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2 December - collagen gels (TNCGB)\MMP-1(S243C)\00.50uM\Red\"/>
    </mc:Choice>
  </mc:AlternateContent>
  <bookViews>
    <workbookView xWindow="0" yWindow="0" windowWidth="28800" windowHeight="12300" tabRatio="599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A!$C$6:$O$6</definedName>
    <definedName name="solver_adj" localSheetId="2" hidden="1">B!$N$3,B!$N$4,B!$N$5,B!$N$6,B!$N$7,B!$N$8,B!$N$11,B!$N$12,B!$N$15,B!$N$16,B!$N$19,B!$N$20</definedName>
    <definedName name="solver_adj" localSheetId="3" hidden="1">'C'!$C$8:$O$8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B!$N$2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Q231" i="90"/>
  <c r="FU227" i="90" s="1"/>
  <c r="P231" i="90"/>
  <c r="FT223" i="90" s="1"/>
  <c r="O231" i="90"/>
  <c r="FS226" i="90" s="1"/>
  <c r="N231" i="90"/>
  <c r="FR226" i="90" s="1"/>
  <c r="M231" i="90"/>
  <c r="FQ227" i="90" s="1"/>
  <c r="L231" i="90"/>
  <c r="FP226" i="90" s="1"/>
  <c r="K231" i="90"/>
  <c r="FO227" i="90" s="1"/>
  <c r="J231" i="90"/>
  <c r="FN227" i="90" s="1"/>
  <c r="I231" i="90"/>
  <c r="FM227" i="90" s="1"/>
  <c r="H231" i="90"/>
  <c r="FL223" i="90" s="1"/>
  <c r="G231" i="90"/>
  <c r="FK204" i="90" s="1"/>
  <c r="F231" i="90"/>
  <c r="FJ211" i="90" s="1"/>
  <c r="E231" i="90"/>
  <c r="FI226" i="90" s="1"/>
  <c r="D231" i="90"/>
  <c r="FH227" i="90" s="1"/>
  <c r="C231" i="90"/>
  <c r="FG227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GK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GK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GK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GK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GK193" i="90"/>
  <c r="FP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GK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GK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GK190" i="90"/>
  <c r="FP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P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Q187" i="90"/>
  <c r="FP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Q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P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GK183" i="90"/>
  <c r="FP183" i="90"/>
  <c r="FO183" i="90"/>
  <c r="FG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GK182" i="90"/>
  <c r="FQ182" i="90"/>
  <c r="FP182" i="90"/>
  <c r="FO182" i="90"/>
  <c r="FG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GK181" i="90"/>
  <c r="FP181" i="90"/>
  <c r="FO181" i="90"/>
  <c r="FG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GK180" i="90"/>
  <c r="FP180" i="90"/>
  <c r="FO180" i="90"/>
  <c r="FH180" i="90"/>
  <c r="FG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GK179" i="90"/>
  <c r="FQ179" i="90"/>
  <c r="FP179" i="90"/>
  <c r="FO179" i="90"/>
  <c r="FG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GK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GK177" i="90"/>
  <c r="FQ177" i="90"/>
  <c r="FP177" i="90"/>
  <c r="FO177" i="90"/>
  <c r="FG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GK176" i="90"/>
  <c r="FP176" i="90"/>
  <c r="FO176" i="90"/>
  <c r="FI176" i="90"/>
  <c r="FG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GK175" i="90"/>
  <c r="FP175" i="90"/>
  <c r="FO175" i="90"/>
  <c r="FH175" i="90"/>
  <c r="FG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GK174" i="90"/>
  <c r="FP174" i="90"/>
  <c r="FO174" i="90"/>
  <c r="FG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GK173" i="90"/>
  <c r="FP173" i="90"/>
  <c r="FO173" i="90"/>
  <c r="FH173" i="90"/>
  <c r="FG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GK172" i="90"/>
  <c r="FQ172" i="90"/>
  <c r="FP172" i="90"/>
  <c r="FO172" i="90"/>
  <c r="FG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GK171" i="90"/>
  <c r="FP171" i="90"/>
  <c r="FO171" i="90"/>
  <c r="FH171" i="90"/>
  <c r="FG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GK170" i="90"/>
  <c r="FP170" i="90"/>
  <c r="FO170" i="90"/>
  <c r="FG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GK169" i="90"/>
  <c r="FQ169" i="90"/>
  <c r="FP169" i="90"/>
  <c r="FO169" i="90"/>
  <c r="FH169" i="90"/>
  <c r="FG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GK168" i="90"/>
  <c r="FP168" i="90"/>
  <c r="FO168" i="90"/>
  <c r="FG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GK167" i="90"/>
  <c r="FP167" i="90"/>
  <c r="FO167" i="90"/>
  <c r="FH167" i="90"/>
  <c r="FG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GK166" i="90"/>
  <c r="FP166" i="90"/>
  <c r="FO166" i="90"/>
  <c r="FG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GK165" i="90"/>
  <c r="FP165" i="90"/>
  <c r="FO165" i="90"/>
  <c r="FH165" i="90"/>
  <c r="FG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GK164" i="90"/>
  <c r="FQ164" i="90"/>
  <c r="FP164" i="90"/>
  <c r="FO164" i="90"/>
  <c r="FG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GK163" i="90"/>
  <c r="FP163" i="90"/>
  <c r="FO163" i="90"/>
  <c r="FH163" i="90"/>
  <c r="FG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GK162" i="90"/>
  <c r="FP162" i="90"/>
  <c r="FO162" i="90"/>
  <c r="FG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GK161" i="90"/>
  <c r="FQ161" i="90"/>
  <c r="FP161" i="90"/>
  <c r="FO161" i="90"/>
  <c r="FI161" i="90"/>
  <c r="FH161" i="90"/>
  <c r="FG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GK160" i="90"/>
  <c r="FP160" i="90"/>
  <c r="FO160" i="90"/>
  <c r="FG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GK159" i="90"/>
  <c r="FQ159" i="90"/>
  <c r="FP159" i="90"/>
  <c r="FO159" i="90"/>
  <c r="FH159" i="90"/>
  <c r="FG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GK158" i="90"/>
  <c r="FP158" i="90"/>
  <c r="FO158" i="90"/>
  <c r="FG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GK157" i="90"/>
  <c r="FP157" i="90"/>
  <c r="FO157" i="90"/>
  <c r="FH157" i="90"/>
  <c r="FG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GK156" i="90"/>
  <c r="FP156" i="90"/>
  <c r="FO156" i="90"/>
  <c r="FI156" i="90"/>
  <c r="FH156" i="90"/>
  <c r="FG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GK155" i="90"/>
  <c r="FQ155" i="90"/>
  <c r="FP155" i="90"/>
  <c r="FO155" i="90"/>
  <c r="FG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GK154" i="90"/>
  <c r="FP154" i="90"/>
  <c r="FO154" i="90"/>
  <c r="FH154" i="90"/>
  <c r="FG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GK153" i="90"/>
  <c r="FP153" i="90"/>
  <c r="FO153" i="90"/>
  <c r="FG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GK152" i="90"/>
  <c r="FQ152" i="90"/>
  <c r="FP152" i="90"/>
  <c r="FO152" i="90"/>
  <c r="FH152" i="90"/>
  <c r="FG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GK151" i="90"/>
  <c r="FP151" i="90"/>
  <c r="FO151" i="90"/>
  <c r="FI151" i="90"/>
  <c r="FG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GK150" i="90"/>
  <c r="FQ150" i="90"/>
  <c r="FP150" i="90"/>
  <c r="FO150" i="90"/>
  <c r="FH150" i="90"/>
  <c r="FG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GK149" i="90"/>
  <c r="FP149" i="90"/>
  <c r="FO149" i="90"/>
  <c r="FG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GK148" i="90"/>
  <c r="FP148" i="90"/>
  <c r="FO148" i="90"/>
  <c r="FH148" i="90"/>
  <c r="FG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GK147" i="90"/>
  <c r="FP147" i="90"/>
  <c r="FO147" i="90"/>
  <c r="FG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GK146" i="90"/>
  <c r="FP146" i="90"/>
  <c r="FO146" i="90"/>
  <c r="FH146" i="90"/>
  <c r="FG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GK145" i="90"/>
  <c r="FQ145" i="90"/>
  <c r="FP145" i="90"/>
  <c r="FO145" i="90"/>
  <c r="FG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GK144" i="90"/>
  <c r="FP144" i="90"/>
  <c r="FO144" i="90"/>
  <c r="FH144" i="90"/>
  <c r="FG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GK143" i="90"/>
  <c r="FP143" i="90"/>
  <c r="FO143" i="90"/>
  <c r="FG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GK142" i="90"/>
  <c r="FQ142" i="90"/>
  <c r="FP142" i="90"/>
  <c r="FO142" i="90"/>
  <c r="FH142" i="90"/>
  <c r="FG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GK141" i="90"/>
  <c r="FP141" i="90"/>
  <c r="FO141" i="90"/>
  <c r="FI141" i="90"/>
  <c r="FH141" i="90"/>
  <c r="FG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GK140" i="90"/>
  <c r="FP140" i="90"/>
  <c r="FO140" i="90"/>
  <c r="FG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GK139" i="90"/>
  <c r="FP139" i="90"/>
  <c r="FO139" i="90"/>
  <c r="FH139" i="90"/>
  <c r="FG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GK138" i="90"/>
  <c r="FQ138" i="90"/>
  <c r="FP138" i="90"/>
  <c r="FO138" i="90"/>
  <c r="FG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GK137" i="90"/>
  <c r="FP137" i="90"/>
  <c r="FO137" i="90"/>
  <c r="FH137" i="90"/>
  <c r="FG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GK136" i="90"/>
  <c r="FP136" i="90"/>
  <c r="FO136" i="90"/>
  <c r="FG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GK135" i="90"/>
  <c r="FQ135" i="90"/>
  <c r="FP135" i="90"/>
  <c r="FO135" i="90"/>
  <c r="FH135" i="90"/>
  <c r="FG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GK134" i="90"/>
  <c r="FP134" i="90"/>
  <c r="FO134" i="90"/>
  <c r="FI134" i="90"/>
  <c r="FG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GK133" i="90"/>
  <c r="FQ133" i="90"/>
  <c r="FP133" i="90"/>
  <c r="FO133" i="90"/>
  <c r="FH133" i="90"/>
  <c r="FG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GK132" i="90"/>
  <c r="FP132" i="90"/>
  <c r="FO132" i="90"/>
  <c r="FG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GK131" i="90"/>
  <c r="FP131" i="90"/>
  <c r="FO131" i="90"/>
  <c r="FH131" i="90"/>
  <c r="FG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GK130" i="90"/>
  <c r="FP130" i="90"/>
  <c r="FO130" i="90"/>
  <c r="FG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GK129" i="90"/>
  <c r="FP129" i="90"/>
  <c r="FO129" i="90"/>
  <c r="FH129" i="90"/>
  <c r="FG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GK128" i="90"/>
  <c r="FQ128" i="90"/>
  <c r="FP128" i="90"/>
  <c r="FO128" i="90"/>
  <c r="FG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GK127" i="90"/>
  <c r="GI127" i="90"/>
  <c r="FP127" i="90"/>
  <c r="FO127" i="90"/>
  <c r="FI127" i="90"/>
  <c r="FG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GK126" i="90"/>
  <c r="FQ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GK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GK124" i="90"/>
  <c r="FP124" i="90"/>
  <c r="FO124" i="90"/>
  <c r="FH124" i="90"/>
  <c r="FG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GK123" i="90"/>
  <c r="FP123" i="90"/>
  <c r="FO123" i="90"/>
  <c r="FG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GK122" i="90"/>
  <c r="FP122" i="90"/>
  <c r="FO122" i="90"/>
  <c r="FH122" i="90"/>
  <c r="FG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GK121" i="90"/>
  <c r="FQ121" i="90"/>
  <c r="FP121" i="90"/>
  <c r="FO121" i="90"/>
  <c r="FG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GK120" i="90"/>
  <c r="FP120" i="90"/>
  <c r="FO120" i="90"/>
  <c r="FH120" i="90"/>
  <c r="FG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GK119" i="90"/>
  <c r="FP119" i="90"/>
  <c r="FO119" i="90"/>
  <c r="FG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GK118" i="90"/>
  <c r="FQ118" i="90"/>
  <c r="FP118" i="90"/>
  <c r="FO118" i="90"/>
  <c r="FH118" i="90"/>
  <c r="FG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GK117" i="90"/>
  <c r="FP117" i="90"/>
  <c r="FO117" i="90"/>
  <c r="FG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GK116" i="90"/>
  <c r="FP116" i="90"/>
  <c r="FO116" i="90"/>
  <c r="FH116" i="90"/>
  <c r="FG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GK115" i="90"/>
  <c r="FP115" i="90"/>
  <c r="FO115" i="90"/>
  <c r="FG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GK114" i="90"/>
  <c r="FP114" i="90"/>
  <c r="FO114" i="90"/>
  <c r="FH114" i="90"/>
  <c r="FG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GK113" i="90"/>
  <c r="FU113" i="90"/>
  <c r="FP113" i="90"/>
  <c r="FO113" i="90"/>
  <c r="FH113" i="90"/>
  <c r="FG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GK112" i="90"/>
  <c r="FP112" i="90"/>
  <c r="FO112" i="90"/>
  <c r="FG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GK111" i="90"/>
  <c r="FQ111" i="90"/>
  <c r="FP111" i="90"/>
  <c r="FO111" i="90"/>
  <c r="FH111" i="90"/>
  <c r="FG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GK110" i="90"/>
  <c r="FP110" i="90"/>
  <c r="FO110" i="90"/>
  <c r="FG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GK109" i="90"/>
  <c r="FP109" i="90"/>
  <c r="FO109" i="90"/>
  <c r="FH109" i="90"/>
  <c r="FG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GK108" i="90"/>
  <c r="FP108" i="90"/>
  <c r="FO108" i="90"/>
  <c r="FG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GK107" i="90"/>
  <c r="FP107" i="90"/>
  <c r="FO107" i="90"/>
  <c r="FH107" i="90"/>
  <c r="FG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GK106" i="90"/>
  <c r="FQ106" i="90"/>
  <c r="FP106" i="90"/>
  <c r="FO106" i="90"/>
  <c r="FG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GK105" i="90"/>
  <c r="FP105" i="90"/>
  <c r="FO105" i="90"/>
  <c r="FI105" i="90"/>
  <c r="FH105" i="90"/>
  <c r="FG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GK104" i="90"/>
  <c r="FQ104" i="90"/>
  <c r="FP104" i="90"/>
  <c r="FO104" i="90"/>
  <c r="FG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GK103" i="90"/>
  <c r="FP103" i="90"/>
  <c r="FO103" i="90"/>
  <c r="FM103" i="90"/>
  <c r="FG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GK102" i="90"/>
  <c r="FP102" i="90"/>
  <c r="FO102" i="90"/>
  <c r="FH102" i="90"/>
  <c r="FG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GK101" i="90"/>
  <c r="FP101" i="90"/>
  <c r="FO101" i="90"/>
  <c r="FG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GK100" i="90"/>
  <c r="FP100" i="90"/>
  <c r="FO100" i="90"/>
  <c r="FH100" i="90"/>
  <c r="FG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GK99" i="90"/>
  <c r="FQ99" i="90"/>
  <c r="FP99" i="90"/>
  <c r="FO99" i="90"/>
  <c r="FG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GK98" i="90"/>
  <c r="FP98" i="90"/>
  <c r="FO98" i="90"/>
  <c r="FI98" i="90"/>
  <c r="FH98" i="90"/>
  <c r="FG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GK97" i="90"/>
  <c r="FQ97" i="90"/>
  <c r="FP97" i="90"/>
  <c r="FO97" i="90"/>
  <c r="FG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GK96" i="90"/>
  <c r="FQ96" i="90"/>
  <c r="FP96" i="90"/>
  <c r="FO96" i="90"/>
  <c r="FH96" i="90"/>
  <c r="FG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GK95" i="90"/>
  <c r="FP95" i="90"/>
  <c r="FO95" i="90"/>
  <c r="FG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GK94" i="90"/>
  <c r="FQ94" i="90"/>
  <c r="FP94" i="90"/>
  <c r="FO94" i="90"/>
  <c r="FH94" i="90"/>
  <c r="FG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GK93" i="90"/>
  <c r="FP93" i="90"/>
  <c r="FO93" i="90"/>
  <c r="FI93" i="90"/>
  <c r="FH93" i="90"/>
  <c r="FG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GK92" i="90"/>
  <c r="FQ92" i="90"/>
  <c r="FP92" i="90"/>
  <c r="FO92" i="90"/>
  <c r="FG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GK91" i="90"/>
  <c r="FP91" i="90"/>
  <c r="FO91" i="90"/>
  <c r="FI91" i="90"/>
  <c r="FH91" i="90"/>
  <c r="FG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GK90" i="90"/>
  <c r="FQ90" i="90"/>
  <c r="FP90" i="90"/>
  <c r="FO90" i="90"/>
  <c r="FG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GK89" i="90"/>
  <c r="FP89" i="90"/>
  <c r="FO89" i="90"/>
  <c r="FH89" i="90"/>
  <c r="FG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GK88" i="90"/>
  <c r="FQ88" i="90"/>
  <c r="FP88" i="90"/>
  <c r="FO88" i="90"/>
  <c r="FG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GK87" i="90"/>
  <c r="FQ87" i="90"/>
  <c r="FP87" i="90"/>
  <c r="FO87" i="90"/>
  <c r="FI87" i="90"/>
  <c r="FG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GK86" i="90"/>
  <c r="FP86" i="90"/>
  <c r="FO86" i="90"/>
  <c r="FH86" i="90"/>
  <c r="FG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GK85" i="90"/>
  <c r="FQ85" i="90"/>
  <c r="FP85" i="90"/>
  <c r="FO85" i="90"/>
  <c r="FI85" i="90"/>
  <c r="FG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GK84" i="90"/>
  <c r="FQ84" i="90"/>
  <c r="FP84" i="90"/>
  <c r="FO84" i="90"/>
  <c r="FH84" i="90"/>
  <c r="FG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GK83" i="90"/>
  <c r="GI83" i="90"/>
  <c r="FQ83" i="90"/>
  <c r="FP83" i="90"/>
  <c r="FO83" i="90"/>
  <c r="FH83" i="90"/>
  <c r="FG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GK82" i="90"/>
  <c r="GI82" i="90"/>
  <c r="FQ82" i="90"/>
  <c r="FP82" i="90"/>
  <c r="FO82" i="90"/>
  <c r="FG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GK81" i="90"/>
  <c r="FQ81" i="90"/>
  <c r="FP81" i="90"/>
  <c r="FO81" i="90"/>
  <c r="FH81" i="90"/>
  <c r="FG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GK80" i="90"/>
  <c r="FQ80" i="90"/>
  <c r="FP80" i="90"/>
  <c r="FO80" i="90"/>
  <c r="FI80" i="90"/>
  <c r="FH80" i="90"/>
  <c r="FG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GK79" i="90"/>
  <c r="GI79" i="90"/>
  <c r="FQ79" i="90"/>
  <c r="FP79" i="90"/>
  <c r="FO79" i="90"/>
  <c r="FI79" i="90"/>
  <c r="FH79" i="90"/>
  <c r="FG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GK78" i="90"/>
  <c r="GI78" i="90"/>
  <c r="FQ78" i="90"/>
  <c r="FP78" i="90"/>
  <c r="FO78" i="90"/>
  <c r="FI78" i="90"/>
  <c r="FH78" i="90"/>
  <c r="FG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GK77" i="90"/>
  <c r="GI77" i="90"/>
  <c r="FQ77" i="90"/>
  <c r="FP77" i="90"/>
  <c r="FO77" i="90"/>
  <c r="FH77" i="90"/>
  <c r="FG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GK76" i="90"/>
  <c r="GI76" i="90"/>
  <c r="FQ76" i="90"/>
  <c r="FP76" i="90"/>
  <c r="FO76" i="90"/>
  <c r="FI76" i="90"/>
  <c r="FH76" i="90"/>
  <c r="FG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GK75" i="90"/>
  <c r="FQ75" i="90"/>
  <c r="FP75" i="90"/>
  <c r="FO75" i="90"/>
  <c r="FH75" i="90"/>
  <c r="FG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GK74" i="90"/>
  <c r="FQ74" i="90"/>
  <c r="FP74" i="90"/>
  <c r="FO74" i="90"/>
  <c r="FI74" i="90"/>
  <c r="FG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GK73" i="90"/>
  <c r="FQ73" i="90"/>
  <c r="FP73" i="90"/>
  <c r="FO73" i="90"/>
  <c r="FH73" i="90"/>
  <c r="FG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GK72" i="90"/>
  <c r="GI72" i="90"/>
  <c r="FQ72" i="90"/>
  <c r="FP72" i="90"/>
  <c r="FO72" i="90"/>
  <c r="FM72" i="90"/>
  <c r="FH72" i="90"/>
  <c r="FG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GK71" i="90"/>
  <c r="GI71" i="90"/>
  <c r="FQ71" i="90"/>
  <c r="FP71" i="90"/>
  <c r="FO71" i="90"/>
  <c r="FI71" i="90"/>
  <c r="FH71" i="90"/>
  <c r="FG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GK70" i="90"/>
  <c r="FQ70" i="90"/>
  <c r="FP70" i="90"/>
  <c r="FO70" i="90"/>
  <c r="FG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GK69" i="90"/>
  <c r="FQ69" i="90"/>
  <c r="FP69" i="90"/>
  <c r="FO69" i="90"/>
  <c r="FM69" i="90"/>
  <c r="FG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GK68" i="90"/>
  <c r="FQ68" i="90"/>
  <c r="FP68" i="90"/>
  <c r="FO68" i="90"/>
  <c r="FI68" i="90"/>
  <c r="FH68" i="90"/>
  <c r="FG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GK67" i="90"/>
  <c r="FQ67" i="90"/>
  <c r="FP67" i="90"/>
  <c r="FO67" i="90"/>
  <c r="FI67" i="90"/>
  <c r="FH67" i="90"/>
  <c r="FG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GK66" i="90"/>
  <c r="FQ66" i="90"/>
  <c r="FP66" i="90"/>
  <c r="FO66" i="90"/>
  <c r="FM66" i="90"/>
  <c r="FI66" i="90"/>
  <c r="FH66" i="90"/>
  <c r="FG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GK65" i="90"/>
  <c r="FQ65" i="90"/>
  <c r="FP65" i="90"/>
  <c r="FO65" i="90"/>
  <c r="FI65" i="90"/>
  <c r="FH65" i="90"/>
  <c r="FG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GK64" i="90"/>
  <c r="FQ64" i="90"/>
  <c r="FP64" i="90"/>
  <c r="FO64" i="90"/>
  <c r="FI64" i="90"/>
  <c r="FG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GK63" i="90"/>
  <c r="FQ63" i="90"/>
  <c r="FP63" i="90"/>
  <c r="FO63" i="90"/>
  <c r="FM63" i="90"/>
  <c r="FI63" i="90"/>
  <c r="FG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GK62" i="90"/>
  <c r="GI62" i="90"/>
  <c r="FQ62" i="90"/>
  <c r="FP62" i="90"/>
  <c r="FO62" i="90"/>
  <c r="FI62" i="90"/>
  <c r="FG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GK61" i="90"/>
  <c r="GI61" i="90"/>
  <c r="FQ61" i="90"/>
  <c r="FP61" i="90"/>
  <c r="FO61" i="90"/>
  <c r="FI61" i="90"/>
  <c r="FG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GK60" i="90"/>
  <c r="FQ60" i="90"/>
  <c r="FP60" i="90"/>
  <c r="FO60" i="90"/>
  <c r="FI60" i="90"/>
  <c r="FG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GK59" i="90"/>
  <c r="FQ59" i="90"/>
  <c r="FP59" i="90"/>
  <c r="FO59" i="90"/>
  <c r="FI59" i="90"/>
  <c r="FG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GK58" i="90"/>
  <c r="FQ58" i="90"/>
  <c r="FP58" i="90"/>
  <c r="FO58" i="90"/>
  <c r="FI58" i="90"/>
  <c r="FH58" i="90"/>
  <c r="FG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GK57" i="90"/>
  <c r="GI57" i="90"/>
  <c r="FQ57" i="90"/>
  <c r="FP57" i="90"/>
  <c r="FO57" i="90"/>
  <c r="FI57" i="90"/>
  <c r="FH57" i="90"/>
  <c r="FG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GK56" i="90"/>
  <c r="GI56" i="90"/>
  <c r="FQ56" i="90"/>
  <c r="FP56" i="90"/>
  <c r="FO56" i="90"/>
  <c r="FI56" i="90"/>
  <c r="FH56" i="90"/>
  <c r="FG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GK55" i="90"/>
  <c r="FQ55" i="90"/>
  <c r="FP55" i="90"/>
  <c r="FO55" i="90"/>
  <c r="FI55" i="90"/>
  <c r="FH55" i="90"/>
  <c r="FG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GK54" i="90"/>
  <c r="FQ54" i="90"/>
  <c r="FP54" i="90"/>
  <c r="FO54" i="90"/>
  <c r="FI54" i="90"/>
  <c r="FH54" i="90"/>
  <c r="FG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GK53" i="90"/>
  <c r="GI53" i="90"/>
  <c r="FQ53" i="90"/>
  <c r="FP53" i="90"/>
  <c r="FO53" i="90"/>
  <c r="FI53" i="90"/>
  <c r="FH53" i="90"/>
  <c r="FG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GK52" i="90"/>
  <c r="GI52" i="90"/>
  <c r="FQ52" i="90"/>
  <c r="FP52" i="90"/>
  <c r="FO52" i="90"/>
  <c r="FI52" i="90"/>
  <c r="FG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GK51" i="90"/>
  <c r="FQ51" i="90"/>
  <c r="FP51" i="90"/>
  <c r="FO51" i="90"/>
  <c r="FI51" i="90"/>
  <c r="FG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GK50" i="90"/>
  <c r="FQ50" i="90"/>
  <c r="FP50" i="90"/>
  <c r="FO50" i="90"/>
  <c r="FI50" i="90"/>
  <c r="FG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GK49" i="90"/>
  <c r="FQ49" i="90"/>
  <c r="FP49" i="90"/>
  <c r="FO49" i="90"/>
  <c r="FI49" i="90"/>
  <c r="FH49" i="90"/>
  <c r="FG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GK48" i="90"/>
  <c r="FQ48" i="90"/>
  <c r="FP48" i="90"/>
  <c r="FO48" i="90"/>
  <c r="FI48" i="90"/>
  <c r="FH48" i="90"/>
  <c r="FG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GK47" i="90"/>
  <c r="FQ47" i="90"/>
  <c r="FP47" i="90"/>
  <c r="FO47" i="90"/>
  <c r="FI47" i="90"/>
  <c r="FH47" i="90"/>
  <c r="FG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GK46" i="90"/>
  <c r="FQ46" i="90"/>
  <c r="FP46" i="90"/>
  <c r="FO46" i="90"/>
  <c r="FI46" i="90"/>
  <c r="FH46" i="90"/>
  <c r="FG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GK45" i="90"/>
  <c r="FQ45" i="90"/>
  <c r="FP45" i="90"/>
  <c r="FO45" i="90"/>
  <c r="FI45" i="90"/>
  <c r="FG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GK44" i="90"/>
  <c r="FQ44" i="90"/>
  <c r="FP44" i="90"/>
  <c r="FO44" i="90"/>
  <c r="FI44" i="90"/>
  <c r="FG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GK43" i="90"/>
  <c r="FQ43" i="90"/>
  <c r="FP43" i="90"/>
  <c r="FO43" i="90"/>
  <c r="FI43" i="90"/>
  <c r="FG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GK42" i="90"/>
  <c r="FQ42" i="90"/>
  <c r="FP42" i="90"/>
  <c r="FO42" i="90"/>
  <c r="FI42" i="90"/>
  <c r="FG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GK41" i="90"/>
  <c r="FQ41" i="90"/>
  <c r="FP41" i="90"/>
  <c r="FO41" i="90"/>
  <c r="FI41" i="90"/>
  <c r="FH41" i="90"/>
  <c r="FG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GK40" i="90"/>
  <c r="FQ40" i="90"/>
  <c r="FP40" i="90"/>
  <c r="FO40" i="90"/>
  <c r="FI40" i="90"/>
  <c r="FH40" i="90"/>
  <c r="FG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GK39" i="90"/>
  <c r="FQ39" i="90"/>
  <c r="FP39" i="90"/>
  <c r="FO39" i="90"/>
  <c r="FI39" i="90"/>
  <c r="FH39" i="90"/>
  <c r="FG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GK38" i="90"/>
  <c r="FQ38" i="90"/>
  <c r="FP38" i="90"/>
  <c r="FO38" i="90"/>
  <c r="FI38" i="90"/>
  <c r="FH38" i="90"/>
  <c r="FG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GK37" i="90"/>
  <c r="FQ37" i="90"/>
  <c r="FP37" i="90"/>
  <c r="FO37" i="90"/>
  <c r="FI37" i="90"/>
  <c r="FH37" i="90"/>
  <c r="FG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GK36" i="90"/>
  <c r="FQ36" i="90"/>
  <c r="FP36" i="90"/>
  <c r="FO36" i="90"/>
  <c r="FI36" i="90"/>
  <c r="FG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GK35" i="90"/>
  <c r="GI35" i="90"/>
  <c r="FQ35" i="90"/>
  <c r="FP35" i="90"/>
  <c r="FO35" i="90"/>
  <c r="FI35" i="90"/>
  <c r="FG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GK34" i="90"/>
  <c r="FQ34" i="90"/>
  <c r="FP34" i="90"/>
  <c r="FO34" i="90"/>
  <c r="FI34" i="90"/>
  <c r="FH34" i="90"/>
  <c r="FG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GK33" i="90"/>
  <c r="FQ33" i="90"/>
  <c r="FP33" i="90"/>
  <c r="FO33" i="90"/>
  <c r="FI33" i="90"/>
  <c r="FH33" i="90"/>
  <c r="FG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GK32" i="90"/>
  <c r="FQ32" i="90"/>
  <c r="FP32" i="90"/>
  <c r="FO32" i="90"/>
  <c r="FM32" i="90"/>
  <c r="FI32" i="90"/>
  <c r="FH32" i="90"/>
  <c r="FG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GK31" i="90"/>
  <c r="FQ31" i="90"/>
  <c r="FP31" i="90"/>
  <c r="FO31" i="90"/>
  <c r="FI31" i="90"/>
  <c r="FH31" i="90"/>
  <c r="FG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GK30" i="90"/>
  <c r="FQ30" i="90"/>
  <c r="FP30" i="90"/>
  <c r="FO30" i="90"/>
  <c r="FI30" i="90"/>
  <c r="FG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GK29" i="90"/>
  <c r="FQ29" i="90"/>
  <c r="FP29" i="90"/>
  <c r="FO29" i="90"/>
  <c r="FI29" i="90"/>
  <c r="FH29" i="90"/>
  <c r="FG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GK28" i="90"/>
  <c r="FQ28" i="90"/>
  <c r="FP28" i="90"/>
  <c r="FO28" i="90"/>
  <c r="FI28" i="90"/>
  <c r="FH28" i="90"/>
  <c r="FG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GK27" i="90"/>
  <c r="FQ27" i="90"/>
  <c r="FP27" i="90"/>
  <c r="FO27" i="90"/>
  <c r="FI27" i="90"/>
  <c r="FH27" i="90"/>
  <c r="FG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L6" i="54"/>
  <c r="H6" i="54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GJ214" i="44" s="1"/>
  <c r="O232" i="44"/>
  <c r="Q231" i="44"/>
  <c r="FU219" i="44" s="1"/>
  <c r="P231" i="44"/>
  <c r="FT227" i="44" s="1"/>
  <c r="O231" i="44"/>
  <c r="FS226" i="44" s="1"/>
  <c r="N231" i="44"/>
  <c r="M231" i="44"/>
  <c r="FQ226" i="44" s="1"/>
  <c r="L231" i="44"/>
  <c r="K231" i="44"/>
  <c r="J231" i="44"/>
  <c r="I231" i="44"/>
  <c r="FM224" i="44" s="1"/>
  <c r="H231" i="44"/>
  <c r="FL227" i="44" s="1"/>
  <c r="G231" i="44"/>
  <c r="FK227" i="44" s="1"/>
  <c r="F231" i="44"/>
  <c r="E231" i="44"/>
  <c r="FI227" i="44" s="1"/>
  <c r="D231" i="44"/>
  <c r="C231" i="44"/>
  <c r="FG169" i="44" s="1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Q86" i="90" l="1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AW30" i="90"/>
  <c r="BM224" i="90"/>
  <c r="AG224" i="90" s="1"/>
  <c r="BM223" i="90"/>
  <c r="AG223" i="90" s="1"/>
  <c r="BM28" i="90"/>
  <c r="AG28" i="90" s="1"/>
  <c r="BM30" i="90"/>
  <c r="AG30" i="90" s="1"/>
  <c r="AW31" i="90"/>
  <c r="AW27" i="90"/>
  <c r="BM31" i="90"/>
  <c r="AG31" i="90" s="1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BK207" i="89"/>
  <c r="AE207" i="89" s="1"/>
  <c r="AU211" i="89"/>
  <c r="AU207" i="89"/>
  <c r="BK210" i="89"/>
  <c r="AE210" i="89" s="1"/>
  <c r="BK206" i="89"/>
  <c r="AE206" i="89" s="1"/>
  <c r="BK215" i="89"/>
  <c r="AE215" i="89" s="1"/>
  <c r="AU210" i="89"/>
  <c r="AU206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AU206" i="90"/>
  <c r="AU207" i="90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06" i="90"/>
  <c r="AE206" i="90" s="1"/>
  <c r="BK207" i="90"/>
  <c r="AE207" i="90" s="1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JJ131" i="44" s="1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JJ111" i="44" s="1"/>
  <c r="ID110" i="44"/>
  <c r="JJ110" i="44" s="1"/>
  <c r="ID109" i="44"/>
  <c r="ID108" i="44"/>
  <c r="ID107" i="44"/>
  <c r="ID106" i="44"/>
  <c r="ID105" i="44"/>
  <c r="ID104" i="44"/>
  <c r="ID103" i="44"/>
  <c r="JJ103" i="44" s="1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DI104" i="89" l="1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CP111" i="44"/>
  <c r="DF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E35" i="89" l="1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BM191" i="89" s="1"/>
  <c r="AG191" i="89" s="1"/>
  <c r="AW191" i="89" s="1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M37" i="89"/>
  <c r="AG37" i="89" s="1"/>
  <c r="AW37" i="89" s="1"/>
  <c r="BM34" i="89"/>
  <c r="AG34" i="89" s="1"/>
  <c r="AW34" i="89" s="1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38" i="89"/>
  <c r="AG38" i="89" s="1"/>
  <c r="AW38" i="89" s="1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BL30" i="44" s="1"/>
  <c r="AF30" i="44" s="1"/>
  <c r="AV30" i="44" s="1"/>
  <c r="DX29" i="44"/>
  <c r="BL29" i="44" s="1"/>
  <c r="AF29" i="44" s="1"/>
  <c r="AV29" i="44" s="1"/>
  <c r="DX28" i="44"/>
  <c r="BL28" i="44" s="1"/>
  <c r="AF28" i="44" s="1"/>
  <c r="AV28" i="44" s="1"/>
  <c r="DX27" i="44"/>
  <c r="BL27" i="44" s="1"/>
  <c r="AF27" i="44" s="1"/>
  <c r="AV27" i="44" s="1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DY30" i="90"/>
  <c r="DY29" i="90"/>
  <c r="DY28" i="90"/>
  <c r="DY27" i="90"/>
  <c r="DY34" i="90"/>
  <c r="DY35" i="90"/>
  <c r="BM35" i="90" s="1"/>
  <c r="AG35" i="90" s="1"/>
  <c r="AW35" i="90" s="1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BM36" i="89"/>
  <c r="AG36" i="89" s="1"/>
  <c r="AW36" i="89" s="1"/>
  <c r="BM35" i="89"/>
  <c r="AG35" i="89" s="1"/>
  <c r="AW35" i="89" s="1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39" i="89" l="1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BI198" i="44" s="1"/>
  <c r="AC198" i="44" s="1"/>
  <c r="AS198" i="44" s="1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BI200" i="44" s="1"/>
  <c r="AC200" i="44" s="1"/>
  <c r="AS200" i="44" s="1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7" i="89"/>
  <c r="Z27" i="89" s="1"/>
  <c r="AP27" i="89" s="1"/>
  <c r="BF193" i="89"/>
  <c r="Z193" i="89" s="1"/>
  <c r="AP193" i="89" s="1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BF28" i="89"/>
  <c r="Z28" i="89" s="1"/>
  <c r="AP28" i="89" s="1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BC199" i="89" s="1"/>
  <c r="W199" i="89" s="1"/>
  <c r="AM199" i="89" s="1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BH192" i="89" s="1"/>
  <c r="AB192" i="89" s="1"/>
  <c r="AR192" i="89" s="1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BE200" i="90" s="1"/>
  <c r="Y200" i="90" s="1"/>
  <c r="AO200" i="90" s="1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BH193" i="89" s="1"/>
  <c r="AB193" i="89" s="1"/>
  <c r="AR193" i="89" s="1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BD198" i="90" s="1"/>
  <c r="X198" i="90" s="1"/>
  <c r="AN198" i="90" s="1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BH194" i="89" s="1"/>
  <c r="AB194" i="89" s="1"/>
  <c r="AR194" i="89" s="1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BB198" i="90" s="1"/>
  <c r="V198" i="90" s="1"/>
  <c r="AL198" i="90" s="1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BH195" i="89" s="1"/>
  <c r="AB195" i="89" s="1"/>
  <c r="AR195" i="89" s="1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BJ201" i="89" s="1"/>
  <c r="AD201" i="89" s="1"/>
  <c r="AT201" i="89" s="1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BH198" i="90" s="1"/>
  <c r="AB198" i="90" s="1"/>
  <c r="AR198" i="90" s="1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BG194" i="89" s="1"/>
  <c r="AA194" i="89" s="1"/>
  <c r="AQ194" i="89" s="1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BG29" i="89" s="1"/>
  <c r="AA29" i="89" s="1"/>
  <c r="AQ29" i="89" s="1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EC201" i="44"/>
  <c r="BA201" i="44" s="1"/>
  <c r="U201" i="44" s="1"/>
  <c r="AK201" i="44" s="1"/>
  <c r="EC200" i="44"/>
  <c r="EC199" i="44"/>
  <c r="BA199" i="44" s="1"/>
  <c r="U199" i="44" s="1"/>
  <c r="AK199" i="44" s="1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D27" i="90" l="1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<sst xmlns="http://schemas.openxmlformats.org/spreadsheetml/2006/main" count="358" uniqueCount="86">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</sst>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107.86</c:v>
                </c:pt>
                <c:pt idx="1">
                  <c:v>105.233</c:v>
                </c:pt>
                <c:pt idx="2">
                  <c:v>106.69799999999999</c:v>
                </c:pt>
                <c:pt idx="3">
                  <c:v>103.581</c:v>
                </c:pt>
                <c:pt idx="4">
                  <c:v>108.44199999999999</c:v>
                </c:pt>
                <c:pt idx="5">
                  <c:v>108.628</c:v>
                </c:pt>
                <c:pt idx="6">
                  <c:v>108</c:v>
                </c:pt>
                <c:pt idx="7">
                  <c:v>107.18600000000001</c:v>
                </c:pt>
                <c:pt idx="8">
                  <c:v>105.93</c:v>
                </c:pt>
                <c:pt idx="9">
                  <c:v>107.256</c:v>
                </c:pt>
                <c:pt idx="10">
                  <c:v>107.047</c:v>
                </c:pt>
                <c:pt idx="11">
                  <c:v>107.163</c:v>
                </c:pt>
                <c:pt idx="12">
                  <c:v>107.047</c:v>
                </c:pt>
                <c:pt idx="13">
                  <c:v>110.093</c:v>
                </c:pt>
                <c:pt idx="14">
                  <c:v>107.767</c:v>
                </c:pt>
                <c:pt idx="15">
                  <c:v>108.791</c:v>
                </c:pt>
                <c:pt idx="16">
                  <c:v>107.047</c:v>
                </c:pt>
                <c:pt idx="17">
                  <c:v>106.767</c:v>
                </c:pt>
                <c:pt idx="18">
                  <c:v>107.791</c:v>
                </c:pt>
                <c:pt idx="19">
                  <c:v>108.30200000000001</c:v>
                </c:pt>
                <c:pt idx="20">
                  <c:v>110.209</c:v>
                </c:pt>
                <c:pt idx="21">
                  <c:v>104.14</c:v>
                </c:pt>
                <c:pt idx="22">
                  <c:v>106.628</c:v>
                </c:pt>
                <c:pt idx="23">
                  <c:v>105.581</c:v>
                </c:pt>
                <c:pt idx="24">
                  <c:v>108.256</c:v>
                </c:pt>
                <c:pt idx="25">
                  <c:v>108.256</c:v>
                </c:pt>
                <c:pt idx="26">
                  <c:v>106.55800000000001</c:v>
                </c:pt>
                <c:pt idx="27">
                  <c:v>110.628</c:v>
                </c:pt>
                <c:pt idx="28">
                  <c:v>107.047</c:v>
                </c:pt>
                <c:pt idx="29">
                  <c:v>107.32599999999999</c:v>
                </c:pt>
                <c:pt idx="30">
                  <c:v>107.884</c:v>
                </c:pt>
                <c:pt idx="31">
                  <c:v>110.465</c:v>
                </c:pt>
                <c:pt idx="32">
                  <c:v>112.093</c:v>
                </c:pt>
                <c:pt idx="33">
                  <c:v>110.419</c:v>
                </c:pt>
                <c:pt idx="34">
                  <c:v>111.32599999999999</c:v>
                </c:pt>
                <c:pt idx="35">
                  <c:v>111.488</c:v>
                </c:pt>
                <c:pt idx="36">
                  <c:v>110.349</c:v>
                </c:pt>
                <c:pt idx="37">
                  <c:v>112.67400000000001</c:v>
                </c:pt>
                <c:pt idx="38">
                  <c:v>113.81399999999999</c:v>
                </c:pt>
                <c:pt idx="39">
                  <c:v>113.44199999999999</c:v>
                </c:pt>
                <c:pt idx="40">
                  <c:v>113.67400000000001</c:v>
                </c:pt>
                <c:pt idx="41">
                  <c:v>117.047</c:v>
                </c:pt>
                <c:pt idx="42">
                  <c:v>117.18600000000001</c:v>
                </c:pt>
                <c:pt idx="43">
                  <c:v>122.14</c:v>
                </c:pt>
                <c:pt idx="44">
                  <c:v>123.395</c:v>
                </c:pt>
                <c:pt idx="45">
                  <c:v>132.465</c:v>
                </c:pt>
                <c:pt idx="46">
                  <c:v>143.83699999999999</c:v>
                </c:pt>
                <c:pt idx="47">
                  <c:v>156.09299999999999</c:v>
                </c:pt>
                <c:pt idx="48">
                  <c:v>170.256</c:v>
                </c:pt>
                <c:pt idx="49">
                  <c:v>187.58099999999999</c:v>
                </c:pt>
                <c:pt idx="50">
                  <c:v>200.721</c:v>
                </c:pt>
                <c:pt idx="51">
                  <c:v>211.767</c:v>
                </c:pt>
                <c:pt idx="52">
                  <c:v>220.93</c:v>
                </c:pt>
                <c:pt idx="53">
                  <c:v>227.953</c:v>
                </c:pt>
                <c:pt idx="54">
                  <c:v>235.488</c:v>
                </c:pt>
                <c:pt idx="55">
                  <c:v>235.88399999999999</c:v>
                </c:pt>
                <c:pt idx="56">
                  <c:v>235.55799999999999</c:v>
                </c:pt>
                <c:pt idx="57">
                  <c:v>231.39500000000001</c:v>
                </c:pt>
                <c:pt idx="58">
                  <c:v>219.14</c:v>
                </c:pt>
                <c:pt idx="59">
                  <c:v>198.047</c:v>
                </c:pt>
                <c:pt idx="60">
                  <c:v>157.535</c:v>
                </c:pt>
                <c:pt idx="61">
                  <c:v>122.32599999999999</c:v>
                </c:pt>
                <c:pt idx="62">
                  <c:v>109.279</c:v>
                </c:pt>
                <c:pt idx="63">
                  <c:v>107.349</c:v>
                </c:pt>
                <c:pt idx="64">
                  <c:v>104.093</c:v>
                </c:pt>
                <c:pt idx="65">
                  <c:v>108.791</c:v>
                </c:pt>
                <c:pt idx="66">
                  <c:v>107.55800000000001</c:v>
                </c:pt>
                <c:pt idx="67">
                  <c:v>113.953</c:v>
                </c:pt>
                <c:pt idx="68">
                  <c:v>116.93</c:v>
                </c:pt>
                <c:pt idx="69">
                  <c:v>124.32599999999999</c:v>
                </c:pt>
                <c:pt idx="70">
                  <c:v>137.58099999999999</c:v>
                </c:pt>
                <c:pt idx="71">
                  <c:v>146.209</c:v>
                </c:pt>
                <c:pt idx="72">
                  <c:v>156.62799999999999</c:v>
                </c:pt>
                <c:pt idx="73">
                  <c:v>166.744</c:v>
                </c:pt>
                <c:pt idx="74">
                  <c:v>174.65100000000001</c:v>
                </c:pt>
                <c:pt idx="75">
                  <c:v>185.18600000000001</c:v>
                </c:pt>
                <c:pt idx="76">
                  <c:v>188.39500000000001</c:v>
                </c:pt>
                <c:pt idx="77">
                  <c:v>190.18600000000001</c:v>
                </c:pt>
                <c:pt idx="78">
                  <c:v>192.791</c:v>
                </c:pt>
                <c:pt idx="79">
                  <c:v>188.488</c:v>
                </c:pt>
                <c:pt idx="80">
                  <c:v>180.07</c:v>
                </c:pt>
                <c:pt idx="81">
                  <c:v>159.34899999999999</c:v>
                </c:pt>
                <c:pt idx="82">
                  <c:v>128.279</c:v>
                </c:pt>
                <c:pt idx="83">
                  <c:v>105.744</c:v>
                </c:pt>
                <c:pt idx="84">
                  <c:v>96.581000000000003</c:v>
                </c:pt>
                <c:pt idx="85">
                  <c:v>99.302000000000007</c:v>
                </c:pt>
                <c:pt idx="86">
                  <c:v>99.744</c:v>
                </c:pt>
                <c:pt idx="87">
                  <c:v>99.046999999999997</c:v>
                </c:pt>
                <c:pt idx="88">
                  <c:v>100.86</c:v>
                </c:pt>
                <c:pt idx="89">
                  <c:v>98.022999999999996</c:v>
                </c:pt>
                <c:pt idx="90">
                  <c:v>97.209000000000003</c:v>
                </c:pt>
                <c:pt idx="91">
                  <c:v>97</c:v>
                </c:pt>
                <c:pt idx="92">
                  <c:v>97.186000000000007</c:v>
                </c:pt>
                <c:pt idx="93">
                  <c:v>98.628</c:v>
                </c:pt>
                <c:pt idx="94">
                  <c:v>96.116</c:v>
                </c:pt>
                <c:pt idx="95">
                  <c:v>97.233000000000004</c:v>
                </c:pt>
                <c:pt idx="96">
                  <c:v>97.766999999999996</c:v>
                </c:pt>
                <c:pt idx="97">
                  <c:v>98.278999999999996</c:v>
                </c:pt>
                <c:pt idx="98">
                  <c:v>96.744</c:v>
                </c:pt>
                <c:pt idx="99">
                  <c:v>97.650999999999996</c:v>
                </c:pt>
                <c:pt idx="100">
                  <c:v>96.813999999999993</c:v>
                </c:pt>
                <c:pt idx="101">
                  <c:v>98.837000000000003</c:v>
                </c:pt>
                <c:pt idx="102">
                  <c:v>97.046999999999997</c:v>
                </c:pt>
                <c:pt idx="103">
                  <c:v>97.394999999999996</c:v>
                </c:pt>
                <c:pt idx="104">
                  <c:v>97.86</c:v>
                </c:pt>
                <c:pt idx="105">
                  <c:v>95.790999999999997</c:v>
                </c:pt>
                <c:pt idx="106">
                  <c:v>95.628</c:v>
                </c:pt>
                <c:pt idx="107">
                  <c:v>97.93</c:v>
                </c:pt>
                <c:pt idx="108">
                  <c:v>96.558000000000007</c:v>
                </c:pt>
                <c:pt idx="109">
                  <c:v>97.186000000000007</c:v>
                </c:pt>
                <c:pt idx="110">
                  <c:v>96.14</c:v>
                </c:pt>
                <c:pt idx="111">
                  <c:v>100.767</c:v>
                </c:pt>
                <c:pt idx="112">
                  <c:v>98.93</c:v>
                </c:pt>
                <c:pt idx="113">
                  <c:v>99.233000000000004</c:v>
                </c:pt>
                <c:pt idx="114">
                  <c:v>98.394999999999996</c:v>
                </c:pt>
                <c:pt idx="115">
                  <c:v>96.884</c:v>
                </c:pt>
                <c:pt idx="116">
                  <c:v>97.465000000000003</c:v>
                </c:pt>
                <c:pt idx="117">
                  <c:v>96.628</c:v>
                </c:pt>
                <c:pt idx="118">
                  <c:v>94.046999999999997</c:v>
                </c:pt>
                <c:pt idx="119">
                  <c:v>97.093000000000004</c:v>
                </c:pt>
                <c:pt idx="120">
                  <c:v>94.256</c:v>
                </c:pt>
                <c:pt idx="121">
                  <c:v>95.209000000000003</c:v>
                </c:pt>
                <c:pt idx="122">
                  <c:v>93</c:v>
                </c:pt>
                <c:pt idx="123">
                  <c:v>94.953000000000003</c:v>
                </c:pt>
                <c:pt idx="124">
                  <c:v>96.906999999999996</c:v>
                </c:pt>
                <c:pt idx="125">
                  <c:v>93.046999999999997</c:v>
                </c:pt>
                <c:pt idx="126">
                  <c:v>93.697999999999993</c:v>
                </c:pt>
                <c:pt idx="127">
                  <c:v>92.512</c:v>
                </c:pt>
                <c:pt idx="128">
                  <c:v>91.233000000000004</c:v>
                </c:pt>
                <c:pt idx="129">
                  <c:v>92.256</c:v>
                </c:pt>
                <c:pt idx="130">
                  <c:v>90.93</c:v>
                </c:pt>
                <c:pt idx="131">
                  <c:v>90.837000000000003</c:v>
                </c:pt>
                <c:pt idx="132">
                  <c:v>90.394999999999996</c:v>
                </c:pt>
                <c:pt idx="133">
                  <c:v>90.512</c:v>
                </c:pt>
                <c:pt idx="134">
                  <c:v>91.744</c:v>
                </c:pt>
                <c:pt idx="135">
                  <c:v>89.394999999999996</c:v>
                </c:pt>
                <c:pt idx="136">
                  <c:v>92.209000000000003</c:v>
                </c:pt>
                <c:pt idx="137">
                  <c:v>90.372</c:v>
                </c:pt>
                <c:pt idx="138">
                  <c:v>92.953000000000003</c:v>
                </c:pt>
                <c:pt idx="139">
                  <c:v>90.302000000000007</c:v>
                </c:pt>
                <c:pt idx="140">
                  <c:v>93.465000000000003</c:v>
                </c:pt>
                <c:pt idx="141">
                  <c:v>91.209000000000003</c:v>
                </c:pt>
                <c:pt idx="142">
                  <c:v>92.186000000000007</c:v>
                </c:pt>
                <c:pt idx="143">
                  <c:v>90.302000000000007</c:v>
                </c:pt>
                <c:pt idx="144">
                  <c:v>90.372</c:v>
                </c:pt>
                <c:pt idx="145">
                  <c:v>90.465000000000003</c:v>
                </c:pt>
                <c:pt idx="146">
                  <c:v>91.512</c:v>
                </c:pt>
                <c:pt idx="147">
                  <c:v>90.116</c:v>
                </c:pt>
                <c:pt idx="148">
                  <c:v>88.813999999999993</c:v>
                </c:pt>
                <c:pt idx="149">
                  <c:v>90.186000000000007</c:v>
                </c:pt>
                <c:pt idx="150">
                  <c:v>89.186000000000007</c:v>
                </c:pt>
                <c:pt idx="151">
                  <c:v>89.650999999999996</c:v>
                </c:pt>
                <c:pt idx="152">
                  <c:v>87.953000000000003</c:v>
                </c:pt>
                <c:pt idx="153">
                  <c:v>90.372</c:v>
                </c:pt>
                <c:pt idx="154">
                  <c:v>89.394999999999996</c:v>
                </c:pt>
                <c:pt idx="155">
                  <c:v>87.884</c:v>
                </c:pt>
                <c:pt idx="156">
                  <c:v>89.744</c:v>
                </c:pt>
                <c:pt idx="157">
                  <c:v>91.884</c:v>
                </c:pt>
                <c:pt idx="158">
                  <c:v>87.581000000000003</c:v>
                </c:pt>
                <c:pt idx="159">
                  <c:v>89.697999999999993</c:v>
                </c:pt>
                <c:pt idx="160">
                  <c:v>87.186000000000007</c:v>
                </c:pt>
                <c:pt idx="161">
                  <c:v>88.674000000000007</c:v>
                </c:pt>
                <c:pt idx="162">
                  <c:v>88.465000000000003</c:v>
                </c:pt>
                <c:pt idx="163">
                  <c:v>87.512</c:v>
                </c:pt>
                <c:pt idx="164">
                  <c:v>91.186000000000007</c:v>
                </c:pt>
                <c:pt idx="165">
                  <c:v>89.953000000000003</c:v>
                </c:pt>
                <c:pt idx="166">
                  <c:v>88.14</c:v>
                </c:pt>
                <c:pt idx="167">
                  <c:v>90.162999999999997</c:v>
                </c:pt>
                <c:pt idx="168">
                  <c:v>90.558000000000007</c:v>
                </c:pt>
                <c:pt idx="169">
                  <c:v>86.977000000000004</c:v>
                </c:pt>
                <c:pt idx="170">
                  <c:v>89.581000000000003</c:v>
                </c:pt>
                <c:pt idx="171">
                  <c:v>89.256</c:v>
                </c:pt>
                <c:pt idx="172">
                  <c:v>89.394999999999996</c:v>
                </c:pt>
                <c:pt idx="173">
                  <c:v>88.394999999999996</c:v>
                </c:pt>
                <c:pt idx="174">
                  <c:v>90.813999999999993</c:v>
                </c:pt>
                <c:pt idx="175">
                  <c:v>88.605000000000004</c:v>
                </c:pt>
                <c:pt idx="176">
                  <c:v>89.697999999999993</c:v>
                </c:pt>
                <c:pt idx="177">
                  <c:v>89.674000000000007</c:v>
                </c:pt>
                <c:pt idx="178">
                  <c:v>89.349000000000004</c:v>
                </c:pt>
                <c:pt idx="179">
                  <c:v>90.349000000000004</c:v>
                </c:pt>
                <c:pt idx="180">
                  <c:v>88.650999999999996</c:v>
                </c:pt>
                <c:pt idx="181">
                  <c:v>90.07</c:v>
                </c:pt>
                <c:pt idx="182">
                  <c:v>89.977000000000004</c:v>
                </c:pt>
                <c:pt idx="183">
                  <c:v>88.906999999999996</c:v>
                </c:pt>
                <c:pt idx="184">
                  <c:v>88.813999999999993</c:v>
                </c:pt>
                <c:pt idx="185">
                  <c:v>88.278999999999996</c:v>
                </c:pt>
                <c:pt idx="186">
                  <c:v>89.721000000000004</c:v>
                </c:pt>
                <c:pt idx="187">
                  <c:v>88.721000000000004</c:v>
                </c:pt>
                <c:pt idx="188">
                  <c:v>89.116</c:v>
                </c:pt>
                <c:pt idx="189">
                  <c:v>89.14</c:v>
                </c:pt>
                <c:pt idx="190">
                  <c:v>90.256</c:v>
                </c:pt>
                <c:pt idx="191">
                  <c:v>89.605000000000004</c:v>
                </c:pt>
                <c:pt idx="192">
                  <c:v>88.488</c:v>
                </c:pt>
                <c:pt idx="193">
                  <c:v>87.790999999999997</c:v>
                </c:pt>
                <c:pt idx="194">
                  <c:v>87.418999999999997</c:v>
                </c:pt>
                <c:pt idx="195">
                  <c:v>89.534999999999997</c:v>
                </c:pt>
                <c:pt idx="196">
                  <c:v>88.766999999999996</c:v>
                </c:pt>
                <c:pt idx="197">
                  <c:v>88.650999999999996</c:v>
                </c:pt>
                <c:pt idx="198">
                  <c:v>90.022999999999996</c:v>
                </c:pt>
                <c:pt idx="199">
                  <c:v>86.349000000000004</c:v>
                </c:pt>
                <c:pt idx="200">
                  <c:v>86.325999999999993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106.05682607317823</c:v>
                </c:pt>
                <c:pt idx="1">
                  <c:v>106.19088078399844</c:v>
                </c:pt>
                <c:pt idx="2">
                  <c:v>106.32499208121124</c:v>
                </c:pt>
                <c:pt idx="3">
                  <c:v>106.45908891211135</c:v>
                </c:pt>
                <c:pt idx="4">
                  <c:v>106.59308694713114</c:v>
                </c:pt>
                <c:pt idx="5">
                  <c:v>106.72688695941491</c:v>
                </c:pt>
                <c:pt idx="6">
                  <c:v>106.86037308392878</c:v>
                </c:pt>
                <c:pt idx="7">
                  <c:v>106.99341096261804</c:v>
                </c:pt>
                <c:pt idx="8">
                  <c:v>107.12584578736941</c:v>
                </c:pt>
                <c:pt idx="9">
                  <c:v>107.25750025947796</c:v>
                </c:pt>
                <c:pt idx="10">
                  <c:v>107.38817249370625</c:v>
                </c:pt>
                <c:pt idx="11">
                  <c:v>107.51763390813636</c:v>
                </c:pt>
                <c:pt idx="12">
                  <c:v>107.64562716010042</c:v>
                </c:pt>
                <c:pt idx="13">
                  <c:v>107.77186421742762</c:v>
                </c:pt>
                <c:pt idx="14">
                  <c:v>107.89602469973688</c:v>
                </c:pt>
                <c:pt idx="15">
                  <c:v>108.01775469770452</c:v>
                </c:pt>
                <c:pt idx="16">
                  <c:v>108.13666639733476</c:v>
                </c:pt>
                <c:pt idx="17">
                  <c:v>108.25233902996811</c:v>
                </c:pt>
                <c:pt idx="18">
                  <c:v>108.36432198083557</c:v>
                </c:pt>
                <c:pt idx="19">
                  <c:v>108.47214138350307</c:v>
                </c:pt>
                <c:pt idx="20">
                  <c:v>108.57531229429692</c:v>
                </c:pt>
                <c:pt idx="21">
                  <c:v>108.6733596988208</c:v>
                </c:pt>
                <c:pt idx="22">
                  <c:v>108.76585329957766</c:v>
                </c:pt>
                <c:pt idx="23">
                  <c:v>108.85246343614232</c:v>
                </c:pt>
                <c:pt idx="24">
                  <c:v>108.93304875904033</c:v>
                </c:pt>
                <c:pt idx="25">
                  <c:v>109.00779052731129</c:v>
                </c:pt>
                <c:pt idx="26">
                  <c:v>109.07739361740903</c:v>
                </c:pt>
                <c:pt idx="27">
                  <c:v>109.14338028273328</c:v>
                </c:pt>
                <c:pt idx="28">
                  <c:v>109.20850879990772</c:v>
                </c:pt>
                <c:pt idx="29">
                  <c:v>109.27735429586227</c:v>
                </c:pt>
                <c:pt idx="30">
                  <c:v>109.35709156641886</c:v>
                </c:pt>
                <c:pt idx="31">
                  <c:v>109.45851719519261</c:v>
                </c:pt>
                <c:pt idx="32">
                  <c:v>109.59733778421221</c:v>
                </c:pt>
                <c:pt idx="33">
                  <c:v>109.79572931727536</c:v>
                </c:pt>
                <c:pt idx="34">
                  <c:v>110.08413652256296</c:v>
                </c:pt>
                <c:pt idx="35">
                  <c:v>110.50322857976117</c:v>
                </c:pt>
                <c:pt idx="36">
                  <c:v>111.10585879237475</c:v>
                </c:pt>
                <c:pt idx="37">
                  <c:v>111.95879446412765</c:v>
                </c:pt>
                <c:pt idx="38">
                  <c:v>113.14389719186686</c:v>
                </c:pt>
                <c:pt idx="39">
                  <c:v>114.75835619158396</c:v>
                </c:pt>
                <c:pt idx="40">
                  <c:v>116.9135259460493</c:v>
                </c:pt>
                <c:pt idx="41">
                  <c:v>119.73191542986891</c:v>
                </c:pt>
                <c:pt idx="42">
                  <c:v>123.34194060209397</c:v>
                </c:pt>
                <c:pt idx="43">
                  <c:v>127.87020164904779</c:v>
                </c:pt>
                <c:pt idx="44">
                  <c:v>133.43128893279794</c:v>
                </c:pt>
                <c:pt idx="45">
                  <c:v>140.1154493105453</c:v>
                </c:pt>
                <c:pt idx="46">
                  <c:v>147.97483143449588</c:v>
                </c:pt>
                <c:pt idx="47">
                  <c:v>157.00942925943727</c:v>
                </c:pt>
                <c:pt idx="48">
                  <c:v>167.15419446318771</c:v>
                </c:pt>
                <c:pt idx="49">
                  <c:v>178.26900743304213</c:v>
                </c:pt>
                <c:pt idx="50">
                  <c:v>190.1330767714127</c:v>
                </c:pt>
                <c:pt idx="51">
                  <c:v>202.44374940052359</c:v>
                </c:pt>
                <c:pt idx="52">
                  <c:v>214.81096545535902</c:v>
                </c:pt>
                <c:pt idx="53">
                  <c:v>226.70516147675252</c:v>
                </c:pt>
                <c:pt idx="54">
                  <c:v>237.24365752879496</c:v>
                </c:pt>
                <c:pt idx="55">
                  <c:v>244.68885706804872</c:v>
                </c:pt>
                <c:pt idx="56">
                  <c:v>245.92083627338266</c:v>
                </c:pt>
                <c:pt idx="57">
                  <c:v>237.00545305160824</c:v>
                </c:pt>
                <c:pt idx="58">
                  <c:v>215.91364684404138</c:v>
                </c:pt>
                <c:pt idx="59">
                  <c:v>185.79981593524991</c:v>
                </c:pt>
                <c:pt idx="60">
                  <c:v>154.71693740501237</c:v>
                </c:pt>
                <c:pt idx="61">
                  <c:v>130.6460701416255</c:v>
                </c:pt>
                <c:pt idx="62">
                  <c:v>116.67845530511559</c:v>
                </c:pt>
                <c:pt idx="63">
                  <c:v>110.97303886237178</c:v>
                </c:pt>
                <c:pt idx="64">
                  <c:v>110.07366317336147</c:v>
                </c:pt>
                <c:pt idx="65">
                  <c:v>111.4914288925825</c:v>
                </c:pt>
                <c:pt idx="66">
                  <c:v>114.14180690156361</c:v>
                </c:pt>
                <c:pt idx="67">
                  <c:v>117.75634616469132</c:v>
                </c:pt>
                <c:pt idx="68">
                  <c:v>122.35269184564922</c:v>
                </c:pt>
                <c:pt idx="69">
                  <c:v>127.99361580783167</c:v>
                </c:pt>
                <c:pt idx="70">
                  <c:v>134.70556878618532</c:v>
                </c:pt>
                <c:pt idx="71">
                  <c:v>142.44828403240035</c:v>
                </c:pt>
                <c:pt idx="72">
                  <c:v>151.09812613230065</c:v>
                </c:pt>
                <c:pt idx="73">
                  <c:v>160.43891897114966</c:v>
                </c:pt>
                <c:pt idx="74">
                  <c:v>170.15991462180531</c:v>
                </c:pt>
                <c:pt idx="75">
                  <c:v>179.84871919867831</c:v>
                </c:pt>
                <c:pt idx="76">
                  <c:v>188.90525255164613</c:v>
                </c:pt>
                <c:pt idx="77">
                  <c:v>196.16312562806431</c:v>
                </c:pt>
                <c:pt idx="78">
                  <c:v>199.10273377749121</c:v>
                </c:pt>
                <c:pt idx="79">
                  <c:v>193.69180155998711</c:v>
                </c:pt>
                <c:pt idx="80">
                  <c:v>177.09335361867676</c:v>
                </c:pt>
                <c:pt idx="81">
                  <c:v>152.26780477601523</c:v>
                </c:pt>
                <c:pt idx="82">
                  <c:v>127.85945957109884</c:v>
                </c:pt>
                <c:pt idx="83">
                  <c:v>111.21783898021272</c:v>
                </c:pt>
                <c:pt idx="84">
                  <c:v>103.19303877594871</c:v>
                </c:pt>
                <c:pt idx="85">
                  <c:v>100.37876258789129</c:v>
                </c:pt>
                <c:pt idx="86">
                  <c:v>99.575657943415209</c:v>
                </c:pt>
                <c:pt idx="87">
                  <c:v>99.2939133743063</c:v>
                </c:pt>
                <c:pt idx="88">
                  <c:v>99.105606045724087</c:v>
                </c:pt>
                <c:pt idx="89">
                  <c:v>98.929750687276027</c:v>
                </c:pt>
                <c:pt idx="90">
                  <c:v>98.755913016092492</c:v>
                </c:pt>
                <c:pt idx="91">
                  <c:v>98.583119606480807</c:v>
                </c:pt>
                <c:pt idx="92">
                  <c:v>98.411259261646236</c:v>
                </c:pt>
                <c:pt idx="93">
                  <c:v>98.240278184486314</c:v>
                </c:pt>
                <c:pt idx="94">
                  <c:v>98.07012918406113</c:v>
                </c:pt>
                <c:pt idx="95">
                  <c:v>97.900770677596768</c:v>
                </c:pt>
                <c:pt idx="96">
                  <c:v>97.732170052896052</c:v>
                </c:pt>
                <c:pt idx="97">
                  <c:v>97.564312618201313</c:v>
                </c:pt>
                <c:pt idx="98">
                  <c:v>97.397223503855642</c:v>
                </c:pt>
                <c:pt idx="99">
                  <c:v>97.231017653125051</c:v>
                </c:pt>
                <c:pt idx="100">
                  <c:v>97.066005776968098</c:v>
                </c:pt>
                <c:pt idx="101">
                  <c:v>96.90290164832858</c:v>
                </c:pt>
                <c:pt idx="102">
                  <c:v>96.743193194874237</c:v>
                </c:pt>
                <c:pt idx="103">
                  <c:v>96.589741826724577</c:v>
                </c:pt>
                <c:pt idx="104">
                  <c:v>96.447633746922122</c:v>
                </c:pt>
                <c:pt idx="105">
                  <c:v>96.325187154908846</c:v>
                </c:pt>
                <c:pt idx="106">
                  <c:v>96.234794841650228</c:v>
                </c:pt>
                <c:pt idx="107">
                  <c:v>96.192979372832269</c:v>
                </c:pt>
                <c:pt idx="108">
                  <c:v>96.218787126602038</c:v>
                </c:pt>
                <c:pt idx="109">
                  <c:v>96.329697923239237</c:v>
                </c:pt>
                <c:pt idx="110">
                  <c:v>96.534869636338698</c:v>
                </c:pt>
                <c:pt idx="111">
                  <c:v>96.826884379402188</c:v>
                </c:pt>
                <c:pt idx="112">
                  <c:v>97.174861929178149</c:v>
                </c:pt>
                <c:pt idx="113">
                  <c:v>97.522920656417185</c:v>
                </c:pt>
                <c:pt idx="114">
                  <c:v>97.797316153268682</c:v>
                </c:pt>
                <c:pt idx="115">
                  <c:v>97.922588218563732</c:v>
                </c:pt>
                <c:pt idx="116">
                  <c:v>97.842566353306509</c:v>
                </c:pt>
                <c:pt idx="117">
                  <c:v>97.538477409342292</c:v>
                </c:pt>
                <c:pt idx="118">
                  <c:v>97.036241849531692</c:v>
                </c:pt>
                <c:pt idx="119">
                  <c:v>96.399195932713852</c:v>
                </c:pt>
                <c:pt idx="120">
                  <c:v>95.709019650926379</c:v>
                </c:pt>
                <c:pt idx="121">
                  <c:v>95.042877477941303</c:v>
                </c:pt>
                <c:pt idx="122">
                  <c:v>94.4557101374441</c:v>
                </c:pt>
                <c:pt idx="123">
                  <c:v>93.973067326709966</c:v>
                </c:pt>
                <c:pt idx="124">
                  <c:v>93.594393790650116</c:v>
                </c:pt>
                <c:pt idx="125">
                  <c:v>93.30253189693623</c:v>
                </c:pt>
                <c:pt idx="126">
                  <c:v>93.07414837178807</c:v>
                </c:pt>
                <c:pt idx="127">
                  <c:v>92.887391598453775</c:v>
                </c:pt>
                <c:pt idx="128">
                  <c:v>92.725621473728907</c:v>
                </c:pt>
                <c:pt idx="129">
                  <c:v>92.577971284930285</c:v>
                </c:pt>
                <c:pt idx="130">
                  <c:v>92.438214166834129</c:v>
                </c:pt>
                <c:pt idx="131">
                  <c:v>92.303190376592397</c:v>
                </c:pt>
                <c:pt idx="132">
                  <c:v>92.171484169773876</c:v>
                </c:pt>
                <c:pt idx="133">
                  <c:v>92.04254970670732</c:v>
                </c:pt>
                <c:pt idx="134">
                  <c:v>91.916223482309604</c:v>
                </c:pt>
                <c:pt idx="135">
                  <c:v>91.792486962510779</c:v>
                </c:pt>
                <c:pt idx="136">
                  <c:v>91.671363530931885</c:v>
                </c:pt>
                <c:pt idx="137">
                  <c:v>91.552877662050051</c:v>
                </c:pt>
                <c:pt idx="138">
                  <c:v>91.437039572383568</c:v>
                </c:pt>
                <c:pt idx="139">
                  <c:v>91.323839328059762</c:v>
                </c:pt>
                <c:pt idx="140">
                  <c:v>91.213244324285171</c:v>
                </c:pt>
                <c:pt idx="141">
                  <c:v>91.105198119760658</c:v>
                </c:pt>
                <c:pt idx="142">
                  <c:v>90.99962005627674</c:v>
                </c:pt>
                <c:pt idx="143">
                  <c:v>90.896405537994369</c:v>
                </c:pt>
                <c:pt idx="144">
                  <c:v>90.795426951698403</c:v>
                </c:pt>
                <c:pt idx="145">
                  <c:v>90.696535214371181</c:v>
                </c:pt>
                <c:pt idx="146">
                  <c:v>90.599561912035568</c:v>
                </c:pt>
                <c:pt idx="147">
                  <c:v>90.504321965986776</c:v>
                </c:pt>
                <c:pt idx="148">
                  <c:v>90.410616736403938</c:v>
                </c:pt>
                <c:pt idx="149">
                  <c:v>90.318237452068416</c:v>
                </c:pt>
                <c:pt idx="150">
                  <c:v>90.226968840383734</c:v>
                </c:pt>
                <c:pt idx="151">
                  <c:v>90.136592825164684</c:v>
                </c:pt>
                <c:pt idx="152">
                  <c:v>90.046892161048021</c:v>
                </c:pt>
                <c:pt idx="153">
                  <c:v>89.957653882430748</c:v>
                </c:pt>
                <c:pt idx="154">
                  <c:v>89.868672460469639</c:v>
                </c:pt>
                <c:pt idx="155">
                  <c:v>89.779752582274227</c:v>
                </c:pt>
                <c:pt idx="156">
                  <c:v>89.690711490112278</c:v>
                </c:pt>
                <c:pt idx="157">
                  <c:v>89.601380843262532</c:v>
                </c:pt>
                <c:pt idx="158">
                  <c:v>89.511608089277104</c:v>
                </c:pt>
                <c:pt idx="159">
                  <c:v>89.42125735332867</c:v>
                </c:pt>
                <c:pt idx="160">
                  <c:v>89.330209872891118</c:v>
                </c:pt>
                <c:pt idx="161">
                  <c:v>89.238364019547461</c:v>
                </c:pt>
                <c:pt idx="162">
                  <c:v>89.145634959972739</c:v>
                </c:pt>
                <c:pt idx="163">
                  <c:v>89.051954014207496</c:v>
                </c:pt>
                <c:pt idx="164">
                  <c:v>88.957267771610219</c:v>
                </c:pt>
                <c:pt idx="165">
                  <c:v>88.861537023935824</c:v>
                </c:pt>
                <c:pt idx="166">
                  <c:v>88.764735571517235</c:v>
                </c:pt>
                <c:pt idx="167">
                  <c:v>88.666848953233824</c:v>
                </c:pt>
                <c:pt idx="168">
                  <c:v>88.567873144502144</c:v>
                </c:pt>
                <c:pt idx="169">
                  <c:v>88.467813260507086</c:v>
                </c:pt>
                <c:pt idx="170">
                  <c:v>88.366682294791858</c:v>
                </c:pt>
                <c:pt idx="171">
                  <c:v>88.264499916509379</c:v>
                </c:pt>
                <c:pt idx="172">
                  <c:v>88.161291343373279</c:v>
                </c:pt>
                <c:pt idx="173">
                  <c:v>88.057086301794172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106.05682607312707</c:v>
                </c:pt>
                <c:pt idx="1">
                  <c:v>106.19088078386379</c:v>
                </c:pt>
                <c:pt idx="2">
                  <c:v>106.3249920808626</c:v>
                </c:pt>
                <c:pt idx="3">
                  <c:v>106.45908891122352</c:v>
                </c:pt>
                <c:pt idx="4">
                  <c:v>106.59308694490731</c:v>
                </c:pt>
                <c:pt idx="5">
                  <c:v>106.72688695393612</c:v>
                </c:pt>
                <c:pt idx="6">
                  <c:v>106.86037307065239</c:v>
                </c:pt>
                <c:pt idx="7">
                  <c:v>106.99341093097438</c:v>
                </c:pt>
                <c:pt idx="8">
                  <c:v>107.12584571318628</c:v>
                </c:pt>
                <c:pt idx="9">
                  <c:v>107.2575000884232</c:v>
                </c:pt>
                <c:pt idx="10">
                  <c:v>107.38817210575532</c:v>
                </c:pt>
                <c:pt idx="11">
                  <c:v>107.5176330427101</c:v>
                </c:pt>
                <c:pt idx="12">
                  <c:v>107.6456252612315</c:v>
                </c:pt>
                <c:pt idx="13">
                  <c:v>107.77186011943145</c:v>
                </c:pt>
                <c:pt idx="14">
                  <c:v>107.89601600092865</c:v>
                </c:pt>
                <c:pt idx="15">
                  <c:v>108.01773653587435</c:v>
                </c:pt>
                <c:pt idx="16">
                  <c:v>108.13662910057444</c:v>
                </c:pt>
                <c:pt idx="17">
                  <c:v>108.25226369540827</c:v>
                </c:pt>
                <c:pt idx="18">
                  <c:v>108.36417231280419</c:v>
                </c:pt>
                <c:pt idx="19">
                  <c:v>108.47184891743706</c:v>
                </c:pt>
                <c:pt idx="20">
                  <c:v>108.57475016843519</c:v>
                </c:pt>
                <c:pt idx="21">
                  <c:v>108.67229701689251</c:v>
                </c:pt>
                <c:pt idx="22">
                  <c:v>108.76387730990812</c:v>
                </c:pt>
                <c:pt idx="23">
                  <c:v>108.84884952316776</c:v>
                </c:pt>
                <c:pt idx="24">
                  <c:v>108.92654772624978</c:v>
                </c:pt>
                <c:pt idx="25">
                  <c:v>108.99628785709226</c:v>
                </c:pt>
                <c:pt idx="26">
                  <c:v>109.05737534352645</c:v>
                </c:pt>
                <c:pt idx="27">
                  <c:v>109.10911406022059</c:v>
                </c:pt>
                <c:pt idx="28">
                  <c:v>109.15081654941723</c:v>
                </c:pt>
                <c:pt idx="29">
                  <c:v>109.18181536518046</c:v>
                </c:pt>
                <c:pt idx="30">
                  <c:v>109.20147532640775</c:v>
                </c:pt>
                <c:pt idx="31">
                  <c:v>109.20920638775348</c:v>
                </c:pt>
                <c:pt idx="32">
                  <c:v>109.20447676513375</c:v>
                </c:pt>
                <c:pt idx="33">
                  <c:v>109.18682588973785</c:v>
                </c:pt>
                <c:pt idx="34">
                  <c:v>109.15587671790715</c:v>
                </c:pt>
                <c:pt idx="35">
                  <c:v>109.11134690000875</c:v>
                </c:pt>
                <c:pt idx="36">
                  <c:v>109.0530583146239</c:v>
                </c:pt>
                <c:pt idx="37">
                  <c:v>108.98094450828823</c:v>
                </c:pt>
                <c:pt idx="38">
                  <c:v>108.8950556464863</c:v>
                </c:pt>
                <c:pt idx="39">
                  <c:v>108.79556067656831</c:v>
                </c:pt>
                <c:pt idx="40">
                  <c:v>108.68274652267426</c:v>
                </c:pt>
                <c:pt idx="41">
                  <c:v>108.55701426889448</c:v>
                </c:pt>
                <c:pt idx="42">
                  <c:v>108.41887243000977</c:v>
                </c:pt>
                <c:pt idx="43">
                  <c:v>108.26892754847353</c:v>
                </c:pt>
                <c:pt idx="44">
                  <c:v>108.10787248118423</c:v>
                </c:pt>
                <c:pt idx="45">
                  <c:v>107.93647284074974</c:v>
                </c:pt>
                <c:pt idx="46">
                  <c:v>107.75555212638025</c:v>
                </c:pt>
                <c:pt idx="47">
                  <c:v>107.56597611530884</c:v>
                </c:pt>
                <c:pt idx="48">
                  <c:v>107.36863708605892</c:v>
                </c:pt>
                <c:pt idx="49">
                  <c:v>107.16443841244788</c:v>
                </c:pt>
                <c:pt idx="50">
                  <c:v>106.95428000704099</c:v>
                </c:pt>
                <c:pt idx="51">
                  <c:v>106.73904501180566</c:v>
                </c:pt>
                <c:pt idx="52">
                  <c:v>106.51958803983773</c:v>
                </c:pt>
                <c:pt idx="53">
                  <c:v>106.29672517315163</c:v>
                </c:pt>
                <c:pt idx="54">
                  <c:v>106.07122582481411</c:v>
                </c:pt>
                <c:pt idx="55">
                  <c:v>105.84380648504637</c:v>
                </c:pt>
                <c:pt idx="56">
                  <c:v>105.61512629459313</c:v>
                </c:pt>
                <c:pt idx="57">
                  <c:v>105.38578432724813</c:v>
                </c:pt>
                <c:pt idx="58">
                  <c:v>105.15631841794094</c:v>
                </c:pt>
                <c:pt idx="59">
                  <c:v>104.92720534289438</c:v>
                </c:pt>
                <c:pt idx="60">
                  <c:v>104.69886214271402</c:v>
                </c:pt>
                <c:pt idx="61">
                  <c:v>104.47164837584799</c:v>
                </c:pt>
                <c:pt idx="62">
                  <c:v>104.2458690962814</c:v>
                </c:pt>
                <c:pt idx="63">
                  <c:v>104.02177836314981</c:v>
                </c:pt>
                <c:pt idx="64">
                  <c:v>103.79958310882454</c:v>
                </c:pt>
                <c:pt idx="65">
                  <c:v>103.57944721386831</c:v>
                </c:pt>
                <c:pt idx="66">
                  <c:v>103.36149566033535</c:v>
                </c:pt>
                <c:pt idx="67">
                  <c:v>103.14581865782964</c:v>
                </c:pt>
                <c:pt idx="68">
                  <c:v>102.93247565852093</c:v>
                </c:pt>
                <c:pt idx="69">
                  <c:v>102.72149919726347</c:v>
                </c:pt>
                <c:pt idx="70">
                  <c:v>102.51289851065897</c:v>
                </c:pt>
                <c:pt idx="71">
                  <c:v>102.30666290416274</c:v>
                </c:pt>
                <c:pt idx="72">
                  <c:v>102.10276484913754</c:v>
                </c:pt>
                <c:pt idx="73">
                  <c:v>101.90116280221979</c:v>
                </c:pt>
                <c:pt idx="74">
                  <c:v>101.70180374766277</c:v>
                </c:pt>
                <c:pt idx="75">
                  <c:v>101.50462546970063</c:v>
                </c:pt>
                <c:pt idx="76">
                  <c:v>101.30955856668601</c:v>
                </c:pt>
                <c:pt idx="77">
                  <c:v>101.11652822205356</c:v>
                </c:pt>
                <c:pt idx="78">
                  <c:v>100.92545574929642</c:v>
                </c:pt>
                <c:pt idx="79">
                  <c:v>100.73625992933606</c:v>
                </c:pt>
                <c:pt idx="80">
                  <c:v>100.54885815912148</c:v>
                </c:pt>
                <c:pt idx="81">
                  <c:v>100.36316743018205</c:v>
                </c:pt>
                <c:pt idx="82">
                  <c:v>100.17910515532952</c:v>
                </c:pt>
                <c:pt idx="83">
                  <c:v>99.99658986087853</c:v>
                </c:pt>
                <c:pt idx="84">
                  <c:v>99.815541760731961</c:v>
                </c:pt>
                <c:pt idx="85">
                  <c:v>99.635883227536709</c:v>
                </c:pt>
                <c:pt idx="86">
                  <c:v>99.45753917491767</c:v>
                </c:pt>
                <c:pt idx="87">
                  <c:v>99.280437363590693</c:v>
                </c:pt>
                <c:pt idx="88">
                  <c:v>99.104508642972348</c:v>
                </c:pt>
                <c:pt idx="89">
                  <c:v>98.9296871387713</c:v>
                </c:pt>
                <c:pt idx="90">
                  <c:v>98.755910395978276</c:v>
                </c:pt>
                <c:pt idx="91">
                  <c:v>98.583119485678921</c:v>
                </c:pt>
                <c:pt idx="92">
                  <c:v>98.411259083202538</c:v>
                </c:pt>
                <c:pt idx="93">
                  <c:v>98.240277524289013</c:v>
                </c:pt>
                <c:pt idx="94">
                  <c:v>98.070126845205735</c:v>
                </c:pt>
                <c:pt idx="95">
                  <c:v>97.900762812071846</c:v>
                </c:pt>
                <c:pt idx="96">
                  <c:v>97.73214494404121</c:v>
                </c:pt>
                <c:pt idx="97">
                  <c:v>97.564236534455105</c:v>
                </c:pt>
                <c:pt idx="98">
                  <c:v>97.397004673586594</c:v>
                </c:pt>
                <c:pt idx="99">
                  <c:v>97.230420276159435</c:v>
                </c:pt>
                <c:pt idx="100">
                  <c:v>97.06445811641963</c:v>
                </c:pt>
                <c:pt idx="101">
                  <c:v>96.899096873160005</c:v>
                </c:pt>
                <c:pt idx="102">
                  <c:v>96.734319186737295</c:v>
                </c:pt>
                <c:pt idx="103">
                  <c:v>96.57011172976371</c:v>
                </c:pt>
                <c:pt idx="104">
                  <c:v>96.406465292789932</c:v>
                </c:pt>
                <c:pt idx="105">
                  <c:v>96.243374885910853</c:v>
                </c:pt>
                <c:pt idx="106">
                  <c:v>96.080839856804857</c:v>
                </c:pt>
                <c:pt idx="107">
                  <c:v>95.918864025246734</c:v>
                </c:pt>
                <c:pt idx="108">
                  <c:v>95.757455833600517</c:v>
                </c:pt>
                <c:pt idx="109">
                  <c:v>95.596628512181695</c:v>
                </c:pt>
                <c:pt idx="110">
                  <c:v>95.436400257666605</c:v>
                </c:pt>
                <c:pt idx="111">
                  <c:v>95.276794421900647</c:v>
                </c:pt>
                <c:pt idx="112">
                  <c:v>95.117839707505567</c:v>
                </c:pt>
                <c:pt idx="113">
                  <c:v>94.959570365593876</c:v>
                </c:pt>
                <c:pt idx="114">
                  <c:v>94.802026389659304</c:v>
                </c:pt>
                <c:pt idx="115">
                  <c:v>94.645253698323941</c:v>
                </c:pt>
                <c:pt idx="116">
                  <c:v>94.489304298088399</c:v>
                </c:pt>
                <c:pt idx="117">
                  <c:v>94.334236415571624</c:v>
                </c:pt>
                <c:pt idx="118">
                  <c:v>94.180114586969893</c:v>
                </c:pt>
                <c:pt idx="119">
                  <c:v>94.027009690661856</c:v>
                </c:pt>
                <c:pt idx="120">
                  <c:v>93.874998907108491</c:v>
                </c:pt>
                <c:pt idx="121">
                  <c:v>93.724165588541823</c:v>
                </c:pt>
                <c:pt idx="122">
                  <c:v>93.574599019529586</c:v>
                </c:pt>
                <c:pt idx="123">
                  <c:v>93.426394048501223</c:v>
                </c:pt>
                <c:pt idx="124">
                  <c:v>93.279650569911595</c:v>
                </c:pt>
                <c:pt idx="125">
                  <c:v>93.134472837113179</c:v>
                </c:pt>
                <c:pt idx="126">
                  <c:v>92.990968587439667</c:v>
                </c:pt>
                <c:pt idx="127">
                  <c:v>92.84924796370899</c:v>
                </c:pt>
                <c:pt idx="128">
                  <c:v>92.709422220556718</c:v>
                </c:pt>
                <c:pt idx="129">
                  <c:v>92.571602209894763</c:v>
                </c:pt>
                <c:pt idx="130">
                  <c:v>92.435896647468212</c:v>
                </c:pt>
                <c:pt idx="131">
                  <c:v>92.302410171961213</c:v>
                </c:pt>
                <c:pt idx="132">
                  <c:v>92.17124121923797</c:v>
                </c:pt>
                <c:pt idx="133">
                  <c:v>92.042479746778952</c:v>
                </c:pt>
                <c:pt idx="134">
                  <c:v>91.916204856656776</c:v>
                </c:pt>
                <c:pt idx="135">
                  <c:v>91.792482378748488</c:v>
                </c:pt>
                <c:pt idx="136">
                  <c:v>91.671362488357403</c:v>
                </c:pt>
                <c:pt idx="137">
                  <c:v>91.552877442921101</c:v>
                </c:pt>
                <c:pt idx="138">
                  <c:v>91.437039529829633</c:v>
                </c:pt>
                <c:pt idx="139">
                  <c:v>91.323839320425407</c:v>
                </c:pt>
                <c:pt idx="140">
                  <c:v>91.213244323020007</c:v>
                </c:pt>
                <c:pt idx="141">
                  <c:v>91.105198119567007</c:v>
                </c:pt>
                <c:pt idx="142">
                  <c:v>90.99962005624937</c:v>
                </c:pt>
                <c:pt idx="143">
                  <c:v>90.896405537990802</c:v>
                </c:pt>
                <c:pt idx="144">
                  <c:v>90.795426951697976</c:v>
                </c:pt>
                <c:pt idx="145">
                  <c:v>90.696535214371139</c:v>
                </c:pt>
                <c:pt idx="146">
                  <c:v>90.599561912035568</c:v>
                </c:pt>
                <c:pt idx="147">
                  <c:v>90.504321965986776</c:v>
                </c:pt>
                <c:pt idx="148">
                  <c:v>90.410616736403938</c:v>
                </c:pt>
                <c:pt idx="149">
                  <c:v>90.318237452068416</c:v>
                </c:pt>
                <c:pt idx="150">
                  <c:v>90.226968840383734</c:v>
                </c:pt>
                <c:pt idx="151">
                  <c:v>90.136592825164684</c:v>
                </c:pt>
                <c:pt idx="152">
                  <c:v>90.046892161048021</c:v>
                </c:pt>
                <c:pt idx="153">
                  <c:v>89.957653882430748</c:v>
                </c:pt>
                <c:pt idx="154">
                  <c:v>89.868672460469639</c:v>
                </c:pt>
                <c:pt idx="155">
                  <c:v>89.779752582274227</c:v>
                </c:pt>
                <c:pt idx="156">
                  <c:v>89.690711490112278</c:v>
                </c:pt>
                <c:pt idx="157">
                  <c:v>89.601380843262532</c:v>
                </c:pt>
                <c:pt idx="158">
                  <c:v>89.511608089277104</c:v>
                </c:pt>
                <c:pt idx="159">
                  <c:v>89.42125735332867</c:v>
                </c:pt>
                <c:pt idx="160">
                  <c:v>89.330209872891118</c:v>
                </c:pt>
                <c:pt idx="161">
                  <c:v>89.238364019547461</c:v>
                </c:pt>
                <c:pt idx="162">
                  <c:v>89.145634959972739</c:v>
                </c:pt>
                <c:pt idx="163">
                  <c:v>89.051954014207496</c:v>
                </c:pt>
                <c:pt idx="164">
                  <c:v>88.957267771610219</c:v>
                </c:pt>
                <c:pt idx="165">
                  <c:v>88.861537023935824</c:v>
                </c:pt>
                <c:pt idx="166">
                  <c:v>88.764735571517235</c:v>
                </c:pt>
                <c:pt idx="167">
                  <c:v>88.666848953233824</c:v>
                </c:pt>
                <c:pt idx="168">
                  <c:v>88.567873144502144</c:v>
                </c:pt>
                <c:pt idx="169">
                  <c:v>88.467813260507086</c:v>
                </c:pt>
                <c:pt idx="170">
                  <c:v>88.366682294791858</c:v>
                </c:pt>
                <c:pt idx="171">
                  <c:v>88.264499916509379</c:v>
                </c:pt>
                <c:pt idx="172">
                  <c:v>88.161291343373279</c:v>
                </c:pt>
                <c:pt idx="173">
                  <c:v>88.057086301794172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108.35899999999999</c:v>
                </c:pt>
                <c:pt idx="1">
                  <c:v>105.744</c:v>
                </c:pt>
                <c:pt idx="2">
                  <c:v>108.76900000000001</c:v>
                </c:pt>
                <c:pt idx="3">
                  <c:v>108.051</c:v>
                </c:pt>
                <c:pt idx="4">
                  <c:v>108.64100000000001</c:v>
                </c:pt>
                <c:pt idx="5">
                  <c:v>111.35899999999999</c:v>
                </c:pt>
                <c:pt idx="6">
                  <c:v>108.48699999999999</c:v>
                </c:pt>
                <c:pt idx="7">
                  <c:v>110.43600000000001</c:v>
                </c:pt>
                <c:pt idx="8">
                  <c:v>107.718</c:v>
                </c:pt>
                <c:pt idx="9">
                  <c:v>109.718</c:v>
                </c:pt>
                <c:pt idx="10">
                  <c:v>108.154</c:v>
                </c:pt>
                <c:pt idx="11">
                  <c:v>109.154</c:v>
                </c:pt>
                <c:pt idx="12">
                  <c:v>111.43600000000001</c:v>
                </c:pt>
                <c:pt idx="13">
                  <c:v>109.48699999999999</c:v>
                </c:pt>
                <c:pt idx="14">
                  <c:v>110.795</c:v>
                </c:pt>
                <c:pt idx="15">
                  <c:v>108.69199999999999</c:v>
                </c:pt>
                <c:pt idx="16">
                  <c:v>108.35899999999999</c:v>
                </c:pt>
                <c:pt idx="17">
                  <c:v>112.154</c:v>
                </c:pt>
                <c:pt idx="18">
                  <c:v>113.76900000000001</c:v>
                </c:pt>
                <c:pt idx="19">
                  <c:v>108.51300000000001</c:v>
                </c:pt>
                <c:pt idx="20">
                  <c:v>110.76900000000001</c:v>
                </c:pt>
                <c:pt idx="21">
                  <c:v>112.026</c:v>
                </c:pt>
                <c:pt idx="22">
                  <c:v>109.30800000000001</c:v>
                </c:pt>
                <c:pt idx="23">
                  <c:v>107.821</c:v>
                </c:pt>
                <c:pt idx="24">
                  <c:v>110</c:v>
                </c:pt>
                <c:pt idx="25">
                  <c:v>111.23099999999999</c:v>
                </c:pt>
                <c:pt idx="26">
                  <c:v>108.56399999999999</c:v>
                </c:pt>
                <c:pt idx="27">
                  <c:v>110.51300000000001</c:v>
                </c:pt>
                <c:pt idx="28">
                  <c:v>112</c:v>
                </c:pt>
                <c:pt idx="29">
                  <c:v>109.179</c:v>
                </c:pt>
                <c:pt idx="30">
                  <c:v>112.282</c:v>
                </c:pt>
                <c:pt idx="31">
                  <c:v>112.821</c:v>
                </c:pt>
                <c:pt idx="32">
                  <c:v>112.077</c:v>
                </c:pt>
                <c:pt idx="33">
                  <c:v>113</c:v>
                </c:pt>
                <c:pt idx="34">
                  <c:v>115.179</c:v>
                </c:pt>
                <c:pt idx="35">
                  <c:v>115.744</c:v>
                </c:pt>
                <c:pt idx="36">
                  <c:v>115.76900000000001</c:v>
                </c:pt>
                <c:pt idx="37">
                  <c:v>117.179</c:v>
                </c:pt>
                <c:pt idx="38">
                  <c:v>120.205</c:v>
                </c:pt>
                <c:pt idx="39">
                  <c:v>116.89700000000001</c:v>
                </c:pt>
                <c:pt idx="40">
                  <c:v>121.76900000000001</c:v>
                </c:pt>
                <c:pt idx="41">
                  <c:v>123.179</c:v>
                </c:pt>
                <c:pt idx="42">
                  <c:v>124.61499999999999</c:v>
                </c:pt>
                <c:pt idx="43">
                  <c:v>131.28200000000001</c:v>
                </c:pt>
                <c:pt idx="44">
                  <c:v>134.35900000000001</c:v>
                </c:pt>
                <c:pt idx="45">
                  <c:v>139.79499999999999</c:v>
                </c:pt>
                <c:pt idx="46">
                  <c:v>150.64099999999999</c:v>
                </c:pt>
                <c:pt idx="47">
                  <c:v>162.846</c:v>
                </c:pt>
                <c:pt idx="48">
                  <c:v>178.71799999999999</c:v>
                </c:pt>
                <c:pt idx="49">
                  <c:v>194.28200000000001</c:v>
                </c:pt>
                <c:pt idx="50">
                  <c:v>209.43600000000001</c:v>
                </c:pt>
                <c:pt idx="51">
                  <c:v>221.53800000000001</c:v>
                </c:pt>
                <c:pt idx="52">
                  <c:v>231.333</c:v>
                </c:pt>
                <c:pt idx="53">
                  <c:v>239.20500000000001</c:v>
                </c:pt>
                <c:pt idx="54">
                  <c:v>242.923</c:v>
                </c:pt>
                <c:pt idx="55">
                  <c:v>246.077</c:v>
                </c:pt>
                <c:pt idx="56">
                  <c:v>244.333</c:v>
                </c:pt>
                <c:pt idx="57">
                  <c:v>239.48699999999999</c:v>
                </c:pt>
                <c:pt idx="58">
                  <c:v>225.79499999999999</c:v>
                </c:pt>
                <c:pt idx="59">
                  <c:v>196.46199999999999</c:v>
                </c:pt>
                <c:pt idx="60">
                  <c:v>154.744</c:v>
                </c:pt>
                <c:pt idx="61">
                  <c:v>123.256</c:v>
                </c:pt>
                <c:pt idx="62">
                  <c:v>111.69199999999999</c:v>
                </c:pt>
                <c:pt idx="63">
                  <c:v>110.179</c:v>
                </c:pt>
                <c:pt idx="64">
                  <c:v>112.872</c:v>
                </c:pt>
                <c:pt idx="65">
                  <c:v>112.76900000000001</c:v>
                </c:pt>
                <c:pt idx="66">
                  <c:v>115.59</c:v>
                </c:pt>
                <c:pt idx="67">
                  <c:v>116.333</c:v>
                </c:pt>
                <c:pt idx="68">
                  <c:v>123.256</c:v>
                </c:pt>
                <c:pt idx="69">
                  <c:v>130.923</c:v>
                </c:pt>
                <c:pt idx="70">
                  <c:v>140.46199999999999</c:v>
                </c:pt>
                <c:pt idx="71">
                  <c:v>153.76900000000001</c:v>
                </c:pt>
                <c:pt idx="72">
                  <c:v>163.51300000000001</c:v>
                </c:pt>
                <c:pt idx="73">
                  <c:v>177.30799999999999</c:v>
                </c:pt>
                <c:pt idx="74">
                  <c:v>186.56399999999999</c:v>
                </c:pt>
                <c:pt idx="75">
                  <c:v>195.333</c:v>
                </c:pt>
                <c:pt idx="76">
                  <c:v>198.97399999999999</c:v>
                </c:pt>
                <c:pt idx="77">
                  <c:v>205.02600000000001</c:v>
                </c:pt>
                <c:pt idx="78">
                  <c:v>204.05099999999999</c:v>
                </c:pt>
                <c:pt idx="79">
                  <c:v>196.71799999999999</c:v>
                </c:pt>
                <c:pt idx="80">
                  <c:v>182.76900000000001</c:v>
                </c:pt>
                <c:pt idx="81">
                  <c:v>156.12799999999999</c:v>
                </c:pt>
                <c:pt idx="82">
                  <c:v>127.30800000000001</c:v>
                </c:pt>
                <c:pt idx="83">
                  <c:v>107.846</c:v>
                </c:pt>
                <c:pt idx="84">
                  <c:v>101.051</c:v>
                </c:pt>
                <c:pt idx="85">
                  <c:v>101.821</c:v>
                </c:pt>
                <c:pt idx="86">
                  <c:v>99.102999999999994</c:v>
                </c:pt>
                <c:pt idx="87">
                  <c:v>101.89700000000001</c:v>
                </c:pt>
                <c:pt idx="88">
                  <c:v>99</c:v>
                </c:pt>
                <c:pt idx="89">
                  <c:v>100.48699999999999</c:v>
                </c:pt>
                <c:pt idx="90">
                  <c:v>99.537999999999997</c:v>
                </c:pt>
                <c:pt idx="91">
                  <c:v>100.718</c:v>
                </c:pt>
                <c:pt idx="92">
                  <c:v>99.872</c:v>
                </c:pt>
                <c:pt idx="93">
                  <c:v>100.667</c:v>
                </c:pt>
                <c:pt idx="94">
                  <c:v>100.282</c:v>
                </c:pt>
                <c:pt idx="95">
                  <c:v>100.69199999999999</c:v>
                </c:pt>
                <c:pt idx="96">
                  <c:v>100.333</c:v>
                </c:pt>
                <c:pt idx="97">
                  <c:v>99.563999999999993</c:v>
                </c:pt>
                <c:pt idx="98">
                  <c:v>101.48699999999999</c:v>
                </c:pt>
                <c:pt idx="99">
                  <c:v>99.332999999999998</c:v>
                </c:pt>
                <c:pt idx="100">
                  <c:v>100.077</c:v>
                </c:pt>
                <c:pt idx="101">
                  <c:v>95.872</c:v>
                </c:pt>
                <c:pt idx="102">
                  <c:v>97.948999999999998</c:v>
                </c:pt>
                <c:pt idx="103">
                  <c:v>95.308000000000007</c:v>
                </c:pt>
                <c:pt idx="104">
                  <c:v>96.308000000000007</c:v>
                </c:pt>
                <c:pt idx="105">
                  <c:v>98.128</c:v>
                </c:pt>
                <c:pt idx="106">
                  <c:v>96.204999999999998</c:v>
                </c:pt>
                <c:pt idx="107">
                  <c:v>99.128</c:v>
                </c:pt>
                <c:pt idx="108">
                  <c:v>95.769000000000005</c:v>
                </c:pt>
                <c:pt idx="109">
                  <c:v>98.872</c:v>
                </c:pt>
                <c:pt idx="110">
                  <c:v>98.204999999999998</c:v>
                </c:pt>
                <c:pt idx="111">
                  <c:v>97.614999999999995</c:v>
                </c:pt>
                <c:pt idx="112">
                  <c:v>102.10299999999999</c:v>
                </c:pt>
                <c:pt idx="113">
                  <c:v>99.923000000000002</c:v>
                </c:pt>
                <c:pt idx="114">
                  <c:v>101.179</c:v>
                </c:pt>
                <c:pt idx="115">
                  <c:v>96.769000000000005</c:v>
                </c:pt>
                <c:pt idx="116">
                  <c:v>101.56399999999999</c:v>
                </c:pt>
                <c:pt idx="117">
                  <c:v>95.462000000000003</c:v>
                </c:pt>
                <c:pt idx="118">
                  <c:v>95.667000000000002</c:v>
                </c:pt>
                <c:pt idx="119">
                  <c:v>95.358999999999995</c:v>
                </c:pt>
                <c:pt idx="120">
                  <c:v>95.744</c:v>
                </c:pt>
                <c:pt idx="121">
                  <c:v>97.128</c:v>
                </c:pt>
                <c:pt idx="122">
                  <c:v>94.872</c:v>
                </c:pt>
                <c:pt idx="123">
                  <c:v>92.051000000000002</c:v>
                </c:pt>
                <c:pt idx="124">
                  <c:v>93</c:v>
                </c:pt>
                <c:pt idx="125">
                  <c:v>92.332999999999998</c:v>
                </c:pt>
                <c:pt idx="126">
                  <c:v>93.513000000000005</c:v>
                </c:pt>
                <c:pt idx="127">
                  <c:v>94.308000000000007</c:v>
                </c:pt>
                <c:pt idx="128">
                  <c:v>91.614999999999995</c:v>
                </c:pt>
                <c:pt idx="129">
                  <c:v>96.948999999999998</c:v>
                </c:pt>
                <c:pt idx="130">
                  <c:v>91.179000000000002</c:v>
                </c:pt>
                <c:pt idx="131">
                  <c:v>93.897000000000006</c:v>
                </c:pt>
                <c:pt idx="132">
                  <c:v>94.230999999999995</c:v>
                </c:pt>
                <c:pt idx="133">
                  <c:v>89.332999999999998</c:v>
                </c:pt>
                <c:pt idx="134">
                  <c:v>88.563999999999993</c:v>
                </c:pt>
                <c:pt idx="135">
                  <c:v>90.897000000000006</c:v>
                </c:pt>
                <c:pt idx="136">
                  <c:v>90.641000000000005</c:v>
                </c:pt>
                <c:pt idx="137">
                  <c:v>91.230999999999995</c:v>
                </c:pt>
                <c:pt idx="138">
                  <c:v>92.974000000000004</c:v>
                </c:pt>
                <c:pt idx="139">
                  <c:v>93.308000000000007</c:v>
                </c:pt>
                <c:pt idx="140">
                  <c:v>91.846000000000004</c:v>
                </c:pt>
                <c:pt idx="141">
                  <c:v>92.076999999999998</c:v>
                </c:pt>
                <c:pt idx="142">
                  <c:v>91.897000000000006</c:v>
                </c:pt>
                <c:pt idx="143">
                  <c:v>92.769000000000005</c:v>
                </c:pt>
                <c:pt idx="144">
                  <c:v>88.614999999999995</c:v>
                </c:pt>
                <c:pt idx="145">
                  <c:v>88.486999999999995</c:v>
                </c:pt>
                <c:pt idx="146">
                  <c:v>91.718000000000004</c:v>
                </c:pt>
                <c:pt idx="147">
                  <c:v>88.846000000000004</c:v>
                </c:pt>
                <c:pt idx="148">
                  <c:v>91.820999999999998</c:v>
                </c:pt>
                <c:pt idx="149">
                  <c:v>90.614999999999995</c:v>
                </c:pt>
                <c:pt idx="150">
                  <c:v>89.820999999999998</c:v>
                </c:pt>
                <c:pt idx="151">
                  <c:v>89.897000000000006</c:v>
                </c:pt>
                <c:pt idx="152">
                  <c:v>89.846000000000004</c:v>
                </c:pt>
                <c:pt idx="153">
                  <c:v>91.308000000000007</c:v>
                </c:pt>
                <c:pt idx="154">
                  <c:v>88.769000000000005</c:v>
                </c:pt>
                <c:pt idx="155">
                  <c:v>88.614999999999995</c:v>
                </c:pt>
                <c:pt idx="156">
                  <c:v>86.641000000000005</c:v>
                </c:pt>
                <c:pt idx="157">
                  <c:v>89.358999999999995</c:v>
                </c:pt>
                <c:pt idx="158">
                  <c:v>86.563999999999993</c:v>
                </c:pt>
                <c:pt idx="159">
                  <c:v>86.820999999999998</c:v>
                </c:pt>
                <c:pt idx="160">
                  <c:v>88.153999999999996</c:v>
                </c:pt>
                <c:pt idx="161">
                  <c:v>87.537999999999997</c:v>
                </c:pt>
                <c:pt idx="162">
                  <c:v>87.744</c:v>
                </c:pt>
                <c:pt idx="163">
                  <c:v>87.614999999999995</c:v>
                </c:pt>
                <c:pt idx="164">
                  <c:v>86.102999999999994</c:v>
                </c:pt>
                <c:pt idx="165">
                  <c:v>90.385000000000005</c:v>
                </c:pt>
                <c:pt idx="166">
                  <c:v>87.051000000000002</c:v>
                </c:pt>
                <c:pt idx="167">
                  <c:v>88.179000000000002</c:v>
                </c:pt>
                <c:pt idx="168">
                  <c:v>89.025999999999996</c:v>
                </c:pt>
                <c:pt idx="169">
                  <c:v>89.537999999999997</c:v>
                </c:pt>
                <c:pt idx="170">
                  <c:v>88.486999999999995</c:v>
                </c:pt>
                <c:pt idx="171">
                  <c:v>87.846000000000004</c:v>
                </c:pt>
                <c:pt idx="172">
                  <c:v>87.744</c:v>
                </c:pt>
                <c:pt idx="173">
                  <c:v>84.641000000000005</c:v>
                </c:pt>
                <c:pt idx="174">
                  <c:v>85.744</c:v>
                </c:pt>
                <c:pt idx="175">
                  <c:v>86.974000000000004</c:v>
                </c:pt>
                <c:pt idx="176">
                  <c:v>87.872</c:v>
                </c:pt>
                <c:pt idx="177">
                  <c:v>85.332999999999998</c:v>
                </c:pt>
                <c:pt idx="178">
                  <c:v>90.256</c:v>
                </c:pt>
                <c:pt idx="179">
                  <c:v>86.358999999999995</c:v>
                </c:pt>
                <c:pt idx="180">
                  <c:v>84.872</c:v>
                </c:pt>
                <c:pt idx="181">
                  <c:v>83.358999999999995</c:v>
                </c:pt>
                <c:pt idx="182">
                  <c:v>87.872</c:v>
                </c:pt>
                <c:pt idx="183">
                  <c:v>89.051000000000002</c:v>
                </c:pt>
                <c:pt idx="184">
                  <c:v>84.795000000000002</c:v>
                </c:pt>
                <c:pt idx="185">
                  <c:v>86.872</c:v>
                </c:pt>
                <c:pt idx="186">
                  <c:v>89.948999999999998</c:v>
                </c:pt>
                <c:pt idx="187">
                  <c:v>87.948999999999998</c:v>
                </c:pt>
                <c:pt idx="188">
                  <c:v>85.385000000000005</c:v>
                </c:pt>
                <c:pt idx="189">
                  <c:v>86.462000000000003</c:v>
                </c:pt>
                <c:pt idx="190">
                  <c:v>87.614999999999995</c:v>
                </c:pt>
                <c:pt idx="191">
                  <c:v>86.897000000000006</c:v>
                </c:pt>
                <c:pt idx="192">
                  <c:v>86.076999999999998</c:v>
                </c:pt>
                <c:pt idx="193">
                  <c:v>86.513000000000005</c:v>
                </c:pt>
                <c:pt idx="194">
                  <c:v>85.230999999999995</c:v>
                </c:pt>
                <c:pt idx="195">
                  <c:v>84.462000000000003</c:v>
                </c:pt>
                <c:pt idx="196">
                  <c:v>85.436000000000007</c:v>
                </c:pt>
                <c:pt idx="197">
                  <c:v>85.076999999999998</c:v>
                </c:pt>
                <c:pt idx="198">
                  <c:v>89.744</c:v>
                </c:pt>
                <c:pt idx="199">
                  <c:v>87.513000000000005</c:v>
                </c:pt>
                <c:pt idx="200">
                  <c:v>86.846000000000004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107.48607761669908</c:v>
                </c:pt>
                <c:pt idx="1">
                  <c:v>107.68953010625027</c:v>
                </c:pt>
                <c:pt idx="2">
                  <c:v>107.8930952411264</c:v>
                </c:pt>
                <c:pt idx="3">
                  <c:v>108.09667919491886</c:v>
                </c:pt>
                <c:pt idx="4">
                  <c:v>108.30017031191171</c:v>
                </c:pt>
                <c:pt idx="5">
                  <c:v>108.503436930394</c:v>
                </c:pt>
                <c:pt idx="6">
                  <c:v>108.70632504797949</c:v>
                </c:pt>
                <c:pt idx="7">
                  <c:v>108.9086558394078</c:v>
                </c:pt>
                <c:pt idx="8">
                  <c:v>109.11022304500017</c:v>
                </c:pt>
                <c:pt idx="9">
                  <c:v>109.31079025825625</c:v>
                </c:pt>
                <c:pt idx="10">
                  <c:v>109.51008815520348</c:v>
                </c:pt>
                <c:pt idx="11">
                  <c:v>109.70781172808934</c:v>
                </c:pt>
                <c:pt idx="12">
                  <c:v>109.90361761529701</c:v>
                </c:pt>
                <c:pt idx="13">
                  <c:v>110.09712166377975</c:v>
                </c:pt>
                <c:pt idx="14">
                  <c:v>110.28789692946411</c:v>
                </c:pt>
                <c:pt idx="15">
                  <c:v>110.47547243045881</c:v>
                </c:pt>
                <c:pt idx="16">
                  <c:v>110.65933314181056</c:v>
                </c:pt>
                <c:pt idx="17">
                  <c:v>110.83892199577674</c:v>
                </c:pt>
                <c:pt idx="18">
                  <c:v>111.01364508189039</c:v>
                </c:pt>
                <c:pt idx="19">
                  <c:v>111.18288190167199</c:v>
                </c:pt>
                <c:pt idx="20">
                  <c:v>111.34600352366466</c:v>
                </c:pt>
                <c:pt idx="21">
                  <c:v>111.50240293029698</c:v>
                </c:pt>
                <c:pt idx="22">
                  <c:v>111.65154389181383</c:v>
                </c:pt>
                <c:pt idx="23">
                  <c:v>111.79303748742251</c:v>
                </c:pt>
                <c:pt idx="24">
                  <c:v>111.9267590292643</c:v>
                </c:pt>
                <c:pt idx="25">
                  <c:v>112.05302265044521</c:v>
                </c:pt>
                <c:pt idx="26">
                  <c:v>112.17283604318997</c:v>
                </c:pt>
                <c:pt idx="27">
                  <c:v>112.28826335143891</c:v>
                </c:pt>
                <c:pt idx="28">
                  <c:v>112.40292921501266</c:v>
                </c:pt>
                <c:pt idx="29">
                  <c:v>112.52270010688656</c:v>
                </c:pt>
                <c:pt idx="30">
                  <c:v>112.65657850574351</c:v>
                </c:pt>
                <c:pt idx="31">
                  <c:v>112.81783865870048</c:v>
                </c:pt>
                <c:pt idx="32">
                  <c:v>113.02541689525704</c:v>
                </c:pt>
                <c:pt idx="33">
                  <c:v>113.30554184049616</c:v>
                </c:pt>
                <c:pt idx="34">
                  <c:v>113.693548258978</c:v>
                </c:pt>
                <c:pt idx="35">
                  <c:v>114.23576193805884</c:v>
                </c:pt>
                <c:pt idx="36">
                  <c:v>114.99127377524414</c:v>
                </c:pt>
                <c:pt idx="37">
                  <c:v>116.03334432948341</c:v>
                </c:pt>
                <c:pt idx="38">
                  <c:v>117.45010498260693</c:v>
                </c:pt>
                <c:pt idx="39">
                  <c:v>119.34416229463771</c:v>
                </c:pt>
                <c:pt idx="40">
                  <c:v>121.83068538773438</c:v>
                </c:pt>
                <c:pt idx="41">
                  <c:v>125.03358104737613</c:v>
                </c:pt>
                <c:pt idx="42">
                  <c:v>129.07945480940532</c:v>
                </c:pt>
                <c:pt idx="43">
                  <c:v>134.08922989883669</c:v>
                </c:pt>
                <c:pt idx="44">
                  <c:v>140.16755042078495</c:v>
                </c:pt>
                <c:pt idx="45">
                  <c:v>147.39041724714784</c:v>
                </c:pt>
                <c:pt idx="46">
                  <c:v>155.79186454837713</c:v>
                </c:pt>
                <c:pt idx="47">
                  <c:v>165.35083576369382</c:v>
                </c:pt>
                <c:pt idx="48">
                  <c:v>175.9797014972018</c:v>
                </c:pt>
                <c:pt idx="49">
                  <c:v>187.51600758008956</c:v>
                </c:pt>
                <c:pt idx="50">
                  <c:v>199.71888275619418</c:v>
                </c:pt>
                <c:pt idx="51">
                  <c:v>212.27004794797548</c:v>
                </c:pt>
                <c:pt idx="52">
                  <c:v>224.77069220372294</c:v>
                </c:pt>
                <c:pt idx="53">
                  <c:v>236.68908193973786</c:v>
                </c:pt>
                <c:pt idx="54">
                  <c:v>247.12579986399609</c:v>
                </c:pt>
                <c:pt idx="55">
                  <c:v>254.23202582069129</c:v>
                </c:pt>
                <c:pt idx="56">
                  <c:v>254.5714328464455</c:v>
                </c:pt>
                <c:pt idx="57">
                  <c:v>243.7938630688063</c:v>
                </c:pt>
                <c:pt idx="58">
                  <c:v>219.90170309961701</c:v>
                </c:pt>
                <c:pt idx="59">
                  <c:v>186.98832138807751</c:v>
                </c:pt>
                <c:pt idx="60">
                  <c:v>154.37184913870087</c:v>
                </c:pt>
                <c:pt idx="61">
                  <c:v>130.40816167642006</c:v>
                </c:pt>
                <c:pt idx="62">
                  <c:v>117.43799946701155</c:v>
                </c:pt>
                <c:pt idx="63">
                  <c:v>112.70599594656767</c:v>
                </c:pt>
                <c:pt idx="64">
                  <c:v>112.42858718674994</c:v>
                </c:pt>
                <c:pt idx="65">
                  <c:v>114.26512338872827</c:v>
                </c:pt>
                <c:pt idx="66">
                  <c:v>117.36851706174255</c:v>
                </c:pt>
                <c:pt idx="67">
                  <c:v>121.62882654130814</c:v>
                </c:pt>
                <c:pt idx="68">
                  <c:v>127.15295294041975</c:v>
                </c:pt>
                <c:pt idx="69">
                  <c:v>134.05663776283569</c:v>
                </c:pt>
                <c:pt idx="70">
                  <c:v>142.39044838791722</c:v>
                </c:pt>
                <c:pt idx="71">
                  <c:v>152.09781749287802</c:v>
                </c:pt>
                <c:pt idx="72">
                  <c:v>162.97117594956228</c:v>
                </c:pt>
                <c:pt idx="73">
                  <c:v>174.58722907510449</c:v>
                </c:pt>
                <c:pt idx="74">
                  <c:v>186.20218146008332</c:v>
                </c:pt>
                <c:pt idx="75">
                  <c:v>196.61473307157218</c:v>
                </c:pt>
                <c:pt idx="76">
                  <c:v>204.09180347403327</c:v>
                </c:pt>
                <c:pt idx="77">
                  <c:v>206.56339345035036</c:v>
                </c:pt>
                <c:pt idx="78">
                  <c:v>202.27093014063698</c:v>
                </c:pt>
                <c:pt idx="79">
                  <c:v>190.73969086728971</c:v>
                </c:pt>
                <c:pt idx="80">
                  <c:v>173.48551262504344</c:v>
                </c:pt>
                <c:pt idx="81">
                  <c:v>153.77169760606438</c:v>
                </c:pt>
                <c:pt idx="82">
                  <c:v>135.33726831466225</c:v>
                </c:pt>
                <c:pt idx="83">
                  <c:v>120.87133482904481</c:v>
                </c:pt>
                <c:pt idx="84">
                  <c:v>111.22671922722117</c:v>
                </c:pt>
                <c:pt idx="85">
                  <c:v>105.70841237795976</c:v>
                </c:pt>
                <c:pt idx="86">
                  <c:v>102.95425014580611</c:v>
                </c:pt>
                <c:pt idx="87">
                  <c:v>101.70649906723212</c:v>
                </c:pt>
                <c:pt idx="88">
                  <c:v>101.13932222903685</c:v>
                </c:pt>
                <c:pt idx="89">
                  <c:v>100.83000234719454</c:v>
                </c:pt>
                <c:pt idx="90">
                  <c:v>100.60354128319202</c:v>
                </c:pt>
                <c:pt idx="91">
                  <c:v>100.40021953627314</c:v>
                </c:pt>
                <c:pt idx="92">
                  <c:v>100.2030266158776</c:v>
                </c:pt>
                <c:pt idx="93">
                  <c:v>100.00786048778023</c:v>
                </c:pt>
                <c:pt idx="94">
                  <c:v>99.813849636617377</c:v>
                </c:pt>
                <c:pt idx="95">
                  <c:v>99.620804798675096</c:v>
                </c:pt>
                <c:pt idx="96">
                  <c:v>99.428675831935735</c:v>
                </c:pt>
                <c:pt idx="97">
                  <c:v>99.237481492228227</c:v>
                </c:pt>
                <c:pt idx="98">
                  <c:v>99.047366548920721</c:v>
                </c:pt>
                <c:pt idx="99">
                  <c:v>98.858759577613441</c:v>
                </c:pt>
                <c:pt idx="100">
                  <c:v>98.672694638169702</c:v>
                </c:pt>
                <c:pt idx="101">
                  <c:v>98.491396415507509</c:v>
                </c:pt>
                <c:pt idx="102">
                  <c:v>98.319221660165766</c:v>
                </c:pt>
                <c:pt idx="103">
                  <c:v>98.163950569016905</c:v>
                </c:pt>
                <c:pt idx="104">
                  <c:v>98.038163907243671</c:v>
                </c:pt>
                <c:pt idx="105">
                  <c:v>97.960002838746206</c:v>
                </c:pt>
                <c:pt idx="106">
                  <c:v>97.952109399436779</c:v>
                </c:pt>
                <c:pt idx="107">
                  <c:v>98.037340260201574</c:v>
                </c:pt>
                <c:pt idx="108">
                  <c:v>98.230474718462062</c:v>
                </c:pt>
                <c:pt idx="109">
                  <c:v>98.5269969886929</c:v>
                </c:pt>
                <c:pt idx="110">
                  <c:v>98.892797856309855</c:v>
                </c:pt>
                <c:pt idx="111">
                  <c:v>99.260842693644207</c:v>
                </c:pt>
                <c:pt idx="112">
                  <c:v>99.540300638132976</c:v>
                </c:pt>
                <c:pt idx="113">
                  <c:v>99.638983863058485</c:v>
                </c:pt>
                <c:pt idx="114">
                  <c:v>99.492573234895985</c:v>
                </c:pt>
                <c:pt idx="115">
                  <c:v>99.088320285400314</c:v>
                </c:pt>
                <c:pt idx="116">
                  <c:v>98.471396545599887</c:v>
                </c:pt>
                <c:pt idx="117">
                  <c:v>97.729885972505272</c:v>
                </c:pt>
                <c:pt idx="118">
                  <c:v>96.965269829019633</c:v>
                </c:pt>
                <c:pt idx="119">
                  <c:v>96.262168099563993</c:v>
                </c:pt>
                <c:pt idx="120">
                  <c:v>95.669819518600349</c:v>
                </c:pt>
                <c:pt idx="121">
                  <c:v>95.199964864957195</c:v>
                </c:pt>
                <c:pt idx="122">
                  <c:v>94.837229378787654</c:v>
                </c:pt>
                <c:pt idx="123">
                  <c:v>94.553866539288521</c:v>
                </c:pt>
                <c:pt idx="124">
                  <c:v>94.321864761454066</c:v>
                </c:pt>
                <c:pt idx="125">
                  <c:v>94.119408075063006</c:v>
                </c:pt>
                <c:pt idx="126">
                  <c:v>93.932300309583425</c:v>
                </c:pt>
                <c:pt idx="127">
                  <c:v>93.752573838549154</c:v>
                </c:pt>
                <c:pt idx="128">
                  <c:v>93.576334597535961</c:v>
                </c:pt>
                <c:pt idx="129">
                  <c:v>93.401988291844305</c:v>
                </c:pt>
                <c:pt idx="130">
                  <c:v>93.229185352182739</c:v>
                </c:pt>
                <c:pt idx="131">
                  <c:v>93.058396351404696</c:v>
                </c:pt>
                <c:pt idx="132">
                  <c:v>92.890881791222071</c:v>
                </c:pt>
                <c:pt idx="133">
                  <c:v>92.728753617037924</c:v>
                </c:pt>
                <c:pt idx="134">
                  <c:v>92.574751368955717</c:v>
                </c:pt>
                <c:pt idx="135">
                  <c:v>92.431365791094422</c:v>
                </c:pt>
                <c:pt idx="136">
                  <c:v>92.299235992846917</c:v>
                </c:pt>
                <c:pt idx="137">
                  <c:v>92.175383124083808</c:v>
                </c:pt>
                <c:pt idx="138">
                  <c:v>92.05247619426828</c:v>
                </c:pt>
                <c:pt idx="139">
                  <c:v>91.920271992770267</c:v>
                </c:pt>
                <c:pt idx="140">
                  <c:v>91.769233244001157</c:v>
                </c:pt>
                <c:pt idx="141">
                  <c:v>91.594677983687163</c:v>
                </c:pt>
                <c:pt idx="142">
                  <c:v>91.399015404189697</c:v>
                </c:pt>
                <c:pt idx="143">
                  <c:v>91.190611527564613</c:v>
                </c:pt>
                <c:pt idx="144">
                  <c:v>90.979996905206235</c:v>
                </c:pt>
                <c:pt idx="145">
                  <c:v>90.775740419699403</c:v>
                </c:pt>
                <c:pt idx="146">
                  <c:v>90.582146754407802</c:v>
                </c:pt>
                <c:pt idx="147">
                  <c:v>90.399385088544918</c:v>
                </c:pt>
                <c:pt idx="148">
                  <c:v>90.225146354343863</c:v>
                </c:pt>
                <c:pt idx="149">
                  <c:v>90.056471098664986</c:v>
                </c:pt>
                <c:pt idx="150">
                  <c:v>89.890896545718491</c:v>
                </c:pt>
                <c:pt idx="151">
                  <c:v>89.726812304516642</c:v>
                </c:pt>
                <c:pt idx="152">
                  <c:v>89.563334415004107</c:v>
                </c:pt>
                <c:pt idx="153">
                  <c:v>89.400037231190538</c:v>
                </c:pt>
                <c:pt idx="154">
                  <c:v>89.236730519310669</c:v>
                </c:pt>
                <c:pt idx="155">
                  <c:v>89.073327263382282</c:v>
                </c:pt>
                <c:pt idx="156">
                  <c:v>88.909781052018303</c:v>
                </c:pt>
                <c:pt idx="157">
                  <c:v>88.746061302603579</c:v>
                </c:pt>
                <c:pt idx="158">
                  <c:v>88.582144827286882</c:v>
                </c:pt>
                <c:pt idx="159">
                  <c:v>88.418013243125102</c:v>
                </c:pt>
                <c:pt idx="160">
                  <c:v>88.253652136919499</c:v>
                </c:pt>
                <c:pt idx="161">
                  <c:v>88.089050665063866</c:v>
                </c:pt>
                <c:pt idx="162">
                  <c:v>87.924201233020028</c:v>
                </c:pt>
                <c:pt idx="163">
                  <c:v>87.759099178741181</c:v>
                </c:pt>
                <c:pt idx="164">
                  <c:v>87.593742452505069</c:v>
                </c:pt>
                <c:pt idx="165">
                  <c:v>87.428131298827651</c:v>
                </c:pt>
                <c:pt idx="166">
                  <c:v>87.262267947179609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107.48607761653929</c:v>
                </c:pt>
                <c:pt idx="1">
                  <c:v>107.68953010584423</c:v>
                </c:pt>
                <c:pt idx="2">
                  <c:v>107.8930952401109</c:v>
                </c:pt>
                <c:pt idx="3">
                  <c:v>108.0966791924194</c:v>
                </c:pt>
                <c:pt idx="4">
                  <c:v>108.30017030585736</c:v>
                </c:pt>
                <c:pt idx="5">
                  <c:v>108.50343691596129</c:v>
                </c:pt>
                <c:pt idx="6">
                  <c:v>108.70632501411949</c:v>
                </c:pt>
                <c:pt idx="7">
                  <c:v>108.90865576122981</c:v>
                </c:pt>
                <c:pt idx="8">
                  <c:v>109.11022286736025</c:v>
                </c:pt>
                <c:pt idx="9">
                  <c:v>109.31078986101434</c:v>
                </c:pt>
                <c:pt idx="10">
                  <c:v>109.51008728096872</c:v>
                </c:pt>
                <c:pt idx="11">
                  <c:v>109.70780983461435</c:v>
                </c:pt>
                <c:pt idx="12">
                  <c:v>109.90361357931177</c:v>
                </c:pt>
                <c:pt idx="13">
                  <c:v>110.09711319739381</c:v>
                </c:pt>
                <c:pt idx="14">
                  <c:v>110.2878794509283</c:v>
                </c:pt>
                <c:pt idx="15">
                  <c:v>110.47543691883504</c:v>
                </c:pt>
                <c:pt idx="16">
                  <c:v>110.65926213589889</c:v>
                </c:pt>
                <c:pt idx="17">
                  <c:v>110.838782269856</c:v>
                </c:pt>
                <c:pt idx="18">
                  <c:v>111.01337448802447</c:v>
                </c:pt>
                <c:pt idx="19">
                  <c:v>111.18236617759221</c:v>
                </c:pt>
                <c:pt idx="20">
                  <c:v>111.34503619208317</c:v>
                </c:pt>
                <c:pt idx="21">
                  <c:v>111.50061729887707</c:v>
                </c:pt>
                <c:pt idx="22">
                  <c:v>111.64829999697704</c:v>
                </c:pt>
                <c:pt idx="23">
                  <c:v>111.78723785847629</c:v>
                </c:pt>
                <c:pt idx="24">
                  <c:v>111.91655451948735</c:v>
                </c:pt>
                <c:pt idx="25">
                  <c:v>112.03535240514491</c:v>
                </c:pt>
                <c:pt idx="26">
                  <c:v>112.1427232178024</c:v>
                </c:pt>
                <c:pt idx="27">
                  <c:v>112.23776014779321</c:v>
                </c:pt>
                <c:pt idx="28">
                  <c:v>112.31957168342512</c:v>
                </c:pt>
                <c:pt idx="29">
                  <c:v>112.38729680403108</c:v>
                </c:pt>
                <c:pt idx="30">
                  <c:v>112.44012124131335</c:v>
                </c:pt>
                <c:pt idx="31">
                  <c:v>112.47729439590087</c:v>
                </c:pt>
                <c:pt idx="32">
                  <c:v>112.49814640533248</c:v>
                </c:pt>
                <c:pt idx="33">
                  <c:v>112.50210478478671</c:v>
                </c:pt>
                <c:pt idx="34">
                  <c:v>112.48871001115683</c:v>
                </c:pt>
                <c:pt idx="35">
                  <c:v>112.45762940209771</c:v>
                </c:pt>
                <c:pt idx="36">
                  <c:v>112.40866866028632</c:v>
                </c:pt>
                <c:pt idx="37">
                  <c:v>112.34178051245618</c:v>
                </c:pt>
                <c:pt idx="38">
                  <c:v>112.25706997245945</c:v>
                </c:pt>
                <c:pt idx="39">
                  <c:v>112.1547958934862</c:v>
                </c:pt>
                <c:pt idx="40">
                  <c:v>112.03536863866577</c:v>
                </c:pt>
                <c:pt idx="41">
                  <c:v>111.899343880424</c:v>
                </c:pt>
                <c:pt idx="42">
                  <c:v>111.74741272386856</c:v>
                </c:pt>
                <c:pt idx="43">
                  <c:v>111.58038852407689</c:v>
                </c:pt>
                <c:pt idx="44">
                  <c:v>111.39919091822433</c:v>
                </c:pt>
                <c:pt idx="45">
                  <c:v>111.20482771003628</c:v>
                </c:pt>
                <c:pt idx="46">
                  <c:v>110.99837531851415</c:v>
                </c:pt>
                <c:pt idx="47">
                  <c:v>110.78095853181462</c:v>
                </c:pt>
                <c:pt idx="48">
                  <c:v>110.55373029133696</c:v>
                </c:pt>
                <c:pt idx="49">
                  <c:v>110.31785217511261</c:v>
                </c:pt>
                <c:pt idx="50">
                  <c:v>110.07447616113366</c:v>
                </c:pt>
                <c:pt idx="51">
                  <c:v>109.82472813984349</c:v>
                </c:pt>
                <c:pt idx="52">
                  <c:v>109.5696935209165</c:v>
                </c:pt>
                <c:pt idx="53">
                  <c:v>109.31040515257314</c:v>
                </c:pt>
                <c:pt idx="54">
                  <c:v>109.0478336506461</c:v>
                </c:pt>
                <c:pt idx="55">
                  <c:v>108.78288012622052</c:v>
                </c:pt>
                <c:pt idx="56">
                  <c:v>108.51637120956701</c:v>
                </c:pt>
                <c:pt idx="57">
                  <c:v>108.24905619678107</c:v>
                </c:pt>
                <c:pt idx="58">
                  <c:v>107.98160609463339</c:v>
                </c:pt>
                <c:pt idx="59">
                  <c:v>107.7146143076565</c:v>
                </c:pt>
                <c:pt idx="60">
                  <c:v>107.44859869734786</c:v>
                </c:pt>
                <c:pt idx="61">
                  <c:v>107.18400474376593</c:v>
                </c:pt>
                <c:pt idx="62">
                  <c:v>106.92120955162285</c:v>
                </c:pt>
                <c:pt idx="63">
                  <c:v>106.66052646313261</c:v>
                </c:pt>
                <c:pt idx="64">
                  <c:v>106.40221006547739</c:v>
                </c:pt>
                <c:pt idx="65">
                  <c:v>106.14646140931093</c:v>
                </c:pt>
                <c:pt idx="66">
                  <c:v>105.89343328417887</c:v>
                </c:pt>
                <c:pt idx="67">
                  <c:v>105.64323542552253</c:v>
                </c:pt>
                <c:pt idx="68">
                  <c:v>105.3959395549106</c:v>
                </c:pt>
                <c:pt idx="69">
                  <c:v>105.15158417957143</c:v>
                </c:pt>
                <c:pt idx="70">
                  <c:v>104.91017909876138</c:v>
                </c:pt>
                <c:pt idx="71">
                  <c:v>104.67170958284932</c:v>
                </c:pt>
                <c:pt idx="72">
                  <c:v>104.43614020626353</c:v>
                </c:pt>
                <c:pt idx="73">
                  <c:v>104.20341832780959</c:v>
                </c:pt>
                <c:pt idx="74">
                  <c:v>103.97347722158942</c:v>
                </c:pt>
                <c:pt idx="75">
                  <c:v>103.74623886914034</c:v>
                </c:pt>
                <c:pt idx="76">
                  <c:v>103.52161642879558</c:v>
                </c:pt>
                <c:pt idx="77">
                  <c:v>103.29951640196512</c:v>
                </c:pt>
                <c:pt idx="78">
                  <c:v>103.07984051834994</c:v>
                </c:pt>
                <c:pt idx="79">
                  <c:v>102.86248736331159</c:v>
                </c:pt>
                <c:pt idx="80">
                  <c:v>102.64735377095805</c:v>
                </c:pt>
                <c:pt idx="81">
                  <c:v>102.43433600619336</c:v>
                </c:pt>
                <c:pt idx="82">
                  <c:v>102.22333075817927</c:v>
                </c:pt>
                <c:pt idx="83">
                  <c:v>102.01423596652293</c:v>
                </c:pt>
                <c:pt idx="84">
                  <c:v>101.80695150015028</c:v>
                </c:pt>
                <c:pt idx="85">
                  <c:v>101.60137970734088</c:v>
                </c:pt>
                <c:pt idx="86">
                  <c:v>101.39742585386266</c:v>
                </c:pt>
                <c:pt idx="87">
                  <c:v>101.1949984646029</c:v>
                </c:pt>
                <c:pt idx="88">
                  <c:v>100.99400958259058</c:v>
                </c:pt>
                <c:pt idx="89">
                  <c:v>100.79437495786617</c:v>
                </c:pt>
                <c:pt idx="90">
                  <c:v>100.59601417730249</c:v>
                </c:pt>
                <c:pt idx="91">
                  <c:v>100.39885074522081</c:v>
                </c:pt>
                <c:pt idx="92">
                  <c:v>100.2028121234878</c:v>
                </c:pt>
                <c:pt idx="93">
                  <c:v>100.00782973872172</c:v>
                </c:pt>
                <c:pt idx="94">
                  <c:v>99.813838963276197</c:v>
                </c:pt>
                <c:pt idx="95">
                  <c:v>99.620779075806098</c:v>
                </c:pt>
                <c:pt idx="96">
                  <c:v>99.428593206442244</c:v>
                </c:pt>
                <c:pt idx="97">
                  <c:v>99.237228270905007</c:v>
                </c:pt>
                <c:pt idx="98">
                  <c:v>99.046634897262209</c:v>
                </c:pt>
                <c:pt idx="99">
                  <c:v>98.856767348476311</c:v>
                </c:pt>
                <c:pt idx="100">
                  <c:v>98.667583443379044</c:v>
                </c:pt>
                <c:pt idx="101">
                  <c:v>98.479044478252206</c:v>
                </c:pt>
                <c:pt idx="102">
                  <c:v>98.291115150769869</c:v>
                </c:pt>
                <c:pt idx="103">
                  <c:v>98.103763487662349</c:v>
                </c:pt>
                <c:pt idx="104">
                  <c:v>97.916960777086956</c:v>
                </c:pt>
                <c:pt idx="105">
                  <c:v>97.730681506325908</c:v>
                </c:pt>
                <c:pt idx="106">
                  <c:v>97.544903305071003</c:v>
                </c:pt>
                <c:pt idx="107">
                  <c:v>97.35960689418701</c:v>
                </c:pt>
                <c:pt idx="108">
                  <c:v>97.174776039469393</c:v>
                </c:pt>
                <c:pt idx="109">
                  <c:v>96.990397509514835</c:v>
                </c:pt>
                <c:pt idx="110">
                  <c:v>96.806461036405082</c:v>
                </c:pt>
                <c:pt idx="111">
                  <c:v>96.622959277461661</c:v>
                </c:pt>
                <c:pt idx="112">
                  <c:v>96.439887775858196</c:v>
                </c:pt>
                <c:pt idx="113">
                  <c:v>96.257244917386757</c:v>
                </c:pt>
                <c:pt idx="114">
                  <c:v>96.075031880164971</c:v>
                </c:pt>
                <c:pt idx="115">
                  <c:v>95.89325257356073</c:v>
                </c:pt>
                <c:pt idx="116">
                  <c:v>95.71191356211223</c:v>
                </c:pt>
                <c:pt idx="117">
                  <c:v>95.531023969765272</c:v>
                </c:pt>
                <c:pt idx="118">
                  <c:v>95.350595359363254</c:v>
                </c:pt>
                <c:pt idx="119">
                  <c:v>95.170641582054401</c:v>
                </c:pt>
                <c:pt idx="120">
                  <c:v>94.99117859117213</c:v>
                </c:pt>
                <c:pt idx="121">
                  <c:v>94.812224215253067</c:v>
                </c:pt>
                <c:pt idx="122">
                  <c:v>94.633797885246906</c:v>
                </c:pt>
                <c:pt idx="123">
                  <c:v>94.455920311700169</c:v>
                </c:pt>
                <c:pt idx="124">
                  <c:v>94.278613108822441</c:v>
                </c:pt>
                <c:pt idx="125">
                  <c:v>94.101898363912341</c:v>
                </c:pt>
                <c:pt idx="126">
                  <c:v>93.925798152658842</c:v>
                </c:pt>
                <c:pt idx="127">
                  <c:v>93.750334003335638</c:v>
                </c:pt>
                <c:pt idx="128">
                  <c:v>93.575526315831965</c:v>
                </c:pt>
                <c:pt idx="129">
                  <c:v>93.401393744719641</c:v>
                </c:pt>
                <c:pt idx="130">
                  <c:v>93.227952558997174</c:v>
                </c:pt>
                <c:pt idx="131">
                  <c:v>93.055215994582738</c:v>
                </c:pt>
                <c:pt idx="132">
                  <c:v>92.883193618789505</c:v>
                </c:pt>
                <c:pt idx="133">
                  <c:v>92.711890728629271</c:v>
                </c:pt>
                <c:pt idx="134">
                  <c:v>92.541307806546925</c:v>
                </c:pt>
                <c:pt idx="135">
                  <c:v>92.371440057797642</c:v>
                </c:pt>
                <c:pt idx="136">
                  <c:v>92.202277052905515</c:v>
                </c:pt>
                <c:pt idx="137">
                  <c:v>92.033802496328974</c:v>
                </c:pt>
                <c:pt idx="138">
                  <c:v>91.865994138571693</c:v>
                </c:pt>
                <c:pt idx="139">
                  <c:v>91.698823843626812</c:v>
                </c:pt>
                <c:pt idx="140">
                  <c:v>91.532257817089288</c:v>
                </c:pt>
                <c:pt idx="141">
                  <c:v>91.366256992913947</c:v>
                </c:pt>
                <c:pt idx="142">
                  <c:v>91.200777569154354</c:v>
                </c:pt>
                <c:pt idx="143">
                  <c:v>91.035771675658964</c:v>
                </c:pt>
                <c:pt idx="144">
                  <c:v>90.871188150203437</c:v>
                </c:pt>
                <c:pt idx="145">
                  <c:v>90.706973394416764</c:v>
                </c:pt>
                <c:pt idx="146">
                  <c:v>90.543072277498354</c:v>
                </c:pt>
                <c:pt idx="147">
                  <c:v>90.379429054355597</c:v>
                </c:pt>
                <c:pt idx="148">
                  <c:v>90.215988265450434</c:v>
                </c:pt>
                <c:pt idx="149">
                  <c:v>90.052695588188598</c:v>
                </c:pt>
                <c:pt idx="150">
                  <c:v>89.889498613810503</c:v>
                </c:pt>
                <c:pt idx="151">
                  <c:v>89.726347529032992</c:v>
                </c:pt>
                <c:pt idx="152">
                  <c:v>89.563195687667786</c:v>
                </c:pt>
                <c:pt idx="153">
                  <c:v>89.400000063619288</c:v>
                </c:pt>
                <c:pt idx="154">
                  <c:v>89.236721582602115</c:v>
                </c:pt>
                <c:pt idx="155">
                  <c:v>89.073325335253386</c:v>
                </c:pt>
                <c:pt idx="156">
                  <c:v>88.909780678786461</c:v>
                </c:pt>
                <c:pt idx="157">
                  <c:v>88.746061237792475</c:v>
                </c:pt>
                <c:pt idx="158">
                  <c:v>88.582144817192102</c:v>
                </c:pt>
                <c:pt idx="159">
                  <c:v>88.418013241714931</c:v>
                </c:pt>
                <c:pt idx="160">
                  <c:v>88.253652136742843</c:v>
                </c:pt>
                <c:pt idx="161">
                  <c:v>88.089050665044027</c:v>
                </c:pt>
                <c:pt idx="162">
                  <c:v>87.924201233018024</c:v>
                </c:pt>
                <c:pt idx="163">
                  <c:v>87.759099178740996</c:v>
                </c:pt>
                <c:pt idx="164">
                  <c:v>87.593742452505055</c:v>
                </c:pt>
                <c:pt idx="165">
                  <c:v>87.428131298827651</c:v>
                </c:pt>
                <c:pt idx="166">
                  <c:v>87.262267947179609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110.538</c:v>
                </c:pt>
                <c:pt idx="1">
                  <c:v>109.56399999999999</c:v>
                </c:pt>
                <c:pt idx="2">
                  <c:v>112.179</c:v>
                </c:pt>
                <c:pt idx="3">
                  <c:v>112.333</c:v>
                </c:pt>
                <c:pt idx="4">
                  <c:v>110.35899999999999</c:v>
                </c:pt>
                <c:pt idx="5">
                  <c:v>112.333</c:v>
                </c:pt>
                <c:pt idx="6">
                  <c:v>111.949</c:v>
                </c:pt>
                <c:pt idx="7">
                  <c:v>109.51300000000001</c:v>
                </c:pt>
                <c:pt idx="8">
                  <c:v>111.872</c:v>
                </c:pt>
                <c:pt idx="9">
                  <c:v>110.154</c:v>
                </c:pt>
                <c:pt idx="10">
                  <c:v>109.59</c:v>
                </c:pt>
                <c:pt idx="11">
                  <c:v>107.282</c:v>
                </c:pt>
                <c:pt idx="12">
                  <c:v>110.667</c:v>
                </c:pt>
                <c:pt idx="13">
                  <c:v>109.667</c:v>
                </c:pt>
                <c:pt idx="14">
                  <c:v>109.38500000000001</c:v>
                </c:pt>
                <c:pt idx="15">
                  <c:v>106.538</c:v>
                </c:pt>
                <c:pt idx="16">
                  <c:v>106.744</c:v>
                </c:pt>
                <c:pt idx="17">
                  <c:v>107.56399999999999</c:v>
                </c:pt>
                <c:pt idx="18">
                  <c:v>109.30800000000001</c:v>
                </c:pt>
                <c:pt idx="19">
                  <c:v>109.872</c:v>
                </c:pt>
                <c:pt idx="20">
                  <c:v>107.76900000000001</c:v>
                </c:pt>
                <c:pt idx="21">
                  <c:v>111.026</c:v>
                </c:pt>
                <c:pt idx="22">
                  <c:v>109.23099999999999</c:v>
                </c:pt>
                <c:pt idx="23">
                  <c:v>108.462</c:v>
                </c:pt>
                <c:pt idx="24">
                  <c:v>107.744</c:v>
                </c:pt>
                <c:pt idx="25">
                  <c:v>109.974</c:v>
                </c:pt>
                <c:pt idx="26">
                  <c:v>109.43600000000001</c:v>
                </c:pt>
                <c:pt idx="27">
                  <c:v>113.462</c:v>
                </c:pt>
                <c:pt idx="28">
                  <c:v>109.35899999999999</c:v>
                </c:pt>
                <c:pt idx="29">
                  <c:v>109.795</c:v>
                </c:pt>
                <c:pt idx="30">
                  <c:v>111.077</c:v>
                </c:pt>
                <c:pt idx="31">
                  <c:v>110.051</c:v>
                </c:pt>
                <c:pt idx="32">
                  <c:v>112.10299999999999</c:v>
                </c:pt>
                <c:pt idx="33">
                  <c:v>114.10299999999999</c:v>
                </c:pt>
                <c:pt idx="34">
                  <c:v>111.744</c:v>
                </c:pt>
                <c:pt idx="35">
                  <c:v>115.821</c:v>
                </c:pt>
                <c:pt idx="36">
                  <c:v>113.59</c:v>
                </c:pt>
                <c:pt idx="37">
                  <c:v>114.51300000000001</c:v>
                </c:pt>
                <c:pt idx="38">
                  <c:v>114.51300000000001</c:v>
                </c:pt>
                <c:pt idx="39">
                  <c:v>116.69199999999999</c:v>
                </c:pt>
                <c:pt idx="40">
                  <c:v>117.462</c:v>
                </c:pt>
                <c:pt idx="41">
                  <c:v>118.35899999999999</c:v>
                </c:pt>
                <c:pt idx="42">
                  <c:v>119.43600000000001</c:v>
                </c:pt>
                <c:pt idx="43">
                  <c:v>125.026</c:v>
                </c:pt>
                <c:pt idx="44">
                  <c:v>126.10299999999999</c:v>
                </c:pt>
                <c:pt idx="45">
                  <c:v>131.43600000000001</c:v>
                </c:pt>
                <c:pt idx="46">
                  <c:v>140.64099999999999</c:v>
                </c:pt>
                <c:pt idx="47">
                  <c:v>150.46199999999999</c:v>
                </c:pt>
                <c:pt idx="48">
                  <c:v>166.179</c:v>
                </c:pt>
                <c:pt idx="49">
                  <c:v>184.69200000000001</c:v>
                </c:pt>
                <c:pt idx="50">
                  <c:v>201.02600000000001</c:v>
                </c:pt>
                <c:pt idx="51">
                  <c:v>214.02600000000001</c:v>
                </c:pt>
                <c:pt idx="52">
                  <c:v>227.48699999999999</c:v>
                </c:pt>
                <c:pt idx="53">
                  <c:v>235.744</c:v>
                </c:pt>
                <c:pt idx="54">
                  <c:v>244.179</c:v>
                </c:pt>
                <c:pt idx="55">
                  <c:v>246.154</c:v>
                </c:pt>
                <c:pt idx="56">
                  <c:v>245.154</c:v>
                </c:pt>
                <c:pt idx="57">
                  <c:v>242.69200000000001</c:v>
                </c:pt>
                <c:pt idx="58">
                  <c:v>232.28200000000001</c:v>
                </c:pt>
                <c:pt idx="59">
                  <c:v>200.667</c:v>
                </c:pt>
                <c:pt idx="60">
                  <c:v>148.97399999999999</c:v>
                </c:pt>
                <c:pt idx="61">
                  <c:v>115.462</c:v>
                </c:pt>
                <c:pt idx="62">
                  <c:v>108.154</c:v>
                </c:pt>
                <c:pt idx="63">
                  <c:v>106.154</c:v>
                </c:pt>
                <c:pt idx="64">
                  <c:v>106.051</c:v>
                </c:pt>
                <c:pt idx="65">
                  <c:v>107.744</c:v>
                </c:pt>
                <c:pt idx="66">
                  <c:v>111.56399999999999</c:v>
                </c:pt>
                <c:pt idx="67">
                  <c:v>114.846</c:v>
                </c:pt>
                <c:pt idx="68">
                  <c:v>117.23099999999999</c:v>
                </c:pt>
                <c:pt idx="69">
                  <c:v>124.69199999999999</c:v>
                </c:pt>
                <c:pt idx="70">
                  <c:v>134.41</c:v>
                </c:pt>
                <c:pt idx="71">
                  <c:v>148.56399999999999</c:v>
                </c:pt>
                <c:pt idx="72">
                  <c:v>159.846</c:v>
                </c:pt>
                <c:pt idx="73">
                  <c:v>175.56399999999999</c:v>
                </c:pt>
                <c:pt idx="74">
                  <c:v>186.12799999999999</c:v>
                </c:pt>
                <c:pt idx="75">
                  <c:v>194.87200000000001</c:v>
                </c:pt>
                <c:pt idx="76">
                  <c:v>201.51300000000001</c:v>
                </c:pt>
                <c:pt idx="77">
                  <c:v>205.28200000000001</c:v>
                </c:pt>
                <c:pt idx="78">
                  <c:v>208.333</c:v>
                </c:pt>
                <c:pt idx="79">
                  <c:v>199.923</c:v>
                </c:pt>
                <c:pt idx="80">
                  <c:v>182.12799999999999</c:v>
                </c:pt>
                <c:pt idx="81">
                  <c:v>144.61500000000001</c:v>
                </c:pt>
                <c:pt idx="82">
                  <c:v>111.41</c:v>
                </c:pt>
                <c:pt idx="83">
                  <c:v>99.795000000000002</c:v>
                </c:pt>
                <c:pt idx="84">
                  <c:v>95.872</c:v>
                </c:pt>
                <c:pt idx="85">
                  <c:v>100.821</c:v>
                </c:pt>
                <c:pt idx="86">
                  <c:v>98.128</c:v>
                </c:pt>
                <c:pt idx="87">
                  <c:v>97.358999999999995</c:v>
                </c:pt>
                <c:pt idx="88">
                  <c:v>99.332999999999998</c:v>
                </c:pt>
                <c:pt idx="89">
                  <c:v>97.486999999999995</c:v>
                </c:pt>
                <c:pt idx="90">
                  <c:v>100.256</c:v>
                </c:pt>
                <c:pt idx="91">
                  <c:v>102.051</c:v>
                </c:pt>
                <c:pt idx="92">
                  <c:v>99.204999999999998</c:v>
                </c:pt>
                <c:pt idx="93">
                  <c:v>100.051</c:v>
                </c:pt>
                <c:pt idx="94">
                  <c:v>96.153999999999996</c:v>
                </c:pt>
                <c:pt idx="95">
                  <c:v>97.974000000000004</c:v>
                </c:pt>
                <c:pt idx="96">
                  <c:v>100.76900000000001</c:v>
                </c:pt>
                <c:pt idx="97">
                  <c:v>96.897000000000006</c:v>
                </c:pt>
                <c:pt idx="98">
                  <c:v>97.102999999999994</c:v>
                </c:pt>
                <c:pt idx="99">
                  <c:v>97.230999999999995</c:v>
                </c:pt>
                <c:pt idx="100">
                  <c:v>97.436000000000007</c:v>
                </c:pt>
                <c:pt idx="101">
                  <c:v>98.641000000000005</c:v>
                </c:pt>
                <c:pt idx="102">
                  <c:v>95.308000000000007</c:v>
                </c:pt>
                <c:pt idx="103">
                  <c:v>94.795000000000002</c:v>
                </c:pt>
                <c:pt idx="104">
                  <c:v>95.846000000000004</c:v>
                </c:pt>
                <c:pt idx="105">
                  <c:v>97.563999999999993</c:v>
                </c:pt>
                <c:pt idx="106">
                  <c:v>96.256</c:v>
                </c:pt>
                <c:pt idx="107">
                  <c:v>97.820999999999998</c:v>
                </c:pt>
                <c:pt idx="108">
                  <c:v>97.486999999999995</c:v>
                </c:pt>
                <c:pt idx="109">
                  <c:v>98.563999999999993</c:v>
                </c:pt>
                <c:pt idx="110">
                  <c:v>100.051</c:v>
                </c:pt>
                <c:pt idx="111">
                  <c:v>98.769000000000005</c:v>
                </c:pt>
                <c:pt idx="112">
                  <c:v>99.025999999999996</c:v>
                </c:pt>
                <c:pt idx="113">
                  <c:v>95.281999999999996</c:v>
                </c:pt>
                <c:pt idx="114">
                  <c:v>98.795000000000002</c:v>
                </c:pt>
                <c:pt idx="115">
                  <c:v>95.486999999999995</c:v>
                </c:pt>
                <c:pt idx="116">
                  <c:v>96.948999999999998</c:v>
                </c:pt>
                <c:pt idx="117">
                  <c:v>96.332999999999998</c:v>
                </c:pt>
                <c:pt idx="118">
                  <c:v>95.486999999999995</c:v>
                </c:pt>
                <c:pt idx="119">
                  <c:v>95.281999999999996</c:v>
                </c:pt>
                <c:pt idx="120">
                  <c:v>94.872</c:v>
                </c:pt>
                <c:pt idx="121">
                  <c:v>95.486999999999995</c:v>
                </c:pt>
                <c:pt idx="122">
                  <c:v>92.974000000000004</c:v>
                </c:pt>
                <c:pt idx="123">
                  <c:v>93.563999999999993</c:v>
                </c:pt>
                <c:pt idx="124">
                  <c:v>91.025999999999996</c:v>
                </c:pt>
                <c:pt idx="125">
                  <c:v>93.563999999999993</c:v>
                </c:pt>
                <c:pt idx="126">
                  <c:v>92.281999999999996</c:v>
                </c:pt>
                <c:pt idx="127">
                  <c:v>92.358999999999995</c:v>
                </c:pt>
                <c:pt idx="128">
                  <c:v>92.974000000000004</c:v>
                </c:pt>
                <c:pt idx="129">
                  <c:v>89.872</c:v>
                </c:pt>
                <c:pt idx="130">
                  <c:v>92</c:v>
                </c:pt>
                <c:pt idx="131">
                  <c:v>90.385000000000005</c:v>
                </c:pt>
                <c:pt idx="132">
                  <c:v>90.462000000000003</c:v>
                </c:pt>
                <c:pt idx="133">
                  <c:v>90.923000000000002</c:v>
                </c:pt>
                <c:pt idx="134">
                  <c:v>90.153999999999996</c:v>
                </c:pt>
                <c:pt idx="135">
                  <c:v>89.897000000000006</c:v>
                </c:pt>
                <c:pt idx="136">
                  <c:v>88.537999999999997</c:v>
                </c:pt>
                <c:pt idx="137">
                  <c:v>86.974000000000004</c:v>
                </c:pt>
                <c:pt idx="138">
                  <c:v>89.59</c:v>
                </c:pt>
                <c:pt idx="139">
                  <c:v>92.385000000000005</c:v>
                </c:pt>
                <c:pt idx="140">
                  <c:v>90.744</c:v>
                </c:pt>
                <c:pt idx="141">
                  <c:v>91.102999999999994</c:v>
                </c:pt>
                <c:pt idx="142">
                  <c:v>90.614999999999995</c:v>
                </c:pt>
                <c:pt idx="143">
                  <c:v>91.948999999999998</c:v>
                </c:pt>
                <c:pt idx="144">
                  <c:v>91.486999999999995</c:v>
                </c:pt>
                <c:pt idx="145">
                  <c:v>89.641000000000005</c:v>
                </c:pt>
                <c:pt idx="146">
                  <c:v>90.59</c:v>
                </c:pt>
                <c:pt idx="147">
                  <c:v>88.641000000000005</c:v>
                </c:pt>
                <c:pt idx="148">
                  <c:v>88.948999999999998</c:v>
                </c:pt>
                <c:pt idx="149">
                  <c:v>91.204999999999998</c:v>
                </c:pt>
                <c:pt idx="150">
                  <c:v>87.41</c:v>
                </c:pt>
                <c:pt idx="151">
                  <c:v>86.563999999999993</c:v>
                </c:pt>
                <c:pt idx="152">
                  <c:v>87.537999999999997</c:v>
                </c:pt>
                <c:pt idx="153">
                  <c:v>87.872</c:v>
                </c:pt>
                <c:pt idx="154">
                  <c:v>89.128</c:v>
                </c:pt>
                <c:pt idx="155">
                  <c:v>88.385000000000005</c:v>
                </c:pt>
                <c:pt idx="156">
                  <c:v>88.769000000000005</c:v>
                </c:pt>
                <c:pt idx="157">
                  <c:v>85.974000000000004</c:v>
                </c:pt>
                <c:pt idx="158">
                  <c:v>87.513000000000005</c:v>
                </c:pt>
                <c:pt idx="159">
                  <c:v>86.41</c:v>
                </c:pt>
                <c:pt idx="160">
                  <c:v>87.256</c:v>
                </c:pt>
                <c:pt idx="161">
                  <c:v>88.897000000000006</c:v>
                </c:pt>
                <c:pt idx="162">
                  <c:v>87.614999999999995</c:v>
                </c:pt>
                <c:pt idx="163">
                  <c:v>85.897000000000006</c:v>
                </c:pt>
                <c:pt idx="164">
                  <c:v>86.385000000000005</c:v>
                </c:pt>
                <c:pt idx="165">
                  <c:v>87.332999999999998</c:v>
                </c:pt>
                <c:pt idx="166">
                  <c:v>84.462000000000003</c:v>
                </c:pt>
                <c:pt idx="167">
                  <c:v>87.744</c:v>
                </c:pt>
                <c:pt idx="168">
                  <c:v>85.025999999999996</c:v>
                </c:pt>
                <c:pt idx="169">
                  <c:v>86.769000000000005</c:v>
                </c:pt>
                <c:pt idx="170">
                  <c:v>87.230999999999995</c:v>
                </c:pt>
                <c:pt idx="171">
                  <c:v>84.102999999999994</c:v>
                </c:pt>
                <c:pt idx="172">
                  <c:v>83.718000000000004</c:v>
                </c:pt>
                <c:pt idx="173">
                  <c:v>87.59</c:v>
                </c:pt>
                <c:pt idx="174">
                  <c:v>85.795000000000002</c:v>
                </c:pt>
                <c:pt idx="175">
                  <c:v>87.204999999999998</c:v>
                </c:pt>
                <c:pt idx="176">
                  <c:v>86.563999999999993</c:v>
                </c:pt>
                <c:pt idx="177">
                  <c:v>87.256</c:v>
                </c:pt>
                <c:pt idx="178">
                  <c:v>86.256</c:v>
                </c:pt>
                <c:pt idx="179">
                  <c:v>83.486999999999995</c:v>
                </c:pt>
                <c:pt idx="180">
                  <c:v>85.820999999999998</c:v>
                </c:pt>
                <c:pt idx="181">
                  <c:v>88.923000000000002</c:v>
                </c:pt>
                <c:pt idx="182">
                  <c:v>88</c:v>
                </c:pt>
                <c:pt idx="183">
                  <c:v>85.204999999999998</c:v>
                </c:pt>
                <c:pt idx="184">
                  <c:v>84.256</c:v>
                </c:pt>
                <c:pt idx="185">
                  <c:v>87.486999999999995</c:v>
                </c:pt>
                <c:pt idx="186">
                  <c:v>84.897000000000006</c:v>
                </c:pt>
                <c:pt idx="187">
                  <c:v>85.718000000000004</c:v>
                </c:pt>
                <c:pt idx="188">
                  <c:v>86.153999999999996</c:v>
                </c:pt>
                <c:pt idx="189">
                  <c:v>84.614999999999995</c:v>
                </c:pt>
                <c:pt idx="190">
                  <c:v>84.179000000000002</c:v>
                </c:pt>
                <c:pt idx="191">
                  <c:v>84.204999999999998</c:v>
                </c:pt>
                <c:pt idx="192">
                  <c:v>87.563999999999993</c:v>
                </c:pt>
                <c:pt idx="193">
                  <c:v>83.691999999999993</c:v>
                </c:pt>
                <c:pt idx="194">
                  <c:v>85.230999999999995</c:v>
                </c:pt>
                <c:pt idx="195">
                  <c:v>82.641000000000005</c:v>
                </c:pt>
                <c:pt idx="196">
                  <c:v>84.537999999999997</c:v>
                </c:pt>
                <c:pt idx="197">
                  <c:v>85.358999999999995</c:v>
                </c:pt>
                <c:pt idx="198">
                  <c:v>83.974000000000004</c:v>
                </c:pt>
                <c:pt idx="199">
                  <c:v>85.153999999999996</c:v>
                </c:pt>
                <c:pt idx="200">
                  <c:v>84.051000000000002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109.19710142864095</c:v>
                </c:pt>
                <c:pt idx="1">
                  <c:v>109.29261164232955</c:v>
                </c:pt>
                <c:pt idx="2">
                  <c:v>109.38826632290593</c:v>
                </c:pt>
                <c:pt idx="3">
                  <c:v>109.48400722939235</c:v>
                </c:pt>
                <c:pt idx="4">
                  <c:v>109.57976428934536</c:v>
                </c:pt>
                <c:pt idx="5">
                  <c:v>109.67545408940374</c:v>
                </c:pt>
                <c:pt idx="6">
                  <c:v>109.7709782431518</c:v>
                </c:pt>
                <c:pt idx="7">
                  <c:v>109.86622163937103</c:v>
                </c:pt>
                <c:pt idx="8">
                  <c:v>109.96105057785864</c:v>
                </c:pt>
                <c:pt idx="9">
                  <c:v>110.05531080530741</c:v>
                </c:pt>
                <c:pt idx="10">
                  <c:v>110.14882547068196</c:v>
                </c:pt>
                <c:pt idx="11">
                  <c:v>110.24139302877538</c:v>
                </c:pt>
                <c:pt idx="12">
                  <c:v>110.33278513341315</c:v>
                </c:pt>
                <c:pt idx="13">
                  <c:v>110.42274458028874</c:v>
                </c:pt>
                <c:pt idx="14">
                  <c:v>110.51098338764007</c:v>
                </c:pt>
                <c:pt idx="15">
                  <c:v>110.59718114794184</c:v>
                </c:pt>
                <c:pt idx="16">
                  <c:v>110.68098385767732</c:v>
                </c:pt>
                <c:pt idx="17">
                  <c:v>110.76200355555635</c:v>
                </c:pt>
                <c:pt idx="18">
                  <c:v>110.83981930561789</c:v>
                </c:pt>
                <c:pt idx="19">
                  <c:v>110.91398040286822</c:v>
                </c:pt>
                <c:pt idx="20">
                  <c:v>110.98401323443056</c:v>
                </c:pt>
                <c:pt idx="21">
                  <c:v>111.04943411237679</c:v>
                </c:pt>
                <c:pt idx="22">
                  <c:v>111.10977176076035</c:v>
                </c:pt>
                <c:pt idx="23">
                  <c:v>111.16460518719904</c:v>
                </c:pt>
                <c:pt idx="24">
                  <c:v>111.2136256302181</c:v>
                </c:pt>
                <c:pt idx="25">
                  <c:v>111.25673538259944</c:v>
                </c:pt>
                <c:pt idx="26">
                  <c:v>111.29420172706092</c:v>
                </c:pt>
                <c:pt idx="27">
                  <c:v>111.32689100607249</c:v>
                </c:pt>
                <c:pt idx="28">
                  <c:v>111.35661570143037</c:v>
                </c:pt>
                <c:pt idx="29">
                  <c:v>111.38663554682532</c:v>
                </c:pt>
                <c:pt idx="30">
                  <c:v>111.42236065787925</c:v>
                </c:pt>
                <c:pt idx="31">
                  <c:v>111.47230806464455</c:v>
                </c:pt>
                <c:pt idx="32">
                  <c:v>111.54935951349765</c:v>
                </c:pt>
                <c:pt idx="33">
                  <c:v>111.67235373997765</c:v>
                </c:pt>
                <c:pt idx="34">
                  <c:v>111.86801593240563</c:v>
                </c:pt>
                <c:pt idx="35">
                  <c:v>112.17317654720748</c:v>
                </c:pt>
                <c:pt idx="36">
                  <c:v>112.63715845305113</c:v>
                </c:pt>
                <c:pt idx="37">
                  <c:v>113.32411642300026</c:v>
                </c:pt>
                <c:pt idx="38">
                  <c:v>114.31500233588007</c:v>
                </c:pt>
                <c:pt idx="39">
                  <c:v>115.70871592177713</c:v>
                </c:pt>
                <c:pt idx="40">
                  <c:v>117.62190473503658</c:v>
                </c:pt>
                <c:pt idx="41">
                  <c:v>120.18682503161675</c:v>
                </c:pt>
                <c:pt idx="42">
                  <c:v>123.54669769490822</c:v>
                </c:pt>
                <c:pt idx="43">
                  <c:v>127.84811891485172</c:v>
                </c:pt>
                <c:pt idx="44">
                  <c:v>133.23033367510814</c:v>
                </c:pt>
                <c:pt idx="45">
                  <c:v>139.81155391801445</c:v>
                </c:pt>
                <c:pt idx="46">
                  <c:v>147.672980987127</c:v>
                </c:pt>
                <c:pt idx="47">
                  <c:v>156.84172372995729</c:v>
                </c:pt>
                <c:pt idx="48">
                  <c:v>167.274312535994</c:v>
                </c:pt>
                <c:pt idx="49">
                  <c:v>178.84289959411782</c:v>
                </c:pt>
                <c:pt idx="50">
                  <c:v>191.32640569404975</c:v>
                </c:pt>
                <c:pt idx="51">
                  <c:v>204.40870864699522</c:v>
                </c:pt>
                <c:pt idx="52">
                  <c:v>217.68484013133974</c:v>
                </c:pt>
                <c:pt idx="53">
                  <c:v>230.66745748210829</c:v>
                </c:pt>
                <c:pt idx="54">
                  <c:v>242.72720194240895</c:v>
                </c:pt>
                <c:pt idx="55">
                  <c:v>252.67949833853982</c:v>
                </c:pt>
                <c:pt idx="56">
                  <c:v>257.53465204305604</c:v>
                </c:pt>
                <c:pt idx="57">
                  <c:v>251.28073710835986</c:v>
                </c:pt>
                <c:pt idx="58">
                  <c:v>227.88292896363006</c:v>
                </c:pt>
                <c:pt idx="59">
                  <c:v>189.80663506972385</c:v>
                </c:pt>
                <c:pt idx="60">
                  <c:v>150.76642727178285</c:v>
                </c:pt>
                <c:pt idx="61">
                  <c:v>124.19719709152369</c:v>
                </c:pt>
                <c:pt idx="62">
                  <c:v>112.24811364239908</c:v>
                </c:pt>
                <c:pt idx="63">
                  <c:v>109.15342613524825</c:v>
                </c:pt>
                <c:pt idx="64">
                  <c:v>109.61696671738783</c:v>
                </c:pt>
                <c:pt idx="65">
                  <c:v>111.4542291441375</c:v>
                </c:pt>
                <c:pt idx="66">
                  <c:v>114.253020496616</c:v>
                </c:pt>
                <c:pt idx="67">
                  <c:v>118.11657742616877</c:v>
                </c:pt>
                <c:pt idx="68">
                  <c:v>123.22701371331074</c:v>
                </c:pt>
                <c:pt idx="69">
                  <c:v>129.74076403663756</c:v>
                </c:pt>
                <c:pt idx="70">
                  <c:v>137.7473406586621</c:v>
                </c:pt>
                <c:pt idx="71">
                  <c:v>147.23447858622524</c:v>
                </c:pt>
                <c:pt idx="72">
                  <c:v>158.05688394778795</c:v>
                </c:pt>
                <c:pt idx="73">
                  <c:v>169.91050175405854</c:v>
                </c:pt>
                <c:pt idx="74">
                  <c:v>182.29726911548835</c:v>
                </c:pt>
                <c:pt idx="75">
                  <c:v>194.40938522233097</c:v>
                </c:pt>
                <c:pt idx="76">
                  <c:v>204.79355393735304</c:v>
                </c:pt>
                <c:pt idx="77">
                  <c:v>210.82425504449182</c:v>
                </c:pt>
                <c:pt idx="78">
                  <c:v>208.75121733944727</c:v>
                </c:pt>
                <c:pt idx="79">
                  <c:v>195.62475170840059</c:v>
                </c:pt>
                <c:pt idx="80">
                  <c:v>172.63745848277097</c:v>
                </c:pt>
                <c:pt idx="81">
                  <c:v>146.18285792965057</c:v>
                </c:pt>
                <c:pt idx="82">
                  <c:v>124.02755012015504</c:v>
                </c:pt>
                <c:pt idx="83">
                  <c:v>110.11976321410334</c:v>
                </c:pt>
                <c:pt idx="84">
                  <c:v>103.4641631894558</c:v>
                </c:pt>
                <c:pt idx="85">
                  <c:v>100.95794906808446</c:v>
                </c:pt>
                <c:pt idx="86">
                  <c:v>100.12703244687759</c:v>
                </c:pt>
                <c:pt idx="87">
                  <c:v>99.789260512182068</c:v>
                </c:pt>
                <c:pt idx="88">
                  <c:v>99.559555091895234</c:v>
                </c:pt>
                <c:pt idx="89">
                  <c:v>99.348278352976877</c:v>
                </c:pt>
                <c:pt idx="90">
                  <c:v>99.140144484231968</c:v>
                </c:pt>
                <c:pt idx="91">
                  <c:v>98.933180655269453</c:v>
                </c:pt>
                <c:pt idx="92">
                  <c:v>98.72715204872074</c:v>
                </c:pt>
                <c:pt idx="93">
                  <c:v>98.521994352046633</c:v>
                </c:pt>
                <c:pt idx="94">
                  <c:v>98.317660042031804</c:v>
                </c:pt>
                <c:pt idx="95">
                  <c:v>98.114110654251817</c:v>
                </c:pt>
                <c:pt idx="96">
                  <c:v>97.911326729343358</c:v>
                </c:pt>
                <c:pt idx="97">
                  <c:v>97.709336867630256</c:v>
                </c:pt>
                <c:pt idx="98">
                  <c:v>97.508291506608302</c:v>
                </c:pt>
                <c:pt idx="99">
                  <c:v>97.308634394451573</c:v>
                </c:pt>
                <c:pt idx="100">
                  <c:v>97.111465071613239</c:v>
                </c:pt>
                <c:pt idx="101">
                  <c:v>96.919228259701597</c:v>
                </c:pt>
                <c:pt idx="102">
                  <c:v>96.736872010600948</c:v>
                </c:pt>
                <c:pt idx="103">
                  <c:v>96.573506934744856</c:v>
                </c:pt>
                <c:pt idx="104">
                  <c:v>96.444269124623958</c:v>
                </c:pt>
                <c:pt idx="105">
                  <c:v>96.371484388675896</c:v>
                </c:pt>
                <c:pt idx="106">
                  <c:v>96.383496793117303</c:v>
                </c:pt>
                <c:pt idx="107">
                  <c:v>96.509163788284539</c:v>
                </c:pt>
                <c:pt idx="108">
                  <c:v>96.766852281265813</c:v>
                </c:pt>
                <c:pt idx="109">
                  <c:v>97.149433101729088</c:v>
                </c:pt>
                <c:pt idx="110">
                  <c:v>97.610792511659284</c:v>
                </c:pt>
                <c:pt idx="111">
                  <c:v>98.062482848189262</c:v>
                </c:pt>
                <c:pt idx="112">
                  <c:v>98.387955402343934</c:v>
                </c:pt>
                <c:pt idx="113">
                  <c:v>98.474517966538016</c:v>
                </c:pt>
                <c:pt idx="114">
                  <c:v>98.252339431223447</c:v>
                </c:pt>
                <c:pt idx="115">
                  <c:v>97.722478320183868</c:v>
                </c:pt>
                <c:pt idx="116">
                  <c:v>96.958723649797321</c:v>
                </c:pt>
                <c:pt idx="117">
                  <c:v>96.081110854971527</c:v>
                </c:pt>
                <c:pt idx="118">
                  <c:v>95.214231366501963</c:v>
                </c:pt>
                <c:pt idx="119">
                  <c:v>94.450483170794925</c:v>
                </c:pt>
                <c:pt idx="120">
                  <c:v>93.833008054139157</c:v>
                </c:pt>
                <c:pt idx="121">
                  <c:v>93.360324616911825</c:v>
                </c:pt>
                <c:pt idx="122">
                  <c:v>93.003936909589228</c:v>
                </c:pt>
                <c:pt idx="123">
                  <c:v>92.727308635821956</c:v>
                </c:pt>
                <c:pt idx="124">
                  <c:v>92.498603689865348</c:v>
                </c:pt>
                <c:pt idx="125">
                  <c:v>92.295619526584716</c:v>
                </c:pt>
                <c:pt idx="126">
                  <c:v>92.105287386733764</c:v>
                </c:pt>
                <c:pt idx="127">
                  <c:v>91.920966210124178</c:v>
                </c:pt>
                <c:pt idx="128">
                  <c:v>91.739737042120709</c:v>
                </c:pt>
                <c:pt idx="129">
                  <c:v>91.560582064489523</c:v>
                </c:pt>
                <c:pt idx="130">
                  <c:v>91.383534434226902</c:v>
                </c:pt>
                <c:pt idx="131">
                  <c:v>91.209680991676109</c:v>
                </c:pt>
                <c:pt idx="132">
                  <c:v>91.042001875294417</c:v>
                </c:pt>
                <c:pt idx="133">
                  <c:v>90.887058267021629</c:v>
                </c:pt>
                <c:pt idx="134">
                  <c:v>90.757099519150515</c:v>
                </c:pt>
                <c:pt idx="135">
                  <c:v>90.671051360239048</c:v>
                </c:pt>
                <c:pt idx="136">
                  <c:v>90.651579685714339</c:v>
                </c:pt>
                <c:pt idx="137">
                  <c:v>90.715627084496859</c:v>
                </c:pt>
                <c:pt idx="138">
                  <c:v>90.859365255074806</c:v>
                </c:pt>
                <c:pt idx="139">
                  <c:v>91.044909945503719</c:v>
                </c:pt>
                <c:pt idx="140">
                  <c:v>91.200510636039155</c:v>
                </c:pt>
                <c:pt idx="141">
                  <c:v>91.241614753480562</c:v>
                </c:pt>
                <c:pt idx="142">
                  <c:v>91.106424749733208</c:v>
                </c:pt>
                <c:pt idx="143">
                  <c:v>90.786034075534303</c:v>
                </c:pt>
                <c:pt idx="144">
                  <c:v>90.329267404467615</c:v>
                </c:pt>
                <c:pt idx="145">
                  <c:v>89.818662261239169</c:v>
                </c:pt>
                <c:pt idx="146">
                  <c:v>89.333579675277008</c:v>
                </c:pt>
                <c:pt idx="147">
                  <c:v>88.922725746905186</c:v>
                </c:pt>
                <c:pt idx="148">
                  <c:v>88.59793252774945</c:v>
                </c:pt>
                <c:pt idx="149">
                  <c:v>88.34525492001022</c:v>
                </c:pt>
                <c:pt idx="150">
                  <c:v>88.141270534013856</c:v>
                </c:pt>
                <c:pt idx="151">
                  <c:v>87.964877460189385</c:v>
                </c:pt>
                <c:pt idx="152">
                  <c:v>87.801853213107307</c:v>
                </c:pt>
                <c:pt idx="153">
                  <c:v>87.644395165353686</c:v>
                </c:pt>
                <c:pt idx="154">
                  <c:v>87.488880001298071</c:v>
                </c:pt>
                <c:pt idx="155">
                  <c:v>87.333838339689905</c:v>
                </c:pt>
                <c:pt idx="156">
                  <c:v>87.178723770908505</c:v>
                </c:pt>
                <c:pt idx="157">
                  <c:v>87.02332918697914</c:v>
                </c:pt>
                <c:pt idx="158">
                  <c:v>86.86755918229936</c:v>
                </c:pt>
                <c:pt idx="159">
                  <c:v>86.711355064891819</c:v>
                </c:pt>
                <c:pt idx="160">
                  <c:v>86.554673492645335</c:v>
                </c:pt>
                <c:pt idx="161">
                  <c:v>86.397480915788478</c:v>
                </c:pt>
                <c:pt idx="162">
                  <c:v>86.239751950099574</c:v>
                </c:pt>
                <c:pt idx="163">
                  <c:v>86.081468554812346</c:v>
                </c:pt>
                <c:pt idx="164">
                  <c:v>85.922619328211127</c:v>
                </c:pt>
                <c:pt idx="165">
                  <c:v>85.763198806069425</c:v>
                </c:pt>
                <c:pt idx="166">
                  <c:v>85.603206760438084</c:v>
                </c:pt>
                <c:pt idx="167">
                  <c:v>85.442647512666227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109.19710142863269</c:v>
                </c:pt>
                <c:pt idx="1">
                  <c:v>109.2926116423064</c:v>
                </c:pt>
                <c:pt idx="2">
                  <c:v>109.3882663228422</c:v>
                </c:pt>
                <c:pt idx="3">
                  <c:v>109.48400722921993</c:v>
                </c:pt>
                <c:pt idx="4">
                  <c:v>109.57976428888708</c:v>
                </c:pt>
                <c:pt idx="5">
                  <c:v>109.67545408820692</c:v>
                </c:pt>
                <c:pt idx="6">
                  <c:v>109.77097824008084</c:v>
                </c:pt>
                <c:pt idx="7">
                  <c:v>109.86622163162883</c:v>
                </c:pt>
                <c:pt idx="8">
                  <c:v>109.96105055868075</c:v>
                </c:pt>
                <c:pt idx="9">
                  <c:v>110.05531075863242</c:v>
                </c:pt>
                <c:pt idx="10">
                  <c:v>110.14882535906894</c:v>
                </c:pt>
                <c:pt idx="11">
                  <c:v>110.24139276653929</c:v>
                </c:pt>
                <c:pt idx="12">
                  <c:v>110.33278452804835</c:v>
                </c:pt>
                <c:pt idx="13">
                  <c:v>110.42274320723054</c:v>
                </c:pt>
                <c:pt idx="14">
                  <c:v>110.51098032773614</c:v>
                </c:pt>
                <c:pt idx="15">
                  <c:v>110.59717444795871</c:v>
                </c:pt>
                <c:pt idx="16">
                  <c:v>110.68096944360488</c:v>
                </c:pt>
                <c:pt idx="17">
                  <c:v>110.76197308735884</c:v>
                </c:pt>
                <c:pt idx="18">
                  <c:v>110.83975602745011</c:v>
                </c:pt>
                <c:pt idx="19">
                  <c:v>110.91385127853238</c:v>
                </c:pt>
                <c:pt idx="20">
                  <c:v>110.98375434794659</c:v>
                </c:pt>
                <c:pt idx="21">
                  <c:v>111.04892412699778</c:v>
                </c:pt>
                <c:pt idx="22">
                  <c:v>111.10878467895924</c:v>
                </c:pt>
                <c:pt idx="23">
                  <c:v>111.16272805164336</c:v>
                </c:pt>
                <c:pt idx="24">
                  <c:v>111.21011823101846</c:v>
                </c:pt>
                <c:pt idx="25">
                  <c:v>111.25029633207761</c:v>
                </c:pt>
                <c:pt idx="26">
                  <c:v>111.28258709280965</c:v>
                </c:pt>
                <c:pt idx="27">
                  <c:v>111.30630669599302</c:v>
                </c:pt>
                <c:pt idx="28">
                  <c:v>111.32077189163671</c:v>
                </c:pt>
                <c:pt idx="29">
                  <c:v>111.32531033115437</c:v>
                </c:pt>
                <c:pt idx="30">
                  <c:v>111.3192719548132</c:v>
                </c:pt>
                <c:pt idx="31">
                  <c:v>111.30204119990043</c:v>
                </c:pt>
                <c:pt idx="32">
                  <c:v>111.27304972283918</c:v>
                </c:pt>
                <c:pt idx="33">
                  <c:v>111.23178925964959</c:v>
                </c:pt>
                <c:pt idx="34">
                  <c:v>111.17782419183762</c:v>
                </c:pt>
                <c:pt idx="35">
                  <c:v>111.11080334530769</c:v>
                </c:pt>
                <c:pt idx="36">
                  <c:v>111.03047053400634</c:v>
                </c:pt>
                <c:pt idx="37">
                  <c:v>110.93667337220914</c:v>
                </c:pt>
                <c:pt idx="38">
                  <c:v>110.82936992215392</c:v>
                </c:pt>
                <c:pt idx="39">
                  <c:v>110.70863281702898</c:v>
                </c:pt>
                <c:pt idx="40">
                  <c:v>110.57465060016327</c:v>
                </c:pt>
                <c:pt idx="41">
                  <c:v>110.42772614381137</c:v>
                </c:pt>
                <c:pt idx="42">
                  <c:v>110.26827214689074</c:v>
                </c:pt>
                <c:pt idx="43">
                  <c:v>110.09680385046502</c:v>
                </c:pt>
                <c:pt idx="44">
                  <c:v>109.91392924209116</c:v>
                </c:pt>
                <c:pt idx="45">
                  <c:v>109.72033713531273</c:v>
                </c:pt>
                <c:pt idx="46">
                  <c:v>109.51678360017986</c:v>
                </c:pt>
                <c:pt idx="47">
                  <c:v>109.30407727883373</c:v>
                </c:pt>
                <c:pt idx="48">
                  <c:v>109.08306414410367</c:v>
                </c:pt>
                <c:pt idx="49">
                  <c:v>108.85461224912699</c:v>
                </c:pt>
                <c:pt idx="50">
                  <c:v>108.61959697553148</c:v>
                </c:pt>
                <c:pt idx="51">
                  <c:v>108.37888722235647</c:v>
                </c:pt>
                <c:pt idx="52">
                  <c:v>108.13333289475787</c:v>
                </c:pt>
                <c:pt idx="53">
                  <c:v>107.88375395838004</c:v>
                </c:pt>
                <c:pt idx="54">
                  <c:v>107.63093122957983</c:v>
                </c:pt>
                <c:pt idx="55">
                  <c:v>107.37559898003846</c:v>
                </c:pt>
                <c:pt idx="56">
                  <c:v>107.11843935190518</c:v>
                </c:pt>
                <c:pt idx="57">
                  <c:v>106.8600785100887</c:v>
                </c:pt>
                <c:pt idx="58">
                  <c:v>106.60108440363608</c:v>
                </c:pt>
                <c:pt idx="59">
                  <c:v>106.34196596884834</c:v>
                </c:pt>
                <c:pt idx="60">
                  <c:v>106.08317358220685</c:v>
                </c:pt>
                <c:pt idx="61">
                  <c:v>105.82510055979417</c:v>
                </c:pt>
                <c:pt idx="62">
                  <c:v>105.56808549959904</c:v>
                </c:pt>
                <c:pt idx="63">
                  <c:v>105.31241527156526</c:v>
                </c:pt>
                <c:pt idx="64">
                  <c:v>105.05832847512879</c:v>
                </c:pt>
                <c:pt idx="65">
                  <c:v>104.80601920310519</c:v>
                </c:pt>
                <c:pt idx="66">
                  <c:v>104.55564097223609</c:v>
                </c:pt>
                <c:pt idx="67">
                  <c:v>104.30731070291627</c:v>
                </c:pt>
                <c:pt idx="68">
                  <c:v>104.06111265238739</c:v>
                </c:pt>
                <c:pt idx="69">
                  <c:v>103.81710222613029</c:v>
                </c:pt>
                <c:pt idx="70">
                  <c:v>103.57530961073347</c:v>
                </c:pt>
                <c:pt idx="71">
                  <c:v>103.3357431878421</c:v>
                </c:pt>
                <c:pt idx="72">
                  <c:v>103.09839270276639</c:v>
                </c:pt>
                <c:pt idx="73">
                  <c:v>102.86323217297827</c:v>
                </c:pt>
                <c:pt idx="74">
                  <c:v>102.63022253117599</c:v>
                </c:pt>
                <c:pt idx="75">
                  <c:v>102.39931400504244</c:v>
                </c:pt>
                <c:pt idx="76">
                  <c:v>102.17044824149656</c:v>
                </c:pt>
                <c:pt idx="77">
                  <c:v>101.94356018738368</c:v>
                </c:pt>
                <c:pt idx="78">
                  <c:v>101.71857974141302</c:v>
                </c:pt>
                <c:pt idx="79">
                  <c:v>101.49543319395829</c:v>
                </c:pt>
                <c:pt idx="80">
                  <c:v>101.27404447229902</c:v>
                </c:pt>
                <c:pt idx="81">
                  <c:v>101.05433620917889</c:v>
                </c:pt>
                <c:pt idx="82">
                  <c:v>100.83623065235446</c:v>
                </c:pt>
                <c:pt idx="83">
                  <c:v>100.61965043223327</c:v>
                </c:pt>
                <c:pt idx="84">
                  <c:v>100.40451920386786</c:v>
                </c:pt>
                <c:pt idx="85">
                  <c:v>100.19076217857007</c:v>
                </c:pt>
                <c:pt idx="86">
                  <c:v>99.978306559307313</c:v>
                </c:pt>
                <c:pt idx="87">
                  <c:v>99.767081892897494</c:v>
                </c:pt>
                <c:pt idx="88">
                  <c:v>99.557020350869095</c:v>
                </c:pt>
                <c:pt idx="89">
                  <c:v>99.34805694973187</c:v>
                </c:pt>
                <c:pt idx="90">
                  <c:v>99.140129720330094</c:v>
                </c:pt>
                <c:pt idx="91">
                  <c:v>98.933179834938599</c:v>
                </c:pt>
                <c:pt idx="92">
                  <c:v>98.727151699822073</c:v>
                </c:pt>
                <c:pt idx="93">
                  <c:v>98.521993020110671</c:v>
                </c:pt>
                <c:pt idx="94">
                  <c:v>98.317654843052367</c:v>
                </c:pt>
                <c:pt idx="95">
                  <c:v>98.114091584982773</c:v>
                </c:pt>
                <c:pt idx="96">
                  <c:v>97.911261046697277</c:v>
                </c:pt>
                <c:pt idx="97">
                  <c:v>97.709124421319643</c:v>
                </c:pt>
                <c:pt idx="98">
                  <c:v>97.507646298221118</c:v>
                </c:pt>
                <c:pt idx="99">
                  <c:v>97.306794666051061</c:v>
                </c:pt>
                <c:pt idx="100">
                  <c:v>97.106540917485248</c:v>
                </c:pt>
                <c:pt idx="101">
                  <c:v>96.906859857867772</c:v>
                </c:pt>
                <c:pt idx="102">
                  <c:v>96.707729719513978</c:v>
                </c:pt>
                <c:pt idx="103">
                  <c:v>96.509132183037607</c:v>
                </c:pt>
                <c:pt idx="104">
                  <c:v>96.311052406659471</c:v>
                </c:pt>
                <c:pt idx="105">
                  <c:v>96.113479064035488</c:v>
                </c:pt>
                <c:pt idx="106">
                  <c:v>95.916404390694993</c:v>
                </c:pt>
                <c:pt idx="107">
                  <c:v>95.719824238699616</c:v>
                </c:pt>
                <c:pt idx="108">
                  <c:v>95.523738138601161</c:v>
                </c:pt>
                <c:pt idx="109">
                  <c:v>95.328149367191855</c:v>
                </c:pt>
                <c:pt idx="110">
                  <c:v>95.133065018883372</c:v>
                </c:pt>
                <c:pt idx="111">
                  <c:v>94.938496077824269</c:v>
                </c:pt>
                <c:pt idx="112">
                  <c:v>94.744457487059279</c:v>
                </c:pt>
                <c:pt idx="113">
                  <c:v>94.550968210149946</c:v>
                </c:pt>
                <c:pt idx="114">
                  <c:v>94.358051279722872</c:v>
                </c:pt>
                <c:pt idx="115">
                  <c:v>94.165733826400796</c:v>
                </c:pt>
                <c:pt idx="116">
                  <c:v>93.974047080528408</c:v>
                </c:pt>
                <c:pt idx="117">
                  <c:v>93.783026338064701</c:v>
                </c:pt>
                <c:pt idx="118">
                  <c:v>93.592710881027529</c:v>
                </c:pt>
                <c:pt idx="119">
                  <c:v>93.403143842008646</c:v>
                </c:pt>
                <c:pt idx="120">
                  <c:v>93.214372001613469</c:v>
                </c:pt>
                <c:pt idx="121">
                  <c:v>93.026445507319423</c:v>
                </c:pt>
                <c:pt idx="122">
                  <c:v>92.839417502305722</c:v>
                </c:pt>
                <c:pt idx="123">
                  <c:v>92.653343653414694</c:v>
                </c:pt>
                <c:pt idx="124">
                  <c:v>92.468281568694763</c:v>
                </c:pt>
                <c:pt idx="125">
                  <c:v>92.284290097075868</c:v>
                </c:pt>
                <c:pt idx="126">
                  <c:v>92.101428505751073</c:v>
                </c:pt>
                <c:pt idx="127">
                  <c:v>91.91975553485949</c:v>
                </c:pt>
                <c:pt idx="128">
                  <c:v>91.739328334104925</c:v>
                </c:pt>
                <c:pt idx="129">
                  <c:v>91.560201291944907</c:v>
                </c:pt>
                <c:pt idx="130">
                  <c:v>91.382424774793549</c:v>
                </c:pt>
                <c:pt idx="131">
                  <c:v>91.206043801031655</c:v>
                </c:pt>
                <c:pt idx="132">
                  <c:v>91.031096682122154</c:v>
                </c:pt>
                <c:pt idx="133">
                  <c:v>90.857613670286014</c:v>
                </c:pt>
                <c:pt idx="134">
                  <c:v>90.685615658405624</c:v>
                </c:pt>
                <c:pt idx="135">
                  <c:v>90.515112982438694</c:v>
                </c:pt>
                <c:pt idx="136">
                  <c:v>90.346104378994241</c:v>
                </c:pt>
                <c:pt idx="137">
                  <c:v>90.178576150269464</c:v>
                </c:pt>
                <c:pt idx="138">
                  <c:v>90.012501584852615</c:v>
                </c:pt>
                <c:pt idx="139">
                  <c:v>89.847840675772545</c:v>
                </c:pt>
                <c:pt idx="140">
                  <c:v>89.684540166728823</c:v>
                </c:pt>
                <c:pt idx="141">
                  <c:v>89.522533944098456</c:v>
                </c:pt>
                <c:pt idx="142">
                  <c:v>89.361743776845358</c:v>
                </c:pt>
                <c:pt idx="143">
                  <c:v>89.202080389883932</c:v>
                </c:pt>
                <c:pt idx="144">
                  <c:v>89.043444839984645</c:v>
                </c:pt>
                <c:pt idx="145">
                  <c:v>88.885730148226145</c:v>
                </c:pt>
                <c:pt idx="146">
                  <c:v>88.728823130488792</c:v>
                </c:pt>
                <c:pt idx="147">
                  <c:v>88.572606358522563</c:v>
                </c:pt>
                <c:pt idx="148">
                  <c:v>88.41696017935746</c:v>
                </c:pt>
                <c:pt idx="149">
                  <c:v>88.261764720510627</c:v>
                </c:pt>
                <c:pt idx="150">
                  <c:v>88.106901812426145</c:v>
                </c:pt>
                <c:pt idx="151">
                  <c:v>87.952256767329118</c:v>
                </c:pt>
                <c:pt idx="152">
                  <c:v>87.797719964362727</c:v>
                </c:pt>
                <c:pt idx="153">
                  <c:v>87.6431882034952</c:v>
                </c:pt>
                <c:pt idx="154">
                  <c:v>87.488565804165873</c:v>
                </c:pt>
                <c:pt idx="155">
                  <c:v>87.333765437966989</c:v>
                </c:pt>
                <c:pt idx="156">
                  <c:v>87.178708696956392</c:v>
                </c:pt>
                <c:pt idx="157">
                  <c:v>87.02332640980481</c:v>
                </c:pt>
                <c:pt idx="158">
                  <c:v>86.867558726467934</c:v>
                </c:pt>
                <c:pt idx="159">
                  <c:v>86.711354998245838</c:v>
                </c:pt>
                <c:pt idx="160">
                  <c:v>86.554673483966525</c:v>
                </c:pt>
                <c:pt idx="161">
                  <c:v>86.39748091478198</c:v>
                </c:pt>
                <c:pt idx="162">
                  <c:v>86.239751949995636</c:v>
                </c:pt>
                <c:pt idx="163">
                  <c:v>86.081468554802782</c:v>
                </c:pt>
                <c:pt idx="164">
                  <c:v>85.922619328210345</c:v>
                </c:pt>
                <c:pt idx="165">
                  <c:v>85.763198806069369</c:v>
                </c:pt>
                <c:pt idx="166">
                  <c:v>85.603206760438084</c:v>
                </c:pt>
                <c:pt idx="167">
                  <c:v>85.442647512666227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111.795</c:v>
                </c:pt>
                <c:pt idx="1">
                  <c:v>112.718</c:v>
                </c:pt>
                <c:pt idx="2">
                  <c:v>109.30800000000001</c:v>
                </c:pt>
                <c:pt idx="3">
                  <c:v>107.872</c:v>
                </c:pt>
                <c:pt idx="4">
                  <c:v>111.43600000000001</c:v>
                </c:pt>
                <c:pt idx="5">
                  <c:v>111.077</c:v>
                </c:pt>
                <c:pt idx="6">
                  <c:v>109.56399999999999</c:v>
                </c:pt>
                <c:pt idx="7">
                  <c:v>108.077</c:v>
                </c:pt>
                <c:pt idx="8">
                  <c:v>109.846</c:v>
                </c:pt>
                <c:pt idx="9">
                  <c:v>109</c:v>
                </c:pt>
                <c:pt idx="10">
                  <c:v>109.077</c:v>
                </c:pt>
                <c:pt idx="11">
                  <c:v>107.56399999999999</c:v>
                </c:pt>
                <c:pt idx="12">
                  <c:v>105.61499999999999</c:v>
                </c:pt>
                <c:pt idx="13">
                  <c:v>108.64100000000001</c:v>
                </c:pt>
                <c:pt idx="14">
                  <c:v>107.667</c:v>
                </c:pt>
                <c:pt idx="15">
                  <c:v>108.205</c:v>
                </c:pt>
                <c:pt idx="16">
                  <c:v>108.30800000000001</c:v>
                </c:pt>
                <c:pt idx="17">
                  <c:v>109.59</c:v>
                </c:pt>
                <c:pt idx="18">
                  <c:v>107.64100000000001</c:v>
                </c:pt>
                <c:pt idx="19">
                  <c:v>108.974</c:v>
                </c:pt>
                <c:pt idx="20">
                  <c:v>108.026</c:v>
                </c:pt>
                <c:pt idx="21">
                  <c:v>104.923</c:v>
                </c:pt>
                <c:pt idx="22">
                  <c:v>108.949</c:v>
                </c:pt>
                <c:pt idx="23">
                  <c:v>109.30800000000001</c:v>
                </c:pt>
                <c:pt idx="24">
                  <c:v>109.56399999999999</c:v>
                </c:pt>
                <c:pt idx="25">
                  <c:v>107.667</c:v>
                </c:pt>
                <c:pt idx="26">
                  <c:v>109.795</c:v>
                </c:pt>
                <c:pt idx="27">
                  <c:v>109.56399999999999</c:v>
                </c:pt>
                <c:pt idx="28">
                  <c:v>111.026</c:v>
                </c:pt>
                <c:pt idx="29">
                  <c:v>108.48699999999999</c:v>
                </c:pt>
                <c:pt idx="30">
                  <c:v>111.026</c:v>
                </c:pt>
                <c:pt idx="31">
                  <c:v>112.76900000000001</c:v>
                </c:pt>
                <c:pt idx="32">
                  <c:v>110.154</c:v>
                </c:pt>
                <c:pt idx="33">
                  <c:v>111.744</c:v>
                </c:pt>
                <c:pt idx="34">
                  <c:v>112.179</c:v>
                </c:pt>
                <c:pt idx="35">
                  <c:v>112.41</c:v>
                </c:pt>
                <c:pt idx="36">
                  <c:v>112.23099999999999</c:v>
                </c:pt>
                <c:pt idx="37">
                  <c:v>113.821</c:v>
                </c:pt>
                <c:pt idx="38">
                  <c:v>117.205</c:v>
                </c:pt>
                <c:pt idx="39">
                  <c:v>116.949</c:v>
                </c:pt>
                <c:pt idx="40">
                  <c:v>114.821</c:v>
                </c:pt>
                <c:pt idx="41">
                  <c:v>120.282</c:v>
                </c:pt>
                <c:pt idx="42">
                  <c:v>122.051</c:v>
                </c:pt>
                <c:pt idx="43">
                  <c:v>124.846</c:v>
                </c:pt>
                <c:pt idx="44">
                  <c:v>128.41</c:v>
                </c:pt>
                <c:pt idx="45">
                  <c:v>135.23099999999999</c:v>
                </c:pt>
                <c:pt idx="46">
                  <c:v>141.30799999999999</c:v>
                </c:pt>
                <c:pt idx="47">
                  <c:v>152.02600000000001</c:v>
                </c:pt>
                <c:pt idx="48">
                  <c:v>167.61500000000001</c:v>
                </c:pt>
                <c:pt idx="49">
                  <c:v>182</c:v>
                </c:pt>
                <c:pt idx="50">
                  <c:v>197.38499999999999</c:v>
                </c:pt>
                <c:pt idx="51">
                  <c:v>214.256</c:v>
                </c:pt>
                <c:pt idx="52">
                  <c:v>223.56399999999999</c:v>
                </c:pt>
                <c:pt idx="53">
                  <c:v>232.56399999999999</c:v>
                </c:pt>
                <c:pt idx="54">
                  <c:v>237.02600000000001</c:v>
                </c:pt>
                <c:pt idx="55">
                  <c:v>242.20500000000001</c:v>
                </c:pt>
                <c:pt idx="56">
                  <c:v>242.12799999999999</c:v>
                </c:pt>
                <c:pt idx="57">
                  <c:v>236.48699999999999</c:v>
                </c:pt>
                <c:pt idx="58">
                  <c:v>224.56399999999999</c:v>
                </c:pt>
                <c:pt idx="59">
                  <c:v>189.97399999999999</c:v>
                </c:pt>
                <c:pt idx="60">
                  <c:v>142.923</c:v>
                </c:pt>
                <c:pt idx="61">
                  <c:v>114.128</c:v>
                </c:pt>
                <c:pt idx="62">
                  <c:v>109</c:v>
                </c:pt>
                <c:pt idx="63">
                  <c:v>106.256</c:v>
                </c:pt>
                <c:pt idx="64">
                  <c:v>107.48699999999999</c:v>
                </c:pt>
                <c:pt idx="65">
                  <c:v>110.69199999999999</c:v>
                </c:pt>
                <c:pt idx="66">
                  <c:v>111.30800000000001</c:v>
                </c:pt>
                <c:pt idx="67">
                  <c:v>113.744</c:v>
                </c:pt>
                <c:pt idx="68">
                  <c:v>117.89700000000001</c:v>
                </c:pt>
                <c:pt idx="69">
                  <c:v>122.61499999999999</c:v>
                </c:pt>
                <c:pt idx="70">
                  <c:v>131.87200000000001</c:v>
                </c:pt>
                <c:pt idx="71">
                  <c:v>142.87200000000001</c:v>
                </c:pt>
                <c:pt idx="72">
                  <c:v>155.71799999999999</c:v>
                </c:pt>
                <c:pt idx="73">
                  <c:v>170.846</c:v>
                </c:pt>
                <c:pt idx="74">
                  <c:v>180.51300000000001</c:v>
                </c:pt>
                <c:pt idx="75">
                  <c:v>191.077</c:v>
                </c:pt>
                <c:pt idx="76">
                  <c:v>199.46199999999999</c:v>
                </c:pt>
                <c:pt idx="77">
                  <c:v>204.64099999999999</c:v>
                </c:pt>
                <c:pt idx="78">
                  <c:v>205.56399999999999</c:v>
                </c:pt>
                <c:pt idx="79">
                  <c:v>200.923</c:v>
                </c:pt>
                <c:pt idx="80">
                  <c:v>180.76900000000001</c:v>
                </c:pt>
                <c:pt idx="81">
                  <c:v>149.256</c:v>
                </c:pt>
                <c:pt idx="82">
                  <c:v>113.128</c:v>
                </c:pt>
                <c:pt idx="83">
                  <c:v>101.51300000000001</c:v>
                </c:pt>
                <c:pt idx="84">
                  <c:v>102.30800000000001</c:v>
                </c:pt>
                <c:pt idx="85">
                  <c:v>99.076999999999998</c:v>
                </c:pt>
                <c:pt idx="86">
                  <c:v>98.230999999999995</c:v>
                </c:pt>
                <c:pt idx="87">
                  <c:v>101.48699999999999</c:v>
                </c:pt>
                <c:pt idx="88">
                  <c:v>100</c:v>
                </c:pt>
                <c:pt idx="89">
                  <c:v>101.949</c:v>
                </c:pt>
                <c:pt idx="90">
                  <c:v>96.537999999999997</c:v>
                </c:pt>
                <c:pt idx="91">
                  <c:v>100.10299999999999</c:v>
                </c:pt>
                <c:pt idx="92">
                  <c:v>101.179</c:v>
                </c:pt>
                <c:pt idx="93">
                  <c:v>95.974000000000004</c:v>
                </c:pt>
                <c:pt idx="94">
                  <c:v>97.128</c:v>
                </c:pt>
                <c:pt idx="95">
                  <c:v>99.179000000000002</c:v>
                </c:pt>
                <c:pt idx="96">
                  <c:v>98.769000000000005</c:v>
                </c:pt>
                <c:pt idx="97">
                  <c:v>99.332999999999998</c:v>
                </c:pt>
                <c:pt idx="98">
                  <c:v>98.667000000000002</c:v>
                </c:pt>
                <c:pt idx="99">
                  <c:v>97.667000000000002</c:v>
                </c:pt>
                <c:pt idx="100">
                  <c:v>95.204999999999998</c:v>
                </c:pt>
                <c:pt idx="101">
                  <c:v>96.641000000000005</c:v>
                </c:pt>
                <c:pt idx="102">
                  <c:v>96.614999999999995</c:v>
                </c:pt>
                <c:pt idx="103">
                  <c:v>98.614999999999995</c:v>
                </c:pt>
                <c:pt idx="104">
                  <c:v>97.332999999999998</c:v>
                </c:pt>
                <c:pt idx="105">
                  <c:v>98.076999999999998</c:v>
                </c:pt>
                <c:pt idx="106">
                  <c:v>96</c:v>
                </c:pt>
                <c:pt idx="107">
                  <c:v>95.153999999999996</c:v>
                </c:pt>
                <c:pt idx="108">
                  <c:v>97.923000000000002</c:v>
                </c:pt>
                <c:pt idx="109">
                  <c:v>100.051</c:v>
                </c:pt>
                <c:pt idx="110">
                  <c:v>101.026</c:v>
                </c:pt>
                <c:pt idx="111">
                  <c:v>99</c:v>
                </c:pt>
                <c:pt idx="112">
                  <c:v>97.897000000000006</c:v>
                </c:pt>
                <c:pt idx="113">
                  <c:v>101.974</c:v>
                </c:pt>
                <c:pt idx="114">
                  <c:v>98.385000000000005</c:v>
                </c:pt>
                <c:pt idx="115">
                  <c:v>101.76900000000001</c:v>
                </c:pt>
                <c:pt idx="116">
                  <c:v>101.69199999999999</c:v>
                </c:pt>
                <c:pt idx="117">
                  <c:v>99.820999999999998</c:v>
                </c:pt>
                <c:pt idx="118">
                  <c:v>95.691999999999993</c:v>
                </c:pt>
                <c:pt idx="119">
                  <c:v>97.923000000000002</c:v>
                </c:pt>
                <c:pt idx="120">
                  <c:v>93.846000000000004</c:v>
                </c:pt>
                <c:pt idx="121">
                  <c:v>96.358999999999995</c:v>
                </c:pt>
                <c:pt idx="122">
                  <c:v>93.718000000000004</c:v>
                </c:pt>
                <c:pt idx="123">
                  <c:v>93.179000000000002</c:v>
                </c:pt>
                <c:pt idx="124">
                  <c:v>90.718000000000004</c:v>
                </c:pt>
                <c:pt idx="125">
                  <c:v>92.462000000000003</c:v>
                </c:pt>
                <c:pt idx="126">
                  <c:v>92.718000000000004</c:v>
                </c:pt>
                <c:pt idx="127">
                  <c:v>91.820999999999998</c:v>
                </c:pt>
                <c:pt idx="128">
                  <c:v>89.486999999999995</c:v>
                </c:pt>
                <c:pt idx="129">
                  <c:v>91.897000000000006</c:v>
                </c:pt>
                <c:pt idx="130">
                  <c:v>91.025999999999996</c:v>
                </c:pt>
                <c:pt idx="131">
                  <c:v>87.974000000000004</c:v>
                </c:pt>
                <c:pt idx="132">
                  <c:v>90.537999999999997</c:v>
                </c:pt>
                <c:pt idx="133">
                  <c:v>90.281999999999996</c:v>
                </c:pt>
                <c:pt idx="134">
                  <c:v>90.436000000000007</c:v>
                </c:pt>
                <c:pt idx="135">
                  <c:v>87.641000000000005</c:v>
                </c:pt>
                <c:pt idx="136">
                  <c:v>90.744</c:v>
                </c:pt>
                <c:pt idx="137">
                  <c:v>88.025999999999996</c:v>
                </c:pt>
                <c:pt idx="138">
                  <c:v>89.974000000000004</c:v>
                </c:pt>
                <c:pt idx="139">
                  <c:v>86.59</c:v>
                </c:pt>
                <c:pt idx="140">
                  <c:v>92.462000000000003</c:v>
                </c:pt>
                <c:pt idx="141">
                  <c:v>91.537999999999997</c:v>
                </c:pt>
                <c:pt idx="142">
                  <c:v>91.385000000000005</c:v>
                </c:pt>
                <c:pt idx="143">
                  <c:v>92.846000000000004</c:v>
                </c:pt>
                <c:pt idx="144">
                  <c:v>90.462000000000003</c:v>
                </c:pt>
                <c:pt idx="145">
                  <c:v>90.59</c:v>
                </c:pt>
                <c:pt idx="146">
                  <c:v>88.897000000000006</c:v>
                </c:pt>
                <c:pt idx="147">
                  <c:v>90.769000000000005</c:v>
                </c:pt>
                <c:pt idx="148">
                  <c:v>88.691999999999993</c:v>
                </c:pt>
                <c:pt idx="149">
                  <c:v>87.795000000000002</c:v>
                </c:pt>
                <c:pt idx="150">
                  <c:v>88.872</c:v>
                </c:pt>
                <c:pt idx="151">
                  <c:v>89.974000000000004</c:v>
                </c:pt>
                <c:pt idx="152">
                  <c:v>86.667000000000002</c:v>
                </c:pt>
                <c:pt idx="153">
                  <c:v>87.820999999999998</c:v>
                </c:pt>
                <c:pt idx="154">
                  <c:v>88.769000000000005</c:v>
                </c:pt>
                <c:pt idx="155">
                  <c:v>88.641000000000005</c:v>
                </c:pt>
                <c:pt idx="156">
                  <c:v>87.436000000000007</c:v>
                </c:pt>
                <c:pt idx="157">
                  <c:v>87.537999999999997</c:v>
                </c:pt>
                <c:pt idx="158">
                  <c:v>87.563999999999993</c:v>
                </c:pt>
                <c:pt idx="159">
                  <c:v>86.667000000000002</c:v>
                </c:pt>
                <c:pt idx="160">
                  <c:v>88.691999999999993</c:v>
                </c:pt>
                <c:pt idx="161">
                  <c:v>84.537999999999997</c:v>
                </c:pt>
                <c:pt idx="162">
                  <c:v>87.59</c:v>
                </c:pt>
                <c:pt idx="163">
                  <c:v>84.744</c:v>
                </c:pt>
                <c:pt idx="164">
                  <c:v>87.332999999999998</c:v>
                </c:pt>
                <c:pt idx="165">
                  <c:v>86.641000000000005</c:v>
                </c:pt>
                <c:pt idx="166">
                  <c:v>86.513000000000005</c:v>
                </c:pt>
                <c:pt idx="167">
                  <c:v>89.332999999999998</c:v>
                </c:pt>
                <c:pt idx="168">
                  <c:v>84.513000000000005</c:v>
                </c:pt>
                <c:pt idx="169">
                  <c:v>88.025999999999996</c:v>
                </c:pt>
                <c:pt idx="170">
                  <c:v>87.563999999999993</c:v>
                </c:pt>
                <c:pt idx="171">
                  <c:v>83.41</c:v>
                </c:pt>
                <c:pt idx="172">
                  <c:v>87.846000000000004</c:v>
                </c:pt>
                <c:pt idx="173">
                  <c:v>87</c:v>
                </c:pt>
                <c:pt idx="174">
                  <c:v>85.923000000000002</c:v>
                </c:pt>
                <c:pt idx="175">
                  <c:v>83.281999999999996</c:v>
                </c:pt>
                <c:pt idx="176">
                  <c:v>86.769000000000005</c:v>
                </c:pt>
                <c:pt idx="177">
                  <c:v>87.230999999999995</c:v>
                </c:pt>
                <c:pt idx="178">
                  <c:v>82.923000000000002</c:v>
                </c:pt>
                <c:pt idx="179">
                  <c:v>85.691999999999993</c:v>
                </c:pt>
                <c:pt idx="180">
                  <c:v>84.179000000000002</c:v>
                </c:pt>
                <c:pt idx="181">
                  <c:v>81.769000000000005</c:v>
                </c:pt>
                <c:pt idx="182">
                  <c:v>84.436000000000007</c:v>
                </c:pt>
                <c:pt idx="183">
                  <c:v>83.614999999999995</c:v>
                </c:pt>
                <c:pt idx="184">
                  <c:v>84.667000000000002</c:v>
                </c:pt>
                <c:pt idx="185">
                  <c:v>87.744</c:v>
                </c:pt>
                <c:pt idx="186">
                  <c:v>85.486999999999995</c:v>
                </c:pt>
                <c:pt idx="187">
                  <c:v>87.744</c:v>
                </c:pt>
                <c:pt idx="188">
                  <c:v>92.513000000000005</c:v>
                </c:pt>
                <c:pt idx="189">
                  <c:v>91.256</c:v>
                </c:pt>
                <c:pt idx="190">
                  <c:v>90.897000000000006</c:v>
                </c:pt>
                <c:pt idx="191">
                  <c:v>89.486999999999995</c:v>
                </c:pt>
                <c:pt idx="192">
                  <c:v>89.436000000000007</c:v>
                </c:pt>
                <c:pt idx="193">
                  <c:v>91.641000000000005</c:v>
                </c:pt>
                <c:pt idx="194">
                  <c:v>90.256</c:v>
                </c:pt>
                <c:pt idx="195">
                  <c:v>92.051000000000002</c:v>
                </c:pt>
                <c:pt idx="196">
                  <c:v>89.128</c:v>
                </c:pt>
                <c:pt idx="197">
                  <c:v>89.025999999999996</c:v>
                </c:pt>
                <c:pt idx="198">
                  <c:v>90.436000000000007</c:v>
                </c:pt>
                <c:pt idx="199">
                  <c:v>88.462000000000003</c:v>
                </c:pt>
                <c:pt idx="200">
                  <c:v>88.41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108.09895699386709</c:v>
                </c:pt>
                <c:pt idx="2">
                  <c:v>108.23975770786835</c:v>
                </c:pt>
                <c:pt idx="3">
                  <c:v>108.38176709610316</c:v>
                </c:pt>
                <c:pt idx="4">
                  <c:v>108.52498959120496</c:v>
                </c:pt>
                <c:pt idx="5">
                  <c:v>108.66941924019622</c:v>
                </c:pt>
                <c:pt idx="6">
                  <c:v>108.81503781492439</c:v>
                </c:pt>
                <c:pt idx="7">
                  <c:v>108.96181271327032</c:v>
                </c:pt>
                <c:pt idx="8">
                  <c:v>109.10969464408907</c:v>
                </c:pt>
                <c:pt idx="9">
                  <c:v>109.25861509288978</c:v>
                </c:pt>
                <c:pt idx="10">
                  <c:v>109.40848357086234</c:v>
                </c:pt>
                <c:pt idx="11">
                  <c:v>109.55918465755416</c:v>
                </c:pt>
                <c:pt idx="12">
                  <c:v>109.71057485816085</c:v>
                </c:pt>
                <c:pt idx="13">
                  <c:v>109.86247931153399</c:v>
                </c:pt>
                <c:pt idx="14">
                  <c:v>110.01468840733533</c:v>
                </c:pt>
                <c:pt idx="15">
                  <c:v>110.16695440515221</c:v>
                </c:pt>
                <c:pt idx="16">
                  <c:v>110.31898820352734</c:v>
                </c:pt>
                <c:pt idx="17">
                  <c:v>110.47045649792426</c:v>
                </c:pt>
                <c:pt idx="18">
                  <c:v>110.62097971941753</c:v>
                </c:pt>
                <c:pt idx="19">
                  <c:v>110.77013140270714</c:v>
                </c:pt>
                <c:pt idx="20">
                  <c:v>110.91744005991345</c:v>
                </c:pt>
                <c:pt idx="21">
                  <c:v>111.06239533716261</c:v>
                </c:pt>
                <c:pt idx="22">
                  <c:v>111.20446135111679</c:v>
                </c:pt>
                <c:pt idx="23">
                  <c:v>111.34310184270667</c:v>
                </c:pt>
                <c:pt idx="24">
                  <c:v>111.47782439950765</c:v>
                </c:pt>
                <c:pt idx="25">
                  <c:v>111.60825477782912</c:v>
                </c:pt>
                <c:pt idx="26">
                  <c:v>111.73425758371373</c:v>
                </c:pt>
                <c:pt idx="27">
                  <c:v>111.85612643442219</c:v>
                </c:pt>
                <c:pt idx="28">
                  <c:v>111.97487516129904</c:v>
                </c:pt>
                <c:pt idx="29">
                  <c:v>112.09267112234586</c:v>
                </c:pt>
                <c:pt idx="30">
                  <c:v>112.21346104739061</c:v>
                </c:pt>
                <c:pt idx="31">
                  <c:v>112.34384683275111</c:v>
                </c:pt>
                <c:pt idx="32">
                  <c:v>112.49426992895205</c:v>
                </c:pt>
                <c:pt idx="33">
                  <c:v>112.68055378619123</c:v>
                </c:pt>
                <c:pt idx="34">
                  <c:v>112.92582866733567</c:v>
                </c:pt>
                <c:pt idx="35">
                  <c:v>113.26281629056579</c:v>
                </c:pt>
                <c:pt idx="36">
                  <c:v>113.73637874237495</c:v>
                </c:pt>
                <c:pt idx="37">
                  <c:v>114.40613562797944</c:v>
                </c:pt>
                <c:pt idx="38">
                  <c:v>115.3488297678395</c:v>
                </c:pt>
                <c:pt idx="39">
                  <c:v>116.6599869769192</c:v>
                </c:pt>
                <c:pt idx="40">
                  <c:v>118.45429090458363</c:v>
                </c:pt>
                <c:pt idx="41">
                  <c:v>120.86400991546763</c:v>
                </c:pt>
                <c:pt idx="42">
                  <c:v>124.03480615532762</c:v>
                </c:pt>
                <c:pt idx="43">
                  <c:v>128.11836431579789</c:v>
                </c:pt>
                <c:pt idx="44">
                  <c:v>133.26152800545984</c:v>
                </c:pt>
                <c:pt idx="45">
                  <c:v>139.59203522936798</c:v>
                </c:pt>
                <c:pt idx="46">
                  <c:v>147.20148281250275</c:v>
                </c:pt>
                <c:pt idx="47">
                  <c:v>156.12676891378766</c:v>
                </c:pt>
                <c:pt idx="48">
                  <c:v>166.33187379064805</c:v>
                </c:pt>
                <c:pt idx="49">
                  <c:v>177.69232529088185</c:v>
                </c:pt>
                <c:pt idx="50">
                  <c:v>189.98492556094504</c:v>
                </c:pt>
                <c:pt idx="51">
                  <c:v>202.88504962592341</c:v>
                </c:pt>
                <c:pt idx="52">
                  <c:v>215.97130112515077</c:v>
                </c:pt>
                <c:pt idx="53">
                  <c:v>228.71901494288014</c:v>
                </c:pt>
                <c:pt idx="54">
                  <c:v>240.37304805156398</c:v>
                </c:pt>
                <c:pt idx="55">
                  <c:v>249.3728904918292</c:v>
                </c:pt>
                <c:pt idx="56">
                  <c:v>252.13593240309439</c:v>
                </c:pt>
                <c:pt idx="57">
                  <c:v>242.79646756448</c:v>
                </c:pt>
                <c:pt idx="58">
                  <c:v>217.38453405881367</c:v>
                </c:pt>
                <c:pt idx="59">
                  <c:v>180.75657631144955</c:v>
                </c:pt>
                <c:pt idx="60">
                  <c:v>145.9140242437563</c:v>
                </c:pt>
                <c:pt idx="61">
                  <c:v>123.14733525653347</c:v>
                </c:pt>
                <c:pt idx="62">
                  <c:v>112.90234527358224</c:v>
                </c:pt>
                <c:pt idx="63">
                  <c:v>109.94411929171608</c:v>
                </c:pt>
                <c:pt idx="64">
                  <c:v>109.8929562778159</c:v>
                </c:pt>
                <c:pt idx="65">
                  <c:v>110.9650074386667</c:v>
                </c:pt>
                <c:pt idx="66">
                  <c:v>112.83889644109138</c:v>
                </c:pt>
                <c:pt idx="67">
                  <c:v>115.65187220074293</c:v>
                </c:pt>
                <c:pt idx="68">
                  <c:v>119.6380368276383</c:v>
                </c:pt>
                <c:pt idx="69">
                  <c:v>125.032449473163</c:v>
                </c:pt>
                <c:pt idx="70">
                  <c:v>132.02476045283066</c:v>
                </c:pt>
                <c:pt idx="71">
                  <c:v>140.71264984979243</c:v>
                </c:pt>
                <c:pt idx="72">
                  <c:v>151.0537317076051</c:v>
                </c:pt>
                <c:pt idx="73">
                  <c:v>162.82411195797769</c:v>
                </c:pt>
                <c:pt idx="74">
                  <c:v>175.59172904285651</c:v>
                </c:pt>
                <c:pt idx="75">
                  <c:v>188.68999526437815</c:v>
                </c:pt>
                <c:pt idx="76">
                  <c:v>201.05554365294847</c:v>
                </c:pt>
                <c:pt idx="77">
                  <c:v>210.5322532419313</c:v>
                </c:pt>
                <c:pt idx="78">
                  <c:v>212.64831398179649</c:v>
                </c:pt>
                <c:pt idx="79">
                  <c:v>201.45379270894176</c:v>
                </c:pt>
                <c:pt idx="80">
                  <c:v>175.70303553505687</c:v>
                </c:pt>
                <c:pt idx="81">
                  <c:v>144.32074315155364</c:v>
                </c:pt>
                <c:pt idx="82">
                  <c:v>119.94753641356623</c:v>
                </c:pt>
                <c:pt idx="83">
                  <c:v>107.37425271345701</c:v>
                </c:pt>
                <c:pt idx="84">
                  <c:v>102.92434388169013</c:v>
                </c:pt>
                <c:pt idx="85">
                  <c:v>101.70923329859885</c:v>
                </c:pt>
                <c:pt idx="86">
                  <c:v>101.30141969728565</c:v>
                </c:pt>
                <c:pt idx="87">
                  <c:v>101.02442078452123</c:v>
                </c:pt>
                <c:pt idx="88">
                  <c:v>100.76210759239665</c:v>
                </c:pt>
                <c:pt idx="89">
                  <c:v>100.50171344333747</c:v>
                </c:pt>
                <c:pt idx="90">
                  <c:v>100.24229337623372</c:v>
                </c:pt>
                <c:pt idx="91">
                  <c:v>99.983768656338611</c:v>
                </c:pt>
                <c:pt idx="92">
                  <c:v>99.726103187022559</c:v>
                </c:pt>
                <c:pt idx="93">
                  <c:v>99.469263985968368</c:v>
                </c:pt>
                <c:pt idx="94">
                  <c:v>99.213220308196981</c:v>
                </c:pt>
                <c:pt idx="95">
                  <c:v>98.957944172691867</c:v>
                </c:pt>
                <c:pt idx="96">
                  <c:v>98.703411689694363</c:v>
                </c:pt>
                <c:pt idx="97">
                  <c:v>98.449607283975595</c:v>
                </c:pt>
                <c:pt idx="98">
                  <c:v>98.196537599051808</c:v>
                </c:pt>
                <c:pt idx="99">
                  <c:v>97.94427470202227</c:v>
                </c:pt>
                <c:pt idx="100">
                  <c:v>97.693079385247486</c:v>
                </c:pt>
                <c:pt idx="101">
                  <c:v>97.443720808718979</c:v>
                </c:pt>
                <c:pt idx="102">
                  <c:v>97.198222535414629</c:v>
                </c:pt>
                <c:pt idx="103">
                  <c:v>96.961411900661801</c:v>
                </c:pt>
                <c:pt idx="104">
                  <c:v>96.743728653157902</c:v>
                </c:pt>
                <c:pt idx="105">
                  <c:v>96.565508113711417</c:v>
                </c:pt>
                <c:pt idx="106">
                  <c:v>96.462005797923837</c:v>
                </c:pt>
                <c:pt idx="107">
                  <c:v>96.486509037360619</c:v>
                </c:pt>
                <c:pt idx="108">
                  <c:v>96.706456147045401</c:v>
                </c:pt>
                <c:pt idx="109">
                  <c:v>97.186449853440749</c:v>
                </c:pt>
                <c:pt idx="110">
                  <c:v>97.955525602026853</c:v>
                </c:pt>
                <c:pt idx="111">
                  <c:v>98.966039521798251</c:v>
                </c:pt>
                <c:pt idx="112">
                  <c:v>100.06492502433954</c:v>
                </c:pt>
                <c:pt idx="113">
                  <c:v>101.00450367500814</c:v>
                </c:pt>
                <c:pt idx="114">
                  <c:v>101.50760014174452</c:v>
                </c:pt>
                <c:pt idx="115">
                  <c:v>101.36979640124959</c:v>
                </c:pt>
                <c:pt idx="116">
                  <c:v>100.54947306907766</c:v>
                </c:pt>
                <c:pt idx="117">
                  <c:v>99.192256456152052</c:v>
                </c:pt>
                <c:pt idx="118">
                  <c:v>97.57159986126851</c:v>
                </c:pt>
                <c:pt idx="119">
                  <c:v>95.978722635459434</c:v>
                </c:pt>
                <c:pt idx="120">
                  <c:v>94.623276601043287</c:v>
                </c:pt>
                <c:pt idx="121">
                  <c:v>93.590765512936997</c:v>
                </c:pt>
                <c:pt idx="122">
                  <c:v>92.860964604748801</c:v>
                </c:pt>
                <c:pt idx="123">
                  <c:v>92.3581471508965</c:v>
                </c:pt>
                <c:pt idx="124">
                  <c:v>91.998657901136383</c:v>
                </c:pt>
                <c:pt idx="125">
                  <c:v>91.717520367961797</c:v>
                </c:pt>
                <c:pt idx="126">
                  <c:v>91.474430773397913</c:v>
                </c:pt>
                <c:pt idx="127">
                  <c:v>91.248509749804981</c:v>
                </c:pt>
                <c:pt idx="128">
                  <c:v>91.030551759840534</c:v>
                </c:pt>
                <c:pt idx="129">
                  <c:v>90.817102060976907</c:v>
                </c:pt>
                <c:pt idx="130">
                  <c:v>90.607128229074533</c:v>
                </c:pt>
                <c:pt idx="131">
                  <c:v>90.400604618793054</c:v>
                </c:pt>
                <c:pt idx="132">
                  <c:v>90.198337599345464</c:v>
                </c:pt>
                <c:pt idx="133">
                  <c:v>90.002954669754672</c:v>
                </c:pt>
                <c:pt idx="134">
                  <c:v>89.821606262056264</c:v>
                </c:pt>
                <c:pt idx="135">
                  <c:v>89.670965554990772</c:v>
                </c:pt>
                <c:pt idx="136">
                  <c:v>89.583476175197305</c:v>
                </c:pt>
                <c:pt idx="137">
                  <c:v>89.609708581415561</c:v>
                </c:pt>
                <c:pt idx="138">
                  <c:v>89.807209096768204</c:v>
                </c:pt>
                <c:pt idx="139">
                  <c:v>90.208189505477108</c:v>
                </c:pt>
                <c:pt idx="140">
                  <c:v>90.773751107384413</c:v>
                </c:pt>
                <c:pt idx="141">
                  <c:v>91.365564678203953</c:v>
                </c:pt>
                <c:pt idx="142">
                  <c:v>91.773024438339419</c:v>
                </c:pt>
                <c:pt idx="143">
                  <c:v>91.802560913573174</c:v>
                </c:pt>
                <c:pt idx="144">
                  <c:v>91.380831277312467</c:v>
                </c:pt>
                <c:pt idx="145">
                  <c:v>90.597901074535017</c:v>
                </c:pt>
                <c:pt idx="146">
                  <c:v>89.656175236323335</c:v>
                </c:pt>
                <c:pt idx="147">
                  <c:v>88.764015104880912</c:v>
                </c:pt>
                <c:pt idx="148">
                  <c:v>88.04938131050595</c:v>
                </c:pt>
                <c:pt idx="149">
                  <c:v>87.539099030422804</c:v>
                </c:pt>
                <c:pt idx="150">
                  <c:v>87.192575524897336</c:v>
                </c:pt>
                <c:pt idx="151">
                  <c:v>86.949240808338615</c:v>
                </c:pt>
                <c:pt idx="152">
                  <c:v>86.759328554680934</c:v>
                </c:pt>
                <c:pt idx="153">
                  <c:v>86.592575028636034</c:v>
                </c:pt>
                <c:pt idx="154">
                  <c:v>86.434214556697412</c:v>
                </c:pt>
                <c:pt idx="155">
                  <c:v>86.278220990754747</c:v>
                </c:pt>
                <c:pt idx="156">
                  <c:v>86.122443541414711</c:v>
                </c:pt>
                <c:pt idx="157">
                  <c:v>85.96614544928444</c:v>
                </c:pt>
                <c:pt idx="158">
                  <c:v>85.809031742471745</c:v>
                </c:pt>
                <c:pt idx="159">
                  <c:v>85.650936466355887</c:v>
                </c:pt>
                <c:pt idx="160">
                  <c:v>85.491738638904422</c:v>
                </c:pt>
                <c:pt idx="161">
                  <c:v>85.331342653944617</c:v>
                </c:pt>
                <c:pt idx="162">
                  <c:v>85.1696736160158</c:v>
                </c:pt>
                <c:pt idx="163">
                  <c:v>85.006675443323203</c:v>
                </c:pt>
                <c:pt idx="164">
                  <c:v>84.842309294844114</c:v>
                </c:pt>
                <c:pt idx="165">
                  <c:v>84.676551952586905</c:v>
                </c:pt>
                <c:pt idx="166">
                  <c:v>84.509394154351043</c:v>
                </c:pt>
                <c:pt idx="167">
                  <c:v>84.340838919702065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108.09895699386138</c:v>
                </c:pt>
                <c:pt idx="2">
                  <c:v>108.23975770785181</c:v>
                </c:pt>
                <c:pt idx="3">
                  <c:v>108.38176709605617</c:v>
                </c:pt>
                <c:pt idx="4">
                  <c:v>108.52498959107386</c:v>
                </c:pt>
                <c:pt idx="5">
                  <c:v>108.66941923983725</c:v>
                </c:pt>
                <c:pt idx="6">
                  <c:v>108.81503781395953</c:v>
                </c:pt>
                <c:pt idx="7">
                  <c:v>108.96181271072457</c:v>
                </c:pt>
                <c:pt idx="8">
                  <c:v>109.10969463749578</c:v>
                </c:pt>
                <c:pt idx="9">
                  <c:v>109.25861507612767</c:v>
                </c:pt>
                <c:pt idx="10">
                  <c:v>109.40848352903174</c:v>
                </c:pt>
                <c:pt idx="11">
                  <c:v>109.55918455508385</c:v>
                </c:pt>
                <c:pt idx="12">
                  <c:v>109.7105746117608</c:v>
                </c:pt>
                <c:pt idx="13">
                  <c:v>109.86247872993681</c:v>
                </c:pt>
                <c:pt idx="14">
                  <c:v>110.01468705979248</c:v>
                </c:pt>
                <c:pt idx="15">
                  <c:v>110.16695134035561</c:v>
                </c:pt>
                <c:pt idx="16">
                  <c:v>110.31898136126829</c:v>
                </c:pt>
                <c:pt idx="17">
                  <c:v>110.4704415032805</c:v>
                </c:pt>
                <c:pt idx="18">
                  <c:v>110.62094746333841</c:v>
                </c:pt>
                <c:pt idx="19">
                  <c:v>110.77006329036999</c:v>
                </c:pt>
                <c:pt idx="20">
                  <c:v>110.91729887809458</c:v>
                </c:pt>
                <c:pt idx="21">
                  <c:v>111.06210808021173</c:v>
                </c:pt>
                <c:pt idx="22">
                  <c:v>111.20388762964556</c:v>
                </c:pt>
                <c:pt idx="23">
                  <c:v>111.34197705530319</c:v>
                </c:pt>
                <c:pt idx="24">
                  <c:v>111.47565979495216</c:v>
                </c:pt>
                <c:pt idx="25">
                  <c:v>111.60416569906877</c:v>
                </c:pt>
                <c:pt idx="26">
                  <c:v>111.72667510557839</c:v>
                </c:pt>
                <c:pt idx="27">
                  <c:v>111.84232463723976</c:v>
                </c:pt>
                <c:pt idx="28">
                  <c:v>111.95021483043747</c:v>
                </c:pt>
                <c:pt idx="29">
                  <c:v>112.04941964557183</c:v>
                </c:pt>
                <c:pt idx="30">
                  <c:v>112.13899783543783</c:v>
                </c:pt>
                <c:pt idx="31">
                  <c:v>112.21800606076356</c:v>
                </c:pt>
                <c:pt idx="32">
                  <c:v>112.28551354487375</c:v>
                </c:pt>
                <c:pt idx="33">
                  <c:v>112.34061795740308</c:v>
                </c:pt>
                <c:pt idx="34">
                  <c:v>112.38246211681079</c:v>
                </c:pt>
                <c:pt idx="35">
                  <c:v>112.41025101103241</c:v>
                </c:pt>
                <c:pt idx="36">
                  <c:v>112.42326856337428</c:v>
                </c:pt>
                <c:pt idx="37">
                  <c:v>112.42089352485618</c:v>
                </c:pt>
                <c:pt idx="38">
                  <c:v>112.40261386150752</c:v>
                </c:pt>
                <c:pt idx="39">
                  <c:v>112.36803903026534</c:v>
                </c:pt>
                <c:pt idx="40">
                  <c:v>112.31690960168739</c:v>
                </c:pt>
                <c:pt idx="41">
                  <c:v>112.24910378968382</c:v>
                </c:pt>
                <c:pt idx="42">
                  <c:v>112.16464058221165</c:v>
                </c:pt>
                <c:pt idx="43">
                  <c:v>112.06367932339103</c:v>
                </c:pt>
                <c:pt idx="44">
                  <c:v>111.94651576537306</c:v>
                </c:pt>
                <c:pt idx="45">
                  <c:v>111.81357477483644</c:v>
                </c:pt>
                <c:pt idx="46">
                  <c:v>111.66540003168437</c:v>
                </c:pt>
                <c:pt idx="47">
                  <c:v>111.50264118533299</c:v>
                </c:pt>
                <c:pt idx="48">
                  <c:v>111.3260390285531</c:v>
                </c:pt>
                <c:pt idx="49">
                  <c:v>111.13640930520239</c:v>
                </c:pt>
                <c:pt idx="50">
                  <c:v>110.9346257851082</c:v>
                </c:pt>
                <c:pt idx="51">
                  <c:v>110.7216032190908</c:v>
                </c:pt>
                <c:pt idx="52">
                  <c:v>110.49828073484031</c:v>
                </c:pt>
                <c:pt idx="53">
                  <c:v>110.26560615730006</c:v>
                </c:pt>
                <c:pt idx="54">
                  <c:v>110.02452164367695</c:v>
                </c:pt>
                <c:pt idx="55">
                  <c:v>109.77595092159947</c:v>
                </c:pt>
                <c:pt idx="56">
                  <c:v>109.52078831699954</c:v>
                </c:pt>
                <c:pt idx="57">
                  <c:v>109.25988966243642</c:v>
                </c:pt>
                <c:pt idx="58">
                  <c:v>108.9940650916312</c:v>
                </c:pt>
                <c:pt idx="59">
                  <c:v>108.72407365504121</c:v>
                </c:pt>
                <c:pt idx="60">
                  <c:v>108.45061963586291</c:v>
                </c:pt>
                <c:pt idx="61">
                  <c:v>108.174350406009</c:v>
                </c:pt>
                <c:pt idx="62">
                  <c:v>107.8958556363883</c:v>
                </c:pt>
                <c:pt idx="63">
                  <c:v>107.61566766350782</c:v>
                </c:pt>
                <c:pt idx="64">
                  <c:v>107.33426281286897</c:v>
                </c:pt>
                <c:pt idx="65">
                  <c:v>107.05206348654129</c:v>
                </c:pt>
                <c:pt idx="66">
                  <c:v>106.76944083540658</c:v>
                </c:pt>
                <c:pt idx="67">
                  <c:v>106.48671785381568</c:v>
                </c:pt>
                <c:pt idx="68">
                  <c:v>106.20417275400726</c:v>
                </c:pt>
                <c:pt idx="69">
                  <c:v>105.92204249815489</c:v>
                </c:pt>
                <c:pt idx="70">
                  <c:v>105.64052638620535</c:v>
                </c:pt>
                <c:pt idx="71">
                  <c:v>105.35978961693482</c:v>
                </c:pt>
                <c:pt idx="72">
                  <c:v>105.07996675733084</c:v>
                </c:pt>
                <c:pt idx="73">
                  <c:v>104.8011650711837</c:v>
                </c:pt>
                <c:pt idx="74">
                  <c:v>104.52346767149871</c:v>
                </c:pt>
                <c:pt idx="75">
                  <c:v>104.24693647301005</c:v>
                </c:pt>
                <c:pt idx="76">
                  <c:v>103.97161493077466</c:v>
                </c:pt>
                <c:pt idx="77">
                  <c:v>103.69753055869997</c:v>
                </c:pt>
                <c:pt idx="78">
                  <c:v>103.42469722810061</c:v>
                </c:pt>
                <c:pt idx="79">
                  <c:v>103.15311725118704</c:v>
                </c:pt>
                <c:pt idx="80">
                  <c:v>102.88278325797134</c:v>
                </c:pt>
                <c:pt idx="81">
                  <c:v>102.61367987762851</c:v>
                </c:pt>
                <c:pt idx="82">
                  <c:v>102.34578523705615</c:v>
                </c:pt>
                <c:pt idx="83">
                  <c:v>102.07907229039841</c:v>
                </c:pt>
                <c:pt idx="84">
                  <c:v>101.81350999378211</c:v>
                </c:pt>
                <c:pt idx="85">
                  <c:v>101.54906433957805</c:v>
                </c:pt>
                <c:pt idx="86">
                  <c:v>101.2856992642552</c:v>
                </c:pt>
                <c:pt idx="87">
                  <c:v>101.02337744342061</c:v>
                </c:pt>
                <c:pt idx="88">
                  <c:v>100.76206098700891</c:v>
                </c:pt>
                <c:pt idx="89">
                  <c:v>100.50171204685454</c:v>
                </c:pt>
                <c:pt idx="90">
                  <c:v>100.24229334809131</c:v>
                </c:pt>
                <c:pt idx="91">
                  <c:v>99.983768655013719</c:v>
                </c:pt>
                <c:pt idx="92">
                  <c:v>99.726103181222342</c:v>
                </c:pt>
                <c:pt idx="93">
                  <c:v>99.469263953084408</c:v>
                </c:pt>
                <c:pt idx="94">
                  <c:v>99.213220134776407</c:v>
                </c:pt>
                <c:pt idx="95">
                  <c:v>98.957943322449836</c:v>
                </c:pt>
                <c:pt idx="96">
                  <c:v>98.703407814371431</c:v>
                </c:pt>
                <c:pt idx="97">
                  <c:v>98.449590863237887</c:v>
                </c:pt>
                <c:pt idx="98">
                  <c:v>98.196472916246208</c:v>
                </c:pt>
                <c:pt idx="99">
                  <c:v>97.944037847909414</c:v>
                </c:pt>
                <c:pt idx="100">
                  <c:v>97.692273190032154</c:v>
                </c:pt>
                <c:pt idx="101">
                  <c:v>97.441170362694905</c:v>
                </c:pt>
                <c:pt idx="102">
                  <c:v>97.190724909522956</c:v>
                </c:pt>
                <c:pt idx="103">
                  <c:v>96.940936739924581</c:v>
                </c:pt>
                <c:pt idx="104">
                  <c:v>96.691810380356131</c:v>
                </c:pt>
                <c:pt idx="105">
                  <c:v>96.44335523599149</c:v>
                </c:pt>
                <c:pt idx="106">
                  <c:v>96.195585863421798</c:v>
                </c:pt>
                <c:pt idx="107">
                  <c:v>95.948522254168708</c:v>
                </c:pt>
                <c:pt idx="108">
                  <c:v>95.702190127838435</c:v>
                </c:pt>
                <c:pt idx="109">
                  <c:v>95.456621232657326</c:v>
                </c:pt>
                <c:pt idx="110">
                  <c:v>95.211853649890159</c:v>
                </c:pt>
                <c:pt idx="111">
                  <c:v>94.967932097234907</c:v>
                </c:pt>
                <c:pt idx="112">
                  <c:v>94.724908224698822</c:v>
                </c:pt>
                <c:pt idx="113">
                  <c:v>94.482840894685111</c:v>
                </c:pt>
                <c:pt idx="114">
                  <c:v>94.241796436057939</c:v>
                </c:pt>
                <c:pt idx="115">
                  <c:v>94.001848859827192</c:v>
                </c:pt>
                <c:pt idx="116">
                  <c:v>93.763080021830618</c:v>
                </c:pt>
                <c:pt idx="117">
                  <c:v>93.525579715450107</c:v>
                </c:pt>
                <c:pt idx="118">
                  <c:v>93.289445675059866</c:v>
                </c:pt>
                <c:pt idx="119">
                  <c:v>93.054783468681308</c:v>
                </c:pt>
                <c:pt idx="120">
                  <c:v>92.821706256362148</c:v>
                </c:pt>
                <c:pt idx="121">
                  <c:v>92.590334389293204</c:v>
                </c:pt>
                <c:pt idx="122">
                  <c:v>92.360794823851194</c:v>
                </c:pt>
                <c:pt idx="123">
                  <c:v>92.133220324877186</c:v>
                </c:pt>
                <c:pt idx="124">
                  <c:v>91.907748433851083</c:v>
                </c:pt>
                <c:pt idx="125">
                  <c:v>91.684520180516216</c:v>
                </c:pt>
                <c:pt idx="126">
                  <c:v>91.463678521233177</c:v>
                </c:pt>
                <c:pt idx="127">
                  <c:v>91.24536649415974</c:v>
                </c:pt>
                <c:pt idx="128">
                  <c:v>91.02972509044011</c:v>
                </c:pt>
                <c:pt idx="129">
                  <c:v>90.816890852003212</c:v>
                </c:pt>
                <c:pt idx="130">
                  <c:v>90.606993220195619</c:v>
                </c:pt>
                <c:pt idx="131">
                  <c:v>90.400151674984755</c:v>
                </c:pt>
                <c:pt idx="132">
                  <c:v>90.196472721268449</c:v>
                </c:pt>
                <c:pt idx="133">
                  <c:v>89.996046796058494</c:v>
                </c:pt>
                <c:pt idx="134">
                  <c:v>89.798945186833919</c:v>
                </c:pt>
                <c:pt idx="135">
                  <c:v>89.605217065832846</c:v>
                </c:pt>
                <c:pt idx="136">
                  <c:v>89.414886755969462</c:v>
                </c:pt>
                <c:pt idx="137">
                  <c:v>89.227951349929455</c:v>
                </c:pt>
                <c:pt idx="138">
                  <c:v>89.044378803450741</c:v>
                </c:pt>
                <c:pt idx="139">
                  <c:v>88.864106615830195</c:v>
                </c:pt>
                <c:pt idx="140">
                  <c:v>88.687041194808018</c:v>
                </c:pt>
                <c:pt idx="141">
                  <c:v>88.513057979339408</c:v>
                </c:pt>
                <c:pt idx="142">
                  <c:v>88.342002363291854</c:v>
                </c:pt>
                <c:pt idx="143">
                  <c:v>88.173691427482765</c:v>
                </c:pt>
                <c:pt idx="144">
                  <c:v>88.00791644902759</c:v>
                </c:pt>
                <c:pt idx="145">
                  <c:v>87.844446118492243</c:v>
                </c:pt>
                <c:pt idx="146">
                  <c:v>87.683030359795168</c:v>
                </c:pt>
                <c:pt idx="147">
                  <c:v>87.523404618000356</c:v>
                </c:pt>
                <c:pt idx="148">
                  <c:v>87.365294458427243</c:v>
                </c:pt>
                <c:pt idx="149">
                  <c:v>87.208420308489337</c:v>
                </c:pt>
                <c:pt idx="150">
                  <c:v>87.052502172062219</c:v>
                </c:pt>
                <c:pt idx="151">
                  <c:v>86.897264154712659</c:v>
                </c:pt>
                <c:pt idx="152">
                  <c:v>86.742438655638182</c:v>
                </c:pt>
                <c:pt idx="153">
                  <c:v>86.587770106802068</c:v>
                </c:pt>
                <c:pt idx="154">
                  <c:v>86.433018169165237</c:v>
                </c:pt>
                <c:pt idx="155">
                  <c:v>86.277960327601349</c:v>
                </c:pt>
                <c:pt idx="156">
                  <c:v>86.122393857609978</c:v>
                </c:pt>
                <c:pt idx="157">
                  <c:v>85.966137166218175</c:v>
                </c:pt>
                <c:pt idx="158">
                  <c:v>85.809030534853093</c:v>
                </c:pt>
                <c:pt idx="159">
                  <c:v>85.650936312413194</c:v>
                </c:pt>
                <c:pt idx="160">
                  <c:v>85.491738621748524</c:v>
                </c:pt>
                <c:pt idx="161">
                  <c:v>85.331342652273406</c:v>
                </c:pt>
                <c:pt idx="162">
                  <c:v>85.169673615873506</c:v>
                </c:pt>
                <c:pt idx="163">
                  <c:v>85.006675443312616</c:v>
                </c:pt>
                <c:pt idx="164">
                  <c:v>84.842309294843432</c:v>
                </c:pt>
                <c:pt idx="165">
                  <c:v>84.676551952586863</c:v>
                </c:pt>
                <c:pt idx="166">
                  <c:v>84.509394154351043</c:v>
                </c:pt>
                <c:pt idx="167">
                  <c:v>84.340838919702065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111.795</c:v>
                </c:pt>
                <c:pt idx="1">
                  <c:v>112.718</c:v>
                </c:pt>
                <c:pt idx="2">
                  <c:v>109.30800000000001</c:v>
                </c:pt>
                <c:pt idx="3">
                  <c:v>107.872</c:v>
                </c:pt>
                <c:pt idx="4">
                  <c:v>111.43600000000001</c:v>
                </c:pt>
                <c:pt idx="5">
                  <c:v>111.077</c:v>
                </c:pt>
                <c:pt idx="6">
                  <c:v>109.56399999999999</c:v>
                </c:pt>
                <c:pt idx="7">
                  <c:v>108.077</c:v>
                </c:pt>
                <c:pt idx="8">
                  <c:v>109.846</c:v>
                </c:pt>
                <c:pt idx="9">
                  <c:v>109</c:v>
                </c:pt>
                <c:pt idx="10">
                  <c:v>109.077</c:v>
                </c:pt>
                <c:pt idx="11">
                  <c:v>107.56399999999999</c:v>
                </c:pt>
                <c:pt idx="12">
                  <c:v>105.61499999999999</c:v>
                </c:pt>
                <c:pt idx="13">
                  <c:v>108.64100000000001</c:v>
                </c:pt>
                <c:pt idx="14">
                  <c:v>107.667</c:v>
                </c:pt>
                <c:pt idx="15">
                  <c:v>108.205</c:v>
                </c:pt>
                <c:pt idx="16">
                  <c:v>108.30800000000001</c:v>
                </c:pt>
                <c:pt idx="17">
                  <c:v>109.59</c:v>
                </c:pt>
                <c:pt idx="18">
                  <c:v>107.64100000000001</c:v>
                </c:pt>
                <c:pt idx="19">
                  <c:v>108.974</c:v>
                </c:pt>
                <c:pt idx="20">
                  <c:v>108.026</c:v>
                </c:pt>
                <c:pt idx="21">
                  <c:v>104.923</c:v>
                </c:pt>
                <c:pt idx="22">
                  <c:v>108.949</c:v>
                </c:pt>
                <c:pt idx="23">
                  <c:v>109.30800000000001</c:v>
                </c:pt>
                <c:pt idx="24">
                  <c:v>109.56399999999999</c:v>
                </c:pt>
                <c:pt idx="25">
                  <c:v>107.667</c:v>
                </c:pt>
                <c:pt idx="26">
                  <c:v>109.795</c:v>
                </c:pt>
                <c:pt idx="27">
                  <c:v>109.56399999999999</c:v>
                </c:pt>
                <c:pt idx="28">
                  <c:v>111.026</c:v>
                </c:pt>
                <c:pt idx="29">
                  <c:v>108.48699999999999</c:v>
                </c:pt>
                <c:pt idx="30">
                  <c:v>111.026</c:v>
                </c:pt>
                <c:pt idx="31">
                  <c:v>112.76900000000001</c:v>
                </c:pt>
                <c:pt idx="32">
                  <c:v>110.154</c:v>
                </c:pt>
                <c:pt idx="33">
                  <c:v>111.744</c:v>
                </c:pt>
                <c:pt idx="34">
                  <c:v>112.179</c:v>
                </c:pt>
                <c:pt idx="35">
                  <c:v>112.41</c:v>
                </c:pt>
                <c:pt idx="36">
                  <c:v>112.23099999999999</c:v>
                </c:pt>
                <c:pt idx="37">
                  <c:v>113.821</c:v>
                </c:pt>
                <c:pt idx="38">
                  <c:v>117.205</c:v>
                </c:pt>
                <c:pt idx="39">
                  <c:v>116.949</c:v>
                </c:pt>
                <c:pt idx="40">
                  <c:v>114.821</c:v>
                </c:pt>
                <c:pt idx="41">
                  <c:v>120.282</c:v>
                </c:pt>
                <c:pt idx="42">
                  <c:v>122.051</c:v>
                </c:pt>
                <c:pt idx="43">
                  <c:v>124.846</c:v>
                </c:pt>
                <c:pt idx="44">
                  <c:v>128.41</c:v>
                </c:pt>
                <c:pt idx="45">
                  <c:v>135.23099999999999</c:v>
                </c:pt>
                <c:pt idx="46">
                  <c:v>141.30799999999999</c:v>
                </c:pt>
                <c:pt idx="47">
                  <c:v>152.02600000000001</c:v>
                </c:pt>
                <c:pt idx="48">
                  <c:v>167.61500000000001</c:v>
                </c:pt>
                <c:pt idx="49">
                  <c:v>182</c:v>
                </c:pt>
                <c:pt idx="50">
                  <c:v>197.38499999999999</c:v>
                </c:pt>
                <c:pt idx="51">
                  <c:v>214.256</c:v>
                </c:pt>
                <c:pt idx="52">
                  <c:v>223.56399999999999</c:v>
                </c:pt>
                <c:pt idx="53">
                  <c:v>232.56399999999999</c:v>
                </c:pt>
                <c:pt idx="54">
                  <c:v>237.02600000000001</c:v>
                </c:pt>
                <c:pt idx="55">
                  <c:v>242.20500000000001</c:v>
                </c:pt>
                <c:pt idx="56">
                  <c:v>242.12799999999999</c:v>
                </c:pt>
                <c:pt idx="57">
                  <c:v>236.48699999999999</c:v>
                </c:pt>
                <c:pt idx="58">
                  <c:v>224.56399999999999</c:v>
                </c:pt>
                <c:pt idx="59">
                  <c:v>189.97399999999999</c:v>
                </c:pt>
                <c:pt idx="60">
                  <c:v>142.923</c:v>
                </c:pt>
                <c:pt idx="61">
                  <c:v>114.128</c:v>
                </c:pt>
                <c:pt idx="62">
                  <c:v>109</c:v>
                </c:pt>
                <c:pt idx="63">
                  <c:v>106.256</c:v>
                </c:pt>
                <c:pt idx="64">
                  <c:v>107.48699999999999</c:v>
                </c:pt>
                <c:pt idx="65">
                  <c:v>110.69199999999999</c:v>
                </c:pt>
                <c:pt idx="66">
                  <c:v>111.30800000000001</c:v>
                </c:pt>
                <c:pt idx="67">
                  <c:v>113.744</c:v>
                </c:pt>
                <c:pt idx="68">
                  <c:v>117.89700000000001</c:v>
                </c:pt>
                <c:pt idx="69">
                  <c:v>122.61499999999999</c:v>
                </c:pt>
                <c:pt idx="70">
                  <c:v>131.87200000000001</c:v>
                </c:pt>
                <c:pt idx="71">
                  <c:v>142.87200000000001</c:v>
                </c:pt>
                <c:pt idx="72">
                  <c:v>155.71799999999999</c:v>
                </c:pt>
                <c:pt idx="73">
                  <c:v>170.846</c:v>
                </c:pt>
                <c:pt idx="74">
                  <c:v>180.51300000000001</c:v>
                </c:pt>
                <c:pt idx="75">
                  <c:v>191.077</c:v>
                </c:pt>
                <c:pt idx="76">
                  <c:v>199.46199999999999</c:v>
                </c:pt>
                <c:pt idx="77">
                  <c:v>204.64099999999999</c:v>
                </c:pt>
                <c:pt idx="78">
                  <c:v>205.56399999999999</c:v>
                </c:pt>
                <c:pt idx="79">
                  <c:v>200.923</c:v>
                </c:pt>
                <c:pt idx="80">
                  <c:v>180.76900000000001</c:v>
                </c:pt>
                <c:pt idx="81">
                  <c:v>149.256</c:v>
                </c:pt>
                <c:pt idx="82">
                  <c:v>113.128</c:v>
                </c:pt>
                <c:pt idx="83">
                  <c:v>101.51300000000001</c:v>
                </c:pt>
                <c:pt idx="84">
                  <c:v>102.30800000000001</c:v>
                </c:pt>
                <c:pt idx="85">
                  <c:v>99.076999999999998</c:v>
                </c:pt>
                <c:pt idx="86">
                  <c:v>98.230999999999995</c:v>
                </c:pt>
                <c:pt idx="87">
                  <c:v>101.48699999999999</c:v>
                </c:pt>
                <c:pt idx="88">
                  <c:v>100</c:v>
                </c:pt>
                <c:pt idx="89">
                  <c:v>101.949</c:v>
                </c:pt>
                <c:pt idx="90">
                  <c:v>96.537999999999997</c:v>
                </c:pt>
                <c:pt idx="91">
                  <c:v>100.10299999999999</c:v>
                </c:pt>
                <c:pt idx="92">
                  <c:v>101.179</c:v>
                </c:pt>
                <c:pt idx="93">
                  <c:v>95.974000000000004</c:v>
                </c:pt>
                <c:pt idx="94">
                  <c:v>97.128</c:v>
                </c:pt>
                <c:pt idx="95">
                  <c:v>99.179000000000002</c:v>
                </c:pt>
                <c:pt idx="96">
                  <c:v>98.769000000000005</c:v>
                </c:pt>
                <c:pt idx="97">
                  <c:v>99.332999999999998</c:v>
                </c:pt>
                <c:pt idx="98">
                  <c:v>98.667000000000002</c:v>
                </c:pt>
                <c:pt idx="99">
                  <c:v>97.667000000000002</c:v>
                </c:pt>
                <c:pt idx="100">
                  <c:v>95.204999999999998</c:v>
                </c:pt>
                <c:pt idx="101">
                  <c:v>96.641000000000005</c:v>
                </c:pt>
                <c:pt idx="102">
                  <c:v>96.614999999999995</c:v>
                </c:pt>
                <c:pt idx="103">
                  <c:v>98.614999999999995</c:v>
                </c:pt>
                <c:pt idx="104">
                  <c:v>97.332999999999998</c:v>
                </c:pt>
                <c:pt idx="105">
                  <c:v>98.076999999999998</c:v>
                </c:pt>
                <c:pt idx="106">
                  <c:v>96</c:v>
                </c:pt>
                <c:pt idx="107">
                  <c:v>95.153999999999996</c:v>
                </c:pt>
                <c:pt idx="108">
                  <c:v>97.923000000000002</c:v>
                </c:pt>
                <c:pt idx="109">
                  <c:v>100.051</c:v>
                </c:pt>
                <c:pt idx="110">
                  <c:v>101.026</c:v>
                </c:pt>
                <c:pt idx="111">
                  <c:v>99</c:v>
                </c:pt>
                <c:pt idx="112">
                  <c:v>97.897000000000006</c:v>
                </c:pt>
                <c:pt idx="113">
                  <c:v>101.974</c:v>
                </c:pt>
                <c:pt idx="114">
                  <c:v>98.385000000000005</c:v>
                </c:pt>
                <c:pt idx="115">
                  <c:v>101.76900000000001</c:v>
                </c:pt>
                <c:pt idx="116">
                  <c:v>101.69199999999999</c:v>
                </c:pt>
                <c:pt idx="117">
                  <c:v>99.820999999999998</c:v>
                </c:pt>
                <c:pt idx="118">
                  <c:v>95.691999999999993</c:v>
                </c:pt>
                <c:pt idx="119">
                  <c:v>97.923000000000002</c:v>
                </c:pt>
                <c:pt idx="120">
                  <c:v>93.846000000000004</c:v>
                </c:pt>
                <c:pt idx="121">
                  <c:v>96.358999999999995</c:v>
                </c:pt>
                <c:pt idx="122">
                  <c:v>93.718000000000004</c:v>
                </c:pt>
                <c:pt idx="123">
                  <c:v>93.179000000000002</c:v>
                </c:pt>
                <c:pt idx="124">
                  <c:v>90.718000000000004</c:v>
                </c:pt>
                <c:pt idx="125">
                  <c:v>92.462000000000003</c:v>
                </c:pt>
                <c:pt idx="126">
                  <c:v>92.718000000000004</c:v>
                </c:pt>
                <c:pt idx="127">
                  <c:v>91.820999999999998</c:v>
                </c:pt>
                <c:pt idx="128">
                  <c:v>89.486999999999995</c:v>
                </c:pt>
                <c:pt idx="129">
                  <c:v>91.897000000000006</c:v>
                </c:pt>
                <c:pt idx="130">
                  <c:v>91.025999999999996</c:v>
                </c:pt>
                <c:pt idx="131">
                  <c:v>87.974000000000004</c:v>
                </c:pt>
                <c:pt idx="132">
                  <c:v>90.537999999999997</c:v>
                </c:pt>
                <c:pt idx="133">
                  <c:v>90.281999999999996</c:v>
                </c:pt>
                <c:pt idx="134">
                  <c:v>90.436000000000007</c:v>
                </c:pt>
                <c:pt idx="135">
                  <c:v>87.641000000000005</c:v>
                </c:pt>
                <c:pt idx="136">
                  <c:v>90.744</c:v>
                </c:pt>
                <c:pt idx="137">
                  <c:v>88.025999999999996</c:v>
                </c:pt>
                <c:pt idx="138">
                  <c:v>89.974000000000004</c:v>
                </c:pt>
                <c:pt idx="139">
                  <c:v>86.59</c:v>
                </c:pt>
                <c:pt idx="140">
                  <c:v>92.462000000000003</c:v>
                </c:pt>
                <c:pt idx="141">
                  <c:v>91.537999999999997</c:v>
                </c:pt>
                <c:pt idx="142">
                  <c:v>91.385000000000005</c:v>
                </c:pt>
                <c:pt idx="143">
                  <c:v>92.846000000000004</c:v>
                </c:pt>
                <c:pt idx="144">
                  <c:v>90.462000000000003</c:v>
                </c:pt>
                <c:pt idx="145">
                  <c:v>90.59</c:v>
                </c:pt>
                <c:pt idx="146">
                  <c:v>88.897000000000006</c:v>
                </c:pt>
                <c:pt idx="147">
                  <c:v>90.769000000000005</c:v>
                </c:pt>
                <c:pt idx="148">
                  <c:v>88.691999999999993</c:v>
                </c:pt>
                <c:pt idx="149">
                  <c:v>87.795000000000002</c:v>
                </c:pt>
                <c:pt idx="150">
                  <c:v>88.872</c:v>
                </c:pt>
                <c:pt idx="151">
                  <c:v>89.974000000000004</c:v>
                </c:pt>
                <c:pt idx="152">
                  <c:v>86.667000000000002</c:v>
                </c:pt>
                <c:pt idx="153">
                  <c:v>87.820999999999998</c:v>
                </c:pt>
                <c:pt idx="154">
                  <c:v>88.769000000000005</c:v>
                </c:pt>
                <c:pt idx="155">
                  <c:v>88.641000000000005</c:v>
                </c:pt>
                <c:pt idx="156">
                  <c:v>87.436000000000007</c:v>
                </c:pt>
                <c:pt idx="157">
                  <c:v>87.537999999999997</c:v>
                </c:pt>
                <c:pt idx="158">
                  <c:v>87.563999999999993</c:v>
                </c:pt>
                <c:pt idx="159">
                  <c:v>86.667000000000002</c:v>
                </c:pt>
                <c:pt idx="160">
                  <c:v>88.691999999999993</c:v>
                </c:pt>
                <c:pt idx="161">
                  <c:v>84.537999999999997</c:v>
                </c:pt>
                <c:pt idx="162">
                  <c:v>87.59</c:v>
                </c:pt>
                <c:pt idx="163">
                  <c:v>84.744</c:v>
                </c:pt>
                <c:pt idx="164">
                  <c:v>87.332999999999998</c:v>
                </c:pt>
                <c:pt idx="165">
                  <c:v>86.641000000000005</c:v>
                </c:pt>
                <c:pt idx="166">
                  <c:v>86.513000000000005</c:v>
                </c:pt>
                <c:pt idx="167">
                  <c:v>89.332999999999998</c:v>
                </c:pt>
                <c:pt idx="168">
                  <c:v>84.513000000000005</c:v>
                </c:pt>
                <c:pt idx="169">
                  <c:v>88.025999999999996</c:v>
                </c:pt>
                <c:pt idx="170">
                  <c:v>87.563999999999993</c:v>
                </c:pt>
                <c:pt idx="171">
                  <c:v>83.41</c:v>
                </c:pt>
                <c:pt idx="172">
                  <c:v>87.846000000000004</c:v>
                </c:pt>
                <c:pt idx="173">
                  <c:v>87</c:v>
                </c:pt>
                <c:pt idx="174">
                  <c:v>85.923000000000002</c:v>
                </c:pt>
                <c:pt idx="175">
                  <c:v>83.281999999999996</c:v>
                </c:pt>
                <c:pt idx="176">
                  <c:v>86.769000000000005</c:v>
                </c:pt>
                <c:pt idx="177">
                  <c:v>87.230999999999995</c:v>
                </c:pt>
                <c:pt idx="178">
                  <c:v>82.923000000000002</c:v>
                </c:pt>
                <c:pt idx="179">
                  <c:v>85.691999999999993</c:v>
                </c:pt>
                <c:pt idx="180">
                  <c:v>84.179000000000002</c:v>
                </c:pt>
                <c:pt idx="181">
                  <c:v>81.769000000000005</c:v>
                </c:pt>
                <c:pt idx="182">
                  <c:v>84.436000000000007</c:v>
                </c:pt>
                <c:pt idx="183">
                  <c:v>83.614999999999995</c:v>
                </c:pt>
                <c:pt idx="184">
                  <c:v>84.667000000000002</c:v>
                </c:pt>
                <c:pt idx="185">
                  <c:v>87.744</c:v>
                </c:pt>
                <c:pt idx="186">
                  <c:v>85.486999999999995</c:v>
                </c:pt>
                <c:pt idx="187">
                  <c:v>87.744</c:v>
                </c:pt>
                <c:pt idx="188">
                  <c:v>92.513000000000005</c:v>
                </c:pt>
                <c:pt idx="189">
                  <c:v>91.256</c:v>
                </c:pt>
                <c:pt idx="190">
                  <c:v>90.897000000000006</c:v>
                </c:pt>
                <c:pt idx="191">
                  <c:v>89.486999999999995</c:v>
                </c:pt>
                <c:pt idx="192">
                  <c:v>89.436000000000007</c:v>
                </c:pt>
                <c:pt idx="193">
                  <c:v>91.641000000000005</c:v>
                </c:pt>
                <c:pt idx="194">
                  <c:v>90.256</c:v>
                </c:pt>
                <c:pt idx="195">
                  <c:v>92.051000000000002</c:v>
                </c:pt>
                <c:pt idx="196">
                  <c:v>89.128</c:v>
                </c:pt>
                <c:pt idx="197">
                  <c:v>89.025999999999996</c:v>
                </c:pt>
                <c:pt idx="198">
                  <c:v>90.436000000000007</c:v>
                </c:pt>
                <c:pt idx="199">
                  <c:v>88.462000000000003</c:v>
                </c:pt>
                <c:pt idx="200">
                  <c:v>88.41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108.30368176929009</c:v>
                </c:pt>
                <c:pt idx="1">
                  <c:v>108.42319233593787</c:v>
                </c:pt>
                <c:pt idx="2">
                  <c:v>108.54352467495731</c:v>
                </c:pt>
                <c:pt idx="3">
                  <c:v>108.66466630015903</c:v>
                </c:pt>
                <c:pt idx="4">
                  <c:v>108.78659487254954</c:v>
                </c:pt>
                <c:pt idx="5">
                  <c:v>108.90927657236139</c:v>
                </c:pt>
                <c:pt idx="6">
                  <c:v>109.03266430033229</c:v>
                </c:pt>
                <c:pt idx="7">
                  <c:v>109.15669570358361</c:v>
                </c:pt>
                <c:pt idx="8">
                  <c:v>109.28129102495728</c:v>
                </c:pt>
                <c:pt idx="9">
                  <c:v>109.40635077948902</c:v>
                </c:pt>
                <c:pt idx="10">
                  <c:v>109.53175326828291</c:v>
                </c:pt>
                <c:pt idx="11">
                  <c:v>109.65735194915273</c:v>
                </c:pt>
                <c:pt idx="12">
                  <c:v>109.78297269629046</c:v>
                </c:pt>
                <c:pt idx="13">
                  <c:v>109.90841100017674</c:v>
                </c:pt>
                <c:pt idx="14">
                  <c:v>110.03342918797161</c:v>
                </c:pt>
                <c:pt idx="15">
                  <c:v>110.15775379077732</c:v>
                </c:pt>
                <c:pt idx="16">
                  <c:v>110.28107325958779</c:v>
                </c:pt>
                <c:pt idx="17">
                  <c:v>110.40303635680546</c:v>
                </c:pt>
                <c:pt idx="18">
                  <c:v>110.52325175801315</c:v>
                </c:pt>
                <c:pt idx="19">
                  <c:v>110.64128974114999</c:v>
                </c:pt>
                <c:pt idx="20">
                  <c:v>110.75668739557476</c:v>
                </c:pt>
                <c:pt idx="21">
                  <c:v>110.86895966427946</c:v>
                </c:pt>
                <c:pt idx="22">
                  <c:v>110.97761989221549</c:v>
                </c:pt>
                <c:pt idx="23">
                  <c:v>111.08221558793423</c:v>
                </c:pt>
                <c:pt idx="24">
                  <c:v>111.18238804209444</c:v>
                </c:pt>
                <c:pt idx="25">
                  <c:v>111.27796851423852</c:v>
                </c:pt>
                <c:pt idx="26">
                  <c:v>111.36912906942219</c:v>
                </c:pt>
                <c:pt idx="27">
                  <c:v>111.45661283036021</c:v>
                </c:pt>
                <c:pt idx="28">
                  <c:v>111.54207611410519</c:v>
                </c:pt>
                <c:pt idx="29">
                  <c:v>111.62858285503901</c:v>
                </c:pt>
                <c:pt idx="30">
                  <c:v>111.72129838362383</c:v>
                </c:pt>
                <c:pt idx="31">
                  <c:v>111.82843265089005</c:v>
                </c:pt>
                <c:pt idx="32">
                  <c:v>111.96247901249544</c:v>
                </c:pt>
                <c:pt idx="33">
                  <c:v>112.14177952249645</c:v>
                </c:pt>
                <c:pt idx="34">
                  <c:v>112.39241675084087</c:v>
                </c:pt>
                <c:pt idx="35">
                  <c:v>112.75038131638023</c:v>
                </c:pt>
                <c:pt idx="36">
                  <c:v>113.26389129256029</c:v>
                </c:pt>
                <c:pt idx="37">
                  <c:v>113.99564553853743</c:v>
                </c:pt>
                <c:pt idx="38">
                  <c:v>115.02468424180154</c:v>
                </c:pt>
                <c:pt idx="39">
                  <c:v>116.44741967266967</c:v>
                </c:pt>
                <c:pt idx="40">
                  <c:v>118.37730877552845</c:v>
                </c:pt>
                <c:pt idx="41">
                  <c:v>120.94259345223176</c:v>
                </c:pt>
                <c:pt idx="42">
                  <c:v>124.28156407649298</c:v>
                </c:pt>
                <c:pt idx="43">
                  <c:v>128.53493452734733</c:v>
                </c:pt>
                <c:pt idx="44">
                  <c:v>133.83517097280711</c:v>
                </c:pt>
                <c:pt idx="45">
                  <c:v>140.29299242074373</c:v>
                </c:pt>
                <c:pt idx="46">
                  <c:v>147.98173492684003</c:v>
                </c:pt>
                <c:pt idx="47">
                  <c:v>156.92079152348009</c:v>
                </c:pt>
                <c:pt idx="48">
                  <c:v>167.0598284169771</c:v>
                </c:pt>
                <c:pt idx="49">
                  <c:v>178.26583920789713</c:v>
                </c:pt>
                <c:pt idx="50">
                  <c:v>190.31523305443244</c:v>
                </c:pt>
                <c:pt idx="51">
                  <c:v>202.89292487772084</c:v>
                </c:pt>
                <c:pt idx="52">
                  <c:v>215.59885160147155</c:v>
                </c:pt>
                <c:pt idx="53">
                  <c:v>227.95028773347104</c:v>
                </c:pt>
                <c:pt idx="54">
                  <c:v>239.29489122194911</c:v>
                </c:pt>
                <c:pt idx="55">
                  <c:v>248.31514849216549</c:v>
                </c:pt>
                <c:pt idx="56">
                  <c:v>251.73960095965603</c:v>
                </c:pt>
                <c:pt idx="57">
                  <c:v>243.54709446894881</c:v>
                </c:pt>
                <c:pt idx="58">
                  <c:v>218.76998865828674</c:v>
                </c:pt>
                <c:pt idx="59">
                  <c:v>181.50747098124515</c:v>
                </c:pt>
                <c:pt idx="60">
                  <c:v>145.47659218140365</c:v>
                </c:pt>
                <c:pt idx="61">
                  <c:v>122.11695349088151</c:v>
                </c:pt>
                <c:pt idx="62">
                  <c:v>111.98978597756278</c:v>
                </c:pt>
                <c:pt idx="63">
                  <c:v>109.37390608464909</c:v>
                </c:pt>
                <c:pt idx="64">
                  <c:v>109.64634250769787</c:v>
                </c:pt>
                <c:pt idx="65">
                  <c:v>111.03344525362641</c:v>
                </c:pt>
                <c:pt idx="66">
                  <c:v>113.2478180537187</c:v>
                </c:pt>
                <c:pt idx="67">
                  <c:v>116.42179219228782</c:v>
                </c:pt>
                <c:pt idx="68">
                  <c:v>120.75865231299584</c:v>
                </c:pt>
                <c:pt idx="69">
                  <c:v>126.44775554354227</c:v>
                </c:pt>
                <c:pt idx="70">
                  <c:v>133.62466120090585</c:v>
                </c:pt>
                <c:pt idx="71">
                  <c:v>142.33279003826181</c:v>
                </c:pt>
                <c:pt idx="72">
                  <c:v>152.48631868179785</c:v>
                </c:pt>
                <c:pt idx="73">
                  <c:v>163.84099778004654</c:v>
                </c:pt>
                <c:pt idx="74">
                  <c:v>175.97968877406061</c:v>
                </c:pt>
                <c:pt idx="75">
                  <c:v>188.30626307031534</c:v>
                </c:pt>
                <c:pt idx="76">
                  <c:v>199.94954233294214</c:v>
                </c:pt>
                <c:pt idx="77">
                  <c:v>209.17655492144547</c:v>
                </c:pt>
                <c:pt idx="78">
                  <c:v>211.95747033047607</c:v>
                </c:pt>
                <c:pt idx="79">
                  <c:v>201.91647898051343</c:v>
                </c:pt>
                <c:pt idx="80">
                  <c:v>176.44245236686317</c:v>
                </c:pt>
                <c:pt idx="81">
                  <c:v>144.14891338250041</c:v>
                </c:pt>
                <c:pt idx="82">
                  <c:v>118.96682797751707</c:v>
                </c:pt>
                <c:pt idx="83">
                  <c:v>106.3659922205792</c:v>
                </c:pt>
                <c:pt idx="84">
                  <c:v>102.18427910440845</c:v>
                </c:pt>
                <c:pt idx="85">
                  <c:v>101.13294266918712</c:v>
                </c:pt>
                <c:pt idx="86">
                  <c:v>100.7853968696772</c:v>
                </c:pt>
                <c:pt idx="87">
                  <c:v>100.53725766509349</c:v>
                </c:pt>
                <c:pt idx="88">
                  <c:v>100.29883023190811</c:v>
                </c:pt>
                <c:pt idx="89">
                  <c:v>100.06185544573421</c:v>
                </c:pt>
                <c:pt idx="90">
                  <c:v>99.825816166302872</c:v>
                </c:pt>
                <c:pt idx="91">
                  <c:v>99.590652575304517</c:v>
                </c:pt>
                <c:pt idx="92">
                  <c:v>99.356323715361441</c:v>
                </c:pt>
                <c:pt idx="93">
                  <c:v>99.122791272081301</c:v>
                </c:pt>
                <c:pt idx="94">
                  <c:v>98.890019423550413</c:v>
                </c:pt>
                <c:pt idx="95">
                  <c:v>98.657975146150974</c:v>
                </c:pt>
                <c:pt idx="96">
                  <c:v>98.426628880042585</c:v>
                </c:pt>
                <c:pt idx="97">
                  <c:v>98.195956506696476</c:v>
                </c:pt>
                <c:pt idx="98">
                  <c:v>97.965945662211013</c:v>
                </c:pt>
                <c:pt idx="99">
                  <c:v>97.736615112588112</c:v>
                </c:pt>
                <c:pt idx="100">
                  <c:v>97.50807002998387</c:v>
                </c:pt>
                <c:pt idx="101">
                  <c:v>97.280646867735058</c:v>
                </c:pt>
                <c:pt idx="102">
                  <c:v>97.055259606653138</c:v>
                </c:pt>
                <c:pt idx="103">
                  <c:v>96.834148103281166</c:v>
                </c:pt>
                <c:pt idx="104">
                  <c:v>96.622322973427629</c:v>
                </c:pt>
                <c:pt idx="105">
                  <c:v>96.430006447640039</c:v>
                </c:pt>
                <c:pt idx="106">
                  <c:v>96.276094786073813</c:v>
                </c:pt>
                <c:pt idx="107">
                  <c:v>96.191870452536676</c:v>
                </c:pt>
                <c:pt idx="108">
                  <c:v>96.222777152751036</c:v>
                </c:pt>
                <c:pt idx="109">
                  <c:v>96.424486544405482</c:v>
                </c:pt>
                <c:pt idx="110">
                  <c:v>96.849075669805416</c:v>
                </c:pt>
                <c:pt idx="111">
                  <c:v>97.519863844778442</c:v>
                </c:pt>
                <c:pt idx="112">
                  <c:v>98.400404454736588</c:v>
                </c:pt>
                <c:pt idx="113">
                  <c:v>99.37210489154981</c:v>
                </c:pt>
                <c:pt idx="114">
                  <c:v>100.23947707478176</c:v>
                </c:pt>
                <c:pt idx="115">
                  <c:v>100.77459392750656</c:v>
                </c:pt>
                <c:pt idx="116">
                  <c:v>100.79183921454023</c:v>
                </c:pt>
                <c:pt idx="117">
                  <c:v>100.22123293812454</c:v>
                </c:pt>
                <c:pt idx="118">
                  <c:v>99.141340240588448</c:v>
                </c:pt>
                <c:pt idx="119">
                  <c:v>97.751118495081442</c:v>
                </c:pt>
                <c:pt idx="120">
                  <c:v>96.294366581214362</c:v>
                </c:pt>
                <c:pt idx="121">
                  <c:v>94.976544297250683</c:v>
                </c:pt>
                <c:pt idx="122">
                  <c:v>93.913220105140951</c:v>
                </c:pt>
                <c:pt idx="123">
                  <c:v>93.125376758038513</c:v>
                </c:pt>
                <c:pt idx="124">
                  <c:v>92.569339413291473</c:v>
                </c:pt>
                <c:pt idx="125">
                  <c:v>92.1764555795516</c:v>
                </c:pt>
                <c:pt idx="126">
                  <c:v>91.8828227053164</c:v>
                </c:pt>
                <c:pt idx="127">
                  <c:v>91.64254972111938</c:v>
                </c:pt>
                <c:pt idx="128">
                  <c:v>91.428327337883402</c:v>
                </c:pt>
                <c:pt idx="129">
                  <c:v>91.226289809408044</c:v>
                </c:pt>
                <c:pt idx="130">
                  <c:v>91.030362815790895</c:v>
                </c:pt>
                <c:pt idx="131">
                  <c:v>90.838277081715859</c:v>
                </c:pt>
                <c:pt idx="132">
                  <c:v>90.649414285497571</c:v>
                </c:pt>
                <c:pt idx="133">
                  <c:v>90.463974932694612</c:v>
                </c:pt>
                <c:pt idx="134">
                  <c:v>90.283095229546532</c:v>
                </c:pt>
                <c:pt idx="135">
                  <c:v>90.109947209636516</c:v>
                </c:pt>
                <c:pt idx="136">
                  <c:v>89.95211644119415</c:v>
                </c:pt>
                <c:pt idx="137">
                  <c:v>89.825163135888715</c:v>
                </c:pt>
                <c:pt idx="138">
                  <c:v>89.755687240120452</c:v>
                </c:pt>
                <c:pt idx="139">
                  <c:v>89.779661286961399</c:v>
                </c:pt>
                <c:pt idx="140">
                  <c:v>89.930530943001784</c:v>
                </c:pt>
                <c:pt idx="141">
                  <c:v>90.215589517972944</c:v>
                </c:pt>
                <c:pt idx="142">
                  <c:v>90.589927951334843</c:v>
                </c:pt>
                <c:pt idx="143">
                  <c:v>90.948187909410009</c:v>
                </c:pt>
                <c:pt idx="144">
                  <c:v>91.151950426630236</c:v>
                </c:pt>
                <c:pt idx="145">
                  <c:v>91.088288649105905</c:v>
                </c:pt>
                <c:pt idx="146">
                  <c:v>90.726951165062871</c:v>
                </c:pt>
                <c:pt idx="147">
                  <c:v>90.137105591931572</c:v>
                </c:pt>
                <c:pt idx="148">
                  <c:v>89.451093096254496</c:v>
                </c:pt>
                <c:pt idx="149">
                  <c:v>88.800805174239187</c:v>
                </c:pt>
                <c:pt idx="150">
                  <c:v>88.267964723210667</c:v>
                </c:pt>
                <c:pt idx="151">
                  <c:v>87.871992580322583</c:v>
                </c:pt>
                <c:pt idx="152">
                  <c:v>87.589167624193323</c:v>
                </c:pt>
                <c:pt idx="153">
                  <c:v>87.380878674530791</c:v>
                </c:pt>
                <c:pt idx="154">
                  <c:v>87.213404412750009</c:v>
                </c:pt>
                <c:pt idx="155">
                  <c:v>87.064841989283948</c:v>
                </c:pt>
                <c:pt idx="156">
                  <c:v>86.923674742412274</c:v>
                </c:pt>
                <c:pt idx="157">
                  <c:v>86.784789077667142</c:v>
                </c:pt>
                <c:pt idx="158">
                  <c:v>86.646187451816914</c:v>
                </c:pt>
                <c:pt idx="159">
                  <c:v>86.507129274730502</c:v>
                </c:pt>
                <c:pt idx="160">
                  <c:v>86.367310508813702</c:v>
                </c:pt>
                <c:pt idx="161">
                  <c:v>86.226567120093634</c:v>
                </c:pt>
                <c:pt idx="162">
                  <c:v>86.084784859691169</c:v>
                </c:pt>
                <c:pt idx="163">
                  <c:v>85.941875400099704</c:v>
                </c:pt>
                <c:pt idx="164">
                  <c:v>85.797770208238177</c:v>
                </c:pt>
                <c:pt idx="165">
                  <c:v>85.652418327583234</c:v>
                </c:pt>
                <c:pt idx="166">
                  <c:v>85.505784809152118</c:v>
                </c:pt>
                <c:pt idx="167">
                  <c:v>85.357849176377698</c:v>
                </c:pt>
                <c:pt idx="168">
                  <c:v>85.20860386069387</c:v>
                </c:pt>
                <c:pt idx="169">
                  <c:v>85.058052636727808</c:v>
                </c:pt>
                <c:pt idx="170">
                  <c:v>84.906209092900198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108.30368176928238</c:v>
                </c:pt>
                <c:pt idx="1">
                  <c:v>108.42319233591616</c:v>
                </c:pt>
                <c:pt idx="2">
                  <c:v>108.54352467489736</c:v>
                </c:pt>
                <c:pt idx="3">
                  <c:v>108.66466629999634</c:v>
                </c:pt>
                <c:pt idx="4">
                  <c:v>108.78659487211584</c:v>
                </c:pt>
                <c:pt idx="5">
                  <c:v>108.90927657122556</c:v>
                </c:pt>
                <c:pt idx="6">
                  <c:v>109.03266429740987</c:v>
                </c:pt>
                <c:pt idx="7">
                  <c:v>109.15669569619646</c:v>
                </c:pt>
                <c:pt idx="8">
                  <c:v>109.28129100661243</c:v>
                </c:pt>
                <c:pt idx="9">
                  <c:v>109.40635073473258</c:v>
                </c:pt>
                <c:pt idx="10">
                  <c:v>109.53175316100736</c:v>
                </c:pt>
                <c:pt idx="11">
                  <c:v>109.65735169654307</c:v>
                </c:pt>
                <c:pt idx="12">
                  <c:v>109.78297211190004</c:v>
                </c:pt>
                <c:pt idx="13">
                  <c:v>109.90840967198689</c:v>
                </c:pt>
                <c:pt idx="14">
                  <c:v>110.03342622231301</c:v>
                </c:pt>
                <c:pt idx="15">
                  <c:v>110.15774728519646</c:v>
                </c:pt>
                <c:pt idx="16">
                  <c:v>110.28105923936442</c:v>
                </c:pt>
                <c:pt idx="17">
                  <c:v>110.40300667244378</c:v>
                </c:pt>
                <c:pt idx="18">
                  <c:v>110.52319001263925</c:v>
                </c:pt>
                <c:pt idx="19">
                  <c:v>110.64116356273617</c:v>
                </c:pt>
                <c:pt idx="20">
                  <c:v>110.75643407548634</c:v>
                </c:pt>
                <c:pt idx="21">
                  <c:v>110.86846002321293</c:v>
                </c:pt>
                <c:pt idx="22">
                  <c:v>110.97665172460152</c:v>
                </c:pt>
                <c:pt idx="23">
                  <c:v>111.08037249640206</c:v>
                </c:pt>
                <c:pt idx="24">
                  <c:v>111.17894099525223</c:v>
                </c:pt>
                <c:pt idx="25">
                  <c:v>111.27163490311158</c:v>
                </c:pt>
                <c:pt idx="26">
                  <c:v>111.35769608706796</c:v>
                </c:pt>
                <c:pt idx="27">
                  <c:v>111.43633732909312</c:v>
                </c:pt>
                <c:pt idx="28">
                  <c:v>111.50675067285879</c:v>
                </c:pt>
                <c:pt idx="29">
                  <c:v>111.56811737305631</c:v>
                </c:pt>
                <c:pt idx="30">
                  <c:v>111.61961935903449</c:v>
                </c:pt>
                <c:pt idx="31">
                  <c:v>111.66045204160898</c:v>
                </c:pt>
                <c:pt idx="32">
                  <c:v>111.68983820369398</c:v>
                </c:pt>
                <c:pt idx="33">
                  <c:v>111.70704262747071</c:v>
                </c:pt>
                <c:pt idx="34">
                  <c:v>111.71138702977694</c:v>
                </c:pt>
                <c:pt idx="35">
                  <c:v>111.70226481058333</c:v>
                </c:pt>
                <c:pt idx="36">
                  <c:v>111.67915507409211</c:v>
                </c:pt>
                <c:pt idx="37">
                  <c:v>111.64163536458146</c:v>
                </c:pt>
                <c:pt idx="38">
                  <c:v>111.5893925743392</c:v>
                </c:pt>
                <c:pt idx="39">
                  <c:v>111.52223153109765</c:v>
                </c:pt>
                <c:pt idx="40">
                  <c:v>111.44008085645237</c:v>
                </c:pt>
                <c:pt idx="41">
                  <c:v>111.34299580068561</c:v>
                </c:pt>
                <c:pt idx="42">
                  <c:v>111.23115789600357</c:v>
                </c:pt>
                <c:pt idx="43">
                  <c:v>111.10487141973547</c:v>
                </c:pt>
                <c:pt idx="44">
                  <c:v>110.96455681035398</c:v>
                </c:pt>
                <c:pt idx="45">
                  <c:v>110.81074132079797</c:v>
                </c:pt>
                <c:pt idx="46">
                  <c:v>110.64404731503434</c:v>
                </c:pt>
                <c:pt idx="47">
                  <c:v>110.46517870671588</c:v>
                </c:pt>
                <c:pt idx="48">
                  <c:v>110.27490609773223</c:v>
                </c:pt>
                <c:pt idx="49">
                  <c:v>110.07405119730797</c:v>
                </c:pt>
                <c:pt idx="50">
                  <c:v>109.86347109027386</c:v>
                </c:pt>
                <c:pt idx="51">
                  <c:v>109.64404288030829</c:v>
                </c:pt>
                <c:pt idx="52">
                  <c:v>109.41664916654074</c:v>
                </c:pt>
                <c:pt idx="53">
                  <c:v>109.18216472742689</c:v>
                </c:pt>
                <c:pt idx="54">
                  <c:v>108.94144469209051</c:v>
                </c:pt>
                <c:pt idx="55">
                  <c:v>108.69531438379313</c:v>
                </c:pt>
                <c:pt idx="56">
                  <c:v>108.44456092917889</c:v>
                </c:pt>
                <c:pt idx="57">
                  <c:v>108.18992664535443</c:v>
                </c:pt>
                <c:pt idx="58">
                  <c:v>107.93210414800103</c:v>
                </c:pt>
                <c:pt idx="59">
                  <c:v>107.67173306931585</c:v>
                </c:pt>
                <c:pt idx="60">
                  <c:v>107.40939823500931</c:v>
                </c:pt>
                <c:pt idx="61">
                  <c:v>107.14562912411607</c:v>
                </c:pt>
                <c:pt idx="62">
                  <c:v>106.88090042249374</c:v>
                </c:pt>
                <c:pt idx="63">
                  <c:v>106.61563347860248</c:v>
                </c:pt>
                <c:pt idx="64">
                  <c:v>106.35019847628116</c:v>
                </c:pt>
                <c:pt idx="65">
                  <c:v>106.08491715157848</c:v>
                </c:pt>
                <c:pt idx="66">
                  <c:v>105.8200658972347</c:v>
                </c:pt>
                <c:pt idx="67">
                  <c:v>105.555879117381</c:v>
                </c:pt>
                <c:pt idx="68">
                  <c:v>105.29255271497509</c:v>
                </c:pt>
                <c:pt idx="69">
                  <c:v>105.03024761429174</c:v>
                </c:pt>
                <c:pt idx="70">
                  <c:v>104.76909323960938</c:v>
                </c:pt>
                <c:pt idx="71">
                  <c:v>104.50919088851566</c:v>
                </c:pt>
                <c:pt idx="72">
                  <c:v>104.25061695366828</c:v>
                </c:pt>
                <c:pt idx="73">
                  <c:v>103.99342596023732</c:v>
                </c:pt>
                <c:pt idx="74">
                  <c:v>103.73765339760912</c:v>
                </c:pt>
                <c:pt idx="75">
                  <c:v>103.48331833333154</c:v>
                </c:pt>
                <c:pt idx="76">
                  <c:v>103.2304258048769</c:v>
                </c:pt>
                <c:pt idx="77">
                  <c:v>102.97896899077503</c:v>
                </c:pt>
                <c:pt idx="78">
                  <c:v>102.72893116723124</c:v>
                </c:pt>
                <c:pt idx="79">
                  <c:v>102.48028745969789</c:v>
                </c:pt>
                <c:pt idx="80">
                  <c:v>102.23300640120995</c:v>
                </c:pt>
                <c:pt idx="81">
                  <c:v>101.98705131080958</c:v>
                </c:pt>
                <c:pt idx="82">
                  <c:v>101.74238150623439</c:v>
                </c:pt>
                <c:pt idx="83">
                  <c:v>101.49895336537298</c:v>
                </c:pt>
                <c:pt idx="84">
                  <c:v>101.25672125092157</c:v>
                </c:pt>
                <c:pt idx="85">
                  <c:v>101.01563831231235</c:v>
                </c:pt>
                <c:pt idx="86">
                  <c:v>100.77565717840929</c:v>
                </c:pt>
                <c:pt idx="87">
                  <c:v>100.53673055375327</c:v>
                </c:pt>
                <c:pt idx="88">
                  <c:v>100.29881173033752</c:v>
                </c:pt>
                <c:pt idx="89">
                  <c:v>100.06185502605057</c:v>
                </c:pt>
                <c:pt idx="90">
                  <c:v>99.825816160070147</c:v>
                </c:pt>
                <c:pt idx="91">
                  <c:v>99.590652574649638</c:v>
                </c:pt>
                <c:pt idx="92">
                  <c:v>99.356323711928567</c:v>
                </c:pt>
                <c:pt idx="93">
                  <c:v>99.122791253629117</c:v>
                </c:pt>
                <c:pt idx="94">
                  <c:v>98.890019330780007</c:v>
                </c:pt>
                <c:pt idx="95">
                  <c:v>98.657974709938799</c:v>
                </c:pt>
                <c:pt idx="96">
                  <c:v>98.426626961765351</c:v>
                </c:pt>
                <c:pt idx="97">
                  <c:v>98.195948617229476</c:v>
                </c:pt>
                <c:pt idx="98">
                  <c:v>97.965915316208765</c:v>
                </c:pt>
                <c:pt idx="99">
                  <c:v>97.736505952747109</c:v>
                </c:pt>
                <c:pt idx="100">
                  <c:v>97.507702820784289</c:v>
                </c:pt>
                <c:pt idx="101">
                  <c:v>97.279491763734228</c:v>
                </c:pt>
                <c:pt idx="102">
                  <c:v>97.051862330863017</c:v>
                </c:pt>
                <c:pt idx="103">
                  <c:v>96.824807942994994</c:v>
                </c:pt>
                <c:pt idx="104">
                  <c:v>96.598326069636698</c:v>
                </c:pt>
                <c:pt idx="105">
                  <c:v>96.372418419146001</c:v>
                </c:pt>
                <c:pt idx="106">
                  <c:v>96.147091143066518</c:v>
                </c:pt>
                <c:pt idx="107">
                  <c:v>95.922355055184184</c:v>
                </c:pt>
                <c:pt idx="108">
                  <c:v>95.698225865221715</c:v>
                </c:pt>
                <c:pt idx="109">
                  <c:v>95.474724426352537</c:v>
                </c:pt>
                <c:pt idx="110">
                  <c:v>95.251876994867018</c:v>
                </c:pt>
                <c:pt idx="111">
                  <c:v>95.029715499344434</c:v>
                </c:pt>
                <c:pt idx="112">
                  <c:v>94.808277815553978</c:v>
                </c:pt>
                <c:pt idx="113">
                  <c:v>94.587608042014068</c:v>
                </c:pt>
                <c:pt idx="114">
                  <c:v>94.367756769669001</c:v>
                </c:pt>
                <c:pt idx="115">
                  <c:v>94.148781337492281</c:v>
                </c:pt>
                <c:pt idx="116">
                  <c:v>93.930746063999138</c:v>
                </c:pt>
                <c:pt idx="117">
                  <c:v>93.713722442666992</c:v>
                </c:pt>
                <c:pt idx="118">
                  <c:v>93.497789287152031</c:v>
                </c:pt>
                <c:pt idx="119">
                  <c:v>93.283032810010468</c:v>
                </c:pt>
                <c:pt idx="120">
                  <c:v>93.069546616461508</c:v>
                </c:pt>
                <c:pt idx="121">
                  <c:v>92.857431592677216</c:v>
                </c:pt>
                <c:pt idx="122">
                  <c:v>92.646795666297521</c:v>
                </c:pt>
                <c:pt idx="123">
                  <c:v>92.437753415521343</c:v>
                </c:pt>
                <c:pt idx="124">
                  <c:v>92.230425502443822</c:v>
                </c:pt>
                <c:pt idx="125">
                  <c:v>92.024937906533921</c:v>
                </c:pt>
                <c:pt idx="126">
                  <c:v>91.821420935561036</c:v>
                </c:pt>
                <c:pt idx="127">
                  <c:v>91.620007994163757</c:v>
                </c:pt>
                <c:pt idx="128">
                  <c:v>91.420834094886075</c:v>
                </c:pt>
                <c:pt idx="129">
                  <c:v>91.224034103121923</c:v>
                </c:pt>
                <c:pt idx="130">
                  <c:v>91.029740716164724</c:v>
                </c:pt>
                <c:pt idx="131">
                  <c:v>90.838082187494365</c:v>
                </c:pt>
                <c:pt idx="132">
                  <c:v>90.64917982042391</c:v>
                </c:pt>
                <c:pt idx="133">
                  <c:v>90.463145269934358</c:v>
                </c:pt>
                <c:pt idx="134">
                  <c:v>90.28007770737193</c:v>
                </c:pt>
                <c:pt idx="135">
                  <c:v>90.100060918831531</c:v>
                </c:pt>
                <c:pt idx="136">
                  <c:v>89.923160423412966</c:v>
                </c:pt>
                <c:pt idx="137">
                  <c:v>89.749420710829426</c:v>
                </c:pt>
                <c:pt idx="138">
                  <c:v>89.578862707654906</c:v>
                </c:pt>
                <c:pt idx="139">
                  <c:v>89.41148158642298</c:v>
                </c:pt>
                <c:pt idx="140">
                  <c:v>89.247245030584679</c:v>
                </c:pt>
                <c:pt idx="141">
                  <c:v>89.086092060094316</c:v>
                </c:pt>
                <c:pt idx="142">
                  <c:v>88.92793250671231</c:v>
                </c:pt>
                <c:pt idx="143">
                  <c:v>88.772647205223436</c:v>
                </c:pt>
                <c:pt idx="144">
                  <c:v>88.620088937610234</c:v>
                </c:pt>
                <c:pt idx="145">
                  <c:v>88.470084133441361</c:v>
                </c:pt>
                <c:pt idx="146">
                  <c:v>88.322435293571502</c:v>
                </c:pt>
                <c:pt idx="147">
                  <c:v>88.176924068350687</c:v>
                </c:pt>
                <c:pt idx="148">
                  <c:v>88.033314888679342</c:v>
                </c:pt>
                <c:pt idx="149">
                  <c:v>87.891359021026474</c:v>
                </c:pt>
                <c:pt idx="150">
                  <c:v>87.750798898087652</c:v>
                </c:pt>
                <c:pt idx="151">
                  <c:v>87.611372566519293</c:v>
                </c:pt>
                <c:pt idx="152">
                  <c:v>87.472818092710071</c:v>
                </c:pt>
                <c:pt idx="153">
                  <c:v>87.334877776496839</c:v>
                </c:pt>
                <c:pt idx="154">
                  <c:v>87.197302039939942</c:v>
                </c:pt>
                <c:pt idx="155">
                  <c:v>87.059852881929629</c:v>
                </c:pt>
                <c:pt idx="156">
                  <c:v>86.922306817283314</c:v>
                </c:pt>
                <c:pt idx="157">
                  <c:v>86.784457248754507</c:v>
                </c:pt>
                <c:pt idx="158">
                  <c:v>86.646116249765129</c:v>
                </c:pt>
                <c:pt idx="159">
                  <c:v>86.507115762765579</c:v>
                </c:pt>
                <c:pt idx="160">
                  <c:v>86.367308241454879</c:v>
                </c:pt>
                <c:pt idx="161">
                  <c:v>86.226566783712315</c:v>
                </c:pt>
                <c:pt idx="162">
                  <c:v>86.084784815575489</c:v>
                </c:pt>
                <c:pt idx="163">
                  <c:v>85.941875394985843</c:v>
                </c:pt>
                <c:pt idx="164">
                  <c:v>85.797770207714279</c:v>
                </c:pt>
                <c:pt idx="165">
                  <c:v>85.652418327535798</c:v>
                </c:pt>
                <c:pt idx="166">
                  <c:v>85.505784809148324</c:v>
                </c:pt>
                <c:pt idx="167">
                  <c:v>85.357849176377428</c:v>
                </c:pt>
                <c:pt idx="168">
                  <c:v>85.208603860693856</c:v>
                </c:pt>
                <c:pt idx="169">
                  <c:v>85.058052636727808</c:v>
                </c:pt>
                <c:pt idx="170">
                  <c:v>84.906209092900198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112.949</c:v>
                </c:pt>
                <c:pt idx="1">
                  <c:v>110.538</c:v>
                </c:pt>
                <c:pt idx="2">
                  <c:v>109.949</c:v>
                </c:pt>
                <c:pt idx="3">
                  <c:v>107.89700000000001</c:v>
                </c:pt>
                <c:pt idx="4">
                  <c:v>111.48699999999999</c:v>
                </c:pt>
                <c:pt idx="5">
                  <c:v>108.56399999999999</c:v>
                </c:pt>
                <c:pt idx="6">
                  <c:v>109.821</c:v>
                </c:pt>
                <c:pt idx="7">
                  <c:v>108.76900000000001</c:v>
                </c:pt>
                <c:pt idx="8">
                  <c:v>110.38500000000001</c:v>
                </c:pt>
                <c:pt idx="9">
                  <c:v>107.64100000000001</c:v>
                </c:pt>
                <c:pt idx="10">
                  <c:v>108.462</c:v>
                </c:pt>
                <c:pt idx="11">
                  <c:v>106.48699999999999</c:v>
                </c:pt>
                <c:pt idx="12">
                  <c:v>109.795</c:v>
                </c:pt>
                <c:pt idx="13">
                  <c:v>107.23099999999999</c:v>
                </c:pt>
                <c:pt idx="14">
                  <c:v>107.744</c:v>
                </c:pt>
                <c:pt idx="15">
                  <c:v>108.667</c:v>
                </c:pt>
                <c:pt idx="16">
                  <c:v>108.35899999999999</c:v>
                </c:pt>
                <c:pt idx="17">
                  <c:v>107.872</c:v>
                </c:pt>
                <c:pt idx="18">
                  <c:v>110.154</c:v>
                </c:pt>
                <c:pt idx="19">
                  <c:v>108.41</c:v>
                </c:pt>
                <c:pt idx="20">
                  <c:v>109.205</c:v>
                </c:pt>
                <c:pt idx="21">
                  <c:v>109.077</c:v>
                </c:pt>
                <c:pt idx="22">
                  <c:v>107.43600000000001</c:v>
                </c:pt>
                <c:pt idx="23">
                  <c:v>109.923</c:v>
                </c:pt>
                <c:pt idx="24">
                  <c:v>109.256</c:v>
                </c:pt>
                <c:pt idx="25">
                  <c:v>111.56399999999999</c:v>
                </c:pt>
                <c:pt idx="26">
                  <c:v>109.154</c:v>
                </c:pt>
                <c:pt idx="27">
                  <c:v>110.51300000000001</c:v>
                </c:pt>
                <c:pt idx="28">
                  <c:v>109.205</c:v>
                </c:pt>
                <c:pt idx="29">
                  <c:v>112.256</c:v>
                </c:pt>
                <c:pt idx="30">
                  <c:v>115.077</c:v>
                </c:pt>
                <c:pt idx="31">
                  <c:v>111.69199999999999</c:v>
                </c:pt>
                <c:pt idx="32">
                  <c:v>111.667</c:v>
                </c:pt>
                <c:pt idx="33">
                  <c:v>112.667</c:v>
                </c:pt>
                <c:pt idx="34">
                  <c:v>112.41</c:v>
                </c:pt>
                <c:pt idx="35">
                  <c:v>115.41</c:v>
                </c:pt>
                <c:pt idx="36">
                  <c:v>115.282</c:v>
                </c:pt>
                <c:pt idx="37">
                  <c:v>112.59</c:v>
                </c:pt>
                <c:pt idx="38">
                  <c:v>112.23099999999999</c:v>
                </c:pt>
                <c:pt idx="39">
                  <c:v>117.56399999999999</c:v>
                </c:pt>
                <c:pt idx="40">
                  <c:v>117.48699999999999</c:v>
                </c:pt>
                <c:pt idx="41">
                  <c:v>117.949</c:v>
                </c:pt>
                <c:pt idx="42">
                  <c:v>119.38500000000001</c:v>
                </c:pt>
                <c:pt idx="43">
                  <c:v>125.154</c:v>
                </c:pt>
                <c:pt idx="44">
                  <c:v>127.51300000000001</c:v>
                </c:pt>
                <c:pt idx="45">
                  <c:v>135.79499999999999</c:v>
                </c:pt>
                <c:pt idx="46">
                  <c:v>144.59</c:v>
                </c:pt>
                <c:pt idx="47">
                  <c:v>158.35900000000001</c:v>
                </c:pt>
                <c:pt idx="48">
                  <c:v>172.48699999999999</c:v>
                </c:pt>
                <c:pt idx="49">
                  <c:v>192.256</c:v>
                </c:pt>
                <c:pt idx="50">
                  <c:v>206.23099999999999</c:v>
                </c:pt>
                <c:pt idx="51">
                  <c:v>220.179</c:v>
                </c:pt>
                <c:pt idx="52">
                  <c:v>229</c:v>
                </c:pt>
                <c:pt idx="53">
                  <c:v>237.51300000000001</c:v>
                </c:pt>
                <c:pt idx="54">
                  <c:v>242.35900000000001</c:v>
                </c:pt>
                <c:pt idx="55">
                  <c:v>244.744</c:v>
                </c:pt>
                <c:pt idx="56">
                  <c:v>243.846</c:v>
                </c:pt>
                <c:pt idx="57">
                  <c:v>234.48699999999999</c:v>
                </c:pt>
                <c:pt idx="58">
                  <c:v>207.179</c:v>
                </c:pt>
                <c:pt idx="59">
                  <c:v>155.179</c:v>
                </c:pt>
                <c:pt idx="60">
                  <c:v>117.23099999999999</c:v>
                </c:pt>
                <c:pt idx="61">
                  <c:v>108.10299999999999</c:v>
                </c:pt>
                <c:pt idx="62">
                  <c:v>105.949</c:v>
                </c:pt>
                <c:pt idx="63">
                  <c:v>107.51300000000001</c:v>
                </c:pt>
                <c:pt idx="64">
                  <c:v>107.846</c:v>
                </c:pt>
                <c:pt idx="65">
                  <c:v>110.718</c:v>
                </c:pt>
                <c:pt idx="66">
                  <c:v>109.949</c:v>
                </c:pt>
                <c:pt idx="67">
                  <c:v>114.026</c:v>
                </c:pt>
                <c:pt idx="68">
                  <c:v>117.051</c:v>
                </c:pt>
                <c:pt idx="69">
                  <c:v>126.23099999999999</c:v>
                </c:pt>
                <c:pt idx="70">
                  <c:v>135.79499999999999</c:v>
                </c:pt>
                <c:pt idx="71">
                  <c:v>151.333</c:v>
                </c:pt>
                <c:pt idx="72">
                  <c:v>165.59</c:v>
                </c:pt>
                <c:pt idx="73">
                  <c:v>180.12799999999999</c:v>
                </c:pt>
                <c:pt idx="74">
                  <c:v>188.28200000000001</c:v>
                </c:pt>
                <c:pt idx="75">
                  <c:v>197.923</c:v>
                </c:pt>
                <c:pt idx="76">
                  <c:v>205.59</c:v>
                </c:pt>
                <c:pt idx="77">
                  <c:v>208.64099999999999</c:v>
                </c:pt>
                <c:pt idx="78">
                  <c:v>205.256</c:v>
                </c:pt>
                <c:pt idx="79">
                  <c:v>192.76900000000001</c:v>
                </c:pt>
                <c:pt idx="80">
                  <c:v>156.94900000000001</c:v>
                </c:pt>
                <c:pt idx="81">
                  <c:v>115.59</c:v>
                </c:pt>
                <c:pt idx="82">
                  <c:v>105.256</c:v>
                </c:pt>
                <c:pt idx="83">
                  <c:v>99.641000000000005</c:v>
                </c:pt>
                <c:pt idx="84">
                  <c:v>98.462000000000003</c:v>
                </c:pt>
                <c:pt idx="85">
                  <c:v>98.744</c:v>
                </c:pt>
                <c:pt idx="86">
                  <c:v>97.436000000000007</c:v>
                </c:pt>
                <c:pt idx="87">
                  <c:v>98.641000000000005</c:v>
                </c:pt>
                <c:pt idx="88">
                  <c:v>98.641000000000005</c:v>
                </c:pt>
                <c:pt idx="89">
                  <c:v>99</c:v>
                </c:pt>
                <c:pt idx="90">
                  <c:v>98.795000000000002</c:v>
                </c:pt>
                <c:pt idx="91">
                  <c:v>98.513000000000005</c:v>
                </c:pt>
                <c:pt idx="92">
                  <c:v>96.358999999999995</c:v>
                </c:pt>
                <c:pt idx="93">
                  <c:v>98.128</c:v>
                </c:pt>
                <c:pt idx="94">
                  <c:v>98.641000000000005</c:v>
                </c:pt>
                <c:pt idx="95">
                  <c:v>99.179000000000002</c:v>
                </c:pt>
                <c:pt idx="96">
                  <c:v>100.23099999999999</c:v>
                </c:pt>
                <c:pt idx="97">
                  <c:v>98.256</c:v>
                </c:pt>
                <c:pt idx="98">
                  <c:v>96.179000000000002</c:v>
                </c:pt>
                <c:pt idx="99">
                  <c:v>97.076999999999998</c:v>
                </c:pt>
                <c:pt idx="100">
                  <c:v>99.153999999999996</c:v>
                </c:pt>
                <c:pt idx="101">
                  <c:v>98.102999999999994</c:v>
                </c:pt>
                <c:pt idx="102">
                  <c:v>97.718000000000004</c:v>
                </c:pt>
                <c:pt idx="103">
                  <c:v>96.256</c:v>
                </c:pt>
                <c:pt idx="104">
                  <c:v>98.256</c:v>
                </c:pt>
                <c:pt idx="105">
                  <c:v>99.358999999999995</c:v>
                </c:pt>
                <c:pt idx="106">
                  <c:v>97.667000000000002</c:v>
                </c:pt>
                <c:pt idx="107">
                  <c:v>97.332999999999998</c:v>
                </c:pt>
                <c:pt idx="108">
                  <c:v>97.614999999999995</c:v>
                </c:pt>
                <c:pt idx="109">
                  <c:v>98.897000000000006</c:v>
                </c:pt>
                <c:pt idx="110">
                  <c:v>100.282</c:v>
                </c:pt>
                <c:pt idx="111">
                  <c:v>102.795</c:v>
                </c:pt>
                <c:pt idx="112">
                  <c:v>102.333</c:v>
                </c:pt>
                <c:pt idx="113">
                  <c:v>102.23099999999999</c:v>
                </c:pt>
                <c:pt idx="114">
                  <c:v>104.333</c:v>
                </c:pt>
                <c:pt idx="115">
                  <c:v>99.230999999999995</c:v>
                </c:pt>
                <c:pt idx="116">
                  <c:v>99.667000000000002</c:v>
                </c:pt>
                <c:pt idx="117">
                  <c:v>98.537999999999997</c:v>
                </c:pt>
                <c:pt idx="118">
                  <c:v>94.537999999999997</c:v>
                </c:pt>
                <c:pt idx="119">
                  <c:v>94.179000000000002</c:v>
                </c:pt>
                <c:pt idx="120">
                  <c:v>97.691999999999993</c:v>
                </c:pt>
                <c:pt idx="121">
                  <c:v>93.795000000000002</c:v>
                </c:pt>
                <c:pt idx="122">
                  <c:v>95.153999999999996</c:v>
                </c:pt>
                <c:pt idx="123">
                  <c:v>93.667000000000002</c:v>
                </c:pt>
                <c:pt idx="124">
                  <c:v>94.614999999999995</c:v>
                </c:pt>
                <c:pt idx="125">
                  <c:v>95.385000000000005</c:v>
                </c:pt>
                <c:pt idx="126">
                  <c:v>94.230999999999995</c:v>
                </c:pt>
                <c:pt idx="127">
                  <c:v>92.718000000000004</c:v>
                </c:pt>
                <c:pt idx="128">
                  <c:v>90.872</c:v>
                </c:pt>
                <c:pt idx="129">
                  <c:v>92.769000000000005</c:v>
                </c:pt>
                <c:pt idx="130">
                  <c:v>93.281999999999996</c:v>
                </c:pt>
                <c:pt idx="131">
                  <c:v>93.820999999999998</c:v>
                </c:pt>
                <c:pt idx="132">
                  <c:v>91.230999999999995</c:v>
                </c:pt>
                <c:pt idx="133">
                  <c:v>90.128</c:v>
                </c:pt>
                <c:pt idx="134">
                  <c:v>91.462000000000003</c:v>
                </c:pt>
                <c:pt idx="135">
                  <c:v>87.308000000000007</c:v>
                </c:pt>
                <c:pt idx="136">
                  <c:v>93.436000000000007</c:v>
                </c:pt>
                <c:pt idx="137">
                  <c:v>93.281999999999996</c:v>
                </c:pt>
                <c:pt idx="138">
                  <c:v>91.153999999999996</c:v>
                </c:pt>
                <c:pt idx="139">
                  <c:v>93.897000000000006</c:v>
                </c:pt>
                <c:pt idx="140">
                  <c:v>93.179000000000002</c:v>
                </c:pt>
                <c:pt idx="141">
                  <c:v>93.076999999999998</c:v>
                </c:pt>
                <c:pt idx="142">
                  <c:v>95</c:v>
                </c:pt>
                <c:pt idx="143">
                  <c:v>94.436000000000007</c:v>
                </c:pt>
                <c:pt idx="144">
                  <c:v>95.718000000000004</c:v>
                </c:pt>
                <c:pt idx="145">
                  <c:v>93.204999999999998</c:v>
                </c:pt>
                <c:pt idx="146">
                  <c:v>92.974000000000004</c:v>
                </c:pt>
                <c:pt idx="147">
                  <c:v>90.769000000000005</c:v>
                </c:pt>
                <c:pt idx="148">
                  <c:v>92.281999999999996</c:v>
                </c:pt>
                <c:pt idx="149">
                  <c:v>90.256</c:v>
                </c:pt>
                <c:pt idx="150">
                  <c:v>90.256</c:v>
                </c:pt>
                <c:pt idx="151">
                  <c:v>87.897000000000006</c:v>
                </c:pt>
                <c:pt idx="152">
                  <c:v>88.614999999999995</c:v>
                </c:pt>
                <c:pt idx="153">
                  <c:v>89.769000000000005</c:v>
                </c:pt>
                <c:pt idx="154">
                  <c:v>91.59</c:v>
                </c:pt>
                <c:pt idx="155">
                  <c:v>88</c:v>
                </c:pt>
                <c:pt idx="156">
                  <c:v>87.281999999999996</c:v>
                </c:pt>
                <c:pt idx="157">
                  <c:v>87.204999999999998</c:v>
                </c:pt>
                <c:pt idx="158">
                  <c:v>89.846000000000004</c:v>
                </c:pt>
                <c:pt idx="159">
                  <c:v>88.179000000000002</c:v>
                </c:pt>
                <c:pt idx="160">
                  <c:v>85.691999999999993</c:v>
                </c:pt>
                <c:pt idx="161">
                  <c:v>88.281999999999996</c:v>
                </c:pt>
                <c:pt idx="162">
                  <c:v>89.051000000000002</c:v>
                </c:pt>
                <c:pt idx="163">
                  <c:v>88.846000000000004</c:v>
                </c:pt>
                <c:pt idx="164">
                  <c:v>86.486999999999995</c:v>
                </c:pt>
                <c:pt idx="165">
                  <c:v>87</c:v>
                </c:pt>
                <c:pt idx="166">
                  <c:v>87.718000000000004</c:v>
                </c:pt>
                <c:pt idx="167">
                  <c:v>88.179000000000002</c:v>
                </c:pt>
                <c:pt idx="168">
                  <c:v>87.462000000000003</c:v>
                </c:pt>
                <c:pt idx="169">
                  <c:v>87</c:v>
                </c:pt>
                <c:pt idx="170">
                  <c:v>87.948999999999998</c:v>
                </c:pt>
                <c:pt idx="171">
                  <c:v>86.923000000000002</c:v>
                </c:pt>
                <c:pt idx="172">
                  <c:v>84.537999999999997</c:v>
                </c:pt>
                <c:pt idx="173">
                  <c:v>86.41</c:v>
                </c:pt>
                <c:pt idx="174">
                  <c:v>87.486999999999995</c:v>
                </c:pt>
                <c:pt idx="175">
                  <c:v>86.385000000000005</c:v>
                </c:pt>
                <c:pt idx="176">
                  <c:v>86.051000000000002</c:v>
                </c:pt>
                <c:pt idx="177">
                  <c:v>87.462000000000003</c:v>
                </c:pt>
                <c:pt idx="178">
                  <c:v>84.59</c:v>
                </c:pt>
                <c:pt idx="179">
                  <c:v>90.179000000000002</c:v>
                </c:pt>
                <c:pt idx="180">
                  <c:v>84.795000000000002</c:v>
                </c:pt>
                <c:pt idx="181">
                  <c:v>87.308000000000007</c:v>
                </c:pt>
                <c:pt idx="182">
                  <c:v>87.667000000000002</c:v>
                </c:pt>
                <c:pt idx="183">
                  <c:v>86.948999999999998</c:v>
                </c:pt>
                <c:pt idx="184">
                  <c:v>87.923000000000002</c:v>
                </c:pt>
                <c:pt idx="185">
                  <c:v>87.102999999999994</c:v>
                </c:pt>
                <c:pt idx="186">
                  <c:v>88.691999999999993</c:v>
                </c:pt>
                <c:pt idx="187">
                  <c:v>87.41</c:v>
                </c:pt>
                <c:pt idx="188">
                  <c:v>84.513000000000005</c:v>
                </c:pt>
                <c:pt idx="189">
                  <c:v>85.308000000000007</c:v>
                </c:pt>
                <c:pt idx="190">
                  <c:v>84.204999999999998</c:v>
                </c:pt>
                <c:pt idx="191">
                  <c:v>84.769000000000005</c:v>
                </c:pt>
                <c:pt idx="192">
                  <c:v>87.513000000000005</c:v>
                </c:pt>
                <c:pt idx="193">
                  <c:v>85.385000000000005</c:v>
                </c:pt>
                <c:pt idx="194">
                  <c:v>86.691999999999993</c:v>
                </c:pt>
                <c:pt idx="195">
                  <c:v>85.667000000000002</c:v>
                </c:pt>
                <c:pt idx="196">
                  <c:v>86.563999999999993</c:v>
                </c:pt>
                <c:pt idx="197">
                  <c:v>86.641000000000005</c:v>
                </c:pt>
                <c:pt idx="198">
                  <c:v>89.076999999999998</c:v>
                </c:pt>
                <c:pt idx="199">
                  <c:v>87</c:v>
                </c:pt>
                <c:pt idx="200">
                  <c:v>86.281999999999996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107.63781351597501</c:v>
                </c:pt>
                <c:pt idx="2">
                  <c:v>107.78813189059962</c:v>
                </c:pt>
                <c:pt idx="3">
                  <c:v>107.93786097488572</c:v>
                </c:pt>
                <c:pt idx="4">
                  <c:v>108.08686795849013</c:v>
                </c:pt>
                <c:pt idx="5">
                  <c:v>108.2350017342938</c:v>
                </c:pt>
                <c:pt idx="6">
                  <c:v>108.38209104895498</c:v>
                </c:pt>
                <c:pt idx="7">
                  <c:v>108.52794256246945</c:v>
                </c:pt>
                <c:pt idx="8">
                  <c:v>108.67233883413682</c:v>
                </c:pt>
                <c:pt idx="9">
                  <c:v>108.81503625915755</c:v>
                </c:pt>
                <c:pt idx="10">
                  <c:v>108.9557629884107</c:v>
                </c:pt>
                <c:pt idx="11">
                  <c:v>109.09421687423813</c:v>
                </c:pt>
                <c:pt idx="12">
                  <c:v>109.23006349811919</c:v>
                </c:pt>
                <c:pt idx="13">
                  <c:v>109.36293435354553</c:v>
                </c:pt>
                <c:pt idx="14">
                  <c:v>109.49242528224305</c:v>
                </c:pt>
                <c:pt idx="15">
                  <c:v>109.61809529987053</c:v>
                </c:pt>
                <c:pt idx="16">
                  <c:v>109.73946600896879</c:v>
                </c:pt>
                <c:pt idx="17">
                  <c:v>109.85602190091461</c:v>
                </c:pt>
                <c:pt idx="18">
                  <c:v>109.96721202694656</c:v>
                </c:pt>
                <c:pt idx="19">
                  <c:v>110.07245382375831</c:v>
                </c:pt>
                <c:pt idx="20">
                  <c:v>110.17114039523931</c:v>
                </c:pt>
                <c:pt idx="21">
                  <c:v>110.26265340501944</c:v>
                </c:pt>
                <c:pt idx="22">
                  <c:v>110.34638510592058</c:v>
                </c:pt>
                <c:pt idx="23">
                  <c:v>110.42177516697512</c:v>
                </c:pt>
                <c:pt idx="24">
                  <c:v>110.48837116138827</c:v>
                </c:pt>
                <c:pt idx="25">
                  <c:v>110.54592618910981</c:v>
                </c:pt>
                <c:pt idx="26">
                  <c:v>110.59455343506279</c:v>
                </c:pt>
                <c:pt idx="27">
                  <c:v>110.63496566827514</c:v>
                </c:pt>
                <c:pt idx="28">
                  <c:v>110.66883758810813</c:v>
                </c:pt>
                <c:pt idx="29">
                  <c:v>110.69933973853321</c:v>
                </c:pt>
                <c:pt idx="30">
                  <c:v>110.731902738421</c:v>
                </c:pt>
                <c:pt idx="31">
                  <c:v>110.77527688406796</c:v>
                </c:pt>
                <c:pt idx="32">
                  <c:v>110.84295040887228</c:v>
                </c:pt>
                <c:pt idx="33">
                  <c:v>110.95497410853676</c:v>
                </c:pt>
                <c:pt idx="34">
                  <c:v>111.14020408508773</c:v>
                </c:pt>
                <c:pt idx="35">
                  <c:v>111.4389117528646</c:v>
                </c:pt>
                <c:pt idx="36">
                  <c:v>111.90561686832808</c:v>
                </c:pt>
                <c:pt idx="37">
                  <c:v>112.61187573501803</c:v>
                </c:pt>
                <c:pt idx="38">
                  <c:v>113.64861087587386</c:v>
                </c:pt>
                <c:pt idx="39">
                  <c:v>115.12741817180526</c:v>
                </c:pt>
                <c:pt idx="40">
                  <c:v>117.18016144623354</c:v>
                </c:pt>
                <c:pt idx="41">
                  <c:v>119.95610098806353</c:v>
                </c:pt>
                <c:pt idx="42">
                  <c:v>123.61584471523207</c:v>
                </c:pt>
                <c:pt idx="43">
                  <c:v>128.32159840126798</c:v>
                </c:pt>
                <c:pt idx="44">
                  <c:v>134.22354985719542</c:v>
                </c:pt>
                <c:pt idx="45">
                  <c:v>141.44274952918371</c:v>
                </c:pt>
                <c:pt idx="46">
                  <c:v>150.0515077174768</c:v>
                </c:pt>
                <c:pt idx="47">
                  <c:v>160.05303560423118</c:v>
                </c:pt>
                <c:pt idx="48">
                  <c:v>171.36269484055347</c:v>
                </c:pt>
                <c:pt idx="49">
                  <c:v>183.79364701901736</c:v>
                </c:pt>
                <c:pt idx="50">
                  <c:v>197.04975442430538</c:v>
                </c:pt>
                <c:pt idx="51">
                  <c:v>210.72781446839252</c:v>
                </c:pt>
                <c:pt idx="52">
                  <c:v>224.32507745942019</c:v>
                </c:pt>
                <c:pt idx="53">
                  <c:v>237.20420837359725</c:v>
                </c:pt>
                <c:pt idx="54">
                  <c:v>248.28070030975027</c:v>
                </c:pt>
                <c:pt idx="55">
                  <c:v>254.93401557040093</c:v>
                </c:pt>
                <c:pt idx="56">
                  <c:v>251.57889211644891</c:v>
                </c:pt>
                <c:pt idx="57">
                  <c:v>231.61978909990668</c:v>
                </c:pt>
                <c:pt idx="58">
                  <c:v>195.51654632548909</c:v>
                </c:pt>
                <c:pt idx="59">
                  <c:v>155.61046298010908</c:v>
                </c:pt>
                <c:pt idx="60">
                  <c:v>126.51085706250174</c:v>
                </c:pt>
                <c:pt idx="61">
                  <c:v>112.42133094846713</c:v>
                </c:pt>
                <c:pt idx="62">
                  <c:v>108.24424181349356</c:v>
                </c:pt>
                <c:pt idx="63">
                  <c:v>108.2323273753764</c:v>
                </c:pt>
                <c:pt idx="64">
                  <c:v>109.73115813637983</c:v>
                </c:pt>
                <c:pt idx="65">
                  <c:v>112.13851372153991</c:v>
                </c:pt>
                <c:pt idx="66">
                  <c:v>115.50860740905</c:v>
                </c:pt>
                <c:pt idx="67">
                  <c:v>120.01467105069364</c:v>
                </c:pt>
                <c:pt idx="68">
                  <c:v>125.82040921847823</c:v>
                </c:pt>
                <c:pt idx="69">
                  <c:v>133.03822270905314</c:v>
                </c:pt>
                <c:pt idx="70">
                  <c:v>141.69632213351747</c:v>
                </c:pt>
                <c:pt idx="71">
                  <c:v>151.70806492616856</c:v>
                </c:pt>
                <c:pt idx="72">
                  <c:v>162.8478797055829</c:v>
                </c:pt>
                <c:pt idx="73">
                  <c:v>174.7360351328382</c:v>
                </c:pt>
                <c:pt idx="74">
                  <c:v>186.81151426753209</c:v>
                </c:pt>
                <c:pt idx="75">
                  <c:v>198.18469672018904</c:v>
                </c:pt>
                <c:pt idx="76">
                  <c:v>207.13407060469831</c:v>
                </c:pt>
                <c:pt idx="77">
                  <c:v>210.32102390086632</c:v>
                </c:pt>
                <c:pt idx="78">
                  <c:v>203.18027919187168</c:v>
                </c:pt>
                <c:pt idx="79">
                  <c:v>183.47456933722799</c:v>
                </c:pt>
                <c:pt idx="80">
                  <c:v>155.68460846486335</c:v>
                </c:pt>
                <c:pt idx="81">
                  <c:v>129.47221978539275</c:v>
                </c:pt>
                <c:pt idx="82">
                  <c:v>112.05212546088575</c:v>
                </c:pt>
                <c:pt idx="83">
                  <c:v>103.73226405003314</c:v>
                </c:pt>
                <c:pt idx="84">
                  <c:v>100.79986238941044</c:v>
                </c:pt>
                <c:pt idx="85">
                  <c:v>99.955123354978312</c:v>
                </c:pt>
                <c:pt idx="86">
                  <c:v>99.664955626642509</c:v>
                </c:pt>
                <c:pt idx="87">
                  <c:v>99.478731050412364</c:v>
                </c:pt>
                <c:pt idx="88">
                  <c:v>99.307392388633474</c:v>
                </c:pt>
                <c:pt idx="89">
                  <c:v>99.138718438675255</c:v>
                </c:pt>
                <c:pt idx="90">
                  <c:v>98.971460096639291</c:v>
                </c:pt>
                <c:pt idx="91">
                  <c:v>98.805452373766641</c:v>
                </c:pt>
                <c:pt idx="92">
                  <c:v>98.640609579068382</c:v>
                </c:pt>
                <c:pt idx="93">
                  <c:v>98.476855239071597</c:v>
                </c:pt>
                <c:pt idx="94">
                  <c:v>98.314120801069279</c:v>
                </c:pt>
                <c:pt idx="95">
                  <c:v>98.152352670214327</c:v>
                </c:pt>
                <c:pt idx="96">
                  <c:v>97.991533387668852</c:v>
                </c:pt>
                <c:pt idx="97">
                  <c:v>97.831739045265394</c:v>
                </c:pt>
                <c:pt idx="98">
                  <c:v>97.673282175511147</c:v>
                </c:pt>
                <c:pt idx="99">
                  <c:v>97.517037268581944</c:v>
                </c:pt>
                <c:pt idx="100">
                  <c:v>97.365115098547463</c:v>
                </c:pt>
                <c:pt idx="101">
                  <c:v>97.222118917336346</c:v>
                </c:pt>
                <c:pt idx="102">
                  <c:v>97.097208643903869</c:v>
                </c:pt>
                <c:pt idx="103">
                  <c:v>97.006981802757707</c:v>
                </c:pt>
                <c:pt idx="104">
                  <c:v>96.978582885708093</c:v>
                </c:pt>
                <c:pt idx="105">
                  <c:v>97.051410306625456</c:v>
                </c:pt>
                <c:pt idx="106">
                  <c:v>97.274592901375982</c:v>
                </c:pt>
                <c:pt idx="107">
                  <c:v>97.696939521977598</c:v>
                </c:pt>
                <c:pt idx="108">
                  <c:v>98.347677024332128</c:v>
                </c:pt>
                <c:pt idx="109">
                  <c:v>99.210929281622739</c:v>
                </c:pt>
                <c:pt idx="110">
                  <c:v>100.20357493189806</c:v>
                </c:pt>
                <c:pt idx="111">
                  <c:v>101.17095135543991</c:v>
                </c:pt>
                <c:pt idx="112">
                  <c:v>101.91238117560354</c:v>
                </c:pt>
                <c:pt idx="113">
                  <c:v>102.23599491708154</c:v>
                </c:pt>
                <c:pt idx="114">
                  <c:v>102.02444977729179</c:v>
                </c:pt>
                <c:pt idx="115">
                  <c:v>101.28144787942742</c:v>
                </c:pt>
                <c:pt idx="116">
                  <c:v>100.13409873009205</c:v>
                </c:pt>
                <c:pt idx="117">
                  <c:v>98.787960788360877</c:v>
                </c:pt>
                <c:pt idx="118">
                  <c:v>97.456707942928332</c:v>
                </c:pt>
                <c:pt idx="119">
                  <c:v>96.299907842699568</c:v>
                </c:pt>
                <c:pt idx="120">
                  <c:v>95.393576419760038</c:v>
                </c:pt>
                <c:pt idx="121">
                  <c:v>94.737213432245497</c:v>
                </c:pt>
                <c:pt idx="122">
                  <c:v>94.283120271398957</c:v>
                </c:pt>
                <c:pt idx="123">
                  <c:v>93.968642549759139</c:v>
                </c:pt>
                <c:pt idx="124">
                  <c:v>93.738316353995501</c:v>
                </c:pt>
                <c:pt idx="125">
                  <c:v>93.55286837624142</c:v>
                </c:pt>
                <c:pt idx="126">
                  <c:v>93.38879611807883</c:v>
                </c:pt>
                <c:pt idx="127">
                  <c:v>93.233932726656633</c:v>
                </c:pt>
                <c:pt idx="128">
                  <c:v>93.08285048086789</c:v>
                </c:pt>
                <c:pt idx="129">
                  <c:v>92.933779681383569</c:v>
                </c:pt>
                <c:pt idx="130">
                  <c:v>92.787367451766087</c:v>
                </c:pt>
                <c:pt idx="131">
                  <c:v>92.647220829826992</c:v>
                </c:pt>
                <c:pt idx="132">
                  <c:v>92.522199332535251</c:v>
                </c:pt>
                <c:pt idx="133">
                  <c:v>92.430033253267467</c:v>
                </c:pt>
                <c:pt idx="134">
                  <c:v>92.400379510353773</c:v>
                </c:pt>
                <c:pt idx="135">
                  <c:v>92.473108967685164</c:v>
                </c:pt>
                <c:pt idx="136">
                  <c:v>92.686495947657363</c:v>
                </c:pt>
                <c:pt idx="137">
                  <c:v>93.053532043031893</c:v>
                </c:pt>
                <c:pt idx="138">
                  <c:v>93.534318210108196</c:v>
                </c:pt>
                <c:pt idx="139">
                  <c:v>94.023199884030532</c:v>
                </c:pt>
                <c:pt idx="140">
                  <c:v>94.369510785635342</c:v>
                </c:pt>
                <c:pt idx="141">
                  <c:v>94.432928855566942</c:v>
                </c:pt>
                <c:pt idx="142">
                  <c:v>94.147378473995246</c:v>
                </c:pt>
                <c:pt idx="143">
                  <c:v>93.554247183561714</c:v>
                </c:pt>
                <c:pt idx="144">
                  <c:v>92.782346301862034</c:v>
                </c:pt>
                <c:pt idx="145">
                  <c:v>91.987756861484783</c:v>
                </c:pt>
                <c:pt idx="146">
                  <c:v>91.291686473783827</c:v>
                </c:pt>
                <c:pt idx="147">
                  <c:v>90.749310040307222</c:v>
                </c:pt>
                <c:pt idx="148">
                  <c:v>90.356127470431176</c:v>
                </c:pt>
                <c:pt idx="149">
                  <c:v>90.075232327418064</c:v>
                </c:pt>
                <c:pt idx="150">
                  <c:v>89.864201418856396</c:v>
                </c:pt>
                <c:pt idx="151">
                  <c:v>89.69012952841581</c:v>
                </c:pt>
                <c:pt idx="152">
                  <c:v>89.532931567128074</c:v>
                </c:pt>
                <c:pt idx="153">
                  <c:v>89.382440746111527</c:v>
                </c:pt>
                <c:pt idx="154">
                  <c:v>89.234281239235941</c:v>
                </c:pt>
                <c:pt idx="155">
                  <c:v>89.086827745259185</c:v>
                </c:pt>
                <c:pt idx="156">
                  <c:v>88.939553126703217</c:v>
                </c:pt>
                <c:pt idx="157">
                  <c:v>88.792305545982089</c:v>
                </c:pt>
                <c:pt idx="158">
                  <c:v>88.645044386246866</c:v>
                </c:pt>
                <c:pt idx="159">
                  <c:v>88.497758094797135</c:v>
                </c:pt>
                <c:pt idx="160">
                  <c:v>88.350442143224299</c:v>
                </c:pt>
                <c:pt idx="161">
                  <c:v>88.203093868624038</c:v>
                </c:pt>
                <c:pt idx="162">
                  <c:v>88.055711389464221</c:v>
                </c:pt>
                <c:pt idx="163">
                  <c:v>87.90829337224109</c:v>
                </c:pt>
                <c:pt idx="164">
                  <c:v>87.760838952000057</c:v>
                </c:pt>
                <c:pt idx="165">
                  <c:v>87.613347677119805</c:v>
                </c:pt>
                <c:pt idx="166">
                  <c:v>87.465819458217084</c:v>
                </c:pt>
                <c:pt idx="167">
                  <c:v>87.318254519157591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107.63781351596874</c:v>
                </c:pt>
                <c:pt idx="2">
                  <c:v>107.78813189058128</c:v>
                </c:pt>
                <c:pt idx="3">
                  <c:v>107.93786097483313</c:v>
                </c:pt>
                <c:pt idx="4">
                  <c:v>108.08686795834211</c:v>
                </c:pt>
                <c:pt idx="5">
                  <c:v>108.23500173388504</c:v>
                </c:pt>
                <c:pt idx="6">
                  <c:v>108.38209104784734</c:v>
                </c:pt>
                <c:pt idx="7">
                  <c:v>108.52794255952435</c:v>
                </c:pt>
                <c:pt idx="8">
                  <c:v>108.67233882645294</c:v>
                </c:pt>
                <c:pt idx="9">
                  <c:v>108.81503623948609</c:v>
                </c:pt>
                <c:pt idx="10">
                  <c:v>108.95576293899457</c:v>
                </c:pt>
                <c:pt idx="11">
                  <c:v>109.09421675242976</c:v>
                </c:pt>
                <c:pt idx="12">
                  <c:v>109.23006320349955</c:v>
                </c:pt>
                <c:pt idx="13">
                  <c:v>109.36293365431172</c:v>
                </c:pt>
                <c:pt idx="14">
                  <c:v>109.49242365384971</c:v>
                </c:pt>
                <c:pt idx="15">
                  <c:v>109.61809157876162</c:v>
                </c:pt>
                <c:pt idx="16">
                  <c:v>109.73945766521236</c:v>
                </c:pt>
                <c:pt idx="17">
                  <c:v>109.85600354284449</c:v>
                </c:pt>
                <c:pt idx="18">
                  <c:v>109.96717239288301</c:v>
                </c:pt>
                <c:pt idx="19">
                  <c:v>110.07236986106753</c:v>
                </c:pt>
                <c:pt idx="20">
                  <c:v>110.1709658611497</c:v>
                </c:pt>
                <c:pt idx="21">
                  <c:v>110.26229740472925</c:v>
                </c:pt>
                <c:pt idx="22">
                  <c:v>110.34567258665919</c:v>
                </c:pt>
                <c:pt idx="23">
                  <c:v>110.42037584054792</c:v>
                </c:pt>
                <c:pt idx="24">
                  <c:v>110.48567455453863</c:v>
                </c:pt>
                <c:pt idx="25">
                  <c:v>110.54082710236017</c:v>
                </c:pt>
                <c:pt idx="26">
                  <c:v>110.58509229791757</c:v>
                </c:pt>
                <c:pt idx="27">
                  <c:v>110.61774022347124</c:v>
                </c:pt>
                <c:pt idx="28">
                  <c:v>110.6380643127615</c:v>
                </c:pt>
                <c:pt idx="29">
                  <c:v>110.64539449348149</c:v>
                </c:pt>
                <c:pt idx="30">
                  <c:v>110.63911111180838</c:v>
                </c:pt>
                <c:pt idx="31">
                  <c:v>110.6186592801199</c:v>
                </c:pt>
                <c:pt idx="32">
                  <c:v>110.58356321355407</c:v>
                </c:pt>
                <c:pt idx="33">
                  <c:v>110.53344005852958</c:v>
                </c:pt>
                <c:pt idx="34">
                  <c:v>110.46801267379361</c:v>
                </c:pt>
                <c:pt idx="35">
                  <c:v>110.38712080858241</c:v>
                </c:pt>
                <c:pt idx="36">
                  <c:v>110.29073013833319</c:v>
                </c:pt>
                <c:pt idx="37">
                  <c:v>110.17893866919133</c:v>
                </c:pt>
                <c:pt idx="38">
                  <c:v>110.05198010857238</c:v>
                </c:pt>
                <c:pt idx="39">
                  <c:v>109.91022391723519</c:v>
                </c:pt>
                <c:pt idx="40">
                  <c:v>109.75417190230758</c:v>
                </c:pt>
                <c:pt idx="41">
                  <c:v>109.584451371116</c:v>
                </c:pt>
                <c:pt idx="42">
                  <c:v>109.40180503097817</c:v>
                </c:pt>
                <c:pt idx="43">
                  <c:v>109.20707797780109</c:v>
                </c:pt>
                <c:pt idx="44">
                  <c:v>109.00120225423333</c:v>
                </c:pt>
                <c:pt idx="45">
                  <c:v>108.78517956581524</c:v>
                </c:pt>
                <c:pt idx="46">
                  <c:v>108.56006281349433</c:v>
                </c:pt>
                <c:pt idx="47">
                  <c:v>108.32693712909965</c:v>
                </c:pt>
                <c:pt idx="48">
                  <c:v>108.08690108688202</c:v>
                </c:pt>
                <c:pt idx="49">
                  <c:v>107.84104871270269</c:v>
                </c:pt>
                <c:pt idx="50">
                  <c:v>107.59045282958361</c:v>
                </c:pt>
                <c:pt idx="51">
                  <c:v>107.33615017286286</c:v>
                </c:pt>
                <c:pt idx="52">
                  <c:v>107.07912858981348</c:v>
                </c:pt>
                <c:pt idx="53">
                  <c:v>106.82031651683143</c:v>
                </c:pt>
                <c:pt idx="54">
                  <c:v>106.56057481068177</c:v>
                </c:pt>
                <c:pt idx="55">
                  <c:v>106.30069090562667</c:v>
                </c:pt>
                <c:pt idx="56">
                  <c:v>106.04137518031993</c:v>
                </c:pt>
                <c:pt idx="57">
                  <c:v>105.78325934982179</c:v>
                </c:pt>
                <c:pt idx="58">
                  <c:v>105.52689664970828</c:v>
                </c:pt>
                <c:pt idx="59">
                  <c:v>105.27276355017302</c:v>
                </c:pt>
                <c:pt idx="60">
                  <c:v>105.02126272621054</c:v>
                </c:pt>
                <c:pt idx="61">
                  <c:v>104.77272701264133</c:v>
                </c:pt>
                <c:pt idx="62">
                  <c:v>104.5274240867567</c:v>
                </c:pt>
                <c:pt idx="63">
                  <c:v>104.28556164356229</c:v>
                </c:pt>
                <c:pt idx="64">
                  <c:v>104.04729285604695</c:v>
                </c:pt>
                <c:pt idx="65">
                  <c:v>103.81272194304421</c:v>
                </c:pt>
                <c:pt idx="66">
                  <c:v>103.58190969799617</c:v>
                </c:pt>
                <c:pt idx="67">
                  <c:v>103.35487886167273</c:v>
                </c:pt>
                <c:pt idx="68">
                  <c:v>103.13161924950667</c:v>
                </c:pt>
                <c:pt idx="69">
                  <c:v>102.91209256894582</c:v>
                </c:pt>
                <c:pt idx="70">
                  <c:v>102.6962368837176</c:v>
                </c:pt>
                <c:pt idx="71">
                  <c:v>102.48397070002856</c:v>
                </c:pt>
                <c:pt idx="72">
                  <c:v>102.2751966645725</c:v>
                </c:pt>
                <c:pt idx="73">
                  <c:v>102.06980487601101</c:v>
                </c:pt>
                <c:pt idx="74">
                  <c:v>101.86767582063337</c:v>
                </c:pt>
                <c:pt idx="75">
                  <c:v>101.66868294954327</c:v>
                </c:pt>
                <c:pt idx="76">
                  <c:v>101.47269491932268</c:v>
                </c:pt>
                <c:pt idx="77">
                  <c:v>101.27957752103968</c:v>
                </c:pt>
                <c:pt idx="78">
                  <c:v>101.08919532402125</c:v>
                </c:pt>
                <c:pt idx="79">
                  <c:v>100.90141306129928</c:v>
                </c:pt>
                <c:pt idx="80">
                  <c:v>100.71609678330999</c:v>
                </c:pt>
                <c:pt idx="81">
                  <c:v>100.53311480550229</c:v>
                </c:pt>
                <c:pt idx="82">
                  <c:v>100.35233847416694</c:v>
                </c:pt>
                <c:pt idx="83">
                  <c:v>100.17364277318188</c:v>
                </c:pt>
                <c:pt idx="84">
                  <c:v>99.996906792595965</c:v>
                </c:pt>
                <c:pt idx="85">
                  <c:v>99.822014078131147</c:v>
                </c:pt>
                <c:pt idx="86">
                  <c:v>99.648852878841907</c:v>
                </c:pt>
                <c:pt idx="87">
                  <c:v>99.4773163083768</c:v>
                </c:pt>
                <c:pt idx="88">
                  <c:v>99.30730243357759</c:v>
                </c:pt>
                <c:pt idx="89">
                  <c:v>99.138714302547086</c:v>
                </c:pt>
                <c:pt idx="90">
                  <c:v>98.971459922831656</c:v>
                </c:pt>
                <c:pt idx="91">
                  <c:v>98.805452199005188</c:v>
                </c:pt>
                <c:pt idx="92">
                  <c:v>98.640608837708854</c:v>
                </c:pt>
                <c:pt idx="93">
                  <c:v>98.476852227091385</c:v>
                </c:pt>
                <c:pt idx="94">
                  <c:v>98.314109296605508</c:v>
                </c:pt>
                <c:pt idx="95">
                  <c:v>98.152311362236446</c:v>
                </c:pt>
                <c:pt idx="96">
                  <c:v>97.991393961463118</c:v>
                </c:pt>
                <c:pt idx="97">
                  <c:v>97.831296681571686</c:v>
                </c:pt>
                <c:pt idx="98">
                  <c:v>97.671962984345399</c:v>
                </c:pt>
                <c:pt idx="99">
                  <c:v>97.513340029635771</c:v>
                </c:pt>
                <c:pt idx="100">
                  <c:v>97.355378499870056</c:v>
                </c:pt>
                <c:pt idx="101">
                  <c:v>97.19803242715949</c:v>
                </c:pt>
                <c:pt idx="102">
                  <c:v>97.041259024336213</c:v>
                </c:pt>
                <c:pt idx="103">
                  <c:v>96.885018520953878</c:v>
                </c:pt>
                <c:pt idx="104">
                  <c:v>96.729274005036672</c:v>
                </c:pt>
                <c:pt idx="105">
                  <c:v>96.573991271141111</c:v>
                </c:pt>
                <c:pt idx="106">
                  <c:v>96.419138675105415</c:v>
                </c:pt>
                <c:pt idx="107">
                  <c:v>96.264686995693936</c:v>
                </c:pt>
                <c:pt idx="108">
                  <c:v>96.110609303194892</c:v>
                </c:pt>
                <c:pt idx="109">
                  <c:v>95.956880834897731</c:v>
                </c:pt>
                <c:pt idx="110">
                  <c:v>95.803478877253454</c:v>
                </c:pt>
                <c:pt idx="111">
                  <c:v>95.650382654409654</c:v>
                </c:pt>
                <c:pt idx="112">
                  <c:v>95.497573222705142</c:v>
                </c:pt>
                <c:pt idx="113">
                  <c:v>95.345033370608704</c:v>
                </c:pt>
                <c:pt idx="114">
                  <c:v>95.192747523489501</c:v>
                </c:pt>
                <c:pt idx="115">
                  <c:v>95.04070165251369</c:v>
                </c:pt>
                <c:pt idx="116">
                  <c:v>94.888883186874565</c:v>
                </c:pt>
                <c:pt idx="117">
                  <c:v>94.73728092848323</c:v>
                </c:pt>
                <c:pt idx="118">
                  <c:v>94.585884968175534</c:v>
                </c:pt>
                <c:pt idx="119">
                  <c:v>94.434686602436315</c:v>
                </c:pt>
                <c:pt idx="120">
                  <c:v>94.28367824960651</c:v>
                </c:pt>
                <c:pt idx="121">
                  <c:v>94.132853364531144</c:v>
                </c:pt>
                <c:pt idx="122">
                  <c:v>93.982206350634755</c:v>
                </c:pt>
                <c:pt idx="123">
                  <c:v>93.831732468483139</c:v>
                </c:pt>
                <c:pt idx="124">
                  <c:v>93.681427740016886</c:v>
                </c:pt>
                <c:pt idx="125">
                  <c:v>93.531288847829998</c:v>
                </c:pt>
                <c:pt idx="126">
                  <c:v>93.381313029122538</c:v>
                </c:pt>
                <c:pt idx="127">
                  <c:v>93.231497964282909</c:v>
                </c:pt>
                <c:pt idx="128">
                  <c:v>93.081841660453165</c:v>
                </c:pt>
                <c:pt idx="129">
                  <c:v>92.932342330887593</c:v>
                </c:pt>
                <c:pt idx="130">
                  <c:v>92.782998271422656</c:v>
                </c:pt>
                <c:pt idx="131">
                  <c:v>92.633807735906032</c:v>
                </c:pt>
                <c:pt idx="132">
                  <c:v>92.484768812954954</c:v>
                </c:pt>
                <c:pt idx="133">
                  <c:v>92.335879306891826</c:v>
                </c:pt>
                <c:pt idx="134">
                  <c:v>92.187136626091643</c:v>
                </c:pt>
                <c:pt idx="135">
                  <c:v>92.038537682226604</c:v>
                </c:pt>
                <c:pt idx="136">
                  <c:v>91.890078803964485</c:v>
                </c:pt>
                <c:pt idx="137">
                  <c:v>91.741755668535575</c:v>
                </c:pt>
                <c:pt idx="138">
                  <c:v>91.593563254203758</c:v>
                </c:pt>
                <c:pt idx="139">
                  <c:v>91.445495816061651</c:v>
                </c:pt>
                <c:pt idx="140">
                  <c:v>91.297546886734324</c:v>
                </c:pt>
                <c:pt idx="141">
                  <c:v>91.149709302564958</c:v>
                </c:pt>
                <c:pt idx="142">
                  <c:v>91.001975254731562</c:v>
                </c:pt>
                <c:pt idx="143">
                  <c:v>90.854336363586668</c:v>
                </c:pt>
                <c:pt idx="144">
                  <c:v>90.706783773409484</c:v>
                </c:pt>
                <c:pt idx="145">
                  <c:v>90.559308263798712</c:v>
                </c:pt>
                <c:pt idx="146">
                  <c:v>90.411900373192637</c:v>
                </c:pt>
                <c:pt idx="147">
                  <c:v>90.264550529533054</c:v>
                </c:pt>
                <c:pt idx="148">
                  <c:v>90.117249182928788</c:v>
                </c:pt>
                <c:pt idx="149">
                  <c:v>89.969986935318843</c:v>
                </c:pt>
                <c:pt idx="150">
                  <c:v>89.822754662564094</c:v>
                </c:pt>
                <c:pt idx="151">
                  <c:v>89.675543625058566</c:v>
                </c:pt>
                <c:pt idx="152">
                  <c:v>89.528345563781585</c:v>
                </c:pt>
                <c:pt idx="153">
                  <c:v>89.381152779638683</c:v>
                </c:pt>
                <c:pt idx="154">
                  <c:v>89.233958194884792</c:v>
                </c:pt>
                <c:pt idx="155">
                  <c:v>89.086755396325685</c:v>
                </c:pt>
                <c:pt idx="156">
                  <c:v>88.939538660796444</c:v>
                </c:pt>
                <c:pt idx="157">
                  <c:v>88.792302964081401</c:v>
                </c:pt>
                <c:pt idx="158">
                  <c:v>88.645043974949715</c:v>
                </c:pt>
                <c:pt idx="159">
                  <c:v>88.497758036326104</c:v>
                </c:pt>
                <c:pt idx="160">
                  <c:v>88.350442135807</c:v>
                </c:pt>
                <c:pt idx="161">
                  <c:v>88.203093867784531</c:v>
                </c:pt>
                <c:pt idx="162">
                  <c:v>88.055711389379454</c:v>
                </c:pt>
                <c:pt idx="163">
                  <c:v>87.908293372233459</c:v>
                </c:pt>
                <c:pt idx="164">
                  <c:v>87.760838951999446</c:v>
                </c:pt>
                <c:pt idx="165">
                  <c:v>87.613347677119762</c:v>
                </c:pt>
                <c:pt idx="166">
                  <c:v>87.465819458217084</c:v>
                </c:pt>
                <c:pt idx="167">
                  <c:v>87.318254519157591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113.846</c:v>
                </c:pt>
                <c:pt idx="1">
                  <c:v>113.744</c:v>
                </c:pt>
                <c:pt idx="2">
                  <c:v>112.846</c:v>
                </c:pt>
                <c:pt idx="3">
                  <c:v>115.462</c:v>
                </c:pt>
                <c:pt idx="4">
                  <c:v>114.974</c:v>
                </c:pt>
                <c:pt idx="5">
                  <c:v>110.35899999999999</c:v>
                </c:pt>
                <c:pt idx="6">
                  <c:v>114.76900000000001</c:v>
                </c:pt>
                <c:pt idx="7">
                  <c:v>110.821</c:v>
                </c:pt>
                <c:pt idx="8">
                  <c:v>111.35899999999999</c:v>
                </c:pt>
                <c:pt idx="9">
                  <c:v>113.35899999999999</c:v>
                </c:pt>
                <c:pt idx="10">
                  <c:v>113.179</c:v>
                </c:pt>
                <c:pt idx="11">
                  <c:v>112.10299999999999</c:v>
                </c:pt>
                <c:pt idx="12">
                  <c:v>110.974</c:v>
                </c:pt>
                <c:pt idx="13">
                  <c:v>111.59</c:v>
                </c:pt>
                <c:pt idx="14">
                  <c:v>110.30800000000001</c:v>
                </c:pt>
                <c:pt idx="15">
                  <c:v>110.51300000000001</c:v>
                </c:pt>
                <c:pt idx="16">
                  <c:v>109.89700000000001</c:v>
                </c:pt>
                <c:pt idx="17">
                  <c:v>109.43600000000001</c:v>
                </c:pt>
                <c:pt idx="18">
                  <c:v>109.538</c:v>
                </c:pt>
                <c:pt idx="19">
                  <c:v>111.30800000000001</c:v>
                </c:pt>
                <c:pt idx="20">
                  <c:v>108.38500000000001</c:v>
                </c:pt>
                <c:pt idx="21">
                  <c:v>110.128</c:v>
                </c:pt>
                <c:pt idx="22">
                  <c:v>110.10299999999999</c:v>
                </c:pt>
                <c:pt idx="23">
                  <c:v>112.128</c:v>
                </c:pt>
                <c:pt idx="24">
                  <c:v>110.51300000000001</c:v>
                </c:pt>
                <c:pt idx="25">
                  <c:v>108.56399999999999</c:v>
                </c:pt>
                <c:pt idx="26">
                  <c:v>112.205</c:v>
                </c:pt>
                <c:pt idx="27">
                  <c:v>111.56399999999999</c:v>
                </c:pt>
                <c:pt idx="28">
                  <c:v>110.667</c:v>
                </c:pt>
                <c:pt idx="29">
                  <c:v>110.923</c:v>
                </c:pt>
                <c:pt idx="30">
                  <c:v>113.128</c:v>
                </c:pt>
                <c:pt idx="31">
                  <c:v>113.56399999999999</c:v>
                </c:pt>
                <c:pt idx="32">
                  <c:v>112.128</c:v>
                </c:pt>
                <c:pt idx="33">
                  <c:v>113.282</c:v>
                </c:pt>
                <c:pt idx="34">
                  <c:v>114.89700000000001</c:v>
                </c:pt>
                <c:pt idx="35">
                  <c:v>115.61499999999999</c:v>
                </c:pt>
                <c:pt idx="36">
                  <c:v>115.59</c:v>
                </c:pt>
                <c:pt idx="37">
                  <c:v>118.077</c:v>
                </c:pt>
                <c:pt idx="38">
                  <c:v>116.35899999999999</c:v>
                </c:pt>
                <c:pt idx="39">
                  <c:v>120.51300000000001</c:v>
                </c:pt>
                <c:pt idx="40">
                  <c:v>119.38500000000001</c:v>
                </c:pt>
                <c:pt idx="41">
                  <c:v>124.333</c:v>
                </c:pt>
                <c:pt idx="42">
                  <c:v>121.923</c:v>
                </c:pt>
                <c:pt idx="43">
                  <c:v>128</c:v>
                </c:pt>
                <c:pt idx="44">
                  <c:v>134.846</c:v>
                </c:pt>
                <c:pt idx="45">
                  <c:v>139.02600000000001</c:v>
                </c:pt>
                <c:pt idx="46">
                  <c:v>146.46199999999999</c:v>
                </c:pt>
                <c:pt idx="47">
                  <c:v>160.35900000000001</c:v>
                </c:pt>
                <c:pt idx="48">
                  <c:v>176.333</c:v>
                </c:pt>
                <c:pt idx="49">
                  <c:v>193.30799999999999</c:v>
                </c:pt>
                <c:pt idx="50">
                  <c:v>206.97399999999999</c:v>
                </c:pt>
                <c:pt idx="51">
                  <c:v>217.53800000000001</c:v>
                </c:pt>
                <c:pt idx="52">
                  <c:v>227.38499999999999</c:v>
                </c:pt>
                <c:pt idx="53">
                  <c:v>234.333</c:v>
                </c:pt>
                <c:pt idx="54">
                  <c:v>239.02600000000001</c:v>
                </c:pt>
                <c:pt idx="55">
                  <c:v>240.87200000000001</c:v>
                </c:pt>
                <c:pt idx="56">
                  <c:v>241.05099999999999</c:v>
                </c:pt>
                <c:pt idx="57">
                  <c:v>235.23099999999999</c:v>
                </c:pt>
                <c:pt idx="58">
                  <c:v>214.333</c:v>
                </c:pt>
                <c:pt idx="59">
                  <c:v>174.923</c:v>
                </c:pt>
                <c:pt idx="60">
                  <c:v>130.154</c:v>
                </c:pt>
                <c:pt idx="61">
                  <c:v>112.43600000000001</c:v>
                </c:pt>
                <c:pt idx="62">
                  <c:v>109.76900000000001</c:v>
                </c:pt>
                <c:pt idx="63">
                  <c:v>111.538</c:v>
                </c:pt>
                <c:pt idx="64">
                  <c:v>111.179</c:v>
                </c:pt>
                <c:pt idx="65">
                  <c:v>114</c:v>
                </c:pt>
                <c:pt idx="66">
                  <c:v>111.61499999999999</c:v>
                </c:pt>
                <c:pt idx="67">
                  <c:v>117.256</c:v>
                </c:pt>
                <c:pt idx="68">
                  <c:v>122.744</c:v>
                </c:pt>
                <c:pt idx="69">
                  <c:v>130.256</c:v>
                </c:pt>
                <c:pt idx="70">
                  <c:v>140.69200000000001</c:v>
                </c:pt>
                <c:pt idx="71">
                  <c:v>152.12799999999999</c:v>
                </c:pt>
                <c:pt idx="72">
                  <c:v>163.53800000000001</c:v>
                </c:pt>
                <c:pt idx="73">
                  <c:v>177.05099999999999</c:v>
                </c:pt>
                <c:pt idx="74">
                  <c:v>185.667</c:v>
                </c:pt>
                <c:pt idx="75">
                  <c:v>195.30799999999999</c:v>
                </c:pt>
                <c:pt idx="76">
                  <c:v>202.744</c:v>
                </c:pt>
                <c:pt idx="77">
                  <c:v>205.59</c:v>
                </c:pt>
                <c:pt idx="78">
                  <c:v>203</c:v>
                </c:pt>
                <c:pt idx="79">
                  <c:v>194.23099999999999</c:v>
                </c:pt>
                <c:pt idx="80">
                  <c:v>165.20500000000001</c:v>
                </c:pt>
                <c:pt idx="81">
                  <c:v>127.846</c:v>
                </c:pt>
                <c:pt idx="82">
                  <c:v>105.48699999999999</c:v>
                </c:pt>
                <c:pt idx="83">
                  <c:v>103.949</c:v>
                </c:pt>
                <c:pt idx="84">
                  <c:v>102.974</c:v>
                </c:pt>
                <c:pt idx="85">
                  <c:v>101.821</c:v>
                </c:pt>
                <c:pt idx="86">
                  <c:v>103.43600000000001</c:v>
                </c:pt>
                <c:pt idx="87">
                  <c:v>101.51300000000001</c:v>
                </c:pt>
                <c:pt idx="88">
                  <c:v>101.128</c:v>
                </c:pt>
                <c:pt idx="89">
                  <c:v>101.35899999999999</c:v>
                </c:pt>
                <c:pt idx="90">
                  <c:v>102.61499999999999</c:v>
                </c:pt>
                <c:pt idx="91">
                  <c:v>100.718</c:v>
                </c:pt>
                <c:pt idx="92">
                  <c:v>100.974</c:v>
                </c:pt>
                <c:pt idx="93">
                  <c:v>102.89700000000001</c:v>
                </c:pt>
                <c:pt idx="94">
                  <c:v>102.333</c:v>
                </c:pt>
                <c:pt idx="95">
                  <c:v>99.076999999999998</c:v>
                </c:pt>
                <c:pt idx="96">
                  <c:v>102.538</c:v>
                </c:pt>
                <c:pt idx="97">
                  <c:v>102.205</c:v>
                </c:pt>
                <c:pt idx="98">
                  <c:v>103</c:v>
                </c:pt>
                <c:pt idx="99">
                  <c:v>102.23099999999999</c:v>
                </c:pt>
                <c:pt idx="100">
                  <c:v>102.949</c:v>
                </c:pt>
                <c:pt idx="101">
                  <c:v>102.154</c:v>
                </c:pt>
                <c:pt idx="102">
                  <c:v>101.872</c:v>
                </c:pt>
                <c:pt idx="103">
                  <c:v>99.691999999999993</c:v>
                </c:pt>
                <c:pt idx="104">
                  <c:v>102.256</c:v>
                </c:pt>
                <c:pt idx="105">
                  <c:v>99.256</c:v>
                </c:pt>
                <c:pt idx="106">
                  <c:v>99.769000000000005</c:v>
                </c:pt>
                <c:pt idx="107">
                  <c:v>100.38500000000001</c:v>
                </c:pt>
                <c:pt idx="108">
                  <c:v>100.795</c:v>
                </c:pt>
                <c:pt idx="109">
                  <c:v>101.821</c:v>
                </c:pt>
                <c:pt idx="110">
                  <c:v>105.026</c:v>
                </c:pt>
                <c:pt idx="111">
                  <c:v>104.462</c:v>
                </c:pt>
                <c:pt idx="112">
                  <c:v>106.179</c:v>
                </c:pt>
                <c:pt idx="113">
                  <c:v>105.43600000000001</c:v>
                </c:pt>
                <c:pt idx="114">
                  <c:v>104.462</c:v>
                </c:pt>
                <c:pt idx="115">
                  <c:v>104</c:v>
                </c:pt>
                <c:pt idx="116">
                  <c:v>103.949</c:v>
                </c:pt>
                <c:pt idx="117">
                  <c:v>106.56399999999999</c:v>
                </c:pt>
                <c:pt idx="118">
                  <c:v>101.923</c:v>
                </c:pt>
                <c:pt idx="119">
                  <c:v>101.48699999999999</c:v>
                </c:pt>
                <c:pt idx="120">
                  <c:v>98.308000000000007</c:v>
                </c:pt>
                <c:pt idx="121">
                  <c:v>95.795000000000002</c:v>
                </c:pt>
                <c:pt idx="122">
                  <c:v>93.769000000000005</c:v>
                </c:pt>
                <c:pt idx="123">
                  <c:v>92.691999999999993</c:v>
                </c:pt>
                <c:pt idx="124">
                  <c:v>94</c:v>
                </c:pt>
                <c:pt idx="125">
                  <c:v>91.667000000000002</c:v>
                </c:pt>
                <c:pt idx="126">
                  <c:v>96.128</c:v>
                </c:pt>
                <c:pt idx="127">
                  <c:v>95.948999999999998</c:v>
                </c:pt>
                <c:pt idx="128">
                  <c:v>94.948999999999998</c:v>
                </c:pt>
                <c:pt idx="129">
                  <c:v>96.385000000000005</c:v>
                </c:pt>
                <c:pt idx="130">
                  <c:v>94.462000000000003</c:v>
                </c:pt>
                <c:pt idx="131">
                  <c:v>96</c:v>
                </c:pt>
                <c:pt idx="132">
                  <c:v>95.846000000000004</c:v>
                </c:pt>
                <c:pt idx="133">
                  <c:v>94</c:v>
                </c:pt>
                <c:pt idx="134">
                  <c:v>94.230999999999995</c:v>
                </c:pt>
                <c:pt idx="135">
                  <c:v>96.872</c:v>
                </c:pt>
                <c:pt idx="136">
                  <c:v>95.281999999999996</c:v>
                </c:pt>
                <c:pt idx="137">
                  <c:v>93.691999999999993</c:v>
                </c:pt>
                <c:pt idx="138">
                  <c:v>94.051000000000002</c:v>
                </c:pt>
                <c:pt idx="139">
                  <c:v>93.614999999999995</c:v>
                </c:pt>
                <c:pt idx="140">
                  <c:v>96.436000000000007</c:v>
                </c:pt>
                <c:pt idx="141">
                  <c:v>93.923000000000002</c:v>
                </c:pt>
                <c:pt idx="142">
                  <c:v>96.358999999999995</c:v>
                </c:pt>
                <c:pt idx="143">
                  <c:v>95.308000000000007</c:v>
                </c:pt>
                <c:pt idx="144">
                  <c:v>95.667000000000002</c:v>
                </c:pt>
                <c:pt idx="145">
                  <c:v>94.256</c:v>
                </c:pt>
                <c:pt idx="146">
                  <c:v>95.076999999999998</c:v>
                </c:pt>
                <c:pt idx="147">
                  <c:v>93.204999999999998</c:v>
                </c:pt>
                <c:pt idx="148">
                  <c:v>93.436000000000007</c:v>
                </c:pt>
                <c:pt idx="149">
                  <c:v>93.462000000000003</c:v>
                </c:pt>
                <c:pt idx="150">
                  <c:v>91.872</c:v>
                </c:pt>
                <c:pt idx="151">
                  <c:v>90.153999999999996</c:v>
                </c:pt>
                <c:pt idx="152">
                  <c:v>88.076999999999998</c:v>
                </c:pt>
                <c:pt idx="153">
                  <c:v>89.332999999999998</c:v>
                </c:pt>
                <c:pt idx="154">
                  <c:v>88.025999999999996</c:v>
                </c:pt>
                <c:pt idx="155">
                  <c:v>89.641000000000005</c:v>
                </c:pt>
                <c:pt idx="156">
                  <c:v>92.897000000000006</c:v>
                </c:pt>
                <c:pt idx="157">
                  <c:v>88.820999999999998</c:v>
                </c:pt>
                <c:pt idx="158">
                  <c:v>88.256</c:v>
                </c:pt>
                <c:pt idx="159">
                  <c:v>90.462000000000003</c:v>
                </c:pt>
                <c:pt idx="160">
                  <c:v>90.436000000000007</c:v>
                </c:pt>
                <c:pt idx="161">
                  <c:v>89.795000000000002</c:v>
                </c:pt>
                <c:pt idx="162">
                  <c:v>90.41</c:v>
                </c:pt>
                <c:pt idx="163">
                  <c:v>89.795000000000002</c:v>
                </c:pt>
                <c:pt idx="164">
                  <c:v>89.436000000000007</c:v>
                </c:pt>
                <c:pt idx="165">
                  <c:v>89.076999999999998</c:v>
                </c:pt>
                <c:pt idx="166">
                  <c:v>87.820999999999998</c:v>
                </c:pt>
                <c:pt idx="167">
                  <c:v>90.153999999999996</c:v>
                </c:pt>
                <c:pt idx="168">
                  <c:v>88.820999999999998</c:v>
                </c:pt>
                <c:pt idx="169">
                  <c:v>85.974000000000004</c:v>
                </c:pt>
                <c:pt idx="170">
                  <c:v>89.462000000000003</c:v>
                </c:pt>
                <c:pt idx="171">
                  <c:v>88.948999999999998</c:v>
                </c:pt>
                <c:pt idx="172">
                  <c:v>87.537999999999997</c:v>
                </c:pt>
                <c:pt idx="173">
                  <c:v>85.974000000000004</c:v>
                </c:pt>
                <c:pt idx="174">
                  <c:v>86.537999999999997</c:v>
                </c:pt>
                <c:pt idx="175">
                  <c:v>87.820999999999998</c:v>
                </c:pt>
                <c:pt idx="176">
                  <c:v>89.308000000000007</c:v>
                </c:pt>
                <c:pt idx="177">
                  <c:v>84.795000000000002</c:v>
                </c:pt>
                <c:pt idx="178">
                  <c:v>88.614999999999995</c:v>
                </c:pt>
                <c:pt idx="179">
                  <c:v>90.025999999999996</c:v>
                </c:pt>
                <c:pt idx="180">
                  <c:v>89.358999999999995</c:v>
                </c:pt>
                <c:pt idx="181">
                  <c:v>89.691999999999993</c:v>
                </c:pt>
                <c:pt idx="182">
                  <c:v>88.897000000000006</c:v>
                </c:pt>
                <c:pt idx="183">
                  <c:v>89</c:v>
                </c:pt>
                <c:pt idx="184">
                  <c:v>89.974000000000004</c:v>
                </c:pt>
                <c:pt idx="185">
                  <c:v>89.718000000000004</c:v>
                </c:pt>
                <c:pt idx="186">
                  <c:v>89.769000000000005</c:v>
                </c:pt>
                <c:pt idx="187">
                  <c:v>88.076999999999998</c:v>
                </c:pt>
                <c:pt idx="188">
                  <c:v>87.795000000000002</c:v>
                </c:pt>
                <c:pt idx="189">
                  <c:v>86.358999999999995</c:v>
                </c:pt>
                <c:pt idx="190">
                  <c:v>86.076999999999998</c:v>
                </c:pt>
                <c:pt idx="191">
                  <c:v>86.897000000000006</c:v>
                </c:pt>
                <c:pt idx="192">
                  <c:v>85.974000000000004</c:v>
                </c:pt>
                <c:pt idx="193">
                  <c:v>85.308000000000007</c:v>
                </c:pt>
                <c:pt idx="194">
                  <c:v>85.358999999999995</c:v>
                </c:pt>
                <c:pt idx="195">
                  <c:v>88.204999999999998</c:v>
                </c:pt>
                <c:pt idx="196">
                  <c:v>86.256</c:v>
                </c:pt>
                <c:pt idx="197">
                  <c:v>86.974000000000004</c:v>
                </c:pt>
                <c:pt idx="198">
                  <c:v>86.513000000000005</c:v>
                </c:pt>
                <c:pt idx="199">
                  <c:v>86.051000000000002</c:v>
                </c:pt>
                <c:pt idx="200">
                  <c:v>85.820999999999998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111.70358256112956</c:v>
                </c:pt>
                <c:pt idx="1">
                  <c:v>111.74696306638869</c:v>
                </c:pt>
                <c:pt idx="2">
                  <c:v>111.79041938758331</c:v>
                </c:pt>
                <c:pt idx="3">
                  <c:v>111.83390334227255</c:v>
                </c:pt>
                <c:pt idx="4">
                  <c:v>111.87735743324158</c:v>
                </c:pt>
                <c:pt idx="5">
                  <c:v>111.92071370487596</c:v>
                </c:pt>
                <c:pt idx="6">
                  <c:v>111.96389251655191</c:v>
                </c:pt>
                <c:pt idx="7">
                  <c:v>112.00680123894588</c:v>
                </c:pt>
                <c:pt idx="8">
                  <c:v>112.04933288365432</c:v>
                </c:pt>
                <c:pt idx="9">
                  <c:v>112.09136468281618</c:v>
                </c:pt>
                <c:pt idx="10">
                  <c:v>112.13275664459177</c:v>
                </c:pt>
                <c:pt idx="11">
                  <c:v>112.17335012421047</c:v>
                </c:pt>
                <c:pt idx="12">
                  <c:v>112.2129664720631</c:v>
                </c:pt>
                <c:pt idx="13">
                  <c:v>112.25140585546765</c:v>
                </c:pt>
                <c:pt idx="14">
                  <c:v>112.28844640849218</c:v>
                </c:pt>
                <c:pt idx="15">
                  <c:v>112.32384395958924</c:v>
                </c:pt>
                <c:pt idx="16">
                  <c:v>112.3573327435701</c:v>
                </c:pt>
                <c:pt idx="17">
                  <c:v>112.38862775902727</c:v>
                </c:pt>
                <c:pt idx="18">
                  <c:v>112.41742983835934</c:v>
                </c:pt>
                <c:pt idx="19">
                  <c:v>112.44343513083577</c:v>
                </c:pt>
                <c:pt idx="20">
                  <c:v>112.46635166137443</c:v>
                </c:pt>
                <c:pt idx="21">
                  <c:v>112.48592704716215</c:v>
                </c:pt>
                <c:pt idx="22">
                  <c:v>112.50199347969348</c:v>
                </c:pt>
                <c:pt idx="23">
                  <c:v>112.5145388630137</c:v>
                </c:pt>
                <c:pt idx="24">
                  <c:v>112.5238166600839</c:v>
                </c:pt>
                <c:pt idx="25">
                  <c:v>112.53051156929969</c:v>
                </c:pt>
                <c:pt idx="26">
                  <c:v>112.53598349007302</c:v>
                </c:pt>
                <c:pt idx="27">
                  <c:v>112.5426179147928</c:v>
                </c:pt>
                <c:pt idx="28">
                  <c:v>112.55431607040599</c:v>
                </c:pt>
                <c:pt idx="29">
                  <c:v>112.57716146419367</c:v>
                </c:pt>
                <c:pt idx="30">
                  <c:v>112.62029899961854</c:v>
                </c:pt>
                <c:pt idx="31">
                  <c:v>112.69705597290555</c:v>
                </c:pt>
                <c:pt idx="32">
                  <c:v>112.8263180947673</c:v>
                </c:pt>
                <c:pt idx="33">
                  <c:v>113.03414526670075</c:v>
                </c:pt>
                <c:pt idx="34">
                  <c:v>113.35556891139778</c:v>
                </c:pt>
                <c:pt idx="35">
                  <c:v>113.83645453076308</c:v>
                </c:pt>
                <c:pt idx="36">
                  <c:v>114.53524181990109</c:v>
                </c:pt>
                <c:pt idx="37">
                  <c:v>115.52429578468214</c:v>
                </c:pt>
                <c:pt idx="38">
                  <c:v>116.89052602268256</c:v>
                </c:pt>
                <c:pt idx="39">
                  <c:v>118.73487228331651</c:v>
                </c:pt>
                <c:pt idx="40">
                  <c:v>121.17023085753878</c:v>
                </c:pt>
                <c:pt idx="41">
                  <c:v>124.31742787087893</c:v>
                </c:pt>
                <c:pt idx="42">
                  <c:v>128.29894964094666</c:v>
                </c:pt>
                <c:pt idx="43">
                  <c:v>133.23032773822376</c:v>
                </c:pt>
                <c:pt idx="44">
                  <c:v>139.20934660841993</c:v>
                </c:pt>
                <c:pt idx="45">
                  <c:v>146.30357836485476</c:v>
                </c:pt>
                <c:pt idx="46">
                  <c:v>154.53711877462746</c:v>
                </c:pt>
                <c:pt idx="47">
                  <c:v>163.87775012071947</c:v>
                </c:pt>
                <c:pt idx="48">
                  <c:v>174.22602861414512</c:v>
                </c:pt>
                <c:pt idx="49">
                  <c:v>185.40792195321271</c:v>
                </c:pt>
                <c:pt idx="50">
                  <c:v>197.1725488301702</c:v>
                </c:pt>
                <c:pt idx="51">
                  <c:v>209.19618503785398</c:v>
                </c:pt>
                <c:pt idx="52">
                  <c:v>221.09166366866071</c:v>
                </c:pt>
                <c:pt idx="53">
                  <c:v>232.40524646715025</c:v>
                </c:pt>
                <c:pt idx="54">
                  <c:v>242.48055007351354</c:v>
                </c:pt>
                <c:pt idx="55">
                  <c:v>249.77699037302679</c:v>
                </c:pt>
                <c:pt idx="56">
                  <c:v>250.33957117666608</c:v>
                </c:pt>
                <c:pt idx="57">
                  <c:v>237.57587842689153</c:v>
                </c:pt>
                <c:pt idx="58">
                  <c:v>207.96567937576188</c:v>
                </c:pt>
                <c:pt idx="59">
                  <c:v>169.16981380421436</c:v>
                </c:pt>
                <c:pt idx="60">
                  <c:v>136.36743479375312</c:v>
                </c:pt>
                <c:pt idx="61">
                  <c:v>118.11180941110977</c:v>
                </c:pt>
                <c:pt idx="62">
                  <c:v>111.68037924131214</c:v>
                </c:pt>
                <c:pt idx="63">
                  <c:v>110.85967396241527</c:v>
                </c:pt>
                <c:pt idx="64">
                  <c:v>112.03361878105254</c:v>
                </c:pt>
                <c:pt idx="65">
                  <c:v>114.16642704996526</c:v>
                </c:pt>
                <c:pt idx="66">
                  <c:v>117.2099690541035</c:v>
                </c:pt>
                <c:pt idx="67">
                  <c:v>121.32629474408469</c:v>
                </c:pt>
                <c:pt idx="68">
                  <c:v>126.68736794215366</c:v>
                </c:pt>
                <c:pt idx="69">
                  <c:v>133.42245515138507</c:v>
                </c:pt>
                <c:pt idx="70">
                  <c:v>141.58378051882494</c:v>
                </c:pt>
                <c:pt idx="71">
                  <c:v>151.11414879113048</c:v>
                </c:pt>
                <c:pt idx="72">
                  <c:v>161.81985254792377</c:v>
                </c:pt>
                <c:pt idx="73">
                  <c:v>173.35070529095574</c:v>
                </c:pt>
                <c:pt idx="74">
                  <c:v>185.16616561242574</c:v>
                </c:pt>
                <c:pt idx="75">
                  <c:v>196.38964961899617</c:v>
                </c:pt>
                <c:pt idx="76">
                  <c:v>205.3645836746017</c:v>
                </c:pt>
                <c:pt idx="77">
                  <c:v>209.02226927871129</c:v>
                </c:pt>
                <c:pt idx="78">
                  <c:v>203.2682561176739</c:v>
                </c:pt>
                <c:pt idx="79">
                  <c:v>185.93428105867036</c:v>
                </c:pt>
                <c:pt idx="80">
                  <c:v>160.5175890762988</c:v>
                </c:pt>
                <c:pt idx="81">
                  <c:v>135.36483955503508</c:v>
                </c:pt>
                <c:pt idx="82">
                  <c:v>117.52499259095447</c:v>
                </c:pt>
                <c:pt idx="83">
                  <c:v>108.26377683482583</c:v>
                </c:pt>
                <c:pt idx="84">
                  <c:v>104.66994102703329</c:v>
                </c:pt>
                <c:pt idx="85">
                  <c:v>103.5539853976</c:v>
                </c:pt>
                <c:pt idx="86">
                  <c:v>103.19262699358971</c:v>
                </c:pt>
                <c:pt idx="87">
                  <c:v>102.99532224786446</c:v>
                </c:pt>
                <c:pt idx="88">
                  <c:v>102.82421385140164</c:v>
                </c:pt>
                <c:pt idx="89">
                  <c:v>102.65666729231791</c:v>
                </c:pt>
                <c:pt idx="90">
                  <c:v>102.4899964955881</c:v>
                </c:pt>
                <c:pt idx="91">
                  <c:v>102.32393708781532</c:v>
                </c:pt>
                <c:pt idx="92">
                  <c:v>102.15843550450992</c:v>
                </c:pt>
                <c:pt idx="93">
                  <c:v>101.9934529570975</c:v>
                </c:pt>
                <c:pt idx="94">
                  <c:v>101.82895345958303</c:v>
                </c:pt>
                <c:pt idx="95">
                  <c:v>101.66490492949302</c:v>
                </c:pt>
                <c:pt idx="96">
                  <c:v>101.50128476383462</c:v>
                </c:pt>
                <c:pt idx="97">
                  <c:v>101.33809692393973</c:v>
                </c:pt>
                <c:pt idx="98">
                  <c:v>101.17541981527647</c:v>
                </c:pt>
                <c:pt idx="99">
                  <c:v>101.01352948079602</c:v>
                </c:pt>
                <c:pt idx="100">
                  <c:v>100.85318965431848</c:v>
                </c:pt>
                <c:pt idx="101">
                  <c:v>100.69627273807056</c:v>
                </c:pt>
                <c:pt idx="102">
                  <c:v>100.54695624604248</c:v>
                </c:pt>
                <c:pt idx="103">
                  <c:v>100.41376127016751</c:v>
                </c:pt>
                <c:pt idx="104">
                  <c:v>100.3125228372528</c:v>
                </c:pt>
                <c:pt idx="105">
                  <c:v>100.26981213327477</c:v>
                </c:pt>
                <c:pt idx="106">
                  <c:v>100.3252482081872</c:v>
                </c:pt>
                <c:pt idx="107">
                  <c:v>100.52977220950487</c:v>
                </c:pt>
                <c:pt idx="108">
                  <c:v>100.93619466805754</c:v>
                </c:pt>
                <c:pt idx="109">
                  <c:v>101.57966944243944</c:v>
                </c:pt>
                <c:pt idx="110">
                  <c:v>102.45045684528594</c:v>
                </c:pt>
                <c:pt idx="111">
                  <c:v>103.46871418214329</c:v>
                </c:pt>
                <c:pt idx="112">
                  <c:v>104.47704873160856</c:v>
                </c:pt>
                <c:pt idx="113">
                  <c:v>105.26492839042302</c:v>
                </c:pt>
                <c:pt idx="114">
                  <c:v>105.62604588814187</c:v>
                </c:pt>
                <c:pt idx="115">
                  <c:v>105.42976720226405</c:v>
                </c:pt>
                <c:pt idx="116">
                  <c:v>104.67366527354852</c:v>
                </c:pt>
                <c:pt idx="117">
                  <c:v>103.48856051357185</c:v>
                </c:pt>
                <c:pt idx="118">
                  <c:v>102.09123247388385</c:v>
                </c:pt>
                <c:pt idx="119">
                  <c:v>100.7083619389925</c:v>
                </c:pt>
                <c:pt idx="120">
                  <c:v>99.508806869233325</c:v>
                </c:pt>
                <c:pt idx="121">
                  <c:v>98.571757988044482</c:v>
                </c:pt>
                <c:pt idx="122">
                  <c:v>97.894844136747835</c:v>
                </c:pt>
                <c:pt idx="123">
                  <c:v>97.42626300585006</c:v>
                </c:pt>
                <c:pt idx="124">
                  <c:v>97.09952040713317</c:v>
                </c:pt>
                <c:pt idx="125">
                  <c:v>96.856732554267296</c:v>
                </c:pt>
                <c:pt idx="126">
                  <c:v>96.657594382736576</c:v>
                </c:pt>
                <c:pt idx="127">
                  <c:v>96.478406974027251</c:v>
                </c:pt>
                <c:pt idx="128">
                  <c:v>96.307102816617572</c:v>
                </c:pt>
                <c:pt idx="129">
                  <c:v>96.138293736557756</c:v>
                </c:pt>
                <c:pt idx="130">
                  <c:v>95.969901542366529</c:v>
                </c:pt>
                <c:pt idx="131">
                  <c:v>95.80142151958438</c:v>
                </c:pt>
                <c:pt idx="132">
                  <c:v>95.633422363227126</c:v>
                </c:pt>
                <c:pt idx="133">
                  <c:v>95.468017842896245</c:v>
                </c:pt>
                <c:pt idx="134">
                  <c:v>95.310230178395997</c:v>
                </c:pt>
                <c:pt idx="135">
                  <c:v>95.169962956328902</c:v>
                </c:pt>
                <c:pt idx="136">
                  <c:v>95.063431954277362</c:v>
                </c:pt>
                <c:pt idx="137">
                  <c:v>95.011631999515174</c:v>
                </c:pt>
                <c:pt idx="138">
                  <c:v>95.033055444142491</c:v>
                </c:pt>
                <c:pt idx="139">
                  <c:v>95.130359752670387</c:v>
                </c:pt>
                <c:pt idx="140">
                  <c:v>95.276398900018535</c:v>
                </c:pt>
                <c:pt idx="141">
                  <c:v>95.410327964810946</c:v>
                </c:pt>
                <c:pt idx="142">
                  <c:v>95.452805888461455</c:v>
                </c:pt>
                <c:pt idx="143">
                  <c:v>95.337816206934065</c:v>
                </c:pt>
                <c:pt idx="144">
                  <c:v>95.044367521790647</c:v>
                </c:pt>
                <c:pt idx="145">
                  <c:v>94.607546479945924</c:v>
                </c:pt>
                <c:pt idx="146">
                  <c:v>94.10108987086349</c:v>
                </c:pt>
                <c:pt idx="147">
                  <c:v>93.603221160107523</c:v>
                </c:pt>
                <c:pt idx="148">
                  <c:v>93.167221775327775</c:v>
                </c:pt>
                <c:pt idx="149">
                  <c:v>92.811128115577361</c:v>
                </c:pt>
                <c:pt idx="150">
                  <c:v>92.525689832307492</c:v>
                </c:pt>
                <c:pt idx="151">
                  <c:v>92.289741151438591</c:v>
                </c:pt>
                <c:pt idx="152">
                  <c:v>92.082650574862242</c:v>
                </c:pt>
                <c:pt idx="153">
                  <c:v>91.889909433353935</c:v>
                </c:pt>
                <c:pt idx="154">
                  <c:v>91.703355436513675</c:v>
                </c:pt>
                <c:pt idx="155">
                  <c:v>91.519173851368336</c:v>
                </c:pt>
                <c:pt idx="156">
                  <c:v>91.335865541635215</c:v>
                </c:pt>
                <c:pt idx="157">
                  <c:v>91.15294313207103</c:v>
                </c:pt>
                <c:pt idx="158">
                  <c:v>90.970289718710802</c:v>
                </c:pt>
                <c:pt idx="159">
                  <c:v>90.787901655175403</c:v>
                </c:pt>
                <c:pt idx="160">
                  <c:v>90.605802031223291</c:v>
                </c:pt>
                <c:pt idx="161">
                  <c:v>90.424015975539959</c:v>
                </c:pt>
                <c:pt idx="162">
                  <c:v>90.242564765176169</c:v>
                </c:pt>
                <c:pt idx="163">
                  <c:v>90.061464841966</c:v>
                </c:pt>
                <c:pt idx="164">
                  <c:v>89.880727957001255</c:v>
                </c:pt>
                <c:pt idx="165">
                  <c:v>89.700361557236135</c:v>
                </c:pt>
                <c:pt idx="166">
                  <c:v>89.520369225512056</c:v>
                </c:pt>
                <c:pt idx="167">
                  <c:v>89.340751130257814</c:v>
                </c:pt>
                <c:pt idx="168">
                  <c:v>89.161504468778162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111.70358256101505</c:v>
                </c:pt>
                <c:pt idx="1">
                  <c:v>111.7469630660935</c:v>
                </c:pt>
                <c:pt idx="2">
                  <c:v>111.79041938683464</c:v>
                </c:pt>
                <c:pt idx="3">
                  <c:v>111.8339033404045</c:v>
                </c:pt>
                <c:pt idx="4">
                  <c:v>111.87735742865596</c:v>
                </c:pt>
                <c:pt idx="5">
                  <c:v>111.9207136938015</c:v>
                </c:pt>
                <c:pt idx="6">
                  <c:v>111.96389249023959</c:v>
                </c:pt>
                <c:pt idx="7">
                  <c:v>112.00680117744113</c:v>
                </c:pt>
                <c:pt idx="8">
                  <c:v>112.04933274221474</c:v>
                </c:pt>
                <c:pt idx="9">
                  <c:v>112.09136436281908</c:v>
                </c:pt>
                <c:pt idx="10">
                  <c:v>112.13275593233929</c:v>
                </c:pt>
                <c:pt idx="11">
                  <c:v>112.17334856453324</c:v>
                </c:pt>
                <c:pt idx="12">
                  <c:v>112.21296311199303</c:v>
                </c:pt>
                <c:pt idx="13">
                  <c:v>112.25139873391365</c:v>
                </c:pt>
                <c:pt idx="14">
                  <c:v>112.28843155891646</c:v>
                </c:pt>
                <c:pt idx="15">
                  <c:v>112.32381349704632</c:v>
                </c:pt>
                <c:pt idx="16">
                  <c:v>112.35727126396093</c:v>
                </c:pt>
                <c:pt idx="17">
                  <c:v>112.38850568904617</c:v>
                </c:pt>
                <c:pt idx="18">
                  <c:v>112.41719138717053</c:v>
                </c:pt>
                <c:pt idx="19">
                  <c:v>112.44297688034167</c:v>
                </c:pt>
                <c:pt idx="20">
                  <c:v>112.46548525981127</c:v>
                </c:pt>
                <c:pt idx="21">
                  <c:v>112.48431548022899</c:v>
                </c:pt>
                <c:pt idx="22">
                  <c:v>112.49904437423025</c:v>
                </c:pt>
                <c:pt idx="23">
                  <c:v>112.50922946729962</c:v>
                </c:pt>
                <c:pt idx="24">
                  <c:v>112.51441265789663</c:v>
                </c:pt>
                <c:pt idx="25">
                  <c:v>112.51412480589438</c:v>
                </c:pt>
                <c:pt idx="26">
                  <c:v>112.5078912429265</c:v>
                </c:pt>
                <c:pt idx="27">
                  <c:v>112.49523818134972</c:v>
                </c:pt>
                <c:pt idx="28">
                  <c:v>112.47569995493924</c:v>
                </c:pt>
                <c:pt idx="29">
                  <c:v>112.44882697566649</c:v>
                </c:pt>
                <c:pt idx="30">
                  <c:v>112.41419423932484</c:v>
                </c:pt>
                <c:pt idx="31">
                  <c:v>112.37141016156416</c:v>
                </c:pt>
                <c:pt idx="32">
                  <c:v>112.32012547894209</c:v>
                </c:pt>
                <c:pt idx="33">
                  <c:v>112.26004191120485</c:v>
                </c:pt>
                <c:pt idx="34">
                  <c:v>112.19092025551375</c:v>
                </c:pt>
                <c:pt idx="35">
                  <c:v>112.11258757464741</c:v>
                </c:pt>
                <c:pt idx="36">
                  <c:v>112.02494315227776</c:v>
                </c:pt>
                <c:pt idx="37">
                  <c:v>111.9279629207514</c:v>
                </c:pt>
                <c:pt idx="38">
                  <c:v>111.82170212007867</c:v>
                </c:pt>
                <c:pt idx="39">
                  <c:v>111.70629601871042</c:v>
                </c:pt>
                <c:pt idx="40">
                  <c:v>111.58195861287756</c:v>
                </c:pt>
                <c:pt idx="41">
                  <c:v>111.44897931586252</c:v>
                </c:pt>
                <c:pt idx="42">
                  <c:v>111.30771774458934</c:v>
                </c:pt>
                <c:pt idx="43">
                  <c:v>111.15859680105717</c:v>
                </c:pt>
                <c:pt idx="44">
                  <c:v>111.00209432358255</c:v>
                </c:pt>
                <c:pt idx="45">
                  <c:v>110.83873364197342</c:v>
                </c:pt>
                <c:pt idx="46">
                  <c:v>110.66907340785397</c:v>
                </c:pt>
                <c:pt idx="47">
                  <c:v>110.49369708477455</c:v>
                </c:pt>
                <c:pt idx="48">
                  <c:v>110.31320247303803</c:v>
                </c:pt>
                <c:pt idx="49">
                  <c:v>110.12819161388909</c:v>
                </c:pt>
                <c:pt idx="50">
                  <c:v>109.93926137090349</c:v>
                </c:pt>
                <c:pt idx="51">
                  <c:v>109.74699492807443</c:v>
                </c:pt>
                <c:pt idx="52">
                  <c:v>109.55195437955578</c:v>
                </c:pt>
                <c:pt idx="53">
                  <c:v>109.35467452037739</c:v>
                </c:pt>
                <c:pt idx="54">
                  <c:v>109.15565788510671</c:v>
                </c:pt>
                <c:pt idx="55">
                  <c:v>108.95537102583394</c:v>
                </c:pt>
                <c:pt idx="56">
                  <c:v>108.75424197432355</c:v>
                </c:pt>
                <c:pt idx="57">
                  <c:v>108.55265879693459</c:v>
                </c:pt>
                <c:pt idx="58">
                  <c:v>108.35096912520439</c:v>
                </c:pt>
                <c:pt idx="59">
                  <c:v>108.14948052927245</c:v>
                </c:pt>
                <c:pt idx="60">
                  <c:v>107.94846159447592</c:v>
                </c:pt>
                <c:pt idx="61">
                  <c:v>107.74814356201617</c:v>
                </c:pt>
                <c:pt idx="62">
                  <c:v>107.54872240096989</c:v>
                </c:pt>
                <c:pt idx="63">
                  <c:v>107.35036118949417</c:v>
                </c:pt>
                <c:pt idx="64">
                  <c:v>107.1531926963855</c:v>
                </c:pt>
                <c:pt idx="65">
                  <c:v>106.95732206891888</c:v>
                </c:pt>
                <c:pt idx="66">
                  <c:v>106.76282954807314</c:v>
                </c:pt>
                <c:pt idx="67">
                  <c:v>106.56977314704856</c:v>
                </c:pt>
                <c:pt idx="68">
                  <c:v>106.37819124282278</c:v>
                </c:pt>
                <c:pt idx="69">
                  <c:v>106.18810504300524</c:v>
                </c:pt>
                <c:pt idx="70">
                  <c:v>105.99952090123186</c:v>
                </c:pt>
                <c:pt idx="71">
                  <c:v>105.81243246371487</c:v>
                </c:pt>
                <c:pt idx="72">
                  <c:v>105.62682263735746</c:v>
                </c:pt>
                <c:pt idx="73">
                  <c:v>105.44266537614634</c:v>
                </c:pt>
                <c:pt idx="74">
                  <c:v>105.25992728748771</c:v>
                </c:pt>
                <c:pt idx="75">
                  <c:v>105.07856906391189</c:v>
                </c:pt>
                <c:pt idx="76">
                  <c:v>104.89854674830391</c:v>
                </c:pt>
                <c:pt idx="77">
                  <c:v>104.7198128426916</c:v>
                </c:pt>
                <c:pt idx="78">
                  <c:v>104.54231727178822</c:v>
                </c:pt>
                <c:pt idx="79">
                  <c:v>104.36600821308848</c:v>
                </c:pt>
                <c:pt idx="80">
                  <c:v>104.19083280547467</c:v>
                </c:pt>
                <c:pt idx="81">
                  <c:v>104.01673774811353</c:v>
                </c:pt>
                <c:pt idx="82">
                  <c:v>103.84366980100033</c:v>
                </c:pt>
                <c:pt idx="83">
                  <c:v>103.67157619791104</c:v>
                </c:pt>
                <c:pt idx="84">
                  <c:v>103.50040498181389</c:v>
                </c:pt>
                <c:pt idx="85">
                  <c:v>103.33010527201684</c:v>
                </c:pt>
                <c:pt idx="86">
                  <c:v>103.16062747152247</c:v>
                </c:pt>
                <c:pt idx="87">
                  <c:v>102.99192342225663</c:v>
                </c:pt>
                <c:pt idx="88">
                  <c:v>102.82394651504825</c:v>
                </c:pt>
                <c:pt idx="89">
                  <c:v>102.65665176048502</c:v>
                </c:pt>
                <c:pt idx="90">
                  <c:v>102.48999582605657</c:v>
                </c:pt>
                <c:pt idx="91">
                  <c:v>102.32393704433463</c:v>
                </c:pt>
                <c:pt idx="92">
                  <c:v>102.15843539632897</c:v>
                </c:pt>
                <c:pt idx="93">
                  <c:v>101.99345247359993</c:v>
                </c:pt>
                <c:pt idx="94">
                  <c:v>101.82895142220443</c:v>
                </c:pt>
                <c:pt idx="95">
                  <c:v>101.66489687109933</c:v>
                </c:pt>
                <c:pt idx="96">
                  <c:v>101.50125484722355</c:v>
                </c:pt>
                <c:pt idx="97">
                  <c:v>101.33799267912588</c:v>
                </c:pt>
                <c:pt idx="98">
                  <c:v>101.17507889069672</c:v>
                </c:pt>
                <c:pt idx="99">
                  <c:v>101.01248308629786</c:v>
                </c:pt>
                <c:pt idx="100">
                  <c:v>100.85017582836169</c:v>
                </c:pt>
                <c:pt idx="101">
                  <c:v>100.68812850835236</c:v>
                </c:pt>
                <c:pt idx="102">
                  <c:v>100.52631321184079</c:v>
                </c:pt>
                <c:pt idx="103">
                  <c:v>100.36470257834831</c:v>
                </c:pt>
                <c:pt idx="104">
                  <c:v>100.2032696565573</c:v>
                </c:pt>
                <c:pt idx="105">
                  <c:v>100.04198775547403</c:v>
                </c:pt>
                <c:pt idx="106">
                  <c:v>99.880830292162742</c:v>
                </c:pt>
                <c:pt idx="107">
                  <c:v>99.719770636749828</c:v>
                </c:pt>
                <c:pt idx="108">
                  <c:v>99.55878195552917</c:v>
                </c:pt>
                <c:pt idx="109">
                  <c:v>99.397837053187303</c:v>
                </c:pt>
                <c:pt idx="110">
                  <c:v>99.236908215410395</c:v>
                </c:pt>
                <c:pt idx="111">
                  <c:v>99.075967053441843</c:v>
                </c:pt>
                <c:pt idx="112">
                  <c:v>98.914984352527327</c:v>
                </c:pt>
                <c:pt idx="113">
                  <c:v>98.75392992661682</c:v>
                </c:pt>
                <c:pt idx="114">
                  <c:v>98.592772482187243</c:v>
                </c:pt>
                <c:pt idx="115">
                  <c:v>98.43147949460095</c:v>
                </c:pt>
                <c:pt idx="116">
                  <c:v>98.270017101012471</c:v>
                </c:pt>
                <c:pt idx="117">
                  <c:v>98.108350014466694</c:v>
                </c:pt>
                <c:pt idx="118">
                  <c:v>97.946441464470198</c:v>
                </c:pt>
                <c:pt idx="119">
                  <c:v>97.784253169933436</c:v>
                </c:pt>
                <c:pt idx="120">
                  <c:v>97.621745350935498</c:v>
                </c:pt>
                <c:pt idx="121">
                  <c:v>97.458876786199966</c:v>
                </c:pt>
                <c:pt idx="122">
                  <c:v>97.295604923430488</c:v>
                </c:pt>
                <c:pt idx="123">
                  <c:v>97.131886049662853</c:v>
                </c:pt>
                <c:pt idx="124">
                  <c:v>96.967675528465733</c:v>
                </c:pt>
                <c:pt idx="125">
                  <c:v>96.802928110080686</c:v>
                </c:pt>
                <c:pt idx="126">
                  <c:v>96.637598319346765</c:v>
                </c:pt>
                <c:pt idx="127">
                  <c:v>96.471640924435889</c:v>
                </c:pt>
                <c:pt idx="128">
                  <c:v>96.305011486974905</c:v>
                </c:pt>
                <c:pt idx="129">
                  <c:v>96.137666991030713</c:v>
                </c:pt>
                <c:pt idx="130">
                  <c:v>95.969566544711341</c:v>
                </c:pt>
                <c:pt idx="131">
                  <c:v>95.800672143872717</c:v>
                </c:pt>
                <c:pt idx="132">
                  <c:v>95.630949482777396</c:v>
                </c:pt>
                <c:pt idx="133">
                  <c:v>95.460368791754959</c:v>
                </c:pt>
                <c:pt idx="134">
                  <c:v>95.28890567727916</c:v>
                </c:pt>
                <c:pt idx="135">
                  <c:v>95.116541935768325</c:v>
                </c:pt>
                <c:pt idx="136">
                  <c:v>94.943266309252323</c:v>
                </c:pt>
                <c:pt idx="137">
                  <c:v>94.769075149246675</c:v>
                </c:pt>
                <c:pt idx="138">
                  <c:v>94.593972955114509</c:v>
                </c:pt>
                <c:pt idx="139">
                  <c:v>94.417972755171661</c:v>
                </c:pt>
                <c:pt idx="140">
                  <c:v>94.241096302951547</c:v>
                </c:pt>
                <c:pt idx="141">
                  <c:v>94.063374067363952</c:v>
                </c:pt>
                <c:pt idx="142">
                  <c:v>93.88484500372104</c:v>
                </c:pt>
                <c:pt idx="143">
                  <c:v>93.705556102314148</c:v>
                </c:pt>
                <c:pt idx="144">
                  <c:v>93.525561721780903</c:v>
                </c:pt>
                <c:pt idx="145">
                  <c:v>93.344922725138758</c:v>
                </c:pt>
                <c:pt idx="146">
                  <c:v>93.163705446266476</c:v>
                </c:pt>
                <c:pt idx="147">
                  <c:v>92.981980523005504</c:v>
                </c:pt>
                <c:pt idx="148">
                  <c:v>92.799821639272423</c:v>
                </c:pt>
                <c:pt idx="149">
                  <c:v>92.617304222158381</c:v>
                </c:pt>
                <c:pt idx="150">
                  <c:v>92.434504140729587</c:v>
                </c:pt>
                <c:pt idx="151">
                  <c:v>92.25149645118276</c:v>
                </c:pt>
                <c:pt idx="152">
                  <c:v>92.068354228451213</c:v>
                </c:pt>
                <c:pt idx="153">
                  <c:v>91.885147517795914</c:v>
                </c:pt>
                <c:pt idx="154">
                  <c:v>91.701942431986453</c:v>
                </c:pt>
                <c:pt idx="155">
                  <c:v>91.518800411061079</c:v>
                </c:pt>
                <c:pt idx="156">
                  <c:v>91.335777653022987</c:v>
                </c:pt>
                <c:pt idx="157">
                  <c:v>91.152924715760207</c:v>
                </c:pt>
                <c:pt idx="158">
                  <c:v>90.970286283429033</c:v>
                </c:pt>
                <c:pt idx="159">
                  <c:v>90.787901084816042</c:v>
                </c:pt>
                <c:pt idx="160">
                  <c:v>90.605801946947423</c:v>
                </c:pt>
                <c:pt idx="161">
                  <c:v>90.424015964459102</c:v>
                </c:pt>
                <c:pt idx="162">
                  <c:v>90.242564763879855</c:v>
                </c:pt>
                <c:pt idx="163">
                  <c:v>90.061464841831082</c:v>
                </c:pt>
                <c:pt idx="164">
                  <c:v>89.880727956988764</c:v>
                </c:pt>
                <c:pt idx="165">
                  <c:v>89.700361557235112</c:v>
                </c:pt>
                <c:pt idx="166">
                  <c:v>89.520369225511985</c:v>
                </c:pt>
                <c:pt idx="167">
                  <c:v>89.340751130257814</c:v>
                </c:pt>
                <c:pt idx="168">
                  <c:v>89.161504468778162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111.35899999999999</c:v>
                </c:pt>
                <c:pt idx="1">
                  <c:v>109</c:v>
                </c:pt>
                <c:pt idx="2">
                  <c:v>112.154</c:v>
                </c:pt>
                <c:pt idx="3">
                  <c:v>111.56399999999999</c:v>
                </c:pt>
                <c:pt idx="4">
                  <c:v>109.872</c:v>
                </c:pt>
                <c:pt idx="5">
                  <c:v>112.56399999999999</c:v>
                </c:pt>
                <c:pt idx="6">
                  <c:v>111.051</c:v>
                </c:pt>
                <c:pt idx="7">
                  <c:v>111.179</c:v>
                </c:pt>
                <c:pt idx="8">
                  <c:v>110.051</c:v>
                </c:pt>
                <c:pt idx="9">
                  <c:v>110.974</c:v>
                </c:pt>
                <c:pt idx="10">
                  <c:v>111.10299999999999</c:v>
                </c:pt>
                <c:pt idx="11">
                  <c:v>112.051</c:v>
                </c:pt>
                <c:pt idx="12">
                  <c:v>112.821</c:v>
                </c:pt>
                <c:pt idx="13">
                  <c:v>111.154</c:v>
                </c:pt>
                <c:pt idx="14">
                  <c:v>114.38500000000001</c:v>
                </c:pt>
                <c:pt idx="15">
                  <c:v>111.30800000000001</c:v>
                </c:pt>
                <c:pt idx="16">
                  <c:v>108.718</c:v>
                </c:pt>
                <c:pt idx="17">
                  <c:v>108.795</c:v>
                </c:pt>
                <c:pt idx="18">
                  <c:v>111.026</c:v>
                </c:pt>
                <c:pt idx="19">
                  <c:v>111.718</c:v>
                </c:pt>
                <c:pt idx="20">
                  <c:v>111.51300000000001</c:v>
                </c:pt>
                <c:pt idx="21">
                  <c:v>110.821</c:v>
                </c:pt>
                <c:pt idx="22">
                  <c:v>114.333</c:v>
                </c:pt>
                <c:pt idx="23">
                  <c:v>111.026</c:v>
                </c:pt>
                <c:pt idx="24">
                  <c:v>114.538</c:v>
                </c:pt>
                <c:pt idx="25">
                  <c:v>114.154</c:v>
                </c:pt>
                <c:pt idx="26">
                  <c:v>113.61499999999999</c:v>
                </c:pt>
                <c:pt idx="27">
                  <c:v>112.923</c:v>
                </c:pt>
                <c:pt idx="28">
                  <c:v>114.48699999999999</c:v>
                </c:pt>
                <c:pt idx="29">
                  <c:v>113.923</c:v>
                </c:pt>
                <c:pt idx="30">
                  <c:v>113.923</c:v>
                </c:pt>
                <c:pt idx="31">
                  <c:v>112.256</c:v>
                </c:pt>
                <c:pt idx="32">
                  <c:v>116.23099999999999</c:v>
                </c:pt>
                <c:pt idx="33">
                  <c:v>114.69199999999999</c:v>
                </c:pt>
                <c:pt idx="34">
                  <c:v>118</c:v>
                </c:pt>
                <c:pt idx="35">
                  <c:v>116.154</c:v>
                </c:pt>
                <c:pt idx="36">
                  <c:v>116.282</c:v>
                </c:pt>
                <c:pt idx="37">
                  <c:v>117.48699999999999</c:v>
                </c:pt>
                <c:pt idx="38">
                  <c:v>119.10299999999999</c:v>
                </c:pt>
                <c:pt idx="39">
                  <c:v>117.026</c:v>
                </c:pt>
                <c:pt idx="40">
                  <c:v>118.744</c:v>
                </c:pt>
                <c:pt idx="41">
                  <c:v>119.744</c:v>
                </c:pt>
                <c:pt idx="42">
                  <c:v>125.35899999999999</c:v>
                </c:pt>
                <c:pt idx="43">
                  <c:v>123.64100000000001</c:v>
                </c:pt>
                <c:pt idx="44">
                  <c:v>126.974</c:v>
                </c:pt>
                <c:pt idx="45">
                  <c:v>133.23099999999999</c:v>
                </c:pt>
                <c:pt idx="46">
                  <c:v>139.87200000000001</c:v>
                </c:pt>
                <c:pt idx="47">
                  <c:v>151.94900000000001</c:v>
                </c:pt>
                <c:pt idx="48">
                  <c:v>166.79499999999999</c:v>
                </c:pt>
                <c:pt idx="49">
                  <c:v>185.846</c:v>
                </c:pt>
                <c:pt idx="50">
                  <c:v>201.69200000000001</c:v>
                </c:pt>
                <c:pt idx="51">
                  <c:v>215.23099999999999</c:v>
                </c:pt>
                <c:pt idx="52">
                  <c:v>226.76900000000001</c:v>
                </c:pt>
                <c:pt idx="53">
                  <c:v>234.923</c:v>
                </c:pt>
                <c:pt idx="54">
                  <c:v>240.10300000000001</c:v>
                </c:pt>
                <c:pt idx="55">
                  <c:v>242.43600000000001</c:v>
                </c:pt>
                <c:pt idx="56">
                  <c:v>241.71799999999999</c:v>
                </c:pt>
                <c:pt idx="57">
                  <c:v>237.821</c:v>
                </c:pt>
                <c:pt idx="58">
                  <c:v>222.05099999999999</c:v>
                </c:pt>
                <c:pt idx="59">
                  <c:v>187.41</c:v>
                </c:pt>
                <c:pt idx="60">
                  <c:v>139.64099999999999</c:v>
                </c:pt>
                <c:pt idx="61">
                  <c:v>118.154</c:v>
                </c:pt>
                <c:pt idx="62">
                  <c:v>113.154</c:v>
                </c:pt>
                <c:pt idx="63">
                  <c:v>113.43600000000001</c:v>
                </c:pt>
                <c:pt idx="64">
                  <c:v>114.61499999999999</c:v>
                </c:pt>
                <c:pt idx="65">
                  <c:v>114.872</c:v>
                </c:pt>
                <c:pt idx="66">
                  <c:v>115.59</c:v>
                </c:pt>
                <c:pt idx="67">
                  <c:v>118.179</c:v>
                </c:pt>
                <c:pt idx="68">
                  <c:v>122.35899999999999</c:v>
                </c:pt>
                <c:pt idx="69">
                  <c:v>128.87200000000001</c:v>
                </c:pt>
                <c:pt idx="70">
                  <c:v>142.10300000000001</c:v>
                </c:pt>
                <c:pt idx="71">
                  <c:v>151.48699999999999</c:v>
                </c:pt>
                <c:pt idx="72">
                  <c:v>165.923</c:v>
                </c:pt>
                <c:pt idx="73">
                  <c:v>179.20500000000001</c:v>
                </c:pt>
                <c:pt idx="74">
                  <c:v>188.28200000000001</c:v>
                </c:pt>
                <c:pt idx="75">
                  <c:v>197.179</c:v>
                </c:pt>
                <c:pt idx="76">
                  <c:v>203.28200000000001</c:v>
                </c:pt>
                <c:pt idx="77">
                  <c:v>206.41</c:v>
                </c:pt>
                <c:pt idx="78">
                  <c:v>203.43600000000001</c:v>
                </c:pt>
                <c:pt idx="79">
                  <c:v>192.61500000000001</c:v>
                </c:pt>
                <c:pt idx="80">
                  <c:v>161.20500000000001</c:v>
                </c:pt>
                <c:pt idx="81">
                  <c:v>124.61499999999999</c:v>
                </c:pt>
                <c:pt idx="82">
                  <c:v>107.179</c:v>
                </c:pt>
                <c:pt idx="83">
                  <c:v>104.89700000000001</c:v>
                </c:pt>
                <c:pt idx="84">
                  <c:v>107.179</c:v>
                </c:pt>
                <c:pt idx="85">
                  <c:v>104.154</c:v>
                </c:pt>
                <c:pt idx="86">
                  <c:v>106</c:v>
                </c:pt>
                <c:pt idx="87">
                  <c:v>104.38500000000001</c:v>
                </c:pt>
                <c:pt idx="88">
                  <c:v>103.923</c:v>
                </c:pt>
                <c:pt idx="89">
                  <c:v>104.59</c:v>
                </c:pt>
                <c:pt idx="90">
                  <c:v>104.154</c:v>
                </c:pt>
                <c:pt idx="91">
                  <c:v>103.41</c:v>
                </c:pt>
                <c:pt idx="92">
                  <c:v>101.89700000000001</c:v>
                </c:pt>
                <c:pt idx="93">
                  <c:v>103.48699999999999</c:v>
                </c:pt>
                <c:pt idx="94">
                  <c:v>103.154</c:v>
                </c:pt>
                <c:pt idx="95">
                  <c:v>105.026</c:v>
                </c:pt>
                <c:pt idx="96">
                  <c:v>101.821</c:v>
                </c:pt>
                <c:pt idx="97">
                  <c:v>103.667</c:v>
                </c:pt>
                <c:pt idx="98">
                  <c:v>104.51300000000001</c:v>
                </c:pt>
                <c:pt idx="99">
                  <c:v>102.744</c:v>
                </c:pt>
                <c:pt idx="100">
                  <c:v>102.923</c:v>
                </c:pt>
                <c:pt idx="101">
                  <c:v>102.923</c:v>
                </c:pt>
                <c:pt idx="102">
                  <c:v>101.179</c:v>
                </c:pt>
                <c:pt idx="103">
                  <c:v>103.821</c:v>
                </c:pt>
                <c:pt idx="104">
                  <c:v>103.179</c:v>
                </c:pt>
                <c:pt idx="105">
                  <c:v>102.744</c:v>
                </c:pt>
                <c:pt idx="106">
                  <c:v>103.10299999999999</c:v>
                </c:pt>
                <c:pt idx="107">
                  <c:v>103.10299999999999</c:v>
                </c:pt>
                <c:pt idx="108">
                  <c:v>103.846</c:v>
                </c:pt>
                <c:pt idx="109">
                  <c:v>103.38500000000001</c:v>
                </c:pt>
                <c:pt idx="110">
                  <c:v>106.59</c:v>
                </c:pt>
                <c:pt idx="111">
                  <c:v>109.35899999999999</c:v>
                </c:pt>
                <c:pt idx="112">
                  <c:v>109.61499999999999</c:v>
                </c:pt>
                <c:pt idx="113">
                  <c:v>108.89700000000001</c:v>
                </c:pt>
                <c:pt idx="114">
                  <c:v>108.923</c:v>
                </c:pt>
                <c:pt idx="115">
                  <c:v>107.667</c:v>
                </c:pt>
                <c:pt idx="116">
                  <c:v>109.61499999999999</c:v>
                </c:pt>
                <c:pt idx="117">
                  <c:v>105.76900000000001</c:v>
                </c:pt>
                <c:pt idx="118">
                  <c:v>104.718</c:v>
                </c:pt>
                <c:pt idx="119">
                  <c:v>102.718</c:v>
                </c:pt>
                <c:pt idx="120">
                  <c:v>99.281999999999996</c:v>
                </c:pt>
                <c:pt idx="121">
                  <c:v>96.691999999999993</c:v>
                </c:pt>
                <c:pt idx="122">
                  <c:v>97.820999999999998</c:v>
                </c:pt>
                <c:pt idx="123">
                  <c:v>97.795000000000002</c:v>
                </c:pt>
                <c:pt idx="124">
                  <c:v>96.744</c:v>
                </c:pt>
                <c:pt idx="125">
                  <c:v>96.923000000000002</c:v>
                </c:pt>
                <c:pt idx="126">
                  <c:v>97</c:v>
                </c:pt>
                <c:pt idx="127">
                  <c:v>96.537999999999997</c:v>
                </c:pt>
                <c:pt idx="128">
                  <c:v>97</c:v>
                </c:pt>
                <c:pt idx="129">
                  <c:v>94.358999999999995</c:v>
                </c:pt>
                <c:pt idx="130">
                  <c:v>94.385000000000005</c:v>
                </c:pt>
                <c:pt idx="131">
                  <c:v>95.179000000000002</c:v>
                </c:pt>
                <c:pt idx="132">
                  <c:v>94.051000000000002</c:v>
                </c:pt>
                <c:pt idx="133">
                  <c:v>95.744</c:v>
                </c:pt>
                <c:pt idx="134">
                  <c:v>95.59</c:v>
                </c:pt>
                <c:pt idx="135">
                  <c:v>95.846000000000004</c:v>
                </c:pt>
                <c:pt idx="136">
                  <c:v>95.385000000000005</c:v>
                </c:pt>
                <c:pt idx="137">
                  <c:v>96.820999999999998</c:v>
                </c:pt>
                <c:pt idx="138">
                  <c:v>96.563999999999993</c:v>
                </c:pt>
                <c:pt idx="139">
                  <c:v>96.820999999999998</c:v>
                </c:pt>
                <c:pt idx="140">
                  <c:v>97.230999999999995</c:v>
                </c:pt>
                <c:pt idx="141">
                  <c:v>99.41</c:v>
                </c:pt>
                <c:pt idx="142">
                  <c:v>98.025999999999996</c:v>
                </c:pt>
                <c:pt idx="143">
                  <c:v>100.051</c:v>
                </c:pt>
                <c:pt idx="144">
                  <c:v>98.462000000000003</c:v>
                </c:pt>
                <c:pt idx="145">
                  <c:v>97.641000000000005</c:v>
                </c:pt>
                <c:pt idx="146">
                  <c:v>97.641000000000005</c:v>
                </c:pt>
                <c:pt idx="147">
                  <c:v>96.641000000000005</c:v>
                </c:pt>
                <c:pt idx="148">
                  <c:v>96.718000000000004</c:v>
                </c:pt>
                <c:pt idx="149">
                  <c:v>95.076999999999998</c:v>
                </c:pt>
                <c:pt idx="150">
                  <c:v>95.281999999999996</c:v>
                </c:pt>
                <c:pt idx="151">
                  <c:v>90.744</c:v>
                </c:pt>
                <c:pt idx="152">
                  <c:v>91.614999999999995</c:v>
                </c:pt>
                <c:pt idx="153">
                  <c:v>90.230999999999995</c:v>
                </c:pt>
                <c:pt idx="154">
                  <c:v>93.102999999999994</c:v>
                </c:pt>
                <c:pt idx="155">
                  <c:v>92.667000000000002</c:v>
                </c:pt>
                <c:pt idx="156">
                  <c:v>93.051000000000002</c:v>
                </c:pt>
                <c:pt idx="157">
                  <c:v>91.744</c:v>
                </c:pt>
                <c:pt idx="158">
                  <c:v>93.025999999999996</c:v>
                </c:pt>
                <c:pt idx="159">
                  <c:v>88.820999999999998</c:v>
                </c:pt>
                <c:pt idx="160">
                  <c:v>91.385000000000005</c:v>
                </c:pt>
                <c:pt idx="161">
                  <c:v>91.358999999999995</c:v>
                </c:pt>
                <c:pt idx="162">
                  <c:v>90.025999999999996</c:v>
                </c:pt>
                <c:pt idx="163">
                  <c:v>88.974000000000004</c:v>
                </c:pt>
                <c:pt idx="164">
                  <c:v>90.41</c:v>
                </c:pt>
                <c:pt idx="165">
                  <c:v>91.667000000000002</c:v>
                </c:pt>
                <c:pt idx="166">
                  <c:v>87.846000000000004</c:v>
                </c:pt>
                <c:pt idx="167">
                  <c:v>89.820999999999998</c:v>
                </c:pt>
                <c:pt idx="168">
                  <c:v>90.897000000000006</c:v>
                </c:pt>
                <c:pt idx="169">
                  <c:v>90.102999999999994</c:v>
                </c:pt>
                <c:pt idx="170">
                  <c:v>88.358999999999995</c:v>
                </c:pt>
                <c:pt idx="171">
                  <c:v>89.769000000000005</c:v>
                </c:pt>
                <c:pt idx="172">
                  <c:v>90.281999999999996</c:v>
                </c:pt>
                <c:pt idx="173">
                  <c:v>89.718000000000004</c:v>
                </c:pt>
                <c:pt idx="174">
                  <c:v>90.153999999999996</c:v>
                </c:pt>
                <c:pt idx="175">
                  <c:v>92.41</c:v>
                </c:pt>
                <c:pt idx="176">
                  <c:v>90.385000000000005</c:v>
                </c:pt>
                <c:pt idx="177">
                  <c:v>90.974000000000004</c:v>
                </c:pt>
                <c:pt idx="178">
                  <c:v>91.513000000000005</c:v>
                </c:pt>
                <c:pt idx="179">
                  <c:v>89.744</c:v>
                </c:pt>
                <c:pt idx="180">
                  <c:v>90.486999999999995</c:v>
                </c:pt>
                <c:pt idx="181">
                  <c:v>90.974000000000004</c:v>
                </c:pt>
                <c:pt idx="182">
                  <c:v>90.718000000000004</c:v>
                </c:pt>
                <c:pt idx="183">
                  <c:v>89.486999999999995</c:v>
                </c:pt>
                <c:pt idx="184">
                  <c:v>87.332999999999998</c:v>
                </c:pt>
                <c:pt idx="185">
                  <c:v>90.281999999999996</c:v>
                </c:pt>
                <c:pt idx="186">
                  <c:v>88.795000000000002</c:v>
                </c:pt>
                <c:pt idx="187">
                  <c:v>87.744</c:v>
                </c:pt>
                <c:pt idx="188">
                  <c:v>90.462000000000003</c:v>
                </c:pt>
                <c:pt idx="189">
                  <c:v>89.179000000000002</c:v>
                </c:pt>
                <c:pt idx="190">
                  <c:v>86.59</c:v>
                </c:pt>
                <c:pt idx="191">
                  <c:v>84.230999999999995</c:v>
                </c:pt>
                <c:pt idx="192">
                  <c:v>88.308000000000007</c:v>
                </c:pt>
                <c:pt idx="193">
                  <c:v>90.128</c:v>
                </c:pt>
                <c:pt idx="194">
                  <c:v>91.179000000000002</c:v>
                </c:pt>
                <c:pt idx="195">
                  <c:v>87.462000000000003</c:v>
                </c:pt>
                <c:pt idx="196">
                  <c:v>89.230999999999995</c:v>
                </c:pt>
                <c:pt idx="197">
                  <c:v>87.281999999999996</c:v>
                </c:pt>
                <c:pt idx="198">
                  <c:v>87.102999999999994</c:v>
                </c:pt>
                <c:pt idx="199">
                  <c:v>85.769000000000005</c:v>
                </c:pt>
                <c:pt idx="200">
                  <c:v>87.076999999999998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109.95771653889229</c:v>
                </c:pt>
                <c:pt idx="4">
                  <c:v>110.17597590832317</c:v>
                </c:pt>
                <c:pt idx="5">
                  <c:v>110.39503051216907</c:v>
                </c:pt>
                <c:pt idx="6">
                  <c:v>110.61482331392699</c:v>
                </c:pt>
                <c:pt idx="7">
                  <c:v>110.83527979536125</c:v>
                </c:pt>
                <c:pt idx="8">
                  <c:v>111.05630548808338</c:v>
                </c:pt>
                <c:pt idx="9">
                  <c:v>111.27778329578426</c:v>
                </c:pt>
                <c:pt idx="10">
                  <c:v>111.49957061325485</c:v>
                </c:pt>
                <c:pt idx="11">
                  <c:v>111.7214962557627</c:v>
                </c:pt>
                <c:pt idx="12">
                  <c:v>111.94335722182893</c:v>
                </c:pt>
                <c:pt idx="13">
                  <c:v>112.16491532458248</c:v>
                </c:pt>
                <c:pt idx="14">
                  <c:v>112.38589374271274</c:v>
                </c:pt>
                <c:pt idx="15">
                  <c:v>112.60597356358065</c:v>
                </c:pt>
                <c:pt idx="16">
                  <c:v>112.82479042208185</c:v>
                </c:pt>
                <c:pt idx="17">
                  <c:v>113.0419313866437</c:v>
                </c:pt>
                <c:pt idx="18">
                  <c:v>113.25693232185264</c:v>
                </c:pt>
                <c:pt idx="19">
                  <c:v>113.46927609026547</c:v>
                </c:pt>
                <c:pt idx="20">
                  <c:v>113.67839218704106</c:v>
                </c:pt>
                <c:pt idx="21">
                  <c:v>113.88365880263216</c:v>
                </c:pt>
                <c:pt idx="22">
                  <c:v>114.08440899767393</c:v>
                </c:pt>
                <c:pt idx="23">
                  <c:v>114.27994382959623</c:v>
                </c:pt>
                <c:pt idx="24">
                  <c:v>114.46955715236078</c:v>
                </c:pt>
                <c:pt idx="25">
                  <c:v>114.65257977164991</c:v>
                </c:pt>
                <c:pt idx="26">
                  <c:v>114.82845511549255</c:v>
                </c:pt>
                <c:pt idx="27">
                  <c:v>114.99686505142128</c:v>
                </c:pt>
                <c:pt idx="28">
                  <c:v>115.15793335097668</c:v>
                </c:pt>
                <c:pt idx="29">
                  <c:v>115.3125457012306</c:v>
                </c:pt>
                <c:pt idx="30">
                  <c:v>115.4628386305714</c:v>
                </c:pt>
                <c:pt idx="31">
                  <c:v>115.61292377456893</c:v>
                </c:pt>
                <c:pt idx="32">
                  <c:v>115.76992557502173</c:v>
                </c:pt>
                <c:pt idx="33">
                  <c:v>115.94541486479768</c:v>
                </c:pt>
                <c:pt idx="34">
                  <c:v>116.15731082316542</c:v>
                </c:pt>
                <c:pt idx="35">
                  <c:v>116.43229073864397</c:v>
                </c:pt>
                <c:pt idx="36">
                  <c:v>116.80868162043309</c:v>
                </c:pt>
                <c:pt idx="37">
                  <c:v>117.33970246794594</c:v>
                </c:pt>
                <c:pt idx="38">
                  <c:v>118.09677862956397</c:v>
                </c:pt>
                <c:pt idx="39">
                  <c:v>119.17246714449082</c:v>
                </c:pt>
                <c:pt idx="40">
                  <c:v>120.68233452378612</c:v>
                </c:pt>
                <c:pt idx="41">
                  <c:v>122.76495203667383</c:v>
                </c:pt>
                <c:pt idx="42">
                  <c:v>125.57906901466714</c:v>
                </c:pt>
                <c:pt idx="43">
                  <c:v>129.29705188759056</c:v>
                </c:pt>
                <c:pt idx="44">
                  <c:v>134.09389329429874</c:v>
                </c:pt>
                <c:pt idx="45">
                  <c:v>140.13154074333875</c:v>
                </c:pt>
                <c:pt idx="46">
                  <c:v>147.53896979889717</c:v>
                </c:pt>
                <c:pt idx="47">
                  <c:v>156.38928111127811</c:v>
                </c:pt>
                <c:pt idx="48">
                  <c:v>166.67602106396816</c:v>
                </c:pt>
                <c:pt idx="49">
                  <c:v>178.29174323144156</c:v>
                </c:pt>
                <c:pt idx="50">
                  <c:v>191.01231057152171</c:v>
                </c:pt>
                <c:pt idx="51">
                  <c:v>204.48993328149459</c:v>
                </c:pt>
                <c:pt idx="52">
                  <c:v>218.25206442637051</c:v>
                </c:pt>
                <c:pt idx="53">
                  <c:v>231.66864310032591</c:v>
                </c:pt>
                <c:pt idx="54">
                  <c:v>243.72828590481302</c:v>
                </c:pt>
                <c:pt idx="55">
                  <c:v>252.31910158895872</c:v>
                </c:pt>
                <c:pt idx="56">
                  <c:v>253.23185230801155</c:v>
                </c:pt>
                <c:pt idx="57">
                  <c:v>240.96051522975557</c:v>
                </c:pt>
                <c:pt idx="58">
                  <c:v>213.56766910328625</c:v>
                </c:pt>
                <c:pt idx="59">
                  <c:v>177.76564417933537</c:v>
                </c:pt>
                <c:pt idx="60">
                  <c:v>145.80862202348942</c:v>
                </c:pt>
                <c:pt idx="61">
                  <c:v>125.73145072099423</c:v>
                </c:pt>
                <c:pt idx="62">
                  <c:v>116.9430695864129</c:v>
                </c:pt>
                <c:pt idx="63">
                  <c:v>114.64251042393659</c:v>
                </c:pt>
                <c:pt idx="64">
                  <c:v>115.06536501412515</c:v>
                </c:pt>
                <c:pt idx="65">
                  <c:v>116.68401221351506</c:v>
                </c:pt>
                <c:pt idx="66">
                  <c:v>119.21991993884986</c:v>
                </c:pt>
                <c:pt idx="67">
                  <c:v>122.79009400146096</c:v>
                </c:pt>
                <c:pt idx="68">
                  <c:v>127.58048651988777</c:v>
                </c:pt>
                <c:pt idx="69">
                  <c:v>133.75024220023374</c:v>
                </c:pt>
                <c:pt idx="70">
                  <c:v>141.38652801238746</c:v>
                </c:pt>
                <c:pt idx="71">
                  <c:v>150.46592288047353</c:v>
                </c:pt>
                <c:pt idx="72">
                  <c:v>160.82120549288805</c:v>
                </c:pt>
                <c:pt idx="73">
                  <c:v>172.12041682546564</c:v>
                </c:pt>
                <c:pt idx="74">
                  <c:v>183.86413181793418</c:v>
                </c:pt>
                <c:pt idx="75">
                  <c:v>195.38294335334552</c:v>
                </c:pt>
                <c:pt idx="76">
                  <c:v>205.63924459020552</c:v>
                </c:pt>
                <c:pt idx="77">
                  <c:v>212.11337786864621</c:v>
                </c:pt>
                <c:pt idx="78">
                  <c:v>208.82253472828268</c:v>
                </c:pt>
                <c:pt idx="79">
                  <c:v>189.04382547667367</c:v>
                </c:pt>
                <c:pt idx="80">
                  <c:v>156.6075417895799</c:v>
                </c:pt>
                <c:pt idx="81">
                  <c:v>127.55631653719939</c:v>
                </c:pt>
                <c:pt idx="82">
                  <c:v>112.2413876914939</c:v>
                </c:pt>
                <c:pt idx="83">
                  <c:v>107.31935057684376</c:v>
                </c:pt>
                <c:pt idx="84">
                  <c:v>106.21668960417928</c:v>
                </c:pt>
                <c:pt idx="85">
                  <c:v>105.88765929496005</c:v>
                </c:pt>
                <c:pt idx="86">
                  <c:v>105.64965566082331</c:v>
                </c:pt>
                <c:pt idx="87">
                  <c:v>105.41915823559235</c:v>
                </c:pt>
                <c:pt idx="88">
                  <c:v>105.19028909623034</c:v>
                </c:pt>
                <c:pt idx="89">
                  <c:v>104.96274522610469</c:v>
                </c:pt>
                <c:pt idx="90">
                  <c:v>104.73645395578056</c:v>
                </c:pt>
                <c:pt idx="91">
                  <c:v>104.51134986509751</c:v>
                </c:pt>
                <c:pt idx="92">
                  <c:v>104.28736974224495</c:v>
                </c:pt>
                <c:pt idx="93">
                  <c:v>104.06445293403381</c:v>
                </c:pt>
                <c:pt idx="94">
                  <c:v>103.84254227955587</c:v>
                </c:pt>
                <c:pt idx="95">
                  <c:v>103.62158702947235</c:v>
                </c:pt>
                <c:pt idx="96">
                  <c:v>103.40155247683479</c:v>
                </c:pt>
                <c:pt idx="97">
                  <c:v>103.18245011626404</c:v>
                </c:pt>
                <c:pt idx="98">
                  <c:v>102.96442491082782</c:v>
                </c:pt>
                <c:pt idx="99">
                  <c:v>102.74798652583509</c:v>
                </c:pt>
                <c:pt idx="100">
                  <c:v>102.53456680607523</c:v>
                </c:pt>
                <c:pt idx="101">
                  <c:v>102.32773279129258</c:v>
                </c:pt>
                <c:pt idx="102">
                  <c:v>102.13553947116364</c:v>
                </c:pt>
                <c:pt idx="103">
                  <c:v>101.97451136841808</c:v>
                </c:pt>
                <c:pt idx="104">
                  <c:v>101.87527500311889</c:v>
                </c:pt>
                <c:pt idx="105">
                  <c:v>101.88851462285149</c:v>
                </c:pt>
                <c:pt idx="106">
                  <c:v>102.08755009315696</c:v>
                </c:pt>
                <c:pt idx="107">
                  <c:v>102.56124335940906</c:v>
                </c:pt>
                <c:pt idx="108">
                  <c:v>103.39046036543994</c:v>
                </c:pt>
                <c:pt idx="109">
                  <c:v>104.60625502690998</c:v>
                </c:pt>
                <c:pt idx="110">
                  <c:v>106.13987948147039</c:v>
                </c:pt>
                <c:pt idx="111">
                  <c:v>107.78945948399075</c:v>
                </c:pt>
                <c:pt idx="112">
                  <c:v>109.23435777003452</c:v>
                </c:pt>
                <c:pt idx="113">
                  <c:v>110.11367433388722</c:v>
                </c:pt>
                <c:pt idx="114">
                  <c:v>110.14987261073568</c:v>
                </c:pt>
                <c:pt idx="115">
                  <c:v>109.262231107749</c:v>
                </c:pt>
                <c:pt idx="116">
                  <c:v>107.60760874428703</c:v>
                </c:pt>
                <c:pt idx="117">
                  <c:v>105.52142754953297</c:v>
                </c:pt>
                <c:pt idx="118">
                  <c:v>103.38919049296273</c:v>
                </c:pt>
                <c:pt idx="119">
                  <c:v>101.51676480808817</c:v>
                </c:pt>
                <c:pt idx="120">
                  <c:v>100.05947977816716</c:v>
                </c:pt>
                <c:pt idx="121">
                  <c:v>99.026836666788626</c:v>
                </c:pt>
                <c:pt idx="122">
                  <c:v>98.336843183133865</c:v>
                </c:pt>
                <c:pt idx="123">
                  <c:v>97.878839992604568</c:v>
                </c:pt>
                <c:pt idx="124">
                  <c:v>97.556289408982948</c:v>
                </c:pt>
                <c:pt idx="125">
                  <c:v>97.303027255143817</c:v>
                </c:pt>
                <c:pt idx="126">
                  <c:v>97.081225579528507</c:v>
                </c:pt>
                <c:pt idx="127">
                  <c:v>96.872354766185254</c:v>
                </c:pt>
                <c:pt idx="128">
                  <c:v>96.668532075976728</c:v>
                </c:pt>
                <c:pt idx="129">
                  <c:v>96.466835770336672</c:v>
                </c:pt>
                <c:pt idx="130">
                  <c:v>96.266365814916512</c:v>
                </c:pt>
                <c:pt idx="131">
                  <c:v>96.067070922893464</c:v>
                </c:pt>
                <c:pt idx="132">
                  <c:v>95.869674746514022</c:v>
                </c:pt>
                <c:pt idx="133">
                  <c:v>95.676707886951192</c:v>
                </c:pt>
                <c:pt idx="134">
                  <c:v>95.495368152832938</c:v>
                </c:pt>
                <c:pt idx="135">
                  <c:v>95.343271398508804</c:v>
                </c:pt>
                <c:pt idx="136">
                  <c:v>95.257057120225184</c:v>
                </c:pt>
                <c:pt idx="137">
                  <c:v>95.299866804035076</c:v>
                </c:pt>
                <c:pt idx="138">
                  <c:v>95.557361341218254</c:v>
                </c:pt>
                <c:pt idx="139">
                  <c:v>96.108771730219814</c:v>
                </c:pt>
                <c:pt idx="140">
                  <c:v>96.969453720882697</c:v>
                </c:pt>
                <c:pt idx="141">
                  <c:v>98.028278038121101</c:v>
                </c:pt>
                <c:pt idx="142">
                  <c:v>99.029902003607361</c:v>
                </c:pt>
                <c:pt idx="143">
                  <c:v>99.644679298565947</c:v>
                </c:pt>
                <c:pt idx="144">
                  <c:v>99.612302022084677</c:v>
                </c:pt>
                <c:pt idx="145">
                  <c:v>98.876777778607149</c:v>
                </c:pt>
                <c:pt idx="146">
                  <c:v>97.618460954999705</c:v>
                </c:pt>
                <c:pt idx="147">
                  <c:v>96.158498645508686</c:v>
                </c:pt>
                <c:pt idx="148">
                  <c:v>94.804108180044679</c:v>
                </c:pt>
                <c:pt idx="149">
                  <c:v>93.735301974577823</c:v>
                </c:pt>
                <c:pt idx="150">
                  <c:v>92.984717686452953</c:v>
                </c:pt>
                <c:pt idx="151">
                  <c:v>92.489012404087006</c:v>
                </c:pt>
                <c:pt idx="152">
                  <c:v>92.156394175802959</c:v>
                </c:pt>
                <c:pt idx="153">
                  <c:v>91.910546696770538</c:v>
                </c:pt>
                <c:pt idx="154">
                  <c:v>91.703844389952422</c:v>
                </c:pt>
                <c:pt idx="155">
                  <c:v>91.512263884990332</c:v>
                </c:pt>
                <c:pt idx="156">
                  <c:v>91.32568140227437</c:v>
                </c:pt>
                <c:pt idx="157">
                  <c:v>91.140457820617158</c:v>
                </c:pt>
                <c:pt idx="158">
                  <c:v>90.955450976489715</c:v>
                </c:pt>
                <c:pt idx="159">
                  <c:v>90.770330847384287</c:v>
                </c:pt>
                <c:pt idx="160">
                  <c:v>90.584995560326504</c:v>
                </c:pt>
                <c:pt idx="161">
                  <c:v>90.399401531918841</c:v>
                </c:pt>
                <c:pt idx="162">
                  <c:v>90.213521345405525</c:v>
                </c:pt>
                <c:pt idx="163">
                  <c:v>90.027334606335955</c:v>
                </c:pt>
                <c:pt idx="164">
                  <c:v>89.84082599272169</c:v>
                </c:pt>
                <c:pt idx="165">
                  <c:v>89.653984623304908</c:v>
                </c:pt>
                <c:pt idx="166">
                  <c:v>89.466803617020688</c:v>
                </c:pt>
                <c:pt idx="167">
                  <c:v>89.279279668559525</c:v>
                </c:pt>
                <c:pt idx="168">
                  <c:v>89.091412625584766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109.95771653888907</c:v>
                </c:pt>
                <c:pt idx="4">
                  <c:v>110.17597590831329</c:v>
                </c:pt>
                <c:pt idx="5">
                  <c:v>110.39503051213924</c:v>
                </c:pt>
                <c:pt idx="6">
                  <c:v>110.61482331383874</c:v>
                </c:pt>
                <c:pt idx="7">
                  <c:v>110.83527979510548</c:v>
                </c:pt>
                <c:pt idx="8">
                  <c:v>111.05630548735711</c:v>
                </c:pt>
                <c:pt idx="9">
                  <c:v>111.27778329376359</c:v>
                </c:pt>
                <c:pt idx="10">
                  <c:v>111.49957060774663</c:v>
                </c:pt>
                <c:pt idx="11">
                  <c:v>111.72149624105144</c:v>
                </c:pt>
                <c:pt idx="12">
                  <c:v>111.94335718333318</c:v>
                </c:pt>
                <c:pt idx="13">
                  <c:v>112.16491522588655</c:v>
                </c:pt>
                <c:pt idx="14">
                  <c:v>112.38589349479406</c:v>
                </c:pt>
                <c:pt idx="15">
                  <c:v>112.605972953422</c:v>
                </c:pt>
                <c:pt idx="16">
                  <c:v>112.82478895078665</c:v>
                </c:pt>
                <c:pt idx="17">
                  <c:v>113.04192791063872</c:v>
                </c:pt>
                <c:pt idx="18">
                  <c:v>113.25692427576995</c:v>
                </c:pt>
                <c:pt idx="19">
                  <c:v>113.46925784239772</c:v>
                </c:pt>
                <c:pt idx="20">
                  <c:v>113.67835163961541</c:v>
                </c:pt>
                <c:pt idx="21">
                  <c:v>113.88357052758121</c:v>
                </c:pt>
                <c:pt idx="22">
                  <c:v>114.08422070379727</c:v>
                </c:pt>
                <c:pt idx="23">
                  <c:v>114.27955031762734</c:v>
                </c:pt>
                <c:pt idx="24">
                  <c:v>114.4687513969608</c:v>
                </c:pt>
                <c:pt idx="25">
                  <c:v>114.65096328533409</c:v>
                </c:pt>
                <c:pt idx="26">
                  <c:v>114.8252777705227</c:v>
                </c:pt>
                <c:pt idx="27">
                  <c:v>114.99074605448536</c:v>
                </c:pt>
                <c:pt idx="28">
                  <c:v>115.14638766792552</c:v>
                </c:pt>
                <c:pt idx="29">
                  <c:v>115.29120136980114</c:v>
                </c:pt>
                <c:pt idx="30">
                  <c:v>115.42417799318348</c:v>
                </c:pt>
                <c:pt idx="31">
                  <c:v>115.54431510574419</c:v>
                </c:pt>
                <c:pt idx="32">
                  <c:v>115.65063324935601</c:v>
                </c:pt>
                <c:pt idx="33">
                  <c:v>115.74219341415845</c:v>
                </c:pt>
                <c:pt idx="34">
                  <c:v>115.81811529499628</c:v>
                </c:pt>
                <c:pt idx="35">
                  <c:v>115.87759578075527</c:v>
                </c:pt>
                <c:pt idx="36">
                  <c:v>115.9199270488711</c:v>
                </c:pt>
                <c:pt idx="37">
                  <c:v>115.94451358708677</c:v>
                </c:pt>
                <c:pt idx="38">
                  <c:v>115.95088745009778</c:v>
                </c:pt>
                <c:pt idx="39">
                  <c:v>115.93872108550228</c:v>
                </c:pt>
                <c:pt idx="40">
                  <c:v>115.90783713369629</c:v>
                </c:pt>
                <c:pt idx="41">
                  <c:v>115.8582147183886</c:v>
                </c:pt>
                <c:pt idx="42">
                  <c:v>115.78999189251994</c:v>
                </c:pt>
                <c:pt idx="43">
                  <c:v>115.70346407904499</c:v>
                </c:pt>
                <c:pt idx="44">
                  <c:v>115.5990785348002</c:v>
                </c:pt>
                <c:pt idx="45">
                  <c:v>115.4774250543864</c:v>
                </c:pt>
                <c:pt idx="46">
                  <c:v>115.33922330534155</c:v>
                </c:pt>
                <c:pt idx="47">
                  <c:v>115.18530733300028</c:v>
                </c:pt>
                <c:pt idx="48">
                  <c:v>115.01660788326662</c:v>
                </c:pt>
                <c:pt idx="49">
                  <c:v>114.83413325778345</c:v>
                </c:pt>
                <c:pt idx="50">
                  <c:v>114.63894943662203</c:v>
                </c:pt>
                <c:pt idx="51">
                  <c:v>114.43216018072519</c:v>
                </c:pt>
                <c:pt idx="52">
                  <c:v>114.21488776554696</c:v>
                </c:pt>
                <c:pt idx="53">
                  <c:v>113.98825490684807</c:v>
                </c:pt>
                <c:pt idx="54">
                  <c:v>113.75336832909282</c:v>
                </c:pt>
                <c:pt idx="55">
                  <c:v>113.51130430630803</c:v>
                </c:pt>
                <c:pt idx="56">
                  <c:v>113.26309638388091</c:v>
                </c:pt>
                <c:pt idx="57">
                  <c:v>113.00972537542735</c:v>
                </c:pt>
                <c:pt idx="58">
                  <c:v>112.75211162748927</c:v>
                </c:pt>
                <c:pt idx="59">
                  <c:v>112.49110946031439</c:v>
                </c:pt>
                <c:pt idx="60">
                  <c:v>112.22750362723883</c:v>
                </c:pt>
                <c:pt idx="61">
                  <c:v>111.96200758843737</c:v>
                </c:pt>
                <c:pt idx="62">
                  <c:v>111.69526336588078</c:v>
                </c:pt>
                <c:pt idx="63">
                  <c:v>111.42784273315542</c:v>
                </c:pt>
                <c:pt idx="64">
                  <c:v>111.16024949372016</c:v>
                </c:pt>
                <c:pt idx="65">
                  <c:v>110.8929226113459</c:v>
                </c:pt>
                <c:pt idx="66">
                  <c:v>110.62623997410131</c:v>
                </c:pt>
                <c:pt idx="67">
                  <c:v>110.36052259575177</c:v>
                </c:pt>
                <c:pt idx="68">
                  <c:v>110.09603908362122</c:v>
                </c:pt>
                <c:pt idx="69">
                  <c:v>109.83301022802732</c:v>
                </c:pt>
                <c:pt idx="70">
                  <c:v>109.5716135939584</c:v>
                </c:pt>
                <c:pt idx="71">
                  <c:v>109.31198801971641</c:v>
                </c:pt>
                <c:pt idx="72">
                  <c:v>109.0542379491533</c:v>
                </c:pt>
                <c:pt idx="73">
                  <c:v>108.79843754350252</c:v>
                </c:pt>
                <c:pt idx="74">
                  <c:v>108.54463453550694</c:v>
                </c:pt>
                <c:pt idx="75">
                  <c:v>108.29285380258784</c:v>
                </c:pt>
                <c:pt idx="76">
                  <c:v>108.04310064732188</c:v>
                </c:pt>
                <c:pt idx="77">
                  <c:v>107.79536378270876</c:v>
                </c:pt>
                <c:pt idx="78">
                  <c:v>107.54961802687373</c:v>
                </c:pt>
                <c:pt idx="79">
                  <c:v>107.30582671722996</c:v>
                </c:pt>
                <c:pt idx="80">
                  <c:v>107.06394385799467</c:v>
                </c:pt>
                <c:pt idx="81">
                  <c:v>106.82391601756925</c:v>
                </c:pt>
                <c:pt idx="82">
                  <c:v>106.5856839938871</c:v>
                </c:pt>
                <c:pt idx="83">
                  <c:v>106.34918426661795</c:v>
                </c:pt>
                <c:pt idx="84">
                  <c:v>106.11435025527184</c:v>
                </c:pt>
                <c:pt idx="85">
                  <c:v>105.88111340192418</c:v>
                </c:pt>
                <c:pt idx="86">
                  <c:v>105.64940409661625</c:v>
                </c:pt>
                <c:pt idx="87">
                  <c:v>105.41915246257545</c:v>
                </c:pt>
                <c:pt idx="88">
                  <c:v>105.19028901733415</c:v>
                </c:pt>
                <c:pt idx="89">
                  <c:v>104.96274522467039</c:v>
                </c:pt>
                <c:pt idx="90">
                  <c:v>104.73645395109889</c:v>
                </c:pt>
                <c:pt idx="91">
                  <c:v>104.51134983944961</c:v>
                </c:pt>
                <c:pt idx="92">
                  <c:v>104.28736961090506</c:v>
                </c:pt>
                <c:pt idx="93">
                  <c:v>104.06445230575582</c:v>
                </c:pt>
                <c:pt idx="94">
                  <c:v>103.84253947207897</c:v>
                </c:pt>
                <c:pt idx="95">
                  <c:v>103.62157531056523</c:v>
                </c:pt>
                <c:pt idx="96">
                  <c:v>103.40150678281044</c:v>
                </c:pt>
                <c:pt idx="97">
                  <c:v>103.18228368955492</c:v>
                </c:pt>
                <c:pt idx="98">
                  <c:v>102.96385872459251</c:v>
                </c:pt>
                <c:pt idx="99">
                  <c:v>102.74618750937822</c:v>
                </c:pt>
                <c:pt idx="100">
                  <c:v>102.52922861273318</c:v>
                </c:pt>
                <c:pt idx="101">
                  <c:v>102.31294355947431</c:v>
                </c:pt>
                <c:pt idx="102">
                  <c:v>102.09729683127151</c:v>
                </c:pt>
                <c:pt idx="103">
                  <c:v>101.88225586255652</c:v>
                </c:pt>
                <c:pt idx="104">
                  <c:v>101.66779103386216</c:v>
                </c:pt>
                <c:pt idx="105">
                  <c:v>101.45387566455128</c:v>
                </c:pt>
                <c:pt idx="106">
                  <c:v>101.24048600649587</c:v>
                </c:pt>
                <c:pt idx="107">
                  <c:v>101.02760123987528</c:v>
                </c:pt>
                <c:pt idx="108">
                  <c:v>100.81520347187484</c:v>
                </c:pt>
                <c:pt idx="109">
                  <c:v>100.60327773867031</c:v>
                </c:pt>
                <c:pt idx="110">
                  <c:v>100.39181201067321</c:v>
                </c:pt>
                <c:pt idx="111">
                  <c:v>100.18079720057915</c:v>
                </c:pt>
                <c:pt idx="112">
                  <c:v>99.970227173300188</c:v>
                </c:pt>
                <c:pt idx="113">
                  <c:v>99.76009875636484</c:v>
                </c:pt>
                <c:pt idx="114">
                  <c:v>99.550411748836581</c:v>
                </c:pt>
                <c:pt idx="115">
                  <c:v>99.341168926227994</c:v>
                </c:pt>
                <c:pt idx="116">
                  <c:v>99.132376038280626</c:v>
                </c:pt>
                <c:pt idx="117">
                  <c:v>98.924041795843493</c:v>
                </c:pt>
                <c:pt idx="118">
                  <c:v>98.716177842433879</c:v>
                </c:pt>
                <c:pt idx="119">
                  <c:v>98.50879870541857</c:v>
                </c:pt>
                <c:pt idx="120">
                  <c:v>98.301921721146257</c:v>
                </c:pt>
                <c:pt idx="121">
                  <c:v>98.095566927825971</c:v>
                </c:pt>
                <c:pt idx="122">
                  <c:v>97.889756919536808</c:v>
                </c:pt>
                <c:pt idx="123">
                  <c:v>97.684516654524145</c:v>
                </c:pt>
                <c:pt idx="124">
                  <c:v>97.479873210961557</c:v>
                </c:pt>
                <c:pt idx="125">
                  <c:v>97.275855483707986</c:v>
                </c:pt>
                <c:pt idx="126">
                  <c:v>97.072493816347176</c:v>
                </c:pt>
                <c:pt idx="127">
                  <c:v>96.869819564038451</c:v>
                </c:pt>
                <c:pt idx="128">
                  <c:v>96.66786458449927</c:v>
                </c:pt>
                <c:pt idx="129">
                  <c:v>96.466660656827571</c:v>
                </c:pt>
                <c:pt idx="130">
                  <c:v>96.26623883086684</c:v>
                </c:pt>
                <c:pt idx="131">
                  <c:v>96.066628713387544</c:v>
                </c:pt>
                <c:pt idx="132">
                  <c:v>95.867857701412575</c:v>
                </c:pt>
                <c:pt idx="133">
                  <c:v>95.669950177397169</c:v>
                </c:pt>
                <c:pt idx="134">
                  <c:v>95.472926685451696</c:v>
                </c:pt>
                <c:pt idx="135">
                  <c:v>95.276803112074774</c:v>
                </c:pt>
                <c:pt idx="136">
                  <c:v>95.08158989858461</c:v>
                </c:pt>
                <c:pt idx="137">
                  <c:v>94.88729131521275</c:v>
                </c:pt>
                <c:pt idx="138">
                  <c:v>94.693904828266483</c:v>
                </c:pt>
                <c:pt idx="139">
                  <c:v>94.501420591527761</c:v>
                </c:pt>
                <c:pt idx="140">
                  <c:v>94.309821090887453</c:v>
                </c:pt>
                <c:pt idx="141">
                  <c:v>94.119080966994275</c:v>
                </c:pt>
                <c:pt idx="142">
                  <c:v>93.929167034488756</c:v>
                </c:pt>
                <c:pt idx="143">
                  <c:v>93.740038508448976</c:v>
                </c:pt>
                <c:pt idx="144">
                  <c:v>93.55164743944303</c:v>
                </c:pt>
                <c:pt idx="145">
                  <c:v>93.363939348676013</c:v>
                </c:pt>
                <c:pt idx="146">
                  <c:v>93.176854044862807</c:v>
                </c:pt>
                <c:pt idx="147">
                  <c:v>92.990326595409215</c:v>
                </c:pt>
                <c:pt idx="148">
                  <c:v>92.804288416961725</c:v>
                </c:pt>
                <c:pt idx="149">
                  <c:v>92.618668444976123</c:v>
                </c:pt>
                <c:pt idx="150">
                  <c:v>92.433394339051489</c:v>
                </c:pt>
                <c:pt idx="151">
                  <c:v>92.248393680538101</c:v>
                </c:pt>
                <c:pt idx="152">
                  <c:v>92.06359512126572</c:v>
                </c:pt>
                <c:pt idx="153">
                  <c:v>91.878929446843287</c:v>
                </c:pt>
                <c:pt idx="154">
                  <c:v>91.694330524356985</c:v>
                </c:pt>
                <c:pt idx="155">
                  <c:v>91.509736111844077</c:v>
                </c:pt>
                <c:pt idx="156">
                  <c:v>91.325088514999749</c:v>
                </c:pt>
                <c:pt idx="157">
                  <c:v>91.140335084573408</c:v>
                </c:pt>
                <c:pt idx="158">
                  <c:v>90.955428555303996</c:v>
                </c:pt>
                <c:pt idx="159">
                  <c:v>90.770327233628294</c:v>
                </c:pt>
                <c:pt idx="160">
                  <c:v>90.584995046511963</c:v>
                </c:pt>
                <c:pt idx="161">
                  <c:v>90.399401467481084</c:v>
                </c:pt>
                <c:pt idx="162">
                  <c:v>90.213521338278554</c:v>
                </c:pt>
                <c:pt idx="163">
                  <c:v>90.027334605640846</c:v>
                </c:pt>
                <c:pt idx="164">
                  <c:v>89.840825992661919</c:v>
                </c:pt>
                <c:pt idx="165">
                  <c:v>89.653984623300374</c:v>
                </c:pt>
                <c:pt idx="166">
                  <c:v>89.466803617020389</c:v>
                </c:pt>
                <c:pt idx="167">
                  <c:v>89.279279668559511</c:v>
                </c:pt>
                <c:pt idx="168">
                  <c:v>89.091412625584766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109.488</c:v>
                </c:pt>
                <c:pt idx="1">
                  <c:v>109</c:v>
                </c:pt>
                <c:pt idx="2">
                  <c:v>111.70699999999999</c:v>
                </c:pt>
                <c:pt idx="3">
                  <c:v>111.854</c:v>
                </c:pt>
                <c:pt idx="4">
                  <c:v>111.29300000000001</c:v>
                </c:pt>
                <c:pt idx="5">
                  <c:v>111.024</c:v>
                </c:pt>
                <c:pt idx="6">
                  <c:v>108.366</c:v>
                </c:pt>
                <c:pt idx="7">
                  <c:v>110.22</c:v>
                </c:pt>
                <c:pt idx="8">
                  <c:v>109.39</c:v>
                </c:pt>
                <c:pt idx="9">
                  <c:v>109.22</c:v>
                </c:pt>
                <c:pt idx="10">
                  <c:v>107.512</c:v>
                </c:pt>
                <c:pt idx="11">
                  <c:v>110.65900000000001</c:v>
                </c:pt>
                <c:pt idx="12">
                  <c:v>105.95099999999999</c:v>
                </c:pt>
                <c:pt idx="13">
                  <c:v>110.024</c:v>
                </c:pt>
                <c:pt idx="14">
                  <c:v>108.53700000000001</c:v>
                </c:pt>
                <c:pt idx="15">
                  <c:v>107.024</c:v>
                </c:pt>
                <c:pt idx="16">
                  <c:v>109.512</c:v>
                </c:pt>
                <c:pt idx="17">
                  <c:v>107.56100000000001</c:v>
                </c:pt>
                <c:pt idx="18">
                  <c:v>105.56100000000001</c:v>
                </c:pt>
                <c:pt idx="19">
                  <c:v>106.756</c:v>
                </c:pt>
                <c:pt idx="20">
                  <c:v>108.366</c:v>
                </c:pt>
                <c:pt idx="21">
                  <c:v>110.19499999999999</c:v>
                </c:pt>
                <c:pt idx="22">
                  <c:v>107.95099999999999</c:v>
                </c:pt>
                <c:pt idx="23">
                  <c:v>109.39</c:v>
                </c:pt>
                <c:pt idx="24">
                  <c:v>111.29300000000001</c:v>
                </c:pt>
                <c:pt idx="25">
                  <c:v>110.854</c:v>
                </c:pt>
                <c:pt idx="26">
                  <c:v>110.07299999999999</c:v>
                </c:pt>
                <c:pt idx="27">
                  <c:v>109.61</c:v>
                </c:pt>
                <c:pt idx="28">
                  <c:v>111.82899999999999</c:v>
                </c:pt>
                <c:pt idx="29">
                  <c:v>110.756</c:v>
                </c:pt>
                <c:pt idx="30">
                  <c:v>110.39</c:v>
                </c:pt>
                <c:pt idx="31">
                  <c:v>113.488</c:v>
                </c:pt>
                <c:pt idx="32">
                  <c:v>111.098</c:v>
                </c:pt>
                <c:pt idx="33">
                  <c:v>114.244</c:v>
                </c:pt>
                <c:pt idx="34">
                  <c:v>113.024</c:v>
                </c:pt>
                <c:pt idx="35">
                  <c:v>111.29300000000001</c:v>
                </c:pt>
                <c:pt idx="36">
                  <c:v>114.29300000000001</c:v>
                </c:pt>
                <c:pt idx="37">
                  <c:v>115.146</c:v>
                </c:pt>
                <c:pt idx="38">
                  <c:v>111.43899999999999</c:v>
                </c:pt>
                <c:pt idx="39">
                  <c:v>115.61</c:v>
                </c:pt>
                <c:pt idx="40">
                  <c:v>114.58499999999999</c:v>
                </c:pt>
                <c:pt idx="41">
                  <c:v>120.58499999999999</c:v>
                </c:pt>
                <c:pt idx="42">
                  <c:v>121.80500000000001</c:v>
                </c:pt>
                <c:pt idx="43">
                  <c:v>121.65900000000001</c:v>
                </c:pt>
                <c:pt idx="44">
                  <c:v>126.56100000000001</c:v>
                </c:pt>
                <c:pt idx="45">
                  <c:v>129.78</c:v>
                </c:pt>
                <c:pt idx="46">
                  <c:v>137.70699999999999</c:v>
                </c:pt>
                <c:pt idx="47">
                  <c:v>149.87799999999999</c:v>
                </c:pt>
                <c:pt idx="48">
                  <c:v>164.17099999999999</c:v>
                </c:pt>
                <c:pt idx="49">
                  <c:v>182.09800000000001</c:v>
                </c:pt>
                <c:pt idx="50">
                  <c:v>200.80500000000001</c:v>
                </c:pt>
                <c:pt idx="51">
                  <c:v>213.732</c:v>
                </c:pt>
                <c:pt idx="52">
                  <c:v>225.61</c:v>
                </c:pt>
                <c:pt idx="53">
                  <c:v>233.34100000000001</c:v>
                </c:pt>
                <c:pt idx="54">
                  <c:v>237.68299999999999</c:v>
                </c:pt>
                <c:pt idx="55">
                  <c:v>240.85400000000001</c:v>
                </c:pt>
                <c:pt idx="56">
                  <c:v>239.732</c:v>
                </c:pt>
                <c:pt idx="57">
                  <c:v>231.63399999999999</c:v>
                </c:pt>
                <c:pt idx="58">
                  <c:v>214.78</c:v>
                </c:pt>
                <c:pt idx="59">
                  <c:v>177.43899999999999</c:v>
                </c:pt>
                <c:pt idx="60">
                  <c:v>130.22</c:v>
                </c:pt>
                <c:pt idx="61">
                  <c:v>115.634</c:v>
                </c:pt>
                <c:pt idx="62">
                  <c:v>111.268</c:v>
                </c:pt>
                <c:pt idx="63">
                  <c:v>112.53700000000001</c:v>
                </c:pt>
                <c:pt idx="64">
                  <c:v>110.95099999999999</c:v>
                </c:pt>
                <c:pt idx="65">
                  <c:v>116.19499999999999</c:v>
                </c:pt>
                <c:pt idx="66">
                  <c:v>116.732</c:v>
                </c:pt>
                <c:pt idx="67">
                  <c:v>117.80500000000001</c:v>
                </c:pt>
                <c:pt idx="68">
                  <c:v>124.244</c:v>
                </c:pt>
                <c:pt idx="69">
                  <c:v>134.80500000000001</c:v>
                </c:pt>
                <c:pt idx="70">
                  <c:v>145.43899999999999</c:v>
                </c:pt>
                <c:pt idx="71">
                  <c:v>156.46299999999999</c:v>
                </c:pt>
                <c:pt idx="72">
                  <c:v>171.14599999999999</c:v>
                </c:pt>
                <c:pt idx="73">
                  <c:v>181.34100000000001</c:v>
                </c:pt>
                <c:pt idx="74">
                  <c:v>191.31700000000001</c:v>
                </c:pt>
                <c:pt idx="75">
                  <c:v>198.39</c:v>
                </c:pt>
                <c:pt idx="76">
                  <c:v>204.61</c:v>
                </c:pt>
                <c:pt idx="77">
                  <c:v>202.65899999999999</c:v>
                </c:pt>
                <c:pt idx="78">
                  <c:v>194</c:v>
                </c:pt>
                <c:pt idx="79">
                  <c:v>170.36600000000001</c:v>
                </c:pt>
                <c:pt idx="80">
                  <c:v>132.488</c:v>
                </c:pt>
                <c:pt idx="81">
                  <c:v>108.68300000000001</c:v>
                </c:pt>
                <c:pt idx="82">
                  <c:v>103.244</c:v>
                </c:pt>
                <c:pt idx="83">
                  <c:v>104.31699999999999</c:v>
                </c:pt>
                <c:pt idx="84">
                  <c:v>101.53700000000001</c:v>
                </c:pt>
                <c:pt idx="85">
                  <c:v>104.488</c:v>
                </c:pt>
                <c:pt idx="86">
                  <c:v>101.61</c:v>
                </c:pt>
                <c:pt idx="87">
                  <c:v>100.854</c:v>
                </c:pt>
                <c:pt idx="88">
                  <c:v>101.58499999999999</c:v>
                </c:pt>
                <c:pt idx="89">
                  <c:v>99.340999999999994</c:v>
                </c:pt>
                <c:pt idx="90">
                  <c:v>103.22</c:v>
                </c:pt>
                <c:pt idx="91">
                  <c:v>101.80500000000001</c:v>
                </c:pt>
                <c:pt idx="92">
                  <c:v>101.17100000000001</c:v>
                </c:pt>
                <c:pt idx="93">
                  <c:v>102.488</c:v>
                </c:pt>
                <c:pt idx="94">
                  <c:v>102.512</c:v>
                </c:pt>
                <c:pt idx="95">
                  <c:v>102</c:v>
                </c:pt>
                <c:pt idx="96">
                  <c:v>103.04900000000001</c:v>
                </c:pt>
                <c:pt idx="97">
                  <c:v>101.56100000000001</c:v>
                </c:pt>
                <c:pt idx="98">
                  <c:v>101.512</c:v>
                </c:pt>
                <c:pt idx="99">
                  <c:v>100.39</c:v>
                </c:pt>
                <c:pt idx="100">
                  <c:v>98.78</c:v>
                </c:pt>
                <c:pt idx="101">
                  <c:v>101.878</c:v>
                </c:pt>
                <c:pt idx="102">
                  <c:v>105.146</c:v>
                </c:pt>
                <c:pt idx="103">
                  <c:v>100.46299999999999</c:v>
                </c:pt>
                <c:pt idx="104">
                  <c:v>103.244</c:v>
                </c:pt>
                <c:pt idx="105">
                  <c:v>99.975999999999999</c:v>
                </c:pt>
                <c:pt idx="106">
                  <c:v>103.46299999999999</c:v>
                </c:pt>
                <c:pt idx="107">
                  <c:v>103.878</c:v>
                </c:pt>
                <c:pt idx="108">
                  <c:v>103.68300000000001</c:v>
                </c:pt>
                <c:pt idx="109">
                  <c:v>106.82899999999999</c:v>
                </c:pt>
                <c:pt idx="110">
                  <c:v>107.488</c:v>
                </c:pt>
                <c:pt idx="111">
                  <c:v>110.122</c:v>
                </c:pt>
                <c:pt idx="112">
                  <c:v>109.34099999999999</c:v>
                </c:pt>
                <c:pt idx="113">
                  <c:v>110.634</c:v>
                </c:pt>
                <c:pt idx="114">
                  <c:v>108.634</c:v>
                </c:pt>
                <c:pt idx="115">
                  <c:v>109.92700000000001</c:v>
                </c:pt>
                <c:pt idx="116">
                  <c:v>107.07299999999999</c:v>
                </c:pt>
                <c:pt idx="117">
                  <c:v>103.268</c:v>
                </c:pt>
                <c:pt idx="118">
                  <c:v>101.902</c:v>
                </c:pt>
                <c:pt idx="119">
                  <c:v>99.438999999999993</c:v>
                </c:pt>
                <c:pt idx="120">
                  <c:v>100</c:v>
                </c:pt>
                <c:pt idx="121">
                  <c:v>95.049000000000007</c:v>
                </c:pt>
                <c:pt idx="122">
                  <c:v>96.78</c:v>
                </c:pt>
                <c:pt idx="123">
                  <c:v>99.049000000000007</c:v>
                </c:pt>
                <c:pt idx="124">
                  <c:v>96.902000000000001</c:v>
                </c:pt>
                <c:pt idx="125">
                  <c:v>98.072999999999993</c:v>
                </c:pt>
                <c:pt idx="126">
                  <c:v>96.537000000000006</c:v>
                </c:pt>
                <c:pt idx="127">
                  <c:v>95.024000000000001</c:v>
                </c:pt>
                <c:pt idx="128">
                  <c:v>94.537000000000006</c:v>
                </c:pt>
                <c:pt idx="129">
                  <c:v>97.975999999999999</c:v>
                </c:pt>
                <c:pt idx="130">
                  <c:v>95.927000000000007</c:v>
                </c:pt>
                <c:pt idx="131">
                  <c:v>94.731999999999999</c:v>
                </c:pt>
                <c:pt idx="132">
                  <c:v>95.268000000000001</c:v>
                </c:pt>
                <c:pt idx="133">
                  <c:v>95.488</c:v>
                </c:pt>
                <c:pt idx="134">
                  <c:v>99</c:v>
                </c:pt>
                <c:pt idx="135">
                  <c:v>97.828999999999994</c:v>
                </c:pt>
                <c:pt idx="136">
                  <c:v>98.438999999999993</c:v>
                </c:pt>
                <c:pt idx="137">
                  <c:v>98.659000000000006</c:v>
                </c:pt>
                <c:pt idx="138">
                  <c:v>97.293000000000006</c:v>
                </c:pt>
                <c:pt idx="139">
                  <c:v>100.92700000000001</c:v>
                </c:pt>
                <c:pt idx="140">
                  <c:v>99.049000000000007</c:v>
                </c:pt>
                <c:pt idx="141">
                  <c:v>101.268</c:v>
                </c:pt>
                <c:pt idx="142">
                  <c:v>98</c:v>
                </c:pt>
                <c:pt idx="143">
                  <c:v>99.853999999999999</c:v>
                </c:pt>
                <c:pt idx="144">
                  <c:v>99.731999999999999</c:v>
                </c:pt>
                <c:pt idx="145">
                  <c:v>97.22</c:v>
                </c:pt>
                <c:pt idx="146">
                  <c:v>98.438999999999993</c:v>
                </c:pt>
                <c:pt idx="147">
                  <c:v>94.659000000000006</c:v>
                </c:pt>
                <c:pt idx="148">
                  <c:v>93.537000000000006</c:v>
                </c:pt>
                <c:pt idx="149">
                  <c:v>93.438999999999993</c:v>
                </c:pt>
                <c:pt idx="150">
                  <c:v>93.39</c:v>
                </c:pt>
                <c:pt idx="151">
                  <c:v>94.194999999999993</c:v>
                </c:pt>
                <c:pt idx="152">
                  <c:v>92.659000000000006</c:v>
                </c:pt>
                <c:pt idx="153">
                  <c:v>92.805000000000007</c:v>
                </c:pt>
                <c:pt idx="154">
                  <c:v>91.634</c:v>
                </c:pt>
                <c:pt idx="155">
                  <c:v>94.171000000000006</c:v>
                </c:pt>
                <c:pt idx="156">
                  <c:v>91.61</c:v>
                </c:pt>
                <c:pt idx="157">
                  <c:v>93.244</c:v>
                </c:pt>
                <c:pt idx="158">
                  <c:v>92.097999999999999</c:v>
                </c:pt>
                <c:pt idx="159">
                  <c:v>93.146000000000001</c:v>
                </c:pt>
                <c:pt idx="160">
                  <c:v>90.683000000000007</c:v>
                </c:pt>
                <c:pt idx="161">
                  <c:v>95.171000000000006</c:v>
                </c:pt>
                <c:pt idx="162">
                  <c:v>91.683000000000007</c:v>
                </c:pt>
                <c:pt idx="163">
                  <c:v>93.049000000000007</c:v>
                </c:pt>
                <c:pt idx="164">
                  <c:v>93.634</c:v>
                </c:pt>
                <c:pt idx="165">
                  <c:v>90.927000000000007</c:v>
                </c:pt>
                <c:pt idx="166">
                  <c:v>88.731999999999999</c:v>
                </c:pt>
                <c:pt idx="167">
                  <c:v>89.927000000000007</c:v>
                </c:pt>
                <c:pt idx="168">
                  <c:v>90.878</c:v>
                </c:pt>
                <c:pt idx="169">
                  <c:v>92.268000000000001</c:v>
                </c:pt>
                <c:pt idx="170">
                  <c:v>92.488</c:v>
                </c:pt>
                <c:pt idx="171">
                  <c:v>92.659000000000006</c:v>
                </c:pt>
                <c:pt idx="172">
                  <c:v>90.975999999999999</c:v>
                </c:pt>
                <c:pt idx="173">
                  <c:v>88.828999999999994</c:v>
                </c:pt>
                <c:pt idx="174">
                  <c:v>89.78</c:v>
                </c:pt>
                <c:pt idx="175">
                  <c:v>89.537000000000006</c:v>
                </c:pt>
                <c:pt idx="176">
                  <c:v>87.22</c:v>
                </c:pt>
                <c:pt idx="177">
                  <c:v>88.975999999999999</c:v>
                </c:pt>
                <c:pt idx="178">
                  <c:v>90.975999999999999</c:v>
                </c:pt>
                <c:pt idx="179">
                  <c:v>89.805000000000007</c:v>
                </c:pt>
                <c:pt idx="180">
                  <c:v>91.049000000000007</c:v>
                </c:pt>
                <c:pt idx="181">
                  <c:v>91.194999999999993</c:v>
                </c:pt>
                <c:pt idx="182">
                  <c:v>88.902000000000001</c:v>
                </c:pt>
                <c:pt idx="183">
                  <c:v>89.975999999999999</c:v>
                </c:pt>
                <c:pt idx="184">
                  <c:v>89.097999999999999</c:v>
                </c:pt>
                <c:pt idx="185">
                  <c:v>90.537000000000006</c:v>
                </c:pt>
                <c:pt idx="186">
                  <c:v>91.097999999999999</c:v>
                </c:pt>
                <c:pt idx="187">
                  <c:v>88.634</c:v>
                </c:pt>
                <c:pt idx="188">
                  <c:v>88.902000000000001</c:v>
                </c:pt>
                <c:pt idx="189">
                  <c:v>92.293000000000006</c:v>
                </c:pt>
                <c:pt idx="190">
                  <c:v>89.659000000000006</c:v>
                </c:pt>
                <c:pt idx="191">
                  <c:v>92.171000000000006</c:v>
                </c:pt>
                <c:pt idx="192">
                  <c:v>90.072999999999993</c:v>
                </c:pt>
                <c:pt idx="193">
                  <c:v>91.049000000000007</c:v>
                </c:pt>
                <c:pt idx="194">
                  <c:v>91.706999999999994</c:v>
                </c:pt>
                <c:pt idx="195">
                  <c:v>87.537000000000006</c:v>
                </c:pt>
                <c:pt idx="196">
                  <c:v>87.634</c:v>
                </c:pt>
                <c:pt idx="197">
                  <c:v>89.512</c:v>
                </c:pt>
                <c:pt idx="198">
                  <c:v>90.194999999999993</c:v>
                </c:pt>
                <c:pt idx="199">
                  <c:v>85.975999999999999</c:v>
                </c:pt>
                <c:pt idx="200">
                  <c:v>88.072999999999993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108.08802094830604</c:v>
                </c:pt>
                <c:pt idx="4">
                  <c:v>108.23116564696713</c:v>
                </c:pt>
                <c:pt idx="5">
                  <c:v>108.37419302503567</c:v>
                </c:pt>
                <c:pt idx="6">
                  <c:v>108.51700920100639</c:v>
                </c:pt>
                <c:pt idx="7">
                  <c:v>108.65950473898656</c:v>
                </c:pt>
                <c:pt idx="8">
                  <c:v>108.80155291670424</c:v>
                </c:pt>
                <c:pt idx="9">
                  <c:v>108.94300789494827</c:v>
                </c:pt>
                <c:pt idx="10">
                  <c:v>109.08370280328313</c:v>
                </c:pt>
                <c:pt idx="11">
                  <c:v>109.22344776348743</c:v>
                </c:pt>
                <c:pt idx="12">
                  <c:v>109.36202788041656</c:v>
                </c:pt>
                <c:pt idx="13">
                  <c:v>109.49920124056226</c:v>
                </c:pt>
                <c:pt idx="14">
                  <c:v>109.63469697276872</c:v>
                </c:pt>
                <c:pt idx="15">
                  <c:v>109.7682134459163</c:v>
                </c:pt>
                <c:pt idx="16">
                  <c:v>109.89941670986913</c:v>
                </c:pt>
                <c:pt idx="17">
                  <c:v>110.02793933802876</c:v>
                </c:pt>
                <c:pt idx="18">
                  <c:v>110.15337991980979</c:v>
                </c:pt>
                <c:pt idx="19">
                  <c:v>110.27530361010479</c:v>
                </c:pt>
                <c:pt idx="20">
                  <c:v>110.39324442310941</c:v>
                </c:pt>
                <c:pt idx="21">
                  <c:v>110.50671044634525</c:v>
                </c:pt>
                <c:pt idx="22">
                  <c:v>110.61519398321268</c:v>
                </c:pt>
                <c:pt idx="23">
                  <c:v>110.71819001145178</c:v>
                </c:pt>
                <c:pt idx="24">
                  <c:v>110.81522855486818</c:v>
                </c:pt>
                <c:pt idx="25">
                  <c:v>110.90592997730978</c:v>
                </c:pt>
                <c:pt idx="26">
                  <c:v>110.99009725769773</c:v>
                </c:pt>
                <c:pt idx="27">
                  <c:v>111.06786642925428</c:v>
                </c:pt>
                <c:pt idx="28">
                  <c:v>111.13994586435662</c:v>
                </c:pt>
                <c:pt idx="29">
                  <c:v>111.20798688985072</c:v>
                </c:pt>
                <c:pt idx="30">
                  <c:v>111.27514155135995</c:v>
                </c:pt>
                <c:pt idx="31">
                  <c:v>111.34687630206108</c:v>
                </c:pt>
                <c:pt idx="32">
                  <c:v>111.43211948591879</c:v>
                </c:pt>
                <c:pt idx="33">
                  <c:v>111.54482032516738</c:v>
                </c:pt>
                <c:pt idx="34">
                  <c:v>111.70598041289652</c:v>
                </c:pt>
                <c:pt idx="35">
                  <c:v>111.9461768674595</c:v>
                </c:pt>
                <c:pt idx="36">
                  <c:v>112.30852092804687</c:v>
                </c:pt>
                <c:pt idx="37">
                  <c:v>112.85188116004549</c:v>
                </c:pt>
                <c:pt idx="38">
                  <c:v>113.65404703426107</c:v>
                </c:pt>
                <c:pt idx="39">
                  <c:v>114.81432690565498</c:v>
                </c:pt>
                <c:pt idx="40">
                  <c:v>116.45488817077208</c:v>
                </c:pt>
                <c:pt idx="41">
                  <c:v>118.71999522651308</c:v>
                </c:pt>
                <c:pt idx="42">
                  <c:v>121.77223404184106</c:v>
                </c:pt>
                <c:pt idx="43">
                  <c:v>125.78488767911216</c:v>
                </c:pt>
                <c:pt idx="44">
                  <c:v>130.92989559283626</c:v>
                </c:pt>
                <c:pt idx="45">
                  <c:v>137.36131915658692</c:v>
                </c:pt>
                <c:pt idx="46">
                  <c:v>145.19493525776068</c:v>
                </c:pt>
                <c:pt idx="47">
                  <c:v>154.48542474060639</c:v>
                </c:pt>
                <c:pt idx="48">
                  <c:v>165.20349145430873</c:v>
                </c:pt>
                <c:pt idx="49">
                  <c:v>177.21596326861112</c:v>
                </c:pt>
                <c:pt idx="50">
                  <c:v>190.27216376300774</c:v>
                </c:pt>
                <c:pt idx="51">
                  <c:v>203.99809757840859</c:v>
                </c:pt>
                <c:pt idx="52">
                  <c:v>217.88767355296835</c:v>
                </c:pt>
                <c:pt idx="53">
                  <c:v>231.2267945063339</c:v>
                </c:pt>
                <c:pt idx="54">
                  <c:v>242.76309249554967</c:v>
                </c:pt>
                <c:pt idx="55">
                  <c:v>249.94440284282723</c:v>
                </c:pt>
                <c:pt idx="56">
                  <c:v>248.34911294957334</c:v>
                </c:pt>
                <c:pt idx="57">
                  <c:v>233.33171168693096</c:v>
                </c:pt>
                <c:pt idx="58">
                  <c:v>204.70514029063582</c:v>
                </c:pt>
                <c:pt idx="59">
                  <c:v>169.90933415969786</c:v>
                </c:pt>
                <c:pt idx="60">
                  <c:v>139.91422211243429</c:v>
                </c:pt>
                <c:pt idx="61">
                  <c:v>121.17495323218122</c:v>
                </c:pt>
                <c:pt idx="62">
                  <c:v>112.84313519996066</c:v>
                </c:pt>
                <c:pt idx="63">
                  <c:v>110.67352132660162</c:v>
                </c:pt>
                <c:pt idx="64">
                  <c:v>111.29843352345573</c:v>
                </c:pt>
                <c:pt idx="65">
                  <c:v>113.286075072789</c:v>
                </c:pt>
                <c:pt idx="66">
                  <c:v>116.36608698263947</c:v>
                </c:pt>
                <c:pt idx="67">
                  <c:v>120.67117727982017</c:v>
                </c:pt>
                <c:pt idx="68">
                  <c:v>126.40541631287466</c:v>
                </c:pt>
                <c:pt idx="69">
                  <c:v>133.72902327833947</c:v>
                </c:pt>
                <c:pt idx="70">
                  <c:v>142.69929820832445</c:v>
                </c:pt>
                <c:pt idx="71">
                  <c:v>153.22298048582797</c:v>
                </c:pt>
                <c:pt idx="72">
                  <c:v>165.01965107651955</c:v>
                </c:pt>
                <c:pt idx="73">
                  <c:v>177.60237020129145</c:v>
                </c:pt>
                <c:pt idx="74">
                  <c:v>190.25078847757464</c:v>
                </c:pt>
                <c:pt idx="75">
                  <c:v>201.7811881071114</c:v>
                </c:pt>
                <c:pt idx="76">
                  <c:v>209.59888527565505</c:v>
                </c:pt>
                <c:pt idx="77">
                  <c:v>208.37300399646108</c:v>
                </c:pt>
                <c:pt idx="78">
                  <c:v>192.2513625723808</c:v>
                </c:pt>
                <c:pt idx="79">
                  <c:v>163.05256972780299</c:v>
                </c:pt>
                <c:pt idx="80">
                  <c:v>133.1969053170522</c:v>
                </c:pt>
                <c:pt idx="81">
                  <c:v>114.05441396841118</c:v>
                </c:pt>
                <c:pt idx="82">
                  <c:v>106.13054890865048</c:v>
                </c:pt>
                <c:pt idx="83">
                  <c:v>103.92706800350581</c:v>
                </c:pt>
                <c:pt idx="84">
                  <c:v>103.42309678416208</c:v>
                </c:pt>
                <c:pt idx="85">
                  <c:v>103.23019163332268</c:v>
                </c:pt>
                <c:pt idx="86">
                  <c:v>103.07408601039693</c:v>
                </c:pt>
                <c:pt idx="87">
                  <c:v>102.92182694829722</c:v>
                </c:pt>
                <c:pt idx="88">
                  <c:v>102.7708848855733</c:v>
                </c:pt>
                <c:pt idx="89">
                  <c:v>102.62107351593428</c:v>
                </c:pt>
                <c:pt idx="90">
                  <c:v>102.47232170968171</c:v>
                </c:pt>
                <c:pt idx="91">
                  <c:v>102.32456464136594</c:v>
                </c:pt>
                <c:pt idx="92">
                  <c:v>102.17774056266772</c:v>
                </c:pt>
                <c:pt idx="93">
                  <c:v>102.03179106242401</c:v>
                </c:pt>
                <c:pt idx="94">
                  <c:v>101.88666236527503</c:v>
                </c:pt>
                <c:pt idx="95">
                  <c:v>101.74231035261177</c:v>
                </c:pt>
                <c:pt idx="96">
                  <c:v>101.59871831575406</c:v>
                </c:pt>
                <c:pt idx="97">
                  <c:v>101.45595414748375</c:v>
                </c:pt>
                <c:pt idx="98">
                  <c:v>101.31433788514043</c:v>
                </c:pt>
                <c:pt idx="99">
                  <c:v>101.17488629643</c:v>
                </c:pt>
                <c:pt idx="100">
                  <c:v>101.04037453022846</c:v>
                </c:pt>
                <c:pt idx="101">
                  <c:v>100.91759385137195</c:v>
                </c:pt>
                <c:pt idx="102">
                  <c:v>100.82155294828104</c:v>
                </c:pt>
                <c:pt idx="103">
                  <c:v>100.78209480250436</c:v>
                </c:pt>
                <c:pt idx="104">
                  <c:v>100.85205840869227</c:v>
                </c:pt>
                <c:pt idx="105">
                  <c:v>101.11318253286589</c:v>
                </c:pt>
                <c:pt idx="106">
                  <c:v>101.67194850041005</c:v>
                </c:pt>
                <c:pt idx="107">
                  <c:v>102.63526338538553</c:v>
                </c:pt>
                <c:pt idx="108">
                  <c:v>104.06032246848136</c:v>
                </c:pt>
                <c:pt idx="109">
                  <c:v>105.88811675794639</c:v>
                </c:pt>
                <c:pt idx="110">
                  <c:v>107.89208755205759</c:v>
                </c:pt>
                <c:pt idx="111">
                  <c:v>109.68652609515321</c:v>
                </c:pt>
                <c:pt idx="112">
                  <c:v>110.82301841576201</c:v>
                </c:pt>
                <c:pt idx="113">
                  <c:v>110.95329452850034</c:v>
                </c:pt>
                <c:pt idx="114">
                  <c:v>109.98167924033525</c:v>
                </c:pt>
                <c:pt idx="115">
                  <c:v>108.11738527998121</c:v>
                </c:pt>
                <c:pt idx="116">
                  <c:v>105.78919996193945</c:v>
                </c:pt>
                <c:pt idx="117">
                  <c:v>103.47006630481012</c:v>
                </c:pt>
                <c:pt idx="118">
                  <c:v>101.51087343147472</c:v>
                </c:pt>
                <c:pt idx="119">
                  <c:v>100.06317758951532</c:v>
                </c:pt>
                <c:pt idx="120">
                  <c:v>99.103219510389522</c:v>
                </c:pt>
                <c:pt idx="121">
                  <c:v>98.511932506672565</c:v>
                </c:pt>
                <c:pt idx="122">
                  <c:v>98.153674183094509</c:v>
                </c:pt>
                <c:pt idx="123">
                  <c:v>97.921603230669916</c:v>
                </c:pt>
                <c:pt idx="124">
                  <c:v>97.748848277973792</c:v>
                </c:pt>
                <c:pt idx="125">
                  <c:v>97.600494214847302</c:v>
                </c:pt>
                <c:pt idx="126">
                  <c:v>97.460976470606951</c:v>
                </c:pt>
                <c:pt idx="127">
                  <c:v>97.324295994475818</c:v>
                </c:pt>
                <c:pt idx="128">
                  <c:v>97.188458792315259</c:v>
                </c:pt>
                <c:pt idx="129">
                  <c:v>97.052998869223003</c:v>
                </c:pt>
                <c:pt idx="130">
                  <c:v>96.918305572216539</c:v>
                </c:pt>
                <c:pt idx="131">
                  <c:v>96.786281837292904</c:v>
                </c:pt>
                <c:pt idx="132">
                  <c:v>96.662835072466351</c:v>
                </c:pt>
                <c:pt idx="133">
                  <c:v>96.563334224615645</c:v>
                </c:pt>
                <c:pt idx="134">
                  <c:v>96.521325065877178</c:v>
                </c:pt>
                <c:pt idx="135">
                  <c:v>96.596726552298193</c:v>
                </c:pt>
                <c:pt idx="136">
                  <c:v>96.872505233567566</c:v>
                </c:pt>
                <c:pt idx="137">
                  <c:v>97.424705144728861</c:v>
                </c:pt>
                <c:pt idx="138">
                  <c:v>98.261891383524997</c:v>
                </c:pt>
                <c:pt idx="139">
                  <c:v>99.261314995465099</c:v>
                </c:pt>
                <c:pt idx="140">
                  <c:v>100.15873977228104</c:v>
                </c:pt>
                <c:pt idx="141">
                  <c:v>100.63512537646994</c:v>
                </c:pt>
                <c:pt idx="142">
                  <c:v>100.47248089151783</c:v>
                </c:pt>
                <c:pt idx="143">
                  <c:v>99.677894431458711</c:v>
                </c:pt>
                <c:pt idx="144">
                  <c:v>98.48091316185247</c:v>
                </c:pt>
                <c:pt idx="145">
                  <c:v>97.205177943862523</c:v>
                </c:pt>
                <c:pt idx="146">
                  <c:v>96.111152823828519</c:v>
                </c:pt>
                <c:pt idx="147">
                  <c:v>95.312141761543359</c:v>
                </c:pt>
                <c:pt idx="148">
                  <c:v>94.78971055645458</c:v>
                </c:pt>
                <c:pt idx="149">
                  <c:v>94.461742574687165</c:v>
                </c:pt>
                <c:pt idx="150">
                  <c:v>94.243892020805248</c:v>
                </c:pt>
                <c:pt idx="151">
                  <c:v>94.077814156009637</c:v>
                </c:pt>
                <c:pt idx="152">
                  <c:v>93.932274850534299</c:v>
                </c:pt>
                <c:pt idx="153">
                  <c:v>93.79368027030975</c:v>
                </c:pt>
                <c:pt idx="154">
                  <c:v>93.657105496946713</c:v>
                </c:pt>
                <c:pt idx="155">
                  <c:v>93.521045986936684</c:v>
                </c:pt>
                <c:pt idx="156">
                  <c:v>93.385111794863263</c:v>
                </c:pt>
                <c:pt idx="157">
                  <c:v>93.249217608646248</c:v>
                </c:pt>
                <c:pt idx="158">
                  <c:v>93.11334848233561</c:v>
                </c:pt>
                <c:pt idx="159">
                  <c:v>92.977503125440634</c:v>
                </c:pt>
                <c:pt idx="160">
                  <c:v>92.841682301275156</c:v>
                </c:pt>
                <c:pt idx="161">
                  <c:v>92.70588681804395</c:v>
                </c:pt>
                <c:pt idx="162">
                  <c:v>92.570117246758073</c:v>
                </c:pt>
                <c:pt idx="163">
                  <c:v>92.434373905606108</c:v>
                </c:pt>
                <c:pt idx="164">
                  <c:v>92.298656880703945</c:v>
                </c:pt>
                <c:pt idx="165">
                  <c:v>92.162966051659836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108.08802094829963</c:v>
                </c:pt>
                <c:pt idx="4">
                  <c:v>108.2311656469478</c:v>
                </c:pt>
                <c:pt idx="5">
                  <c:v>108.37419302497851</c:v>
                </c:pt>
                <c:pt idx="6">
                  <c:v>108.51700920084073</c:v>
                </c:pt>
                <c:pt idx="7">
                  <c:v>108.65950473851603</c:v>
                </c:pt>
                <c:pt idx="8">
                  <c:v>108.80155291539435</c:v>
                </c:pt>
                <c:pt idx="9">
                  <c:v>108.94300789137426</c:v>
                </c:pt>
                <c:pt idx="10">
                  <c:v>109.08370279372572</c:v>
                </c:pt>
                <c:pt idx="11">
                  <c:v>109.22344773843828</c:v>
                </c:pt>
                <c:pt idx="12">
                  <c:v>109.3620278160719</c:v>
                </c:pt>
                <c:pt idx="13">
                  <c:v>109.49920107856828</c:v>
                </c:pt>
                <c:pt idx="14">
                  <c:v>109.6346965730523</c:v>
                </c:pt>
                <c:pt idx="15">
                  <c:v>109.76821247926046</c:v>
                </c:pt>
                <c:pt idx="16">
                  <c:v>109.89941441869267</c:v>
                </c:pt>
                <c:pt idx="17">
                  <c:v>110.02793401557413</c:v>
                </c:pt>
                <c:pt idx="18">
                  <c:v>110.15336780177572</c:v>
                </c:pt>
                <c:pt idx="19">
                  <c:v>110.27527656932931</c:v>
                </c:pt>
                <c:pt idx="20">
                  <c:v>110.39318528425783</c:v>
                </c:pt>
                <c:pt idx="21">
                  <c:v>110.50658368308432</c:v>
                </c:pt>
                <c:pt idx="22">
                  <c:v>110.61492767737288</c:v>
                </c:pt>
                <c:pt idx="23">
                  <c:v>110.71764169061593</c:v>
                </c:pt>
                <c:pt idx="24">
                  <c:v>110.8141220442659</c:v>
                </c:pt>
                <c:pt idx="25">
                  <c:v>110.90374149428892</c:v>
                </c:pt>
                <c:pt idx="26">
                  <c:v>110.98585499503187</c:v>
                </c:pt>
                <c:pt idx="27">
                  <c:v>111.05980673253448</c:v>
                </c:pt>
                <c:pt idx="28">
                  <c:v>111.12493842433285</c:v>
                </c:pt>
                <c:pt idx="29">
                  <c:v>111.18059882772297</c:v>
                </c:pt>
                <c:pt idx="30">
                  <c:v>111.22615433478266</c:v>
                </c:pt>
                <c:pt idx="31">
                  <c:v>111.2610004627313</c:v>
                </c:pt>
                <c:pt idx="32">
                  <c:v>111.28457397614252</c:v>
                </c:pt>
                <c:pt idx="33">
                  <c:v>111.29636530793199</c:v>
                </c:pt>
                <c:pt idx="34">
                  <c:v>111.29593088457733</c:v>
                </c:pt>
                <c:pt idx="35">
                  <c:v>111.28290491377916</c:v>
                </c:pt>
                <c:pt idx="36">
                  <c:v>111.25701016567038</c:v>
                </c:pt>
                <c:pt idx="37">
                  <c:v>111.21806727680385</c:v>
                </c:pt>
                <c:pt idx="38">
                  <c:v>111.16600213299358</c:v>
                </c:pt>
                <c:pt idx="39">
                  <c:v>111.1008509439262</c:v>
                </c:pt>
                <c:pt idx="40">
                  <c:v>111.02276270787964</c:v>
                </c:pt>
                <c:pt idx="41">
                  <c:v>110.93199887463703</c:v>
                </c:pt>
                <c:pt idx="42">
                  <c:v>110.82893014186293</c:v>
                </c:pt>
                <c:pt idx="43">
                  <c:v>110.7140304558536</c:v>
                </c:pt>
                <c:pt idx="44">
                  <c:v>110.58786842154446</c:v>
                </c:pt>
                <c:pt idx="45">
                  <c:v>110.45109644872119</c:v>
                </c:pt>
                <c:pt idx="46">
                  <c:v>110.30443806236177</c:v>
                </c:pt>
                <c:pt idx="47">
                  <c:v>110.14867387779331</c:v>
                </c:pt>
                <c:pt idx="48">
                  <c:v>109.98462678153086</c:v>
                </c:pt>
                <c:pt idx="49">
                  <c:v>109.81314686503272</c:v>
                </c:pt>
                <c:pt idx="50">
                  <c:v>109.63509663298872</c:v>
                </c:pt>
                <c:pt idx="51">
                  <c:v>109.45133695460245</c:v>
                </c:pt>
                <c:pt idx="52">
                  <c:v>109.26271415200209</c:v>
                </c:pt>
                <c:pt idx="53">
                  <c:v>109.07004853184428</c:v>
                </c:pt>
                <c:pt idx="54">
                  <c:v>108.87412457196784</c:v>
                </c:pt>
                <c:pt idx="55">
                  <c:v>108.6756828816527</c:v>
                </c:pt>
                <c:pt idx="56">
                  <c:v>108.47541396752789</c:v>
                </c:pt>
                <c:pt idx="57">
                  <c:v>108.27395376184255</c:v>
                </c:pt>
                <c:pt idx="58">
                  <c:v>108.07188080844104</c:v>
                </c:pt>
                <c:pt idx="59">
                  <c:v>107.86971495559061</c:v>
                </c:pt>
                <c:pt idx="60">
                  <c:v>107.66791737369888</c:v>
                </c:pt>
                <c:pt idx="61">
                  <c:v>107.46689169878604</c:v>
                </c:pt>
                <c:pt idx="62">
                  <c:v>107.26698609750274</c:v>
                </c:pt>
                <c:pt idx="63">
                  <c:v>107.0684960542677</c:v>
                </c:pt>
                <c:pt idx="64">
                  <c:v>106.87166769337949</c:v>
                </c:pt>
                <c:pt idx="65">
                  <c:v>106.67670146645239</c:v>
                </c:pt>
                <c:pt idx="66">
                  <c:v>106.48375605619326</c:v>
                </c:pt>
                <c:pt idx="67">
                  <c:v>106.29295236963893</c:v>
                </c:pt>
                <c:pt idx="68">
                  <c:v>106.10437751613352</c:v>
                </c:pt>
                <c:pt idx="69">
                  <c:v>105.91808868650975</c:v>
                </c:pt>
                <c:pt idx="70">
                  <c:v>105.7341168694357</c:v>
                </c:pt>
                <c:pt idx="71">
                  <c:v>105.55247035826393</c:v>
                </c:pt>
                <c:pt idx="72">
                  <c:v>105.37313801675971</c:v>
                </c:pt>
                <c:pt idx="73">
                  <c:v>105.19609228475397</c:v>
                </c:pt>
                <c:pt idx="74">
                  <c:v>105.02129191514945</c:v>
                </c:pt>
                <c:pt idx="75">
                  <c:v>104.8486844419763</c:v>
                </c:pt>
                <c:pt idx="76">
                  <c:v>104.6782083855713</c:v>
                </c:pt>
                <c:pt idx="77">
                  <c:v>104.50979520568143</c:v>
                </c:pt>
                <c:pt idx="78">
                  <c:v>104.34337101662469</c:v>
                </c:pt>
                <c:pt idx="79">
                  <c:v>104.17885808081121</c:v>
                </c:pt>
                <c:pt idx="80">
                  <c:v>104.0161760981623</c:v>
                </c:pt>
                <c:pt idx="81">
                  <c:v>103.85524330945637</c:v>
                </c:pt>
                <c:pt idx="82">
                  <c:v>103.69597743155661</c:v>
                </c:pt>
                <c:pt idx="83">
                  <c:v>103.5382964419741</c:v>
                </c:pt>
                <c:pt idx="84">
                  <c:v>103.38211922942099</c:v>
                </c:pt>
                <c:pt idx="85">
                  <c:v>103.22736612600303</c:v>
                </c:pt>
                <c:pt idx="86">
                  <c:v>103.07395933557399</c:v>
                </c:pt>
                <c:pt idx="87">
                  <c:v>102.9218232715841</c:v>
                </c:pt>
                <c:pt idx="88">
                  <c:v>102.77088481654872</c:v>
                </c:pt>
                <c:pt idx="89">
                  <c:v>102.62107351407799</c:v>
                </c:pt>
                <c:pt idx="90">
                  <c:v>102.47232170326649</c:v>
                </c:pt>
                <c:pt idx="91">
                  <c:v>102.32456460416158</c:v>
                </c:pt>
                <c:pt idx="92">
                  <c:v>102.17774036202165</c:v>
                </c:pt>
                <c:pt idx="93">
                  <c:v>102.03179005714463</c:v>
                </c:pt>
                <c:pt idx="94">
                  <c:v>101.88665768619816</c:v>
                </c:pt>
                <c:pt idx="95">
                  <c:v>101.74229012021252</c:v>
                </c:pt>
                <c:pt idx="96">
                  <c:v>101.59863704370392</c:v>
                </c:pt>
                <c:pt idx="97">
                  <c:v>101.4556508787783</c:v>
                </c:pt>
                <c:pt idx="98">
                  <c:v>101.31328669751375</c:v>
                </c:pt>
                <c:pt idx="99">
                  <c:v>101.17150212543586</c:v>
                </c:pt>
                <c:pt idx="100">
                  <c:v>101.0302572384719</c:v>
                </c:pt>
                <c:pt idx="101">
                  <c:v>100.88951445539811</c:v>
                </c:pt>
                <c:pt idx="102">
                  <c:v>100.74923842746873</c:v>
                </c:pt>
                <c:pt idx="103">
                  <c:v>100.60939592663784</c:v>
                </c:pt>
                <c:pt idx="104">
                  <c:v>100.46995573354261</c:v>
                </c:pt>
                <c:pt idx="105">
                  <c:v>100.33088852621412</c:v>
                </c:pt>
                <c:pt idx="106">
                  <c:v>100.19216677030968</c:v>
                </c:pt>
                <c:pt idx="107">
                  <c:v>100.05376461151673</c:v>
                </c:pt>
                <c:pt idx="108">
                  <c:v>99.915657770662122</c:v>
                </c:pt>
                <c:pt idx="109">
                  <c:v>99.777823441967072</c:v>
                </c:pt>
                <c:pt idx="110">
                  <c:v>99.640240194814353</c:v>
                </c:pt>
                <c:pt idx="111">
                  <c:v>99.502887879341941</c:v>
                </c:pt>
                <c:pt idx="112">
                  <c:v>99.365747536138983</c:v>
                </c:pt>
                <c:pt idx="113">
                  <c:v>99.228801310299545</c:v>
                </c:pt>
                <c:pt idx="114">
                  <c:v>99.092032370078741</c:v>
                </c:pt>
                <c:pt idx="115">
                  <c:v>98.95542483039921</c:v>
                </c:pt>
                <c:pt idx="116">
                  <c:v>98.818963681465533</c:v>
                </c:pt>
                <c:pt idx="117">
                  <c:v>98.682634722760127</c:v>
                </c:pt>
                <c:pt idx="118">
                  <c:v>98.546424502713435</c:v>
                </c:pt>
                <c:pt idx="119">
                  <c:v>98.410320264358873</c:v>
                </c:pt>
                <c:pt idx="120">
                  <c:v>98.274309897295822</c:v>
                </c:pt>
                <c:pt idx="121">
                  <c:v>98.138381896286944</c:v>
                </c:pt>
                <c:pt idx="122">
                  <c:v>98.002525326802967</c:v>
                </c:pt>
                <c:pt idx="123">
                  <c:v>97.866729797795458</c:v>
                </c:pt>
                <c:pt idx="124">
                  <c:v>97.730985441916843</c:v>
                </c:pt>
                <c:pt idx="125">
                  <c:v>97.595282903315194</c:v>
                </c:pt>
                <c:pt idx="126">
                  <c:v>97.459613333002054</c:v>
                </c:pt>
                <c:pt idx="127">
                  <c:v>97.323968391622827</c:v>
                </c:pt>
                <c:pt idx="128">
                  <c:v>97.188340259251802</c:v>
                </c:pt>
                <c:pt idx="129">
                  <c:v>97.05272165158749</c:v>
                </c:pt>
                <c:pt idx="130">
                  <c:v>96.917105841651193</c:v>
                </c:pt>
                <c:pt idx="131">
                  <c:v>96.781486685796693</c:v>
                </c:pt>
                <c:pt idx="132">
                  <c:v>96.645858652546735</c:v>
                </c:pt>
                <c:pt idx="133">
                  <c:v>96.510216852495759</c:v>
                </c:pt>
                <c:pt idx="134">
                  <c:v>96.37455706728926</c:v>
                </c:pt>
                <c:pt idx="135">
                  <c:v>96.238875775528697</c:v>
                </c:pt>
                <c:pt idx="136">
                  <c:v>96.103170173388207</c:v>
                </c:pt>
                <c:pt idx="137">
                  <c:v>95.96743818778225</c:v>
                </c:pt>
                <c:pt idx="138">
                  <c:v>95.831678480109716</c:v>
                </c:pt>
                <c:pt idx="139">
                  <c:v>95.695890438924152</c:v>
                </c:pt>
                <c:pt idx="140">
                  <c:v>95.560074160332988</c:v>
                </c:pt>
                <c:pt idx="141">
                  <c:v>95.424230415491806</c:v>
                </c:pt>
                <c:pt idx="142">
                  <c:v>95.288360605199586</c:v>
                </c:pt>
                <c:pt idx="143">
                  <c:v>95.152466702271212</c:v>
                </c:pt>
                <c:pt idx="144">
                  <c:v>95.016551183020354</c:v>
                </c:pt>
                <c:pt idx="145">
                  <c:v>94.880616949771323</c:v>
                </c:pt>
                <c:pt idx="146">
                  <c:v>94.744667246792886</c:v>
                </c:pt>
                <c:pt idx="147">
                  <c:v>94.608705572369971</c:v>
                </c:pt>
                <c:pt idx="148">
                  <c:v>94.472735589880159</c:v>
                </c:pt>
                <c:pt idx="149">
                  <c:v>94.336761040714308</c:v>
                </c:pt>
                <c:pt idx="150">
                  <c:v>94.200785661684904</c:v>
                </c:pt>
                <c:pt idx="151">
                  <c:v>94.064813109225369</c:v>
                </c:pt>
                <c:pt idx="152">
                  <c:v>93.928846892235555</c:v>
                </c:pt>
                <c:pt idx="153">
                  <c:v>93.792890314912853</c:v>
                </c:pt>
                <c:pt idx="154">
                  <c:v>93.656946430367697</c:v>
                </c:pt>
                <c:pt idx="155">
                  <c:v>93.521018005298473</c:v>
                </c:pt>
                <c:pt idx="156">
                  <c:v>93.385107495523044</c:v>
                </c:pt>
                <c:pt idx="157">
                  <c:v>93.24921703176156</c:v>
                </c:pt>
                <c:pt idx="158">
                  <c:v>93.113348414748259</c:v>
                </c:pt>
                <c:pt idx="159">
                  <c:v>92.977503118527608</c:v>
                </c:pt>
                <c:pt idx="160">
                  <c:v>92.841682300657936</c:v>
                </c:pt>
                <c:pt idx="161">
                  <c:v>92.705886817995847</c:v>
                </c:pt>
                <c:pt idx="162">
                  <c:v>92.570117246754805</c:v>
                </c:pt>
                <c:pt idx="163">
                  <c:v>92.434373905605909</c:v>
                </c:pt>
                <c:pt idx="164">
                  <c:v>92.29865688070393</c:v>
                </c:pt>
                <c:pt idx="165">
                  <c:v>92.162966051659836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111.46299999999999</c:v>
                </c:pt>
                <c:pt idx="1">
                  <c:v>112.634</c:v>
                </c:pt>
                <c:pt idx="2">
                  <c:v>115.902</c:v>
                </c:pt>
                <c:pt idx="3">
                  <c:v>113.19499999999999</c:v>
                </c:pt>
                <c:pt idx="4">
                  <c:v>112.244</c:v>
                </c:pt>
                <c:pt idx="5">
                  <c:v>115.39</c:v>
                </c:pt>
                <c:pt idx="6">
                  <c:v>114.122</c:v>
                </c:pt>
                <c:pt idx="7">
                  <c:v>113.902</c:v>
                </c:pt>
                <c:pt idx="8">
                  <c:v>114.53700000000001</c:v>
                </c:pt>
                <c:pt idx="9">
                  <c:v>112.29300000000001</c:v>
                </c:pt>
                <c:pt idx="10">
                  <c:v>112.122</c:v>
                </c:pt>
                <c:pt idx="11">
                  <c:v>113.92700000000001</c:v>
                </c:pt>
                <c:pt idx="12">
                  <c:v>115.634</c:v>
                </c:pt>
                <c:pt idx="13">
                  <c:v>112.46299999999999</c:v>
                </c:pt>
                <c:pt idx="14">
                  <c:v>112.19499999999999</c:v>
                </c:pt>
                <c:pt idx="15">
                  <c:v>111.92700000000001</c:v>
                </c:pt>
                <c:pt idx="16">
                  <c:v>112.31699999999999</c:v>
                </c:pt>
                <c:pt idx="17">
                  <c:v>112.19499999999999</c:v>
                </c:pt>
                <c:pt idx="18">
                  <c:v>111.756</c:v>
                </c:pt>
                <c:pt idx="19">
                  <c:v>113.146</c:v>
                </c:pt>
                <c:pt idx="20">
                  <c:v>112.78</c:v>
                </c:pt>
                <c:pt idx="21">
                  <c:v>112.146</c:v>
                </c:pt>
                <c:pt idx="22">
                  <c:v>110.78</c:v>
                </c:pt>
                <c:pt idx="23">
                  <c:v>113.53700000000001</c:v>
                </c:pt>
                <c:pt idx="24">
                  <c:v>112.732</c:v>
                </c:pt>
                <c:pt idx="25">
                  <c:v>116.95099999999999</c:v>
                </c:pt>
                <c:pt idx="26">
                  <c:v>114.43899999999999</c:v>
                </c:pt>
                <c:pt idx="27">
                  <c:v>113.31699999999999</c:v>
                </c:pt>
                <c:pt idx="28">
                  <c:v>115.07299999999999</c:v>
                </c:pt>
                <c:pt idx="29">
                  <c:v>116.41500000000001</c:v>
                </c:pt>
                <c:pt idx="30">
                  <c:v>114.976</c:v>
                </c:pt>
                <c:pt idx="31">
                  <c:v>115</c:v>
                </c:pt>
                <c:pt idx="32">
                  <c:v>115.61</c:v>
                </c:pt>
                <c:pt idx="33">
                  <c:v>116.65900000000001</c:v>
                </c:pt>
                <c:pt idx="34">
                  <c:v>115.46299999999999</c:v>
                </c:pt>
                <c:pt idx="35">
                  <c:v>115.43899999999999</c:v>
                </c:pt>
                <c:pt idx="36">
                  <c:v>117.19499999999999</c:v>
                </c:pt>
                <c:pt idx="37">
                  <c:v>117.95099999999999</c:v>
                </c:pt>
                <c:pt idx="38">
                  <c:v>116.61</c:v>
                </c:pt>
                <c:pt idx="39">
                  <c:v>116.31699999999999</c:v>
                </c:pt>
                <c:pt idx="40">
                  <c:v>117.70699999999999</c:v>
                </c:pt>
                <c:pt idx="41">
                  <c:v>121.19499999999999</c:v>
                </c:pt>
                <c:pt idx="42">
                  <c:v>121.70699999999999</c:v>
                </c:pt>
                <c:pt idx="43">
                  <c:v>122.854</c:v>
                </c:pt>
                <c:pt idx="44">
                  <c:v>130.36600000000001</c:v>
                </c:pt>
                <c:pt idx="45">
                  <c:v>133.36600000000001</c:v>
                </c:pt>
                <c:pt idx="46">
                  <c:v>142.732</c:v>
                </c:pt>
                <c:pt idx="47">
                  <c:v>156.46299999999999</c:v>
                </c:pt>
                <c:pt idx="48">
                  <c:v>169.43899999999999</c:v>
                </c:pt>
                <c:pt idx="49">
                  <c:v>187.43899999999999</c:v>
                </c:pt>
                <c:pt idx="50">
                  <c:v>203.34100000000001</c:v>
                </c:pt>
                <c:pt idx="51">
                  <c:v>217.63399999999999</c:v>
                </c:pt>
                <c:pt idx="52">
                  <c:v>226.29300000000001</c:v>
                </c:pt>
                <c:pt idx="53">
                  <c:v>234.61</c:v>
                </c:pt>
                <c:pt idx="54">
                  <c:v>237.90199999999999</c:v>
                </c:pt>
                <c:pt idx="55">
                  <c:v>239.024</c:v>
                </c:pt>
                <c:pt idx="56">
                  <c:v>236.56100000000001</c:v>
                </c:pt>
                <c:pt idx="57">
                  <c:v>226.268</c:v>
                </c:pt>
                <c:pt idx="58">
                  <c:v>200.31700000000001</c:v>
                </c:pt>
                <c:pt idx="59">
                  <c:v>158.70699999999999</c:v>
                </c:pt>
                <c:pt idx="60">
                  <c:v>123.78</c:v>
                </c:pt>
                <c:pt idx="61">
                  <c:v>113.65900000000001</c:v>
                </c:pt>
                <c:pt idx="62">
                  <c:v>110.878</c:v>
                </c:pt>
                <c:pt idx="63">
                  <c:v>113.95099999999999</c:v>
                </c:pt>
                <c:pt idx="64">
                  <c:v>115.41500000000001</c:v>
                </c:pt>
                <c:pt idx="65">
                  <c:v>118</c:v>
                </c:pt>
                <c:pt idx="66">
                  <c:v>121.732</c:v>
                </c:pt>
                <c:pt idx="67">
                  <c:v>122.098</c:v>
                </c:pt>
                <c:pt idx="68">
                  <c:v>132</c:v>
                </c:pt>
                <c:pt idx="69">
                  <c:v>143.024</c:v>
                </c:pt>
                <c:pt idx="70">
                  <c:v>154.95099999999999</c:v>
                </c:pt>
                <c:pt idx="71">
                  <c:v>168.53700000000001</c:v>
                </c:pt>
                <c:pt idx="72">
                  <c:v>181.07300000000001</c:v>
                </c:pt>
                <c:pt idx="73">
                  <c:v>189.976</c:v>
                </c:pt>
                <c:pt idx="74">
                  <c:v>198.92699999999999</c:v>
                </c:pt>
                <c:pt idx="75">
                  <c:v>202.68299999999999</c:v>
                </c:pt>
                <c:pt idx="76">
                  <c:v>203.36600000000001</c:v>
                </c:pt>
                <c:pt idx="77">
                  <c:v>193.756</c:v>
                </c:pt>
                <c:pt idx="78">
                  <c:v>172.39</c:v>
                </c:pt>
                <c:pt idx="79">
                  <c:v>135.12200000000001</c:v>
                </c:pt>
                <c:pt idx="80">
                  <c:v>112.68300000000001</c:v>
                </c:pt>
                <c:pt idx="81">
                  <c:v>104.61</c:v>
                </c:pt>
                <c:pt idx="82">
                  <c:v>104.61</c:v>
                </c:pt>
                <c:pt idx="83">
                  <c:v>102.61</c:v>
                </c:pt>
                <c:pt idx="84">
                  <c:v>105.22</c:v>
                </c:pt>
                <c:pt idx="85">
                  <c:v>104.56100000000001</c:v>
                </c:pt>
                <c:pt idx="86">
                  <c:v>102.732</c:v>
                </c:pt>
                <c:pt idx="87">
                  <c:v>102.976</c:v>
                </c:pt>
                <c:pt idx="88">
                  <c:v>103.732</c:v>
                </c:pt>
                <c:pt idx="89">
                  <c:v>101.732</c:v>
                </c:pt>
                <c:pt idx="90">
                  <c:v>101.512</c:v>
                </c:pt>
                <c:pt idx="91">
                  <c:v>104.70699999999999</c:v>
                </c:pt>
                <c:pt idx="92">
                  <c:v>103.70699999999999</c:v>
                </c:pt>
                <c:pt idx="93">
                  <c:v>101.366</c:v>
                </c:pt>
                <c:pt idx="94">
                  <c:v>103.95099999999999</c:v>
                </c:pt>
                <c:pt idx="95">
                  <c:v>104.41500000000001</c:v>
                </c:pt>
                <c:pt idx="96">
                  <c:v>104.19499999999999</c:v>
                </c:pt>
                <c:pt idx="97">
                  <c:v>104.34099999999999</c:v>
                </c:pt>
                <c:pt idx="98">
                  <c:v>103.366</c:v>
                </c:pt>
                <c:pt idx="99">
                  <c:v>102.244</c:v>
                </c:pt>
                <c:pt idx="100">
                  <c:v>101.902</c:v>
                </c:pt>
                <c:pt idx="101">
                  <c:v>102.488</c:v>
                </c:pt>
                <c:pt idx="102">
                  <c:v>103.024</c:v>
                </c:pt>
                <c:pt idx="103">
                  <c:v>102.95099999999999</c:v>
                </c:pt>
                <c:pt idx="104">
                  <c:v>104.58499999999999</c:v>
                </c:pt>
                <c:pt idx="105">
                  <c:v>106.098</c:v>
                </c:pt>
                <c:pt idx="106">
                  <c:v>106.65900000000001</c:v>
                </c:pt>
                <c:pt idx="107">
                  <c:v>107</c:v>
                </c:pt>
                <c:pt idx="108">
                  <c:v>110.04900000000001</c:v>
                </c:pt>
                <c:pt idx="109">
                  <c:v>111.68300000000001</c:v>
                </c:pt>
                <c:pt idx="110">
                  <c:v>116.22</c:v>
                </c:pt>
                <c:pt idx="111">
                  <c:v>113.122</c:v>
                </c:pt>
                <c:pt idx="112">
                  <c:v>112.31699999999999</c:v>
                </c:pt>
                <c:pt idx="113">
                  <c:v>110.244</c:v>
                </c:pt>
                <c:pt idx="114">
                  <c:v>110.122</c:v>
                </c:pt>
                <c:pt idx="115">
                  <c:v>107.04900000000001</c:v>
                </c:pt>
                <c:pt idx="116">
                  <c:v>103.53700000000001</c:v>
                </c:pt>
                <c:pt idx="117">
                  <c:v>100.61</c:v>
                </c:pt>
                <c:pt idx="118">
                  <c:v>99.146000000000001</c:v>
                </c:pt>
                <c:pt idx="119">
                  <c:v>99.950999999999993</c:v>
                </c:pt>
                <c:pt idx="120">
                  <c:v>97.61</c:v>
                </c:pt>
                <c:pt idx="121">
                  <c:v>98.488</c:v>
                </c:pt>
                <c:pt idx="122">
                  <c:v>100.58499999999999</c:v>
                </c:pt>
                <c:pt idx="123">
                  <c:v>98.316999999999993</c:v>
                </c:pt>
                <c:pt idx="124">
                  <c:v>98.512</c:v>
                </c:pt>
                <c:pt idx="125">
                  <c:v>96.366</c:v>
                </c:pt>
                <c:pt idx="126">
                  <c:v>98.975999999999999</c:v>
                </c:pt>
                <c:pt idx="127">
                  <c:v>97.537000000000006</c:v>
                </c:pt>
                <c:pt idx="128">
                  <c:v>98.415000000000006</c:v>
                </c:pt>
                <c:pt idx="129">
                  <c:v>96.805000000000007</c:v>
                </c:pt>
                <c:pt idx="130">
                  <c:v>99.244</c:v>
                </c:pt>
                <c:pt idx="131">
                  <c:v>97.853999999999999</c:v>
                </c:pt>
                <c:pt idx="132">
                  <c:v>100.366</c:v>
                </c:pt>
                <c:pt idx="133">
                  <c:v>100.41500000000001</c:v>
                </c:pt>
                <c:pt idx="134">
                  <c:v>102.732</c:v>
                </c:pt>
                <c:pt idx="135">
                  <c:v>104.146</c:v>
                </c:pt>
                <c:pt idx="136">
                  <c:v>105.878</c:v>
                </c:pt>
                <c:pt idx="137">
                  <c:v>103.488</c:v>
                </c:pt>
                <c:pt idx="138">
                  <c:v>105.098</c:v>
                </c:pt>
                <c:pt idx="139">
                  <c:v>103.366</c:v>
                </c:pt>
                <c:pt idx="140">
                  <c:v>100.53700000000001</c:v>
                </c:pt>
                <c:pt idx="141">
                  <c:v>100.512</c:v>
                </c:pt>
                <c:pt idx="142">
                  <c:v>98.61</c:v>
                </c:pt>
                <c:pt idx="143">
                  <c:v>95.488</c:v>
                </c:pt>
                <c:pt idx="144">
                  <c:v>96.462999999999994</c:v>
                </c:pt>
                <c:pt idx="145">
                  <c:v>95.072999999999993</c:v>
                </c:pt>
                <c:pt idx="146">
                  <c:v>94.122</c:v>
                </c:pt>
                <c:pt idx="147">
                  <c:v>96.049000000000007</c:v>
                </c:pt>
                <c:pt idx="148">
                  <c:v>97.512</c:v>
                </c:pt>
                <c:pt idx="149">
                  <c:v>96.950999999999993</c:v>
                </c:pt>
                <c:pt idx="150">
                  <c:v>96.072999999999993</c:v>
                </c:pt>
                <c:pt idx="151">
                  <c:v>95.049000000000007</c:v>
                </c:pt>
                <c:pt idx="152">
                  <c:v>93.659000000000006</c:v>
                </c:pt>
                <c:pt idx="153">
                  <c:v>94.049000000000007</c:v>
                </c:pt>
                <c:pt idx="154">
                  <c:v>94.537000000000006</c:v>
                </c:pt>
                <c:pt idx="155">
                  <c:v>94.072999999999993</c:v>
                </c:pt>
                <c:pt idx="156">
                  <c:v>92.61</c:v>
                </c:pt>
                <c:pt idx="157">
                  <c:v>94.706999999999994</c:v>
                </c:pt>
                <c:pt idx="158">
                  <c:v>94.756</c:v>
                </c:pt>
                <c:pt idx="159">
                  <c:v>93.415000000000006</c:v>
                </c:pt>
                <c:pt idx="160">
                  <c:v>93.683000000000007</c:v>
                </c:pt>
                <c:pt idx="161">
                  <c:v>93.122</c:v>
                </c:pt>
                <c:pt idx="162">
                  <c:v>92.462999999999994</c:v>
                </c:pt>
                <c:pt idx="163">
                  <c:v>92.22</c:v>
                </c:pt>
                <c:pt idx="164">
                  <c:v>90.828999999999994</c:v>
                </c:pt>
                <c:pt idx="165">
                  <c:v>91.706999999999994</c:v>
                </c:pt>
                <c:pt idx="166">
                  <c:v>93.097999999999999</c:v>
                </c:pt>
                <c:pt idx="167">
                  <c:v>93.049000000000007</c:v>
                </c:pt>
                <c:pt idx="168">
                  <c:v>92.927000000000007</c:v>
                </c:pt>
                <c:pt idx="169">
                  <c:v>94.634</c:v>
                </c:pt>
                <c:pt idx="170">
                  <c:v>89.828999999999994</c:v>
                </c:pt>
                <c:pt idx="171">
                  <c:v>89.78</c:v>
                </c:pt>
                <c:pt idx="172">
                  <c:v>95.244</c:v>
                </c:pt>
                <c:pt idx="173">
                  <c:v>93.756</c:v>
                </c:pt>
                <c:pt idx="174">
                  <c:v>93.853999999999999</c:v>
                </c:pt>
                <c:pt idx="175">
                  <c:v>93.706999999999994</c:v>
                </c:pt>
                <c:pt idx="176">
                  <c:v>95.634</c:v>
                </c:pt>
                <c:pt idx="177">
                  <c:v>94.244</c:v>
                </c:pt>
                <c:pt idx="178">
                  <c:v>93.731999999999999</c:v>
                </c:pt>
                <c:pt idx="179">
                  <c:v>94.902000000000001</c:v>
                </c:pt>
                <c:pt idx="180">
                  <c:v>91.927000000000007</c:v>
                </c:pt>
                <c:pt idx="181">
                  <c:v>94.462999999999994</c:v>
                </c:pt>
                <c:pt idx="182">
                  <c:v>92.927000000000007</c:v>
                </c:pt>
                <c:pt idx="183">
                  <c:v>93.756</c:v>
                </c:pt>
                <c:pt idx="184">
                  <c:v>94.853999999999999</c:v>
                </c:pt>
                <c:pt idx="185">
                  <c:v>92.438999999999993</c:v>
                </c:pt>
                <c:pt idx="186">
                  <c:v>92.78</c:v>
                </c:pt>
                <c:pt idx="187">
                  <c:v>92.706999999999994</c:v>
                </c:pt>
                <c:pt idx="188">
                  <c:v>94.828999999999994</c:v>
                </c:pt>
                <c:pt idx="189">
                  <c:v>93.072999999999993</c:v>
                </c:pt>
                <c:pt idx="190">
                  <c:v>93.78</c:v>
                </c:pt>
                <c:pt idx="191">
                  <c:v>93.902000000000001</c:v>
                </c:pt>
                <c:pt idx="192">
                  <c:v>93.072999999999993</c:v>
                </c:pt>
                <c:pt idx="193">
                  <c:v>96.072999999999993</c:v>
                </c:pt>
                <c:pt idx="194">
                  <c:v>92.438999999999993</c:v>
                </c:pt>
                <c:pt idx="195">
                  <c:v>88.438999999999993</c:v>
                </c:pt>
                <c:pt idx="196">
                  <c:v>91.488</c:v>
                </c:pt>
                <c:pt idx="197">
                  <c:v>88.805000000000007</c:v>
                </c:pt>
                <c:pt idx="198">
                  <c:v>91.61</c:v>
                </c:pt>
                <c:pt idx="199">
                  <c:v>93.659000000000006</c:v>
                </c:pt>
                <c:pt idx="200">
                  <c:v>88.805000000000007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112.60111619271811</c:v>
                </c:pt>
                <c:pt idx="3">
                  <c:v>112.68931076331832</c:v>
                </c:pt>
                <c:pt idx="4">
                  <c:v>112.77681451375692</c:v>
                </c:pt>
                <c:pt idx="5">
                  <c:v>112.86350568291597</c:v>
                </c:pt>
                <c:pt idx="6">
                  <c:v>112.94924720578453</c:v>
                </c:pt>
                <c:pt idx="7">
                  <c:v>113.0338852955676</c:v>
                </c:pt>
                <c:pt idx="8">
                  <c:v>113.11724797683962</c:v>
                </c:pt>
                <c:pt idx="9">
                  <c:v>113.1991435878458</c:v>
                </c:pt>
                <c:pt idx="10">
                  <c:v>113.2793592758775</c:v>
                </c:pt>
                <c:pt idx="11">
                  <c:v>113.35765951661105</c:v>
                </c:pt>
                <c:pt idx="12">
                  <c:v>113.43378469675261</c:v>
                </c:pt>
                <c:pt idx="13">
                  <c:v>113.50744980997135</c:v>
                </c:pt>
                <c:pt idx="14">
                  <c:v>113.57834333036077</c:v>
                </c:pt>
                <c:pt idx="15">
                  <c:v>113.64612634844401</c:v>
                </c:pt>
                <c:pt idx="16">
                  <c:v>113.71043208775438</c:v>
                </c:pt>
                <c:pt idx="17">
                  <c:v>113.77086597618471</c:v>
                </c:pt>
                <c:pt idx="18">
                  <c:v>113.82700654564876</c:v>
                </c:pt>
                <c:pt idx="19">
                  <c:v>113.8784076115689</c:v>
                </c:pt>
                <c:pt idx="20">
                  <c:v>113.92460250047692</c:v>
                </c:pt>
                <c:pt idx="21">
                  <c:v>113.96511164748067</c:v>
                </c:pt>
                <c:pt idx="22">
                  <c:v>113.99945582742026</c:v>
                </c:pt>
                <c:pt idx="23">
                  <c:v>114.02717883769644</c:v>
                </c:pt>
                <c:pt idx="24">
                  <c:v>114.04788592562852</c:v>
                </c:pt>
                <c:pt idx="25">
                  <c:v>114.06130804209791</c:v>
                </c:pt>
                <c:pt idx="26">
                  <c:v>114.06740755351258</c:v>
                </c:pt>
                <c:pt idx="27">
                  <c:v>114.06654877397362</c:v>
                </c:pt>
                <c:pt idx="28">
                  <c:v>114.05976681620453</c:v>
                </c:pt>
                <c:pt idx="29">
                  <c:v>114.04918057703452</c:v>
                </c:pt>
                <c:pt idx="30">
                  <c:v>114.03860912206697</c:v>
                </c:pt>
                <c:pt idx="31">
                  <c:v>114.03446299757385</c:v>
                </c:pt>
                <c:pt idx="32">
                  <c:v>114.0469890564392</c:v>
                </c:pt>
                <c:pt idx="33">
                  <c:v>114.0919432576633</c:v>
                </c:pt>
                <c:pt idx="34">
                  <c:v>114.19274279351538</c:v>
                </c:pt>
                <c:pt idx="35">
                  <c:v>114.38309805829596</c:v>
                </c:pt>
                <c:pt idx="36">
                  <c:v>114.71003846858223</c:v>
                </c:pt>
                <c:pt idx="37">
                  <c:v>115.23711971202434</c:v>
                </c:pt>
                <c:pt idx="38">
                  <c:v>116.04743671862236</c:v>
                </c:pt>
                <c:pt idx="39">
                  <c:v>117.24588081365279</c:v>
                </c:pt>
                <c:pt idx="40">
                  <c:v>118.95989958537342</c:v>
                </c:pt>
                <c:pt idx="41">
                  <c:v>121.33788709361504</c:v>
                </c:pt>
                <c:pt idx="42">
                  <c:v>124.54430438102341</c:v>
                </c:pt>
                <c:pt idx="43">
                  <c:v>128.75076251784745</c:v>
                </c:pt>
                <c:pt idx="44">
                  <c:v>134.12263807623424</c:v>
                </c:pt>
                <c:pt idx="45">
                  <c:v>140.80135125349702</c:v>
                </c:pt>
                <c:pt idx="46">
                  <c:v>148.88319235046228</c:v>
                </c:pt>
                <c:pt idx="47">
                  <c:v>158.39644972374842</c:v>
                </c:pt>
                <c:pt idx="48">
                  <c:v>169.27943199672222</c:v>
                </c:pt>
                <c:pt idx="49">
                  <c:v>181.3625917046879</c:v>
                </c:pt>
                <c:pt idx="50">
                  <c:v>194.35790315789325</c:v>
                </c:pt>
                <c:pt idx="51">
                  <c:v>207.85542047589232</c:v>
                </c:pt>
                <c:pt idx="52">
                  <c:v>221.30691754651374</c:v>
                </c:pt>
                <c:pt idx="53">
                  <c:v>233.89923617089775</c:v>
                </c:pt>
                <c:pt idx="54">
                  <c:v>244.08447817603067</c:v>
                </c:pt>
                <c:pt idx="55">
                  <c:v>248.70842319315418</c:v>
                </c:pt>
                <c:pt idx="56">
                  <c:v>242.87787799131456</c:v>
                </c:pt>
                <c:pt idx="57">
                  <c:v>222.83133459789445</c:v>
                </c:pt>
                <c:pt idx="58">
                  <c:v>191.07862996966875</c:v>
                </c:pt>
                <c:pt idx="59">
                  <c:v>157.37852844994359</c:v>
                </c:pt>
                <c:pt idx="60">
                  <c:v>131.9558194324901</c:v>
                </c:pt>
                <c:pt idx="61">
                  <c:v>118.2918519456116</c:v>
                </c:pt>
                <c:pt idx="62">
                  <c:v>113.46709364398519</c:v>
                </c:pt>
                <c:pt idx="63">
                  <c:v>113.21183730426407</c:v>
                </c:pt>
                <c:pt idx="64">
                  <c:v>115.00539028190146</c:v>
                </c:pt>
                <c:pt idx="65">
                  <c:v>118.03634176717478</c:v>
                </c:pt>
                <c:pt idx="66">
                  <c:v>122.25728883059817</c:v>
                </c:pt>
                <c:pt idx="67">
                  <c:v>127.8106325305796</c:v>
                </c:pt>
                <c:pt idx="68">
                  <c:v>134.82198948465097</c:v>
                </c:pt>
                <c:pt idx="69">
                  <c:v>143.32644670173312</c:v>
                </c:pt>
                <c:pt idx="70">
                  <c:v>153.22581472632308</c:v>
                </c:pt>
                <c:pt idx="71">
                  <c:v>164.25910008317666</c:v>
                </c:pt>
                <c:pt idx="72">
                  <c:v>175.98963753286682</c:v>
                </c:pt>
                <c:pt idx="73">
                  <c:v>187.79960055591707</c:v>
                </c:pt>
                <c:pt idx="74">
                  <c:v>198.76623069688213</c:v>
                </c:pt>
                <c:pt idx="75">
                  <c:v>206.92255443234527</c:v>
                </c:pt>
                <c:pt idx="76">
                  <c:v>207.63575940461112</c:v>
                </c:pt>
                <c:pt idx="77">
                  <c:v>194.36901817762174</c:v>
                </c:pt>
                <c:pt idx="78">
                  <c:v>166.67973476461003</c:v>
                </c:pt>
                <c:pt idx="79">
                  <c:v>136.19779812007414</c:v>
                </c:pt>
                <c:pt idx="80">
                  <c:v>115.9159993365286</c:v>
                </c:pt>
                <c:pt idx="81">
                  <c:v>107.49027227007436</c:v>
                </c:pt>
                <c:pt idx="82">
                  <c:v>105.21658436289141</c:v>
                </c:pt>
                <c:pt idx="83">
                  <c:v>104.72422503533447</c:v>
                </c:pt>
                <c:pt idx="84">
                  <c:v>104.53862174434033</c:v>
                </c:pt>
                <c:pt idx="85">
                  <c:v>104.38629443933139</c:v>
                </c:pt>
                <c:pt idx="86">
                  <c:v>104.23741698018011</c:v>
                </c:pt>
                <c:pt idx="87">
                  <c:v>104.08994927795099</c:v>
                </c:pt>
                <c:pt idx="88">
                  <c:v>103.94372638605869</c:v>
                </c:pt>
                <c:pt idx="89">
                  <c:v>103.79866367163999</c:v>
                </c:pt>
                <c:pt idx="90">
                  <c:v>103.65468269546656</c:v>
                </c:pt>
                <c:pt idx="91">
                  <c:v>103.51170996330693</c:v>
                </c:pt>
                <c:pt idx="92">
                  <c:v>103.36967952683192</c:v>
                </c:pt>
                <c:pt idx="93">
                  <c:v>103.22854260560753</c:v>
                </c:pt>
                <c:pt idx="94">
                  <c:v>103.08829923407018</c:v>
                </c:pt>
                <c:pt idx="95">
                  <c:v>102.94909300650988</c:v>
                </c:pt>
                <c:pt idx="96">
                  <c:v>102.81146954226206</c:v>
                </c:pt>
                <c:pt idx="97">
                  <c:v>102.67701664243535</c:v>
                </c:pt>
                <c:pt idx="98">
                  <c:v>102.54979365724408</c:v>
                </c:pt>
                <c:pt idx="99">
                  <c:v>102.43917533265987</c:v>
                </c:pt>
                <c:pt idx="100">
                  <c:v>102.36479241272669</c:v>
                </c:pt>
                <c:pt idx="101">
                  <c:v>102.36373302218639</c:v>
                </c:pt>
                <c:pt idx="102">
                  <c:v>102.49850420606468</c:v>
                </c:pt>
                <c:pt idx="103">
                  <c:v>102.8611600657771</c:v>
                </c:pt>
                <c:pt idx="104">
                  <c:v>103.56540690355111</c:v>
                </c:pt>
                <c:pt idx="105">
                  <c:v>104.71741960780533</c:v>
                </c:pt>
                <c:pt idx="106">
                  <c:v>106.36211289642168</c:v>
                </c:pt>
                <c:pt idx="107">
                  <c:v>108.41726201556544</c:v>
                </c:pt>
                <c:pt idx="108">
                  <c:v>110.62798521255984</c:v>
                </c:pt>
                <c:pt idx="109">
                  <c:v>112.58338664138461</c:v>
                </c:pt>
                <c:pt idx="110">
                  <c:v>113.81843222710326</c:v>
                </c:pt>
                <c:pt idx="111">
                  <c:v>113.97643018913321</c:v>
                </c:pt>
                <c:pt idx="112">
                  <c:v>112.95803618651759</c:v>
                </c:pt>
                <c:pt idx="113">
                  <c:v>110.97291753574466</c:v>
                </c:pt>
                <c:pt idx="114">
                  <c:v>108.45881517241739</c:v>
                </c:pt>
                <c:pt idx="115">
                  <c:v>105.91067890169926</c:v>
                </c:pt>
                <c:pt idx="116">
                  <c:v>103.71229133064728</c:v>
                </c:pt>
                <c:pt idx="117">
                  <c:v>102.0489748628387</c:v>
                </c:pt>
                <c:pt idx="118">
                  <c:v>100.92001743386352</c:v>
                </c:pt>
                <c:pt idx="119">
                  <c:v>100.21306417361725</c:v>
                </c:pt>
                <c:pt idx="120">
                  <c:v>99.78546432144023</c:v>
                </c:pt>
                <c:pt idx="121">
                  <c:v>99.516879097198526</c:v>
                </c:pt>
                <c:pt idx="122">
                  <c:v>99.327151656718087</c:v>
                </c:pt>
                <c:pt idx="123">
                  <c:v>99.171732167316421</c:v>
                </c:pt>
                <c:pt idx="124">
                  <c:v>99.029545483087105</c:v>
                </c:pt>
                <c:pt idx="125">
                  <c:v>98.892476756303168</c:v>
                </c:pt>
                <c:pt idx="126">
                  <c:v>98.759711628781034</c:v>
                </c:pt>
                <c:pt idx="127">
                  <c:v>98.637412285928434</c:v>
                </c:pt>
                <c:pt idx="128">
                  <c:v>98.543943940575872</c:v>
                </c:pt>
                <c:pt idx="129">
                  <c:v>98.520387948873761</c:v>
                </c:pt>
                <c:pt idx="130">
                  <c:v>98.642246164210917</c:v>
                </c:pt>
                <c:pt idx="131">
                  <c:v>99.020034428525946</c:v>
                </c:pt>
                <c:pt idx="132">
                  <c:v>99.769552634789889</c:v>
                </c:pt>
                <c:pt idx="133">
                  <c:v>100.94073168850478</c:v>
                </c:pt>
                <c:pt idx="134">
                  <c:v>102.42718549446788</c:v>
                </c:pt>
                <c:pt idx="135">
                  <c:v>103.92087202833126</c:v>
                </c:pt>
                <c:pt idx="136">
                  <c:v>104.98100158073555</c:v>
                </c:pt>
                <c:pt idx="137">
                  <c:v>105.21912836590205</c:v>
                </c:pt>
                <c:pt idx="138">
                  <c:v>104.50006446115272</c:v>
                </c:pt>
                <c:pt idx="139">
                  <c:v>103.01889438813423</c:v>
                </c:pt>
                <c:pt idx="140">
                  <c:v>101.1950841912862</c:v>
                </c:pt>
                <c:pt idx="141">
                  <c:v>99.461301047158585</c:v>
                </c:pt>
                <c:pt idx="142">
                  <c:v>98.090585769478594</c:v>
                </c:pt>
                <c:pt idx="143">
                  <c:v>97.150247248858918</c:v>
                </c:pt>
                <c:pt idx="144">
                  <c:v>96.564538820385025</c:v>
                </c:pt>
                <c:pt idx="145">
                  <c:v>96.209390095136598</c:v>
                </c:pt>
                <c:pt idx="146">
                  <c:v>95.977990973532627</c:v>
                </c:pt>
                <c:pt idx="147">
                  <c:v>95.802635570005535</c:v>
                </c:pt>
                <c:pt idx="148">
                  <c:v>95.648971170742016</c:v>
                </c:pt>
                <c:pt idx="149">
                  <c:v>95.502558619331012</c:v>
                </c:pt>
                <c:pt idx="150">
                  <c:v>95.358285880118871</c:v>
                </c:pt>
                <c:pt idx="151">
                  <c:v>95.214620678277811</c:v>
                </c:pt>
                <c:pt idx="152">
                  <c:v>95.071180604726592</c:v>
                </c:pt>
                <c:pt idx="153">
                  <c:v>94.927895093560053</c:v>
                </c:pt>
                <c:pt idx="154">
                  <c:v>94.784764117208141</c:v>
                </c:pt>
                <c:pt idx="155">
                  <c:v>94.641799431893574</c:v>
                </c:pt>
                <c:pt idx="156">
                  <c:v>94.499012458231874</c:v>
                </c:pt>
                <c:pt idx="157">
                  <c:v>94.356412261682451</c:v>
                </c:pt>
                <c:pt idx="158">
                  <c:v>94.214005416865078</c:v>
                </c:pt>
                <c:pt idx="159">
                  <c:v>94.071796185428582</c:v>
                </c:pt>
                <c:pt idx="160">
                  <c:v>93.929786745263797</c:v>
                </c:pt>
                <c:pt idx="161">
                  <c:v>93.787977428061751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112.60111619271554</c:v>
                </c:pt>
                <c:pt idx="3">
                  <c:v>112.6893107633104</c:v>
                </c:pt>
                <c:pt idx="4">
                  <c:v>112.77681451373304</c:v>
                </c:pt>
                <c:pt idx="5">
                  <c:v>112.86350568284546</c:v>
                </c:pt>
                <c:pt idx="6">
                  <c:v>112.94924720558046</c:v>
                </c:pt>
                <c:pt idx="7">
                  <c:v>113.03388529498879</c:v>
                </c:pt>
                <c:pt idx="8">
                  <c:v>113.1172479752308</c:v>
                </c:pt>
                <c:pt idx="9">
                  <c:v>113.19914358346361</c:v>
                </c:pt>
                <c:pt idx="10">
                  <c:v>113.27935926418007</c:v>
                </c:pt>
                <c:pt idx="11">
                  <c:v>113.35765948601225</c:v>
                </c:pt>
                <c:pt idx="12">
                  <c:v>113.43378461831325</c:v>
                </c:pt>
                <c:pt idx="13">
                  <c:v>113.50744961292014</c:v>
                </c:pt>
                <c:pt idx="14">
                  <c:v>113.57834284525154</c:v>
                </c:pt>
                <c:pt idx="15">
                  <c:v>113.64612517809518</c:v>
                </c:pt>
                <c:pt idx="16">
                  <c:v>113.71042932077131</c:v>
                </c:pt>
                <c:pt idx="17">
                  <c:v>113.77085956537256</c:v>
                </c:pt>
                <c:pt idx="18">
                  <c:v>113.82699198988578</c:v>
                </c:pt>
                <c:pt idx="19">
                  <c:v>113.87837522445315</c:v>
                </c:pt>
                <c:pt idx="20">
                  <c:v>113.92453188092675</c:v>
                </c:pt>
                <c:pt idx="21">
                  <c:v>113.96496074617582</c:v>
                </c:pt>
                <c:pt idx="22">
                  <c:v>113.99913983517972</c:v>
                </c:pt>
                <c:pt idx="23">
                  <c:v>114.02653038960518</c:v>
                </c:pt>
                <c:pt idx="24">
                  <c:v>114.04658189020489</c:v>
                </c:pt>
                <c:pt idx="25">
                  <c:v>114.05873812604844</c:v>
                </c:pt>
                <c:pt idx="26">
                  <c:v>114.06244432970828</c:v>
                </c:pt>
                <c:pt idx="27">
                  <c:v>114.05715534498981</c:v>
                </c:pt>
                <c:pt idx="28">
                  <c:v>114.04234474323032</c:v>
                </c:pt>
                <c:pt idx="29">
                  <c:v>114.01751474706643</c:v>
                </c:pt>
                <c:pt idx="30">
                  <c:v>113.9822067593321</c:v>
                </c:pt>
                <c:pt idx="31">
                  <c:v>113.93601223284799</c:v>
                </c:pt>
                <c:pt idx="32">
                  <c:v>113.87858355866318</c:v>
                </c:pt>
                <c:pt idx="33">
                  <c:v>113.80964460086824</c:v>
                </c:pt>
                <c:pt idx="34">
                  <c:v>113.72900047076979</c:v>
                </c:pt>
                <c:pt idx="35">
                  <c:v>113.63654611714426</c:v>
                </c:pt>
                <c:pt idx="36">
                  <c:v>113.53227331677169</c:v>
                </c:pt>
                <c:pt idx="37">
                  <c:v>113.41627568331006</c:v>
                </c:pt>
                <c:pt idx="38">
                  <c:v>113.28875137356792</c:v>
                </c:pt>
                <c:pt idx="39">
                  <c:v>113.15000325666574</c:v>
                </c:pt>
                <c:pt idx="40">
                  <c:v>113.00043641915074</c:v>
                </c:pt>
                <c:pt idx="41">
                  <c:v>112.84055300114578</c:v>
                </c:pt>
                <c:pt idx="42">
                  <c:v>112.67094448651267</c:v>
                </c:pt>
                <c:pt idx="43">
                  <c:v>112.49228169419875</c:v>
                </c:pt>
                <c:pt idx="44">
                  <c:v>112.30530282882319</c:v>
                </c:pt>
                <c:pt idx="45">
                  <c:v>112.11080003760836</c:v>
                </c:pt>
                <c:pt idx="46">
                  <c:v>111.90960498146549</c:v>
                </c:pt>
                <c:pt idx="47">
                  <c:v>111.70257395659105</c:v>
                </c:pt>
                <c:pt idx="48">
                  <c:v>111.49057309855847</c:v>
                </c:pt>
                <c:pt idx="49">
                  <c:v>111.27446416580202</c:v>
                </c:pt>
                <c:pt idx="50">
                  <c:v>111.0550913383245</c:v>
                </c:pt>
                <c:pt idx="51">
                  <c:v>110.83326938699145</c:v>
                </c:pt>
                <c:pt idx="52">
                  <c:v>110.60977347644238</c:v>
                </c:pt>
                <c:pt idx="53">
                  <c:v>110.38533076810357</c:v>
                </c:pt>
                <c:pt idx="54">
                  <c:v>110.16061389601117</c:v>
                </c:pt>
                <c:pt idx="55">
                  <c:v>109.93623630290526</c:v>
                </c:pt>
                <c:pt idx="56">
                  <c:v>109.71274935151384</c:v>
                </c:pt>
                <c:pt idx="57">
                  <c:v>109.49064106861604</c:v>
                </c:pt>
                <c:pt idx="58">
                  <c:v>109.27033633826835</c:v>
                </c:pt>
                <c:pt idx="59">
                  <c:v>109.05219833506084</c:v>
                </c:pt>
                <c:pt idx="60">
                  <c:v>108.83653097697557</c:v>
                </c:pt>
                <c:pt idx="61">
                  <c:v>108.62358217819941</c:v>
                </c:pt>
                <c:pt idx="62">
                  <c:v>108.41354769260101</c:v>
                </c:pt>
                <c:pt idx="63">
                  <c:v>108.20657535594702</c:v>
                </c:pt>
                <c:pt idx="64">
                  <c:v>108.00276955688577</c:v>
                </c:pt>
                <c:pt idx="65">
                  <c:v>107.80219579112764</c:v>
                </c:pt>
                <c:pt idx="66">
                  <c:v>107.60488517834168</c:v>
                </c:pt>
                <c:pt idx="67">
                  <c:v>107.41083884569436</c:v>
                </c:pt>
                <c:pt idx="68">
                  <c:v>107.22003210469977</c:v>
                </c:pt>
                <c:pt idx="69">
                  <c:v>107.03241836848679</c:v>
                </c:pt>
                <c:pt idx="70">
                  <c:v>106.84793277437477</c:v>
                </c:pt>
                <c:pt idx="71">
                  <c:v>106.66649549166259</c:v>
                </c:pt>
                <c:pt idx="72">
                  <c:v>106.4880147068331</c:v>
                </c:pt>
                <c:pt idx="73">
                  <c:v>106.31238928813259</c:v>
                </c:pt>
                <c:pt idx="74">
                  <c:v>106.13951113894716</c:v>
                </c:pt>
                <c:pt idx="75">
                  <c:v>105.96926725486014</c:v>
                </c:pt>
                <c:pt idx="76">
                  <c:v>105.80154150303275</c:v>
                </c:pt>
                <c:pt idx="77">
                  <c:v>105.63621614490138</c:v>
                </c:pt>
                <c:pt idx="78">
                  <c:v>105.47317312439998</c:v>
                </c:pt>
                <c:pt idx="79">
                  <c:v>105.31229514424241</c:v>
                </c:pt>
                <c:pt idx="80">
                  <c:v>105.15346655245123</c:v>
                </c:pt>
                <c:pt idx="81">
                  <c:v>104.99657406047577</c:v>
                </c:pt>
                <c:pt idx="82">
                  <c:v>104.84150731305762</c:v>
                </c:pt>
                <c:pt idx="83">
                  <c:v>104.68815932859543</c:v>
                </c:pt>
                <c:pt idx="84">
                  <c:v>104.5364268272299</c:v>
                </c:pt>
                <c:pt idx="85">
                  <c:v>104.38621046229088</c:v>
                </c:pt>
                <c:pt idx="86">
                  <c:v>104.23741496917501</c:v>
                </c:pt>
                <c:pt idx="87">
                  <c:v>104.08994924419774</c:v>
                </c:pt>
                <c:pt idx="88">
                  <c:v>103.94372636451369</c:v>
                </c:pt>
                <c:pt idx="89">
                  <c:v>103.79866355884565</c:v>
                </c:pt>
                <c:pt idx="90">
                  <c:v>103.65468213751276</c:v>
                </c:pt>
                <c:pt idx="91">
                  <c:v>103.51170738911156</c:v>
                </c:pt>
                <c:pt idx="92">
                  <c:v>103.36966845017643</c:v>
                </c:pt>
                <c:pt idx="93">
                  <c:v>103.22849815323077</c:v>
                </c:pt>
                <c:pt idx="94">
                  <c:v>103.08813285782912</c:v>
                </c:pt>
                <c:pt idx="95">
                  <c:v>102.94851226848125</c:v>
                </c:pt>
                <c:pt idx="96">
                  <c:v>102.80957924273541</c:v>
                </c:pt>
                <c:pt idx="97">
                  <c:v>102.67127959217113</c:v>
                </c:pt>
                <c:pt idx="98">
                  <c:v>102.5335618786121</c:v>
                </c:pt>
                <c:pt idx="99">
                  <c:v>102.39637720750423</c:v>
                </c:pt>
                <c:pt idx="100">
                  <c:v>102.25967902011546</c:v>
                </c:pt>
                <c:pt idx="101">
                  <c:v>102.12342288599262</c:v>
                </c:pt>
                <c:pt idx="102">
                  <c:v>101.98756629695754</c:v>
                </c:pt>
                <c:pt idx="103">
                  <c:v>101.85206846383214</c:v>
                </c:pt>
                <c:pt idx="104">
                  <c:v>101.71689011705493</c:v>
                </c:pt>
                <c:pt idx="105">
                  <c:v>101.58199331237894</c:v>
                </c:pt>
                <c:pt idx="106">
                  <c:v>101.44734124292785</c:v>
                </c:pt>
                <c:pt idx="107">
                  <c:v>101.31289805902841</c:v>
                </c:pt>
                <c:pt idx="108">
                  <c:v>101.17862869742744</c:v>
                </c:pt>
                <c:pt idx="109">
                  <c:v>101.04449872174</c:v>
                </c:pt>
                <c:pt idx="110">
                  <c:v>100.91047417625103</c:v>
                </c:pt>
                <c:pt idx="111">
                  <c:v>100.77652145549828</c:v>
                </c:pt>
                <c:pt idx="112">
                  <c:v>100.64260719238528</c:v>
                </c:pt>
                <c:pt idx="113">
                  <c:v>100.5086981678908</c:v>
                </c:pt>
                <c:pt idx="114">
                  <c:v>100.37476124573489</c:v>
                </c:pt>
                <c:pt idx="115">
                  <c:v>100.24076333559839</c:v>
                </c:pt>
                <c:pt idx="116">
                  <c:v>100.1066713886424</c:v>
                </c:pt>
                <c:pt idx="117">
                  <c:v>99.972452429092726</c:v>
                </c:pt>
                <c:pt idx="118">
                  <c:v>99.838073625498396</c:v>
                </c:pt>
                <c:pt idx="119">
                  <c:v>99.703502404896128</c:v>
                </c:pt>
                <c:pt idx="120">
                  <c:v>99.56870661246532</c:v>
                </c:pt>
                <c:pt idx="121">
                  <c:v>99.433654718302265</c:v>
                </c:pt>
                <c:pt idx="122">
                  <c:v>99.298316071642517</c:v>
                </c:pt>
                <c:pt idx="123">
                  <c:v>99.162661201208195</c:v>
                </c:pt>
                <c:pt idx="124">
                  <c:v>99.026662158359898</c:v>
                </c:pt>
                <c:pt idx="125">
                  <c:v>98.890292897436083</c:v>
                </c:pt>
                <c:pt idx="126">
                  <c:v>98.753529685149061</c:v>
                </c:pt>
                <c:pt idx="127">
                  <c:v>98.616351528296775</c:v>
                </c:pt>
                <c:pt idx="128">
                  <c:v>98.478740606511437</c:v>
                </c:pt>
                <c:pt idx="129">
                  <c:v>98.340682694498128</c:v>
                </c:pt>
                <c:pt idx="130">
                  <c:v>98.202167556442419</c:v>
                </c:pt>
                <c:pt idx="131">
                  <c:v>98.063189294216713</c:v>
                </c:pt>
                <c:pt idx="132">
                  <c:v>97.923746630897369</c:v>
                </c:pt>
                <c:pt idx="133">
                  <c:v>97.783843112083105</c:v>
                </c:pt>
                <c:pt idx="134">
                  <c:v>97.643487209669729</c:v>
                </c:pt>
                <c:pt idx="135">
                  <c:v>97.502692316075368</c:v>
                </c:pt>
                <c:pt idx="136">
                  <c:v>97.361476621305954</c:v>
                </c:pt>
                <c:pt idx="137">
                  <c:v>97.219862870466443</c:v>
                </c:pt>
                <c:pt idx="138">
                  <c:v>97.077878005023763</c:v>
                </c:pt>
                <c:pt idx="139">
                  <c:v>96.935552696904665</c:v>
                </c:pt>
                <c:pt idx="140">
                  <c:v>96.792920789923798</c:v>
                </c:pt>
                <c:pt idx="141">
                  <c:v>96.650018667659083</c:v>
                </c:pt>
                <c:pt idx="142">
                  <c:v>96.506884570363553</c:v>
                </c:pt>
                <c:pt idx="143">
                  <c:v>96.3635578855625</c:v>
                </c:pt>
                <c:pt idx="144">
                  <c:v>96.220078437514729</c:v>
                </c:pt>
                <c:pt idx="145">
                  <c:v>96.076485799727692</c:v>
                </c:pt>
                <c:pt idx="146">
                  <c:v>95.932818652365413</c:v>
                </c:pt>
                <c:pt idx="147">
                  <c:v>95.789114202935622</c:v>
                </c:pt>
                <c:pt idx="148">
                  <c:v>95.645407684425521</c:v>
                </c:pt>
                <c:pt idx="149">
                  <c:v>95.5017319404419</c:v>
                </c:pt>
                <c:pt idx="150">
                  <c:v>95.358117102261616</c:v>
                </c:pt>
                <c:pt idx="151">
                  <c:v>95.214590358330071</c:v>
                </c:pt>
                <c:pt idx="152">
                  <c:v>95.071175812907285</c:v>
                </c:pt>
                <c:pt idx="153">
                  <c:v>94.927894427424562</c:v>
                </c:pt>
                <c:pt idx="154">
                  <c:v>94.784764035765491</c:v>
                </c:pt>
                <c:pt idx="155">
                  <c:v>94.641799423137471</c:v>
                </c:pt>
                <c:pt idx="156">
                  <c:v>94.499012457404149</c:v>
                </c:pt>
                <c:pt idx="157">
                  <c:v>94.356412261613656</c:v>
                </c:pt>
                <c:pt idx="158">
                  <c:v>94.214005416860047</c:v>
                </c:pt>
                <c:pt idx="159">
                  <c:v>94.071796185428255</c:v>
                </c:pt>
                <c:pt idx="160">
                  <c:v>93.929786745263783</c:v>
                </c:pt>
                <c:pt idx="161">
                  <c:v>93.787977428061751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109.902</c:v>
                </c:pt>
                <c:pt idx="1">
                  <c:v>110.732</c:v>
                </c:pt>
                <c:pt idx="2">
                  <c:v>107.61</c:v>
                </c:pt>
                <c:pt idx="3">
                  <c:v>110.39</c:v>
                </c:pt>
                <c:pt idx="4">
                  <c:v>109.41500000000001</c:v>
                </c:pt>
                <c:pt idx="5">
                  <c:v>108.976</c:v>
                </c:pt>
                <c:pt idx="6">
                  <c:v>110.146</c:v>
                </c:pt>
                <c:pt idx="7">
                  <c:v>109.78</c:v>
                </c:pt>
                <c:pt idx="8">
                  <c:v>109.61</c:v>
                </c:pt>
                <c:pt idx="9">
                  <c:v>109.95099999999999</c:v>
                </c:pt>
                <c:pt idx="10">
                  <c:v>109.488</c:v>
                </c:pt>
                <c:pt idx="11">
                  <c:v>111.902</c:v>
                </c:pt>
                <c:pt idx="12">
                  <c:v>108.268</c:v>
                </c:pt>
                <c:pt idx="13">
                  <c:v>110.61</c:v>
                </c:pt>
                <c:pt idx="14">
                  <c:v>111.878</c:v>
                </c:pt>
                <c:pt idx="15">
                  <c:v>111.29300000000001</c:v>
                </c:pt>
                <c:pt idx="16">
                  <c:v>112.098</c:v>
                </c:pt>
                <c:pt idx="17">
                  <c:v>111.488</c:v>
                </c:pt>
                <c:pt idx="18">
                  <c:v>110.268</c:v>
                </c:pt>
                <c:pt idx="19">
                  <c:v>113.902</c:v>
                </c:pt>
                <c:pt idx="20">
                  <c:v>112.878</c:v>
                </c:pt>
                <c:pt idx="21">
                  <c:v>111.80500000000001</c:v>
                </c:pt>
                <c:pt idx="22">
                  <c:v>111</c:v>
                </c:pt>
                <c:pt idx="23">
                  <c:v>111.098</c:v>
                </c:pt>
                <c:pt idx="24">
                  <c:v>112.29300000000001</c:v>
                </c:pt>
                <c:pt idx="25">
                  <c:v>114.65900000000001</c:v>
                </c:pt>
                <c:pt idx="26">
                  <c:v>110</c:v>
                </c:pt>
                <c:pt idx="27">
                  <c:v>112.756</c:v>
                </c:pt>
                <c:pt idx="28">
                  <c:v>111.56100000000001</c:v>
                </c:pt>
                <c:pt idx="29">
                  <c:v>111.07299999999999</c:v>
                </c:pt>
                <c:pt idx="30">
                  <c:v>115.22</c:v>
                </c:pt>
                <c:pt idx="31">
                  <c:v>115.78</c:v>
                </c:pt>
                <c:pt idx="32">
                  <c:v>113.78</c:v>
                </c:pt>
                <c:pt idx="33">
                  <c:v>113.976</c:v>
                </c:pt>
                <c:pt idx="34">
                  <c:v>114.878</c:v>
                </c:pt>
                <c:pt idx="35">
                  <c:v>113.098</c:v>
                </c:pt>
                <c:pt idx="36">
                  <c:v>114.634</c:v>
                </c:pt>
                <c:pt idx="37">
                  <c:v>115</c:v>
                </c:pt>
                <c:pt idx="38">
                  <c:v>116.634</c:v>
                </c:pt>
                <c:pt idx="39">
                  <c:v>116.43899999999999</c:v>
                </c:pt>
                <c:pt idx="40">
                  <c:v>117.878</c:v>
                </c:pt>
                <c:pt idx="41">
                  <c:v>116.95099999999999</c:v>
                </c:pt>
                <c:pt idx="42">
                  <c:v>119.732</c:v>
                </c:pt>
                <c:pt idx="43">
                  <c:v>122.68300000000001</c:v>
                </c:pt>
                <c:pt idx="44">
                  <c:v>125.17100000000001</c:v>
                </c:pt>
                <c:pt idx="45">
                  <c:v>131</c:v>
                </c:pt>
                <c:pt idx="46">
                  <c:v>136.41499999999999</c:v>
                </c:pt>
                <c:pt idx="47">
                  <c:v>145.38999999999999</c:v>
                </c:pt>
                <c:pt idx="48">
                  <c:v>158.46299999999999</c:v>
                </c:pt>
                <c:pt idx="49">
                  <c:v>173.61</c:v>
                </c:pt>
                <c:pt idx="50">
                  <c:v>187.244</c:v>
                </c:pt>
                <c:pt idx="51">
                  <c:v>204.58500000000001</c:v>
                </c:pt>
                <c:pt idx="52">
                  <c:v>214.244</c:v>
                </c:pt>
                <c:pt idx="53">
                  <c:v>224.68299999999999</c:v>
                </c:pt>
                <c:pt idx="54">
                  <c:v>232.268</c:v>
                </c:pt>
                <c:pt idx="55">
                  <c:v>233.976</c:v>
                </c:pt>
                <c:pt idx="56">
                  <c:v>236.31700000000001</c:v>
                </c:pt>
                <c:pt idx="57">
                  <c:v>231.488</c:v>
                </c:pt>
                <c:pt idx="58">
                  <c:v>219.61</c:v>
                </c:pt>
                <c:pt idx="59">
                  <c:v>190.56100000000001</c:v>
                </c:pt>
                <c:pt idx="60">
                  <c:v>149.07300000000001</c:v>
                </c:pt>
                <c:pt idx="61">
                  <c:v>119.268</c:v>
                </c:pt>
                <c:pt idx="62">
                  <c:v>110.098</c:v>
                </c:pt>
                <c:pt idx="63">
                  <c:v>106.80500000000001</c:v>
                </c:pt>
                <c:pt idx="64">
                  <c:v>108.098</c:v>
                </c:pt>
                <c:pt idx="65">
                  <c:v>110.19499999999999</c:v>
                </c:pt>
                <c:pt idx="66">
                  <c:v>110.70699999999999</c:v>
                </c:pt>
                <c:pt idx="67">
                  <c:v>117.268</c:v>
                </c:pt>
                <c:pt idx="68">
                  <c:v>122.34099999999999</c:v>
                </c:pt>
                <c:pt idx="69">
                  <c:v>128.41499999999999</c:v>
                </c:pt>
                <c:pt idx="70">
                  <c:v>142.07300000000001</c:v>
                </c:pt>
                <c:pt idx="71">
                  <c:v>153.61000000000001</c:v>
                </c:pt>
                <c:pt idx="72">
                  <c:v>167.39</c:v>
                </c:pt>
                <c:pt idx="73">
                  <c:v>178.244</c:v>
                </c:pt>
                <c:pt idx="74">
                  <c:v>186.61</c:v>
                </c:pt>
                <c:pt idx="75">
                  <c:v>194.09800000000001</c:v>
                </c:pt>
                <c:pt idx="76">
                  <c:v>197.39</c:v>
                </c:pt>
                <c:pt idx="77">
                  <c:v>199.34100000000001</c:v>
                </c:pt>
                <c:pt idx="78">
                  <c:v>190.63399999999999</c:v>
                </c:pt>
                <c:pt idx="79">
                  <c:v>173.95099999999999</c:v>
                </c:pt>
                <c:pt idx="80">
                  <c:v>144.70699999999999</c:v>
                </c:pt>
                <c:pt idx="81">
                  <c:v>113.854</c:v>
                </c:pt>
                <c:pt idx="82">
                  <c:v>104.61</c:v>
                </c:pt>
                <c:pt idx="83">
                  <c:v>102.34099999999999</c:v>
                </c:pt>
                <c:pt idx="84">
                  <c:v>101.244</c:v>
                </c:pt>
                <c:pt idx="85">
                  <c:v>98.293000000000006</c:v>
                </c:pt>
                <c:pt idx="86">
                  <c:v>100.976</c:v>
                </c:pt>
                <c:pt idx="87">
                  <c:v>99.683000000000007</c:v>
                </c:pt>
                <c:pt idx="88">
                  <c:v>98.561000000000007</c:v>
                </c:pt>
                <c:pt idx="89">
                  <c:v>100.46299999999999</c:v>
                </c:pt>
                <c:pt idx="90">
                  <c:v>99.171000000000006</c:v>
                </c:pt>
                <c:pt idx="91">
                  <c:v>99.584999999999994</c:v>
                </c:pt>
                <c:pt idx="92">
                  <c:v>99.171000000000006</c:v>
                </c:pt>
                <c:pt idx="93">
                  <c:v>101.04900000000001</c:v>
                </c:pt>
                <c:pt idx="94">
                  <c:v>99.39</c:v>
                </c:pt>
                <c:pt idx="95">
                  <c:v>100.78</c:v>
                </c:pt>
                <c:pt idx="96">
                  <c:v>99.853999999999999</c:v>
                </c:pt>
                <c:pt idx="97">
                  <c:v>99.683000000000007</c:v>
                </c:pt>
                <c:pt idx="98">
                  <c:v>101.61</c:v>
                </c:pt>
                <c:pt idx="99">
                  <c:v>100.68300000000001</c:v>
                </c:pt>
                <c:pt idx="100">
                  <c:v>98.097999999999999</c:v>
                </c:pt>
                <c:pt idx="101">
                  <c:v>99.415000000000006</c:v>
                </c:pt>
                <c:pt idx="102">
                  <c:v>100.098</c:v>
                </c:pt>
                <c:pt idx="103">
                  <c:v>101.146</c:v>
                </c:pt>
                <c:pt idx="104">
                  <c:v>100.29300000000001</c:v>
                </c:pt>
                <c:pt idx="105">
                  <c:v>101.268</c:v>
                </c:pt>
                <c:pt idx="106">
                  <c:v>103.04900000000001</c:v>
                </c:pt>
                <c:pt idx="107">
                  <c:v>101.634</c:v>
                </c:pt>
                <c:pt idx="108">
                  <c:v>101.95099999999999</c:v>
                </c:pt>
                <c:pt idx="109">
                  <c:v>106.39</c:v>
                </c:pt>
                <c:pt idx="110">
                  <c:v>110.07299999999999</c:v>
                </c:pt>
                <c:pt idx="111">
                  <c:v>108.70699999999999</c:v>
                </c:pt>
                <c:pt idx="112">
                  <c:v>108.732</c:v>
                </c:pt>
                <c:pt idx="113">
                  <c:v>110.29300000000001</c:v>
                </c:pt>
                <c:pt idx="114">
                  <c:v>113.29300000000001</c:v>
                </c:pt>
                <c:pt idx="115">
                  <c:v>112.634</c:v>
                </c:pt>
                <c:pt idx="116">
                  <c:v>107.53700000000001</c:v>
                </c:pt>
                <c:pt idx="117">
                  <c:v>105.39</c:v>
                </c:pt>
                <c:pt idx="118">
                  <c:v>102.46299999999999</c:v>
                </c:pt>
                <c:pt idx="119">
                  <c:v>103.512</c:v>
                </c:pt>
                <c:pt idx="120">
                  <c:v>98.024000000000001</c:v>
                </c:pt>
                <c:pt idx="121">
                  <c:v>97.878</c:v>
                </c:pt>
                <c:pt idx="122">
                  <c:v>94.22</c:v>
                </c:pt>
                <c:pt idx="123">
                  <c:v>96.78</c:v>
                </c:pt>
                <c:pt idx="124">
                  <c:v>97.706999999999994</c:v>
                </c:pt>
                <c:pt idx="125">
                  <c:v>94.366</c:v>
                </c:pt>
                <c:pt idx="126">
                  <c:v>92.706999999999994</c:v>
                </c:pt>
                <c:pt idx="127">
                  <c:v>93.950999999999993</c:v>
                </c:pt>
                <c:pt idx="128">
                  <c:v>95.731999999999999</c:v>
                </c:pt>
                <c:pt idx="129">
                  <c:v>95.805000000000007</c:v>
                </c:pt>
                <c:pt idx="130">
                  <c:v>97.927000000000007</c:v>
                </c:pt>
                <c:pt idx="131">
                  <c:v>93.438999999999993</c:v>
                </c:pt>
                <c:pt idx="132">
                  <c:v>95.268000000000001</c:v>
                </c:pt>
                <c:pt idx="133">
                  <c:v>92.853999999999999</c:v>
                </c:pt>
                <c:pt idx="134">
                  <c:v>95.171000000000006</c:v>
                </c:pt>
                <c:pt idx="135">
                  <c:v>96.293000000000006</c:v>
                </c:pt>
                <c:pt idx="136">
                  <c:v>98.293000000000006</c:v>
                </c:pt>
                <c:pt idx="137">
                  <c:v>98.634</c:v>
                </c:pt>
                <c:pt idx="138">
                  <c:v>100.122</c:v>
                </c:pt>
                <c:pt idx="139">
                  <c:v>98.683000000000007</c:v>
                </c:pt>
                <c:pt idx="140">
                  <c:v>100.634</c:v>
                </c:pt>
                <c:pt idx="141">
                  <c:v>104.56100000000001</c:v>
                </c:pt>
                <c:pt idx="142">
                  <c:v>98.683000000000007</c:v>
                </c:pt>
                <c:pt idx="143">
                  <c:v>101.732</c:v>
                </c:pt>
                <c:pt idx="144">
                  <c:v>99.950999999999993</c:v>
                </c:pt>
                <c:pt idx="145">
                  <c:v>97</c:v>
                </c:pt>
                <c:pt idx="146">
                  <c:v>94.878</c:v>
                </c:pt>
                <c:pt idx="147">
                  <c:v>96.756</c:v>
                </c:pt>
                <c:pt idx="148">
                  <c:v>95.683000000000007</c:v>
                </c:pt>
                <c:pt idx="149">
                  <c:v>93.878</c:v>
                </c:pt>
                <c:pt idx="150">
                  <c:v>93.853999999999999</c:v>
                </c:pt>
                <c:pt idx="151">
                  <c:v>91.462999999999994</c:v>
                </c:pt>
                <c:pt idx="152">
                  <c:v>94.268000000000001</c:v>
                </c:pt>
                <c:pt idx="153">
                  <c:v>92.512</c:v>
                </c:pt>
                <c:pt idx="154">
                  <c:v>94.244</c:v>
                </c:pt>
                <c:pt idx="155">
                  <c:v>92.488</c:v>
                </c:pt>
                <c:pt idx="156">
                  <c:v>91.146000000000001</c:v>
                </c:pt>
                <c:pt idx="157">
                  <c:v>91.927000000000007</c:v>
                </c:pt>
                <c:pt idx="158">
                  <c:v>91.659000000000006</c:v>
                </c:pt>
                <c:pt idx="159">
                  <c:v>91.366</c:v>
                </c:pt>
                <c:pt idx="160">
                  <c:v>90.731999999999999</c:v>
                </c:pt>
                <c:pt idx="161">
                  <c:v>89.828999999999994</c:v>
                </c:pt>
                <c:pt idx="162">
                  <c:v>90.146000000000001</c:v>
                </c:pt>
                <c:pt idx="163">
                  <c:v>89.340999999999994</c:v>
                </c:pt>
                <c:pt idx="164">
                  <c:v>88.975999999999999</c:v>
                </c:pt>
                <c:pt idx="165">
                  <c:v>91.146000000000001</c:v>
                </c:pt>
                <c:pt idx="166">
                  <c:v>90.340999999999994</c:v>
                </c:pt>
                <c:pt idx="167">
                  <c:v>90.659000000000006</c:v>
                </c:pt>
                <c:pt idx="168">
                  <c:v>88.194999999999993</c:v>
                </c:pt>
                <c:pt idx="169">
                  <c:v>87.049000000000007</c:v>
                </c:pt>
                <c:pt idx="170">
                  <c:v>87.438999999999993</c:v>
                </c:pt>
                <c:pt idx="171">
                  <c:v>89.537000000000006</c:v>
                </c:pt>
                <c:pt idx="172">
                  <c:v>91</c:v>
                </c:pt>
                <c:pt idx="173">
                  <c:v>89.194999999999993</c:v>
                </c:pt>
                <c:pt idx="174">
                  <c:v>88.415000000000006</c:v>
                </c:pt>
                <c:pt idx="175">
                  <c:v>92.244</c:v>
                </c:pt>
                <c:pt idx="176">
                  <c:v>91.194999999999993</c:v>
                </c:pt>
                <c:pt idx="177">
                  <c:v>89.488</c:v>
                </c:pt>
                <c:pt idx="178">
                  <c:v>88.902000000000001</c:v>
                </c:pt>
                <c:pt idx="179">
                  <c:v>91.878</c:v>
                </c:pt>
                <c:pt idx="180">
                  <c:v>89.122</c:v>
                </c:pt>
                <c:pt idx="181">
                  <c:v>88.171000000000006</c:v>
                </c:pt>
                <c:pt idx="182">
                  <c:v>91.438999999999993</c:v>
                </c:pt>
                <c:pt idx="183">
                  <c:v>90.366</c:v>
                </c:pt>
                <c:pt idx="184">
                  <c:v>91.853999999999999</c:v>
                </c:pt>
                <c:pt idx="185">
                  <c:v>91.950999999999993</c:v>
                </c:pt>
                <c:pt idx="186">
                  <c:v>91.878</c:v>
                </c:pt>
                <c:pt idx="187">
                  <c:v>91.902000000000001</c:v>
                </c:pt>
                <c:pt idx="188">
                  <c:v>87.706999999999994</c:v>
                </c:pt>
                <c:pt idx="189">
                  <c:v>93.049000000000007</c:v>
                </c:pt>
                <c:pt idx="190">
                  <c:v>91.024000000000001</c:v>
                </c:pt>
                <c:pt idx="191">
                  <c:v>87.853999999999999</c:v>
                </c:pt>
                <c:pt idx="192">
                  <c:v>89.975999999999999</c:v>
                </c:pt>
                <c:pt idx="193">
                  <c:v>91.171000000000006</c:v>
                </c:pt>
                <c:pt idx="194">
                  <c:v>89.171000000000006</c:v>
                </c:pt>
                <c:pt idx="195">
                  <c:v>89.706999999999994</c:v>
                </c:pt>
                <c:pt idx="196">
                  <c:v>90.683000000000007</c:v>
                </c:pt>
                <c:pt idx="197">
                  <c:v>89.927000000000007</c:v>
                </c:pt>
                <c:pt idx="198">
                  <c:v>90.415000000000006</c:v>
                </c:pt>
                <c:pt idx="199">
                  <c:v>90.340999999999994</c:v>
                </c:pt>
                <c:pt idx="200">
                  <c:v>88.78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108.7123295400369</c:v>
                </c:pt>
                <c:pt idx="2">
                  <c:v>108.88525286322339</c:v>
                </c:pt>
                <c:pt idx="3">
                  <c:v>109.05707548206944</c:v>
                </c:pt>
                <c:pt idx="4">
                  <c:v>109.22762741832771</c:v>
                </c:pt>
                <c:pt idx="5">
                  <c:v>109.39671835125536</c:v>
                </c:pt>
                <c:pt idx="6">
                  <c:v>109.56413576611895</c:v>
                </c:pt>
                <c:pt idx="7">
                  <c:v>109.7296430341018</c:v>
                </c:pt>
                <c:pt idx="8">
                  <c:v>109.89297744497492</c:v>
                </c:pt>
                <c:pt idx="9">
                  <c:v>110.05384822095593</c:v>
                </c:pt>
                <c:pt idx="10">
                  <c:v>110.21193454858646</c:v>
                </c:pt>
                <c:pt idx="11">
                  <c:v>110.36688367550494</c:v>
                </c:pt>
                <c:pt idx="12">
                  <c:v>110.51830913120453</c:v>
                </c:pt>
                <c:pt idx="13">
                  <c:v>110.66578914625768</c:v>
                </c:pt>
                <c:pt idx="14">
                  <c:v>110.80886536502059</c:v>
                </c:pt>
                <c:pt idx="15">
                  <c:v>110.94704197625066</c:v>
                </c:pt>
                <c:pt idx="16">
                  <c:v>111.07978543135948</c:v>
                </c:pt>
                <c:pt idx="17">
                  <c:v>111.20652499375585</c:v>
                </c:pt>
                <c:pt idx="18">
                  <c:v>111.32665448674985</c:v>
                </c:pt>
                <c:pt idx="19">
                  <c:v>111.43953581835378</c:v>
                </c:pt>
                <c:pt idx="20">
                  <c:v>111.54450521778713</c:v>
                </c:pt>
                <c:pt idx="21">
                  <c:v>111.64088371103138</c:v>
                </c:pt>
                <c:pt idx="22">
                  <c:v>111.72799432401166</c:v>
                </c:pt>
                <c:pt idx="23">
                  <c:v>111.80519001575202</c:v>
                </c:pt>
                <c:pt idx="24">
                  <c:v>111.87189864792066</c:v>
                </c:pt>
                <c:pt idx="25">
                  <c:v>111.92769467171445</c:v>
                </c:pt>
                <c:pt idx="26">
                  <c:v>111.97241194348383</c:v>
                </c:pt>
                <c:pt idx="27">
                  <c:v>112.00631838109189</c:v>
                </c:pt>
                <c:pt idx="28">
                  <c:v>112.03038105700669</c:v>
                </c:pt>
                <c:pt idx="29">
                  <c:v>112.04665941294311</c:v>
                </c:pt>
                <c:pt idx="30">
                  <c:v>112.05887355774237</c:v>
                </c:pt>
                <c:pt idx="31">
                  <c:v>112.07320214934899</c:v>
                </c:pt>
                <c:pt idx="32">
                  <c:v>112.09936709894764</c:v>
                </c:pt>
                <c:pt idx="33">
                  <c:v>112.1520559868173</c:v>
                </c:pt>
                <c:pt idx="34">
                  <c:v>112.25271235245646</c:v>
                </c:pt>
                <c:pt idx="35">
                  <c:v>112.43168327136698</c:v>
                </c:pt>
                <c:pt idx="36">
                  <c:v>112.73064808652668</c:v>
                </c:pt>
                <c:pt idx="37">
                  <c:v>113.2051597408821</c:v>
                </c:pt>
                <c:pt idx="38">
                  <c:v>113.92701370808592</c:v>
                </c:pt>
                <c:pt idx="39">
                  <c:v>114.98602910182302</c:v>
                </c:pt>
                <c:pt idx="40">
                  <c:v>116.49070108037456</c:v>
                </c:pt>
                <c:pt idx="41">
                  <c:v>118.56709111638354</c:v>
                </c:pt>
                <c:pt idx="42">
                  <c:v>121.35529693292915</c:v>
                </c:pt>
                <c:pt idx="43">
                  <c:v>125.00292361069057</c:v>
                </c:pt>
                <c:pt idx="44">
                  <c:v>129.6551921061058</c:v>
                </c:pt>
                <c:pt idx="45">
                  <c:v>135.44168563696479</c:v>
                </c:pt>
                <c:pt idx="46">
                  <c:v>142.46023637075652</c:v>
                </c:pt>
                <c:pt idx="47">
                  <c:v>150.7590493158655</c:v>
                </c:pt>
                <c:pt idx="48">
                  <c:v>160.31876677387132</c:v>
                </c:pt>
                <c:pt idx="49">
                  <c:v>171.03668564926565</c:v>
                </c:pt>
                <c:pt idx="50">
                  <c:v>182.71561867482549</c:v>
                </c:pt>
                <c:pt idx="51">
                  <c:v>195.05965160492613</c:v>
                </c:pt>
                <c:pt idx="52">
                  <c:v>207.67632116534671</c:v>
                </c:pt>
                <c:pt idx="53">
                  <c:v>220.0668031561471</c:v>
                </c:pt>
                <c:pt idx="54">
                  <c:v>231.50745952019952</c:v>
                </c:pt>
                <c:pt idx="55">
                  <c:v>240.56382555909391</c:v>
                </c:pt>
                <c:pt idx="56">
                  <c:v>244.11474766771053</c:v>
                </c:pt>
                <c:pt idx="57">
                  <c:v>237.10944675418256</c:v>
                </c:pt>
                <c:pt idx="58">
                  <c:v>215.70627630306814</c:v>
                </c:pt>
                <c:pt idx="59">
                  <c:v>182.96217883812204</c:v>
                </c:pt>
                <c:pt idx="60">
                  <c:v>149.50718069736268</c:v>
                </c:pt>
                <c:pt idx="61">
                  <c:v>125.57653011641376</c:v>
                </c:pt>
                <c:pt idx="62">
                  <c:v>113.65549516019878</c:v>
                </c:pt>
                <c:pt idx="63">
                  <c:v>109.99392877665389</c:v>
                </c:pt>
                <c:pt idx="64">
                  <c:v>110.26967911379519</c:v>
                </c:pt>
                <c:pt idx="65">
                  <c:v>112.26712636590179</c:v>
                </c:pt>
                <c:pt idx="66">
                  <c:v>115.39312161198716</c:v>
                </c:pt>
                <c:pt idx="67">
                  <c:v>119.67186151706639</c:v>
                </c:pt>
                <c:pt idx="68">
                  <c:v>125.25110048986184</c:v>
                </c:pt>
                <c:pt idx="69">
                  <c:v>132.24673561241278</c:v>
                </c:pt>
                <c:pt idx="70">
                  <c:v>140.68637628675071</c:v>
                </c:pt>
                <c:pt idx="71">
                  <c:v>150.47277235589669</c:v>
                </c:pt>
                <c:pt idx="72">
                  <c:v>161.35720947266441</c:v>
                </c:pt>
                <c:pt idx="73">
                  <c:v>172.92299491142461</c:v>
                </c:pt>
                <c:pt idx="74">
                  <c:v>184.54787955983102</c:v>
                </c:pt>
                <c:pt idx="75">
                  <c:v>195.19234743202051</c:v>
                </c:pt>
                <c:pt idx="76">
                  <c:v>202.73038196711212</c:v>
                </c:pt>
                <c:pt idx="77">
                  <c:v>203.16289982864075</c:v>
                </c:pt>
                <c:pt idx="78">
                  <c:v>191.92074981434973</c:v>
                </c:pt>
                <c:pt idx="79">
                  <c:v>168.80928283287864</c:v>
                </c:pt>
                <c:pt idx="80">
                  <c:v>141.35178738525983</c:v>
                </c:pt>
                <c:pt idx="81">
                  <c:v>119.57786195493</c:v>
                </c:pt>
                <c:pt idx="82">
                  <c:v>107.64857121036458</c:v>
                </c:pt>
                <c:pt idx="83">
                  <c:v>103.041995282069</c:v>
                </c:pt>
                <c:pt idx="84">
                  <c:v>101.71939956445286</c:v>
                </c:pt>
                <c:pt idx="85">
                  <c:v>101.35863422152404</c:v>
                </c:pt>
                <c:pt idx="86">
                  <c:v>101.18871672979338</c:v>
                </c:pt>
                <c:pt idx="87">
                  <c:v>101.04611884023778</c:v>
                </c:pt>
                <c:pt idx="88">
                  <c:v>100.90771118467146</c:v>
                </c:pt>
                <c:pt idx="89">
                  <c:v>100.77117662479645</c:v>
                </c:pt>
                <c:pt idx="90">
                  <c:v>100.6362525917006</c:v>
                </c:pt>
                <c:pt idx="91">
                  <c:v>100.50281925392254</c:v>
                </c:pt>
                <c:pt idx="92">
                  <c:v>100.37076926219265</c:v>
                </c:pt>
                <c:pt idx="93">
                  <c:v>100.24000208119693</c:v>
                </c:pt>
                <c:pt idx="94">
                  <c:v>100.11042585740654</c:v>
                </c:pt>
                <c:pt idx="95">
                  <c:v>99.981965327776152</c:v>
                </c:pt>
                <c:pt idx="96">
                  <c:v>99.854587948654626</c:v>
                </c:pt>
                <c:pt idx="97">
                  <c:v>99.728381821352556</c:v>
                </c:pt>
                <c:pt idx="98">
                  <c:v>99.603767723909783</c:v>
                </c:pt>
                <c:pt idx="99">
                  <c:v>99.482025126072998</c:v>
                </c:pt>
                <c:pt idx="100">
                  <c:v>99.366475711469036</c:v>
                </c:pt>
                <c:pt idx="101">
                  <c:v>99.264875666848241</c:v>
                </c:pt>
                <c:pt idx="102">
                  <c:v>99.193690098293033</c:v>
                </c:pt>
                <c:pt idx="103">
                  <c:v>99.184642879708562</c:v>
                </c:pt>
                <c:pt idx="104">
                  <c:v>99.292755926538362</c:v>
                </c:pt>
                <c:pt idx="105">
                  <c:v>99.602606266540278</c:v>
                </c:pt>
                <c:pt idx="106">
                  <c:v>100.22610093245925</c:v>
                </c:pt>
                <c:pt idx="107">
                  <c:v>101.28271334006367</c:v>
                </c:pt>
                <c:pt idx="108">
                  <c:v>102.8556562007895</c:v>
                </c:pt>
                <c:pt idx="109">
                  <c:v>104.92848999072363</c:v>
                </c:pt>
                <c:pt idx="110">
                  <c:v>107.32501987351213</c:v>
                </c:pt>
                <c:pt idx="111">
                  <c:v>109.69095764702058</c:v>
                </c:pt>
                <c:pt idx="112">
                  <c:v>111.552274335628</c:v>
                </c:pt>
                <c:pt idx="113">
                  <c:v>112.45234433377388</c:v>
                </c:pt>
                <c:pt idx="114">
                  <c:v>112.11957971914389</c:v>
                </c:pt>
                <c:pt idx="115">
                  <c:v>110.58340589193317</c:v>
                </c:pt>
                <c:pt idx="116">
                  <c:v>108.17169070266075</c:v>
                </c:pt>
                <c:pt idx="117">
                  <c:v>105.38588686295635</c:v>
                </c:pt>
                <c:pt idx="118">
                  <c:v>102.71947191612442</c:v>
                </c:pt>
                <c:pt idx="119">
                  <c:v>100.51097760917044</c:v>
                </c:pt>
                <c:pt idx="120">
                  <c:v>98.890084303179819</c:v>
                </c:pt>
                <c:pt idx="121">
                  <c:v>97.814441101853504</c:v>
                </c:pt>
                <c:pt idx="122">
                  <c:v>97.151309911434694</c:v>
                </c:pt>
                <c:pt idx="123">
                  <c:v>96.753733128880256</c:v>
                </c:pt>
                <c:pt idx="124">
                  <c:v>96.504506816605414</c:v>
                </c:pt>
                <c:pt idx="125">
                  <c:v>96.32785471865283</c:v>
                </c:pt>
                <c:pt idx="126">
                  <c:v>96.18229252908543</c:v>
                </c:pt>
                <c:pt idx="127">
                  <c:v>96.048188314425076</c:v>
                </c:pt>
                <c:pt idx="128">
                  <c:v>95.917501742929815</c:v>
                </c:pt>
                <c:pt idx="129">
                  <c:v>95.78774857135673</c:v>
                </c:pt>
                <c:pt idx="130">
                  <c:v>95.659773001037806</c:v>
                </c:pt>
                <c:pt idx="131">
                  <c:v>95.538860046331195</c:v>
                </c:pt>
                <c:pt idx="132">
                  <c:v>95.439605779691064</c:v>
                </c:pt>
                <c:pt idx="133">
                  <c:v>95.395084873378877</c:v>
                </c:pt>
                <c:pt idx="134">
                  <c:v>95.468217494275251</c:v>
                </c:pt>
                <c:pt idx="135">
                  <c:v>95.756685950472857</c:v>
                </c:pt>
                <c:pt idx="136">
                  <c:v>96.375417705049244</c:v>
                </c:pt>
                <c:pt idx="137">
                  <c:v>97.402590963443686</c:v>
                </c:pt>
                <c:pt idx="138">
                  <c:v>98.797393594563843</c:v>
                </c:pt>
                <c:pt idx="139">
                  <c:v>100.335385246754</c:v>
                </c:pt>
                <c:pt idx="140">
                  <c:v>101.62777062452415</c:v>
                </c:pt>
                <c:pt idx="141">
                  <c:v>102.25566929045277</c:v>
                </c:pt>
                <c:pt idx="142">
                  <c:v>101.96491895974086</c:v>
                </c:pt>
                <c:pt idx="143">
                  <c:v>100.80014923592853</c:v>
                </c:pt>
                <c:pt idx="144">
                  <c:v>99.082781398057818</c:v>
                </c:pt>
                <c:pt idx="145">
                  <c:v>97.247568220559842</c:v>
                </c:pt>
                <c:pt idx="146">
                  <c:v>95.650250348212083</c:v>
                </c:pt>
                <c:pt idx="147">
                  <c:v>94.460404320877799</c:v>
                </c:pt>
                <c:pt idx="148">
                  <c:v>93.671945982870312</c:v>
                </c:pt>
                <c:pt idx="149">
                  <c:v>93.18287568351343</c:v>
                </c:pt>
                <c:pt idx="150">
                  <c:v>92.875739637748495</c:v>
                </c:pt>
                <c:pt idx="151">
                  <c:v>92.661518922560077</c:v>
                </c:pt>
                <c:pt idx="152">
                  <c:v>92.487853472812759</c:v>
                </c:pt>
                <c:pt idx="153">
                  <c:v>92.329510627574777</c:v>
                </c:pt>
                <c:pt idx="154">
                  <c:v>92.176287892726521</c:v>
                </c:pt>
                <c:pt idx="155">
                  <c:v>92.024695518265332</c:v>
                </c:pt>
                <c:pt idx="156">
                  <c:v>91.873737561411914</c:v>
                </c:pt>
                <c:pt idx="157">
                  <c:v>91.723199229609421</c:v>
                </c:pt>
                <c:pt idx="158">
                  <c:v>91.573070674576229</c:v>
                </c:pt>
                <c:pt idx="159">
                  <c:v>91.423383400871558</c:v>
                </c:pt>
                <c:pt idx="160">
                  <c:v>91.274170818945109</c:v>
                </c:pt>
                <c:pt idx="161">
                  <c:v>91.125460373547611</c:v>
                </c:pt>
                <c:pt idx="162">
                  <c:v>90.977272574796643</c:v>
                </c:pt>
                <c:pt idx="163">
                  <c:v>90.829621361967412</c:v>
                </c:pt>
                <c:pt idx="164">
                  <c:v>90.682514710473029</c:v>
                </c:pt>
                <c:pt idx="165">
                  <c:v>90.535955283997467</c:v>
                </c:pt>
                <c:pt idx="166">
                  <c:v>90.389941087892367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108.71232954003263</c:v>
                </c:pt>
                <c:pt idx="2">
                  <c:v>108.88525286321094</c:v>
                </c:pt>
                <c:pt idx="3">
                  <c:v>109.05707548203388</c:v>
                </c:pt>
                <c:pt idx="4">
                  <c:v>109.22762741822798</c:v>
                </c:pt>
                <c:pt idx="5">
                  <c:v>109.39671835098081</c:v>
                </c:pt>
                <c:pt idx="6">
                  <c:v>109.56413576537706</c:v>
                </c:pt>
                <c:pt idx="7">
                  <c:v>109.72964303213396</c:v>
                </c:pt>
                <c:pt idx="8">
                  <c:v>109.89297743985152</c:v>
                </c:pt>
                <c:pt idx="9">
                  <c:v>110.05384820786261</c:v>
                </c:pt>
                <c:pt idx="10">
                  <c:v>110.21193451574183</c:v>
                </c:pt>
                <c:pt idx="11">
                  <c:v>110.36688359463227</c:v>
                </c:pt>
                <c:pt idx="12">
                  <c:v>110.51830893574262</c:v>
                </c:pt>
                <c:pt idx="13">
                  <c:v>110.66578868254884</c:v>
                </c:pt>
                <c:pt idx="14">
                  <c:v>110.80886428520036</c:v>
                </c:pt>
                <c:pt idx="15">
                  <c:v>110.94703950805027</c:v>
                </c:pt>
                <c:pt idx="16">
                  <c:v>111.07977989362371</c:v>
                </c:pt>
                <c:pt idx="17">
                  <c:v>111.20651279805101</c:v>
                </c:pt>
                <c:pt idx="18">
                  <c:v>111.32662812316636</c:v>
                </c:pt>
                <c:pt idx="19">
                  <c:v>111.43947987804746</c:v>
                </c:pt>
                <c:pt idx="20">
                  <c:v>111.54438870647316</c:v>
                </c:pt>
                <c:pt idx="21">
                  <c:v>111.64064551516431</c:v>
                </c:pt>
                <c:pt idx="22">
                  <c:v>111.7275163291753</c:v>
                </c:pt>
                <c:pt idx="23">
                  <c:v>111.80424848382789</c:v>
                </c:pt>
                <c:pt idx="24">
                  <c:v>111.87007823563988</c:v>
                </c:pt>
                <c:pt idx="25">
                  <c:v>111.92423983660096</c:v>
                </c:pt>
                <c:pt idx="26">
                  <c:v>111.96597606619601</c:v>
                </c:pt>
                <c:pt idx="27">
                  <c:v>111.99455015383616</c:v>
                </c:pt>
                <c:pt idx="28">
                  <c:v>112.00925895188666</c:v>
                </c:pt>
                <c:pt idx="29">
                  <c:v>112.00944713855812</c:v>
                </c:pt>
                <c:pt idx="30">
                  <c:v>111.99452214419028</c:v>
                </c:pt>
                <c:pt idx="31">
                  <c:v>111.96396940892997</c:v>
                </c:pt>
                <c:pt idx="32">
                  <c:v>111.91736750075134</c:v>
                </c:pt>
                <c:pt idx="33">
                  <c:v>111.85440255735193</c:v>
                </c:pt>
                <c:pt idx="34">
                  <c:v>111.77488147118454</c:v>
                </c:pt>
                <c:pt idx="35">
                  <c:v>111.67874322084155</c:v>
                </c:pt>
                <c:pt idx="36">
                  <c:v>111.56606777000546</c:v>
                </c:pt>
                <c:pt idx="37">
                  <c:v>111.43708201082026</c:v>
                </c:pt>
                <c:pt idx="38">
                  <c:v>111.29216232245258</c:v>
                </c:pt>
                <c:pt idx="39">
                  <c:v>111.13183344489413</c:v>
                </c:pt>
                <c:pt idx="40">
                  <c:v>110.9567635261255</c:v>
                </c:pt>
                <c:pt idx="41">
                  <c:v>110.76775537767902</c:v>
                </c:pt>
                <c:pt idx="42">
                  <c:v>110.56573415691224</c:v>
                </c:pt>
                <c:pt idx="43">
                  <c:v>110.35173187011058</c:v>
                </c:pt>
                <c:pt idx="44">
                  <c:v>110.12686924520868</c:v>
                </c:pt>
                <c:pt idx="45">
                  <c:v>109.89233564446246</c:v>
                </c:pt>
                <c:pt idx="46">
                  <c:v>109.64936776685971</c:v>
                </c:pt>
                <c:pt idx="47">
                  <c:v>109.39922792245237</c:v>
                </c:pt>
                <c:pt idx="48">
                  <c:v>109.14318264557987</c:v>
                </c:pt>
                <c:pt idx="49">
                  <c:v>108.88248235484762</c:v>
                </c:pt>
                <c:pt idx="50">
                  <c:v>108.61834267205415</c:v>
                </c:pt>
                <c:pt idx="51">
                  <c:v>108.35192788989673</c:v>
                </c:pt>
                <c:pt idx="52">
                  <c:v>108.0843369403769</c:v>
                </c:pt>
                <c:pt idx="53">
                  <c:v>107.81659207354876</c:v>
                </c:pt>
                <c:pt idx="54">
                  <c:v>107.54963031968258</c:v>
                </c:pt>
                <c:pt idx="55">
                  <c:v>107.28429768525027</c:v>
                </c:pt>
                <c:pt idx="56">
                  <c:v>107.02134593019082</c:v>
                </c:pt>
                <c:pt idx="57">
                  <c:v>106.7614316940314</c:v>
                </c:pt>
                <c:pt idx="58">
                  <c:v>106.50511768261862</c:v>
                </c:pt>
                <c:pt idx="59">
                  <c:v>106.25287559452286</c:v>
                </c:pt>
                <c:pt idx="60">
                  <c:v>106.00509045419615</c:v>
                </c:pt>
                <c:pt idx="61">
                  <c:v>105.76206602434404</c:v>
                </c:pt>
                <c:pt idx="62">
                  <c:v>105.52403098890254</c:v>
                </c:pt>
                <c:pt idx="63">
                  <c:v>105.29114562663699</c:v>
                </c:pt>
                <c:pt idx="64">
                  <c:v>105.06350873011246</c:v>
                </c:pt>
                <c:pt idx="65">
                  <c:v>104.84116456249481</c:v>
                </c:pt>
                <c:pt idx="66">
                  <c:v>104.62410968278337</c:v>
                </c:pt>
                <c:pt idx="67">
                  <c:v>104.4122995066983</c:v>
                </c:pt>
                <c:pt idx="68">
                  <c:v>104.20565450418583</c:v>
                </c:pt>
                <c:pt idx="69">
                  <c:v>104.00406596449812</c:v>
                </c:pt>
                <c:pt idx="70">
                  <c:v>103.8074012856254</c:v>
                </c:pt>
                <c:pt idx="71">
                  <c:v>103.61550876640247</c:v>
                </c:pt>
                <c:pt idx="72">
                  <c:v>103.42822189702854</c:v>
                </c:pt>
                <c:pt idx="73">
                  <c:v>103.2453631573415</c:v>
                </c:pt>
                <c:pt idx="74">
                  <c:v>103.06674734238401</c:v>
                </c:pt>
                <c:pt idx="75">
                  <c:v>102.89218444205515</c:v>
                </c:pt>
                <c:pt idx="76">
                  <c:v>102.72148210642131</c:v>
                </c:pt>
                <c:pt idx="77">
                  <c:v>102.55444773101755</c:v>
                </c:pt>
                <c:pt idx="78">
                  <c:v>102.39089019761811</c:v>
                </c:pt>
                <c:pt idx="79">
                  <c:v>102.23062130585994</c:v>
                </c:pt>
                <c:pt idx="80">
                  <c:v>102.07345693008331</c:v>
                </c:pt>
                <c:pt idx="81">
                  <c:v>101.91921793407303</c:v>
                </c:pt>
                <c:pt idx="82">
                  <c:v>101.76773087426558</c:v>
                </c:pt>
                <c:pt idx="83">
                  <c:v>101.61882851959939</c:v>
                </c:pt>
                <c:pt idx="84">
                  <c:v>101.47235021367254</c:v>
                </c:pt>
                <c:pt idx="85">
                  <c:v>101.32814210232959</c:v>
                </c:pt>
                <c:pt idx="86">
                  <c:v>101.18605724731219</c:v>
                </c:pt>
                <c:pt idx="87">
                  <c:v>101.04595564422283</c:v>
                </c:pt>
                <c:pt idx="88">
                  <c:v>100.90770416080984</c:v>
                </c:pt>
                <c:pt idx="89">
                  <c:v>100.77117640950358</c:v>
                </c:pt>
                <c:pt idx="90">
                  <c:v>100.63625256623013</c:v>
                </c:pt>
                <c:pt idx="91">
                  <c:v>100.50281914580552</c:v>
                </c:pt>
                <c:pt idx="92">
                  <c:v>100.37076874266481</c:v>
                </c:pt>
                <c:pt idx="93">
                  <c:v>100.23999974430355</c:v>
                </c:pt>
                <c:pt idx="94">
                  <c:v>100.11041602359255</c:v>
                </c:pt>
                <c:pt idx="95">
                  <c:v>99.981926615063045</c:v>
                </c:pt>
                <c:pt idx="96">
                  <c:v>99.854445379334933</c:v>
                </c:pt>
                <c:pt idx="97">
                  <c:v>99.727890659069303</c:v>
                </c:pt>
                <c:pt idx="98">
                  <c:v>99.60218492915233</c:v>
                </c:pt>
                <c:pt idx="99">
                  <c:v>99.477254443260279</c:v>
                </c:pt>
                <c:pt idx="100">
                  <c:v>99.353028878497241</c:v>
                </c:pt>
                <c:pt idx="101">
                  <c:v>99.229440979442785</c:v>
                </c:pt>
                <c:pt idx="102">
                  <c:v>99.106426202682641</c:v>
                </c:pt>
                <c:pt idx="103">
                  <c:v>98.983922362723192</c:v>
                </c:pt>
                <c:pt idx="104">
                  <c:v>98.861869280109147</c:v>
                </c:pt>
                <c:pt idx="105">
                  <c:v>98.740208432569133</c:v>
                </c:pt>
                <c:pt idx="106">
                  <c:v>98.618882610110816</c:v>
                </c:pt>
                <c:pt idx="107">
                  <c:v>98.497835575176666</c:v>
                </c:pt>
                <c:pt idx="108">
                  <c:v>98.377011729254619</c:v>
                </c:pt>
                <c:pt idx="109">
                  <c:v>98.256355787719599</c:v>
                </c:pt>
                <c:pt idx="110">
                  <c:v>98.135812465163127</c:v>
                </c:pt>
                <c:pt idx="111">
                  <c:v>98.015326174049463</c:v>
                </c:pt>
                <c:pt idx="112">
                  <c:v>97.894840740216097</c:v>
                </c:pt>
                <c:pt idx="113">
                  <c:v>97.774299139509125</c:v>
                </c:pt>
                <c:pt idx="114">
                  <c:v>97.653643260695276</c:v>
                </c:pt>
                <c:pt idx="115">
                  <c:v>97.532813700708701</c:v>
                </c:pt>
                <c:pt idx="116">
                  <c:v>97.411749599235534</c:v>
                </c:pt>
                <c:pt idx="117">
                  <c:v>97.290388520582326</c:v>
                </c:pt>
                <c:pt idx="118">
                  <c:v>97.168666391652508</c:v>
                </c:pt>
                <c:pt idx="119">
                  <c:v>97.046517505607341</c:v>
                </c:pt>
                <c:pt idx="120">
                  <c:v>96.923874601323107</c:v>
                </c:pt>
                <c:pt idx="121">
                  <c:v>96.800669028979655</c:v>
                </c:pt>
                <c:pt idx="122">
                  <c:v>96.676831011906955</c:v>
                </c:pt>
                <c:pt idx="123">
                  <c:v>96.552290014058286</c:v>
                </c:pt>
                <c:pt idx="124">
                  <c:v>96.426975221038873</c:v>
                </c:pt>
                <c:pt idx="125">
                  <c:v>96.300816140385763</c:v>
                </c:pt>
                <c:pt idx="126">
                  <c:v>96.173743323668234</c:v>
                </c:pt>
                <c:pt idx="127">
                  <c:v>96.045689208903923</c:v>
                </c:pt>
                <c:pt idx="128">
                  <c:v>95.916589076767366</c:v>
                </c:pt>
                <c:pt idx="129">
                  <c:v>95.786382108182309</c:v>
                </c:pt>
                <c:pt idx="130">
                  <c:v>95.655012524318707</c:v>
                </c:pt>
                <c:pt idx="131">
                  <c:v>95.522430783041983</c:v>
                </c:pt>
                <c:pt idx="132">
                  <c:v>95.388594798889585</c:v>
                </c:pt>
                <c:pt idx="133">
                  <c:v>95.253471147176924</c:v>
                </c:pt>
                <c:pt idx="134">
                  <c:v>95.117036207449772</c:v>
                </c:pt>
                <c:pt idx="135">
                  <c:v>94.979277197813232</c:v>
                </c:pt>
                <c:pt idx="136">
                  <c:v>94.840193050281044</c:v>
                </c:pt>
                <c:pt idx="137">
                  <c:v>94.699795078699282</c:v>
                </c:pt>
                <c:pt idx="138">
                  <c:v>94.558107395336194</c:v>
                </c:pt>
                <c:pt idx="139">
                  <c:v>94.415167039990564</c:v>
                </c:pt>
                <c:pt idx="140">
                  <c:v>94.271023796251313</c:v>
                </c:pt>
                <c:pt idx="141">
                  <c:v>94.125739682836397</c:v>
                </c:pt>
                <c:pt idx="142">
                  <c:v>93.979388122945494</c:v>
                </c:pt>
                <c:pt idx="143">
                  <c:v>93.832052810245074</c:v>
                </c:pt>
                <c:pt idx="144">
                  <c:v>93.683826305292158</c:v>
                </c:pt>
                <c:pt idx="145">
                  <c:v>93.534808409712383</c:v>
                </c:pt>
                <c:pt idx="146">
                  <c:v>93.385104376208744</c:v>
                </c:pt>
                <c:pt idx="147">
                  <c:v>93.234823019664773</c:v>
                </c:pt>
                <c:pt idx="148">
                  <c:v>93.084074797725606</c:v>
                </c:pt>
                <c:pt idx="149">
                  <c:v>92.932969928179745</c:v>
                </c:pt>
                <c:pt idx="150">
                  <c:v>92.781616605490299</c:v>
                </c:pt>
                <c:pt idx="151">
                  <c:v>92.630119370536846</c:v>
                </c:pt>
                <c:pt idx="152">
                  <c:v>92.478577676872376</c:v>
                </c:pt>
                <c:pt idx="153">
                  <c:v>92.32708468455148</c:v>
                </c:pt>
                <c:pt idx="154">
                  <c:v>92.175726299851149</c:v>
                </c:pt>
                <c:pt idx="155">
                  <c:v>92.024580466902307</c:v>
                </c:pt>
                <c:pt idx="156">
                  <c:v>91.873716706144734</c:v>
                </c:pt>
                <c:pt idx="157">
                  <c:v>91.723195885160422</c:v>
                </c:pt>
                <c:pt idx="158">
                  <c:v>91.573070200164892</c:v>
                </c:pt>
                <c:pt idx="159">
                  <c:v>91.423383341353428</c:v>
                </c:pt>
                <c:pt idx="160">
                  <c:v>91.274170812341907</c:v>
                </c:pt>
                <c:pt idx="161">
                  <c:v>91.125460372899838</c:v>
                </c:pt>
                <c:pt idx="162">
                  <c:v>90.977272574740454</c:v>
                </c:pt>
                <c:pt idx="163">
                  <c:v>90.829621361963106</c:v>
                </c:pt>
                <c:pt idx="164">
                  <c:v>90.682514710472731</c:v>
                </c:pt>
                <c:pt idx="165">
                  <c:v>90.535955283997453</c:v>
                </c:pt>
                <c:pt idx="166">
                  <c:v>90.389941087892367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113.947</c:v>
                </c:pt>
                <c:pt idx="1">
                  <c:v>111.895</c:v>
                </c:pt>
                <c:pt idx="2">
                  <c:v>111.73699999999999</c:v>
                </c:pt>
                <c:pt idx="3">
                  <c:v>112.474</c:v>
                </c:pt>
                <c:pt idx="4">
                  <c:v>110.23699999999999</c:v>
                </c:pt>
                <c:pt idx="5">
                  <c:v>113.447</c:v>
                </c:pt>
                <c:pt idx="6">
                  <c:v>113.658</c:v>
                </c:pt>
                <c:pt idx="7">
                  <c:v>111.211</c:v>
                </c:pt>
                <c:pt idx="8">
                  <c:v>112.026</c:v>
                </c:pt>
                <c:pt idx="9">
                  <c:v>110.07899999999999</c:v>
                </c:pt>
                <c:pt idx="10">
                  <c:v>112.711</c:v>
                </c:pt>
                <c:pt idx="11">
                  <c:v>112.23699999999999</c:v>
                </c:pt>
                <c:pt idx="12">
                  <c:v>111.658</c:v>
                </c:pt>
                <c:pt idx="13">
                  <c:v>111.184</c:v>
                </c:pt>
                <c:pt idx="14">
                  <c:v>110.553</c:v>
                </c:pt>
                <c:pt idx="15">
                  <c:v>110.57899999999999</c:v>
                </c:pt>
                <c:pt idx="16">
                  <c:v>111.816</c:v>
                </c:pt>
                <c:pt idx="17">
                  <c:v>111.76300000000001</c:v>
                </c:pt>
                <c:pt idx="18">
                  <c:v>112.658</c:v>
                </c:pt>
                <c:pt idx="19">
                  <c:v>112</c:v>
                </c:pt>
                <c:pt idx="20">
                  <c:v>111.974</c:v>
                </c:pt>
                <c:pt idx="21">
                  <c:v>114.105</c:v>
                </c:pt>
                <c:pt idx="22">
                  <c:v>112.816</c:v>
                </c:pt>
                <c:pt idx="23">
                  <c:v>113.26300000000001</c:v>
                </c:pt>
                <c:pt idx="24">
                  <c:v>112.474</c:v>
                </c:pt>
                <c:pt idx="25">
                  <c:v>116</c:v>
                </c:pt>
                <c:pt idx="26">
                  <c:v>113.63200000000001</c:v>
                </c:pt>
                <c:pt idx="27">
                  <c:v>114.526</c:v>
                </c:pt>
                <c:pt idx="28">
                  <c:v>113.474</c:v>
                </c:pt>
                <c:pt idx="29">
                  <c:v>114.289</c:v>
                </c:pt>
                <c:pt idx="30">
                  <c:v>113.158</c:v>
                </c:pt>
                <c:pt idx="31">
                  <c:v>113.07899999999999</c:v>
                </c:pt>
                <c:pt idx="32">
                  <c:v>116.816</c:v>
                </c:pt>
                <c:pt idx="33">
                  <c:v>116.92100000000001</c:v>
                </c:pt>
                <c:pt idx="34">
                  <c:v>115.789</c:v>
                </c:pt>
                <c:pt idx="35">
                  <c:v>118.895</c:v>
                </c:pt>
                <c:pt idx="36">
                  <c:v>118.76300000000001</c:v>
                </c:pt>
                <c:pt idx="37">
                  <c:v>116.184</c:v>
                </c:pt>
                <c:pt idx="38">
                  <c:v>119.42100000000001</c:v>
                </c:pt>
                <c:pt idx="39">
                  <c:v>119.053</c:v>
                </c:pt>
                <c:pt idx="40">
                  <c:v>120.36799999999999</c:v>
                </c:pt>
                <c:pt idx="41">
                  <c:v>120.658</c:v>
                </c:pt>
                <c:pt idx="42">
                  <c:v>123.553</c:v>
                </c:pt>
                <c:pt idx="43">
                  <c:v>124.76300000000001</c:v>
                </c:pt>
                <c:pt idx="44">
                  <c:v>125.342</c:v>
                </c:pt>
                <c:pt idx="45">
                  <c:v>128.316</c:v>
                </c:pt>
                <c:pt idx="46">
                  <c:v>132.34200000000001</c:v>
                </c:pt>
                <c:pt idx="47">
                  <c:v>135.92099999999999</c:v>
                </c:pt>
                <c:pt idx="48">
                  <c:v>144.10499999999999</c:v>
                </c:pt>
                <c:pt idx="49">
                  <c:v>156.5</c:v>
                </c:pt>
                <c:pt idx="50">
                  <c:v>170.65799999999999</c:v>
                </c:pt>
                <c:pt idx="51">
                  <c:v>187.86799999999999</c:v>
                </c:pt>
                <c:pt idx="52">
                  <c:v>203.73699999999999</c:v>
                </c:pt>
                <c:pt idx="53">
                  <c:v>217.39500000000001</c:v>
                </c:pt>
                <c:pt idx="54">
                  <c:v>224.65799999999999</c:v>
                </c:pt>
                <c:pt idx="55">
                  <c:v>231.15799999999999</c:v>
                </c:pt>
                <c:pt idx="56">
                  <c:v>236.97399999999999</c:v>
                </c:pt>
                <c:pt idx="57">
                  <c:v>236.684</c:v>
                </c:pt>
                <c:pt idx="58">
                  <c:v>234.053</c:v>
                </c:pt>
                <c:pt idx="59">
                  <c:v>220.97399999999999</c:v>
                </c:pt>
                <c:pt idx="60">
                  <c:v>192.52600000000001</c:v>
                </c:pt>
                <c:pt idx="61">
                  <c:v>151.02600000000001</c:v>
                </c:pt>
                <c:pt idx="62">
                  <c:v>120</c:v>
                </c:pt>
                <c:pt idx="63">
                  <c:v>109.526</c:v>
                </c:pt>
                <c:pt idx="64">
                  <c:v>109.13200000000001</c:v>
                </c:pt>
                <c:pt idx="65">
                  <c:v>109.211</c:v>
                </c:pt>
                <c:pt idx="66">
                  <c:v>110.63200000000001</c:v>
                </c:pt>
                <c:pt idx="67">
                  <c:v>115.026</c:v>
                </c:pt>
                <c:pt idx="68">
                  <c:v>116.684</c:v>
                </c:pt>
                <c:pt idx="69">
                  <c:v>118.605</c:v>
                </c:pt>
                <c:pt idx="70">
                  <c:v>126.974</c:v>
                </c:pt>
                <c:pt idx="71">
                  <c:v>134.76300000000001</c:v>
                </c:pt>
                <c:pt idx="72">
                  <c:v>146.36799999999999</c:v>
                </c:pt>
                <c:pt idx="73">
                  <c:v>156.28899999999999</c:v>
                </c:pt>
                <c:pt idx="74">
                  <c:v>171.36799999999999</c:v>
                </c:pt>
                <c:pt idx="75">
                  <c:v>180.57900000000001</c:v>
                </c:pt>
                <c:pt idx="76">
                  <c:v>190.60499999999999</c:v>
                </c:pt>
                <c:pt idx="77">
                  <c:v>196.10499999999999</c:v>
                </c:pt>
                <c:pt idx="78">
                  <c:v>199.36799999999999</c:v>
                </c:pt>
                <c:pt idx="79">
                  <c:v>199.57900000000001</c:v>
                </c:pt>
                <c:pt idx="80">
                  <c:v>188.63200000000001</c:v>
                </c:pt>
                <c:pt idx="81">
                  <c:v>164.07900000000001</c:v>
                </c:pt>
                <c:pt idx="82">
                  <c:v>128.553</c:v>
                </c:pt>
                <c:pt idx="83">
                  <c:v>110.289</c:v>
                </c:pt>
                <c:pt idx="84">
                  <c:v>101.816</c:v>
                </c:pt>
                <c:pt idx="85">
                  <c:v>104.474</c:v>
                </c:pt>
                <c:pt idx="86">
                  <c:v>99.447000000000003</c:v>
                </c:pt>
                <c:pt idx="87">
                  <c:v>103.5</c:v>
                </c:pt>
                <c:pt idx="88">
                  <c:v>101.711</c:v>
                </c:pt>
                <c:pt idx="89">
                  <c:v>101.73699999999999</c:v>
                </c:pt>
                <c:pt idx="90">
                  <c:v>102.447</c:v>
                </c:pt>
                <c:pt idx="91">
                  <c:v>103</c:v>
                </c:pt>
                <c:pt idx="92">
                  <c:v>101.026</c:v>
                </c:pt>
                <c:pt idx="93">
                  <c:v>102.895</c:v>
                </c:pt>
                <c:pt idx="94">
                  <c:v>101.947</c:v>
                </c:pt>
                <c:pt idx="95">
                  <c:v>101.289</c:v>
                </c:pt>
                <c:pt idx="96">
                  <c:v>101.42100000000001</c:v>
                </c:pt>
                <c:pt idx="97">
                  <c:v>100.5</c:v>
                </c:pt>
                <c:pt idx="98">
                  <c:v>102.211</c:v>
                </c:pt>
                <c:pt idx="99">
                  <c:v>100.947</c:v>
                </c:pt>
                <c:pt idx="100">
                  <c:v>103.289</c:v>
                </c:pt>
                <c:pt idx="101">
                  <c:v>104.184</c:v>
                </c:pt>
                <c:pt idx="102">
                  <c:v>99.132000000000005</c:v>
                </c:pt>
                <c:pt idx="103">
                  <c:v>102.842</c:v>
                </c:pt>
                <c:pt idx="104">
                  <c:v>101.184</c:v>
                </c:pt>
                <c:pt idx="105">
                  <c:v>101.07899999999999</c:v>
                </c:pt>
                <c:pt idx="106">
                  <c:v>100.184</c:v>
                </c:pt>
                <c:pt idx="107">
                  <c:v>99.894999999999996</c:v>
                </c:pt>
                <c:pt idx="108">
                  <c:v>99.789000000000001</c:v>
                </c:pt>
                <c:pt idx="109">
                  <c:v>103.026</c:v>
                </c:pt>
                <c:pt idx="110">
                  <c:v>103.158</c:v>
                </c:pt>
                <c:pt idx="111">
                  <c:v>105.73699999999999</c:v>
                </c:pt>
                <c:pt idx="112">
                  <c:v>110.289</c:v>
                </c:pt>
                <c:pt idx="113">
                  <c:v>112.13200000000001</c:v>
                </c:pt>
                <c:pt idx="114">
                  <c:v>114.026</c:v>
                </c:pt>
                <c:pt idx="115">
                  <c:v>112.947</c:v>
                </c:pt>
                <c:pt idx="116">
                  <c:v>110.947</c:v>
                </c:pt>
                <c:pt idx="117">
                  <c:v>111.816</c:v>
                </c:pt>
                <c:pt idx="118">
                  <c:v>107.86799999999999</c:v>
                </c:pt>
                <c:pt idx="119">
                  <c:v>107.053</c:v>
                </c:pt>
                <c:pt idx="120">
                  <c:v>103.842</c:v>
                </c:pt>
                <c:pt idx="121">
                  <c:v>104.23699999999999</c:v>
                </c:pt>
                <c:pt idx="122">
                  <c:v>101.026</c:v>
                </c:pt>
                <c:pt idx="123">
                  <c:v>95.816000000000003</c:v>
                </c:pt>
                <c:pt idx="124">
                  <c:v>93.158000000000001</c:v>
                </c:pt>
                <c:pt idx="125">
                  <c:v>95.710999999999999</c:v>
                </c:pt>
                <c:pt idx="126">
                  <c:v>94.525999999999996</c:v>
                </c:pt>
                <c:pt idx="127">
                  <c:v>94.763000000000005</c:v>
                </c:pt>
                <c:pt idx="128">
                  <c:v>95.763000000000005</c:v>
                </c:pt>
                <c:pt idx="129">
                  <c:v>95.658000000000001</c:v>
                </c:pt>
                <c:pt idx="130">
                  <c:v>94.632000000000005</c:v>
                </c:pt>
                <c:pt idx="131">
                  <c:v>94.158000000000001</c:v>
                </c:pt>
                <c:pt idx="132">
                  <c:v>95</c:v>
                </c:pt>
                <c:pt idx="133">
                  <c:v>94.078999999999994</c:v>
                </c:pt>
                <c:pt idx="134">
                  <c:v>92.316000000000003</c:v>
                </c:pt>
                <c:pt idx="135">
                  <c:v>95.658000000000001</c:v>
                </c:pt>
                <c:pt idx="136">
                  <c:v>93.105000000000004</c:v>
                </c:pt>
                <c:pt idx="137">
                  <c:v>95.078999999999994</c:v>
                </c:pt>
                <c:pt idx="138">
                  <c:v>95.052999999999997</c:v>
                </c:pt>
                <c:pt idx="139">
                  <c:v>95.236999999999995</c:v>
                </c:pt>
                <c:pt idx="140">
                  <c:v>98.367999999999995</c:v>
                </c:pt>
                <c:pt idx="141">
                  <c:v>99.578999999999994</c:v>
                </c:pt>
                <c:pt idx="142">
                  <c:v>99.525999999999996</c:v>
                </c:pt>
                <c:pt idx="143">
                  <c:v>105.289</c:v>
                </c:pt>
                <c:pt idx="144">
                  <c:v>102.789</c:v>
                </c:pt>
                <c:pt idx="145">
                  <c:v>102.07899999999999</c:v>
                </c:pt>
                <c:pt idx="146">
                  <c:v>102.342</c:v>
                </c:pt>
                <c:pt idx="147">
                  <c:v>100.526</c:v>
                </c:pt>
                <c:pt idx="148">
                  <c:v>99.921000000000006</c:v>
                </c:pt>
                <c:pt idx="149">
                  <c:v>96.789000000000001</c:v>
                </c:pt>
                <c:pt idx="150">
                  <c:v>96.5</c:v>
                </c:pt>
                <c:pt idx="151">
                  <c:v>93.974000000000004</c:v>
                </c:pt>
                <c:pt idx="152">
                  <c:v>94.736999999999995</c:v>
                </c:pt>
                <c:pt idx="153">
                  <c:v>94.367999999999995</c:v>
                </c:pt>
                <c:pt idx="154">
                  <c:v>95.132000000000005</c:v>
                </c:pt>
                <c:pt idx="155">
                  <c:v>93.105000000000004</c:v>
                </c:pt>
                <c:pt idx="156">
                  <c:v>93.289000000000001</c:v>
                </c:pt>
                <c:pt idx="157">
                  <c:v>93.394999999999996</c:v>
                </c:pt>
                <c:pt idx="158">
                  <c:v>95.552999999999997</c:v>
                </c:pt>
                <c:pt idx="159">
                  <c:v>93.289000000000001</c:v>
                </c:pt>
                <c:pt idx="160">
                  <c:v>93.025999999999996</c:v>
                </c:pt>
                <c:pt idx="161">
                  <c:v>91.052999999999997</c:v>
                </c:pt>
                <c:pt idx="162">
                  <c:v>92.683999999999997</c:v>
                </c:pt>
                <c:pt idx="163">
                  <c:v>91.894999999999996</c:v>
                </c:pt>
                <c:pt idx="164">
                  <c:v>90.894999999999996</c:v>
                </c:pt>
                <c:pt idx="165">
                  <c:v>91.658000000000001</c:v>
                </c:pt>
                <c:pt idx="166">
                  <c:v>93.763000000000005</c:v>
                </c:pt>
                <c:pt idx="167">
                  <c:v>90.421000000000006</c:v>
                </c:pt>
                <c:pt idx="168">
                  <c:v>88.605000000000004</c:v>
                </c:pt>
                <c:pt idx="169">
                  <c:v>92.578999999999994</c:v>
                </c:pt>
                <c:pt idx="170">
                  <c:v>90.525999999999996</c:v>
                </c:pt>
                <c:pt idx="171">
                  <c:v>89.316000000000003</c:v>
                </c:pt>
                <c:pt idx="172">
                  <c:v>89.947000000000003</c:v>
                </c:pt>
                <c:pt idx="173">
                  <c:v>89.605000000000004</c:v>
                </c:pt>
                <c:pt idx="174">
                  <c:v>90.921000000000006</c:v>
                </c:pt>
                <c:pt idx="175">
                  <c:v>92.474000000000004</c:v>
                </c:pt>
                <c:pt idx="176">
                  <c:v>88.447000000000003</c:v>
                </c:pt>
                <c:pt idx="177">
                  <c:v>87.632000000000005</c:v>
                </c:pt>
                <c:pt idx="178">
                  <c:v>89.052999999999997</c:v>
                </c:pt>
                <c:pt idx="179">
                  <c:v>90.525999999999996</c:v>
                </c:pt>
                <c:pt idx="180">
                  <c:v>91.578999999999994</c:v>
                </c:pt>
                <c:pt idx="181">
                  <c:v>90.210999999999999</c:v>
                </c:pt>
                <c:pt idx="182">
                  <c:v>90.525999999999996</c:v>
                </c:pt>
                <c:pt idx="183">
                  <c:v>88.789000000000001</c:v>
                </c:pt>
                <c:pt idx="184">
                  <c:v>89.736999999999995</c:v>
                </c:pt>
                <c:pt idx="185">
                  <c:v>88.683999999999997</c:v>
                </c:pt>
                <c:pt idx="186">
                  <c:v>93.132000000000005</c:v>
                </c:pt>
                <c:pt idx="187">
                  <c:v>91.263000000000005</c:v>
                </c:pt>
                <c:pt idx="188">
                  <c:v>91.158000000000001</c:v>
                </c:pt>
                <c:pt idx="189">
                  <c:v>90.578999999999994</c:v>
                </c:pt>
                <c:pt idx="190">
                  <c:v>88.841999999999999</c:v>
                </c:pt>
                <c:pt idx="191">
                  <c:v>92.105000000000004</c:v>
                </c:pt>
                <c:pt idx="192">
                  <c:v>90.052999999999997</c:v>
                </c:pt>
                <c:pt idx="193">
                  <c:v>91.158000000000001</c:v>
                </c:pt>
                <c:pt idx="194">
                  <c:v>89.632000000000005</c:v>
                </c:pt>
                <c:pt idx="195">
                  <c:v>90.789000000000001</c:v>
                </c:pt>
                <c:pt idx="196">
                  <c:v>89.367999999999995</c:v>
                </c:pt>
                <c:pt idx="197">
                  <c:v>89.025999999999996</c:v>
                </c:pt>
                <c:pt idx="198">
                  <c:v>88.974000000000004</c:v>
                </c:pt>
                <c:pt idx="199">
                  <c:v>88.867999999999995</c:v>
                </c:pt>
                <c:pt idx="200">
                  <c:v>86.025999999999996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110.13502913802238</c:v>
                </c:pt>
                <c:pt idx="5">
                  <c:v>110.36837158880631</c:v>
                </c:pt>
                <c:pt idx="6">
                  <c:v>110.60134913639989</c:v>
                </c:pt>
                <c:pt idx="7">
                  <c:v>110.83381017060545</c:v>
                </c:pt>
                <c:pt idx="8">
                  <c:v>111.06557949579954</c:v>
                </c:pt>
                <c:pt idx="9">
                  <c:v>111.29645578002845</c:v>
                </c:pt>
                <c:pt idx="10">
                  <c:v>111.52620886373757</c:v>
                </c:pt>
                <c:pt idx="11">
                  <c:v>111.75457695012346</c:v>
                </c:pt>
                <c:pt idx="12">
                  <c:v>111.98126370841628</c:v>
                </c:pt>
                <c:pt idx="13">
                  <c:v>112.20593533271999</c:v>
                </c:pt>
                <c:pt idx="14">
                  <c:v>112.4282176128745</c:v>
                </c:pt>
                <c:pt idx="15">
                  <c:v>112.64769309109592</c:v>
                </c:pt>
                <c:pt idx="16">
                  <c:v>112.86389840070902</c:v>
                </c:pt>
                <c:pt idx="17">
                  <c:v>113.07632191463586</c:v>
                </c:pt>
                <c:pt idx="18">
                  <c:v>113.28440187821639</c:v>
                </c:pt>
                <c:pt idx="19">
                  <c:v>113.48752527603114</c:v>
                </c:pt>
                <c:pt idx="20">
                  <c:v>113.68502780839992</c:v>
                </c:pt>
                <c:pt idx="21">
                  <c:v>113.87619556954938</c:v>
                </c:pt>
                <c:pt idx="22">
                  <c:v>114.06026939165119</c:v>
                </c:pt>
                <c:pt idx="23">
                  <c:v>114.23645345144089</c:v>
                </c:pt>
                <c:pt idx="24">
                  <c:v>114.40393078720201</c:v>
                </c:pt>
                <c:pt idx="25">
                  <c:v>114.56189007029121</c:v>
                </c:pt>
                <c:pt idx="26">
                  <c:v>114.7095706204942</c:v>
                </c:pt>
                <c:pt idx="27">
                  <c:v>114.84633661942844</c:v>
                </c:pt>
                <c:pt idx="28">
                  <c:v>114.97179715751452</c:v>
                </c:pt>
                <c:pt idx="29">
                  <c:v>115.08599647339864</c:v>
                </c:pt>
                <c:pt idx="30">
                  <c:v>115.18970859230627</c:v>
                </c:pt>
                <c:pt idx="31">
                  <c:v>115.28488211619033</c:v>
                </c:pt>
                <c:pt idx="32">
                  <c:v>115.37529287940693</c:v>
                </c:pt>
                <c:pt idx="33">
                  <c:v>115.46747201947107</c:v>
                </c:pt>
                <c:pt idx="34">
                  <c:v>115.57198058393406</c:v>
                </c:pt>
                <c:pt idx="35">
                  <c:v>115.70509323326519</c:v>
                </c:pt>
                <c:pt idx="36">
                  <c:v>115.89092561645904</c:v>
                </c:pt>
                <c:pt idx="37">
                  <c:v>116.16398486864134</c:v>
                </c:pt>
                <c:pt idx="38">
                  <c:v>116.57203410753657</c:v>
                </c:pt>
                <c:pt idx="39">
                  <c:v>117.1790376464085</c:v>
                </c:pt>
                <c:pt idx="40">
                  <c:v>118.06779924914791</c:v>
                </c:pt>
                <c:pt idx="41">
                  <c:v>119.34173723474356</c:v>
                </c:pt>
                <c:pt idx="42">
                  <c:v>121.12508653684993</c:v>
                </c:pt>
                <c:pt idx="43">
                  <c:v>123.56072028070386</c:v>
                </c:pt>
                <c:pt idx="44">
                  <c:v>126.80479154372965</c:v>
                </c:pt>
                <c:pt idx="45">
                  <c:v>131.01755857883515</c:v>
                </c:pt>
                <c:pt idx="46">
                  <c:v>136.35010923467604</c:v>
                </c:pt>
                <c:pt idx="47">
                  <c:v>142.92724934331298</c:v>
                </c:pt>
                <c:pt idx="48">
                  <c:v>150.8275299173097</c:v>
                </c:pt>
                <c:pt idx="49">
                  <c:v>160.06217361204679</c:v>
                </c:pt>
                <c:pt idx="50">
                  <c:v>170.55538951567831</c:v>
                </c:pt>
                <c:pt idx="51">
                  <c:v>182.12907116160017</c:v>
                </c:pt>
                <c:pt idx="52">
                  <c:v>194.49492572876866</c:v>
                </c:pt>
                <c:pt idx="53">
                  <c:v>207.25557681082515</c:v>
                </c:pt>
                <c:pt idx="54">
                  <c:v>219.90414848679839</c:v>
                </c:pt>
                <c:pt idx="55">
                  <c:v>231.7444422345084</c:v>
                </c:pt>
                <c:pt idx="56">
                  <c:v>241.45520212082272</c:v>
                </c:pt>
                <c:pt idx="57">
                  <c:v>245.98873961516713</c:v>
                </c:pt>
                <c:pt idx="58">
                  <c:v>239.88934200985685</c:v>
                </c:pt>
                <c:pt idx="59">
                  <c:v>218.44129327791387</c:v>
                </c:pt>
                <c:pt idx="60">
                  <c:v>184.60345982281876</c:v>
                </c:pt>
                <c:pt idx="61">
                  <c:v>150.29102903235935</c:v>
                </c:pt>
                <c:pt idx="62">
                  <c:v>126.67717437382193</c:v>
                </c:pt>
                <c:pt idx="63">
                  <c:v>115.62900631997969</c:v>
                </c:pt>
                <c:pt idx="64">
                  <c:v>112.42931960205684</c:v>
                </c:pt>
                <c:pt idx="65">
                  <c:v>112.53056037080167</c:v>
                </c:pt>
                <c:pt idx="66">
                  <c:v>113.93156985359497</c:v>
                </c:pt>
                <c:pt idx="67">
                  <c:v>116.21208494281422</c:v>
                </c:pt>
                <c:pt idx="68">
                  <c:v>119.45923143282408</c:v>
                </c:pt>
                <c:pt idx="69">
                  <c:v>123.85170247585042</c:v>
                </c:pt>
                <c:pt idx="70">
                  <c:v>129.54951374064927</c:v>
                </c:pt>
                <c:pt idx="71">
                  <c:v>136.64963415063991</c:v>
                </c:pt>
                <c:pt idx="72">
                  <c:v>145.14897521752408</c:v>
                </c:pt>
                <c:pt idx="73">
                  <c:v>154.91150259218711</c:v>
                </c:pt>
                <c:pt idx="74">
                  <c:v>165.64573551728202</c:v>
                </c:pt>
                <c:pt idx="75">
                  <c:v>176.89726485589239</c:v>
                </c:pt>
                <c:pt idx="76">
                  <c:v>188.03235710059448</c:v>
                </c:pt>
                <c:pt idx="77">
                  <c:v>198.02854350875236</c:v>
                </c:pt>
                <c:pt idx="78">
                  <c:v>204.55987035107637</c:v>
                </c:pt>
                <c:pt idx="79">
                  <c:v>202.64598198760419</c:v>
                </c:pt>
                <c:pt idx="80">
                  <c:v>186.73242129854123</c:v>
                </c:pt>
                <c:pt idx="81">
                  <c:v>158.73026069641088</c:v>
                </c:pt>
                <c:pt idx="82">
                  <c:v>130.71678705757083</c:v>
                </c:pt>
                <c:pt idx="83">
                  <c:v>113.25471001665944</c:v>
                </c:pt>
                <c:pt idx="84">
                  <c:v>106.26591888818153</c:v>
                </c:pt>
                <c:pt idx="85">
                  <c:v>104.35802788521366</c:v>
                </c:pt>
                <c:pt idx="86">
                  <c:v>103.87535651290472</c:v>
                </c:pt>
                <c:pt idx="87">
                  <c:v>103.63717702155277</c:v>
                </c:pt>
                <c:pt idx="88">
                  <c:v>103.42669342955317</c:v>
                </c:pt>
                <c:pt idx="89">
                  <c:v>103.21987608441532</c:v>
                </c:pt>
                <c:pt idx="90">
                  <c:v>103.01498392507887</c:v>
                </c:pt>
                <c:pt idx="91">
                  <c:v>102.81183810277389</c:v>
                </c:pt>
                <c:pt idx="92">
                  <c:v>102.61033226756062</c:v>
                </c:pt>
                <c:pt idx="93">
                  <c:v>102.41036733975967</c:v>
                </c:pt>
                <c:pt idx="94">
                  <c:v>102.21184990078713</c:v>
                </c:pt>
                <c:pt idx="95">
                  <c:v>102.01469271065456</c:v>
                </c:pt>
                <c:pt idx="96">
                  <c:v>101.81881680269781</c:v>
                </c:pt>
                <c:pt idx="97">
                  <c:v>101.6241590192202</c:v>
                </c:pt>
                <c:pt idx="98">
                  <c:v>101.43069689633914</c:v>
                </c:pt>
                <c:pt idx="99">
                  <c:v>101.23852401766626</c:v>
                </c:pt>
                <c:pt idx="100">
                  <c:v>101.04805890695006</c:v>
                </c:pt>
                <c:pt idx="101">
                  <c:v>100.86057320896711</c:v>
                </c:pt>
                <c:pt idx="102">
                  <c:v>100.67940242250906</c:v>
                </c:pt>
                <c:pt idx="103">
                  <c:v>100.51243804885132</c:v>
                </c:pt>
                <c:pt idx="104">
                  <c:v>100.37666164204026</c:v>
                </c:pt>
                <c:pt idx="105">
                  <c:v>100.30522614607467</c:v>
                </c:pt>
                <c:pt idx="106">
                  <c:v>100.3563540048382</c:v>
                </c:pt>
                <c:pt idx="107">
                  <c:v>100.62060116120568</c:v>
                </c:pt>
                <c:pt idx="108">
                  <c:v>101.2191515811606</c:v>
                </c:pt>
                <c:pt idx="109">
                  <c:v>102.28294822503402</c:v>
                </c:pt>
                <c:pt idx="110">
                  <c:v>103.90497184103214</c:v>
                </c:pt>
                <c:pt idx="111">
                  <c:v>106.07013750514047</c:v>
                </c:pt>
                <c:pt idx="112">
                  <c:v>108.58806188979176</c:v>
                </c:pt>
                <c:pt idx="113">
                  <c:v>111.07201971402581</c:v>
                </c:pt>
                <c:pt idx="114">
                  <c:v>113.00374561905062</c:v>
                </c:pt>
                <c:pt idx="115">
                  <c:v>113.88644954567158</c:v>
                </c:pt>
                <c:pt idx="116">
                  <c:v>113.43095564993286</c:v>
                </c:pt>
                <c:pt idx="117">
                  <c:v>111.6818674604841</c:v>
                </c:pt>
                <c:pt idx="118">
                  <c:v>109.00948365460295</c:v>
                </c:pt>
                <c:pt idx="119">
                  <c:v>105.96626207868968</c:v>
                </c:pt>
                <c:pt idx="120">
                  <c:v>103.08459930286651</c:v>
                </c:pt>
                <c:pt idx="121">
                  <c:v>100.71867710074351</c:v>
                </c:pt>
                <c:pt idx="122">
                  <c:v>98.992583644090345</c:v>
                </c:pt>
                <c:pt idx="123">
                  <c:v>97.847439252840942</c:v>
                </c:pt>
                <c:pt idx="124">
                  <c:v>97.133602918496393</c:v>
                </c:pt>
                <c:pt idx="125">
                  <c:v>96.692589528903312</c:v>
                </c:pt>
                <c:pt idx="126">
                  <c:v>96.40169514153655</c:v>
                </c:pt>
                <c:pt idx="127">
                  <c:v>96.183673194453263</c:v>
                </c:pt>
                <c:pt idx="128">
                  <c:v>95.997355937083938</c:v>
                </c:pt>
                <c:pt idx="129">
                  <c:v>95.823806832425731</c:v>
                </c:pt>
                <c:pt idx="130">
                  <c:v>95.655448920654777</c:v>
                </c:pt>
                <c:pt idx="131">
                  <c:v>95.48971098865546</c:v>
                </c:pt>
                <c:pt idx="132">
                  <c:v>95.326161730730661</c:v>
                </c:pt>
                <c:pt idx="133">
                  <c:v>95.165978750015555</c:v>
                </c:pt>
                <c:pt idx="134">
                  <c:v>95.013599441199744</c:v>
                </c:pt>
                <c:pt idx="135">
                  <c:v>94.881680039384449</c:v>
                </c:pt>
                <c:pt idx="136">
                  <c:v>94.801137702706811</c:v>
                </c:pt>
                <c:pt idx="137">
                  <c:v>94.836166633165107</c:v>
                </c:pt>
                <c:pt idx="138">
                  <c:v>95.097266619867682</c:v>
                </c:pt>
                <c:pt idx="139">
                  <c:v>95.734298815666506</c:v>
                </c:pt>
                <c:pt idx="140">
                  <c:v>96.886082496024827</c:v>
                </c:pt>
                <c:pt idx="141">
                  <c:v>98.58032929464801</c:v>
                </c:pt>
                <c:pt idx="142">
                  <c:v>100.62428527434002</c:v>
                </c:pt>
                <c:pt idx="143">
                  <c:v>102.57296250274243</c:v>
                </c:pt>
                <c:pt idx="144">
                  <c:v>103.8497069851602</c:v>
                </c:pt>
                <c:pt idx="145">
                  <c:v>103.99601212224752</c:v>
                </c:pt>
                <c:pt idx="146">
                  <c:v>102.90819916732312</c:v>
                </c:pt>
                <c:pt idx="147">
                  <c:v>100.89637493169813</c:v>
                </c:pt>
                <c:pt idx="148">
                  <c:v>98.520567210854168</c:v>
                </c:pt>
                <c:pt idx="149">
                  <c:v>96.321064247997924</c:v>
                </c:pt>
                <c:pt idx="150">
                  <c:v>94.618272943121298</c:v>
                </c:pt>
                <c:pt idx="151">
                  <c:v>93.474280061315781</c:v>
                </c:pt>
                <c:pt idx="152">
                  <c:v>92.780777148746111</c:v>
                </c:pt>
                <c:pt idx="153">
                  <c:v>92.377206609508576</c:v>
                </c:pt>
                <c:pt idx="154">
                  <c:v>92.128780273940876</c:v>
                </c:pt>
                <c:pt idx="155">
                  <c:v>91.950753166814053</c:v>
                </c:pt>
                <c:pt idx="156">
                  <c:v>91.800083154777937</c:v>
                </c:pt>
                <c:pt idx="157">
                  <c:v>91.658508660158915</c:v>
                </c:pt>
                <c:pt idx="158">
                  <c:v>91.519421157715456</c:v>
                </c:pt>
                <c:pt idx="159">
                  <c:v>91.380733656668284</c:v>
                </c:pt>
                <c:pt idx="160">
                  <c:v>91.24184100565536</c:v>
                </c:pt>
                <c:pt idx="161">
                  <c:v>91.102557368641712</c:v>
                </c:pt>
                <c:pt idx="162">
                  <c:v>90.962804577199279</c:v>
                </c:pt>
                <c:pt idx="163">
                  <c:v>90.822534193600617</c:v>
                </c:pt>
                <c:pt idx="164">
                  <c:v>90.681710461528098</c:v>
                </c:pt>
                <c:pt idx="165">
                  <c:v>90.540306665771908</c:v>
                </c:pt>
                <c:pt idx="166">
                  <c:v>90.398303975541793</c:v>
                </c:pt>
                <c:pt idx="167">
                  <c:v>90.255690654586132</c:v>
                </c:pt>
                <c:pt idx="168">
                  <c:v>90.112461304497486</c:v>
                </c:pt>
                <c:pt idx="169">
                  <c:v>89.968616111823081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110.13502913801783</c:v>
                </c:pt>
                <c:pt idx="5">
                  <c:v>110.36837158879261</c:v>
                </c:pt>
                <c:pt idx="6">
                  <c:v>110.6013491363594</c:v>
                </c:pt>
                <c:pt idx="7">
                  <c:v>110.83381017048812</c:v>
                </c:pt>
                <c:pt idx="8">
                  <c:v>111.06557949546622</c:v>
                </c:pt>
                <c:pt idx="9">
                  <c:v>111.29645577910023</c:v>
                </c:pt>
                <c:pt idx="10">
                  <c:v>111.52620886120356</c:v>
                </c:pt>
                <c:pt idx="11">
                  <c:v>111.75457694334214</c:v>
                </c:pt>
                <c:pt idx="12">
                  <c:v>111.98126369062641</c:v>
                </c:pt>
                <c:pt idx="13">
                  <c:v>112.20593528697091</c:v>
                </c:pt>
                <c:pt idx="14">
                  <c:v>112.42821749754431</c:v>
                </c:pt>
                <c:pt idx="15">
                  <c:v>112.64769280608925</c:v>
                </c:pt>
                <c:pt idx="16">
                  <c:v>112.86389771028124</c:v>
                </c:pt>
                <c:pt idx="17">
                  <c:v>113.07632027505527</c:v>
                </c:pt>
                <c:pt idx="18">
                  <c:v>113.2843980614241</c:v>
                </c:pt>
                <c:pt idx="19">
                  <c:v>113.48751656608361</c:v>
                </c:pt>
                <c:pt idx="20">
                  <c:v>113.68500832414493</c:v>
                </c:pt>
                <c:pt idx="21">
                  <c:v>113.87615284245855</c:v>
                </c:pt>
                <c:pt idx="22">
                  <c:v>114.0601775427222</c:v>
                </c:pt>
                <c:pt idx="23">
                  <c:v>114.23625990012756</c:v>
                </c:pt>
                <c:pt idx="24">
                  <c:v>114.40353096270287</c:v>
                </c:pt>
                <c:pt idx="25">
                  <c:v>114.56108042660308</c:v>
                </c:pt>
                <c:pt idx="26">
                  <c:v>114.70796342124638</c:v>
                </c:pt>
                <c:pt idx="27">
                  <c:v>114.84320912345102</c:v>
                </c:pt>
                <c:pt idx="28">
                  <c:v>114.9658312701125</c:v>
                </c:pt>
                <c:pt idx="29">
                  <c:v>115.07484057376686</c:v>
                </c:pt>
                <c:pt idx="30">
                  <c:v>115.16925896499254</c:v>
                </c:pt>
                <c:pt idx="31">
                  <c:v>115.24813549180405</c:v>
                </c:pt>
                <c:pt idx="32">
                  <c:v>115.31056360242236</c:v>
                </c:pt>
                <c:pt idx="33">
                  <c:v>115.35569942928375</c:v>
                </c:pt>
                <c:pt idx="34">
                  <c:v>115.38278058578503</c:v>
                </c:pt>
                <c:pt idx="35">
                  <c:v>115.39114489136787</c:v>
                </c:pt>
                <c:pt idx="36">
                  <c:v>115.38024836425318</c:v>
                </c:pt>
                <c:pt idx="37">
                  <c:v>115.34968177357887</c:v>
                </c:pt>
                <c:pt idx="38">
                  <c:v>115.29918503198098</c:v>
                </c:pt>
                <c:pt idx="39">
                  <c:v>115.2286587417649</c:v>
                </c:pt>
                <c:pt idx="40">
                  <c:v>115.13817228556123</c:v>
                </c:pt>
                <c:pt idx="41">
                  <c:v>115.02796797461166</c:v>
                </c:pt>
                <c:pt idx="42">
                  <c:v>114.89846092911752</c:v>
                </c:pt>
                <c:pt idx="43">
                  <c:v>114.75023455577116</c:v>
                </c:pt>
                <c:pt idx="44">
                  <c:v>114.58403169458091</c:v>
                </c:pt>
                <c:pt idx="45">
                  <c:v>114.4007417151178</c:v>
                </c:pt>
                <c:pt idx="46">
                  <c:v>114.20138403547186</c:v>
                </c:pt>
                <c:pt idx="47">
                  <c:v>113.98708870081454</c:v>
                </c:pt>
                <c:pt idx="48">
                  <c:v>113.75907478059895</c:v>
                </c:pt>
                <c:pt idx="49">
                  <c:v>113.51862741623695</c:v>
                </c:pt>
                <c:pt idx="50">
                  <c:v>113.26707437146108</c:v>
                </c:pt>
                <c:pt idx="51">
                  <c:v>113.00576290723596</c:v>
                </c:pt>
                <c:pt idx="52">
                  <c:v>112.73603772805284</c:v>
                </c:pt>
                <c:pt idx="53">
                  <c:v>112.45922063603959</c:v>
                </c:pt>
                <c:pt idx="54">
                  <c:v>112.17659239486564</c:v>
                </c:pt>
                <c:pt idx="55">
                  <c:v>111.88937715885628</c:v>
                </c:pt>
                <c:pt idx="56">
                  <c:v>111.59872967537629</c:v>
                </c:pt>
                <c:pt idx="57">
                  <c:v>111.30572533010363</c:v>
                </c:pt>
                <c:pt idx="58">
                  <c:v>111.01135298275257</c:v>
                </c:pt>
                <c:pt idx="59">
                  <c:v>110.71651044004882</c:v>
                </c:pt>
                <c:pt idx="60">
                  <c:v>110.42200233575757</c:v>
                </c:pt>
                <c:pt idx="61">
                  <c:v>110.12854013456614</c:v>
                </c:pt>
                <c:pt idx="62">
                  <c:v>109.83674394613219</c:v>
                </c:pt>
                <c:pt idx="63">
                  <c:v>109.54714582488916</c:v>
                </c:pt>
                <c:pt idx="64">
                  <c:v>109.26019423679189</c:v>
                </c:pt>
                <c:pt idx="65">
                  <c:v>108.97625939233787</c:v>
                </c:pt>
                <c:pt idx="66">
                  <c:v>108.69563917223928</c:v>
                </c:pt>
                <c:pt idx="67">
                  <c:v>108.41856540470181</c:v>
                </c:pt>
                <c:pt idx="68">
                  <c:v>108.14521028852099</c:v>
                </c:pt>
                <c:pt idx="69">
                  <c:v>107.87569279183208</c:v>
                </c:pt>
                <c:pt idx="70">
                  <c:v>107.6100848905988</c:v>
                </c:pt>
                <c:pt idx="71">
                  <c:v>107.34841754258029</c:v>
                </c:pt>
                <c:pt idx="72">
                  <c:v>107.09068632081434</c:v>
                </c:pt>
                <c:pt idx="73">
                  <c:v>106.8368566552075</c:v>
                </c:pt>
                <c:pt idx="74">
                  <c:v>106.58686865153962</c:v>
                </c:pt>
                <c:pt idx="75">
                  <c:v>106.3406414741869</c:v>
                </c:pt>
                <c:pt idx="76">
                  <c:v>106.09807729241153</c:v>
                </c:pt>
                <c:pt idx="77">
                  <c:v>105.85906480051004</c:v>
                </c:pt>
                <c:pt idx="78">
                  <c:v>105.62348232985073</c:v>
                </c:pt>
                <c:pt idx="79">
                  <c:v>105.39120057627387</c:v>
                </c:pt>
                <c:pt idx="80">
                  <c:v>105.16208496986383</c:v>
                </c:pt>
                <c:pt idx="81">
                  <c:v>104.93599771609844</c:v>
                </c:pt>
                <c:pt idx="82">
                  <c:v>104.71279953815962</c:v>
                </c:pt>
                <c:pt idx="83">
                  <c:v>104.49235115003489</c:v>
                </c:pt>
                <c:pt idx="84">
                  <c:v>104.27451448919612</c:v>
                </c:pt>
                <c:pt idx="85">
                  <c:v>104.05915373630341</c:v>
                </c:pt>
                <c:pt idx="86">
                  <c:v>103.84613614771949</c:v>
                </c:pt>
                <c:pt idx="87">
                  <c:v>103.63533272475789</c:v>
                </c:pt>
                <c:pt idx="88">
                  <c:v>103.42661874163007</c:v>
                </c:pt>
                <c:pt idx="89">
                  <c:v>103.21987415208098</c:v>
                </c:pt>
                <c:pt idx="90">
                  <c:v>103.01498389276227</c:v>
                </c:pt>
                <c:pt idx="91">
                  <c:v>102.81183809953342</c:v>
                </c:pt>
                <c:pt idx="92">
                  <c:v>102.61033225112526</c:v>
                </c:pt>
                <c:pt idx="93">
                  <c:v>102.41036725296713</c:v>
                </c:pt>
                <c:pt idx="94">
                  <c:v>102.21184947247738</c:v>
                </c:pt>
                <c:pt idx="95">
                  <c:v>102.01469073574559</c:v>
                </c:pt>
                <c:pt idx="96">
                  <c:v>101.81880829429751</c:v>
                </c:pt>
                <c:pt idx="97">
                  <c:v>101.62412476951734</c:v>
                </c:pt>
                <c:pt idx="98">
                  <c:v>101.43056808130441</c:v>
                </c:pt>
                <c:pt idx="99">
                  <c:v>101.23807136665042</c:v>
                </c:pt>
                <c:pt idx="100">
                  <c:v>101.04657289302664</c:v>
                </c:pt>
                <c:pt idx="101">
                  <c:v>100.85601597075893</c:v>
                </c:pt>
                <c:pt idx="102">
                  <c:v>100.66634886792905</c:v>
                </c:pt>
                <c:pt idx="103">
                  <c:v>100.47752473075829</c:v>
                </c:pt>
                <c:pt idx="104">
                  <c:v>100.28950151189706</c:v>
                </c:pt>
                <c:pt idx="105">
                  <c:v>100.10224190854085</c:v>
                </c:pt>
                <c:pt idx="106">
                  <c:v>99.915713311814613</c:v>
                </c:pt>
                <c:pt idx="107">
                  <c:v>99.729887768392899</c:v>
                </c:pt>
                <c:pt idx="108">
                  <c:v>99.544741954844866</c:v>
                </c:pt>
                <c:pt idx="109">
                  <c:v>99.360257164694104</c:v>
                </c:pt>
                <c:pt idx="110">
                  <c:v>99.17641930765339</c:v>
                </c:pt>
                <c:pt idx="111">
                  <c:v>98.993218919918348</c:v>
                </c:pt>
                <c:pt idx="112">
                  <c:v>98.810651183772407</c:v>
                </c:pt>
                <c:pt idx="113">
                  <c:v>98.628715954056389</c:v>
                </c:pt>
                <c:pt idx="114">
                  <c:v>98.447417788283389</c:v>
                </c:pt>
                <c:pt idx="115">
                  <c:v>98.266765976325743</c:v>
                </c:pt>
                <c:pt idx="116">
                  <c:v>98.086774564670918</c:v>
                </c:pt>
                <c:pt idx="117">
                  <c:v>97.907462369236526</c:v>
                </c:pt>
                <c:pt idx="118">
                  <c:v>97.728852969674321</c:v>
                </c:pt>
                <c:pt idx="119">
                  <c:v>97.550974676996162</c:v>
                </c:pt>
                <c:pt idx="120">
                  <c:v>97.373860465264443</c:v>
                </c:pt>
                <c:pt idx="121">
                  <c:v>97.197547857057103</c:v>
                </c:pt>
                <c:pt idx="122">
                  <c:v>97.022078751509781</c:v>
                </c:pt>
                <c:pt idx="123">
                  <c:v>96.847499183047617</c:v>
                </c:pt>
                <c:pt idx="124">
                  <c:v>96.673858998546734</c:v>
                </c:pt>
                <c:pt idx="125">
                  <c:v>96.501211440739439</c:v>
                </c:pt>
                <c:pt idx="126">
                  <c:v>96.329612626326764</c:v>
                </c:pt>
                <c:pt idx="127">
                  <c:v>96.159120908634193</c:v>
                </c:pt>
                <c:pt idx="128">
                  <c:v>95.989796116872938</c:v>
                </c:pt>
                <c:pt idx="129">
                  <c:v>95.821698667271392</c:v>
                </c:pt>
                <c:pt idx="130">
                  <c:v>95.654888545596265</c:v>
                </c:pt>
                <c:pt idx="131">
                  <c:v>95.48942416591558</c:v>
                </c:pt>
                <c:pt idx="132">
                  <c:v>95.325361116805141</c:v>
                </c:pt>
                <c:pt idx="133">
                  <c:v>95.162750813407058</c:v>
                </c:pt>
                <c:pt idx="134">
                  <c:v>95.001639081532076</c:v>
                </c:pt>
                <c:pt idx="135">
                  <c:v>94.84206470795047</c:v>
                </c:pt>
                <c:pt idx="136">
                  <c:v>94.684057998607855</c:v>
                </c:pt>
                <c:pt idx="137">
                  <c:v>94.527639393103556</c:v>
                </c:pt>
                <c:pt idx="138">
                  <c:v>94.372818188685386</c:v>
                </c:pt>
                <c:pt idx="139">
                  <c:v>94.219591429562655</c:v>
                </c:pt>
                <c:pt idx="140">
                  <c:v>94.06794301689979</c:v>
                </c:pt>
                <c:pt idx="141">
                  <c:v>93.917843090981222</c:v>
                </c:pt>
                <c:pt idx="142">
                  <c:v>93.769247729525517</c:v>
                </c:pt>
                <c:pt idx="143">
                  <c:v>93.622098995080336</c:v>
                </c:pt>
                <c:pt idx="144">
                  <c:v>93.476325350300229</c:v>
                </c:pt>
                <c:pt idx="145">
                  <c:v>93.331842443494395</c:v>
                </c:pt>
                <c:pt idx="146">
                  <c:v>93.188554249220346</c:v>
                </c:pt>
                <c:pt idx="147">
                  <c:v>93.046354531176632</c:v>
                </c:pt>
                <c:pt idx="148">
                  <c:v>92.905128578569247</c:v>
                </c:pt>
                <c:pt idx="149">
                  <c:v>92.764755153760575</c:v>
                </c:pt>
                <c:pt idx="150">
                  <c:v>92.625108579403985</c:v>
                </c:pt>
                <c:pt idx="151">
                  <c:v>92.486060888120591</c:v>
                </c:pt>
                <c:pt idx="152">
                  <c:v>92.347483957369121</c:v>
                </c:pt>
                <c:pt idx="153">
                  <c:v>92.209251556338856</c:v>
                </c:pt>
                <c:pt idx="154">
                  <c:v>92.071241239902122</c:v>
                </c:pt>
                <c:pt idx="155">
                  <c:v>91.93333603602575</c:v>
                </c:pt>
                <c:pt idx="156">
                  <c:v>91.795425886484992</c:v>
                </c:pt>
                <c:pt idx="157">
                  <c:v>91.657408815111083</c:v>
                </c:pt>
                <c:pt idx="158">
                  <c:v>91.519191812043516</c:v>
                </c:pt>
                <c:pt idx="159">
                  <c:v>91.380691435615446</c:v>
                </c:pt>
                <c:pt idx="160">
                  <c:v>91.241834144859482</c:v>
                </c:pt>
                <c:pt idx="161">
                  <c:v>91.102556384720074</c:v>
                </c:pt>
                <c:pt idx="162">
                  <c:v>90.962804452682946</c:v>
                </c:pt>
                <c:pt idx="163">
                  <c:v>90.822534179697371</c:v>
                </c:pt>
                <c:pt idx="164">
                  <c:v>90.681710460158541</c:v>
                </c:pt>
                <c:pt idx="165">
                  <c:v>90.540306665652906</c:v>
                </c:pt>
                <c:pt idx="166">
                  <c:v>90.39830397553267</c:v>
                </c:pt>
                <c:pt idx="167">
                  <c:v>90.255690654585521</c:v>
                </c:pt>
                <c:pt idx="168">
                  <c:v>90.112461304497444</c:v>
                </c:pt>
                <c:pt idx="169">
                  <c:v>89.968616111823081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111.316</c:v>
                </c:pt>
                <c:pt idx="1">
                  <c:v>115.184</c:v>
                </c:pt>
                <c:pt idx="2">
                  <c:v>111.447</c:v>
                </c:pt>
                <c:pt idx="3">
                  <c:v>109.73699999999999</c:v>
                </c:pt>
                <c:pt idx="4">
                  <c:v>112.42100000000001</c:v>
                </c:pt>
                <c:pt idx="5">
                  <c:v>109.86799999999999</c:v>
                </c:pt>
                <c:pt idx="6">
                  <c:v>110.184</c:v>
                </c:pt>
                <c:pt idx="7">
                  <c:v>109.5</c:v>
                </c:pt>
                <c:pt idx="8">
                  <c:v>111.26300000000001</c:v>
                </c:pt>
                <c:pt idx="9">
                  <c:v>109.474</c:v>
                </c:pt>
                <c:pt idx="10">
                  <c:v>111.395</c:v>
                </c:pt>
                <c:pt idx="11">
                  <c:v>108.895</c:v>
                </c:pt>
                <c:pt idx="12">
                  <c:v>111.026</c:v>
                </c:pt>
                <c:pt idx="13">
                  <c:v>109.684</c:v>
                </c:pt>
                <c:pt idx="14">
                  <c:v>109.684</c:v>
                </c:pt>
                <c:pt idx="15">
                  <c:v>111.289</c:v>
                </c:pt>
                <c:pt idx="16">
                  <c:v>109.605</c:v>
                </c:pt>
                <c:pt idx="17">
                  <c:v>111.36799999999999</c:v>
                </c:pt>
                <c:pt idx="18">
                  <c:v>109.26300000000001</c:v>
                </c:pt>
                <c:pt idx="19">
                  <c:v>111.316</c:v>
                </c:pt>
                <c:pt idx="20">
                  <c:v>112.842</c:v>
                </c:pt>
                <c:pt idx="21">
                  <c:v>112.13200000000001</c:v>
                </c:pt>
                <c:pt idx="22">
                  <c:v>114.23699999999999</c:v>
                </c:pt>
                <c:pt idx="23">
                  <c:v>111.36799999999999</c:v>
                </c:pt>
                <c:pt idx="24">
                  <c:v>112.816</c:v>
                </c:pt>
                <c:pt idx="25">
                  <c:v>112.23699999999999</c:v>
                </c:pt>
                <c:pt idx="26">
                  <c:v>110.947</c:v>
                </c:pt>
                <c:pt idx="27">
                  <c:v>114.474</c:v>
                </c:pt>
                <c:pt idx="28">
                  <c:v>113.395</c:v>
                </c:pt>
                <c:pt idx="29">
                  <c:v>114.184</c:v>
                </c:pt>
                <c:pt idx="30">
                  <c:v>109.42100000000001</c:v>
                </c:pt>
                <c:pt idx="31">
                  <c:v>111.342</c:v>
                </c:pt>
                <c:pt idx="32">
                  <c:v>110.553</c:v>
                </c:pt>
                <c:pt idx="33">
                  <c:v>117</c:v>
                </c:pt>
                <c:pt idx="34">
                  <c:v>114.684</c:v>
                </c:pt>
                <c:pt idx="35">
                  <c:v>112.63200000000001</c:v>
                </c:pt>
                <c:pt idx="36">
                  <c:v>112.76300000000001</c:v>
                </c:pt>
                <c:pt idx="37">
                  <c:v>113.947</c:v>
                </c:pt>
                <c:pt idx="38">
                  <c:v>115.842</c:v>
                </c:pt>
                <c:pt idx="39">
                  <c:v>112.13200000000001</c:v>
                </c:pt>
                <c:pt idx="40">
                  <c:v>118.316</c:v>
                </c:pt>
                <c:pt idx="41">
                  <c:v>117.553</c:v>
                </c:pt>
                <c:pt idx="42">
                  <c:v>120.211</c:v>
                </c:pt>
                <c:pt idx="43">
                  <c:v>121.92100000000001</c:v>
                </c:pt>
                <c:pt idx="44">
                  <c:v>124.605</c:v>
                </c:pt>
                <c:pt idx="45">
                  <c:v>129.947</c:v>
                </c:pt>
                <c:pt idx="46">
                  <c:v>134.60499999999999</c:v>
                </c:pt>
                <c:pt idx="47">
                  <c:v>147.447</c:v>
                </c:pt>
                <c:pt idx="48">
                  <c:v>162.36799999999999</c:v>
                </c:pt>
                <c:pt idx="49">
                  <c:v>179.26300000000001</c:v>
                </c:pt>
                <c:pt idx="50">
                  <c:v>195.28899999999999</c:v>
                </c:pt>
                <c:pt idx="51">
                  <c:v>207.97399999999999</c:v>
                </c:pt>
                <c:pt idx="52">
                  <c:v>219.86799999999999</c:v>
                </c:pt>
                <c:pt idx="53">
                  <c:v>230.26300000000001</c:v>
                </c:pt>
                <c:pt idx="54">
                  <c:v>233.89500000000001</c:v>
                </c:pt>
                <c:pt idx="55">
                  <c:v>239.13200000000001</c:v>
                </c:pt>
                <c:pt idx="56">
                  <c:v>238.86799999999999</c:v>
                </c:pt>
                <c:pt idx="57">
                  <c:v>234.47399999999999</c:v>
                </c:pt>
                <c:pt idx="58">
                  <c:v>220.89500000000001</c:v>
                </c:pt>
                <c:pt idx="59">
                  <c:v>192.316</c:v>
                </c:pt>
                <c:pt idx="60">
                  <c:v>154.47399999999999</c:v>
                </c:pt>
                <c:pt idx="61">
                  <c:v>126.73699999999999</c:v>
                </c:pt>
                <c:pt idx="62">
                  <c:v>112.76300000000001</c:v>
                </c:pt>
                <c:pt idx="63">
                  <c:v>112.553</c:v>
                </c:pt>
                <c:pt idx="64">
                  <c:v>111.974</c:v>
                </c:pt>
                <c:pt idx="65">
                  <c:v>109.026</c:v>
                </c:pt>
                <c:pt idx="66">
                  <c:v>111.526</c:v>
                </c:pt>
                <c:pt idx="67">
                  <c:v>115.105</c:v>
                </c:pt>
                <c:pt idx="68">
                  <c:v>118.684</c:v>
                </c:pt>
                <c:pt idx="69">
                  <c:v>125.36799999999999</c:v>
                </c:pt>
                <c:pt idx="70">
                  <c:v>133.47399999999999</c:v>
                </c:pt>
                <c:pt idx="71">
                  <c:v>145.553</c:v>
                </c:pt>
                <c:pt idx="72">
                  <c:v>157.39500000000001</c:v>
                </c:pt>
                <c:pt idx="73">
                  <c:v>167.02600000000001</c:v>
                </c:pt>
                <c:pt idx="74">
                  <c:v>181.52600000000001</c:v>
                </c:pt>
                <c:pt idx="75">
                  <c:v>188.21100000000001</c:v>
                </c:pt>
                <c:pt idx="76">
                  <c:v>194.816</c:v>
                </c:pt>
                <c:pt idx="77">
                  <c:v>200.21100000000001</c:v>
                </c:pt>
                <c:pt idx="78">
                  <c:v>202.184</c:v>
                </c:pt>
                <c:pt idx="79">
                  <c:v>194.52600000000001</c:v>
                </c:pt>
                <c:pt idx="80">
                  <c:v>182.57900000000001</c:v>
                </c:pt>
                <c:pt idx="81">
                  <c:v>156.65799999999999</c:v>
                </c:pt>
                <c:pt idx="82">
                  <c:v>127.895</c:v>
                </c:pt>
                <c:pt idx="83">
                  <c:v>109.23699999999999</c:v>
                </c:pt>
                <c:pt idx="84">
                  <c:v>105.605</c:v>
                </c:pt>
                <c:pt idx="85">
                  <c:v>101.73699999999999</c:v>
                </c:pt>
                <c:pt idx="86">
                  <c:v>103.974</c:v>
                </c:pt>
                <c:pt idx="87">
                  <c:v>102.895</c:v>
                </c:pt>
                <c:pt idx="88">
                  <c:v>103.053</c:v>
                </c:pt>
                <c:pt idx="89">
                  <c:v>100.447</c:v>
                </c:pt>
                <c:pt idx="90">
                  <c:v>102</c:v>
                </c:pt>
                <c:pt idx="91">
                  <c:v>102.5</c:v>
                </c:pt>
                <c:pt idx="92">
                  <c:v>104.658</c:v>
                </c:pt>
                <c:pt idx="93">
                  <c:v>103.605</c:v>
                </c:pt>
                <c:pt idx="94">
                  <c:v>104.316</c:v>
                </c:pt>
                <c:pt idx="95">
                  <c:v>102.36799999999999</c:v>
                </c:pt>
                <c:pt idx="96">
                  <c:v>104.73699999999999</c:v>
                </c:pt>
                <c:pt idx="97">
                  <c:v>100.86799999999999</c:v>
                </c:pt>
                <c:pt idx="98">
                  <c:v>103.553</c:v>
                </c:pt>
                <c:pt idx="99">
                  <c:v>102.395</c:v>
                </c:pt>
                <c:pt idx="100">
                  <c:v>99.658000000000001</c:v>
                </c:pt>
                <c:pt idx="101">
                  <c:v>103.658</c:v>
                </c:pt>
                <c:pt idx="102">
                  <c:v>104.07899999999999</c:v>
                </c:pt>
                <c:pt idx="103">
                  <c:v>101.658</c:v>
                </c:pt>
                <c:pt idx="104">
                  <c:v>103.42100000000001</c:v>
                </c:pt>
                <c:pt idx="105">
                  <c:v>104.316</c:v>
                </c:pt>
                <c:pt idx="106">
                  <c:v>101.13200000000001</c:v>
                </c:pt>
                <c:pt idx="107">
                  <c:v>99.552999999999997</c:v>
                </c:pt>
                <c:pt idx="108">
                  <c:v>103.026</c:v>
                </c:pt>
                <c:pt idx="109">
                  <c:v>103.36799999999999</c:v>
                </c:pt>
                <c:pt idx="110">
                  <c:v>107.211</c:v>
                </c:pt>
                <c:pt idx="111">
                  <c:v>107.658</c:v>
                </c:pt>
                <c:pt idx="112">
                  <c:v>108.23699999999999</c:v>
                </c:pt>
                <c:pt idx="113">
                  <c:v>112.158</c:v>
                </c:pt>
                <c:pt idx="114">
                  <c:v>115.526</c:v>
                </c:pt>
                <c:pt idx="115">
                  <c:v>115.053</c:v>
                </c:pt>
                <c:pt idx="116">
                  <c:v>115.842</c:v>
                </c:pt>
                <c:pt idx="117">
                  <c:v>116.57899999999999</c:v>
                </c:pt>
                <c:pt idx="118">
                  <c:v>111.23699999999999</c:v>
                </c:pt>
                <c:pt idx="119">
                  <c:v>109.342</c:v>
                </c:pt>
                <c:pt idx="120">
                  <c:v>106.553</c:v>
                </c:pt>
                <c:pt idx="121">
                  <c:v>105.23699999999999</c:v>
                </c:pt>
                <c:pt idx="122">
                  <c:v>99.816000000000003</c:v>
                </c:pt>
                <c:pt idx="123">
                  <c:v>98.132000000000005</c:v>
                </c:pt>
                <c:pt idx="124">
                  <c:v>97.763000000000005</c:v>
                </c:pt>
                <c:pt idx="125">
                  <c:v>95.367999999999995</c:v>
                </c:pt>
                <c:pt idx="126">
                  <c:v>96.474000000000004</c:v>
                </c:pt>
                <c:pt idx="127">
                  <c:v>95.947000000000003</c:v>
                </c:pt>
                <c:pt idx="128">
                  <c:v>94.605000000000004</c:v>
                </c:pt>
                <c:pt idx="129">
                  <c:v>95.867999999999995</c:v>
                </c:pt>
                <c:pt idx="130">
                  <c:v>95.447000000000003</c:v>
                </c:pt>
                <c:pt idx="131">
                  <c:v>95.394999999999996</c:v>
                </c:pt>
                <c:pt idx="132">
                  <c:v>92.867999999999995</c:v>
                </c:pt>
                <c:pt idx="133">
                  <c:v>94.421000000000006</c:v>
                </c:pt>
                <c:pt idx="134">
                  <c:v>94.341999999999999</c:v>
                </c:pt>
                <c:pt idx="135">
                  <c:v>96.605000000000004</c:v>
                </c:pt>
                <c:pt idx="136">
                  <c:v>99.263000000000005</c:v>
                </c:pt>
                <c:pt idx="137">
                  <c:v>98.421000000000006</c:v>
                </c:pt>
                <c:pt idx="138">
                  <c:v>96.474000000000004</c:v>
                </c:pt>
                <c:pt idx="139">
                  <c:v>98.447000000000003</c:v>
                </c:pt>
                <c:pt idx="140">
                  <c:v>100.605</c:v>
                </c:pt>
                <c:pt idx="141">
                  <c:v>99.816000000000003</c:v>
                </c:pt>
                <c:pt idx="142">
                  <c:v>102.57899999999999</c:v>
                </c:pt>
                <c:pt idx="143">
                  <c:v>104.658</c:v>
                </c:pt>
                <c:pt idx="144">
                  <c:v>106.92100000000001</c:v>
                </c:pt>
                <c:pt idx="145">
                  <c:v>105.026</c:v>
                </c:pt>
                <c:pt idx="146">
                  <c:v>102.63200000000001</c:v>
                </c:pt>
                <c:pt idx="147">
                  <c:v>100.526</c:v>
                </c:pt>
                <c:pt idx="148">
                  <c:v>100.211</c:v>
                </c:pt>
                <c:pt idx="149">
                  <c:v>97.132000000000005</c:v>
                </c:pt>
                <c:pt idx="150">
                  <c:v>96.052999999999997</c:v>
                </c:pt>
                <c:pt idx="151">
                  <c:v>96.052999999999997</c:v>
                </c:pt>
                <c:pt idx="152">
                  <c:v>91.974000000000004</c:v>
                </c:pt>
                <c:pt idx="153">
                  <c:v>93.552999999999997</c:v>
                </c:pt>
                <c:pt idx="154">
                  <c:v>90.974000000000004</c:v>
                </c:pt>
                <c:pt idx="155">
                  <c:v>93.841999999999999</c:v>
                </c:pt>
                <c:pt idx="156">
                  <c:v>93.421000000000006</c:v>
                </c:pt>
                <c:pt idx="157">
                  <c:v>91.789000000000001</c:v>
                </c:pt>
                <c:pt idx="158">
                  <c:v>96.947000000000003</c:v>
                </c:pt>
                <c:pt idx="159">
                  <c:v>96.289000000000001</c:v>
                </c:pt>
                <c:pt idx="160">
                  <c:v>92.158000000000001</c:v>
                </c:pt>
                <c:pt idx="161">
                  <c:v>92.578999999999994</c:v>
                </c:pt>
                <c:pt idx="162">
                  <c:v>93.210999999999999</c:v>
                </c:pt>
                <c:pt idx="163">
                  <c:v>92.683999999999997</c:v>
                </c:pt>
                <c:pt idx="164">
                  <c:v>93.683999999999997</c:v>
                </c:pt>
                <c:pt idx="165">
                  <c:v>89.210999999999999</c:v>
                </c:pt>
                <c:pt idx="166">
                  <c:v>91.447000000000003</c:v>
                </c:pt>
                <c:pt idx="167">
                  <c:v>92.947000000000003</c:v>
                </c:pt>
                <c:pt idx="168">
                  <c:v>92.525999999999996</c:v>
                </c:pt>
                <c:pt idx="169">
                  <c:v>92.921000000000006</c:v>
                </c:pt>
                <c:pt idx="170">
                  <c:v>94.132000000000005</c:v>
                </c:pt>
                <c:pt idx="171">
                  <c:v>93.736999999999995</c:v>
                </c:pt>
                <c:pt idx="172">
                  <c:v>94.158000000000001</c:v>
                </c:pt>
                <c:pt idx="173">
                  <c:v>92.474000000000004</c:v>
                </c:pt>
                <c:pt idx="174">
                  <c:v>92.816000000000003</c:v>
                </c:pt>
                <c:pt idx="175">
                  <c:v>91.105000000000004</c:v>
                </c:pt>
                <c:pt idx="176">
                  <c:v>94.105000000000004</c:v>
                </c:pt>
                <c:pt idx="177">
                  <c:v>91</c:v>
                </c:pt>
                <c:pt idx="178">
                  <c:v>91.025999999999996</c:v>
                </c:pt>
                <c:pt idx="179">
                  <c:v>89.289000000000001</c:v>
                </c:pt>
                <c:pt idx="180">
                  <c:v>91.736999999999995</c:v>
                </c:pt>
                <c:pt idx="181">
                  <c:v>92.867999999999995</c:v>
                </c:pt>
                <c:pt idx="182">
                  <c:v>93.183999999999997</c:v>
                </c:pt>
                <c:pt idx="183">
                  <c:v>91.894999999999996</c:v>
                </c:pt>
                <c:pt idx="184">
                  <c:v>90.921000000000006</c:v>
                </c:pt>
                <c:pt idx="185">
                  <c:v>91.841999999999999</c:v>
                </c:pt>
                <c:pt idx="186">
                  <c:v>89.921000000000006</c:v>
                </c:pt>
                <c:pt idx="187">
                  <c:v>89.894999999999996</c:v>
                </c:pt>
                <c:pt idx="188">
                  <c:v>90.263000000000005</c:v>
                </c:pt>
                <c:pt idx="189">
                  <c:v>89.578999999999994</c:v>
                </c:pt>
                <c:pt idx="190">
                  <c:v>91.078999999999994</c:v>
                </c:pt>
                <c:pt idx="191">
                  <c:v>91.025999999999996</c:v>
                </c:pt>
                <c:pt idx="192">
                  <c:v>90</c:v>
                </c:pt>
                <c:pt idx="193">
                  <c:v>89.052999999999997</c:v>
                </c:pt>
                <c:pt idx="194">
                  <c:v>88.841999999999999</c:v>
                </c:pt>
                <c:pt idx="195">
                  <c:v>89.158000000000001</c:v>
                </c:pt>
                <c:pt idx="196">
                  <c:v>89.078999999999994</c:v>
                </c:pt>
                <c:pt idx="197">
                  <c:v>88.841999999999999</c:v>
                </c:pt>
                <c:pt idx="198">
                  <c:v>88.710999999999999</c:v>
                </c:pt>
                <c:pt idx="199">
                  <c:v>88.210999999999999</c:v>
                </c:pt>
                <c:pt idx="200">
                  <c:v>88.447000000000003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109.68563590886173</c:v>
                </c:pt>
                <c:pt idx="4">
                  <c:v>109.83097990831304</c:v>
                </c:pt>
                <c:pt idx="5">
                  <c:v>109.97652662638026</c:v>
                </c:pt>
                <c:pt idx="6">
                  <c:v>110.12220574799329</c:v>
                </c:pt>
                <c:pt idx="7">
                  <c:v>110.26793257406456</c:v>
                </c:pt>
                <c:pt idx="8">
                  <c:v>110.41360623064912</c:v>
                </c:pt>
                <c:pt idx="9">
                  <c:v>110.55910774867314</c:v>
                </c:pt>
                <c:pt idx="10">
                  <c:v>110.70429802314705</c:v>
                </c:pt>
                <c:pt idx="11">
                  <c:v>110.84901566662299</c:v>
                </c:pt>
                <c:pt idx="12">
                  <c:v>110.99307477898367</c:v>
                </c:pt>
                <c:pt idx="13">
                  <c:v>111.1362626649255</c:v>
                </c:pt>
                <c:pt idx="14">
                  <c:v>111.27833754258488</c:v>
                </c:pt>
                <c:pt idx="15">
                  <c:v>111.41902630330883</c:v>
                </c:pt>
                <c:pt idx="16">
                  <c:v>111.55802240686607</c:v>
                </c:pt>
                <c:pt idx="17">
                  <c:v>111.69498403477303</c:v>
                </c:pt>
                <c:pt idx="18">
                  <c:v>111.82953268888366</c:v>
                </c:pt>
                <c:pt idx="19">
                  <c:v>111.96125253495156</c:v>
                </c:pt>
                <c:pt idx="20">
                  <c:v>112.08969099037648</c:v>
                </c:pt>
                <c:pt idx="21">
                  <c:v>112.21436140777413</c:v>
                </c:pt>
                <c:pt idx="22">
                  <c:v>112.33474931872281</c:v>
                </c:pt>
                <c:pt idx="23">
                  <c:v>112.45032474163162</c:v>
                </c:pt>
                <c:pt idx="24">
                  <c:v>112.5605647690262</c:v>
                </c:pt>
                <c:pt idx="25">
                  <c:v>112.66499337015082</c:v>
                </c:pt>
                <c:pt idx="26">
                  <c:v>112.76324950291979</c:v>
                </c:pt>
                <c:pt idx="27">
                  <c:v>112.85520070785478</c:v>
                </c:pt>
                <c:pt idx="28">
                  <c:v>112.94112779783723</c:v>
                </c:pt>
                <c:pt idx="29">
                  <c:v>113.02201727909809</c:v>
                </c:pt>
                <c:pt idx="30">
                  <c:v>113.10001143907201</c:v>
                </c:pt>
                <c:pt idx="31">
                  <c:v>113.17908038310811</c:v>
                </c:pt>
                <c:pt idx="32">
                  <c:v>113.26599304227932</c:v>
                </c:pt>
                <c:pt idx="33">
                  <c:v>113.37167077264263</c:v>
                </c:pt>
                <c:pt idx="34">
                  <c:v>113.51300095122284</c:v>
                </c:pt>
                <c:pt idx="35">
                  <c:v>113.71516037019263</c:v>
                </c:pt>
                <c:pt idx="36">
                  <c:v>114.01443978302585</c:v>
                </c:pt>
                <c:pt idx="37">
                  <c:v>114.46146341497639</c:v>
                </c:pt>
                <c:pt idx="38">
                  <c:v>115.12455679494089</c:v>
                </c:pt>
                <c:pt idx="39">
                  <c:v>116.09283759278931</c:v>
                </c:pt>
                <c:pt idx="40">
                  <c:v>117.47840463967279</c:v>
                </c:pt>
                <c:pt idx="41">
                  <c:v>119.41681297890516</c:v>
                </c:pt>
                <c:pt idx="42">
                  <c:v>122.06489627593344</c:v>
                </c:pt>
                <c:pt idx="43">
                  <c:v>125.59499182677365</c:v>
                </c:pt>
                <c:pt idx="44">
                  <c:v>130.18479802081956</c:v>
                </c:pt>
                <c:pt idx="45">
                  <c:v>136.0024946752068</c:v>
                </c:pt>
                <c:pt idx="46">
                  <c:v>143.18739458833451</c:v>
                </c:pt>
                <c:pt idx="47">
                  <c:v>151.82722986729644</c:v>
                </c:pt>
                <c:pt idx="48">
                  <c:v>161.93410349962471</c:v>
                </c:pt>
                <c:pt idx="49">
                  <c:v>173.42194742719767</c:v>
                </c:pt>
                <c:pt idx="50">
                  <c:v>186.08842987656857</c:v>
                </c:pt>
                <c:pt idx="51">
                  <c:v>199.60115123553905</c:v>
                </c:pt>
                <c:pt idx="52">
                  <c:v>213.47281141595218</c:v>
                </c:pt>
                <c:pt idx="53">
                  <c:v>226.96647462196898</c:v>
                </c:pt>
                <c:pt idx="54">
                  <c:v>238.81645030226636</c:v>
                </c:pt>
                <c:pt idx="55">
                  <c:v>246.74415593255947</c:v>
                </c:pt>
                <c:pt idx="56">
                  <c:v>247.25083918516629</c:v>
                </c:pt>
                <c:pt idx="57">
                  <c:v>236.76026077068258</c:v>
                </c:pt>
                <c:pt idx="58">
                  <c:v>214.44590934802073</c:v>
                </c:pt>
                <c:pt idx="59">
                  <c:v>184.5533511880671</c:v>
                </c:pt>
                <c:pt idx="60">
                  <c:v>155.0034839113701</c:v>
                </c:pt>
                <c:pt idx="61">
                  <c:v>132.63961254862451</c:v>
                </c:pt>
                <c:pt idx="62">
                  <c:v>119.62676069011955</c:v>
                </c:pt>
                <c:pt idx="63">
                  <c:v>114.02322377257835</c:v>
                </c:pt>
                <c:pt idx="64">
                  <c:v>112.72514791567947</c:v>
                </c:pt>
                <c:pt idx="65">
                  <c:v>113.55490589996326</c:v>
                </c:pt>
                <c:pt idx="66">
                  <c:v>115.58152783963665</c:v>
                </c:pt>
                <c:pt idx="67">
                  <c:v>118.61900754429395</c:v>
                </c:pt>
                <c:pt idx="68">
                  <c:v>122.76503484627131</c:v>
                </c:pt>
                <c:pt idx="69">
                  <c:v>128.17449442960225</c:v>
                </c:pt>
                <c:pt idx="70">
                  <c:v>134.96811878402079</c:v>
                </c:pt>
                <c:pt idx="71">
                  <c:v>143.18528287192106</c:v>
                </c:pt>
                <c:pt idx="72">
                  <c:v>152.74858992498932</c:v>
                </c:pt>
                <c:pt idx="73">
                  <c:v>163.43621455583545</c:v>
                </c:pt>
                <c:pt idx="74">
                  <c:v>174.85916623740218</c:v>
                </c:pt>
                <c:pt idx="75">
                  <c:v>186.40722554286057</c:v>
                </c:pt>
                <c:pt idx="76">
                  <c:v>197.03632778027912</c:v>
                </c:pt>
                <c:pt idx="77">
                  <c:v>204.74257351259422</c:v>
                </c:pt>
                <c:pt idx="78">
                  <c:v>206.09162925181897</c:v>
                </c:pt>
                <c:pt idx="79">
                  <c:v>197.27967424737017</c:v>
                </c:pt>
                <c:pt idx="80">
                  <c:v>177.61185103787591</c:v>
                </c:pt>
                <c:pt idx="81">
                  <c:v>152.26186823306341</c:v>
                </c:pt>
                <c:pt idx="82">
                  <c:v>129.59123913039275</c:v>
                </c:pt>
                <c:pt idx="83">
                  <c:v>114.91561431855068</c:v>
                </c:pt>
                <c:pt idx="84">
                  <c:v>107.90829568689124</c:v>
                </c:pt>
                <c:pt idx="85">
                  <c:v>105.36772318039276</c:v>
                </c:pt>
                <c:pt idx="86">
                  <c:v>104.58868638216587</c:v>
                </c:pt>
                <c:pt idx="87">
                  <c:v>104.29912919407357</c:v>
                </c:pt>
                <c:pt idx="88">
                  <c:v>104.1077943955373</c:v>
                </c:pt>
                <c:pt idx="89">
                  <c:v>103.93154577894271</c:v>
                </c:pt>
                <c:pt idx="90">
                  <c:v>103.75783046559239</c:v>
                </c:pt>
                <c:pt idx="91">
                  <c:v>103.58524015492485</c:v>
                </c:pt>
                <c:pt idx="92">
                  <c:v>103.41361164479758</c:v>
                </c:pt>
                <c:pt idx="93">
                  <c:v>103.24288367938271</c:v>
                </c:pt>
                <c:pt idx="94">
                  <c:v>103.07300364401171</c:v>
                </c:pt>
                <c:pt idx="95">
                  <c:v>102.90392268851529</c:v>
                </c:pt>
                <c:pt idx="96">
                  <c:v>102.73559762868656</c:v>
                </c:pt>
                <c:pt idx="97">
                  <c:v>102.56799828654657</c:v>
                </c:pt>
                <c:pt idx="98">
                  <c:v>102.40113110127815</c:v>
                </c:pt>
                <c:pt idx="99">
                  <c:v>102.23510920578134</c:v>
                </c:pt>
                <c:pt idx="100">
                  <c:v>102.07034371389031</c:v>
                </c:pt>
                <c:pt idx="101">
                  <c:v>101.9080219472315</c:v>
                </c:pt>
                <c:pt idx="102">
                  <c:v>101.75119612114882</c:v>
                </c:pt>
                <c:pt idx="103">
                  <c:v>101.60702056871705</c:v>
                </c:pt>
                <c:pt idx="104">
                  <c:v>101.49084377737256</c:v>
                </c:pt>
                <c:pt idx="105">
                  <c:v>101.43270443981245</c:v>
                </c:pt>
                <c:pt idx="106">
                  <c:v>101.48581762306459</c:v>
                </c:pt>
                <c:pt idx="107">
                  <c:v>101.73437911776354</c:v>
                </c:pt>
                <c:pt idx="108">
                  <c:v>102.29455284404244</c:v>
                </c:pt>
                <c:pt idx="109">
                  <c:v>103.29940245071087</c:v>
                </c:pt>
                <c:pt idx="110">
                  <c:v>104.85930296102129</c:v>
                </c:pt>
                <c:pt idx="111">
                  <c:v>106.99817811894721</c:v>
                </c:pt>
                <c:pt idx="112">
                  <c:v>109.58353738861618</c:v>
                </c:pt>
                <c:pt idx="113">
                  <c:v>112.28727540160666</c:v>
                </c:pt>
                <c:pt idx="114">
                  <c:v>114.61868858302556</c:v>
                </c:pt>
                <c:pt idx="115">
                  <c:v>116.0467507383125</c:v>
                </c:pt>
                <c:pt idx="116">
                  <c:v>116.17884774016723</c:v>
                </c:pt>
                <c:pt idx="117">
                  <c:v>114.91684299283992</c:v>
                </c:pt>
                <c:pt idx="118">
                  <c:v>112.50671087709786</c:v>
                </c:pt>
                <c:pt idx="119">
                  <c:v>109.44908490658803</c:v>
                </c:pt>
                <c:pt idx="120">
                  <c:v>106.31525716946948</c:v>
                </c:pt>
                <c:pt idx="121">
                  <c:v>103.5625084434858</c:v>
                </c:pt>
                <c:pt idx="122">
                  <c:v>101.43097733036836</c:v>
                </c:pt>
                <c:pt idx="123">
                  <c:v>99.946390550120014</c:v>
                </c:pt>
                <c:pt idx="124">
                  <c:v>98.994796197503817</c:v>
                </c:pt>
                <c:pt idx="125">
                  <c:v>98.412963432745812</c:v>
                </c:pt>
                <c:pt idx="126">
                  <c:v>98.053138412179507</c:v>
                </c:pt>
                <c:pt idx="127">
                  <c:v>97.810433375377926</c:v>
                </c:pt>
                <c:pt idx="128">
                  <c:v>97.622610681948984</c:v>
                </c:pt>
                <c:pt idx="129">
                  <c:v>97.457931209960051</c:v>
                </c:pt>
                <c:pt idx="130">
                  <c:v>97.302320725644648</c:v>
                </c:pt>
                <c:pt idx="131">
                  <c:v>97.150493330604135</c:v>
                </c:pt>
                <c:pt idx="132">
                  <c:v>97.001460992785525</c:v>
                </c:pt>
                <c:pt idx="133">
                  <c:v>96.857679020770263</c:v>
                </c:pt>
                <c:pt idx="134">
                  <c:v>96.727739464146481</c:v>
                </c:pt>
                <c:pt idx="135">
                  <c:v>96.633504029097267</c:v>
                </c:pt>
                <c:pt idx="136">
                  <c:v>96.622052470615131</c:v>
                </c:pt>
                <c:pt idx="137">
                  <c:v>96.778656041692528</c:v>
                </c:pt>
                <c:pt idx="138">
                  <c:v>97.228603562692257</c:v>
                </c:pt>
                <c:pt idx="139">
                  <c:v>98.108365386028751</c:v>
                </c:pt>
                <c:pt idx="140">
                  <c:v>99.49296843148575</c:v>
                </c:pt>
                <c:pt idx="141">
                  <c:v>101.29711516945189</c:v>
                </c:pt>
                <c:pt idx="142">
                  <c:v>103.21086043278518</c:v>
                </c:pt>
                <c:pt idx="143">
                  <c:v>104.74514994502795</c:v>
                </c:pt>
                <c:pt idx="144">
                  <c:v>105.40930800212351</c:v>
                </c:pt>
                <c:pt idx="145">
                  <c:v>104.94070670561165</c:v>
                </c:pt>
                <c:pt idx="146">
                  <c:v>103.44219012916018</c:v>
                </c:pt>
                <c:pt idx="147">
                  <c:v>101.33021009565948</c:v>
                </c:pt>
                <c:pt idx="148">
                  <c:v>99.129004383211182</c:v>
                </c:pt>
                <c:pt idx="149">
                  <c:v>97.248629971379856</c:v>
                </c:pt>
                <c:pt idx="150">
                  <c:v>95.872251463506984</c:v>
                </c:pt>
                <c:pt idx="151">
                  <c:v>94.979222448786274</c:v>
                </c:pt>
                <c:pt idx="152">
                  <c:v>94.442283448368372</c:v>
                </c:pt>
                <c:pt idx="153">
                  <c:v>94.120595561322546</c:v>
                </c:pt>
                <c:pt idx="154">
                  <c:v>93.90876975259053</c:v>
                </c:pt>
                <c:pt idx="155">
                  <c:v>93.744999700252336</c:v>
                </c:pt>
                <c:pt idx="156">
                  <c:v>93.599381922340839</c:v>
                </c:pt>
                <c:pt idx="157">
                  <c:v>93.45967595896856</c:v>
                </c:pt>
                <c:pt idx="158">
                  <c:v>93.321572423734793</c:v>
                </c:pt>
                <c:pt idx="159">
                  <c:v>93.183742615978346</c:v>
                </c:pt>
                <c:pt idx="160">
                  <c:v>93.04581319104463</c:v>
                </c:pt>
                <c:pt idx="161">
                  <c:v>92.907676696797182</c:v>
                </c:pt>
                <c:pt idx="162">
                  <c:v>92.769292585113277</c:v>
                </c:pt>
                <c:pt idx="163">
                  <c:v>92.630637849893319</c:v>
                </c:pt>
                <c:pt idx="164">
                  <c:v>92.4916962649921</c:v>
                </c:pt>
                <c:pt idx="165">
                  <c:v>92.352456119908908</c:v>
                </c:pt>
                <c:pt idx="166">
                  <c:v>92.212909550825501</c:v>
                </c:pt>
                <c:pt idx="167">
                  <c:v>92.073052121094094</c:v>
                </c:pt>
                <c:pt idx="168">
                  <c:v>91.93288243308865</c:v>
                </c:pt>
                <c:pt idx="169">
                  <c:v>91.792401748031153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109.68563590885923</c:v>
                </c:pt>
                <c:pt idx="4">
                  <c:v>109.83097990830531</c:v>
                </c:pt>
                <c:pt idx="5">
                  <c:v>109.97652662635682</c:v>
                </c:pt>
                <c:pt idx="6">
                  <c:v>110.12220574792356</c:v>
                </c:pt>
                <c:pt idx="7">
                  <c:v>110.26793257386142</c:v>
                </c:pt>
                <c:pt idx="8">
                  <c:v>110.41360623006931</c:v>
                </c:pt>
                <c:pt idx="9">
                  <c:v>110.55910774705167</c:v>
                </c:pt>
                <c:pt idx="10">
                  <c:v>110.70429801870438</c:v>
                </c:pt>
                <c:pt idx="11">
                  <c:v>110.84901565469707</c:v>
                </c:pt>
                <c:pt idx="12">
                  <c:v>110.99307474761795</c:v>
                </c:pt>
                <c:pt idx="13">
                  <c:v>111.13626258410267</c:v>
                </c:pt>
                <c:pt idx="14">
                  <c:v>111.2783373385389</c:v>
                </c:pt>
                <c:pt idx="15">
                  <c:v>111.41902579860418</c:v>
                </c:pt>
                <c:pt idx="16">
                  <c:v>111.55802118376654</c:v>
                </c:pt>
                <c:pt idx="17">
                  <c:v>111.69498113074017</c:v>
                </c:pt>
                <c:pt idx="18">
                  <c:v>111.82952593339947</c:v>
                </c:pt>
                <c:pt idx="19">
                  <c:v>111.96123713828621</c:v>
                </c:pt>
                <c:pt idx="20">
                  <c:v>112.08965660988434</c:v>
                </c:pt>
                <c:pt idx="21">
                  <c:v>112.21428619134022</c:v>
                </c:pt>
                <c:pt idx="22">
                  <c:v>112.33458809512051</c:v>
                </c:pt>
                <c:pt idx="23">
                  <c:v>112.44998616285363</c:v>
                </c:pt>
                <c:pt idx="24">
                  <c:v>112.55986813276428</c:v>
                </c:pt>
                <c:pt idx="25">
                  <c:v>112.66358904507089</c:v>
                </c:pt>
                <c:pt idx="26">
                  <c:v>112.76047589889883</c:v>
                </c:pt>
                <c:pt idx="27">
                  <c:v>112.84983364729489</c:v>
                </c:pt>
                <c:pt idx="28">
                  <c:v>112.93095257885683</c:v>
                </c:pt>
                <c:pt idx="29">
                  <c:v>113.00311708499522</c:v>
                </c:pt>
                <c:pt idx="30">
                  <c:v>113.06561575149574</c:v>
                </c:pt>
                <c:pt idx="31">
                  <c:v>113.11775264350909</c:v>
                </c:pt>
                <c:pt idx="32">
                  <c:v>113.15885957727339</c:v>
                </c:pt>
                <c:pt idx="33">
                  <c:v>113.1883090939494</c:v>
                </c:pt>
                <c:pt idx="34">
                  <c:v>113.20552777626651</c:v>
                </c:pt>
                <c:pt idx="35">
                  <c:v>113.21000948343061</c:v>
                </c:pt>
                <c:pt idx="36">
                  <c:v>113.2013280304955</c:v>
                </c:pt>
                <c:pt idx="37">
                  <c:v>113.17914881141051</c:v>
                </c:pt>
                <c:pt idx="38">
                  <c:v>113.14323886544373</c:v>
                </c:pt>
                <c:pt idx="39">
                  <c:v>113.09347491803138</c:v>
                </c:pt>
                <c:pt idx="40">
                  <c:v>113.02984899023204</c:v>
                </c:pt>
                <c:pt idx="41">
                  <c:v>112.95247126387711</c:v>
                </c:pt>
                <c:pt idx="42">
                  <c:v>112.86157000721722</c:v>
                </c:pt>
                <c:pt idx="43">
                  <c:v>112.75748850068706</c:v>
                </c:pt>
                <c:pt idx="44">
                  <c:v>112.64067904465418</c:v>
                </c:pt>
                <c:pt idx="45">
                  <c:v>112.51169426996897</c:v>
                </c:pt>
                <c:pt idx="46">
                  <c:v>112.37117609723556</c:v>
                </c:pt>
                <c:pt idx="47">
                  <c:v>112.21984279272139</c:v>
                </c:pt>
                <c:pt idx="48">
                  <c:v>112.05847464078603</c:v>
                </c:pt>
                <c:pt idx="49">
                  <c:v>111.88789879066465</c:v>
                </c:pt>
                <c:pt idx="50">
                  <c:v>111.70897383867816</c:v>
                </c:pt>
                <c:pt idx="51">
                  <c:v>111.52257467782357</c:v>
                </c:pt>
                <c:pt idx="52">
                  <c:v>111.32957809017344</c:v>
                </c:pt>
                <c:pt idx="53">
                  <c:v>111.13084948031833</c:v>
                </c:pt>
                <c:pt idx="54">
                  <c:v>110.92723105787356</c:v>
                </c:pt>
                <c:pt idx="55">
                  <c:v>110.71953168152606</c:v>
                </c:pt>
                <c:pt idx="56">
                  <c:v>110.50851848320406</c:v>
                </c:pt>
                <c:pt idx="57">
                  <c:v>110.29491030445017</c:v>
                </c:pt>
                <c:pt idx="58">
                  <c:v>110.07937290216675</c:v>
                </c:pt>
                <c:pt idx="59">
                  <c:v>109.86251582014792</c:v>
                </c:pt>
                <c:pt idx="60">
                  <c:v>109.64489077726635</c:v>
                </c:pt>
                <c:pt idx="61">
                  <c:v>109.42699139260068</c:v>
                </c:pt>
                <c:pt idx="62">
                  <c:v>109.20925405094613</c:v>
                </c:pt>
                <c:pt idx="63">
                  <c:v>108.99205970716908</c:v>
                </c:pt>
                <c:pt idx="64">
                  <c:v>108.77573643250467</c:v>
                </c:pt>
                <c:pt idx="65">
                  <c:v>108.56056251783217</c:v>
                </c:pt>
                <c:pt idx="66">
                  <c:v>108.346769965964</c:v>
                </c:pt>
                <c:pt idx="67">
                  <c:v>108.13454822506577</c:v>
                </c:pt>
                <c:pt idx="68">
                  <c:v>107.92404803680715</c:v>
                </c:pt>
                <c:pt idx="69">
                  <c:v>107.71538529439843</c:v>
                </c:pt>
                <c:pt idx="70">
                  <c:v>107.5086448262993</c:v>
                </c:pt>
                <c:pt idx="71">
                  <c:v>107.30388404041345</c:v>
                </c:pt>
                <c:pt idx="72">
                  <c:v>107.101136380578</c:v>
                </c:pt>
                <c:pt idx="73">
                  <c:v>106.90041456192135</c:v>
                </c:pt>
                <c:pt idx="74">
                  <c:v>106.70171356415064</c:v>
                </c:pt>
                <c:pt idx="75">
                  <c:v>106.50501337212246</c:v>
                </c:pt>
                <c:pt idx="76">
                  <c:v>106.31028146130666</c:v>
                </c:pt>
                <c:pt idx="77">
                  <c:v>106.11747503218025</c:v>
                </c:pt>
                <c:pt idx="78">
                  <c:v>105.92654300242039</c:v>
                </c:pt>
                <c:pt idx="79">
                  <c:v>105.73742776923345</c:v>
                </c:pt>
                <c:pt idx="80">
                  <c:v>105.55006675649506</c:v>
                </c:pt>
                <c:pt idx="81">
                  <c:v>105.36439376278697</c:v>
                </c:pt>
                <c:pt idx="82">
                  <c:v>105.18034012709677</c:v>
                </c:pt>
                <c:pt idx="83">
                  <c:v>104.99783572905412</c:v>
                </c:pt>
                <c:pt idx="84">
                  <c:v>104.81680984025819</c:v>
                </c:pt>
                <c:pt idx="85">
                  <c:v>104.63719184261932</c:v>
                </c:pt>
                <c:pt idx="86">
                  <c:v>104.45891182879224</c:v>
                </c:pt>
                <c:pt idx="87">
                  <c:v>104.28190109879492</c:v>
                </c:pt>
                <c:pt idx="88">
                  <c:v>104.10609256584711</c:v>
                </c:pt>
                <c:pt idx="89">
                  <c:v>103.93142108337406</c:v>
                </c:pt>
                <c:pt idx="90">
                  <c:v>103.75782370403738</c:v>
                </c:pt>
                <c:pt idx="91">
                  <c:v>103.58523988060337</c:v>
                </c:pt>
                <c:pt idx="92">
                  <c:v>103.41361161745677</c:v>
                </c:pt>
                <c:pt idx="93">
                  <c:v>103.24288358062604</c:v>
                </c:pt>
                <c:pt idx="94">
                  <c:v>103.0730031733123</c:v>
                </c:pt>
                <c:pt idx="95">
                  <c:v>102.90392058311021</c:v>
                </c:pt>
                <c:pt idx="96">
                  <c:v>102.73558880637556</c:v>
                </c:pt>
                <c:pt idx="97">
                  <c:v>102.56796365452975</c:v>
                </c:pt>
                <c:pt idx="98">
                  <c:v>102.40100374649009</c:v>
                </c:pt>
                <c:pt idx="99">
                  <c:v>102.23467049087593</c:v>
                </c:pt>
                <c:pt idx="100">
                  <c:v>102.06892806115223</c:v>
                </c:pt>
                <c:pt idx="101">
                  <c:v>101.9037433664365</c:v>
                </c:pt>
                <c:pt idx="102">
                  <c:v>101.73908602029654</c:v>
                </c:pt>
                <c:pt idx="103">
                  <c:v>101.57492830950655</c:v>
                </c:pt>
                <c:pt idx="104">
                  <c:v>101.4112451643945</c:v>
                </c:pt>
                <c:pt idx="105">
                  <c:v>101.24801413210116</c:v>
                </c:pt>
                <c:pt idx="106">
                  <c:v>101.0852153537727</c:v>
                </c:pt>
                <c:pt idx="107">
                  <c:v>100.92283154641517</c:v>
                </c:pt>
                <c:pt idx="108">
                  <c:v>100.76084798984662</c:v>
                </c:pt>
                <c:pt idx="109">
                  <c:v>100.59925251888066</c:v>
                </c:pt>
                <c:pt idx="110">
                  <c:v>100.43803552055924</c:v>
                </c:pt>
                <c:pt idx="111">
                  <c:v>100.27718993591361</c:v>
                </c:pt>
                <c:pt idx="112">
                  <c:v>100.11671126536812</c:v>
                </c:pt>
                <c:pt idx="113">
                  <c:v>99.956597576501139</c:v>
                </c:pt>
                <c:pt idx="114">
                  <c:v>99.796849512444084</c:v>
                </c:pt>
                <c:pt idx="115">
                  <c:v>99.637470298725447</c:v>
                </c:pt>
                <c:pt idx="116">
                  <c:v>99.478465745858145</c:v>
                </c:pt>
                <c:pt idx="117">
                  <c:v>99.31984424442561</c:v>
                </c:pt>
                <c:pt idx="118">
                  <c:v>99.161616748859771</c:v>
                </c:pt>
                <c:pt idx="119">
                  <c:v>99.003796745532696</c:v>
                </c:pt>
                <c:pt idx="120">
                  <c:v>98.846400200229624</c:v>
                </c:pt>
                <c:pt idx="121">
                  <c:v>98.68944547956346</c:v>
                </c:pt>
                <c:pt idx="122">
                  <c:v>98.532953240469254</c:v>
                </c:pt>
                <c:pt idx="123">
                  <c:v>98.376946281631533</c:v>
                </c:pt>
                <c:pt idx="124">
                  <c:v>98.221449350604686</c:v>
                </c:pt>
                <c:pt idx="125">
                  <c:v>98.066488900554148</c:v>
                </c:pt>
                <c:pt idx="126">
                  <c:v>97.912092791042994</c:v>
                </c:pt>
                <c:pt idx="127">
                  <c:v>97.758289928187722</c:v>
                </c:pt>
                <c:pt idx="128">
                  <c:v>97.605109840873467</c:v>
                </c:pt>
                <c:pt idx="129">
                  <c:v>97.452582191603454</c:v>
                </c:pt>
                <c:pt idx="130">
                  <c:v>97.300736222990736</c:v>
                </c:pt>
                <c:pt idx="131">
                  <c:v>97.149600143870359</c:v>
                </c:pt>
                <c:pt idx="132">
                  <c:v>96.999200462467627</c:v>
                </c:pt>
                <c:pt idx="133">
                  <c:v>96.849561277888313</c:v>
                </c:pt>
                <c:pt idx="134">
                  <c:v>96.700703545228123</c:v>
                </c:pt>
                <c:pt idx="135">
                  <c:v>96.552644333591047</c:v>
                </c:pt>
                <c:pt idx="136">
                  <c:v>96.405396099963937</c:v>
                </c:pt>
                <c:pt idx="137">
                  <c:v>96.258966004877067</c:v>
                </c:pt>
                <c:pt idx="138">
                  <c:v>96.113355297732994</c:v>
                </c:pt>
                <c:pt idx="139">
                  <c:v>95.96855880027347</c:v>
                </c:pt>
                <c:pt idx="140">
                  <c:v>95.824564515595824</c:v>
                </c:pt>
                <c:pt idx="141">
                  <c:v>95.681353387259207</c:v>
                </c:pt>
                <c:pt idx="142">
                  <c:v>95.538899228301318</c:v>
                </c:pt>
                <c:pt idx="143">
                  <c:v>95.397168833561494</c:v>
                </c:pt>
                <c:pt idx="144">
                  <c:v>95.256122280890708</c:v>
                </c:pt>
                <c:pt idx="145">
                  <c:v>95.115713418107873</c:v>
                </c:pt>
                <c:pt idx="146">
                  <c:v>94.975890523543967</c:v>
                </c:pt>
                <c:pt idx="147">
                  <c:v>94.836597119382418</c:v>
                </c:pt>
                <c:pt idx="148">
                  <c:v>94.697772909430768</c:v>
                </c:pt>
                <c:pt idx="149">
                  <c:v>94.559354807044983</c:v>
                </c:pt>
                <c:pt idx="150">
                  <c:v>94.42127801512494</c:v>
                </c:pt>
                <c:pt idx="151">
                  <c:v>94.283477118661636</c:v>
                </c:pt>
                <c:pt idx="152">
                  <c:v>94.145887151276668</c:v>
                </c:pt>
                <c:pt idx="153">
                  <c:v>94.008444600369401</c:v>
                </c:pt>
                <c:pt idx="154">
                  <c:v>93.871088320508122</c:v>
                </c:pt>
                <c:pt idx="155">
                  <c:v>93.733760331067131</c:v>
                </c:pt>
                <c:pt idx="156">
                  <c:v>93.596406481251336</c:v>
                </c:pt>
                <c:pt idx="157">
                  <c:v>93.4589769729902</c:v>
                </c:pt>
                <c:pt idx="158">
                  <c:v>93.321426739202892</c:v>
                </c:pt>
                <c:pt idx="159">
                  <c:v>93.183715681212163</c:v>
                </c:pt>
                <c:pt idx="160">
                  <c:v>93.045808774314949</c:v>
                </c:pt>
                <c:pt idx="161">
                  <c:v>92.907676054531208</c:v>
                </c:pt>
                <c:pt idx="162">
                  <c:v>92.769292502300146</c:v>
                </c:pt>
                <c:pt idx="163">
                  <c:v>92.630637840426544</c:v>
                </c:pt>
                <c:pt idx="164">
                  <c:v>92.491696264032754</c:v>
                </c:pt>
                <c:pt idx="165">
                  <c:v>92.352456119822733</c:v>
                </c:pt>
                <c:pt idx="166">
                  <c:v>92.212909550818637</c:v>
                </c:pt>
                <c:pt idx="167">
                  <c:v>92.07305212109361</c:v>
                </c:pt>
                <c:pt idx="168">
                  <c:v>91.932882433088622</c:v>
                </c:pt>
                <c:pt idx="169">
                  <c:v>91.792401748031153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1.4067614215508752E-2</c:v>
                </c:pt>
                <c:pt idx="1">
                  <c:v>1.2851217979891459E-2</c:v>
                </c:pt>
                <c:pt idx="2">
                  <c:v>1.496924079585309E-2</c:v>
                </c:pt>
                <c:pt idx="3">
                  <c:v>2.7524957486718755E-2</c:v>
                </c:pt>
                <c:pt idx="4">
                  <c:v>2.6169176716362312E-2</c:v>
                </c:pt>
                <c:pt idx="5">
                  <c:v>2.7214463559822016E-2</c:v>
                </c:pt>
                <c:pt idx="6">
                  <c:v>2.7076589649887465E-2</c:v>
                </c:pt>
                <c:pt idx="7">
                  <c:v>4.2134694615189712E-2</c:v>
                </c:pt>
                <c:pt idx="8">
                  <c:v>4.3690063326960925E-2</c:v>
                </c:pt>
                <c:pt idx="9">
                  <c:v>5.1586233148731689E-2</c:v>
                </c:pt>
                <c:pt idx="10">
                  <c:v>5.7477806658917961E-2</c:v>
                </c:pt>
                <c:pt idx="11">
                  <c:v>6.353281644470074E-2</c:v>
                </c:pt>
                <c:pt idx="12">
                  <c:v>6.5592802145678669E-2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1.8018255816396646E-3</c:v>
                </c:pt>
                <c:pt idx="2">
                  <c:v>1.3375061671973906E-2</c:v>
                </c:pt>
                <c:pt idx="3">
                  <c:v>2.7860029346266791E-2</c:v>
                </c:pt>
                <c:pt idx="4">
                  <c:v>2.06929391119367E-2</c:v>
                </c:pt>
                <c:pt idx="5">
                  <c:v>2.5316703433484918E-2</c:v>
                </c:pt>
                <c:pt idx="6">
                  <c:v>1.3196692701338202E-2</c:v>
                </c:pt>
                <c:pt idx="7">
                  <c:v>4.934306807237003E-2</c:v>
                </c:pt>
                <c:pt idx="8">
                  <c:v>4.169322811660435E-2</c:v>
                </c:pt>
                <c:pt idx="9">
                  <c:v>6.4368068519529906E-2</c:v>
                </c:pt>
                <c:pt idx="10">
                  <c:v>6.5096432305906032E-2</c:v>
                </c:pt>
                <c:pt idx="11">
                  <c:v>8.6598006904129984E-2</c:v>
                </c:pt>
                <c:pt idx="12">
                  <c:v>7.9185702439199923E-2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109.684</c:v>
                </c:pt>
                <c:pt idx="1">
                  <c:v>108.316</c:v>
                </c:pt>
                <c:pt idx="2">
                  <c:v>109.684</c:v>
                </c:pt>
                <c:pt idx="3">
                  <c:v>107.658</c:v>
                </c:pt>
                <c:pt idx="4">
                  <c:v>108.63200000000001</c:v>
                </c:pt>
                <c:pt idx="5">
                  <c:v>106.526</c:v>
                </c:pt>
                <c:pt idx="6">
                  <c:v>107.92100000000001</c:v>
                </c:pt>
                <c:pt idx="7">
                  <c:v>108</c:v>
                </c:pt>
                <c:pt idx="8">
                  <c:v>108.842</c:v>
                </c:pt>
                <c:pt idx="9">
                  <c:v>108.342</c:v>
                </c:pt>
                <c:pt idx="10">
                  <c:v>106.658</c:v>
                </c:pt>
                <c:pt idx="11">
                  <c:v>109.73699999999999</c:v>
                </c:pt>
                <c:pt idx="12">
                  <c:v>108.605</c:v>
                </c:pt>
                <c:pt idx="13">
                  <c:v>108.26300000000001</c:v>
                </c:pt>
                <c:pt idx="14">
                  <c:v>106.395</c:v>
                </c:pt>
                <c:pt idx="15">
                  <c:v>110.23699999999999</c:v>
                </c:pt>
                <c:pt idx="16">
                  <c:v>110.605</c:v>
                </c:pt>
                <c:pt idx="17">
                  <c:v>108.842</c:v>
                </c:pt>
                <c:pt idx="18">
                  <c:v>109.105</c:v>
                </c:pt>
                <c:pt idx="19">
                  <c:v>108.895</c:v>
                </c:pt>
                <c:pt idx="20">
                  <c:v>109.211</c:v>
                </c:pt>
                <c:pt idx="21">
                  <c:v>110.13200000000001</c:v>
                </c:pt>
                <c:pt idx="22">
                  <c:v>109.211</c:v>
                </c:pt>
                <c:pt idx="23">
                  <c:v>110.07899999999999</c:v>
                </c:pt>
                <c:pt idx="24">
                  <c:v>107.947</c:v>
                </c:pt>
                <c:pt idx="25">
                  <c:v>109.553</c:v>
                </c:pt>
                <c:pt idx="26">
                  <c:v>109.526</c:v>
                </c:pt>
                <c:pt idx="27">
                  <c:v>107.63200000000001</c:v>
                </c:pt>
                <c:pt idx="28">
                  <c:v>109.158</c:v>
                </c:pt>
                <c:pt idx="29">
                  <c:v>109.57899999999999</c:v>
                </c:pt>
                <c:pt idx="30">
                  <c:v>111.842</c:v>
                </c:pt>
                <c:pt idx="31">
                  <c:v>112.895</c:v>
                </c:pt>
                <c:pt idx="32">
                  <c:v>108.26300000000001</c:v>
                </c:pt>
                <c:pt idx="33">
                  <c:v>109.816</c:v>
                </c:pt>
                <c:pt idx="34">
                  <c:v>110.105</c:v>
                </c:pt>
                <c:pt idx="35">
                  <c:v>111.658</c:v>
                </c:pt>
                <c:pt idx="36">
                  <c:v>110.053</c:v>
                </c:pt>
                <c:pt idx="37">
                  <c:v>111.73699999999999</c:v>
                </c:pt>
                <c:pt idx="38">
                  <c:v>111.92100000000001</c:v>
                </c:pt>
                <c:pt idx="39">
                  <c:v>112.974</c:v>
                </c:pt>
                <c:pt idx="40">
                  <c:v>113.684</c:v>
                </c:pt>
                <c:pt idx="41">
                  <c:v>114.395</c:v>
                </c:pt>
                <c:pt idx="42">
                  <c:v>115.289</c:v>
                </c:pt>
                <c:pt idx="43">
                  <c:v>116.92100000000001</c:v>
                </c:pt>
                <c:pt idx="44">
                  <c:v>116.947</c:v>
                </c:pt>
                <c:pt idx="45">
                  <c:v>122.553</c:v>
                </c:pt>
                <c:pt idx="46">
                  <c:v>131.23699999999999</c:v>
                </c:pt>
                <c:pt idx="47">
                  <c:v>139.97399999999999</c:v>
                </c:pt>
                <c:pt idx="48">
                  <c:v>154.053</c:v>
                </c:pt>
                <c:pt idx="49">
                  <c:v>165.053</c:v>
                </c:pt>
                <c:pt idx="50">
                  <c:v>181.816</c:v>
                </c:pt>
                <c:pt idx="51">
                  <c:v>195.553</c:v>
                </c:pt>
                <c:pt idx="52">
                  <c:v>207.47399999999999</c:v>
                </c:pt>
                <c:pt idx="53">
                  <c:v>214.52600000000001</c:v>
                </c:pt>
                <c:pt idx="54">
                  <c:v>221.10499999999999</c:v>
                </c:pt>
                <c:pt idx="55">
                  <c:v>223.553</c:v>
                </c:pt>
                <c:pt idx="56">
                  <c:v>222.52600000000001</c:v>
                </c:pt>
                <c:pt idx="57">
                  <c:v>215.57900000000001</c:v>
                </c:pt>
                <c:pt idx="58">
                  <c:v>201.184</c:v>
                </c:pt>
                <c:pt idx="59">
                  <c:v>175.92099999999999</c:v>
                </c:pt>
                <c:pt idx="60">
                  <c:v>145.60499999999999</c:v>
                </c:pt>
                <c:pt idx="61">
                  <c:v>121.5</c:v>
                </c:pt>
                <c:pt idx="62">
                  <c:v>111.974</c:v>
                </c:pt>
                <c:pt idx="63">
                  <c:v>106.73699999999999</c:v>
                </c:pt>
                <c:pt idx="64">
                  <c:v>109.105</c:v>
                </c:pt>
                <c:pt idx="65">
                  <c:v>109.92100000000001</c:v>
                </c:pt>
                <c:pt idx="66">
                  <c:v>110.026</c:v>
                </c:pt>
                <c:pt idx="67">
                  <c:v>111.26300000000001</c:v>
                </c:pt>
                <c:pt idx="68">
                  <c:v>116.526</c:v>
                </c:pt>
                <c:pt idx="69">
                  <c:v>119.36799999999999</c:v>
                </c:pt>
                <c:pt idx="70">
                  <c:v>129.28899999999999</c:v>
                </c:pt>
                <c:pt idx="71">
                  <c:v>139.28899999999999</c:v>
                </c:pt>
                <c:pt idx="72">
                  <c:v>152.47399999999999</c:v>
                </c:pt>
                <c:pt idx="73">
                  <c:v>160.816</c:v>
                </c:pt>
                <c:pt idx="74">
                  <c:v>170.13200000000001</c:v>
                </c:pt>
                <c:pt idx="75">
                  <c:v>176.684</c:v>
                </c:pt>
                <c:pt idx="76">
                  <c:v>182.65799999999999</c:v>
                </c:pt>
                <c:pt idx="77">
                  <c:v>186.184</c:v>
                </c:pt>
                <c:pt idx="78">
                  <c:v>183.42099999999999</c:v>
                </c:pt>
                <c:pt idx="79">
                  <c:v>174.36799999999999</c:v>
                </c:pt>
                <c:pt idx="80">
                  <c:v>158</c:v>
                </c:pt>
                <c:pt idx="81">
                  <c:v>135.184</c:v>
                </c:pt>
                <c:pt idx="82">
                  <c:v>117.816</c:v>
                </c:pt>
                <c:pt idx="83">
                  <c:v>108.63200000000001</c:v>
                </c:pt>
                <c:pt idx="84">
                  <c:v>106.26300000000001</c:v>
                </c:pt>
                <c:pt idx="85">
                  <c:v>103.57899999999999</c:v>
                </c:pt>
                <c:pt idx="86">
                  <c:v>100.816</c:v>
                </c:pt>
                <c:pt idx="87">
                  <c:v>102.526</c:v>
                </c:pt>
                <c:pt idx="88">
                  <c:v>103.658</c:v>
                </c:pt>
                <c:pt idx="89">
                  <c:v>102.974</c:v>
                </c:pt>
                <c:pt idx="90">
                  <c:v>104.13200000000001</c:v>
                </c:pt>
                <c:pt idx="91">
                  <c:v>103.026</c:v>
                </c:pt>
                <c:pt idx="92">
                  <c:v>103.026</c:v>
                </c:pt>
                <c:pt idx="93">
                  <c:v>103.26300000000001</c:v>
                </c:pt>
                <c:pt idx="94">
                  <c:v>101.395</c:v>
                </c:pt>
                <c:pt idx="95">
                  <c:v>102.26300000000001</c:v>
                </c:pt>
                <c:pt idx="96">
                  <c:v>102.974</c:v>
                </c:pt>
                <c:pt idx="97">
                  <c:v>103.026</c:v>
                </c:pt>
                <c:pt idx="98">
                  <c:v>104.42100000000001</c:v>
                </c:pt>
                <c:pt idx="99">
                  <c:v>104.73699999999999</c:v>
                </c:pt>
                <c:pt idx="100">
                  <c:v>104.053</c:v>
                </c:pt>
                <c:pt idx="101">
                  <c:v>106.474</c:v>
                </c:pt>
                <c:pt idx="102">
                  <c:v>104.57899999999999</c:v>
                </c:pt>
                <c:pt idx="103">
                  <c:v>105.76300000000001</c:v>
                </c:pt>
                <c:pt idx="104">
                  <c:v>104.658</c:v>
                </c:pt>
                <c:pt idx="105">
                  <c:v>107.816</c:v>
                </c:pt>
                <c:pt idx="106">
                  <c:v>109.211</c:v>
                </c:pt>
                <c:pt idx="107">
                  <c:v>113.553</c:v>
                </c:pt>
                <c:pt idx="108">
                  <c:v>115.526</c:v>
                </c:pt>
                <c:pt idx="109">
                  <c:v>118.658</c:v>
                </c:pt>
                <c:pt idx="110">
                  <c:v>123.86799999999999</c:v>
                </c:pt>
                <c:pt idx="111">
                  <c:v>127.289</c:v>
                </c:pt>
                <c:pt idx="112">
                  <c:v>133.34200000000001</c:v>
                </c:pt>
                <c:pt idx="113">
                  <c:v>133.57900000000001</c:v>
                </c:pt>
                <c:pt idx="114">
                  <c:v>133.84200000000001</c:v>
                </c:pt>
                <c:pt idx="115">
                  <c:v>132.10499999999999</c:v>
                </c:pt>
                <c:pt idx="116">
                  <c:v>132.23699999999999</c:v>
                </c:pt>
                <c:pt idx="117">
                  <c:v>130.21100000000001</c:v>
                </c:pt>
                <c:pt idx="118">
                  <c:v>127.211</c:v>
                </c:pt>
                <c:pt idx="119">
                  <c:v>122.947</c:v>
                </c:pt>
                <c:pt idx="120">
                  <c:v>115.73699999999999</c:v>
                </c:pt>
                <c:pt idx="121">
                  <c:v>113.947</c:v>
                </c:pt>
                <c:pt idx="122">
                  <c:v>109.76300000000001</c:v>
                </c:pt>
                <c:pt idx="123">
                  <c:v>103.711</c:v>
                </c:pt>
                <c:pt idx="124">
                  <c:v>102.605</c:v>
                </c:pt>
                <c:pt idx="125">
                  <c:v>98.052999999999997</c:v>
                </c:pt>
                <c:pt idx="126">
                  <c:v>97.394999999999996</c:v>
                </c:pt>
                <c:pt idx="127">
                  <c:v>95.710999999999999</c:v>
                </c:pt>
                <c:pt idx="128">
                  <c:v>98.789000000000001</c:v>
                </c:pt>
                <c:pt idx="129">
                  <c:v>95.736999999999995</c:v>
                </c:pt>
                <c:pt idx="130">
                  <c:v>97.025999999999996</c:v>
                </c:pt>
                <c:pt idx="131">
                  <c:v>95.132000000000005</c:v>
                </c:pt>
                <c:pt idx="132">
                  <c:v>96.947000000000003</c:v>
                </c:pt>
                <c:pt idx="133">
                  <c:v>96.289000000000001</c:v>
                </c:pt>
                <c:pt idx="134">
                  <c:v>100.158</c:v>
                </c:pt>
                <c:pt idx="135">
                  <c:v>96.974000000000004</c:v>
                </c:pt>
                <c:pt idx="136">
                  <c:v>100.947</c:v>
                </c:pt>
                <c:pt idx="137">
                  <c:v>99.289000000000001</c:v>
                </c:pt>
                <c:pt idx="138">
                  <c:v>102.553</c:v>
                </c:pt>
                <c:pt idx="139">
                  <c:v>105.57899999999999</c:v>
                </c:pt>
                <c:pt idx="140">
                  <c:v>107.42100000000001</c:v>
                </c:pt>
                <c:pt idx="141">
                  <c:v>112.36799999999999</c:v>
                </c:pt>
                <c:pt idx="142">
                  <c:v>109.184</c:v>
                </c:pt>
                <c:pt idx="143">
                  <c:v>115.26300000000001</c:v>
                </c:pt>
                <c:pt idx="144">
                  <c:v>111.053</c:v>
                </c:pt>
                <c:pt idx="145">
                  <c:v>113.447</c:v>
                </c:pt>
                <c:pt idx="146">
                  <c:v>110.57899999999999</c:v>
                </c:pt>
                <c:pt idx="147">
                  <c:v>111.5</c:v>
                </c:pt>
                <c:pt idx="148">
                  <c:v>105.789</c:v>
                </c:pt>
                <c:pt idx="149">
                  <c:v>104.289</c:v>
                </c:pt>
                <c:pt idx="150">
                  <c:v>101.974</c:v>
                </c:pt>
                <c:pt idx="151">
                  <c:v>100.36799999999999</c:v>
                </c:pt>
                <c:pt idx="152">
                  <c:v>96.132000000000005</c:v>
                </c:pt>
                <c:pt idx="153">
                  <c:v>95.132000000000005</c:v>
                </c:pt>
                <c:pt idx="154">
                  <c:v>93.683999999999997</c:v>
                </c:pt>
                <c:pt idx="155">
                  <c:v>94.183999999999997</c:v>
                </c:pt>
                <c:pt idx="156">
                  <c:v>91.552999999999997</c:v>
                </c:pt>
                <c:pt idx="157">
                  <c:v>91.316000000000003</c:v>
                </c:pt>
                <c:pt idx="158">
                  <c:v>93.341999999999999</c:v>
                </c:pt>
                <c:pt idx="159">
                  <c:v>90.789000000000001</c:v>
                </c:pt>
                <c:pt idx="160">
                  <c:v>90.894999999999996</c:v>
                </c:pt>
                <c:pt idx="161">
                  <c:v>92.394999999999996</c:v>
                </c:pt>
                <c:pt idx="162">
                  <c:v>94.525999999999996</c:v>
                </c:pt>
                <c:pt idx="163">
                  <c:v>94.632000000000005</c:v>
                </c:pt>
                <c:pt idx="164">
                  <c:v>92.474000000000004</c:v>
                </c:pt>
                <c:pt idx="165">
                  <c:v>93.632000000000005</c:v>
                </c:pt>
                <c:pt idx="166">
                  <c:v>92.552999999999997</c:v>
                </c:pt>
                <c:pt idx="167">
                  <c:v>91.605000000000004</c:v>
                </c:pt>
                <c:pt idx="168">
                  <c:v>92.289000000000001</c:v>
                </c:pt>
                <c:pt idx="169">
                  <c:v>92.341999999999999</c:v>
                </c:pt>
                <c:pt idx="170">
                  <c:v>93.289000000000001</c:v>
                </c:pt>
                <c:pt idx="171">
                  <c:v>92.525999999999996</c:v>
                </c:pt>
                <c:pt idx="172">
                  <c:v>92.867999999999995</c:v>
                </c:pt>
                <c:pt idx="173">
                  <c:v>92.947000000000003</c:v>
                </c:pt>
                <c:pt idx="174">
                  <c:v>90.816000000000003</c:v>
                </c:pt>
                <c:pt idx="175">
                  <c:v>91.974000000000004</c:v>
                </c:pt>
                <c:pt idx="176">
                  <c:v>91.210999999999999</c:v>
                </c:pt>
                <c:pt idx="177">
                  <c:v>91.841999999999999</c:v>
                </c:pt>
                <c:pt idx="178">
                  <c:v>93.605000000000004</c:v>
                </c:pt>
                <c:pt idx="179">
                  <c:v>91.474000000000004</c:v>
                </c:pt>
                <c:pt idx="180">
                  <c:v>91.632000000000005</c:v>
                </c:pt>
                <c:pt idx="181">
                  <c:v>91.736999999999995</c:v>
                </c:pt>
                <c:pt idx="182">
                  <c:v>89.447000000000003</c:v>
                </c:pt>
                <c:pt idx="183">
                  <c:v>90.974000000000004</c:v>
                </c:pt>
                <c:pt idx="184">
                  <c:v>88.894999999999996</c:v>
                </c:pt>
                <c:pt idx="185">
                  <c:v>89.658000000000001</c:v>
                </c:pt>
                <c:pt idx="186">
                  <c:v>93.236999999999995</c:v>
                </c:pt>
                <c:pt idx="187">
                  <c:v>90.5</c:v>
                </c:pt>
                <c:pt idx="188">
                  <c:v>91.683999999999997</c:v>
                </c:pt>
                <c:pt idx="189">
                  <c:v>89.710999999999999</c:v>
                </c:pt>
                <c:pt idx="190">
                  <c:v>90.658000000000001</c:v>
                </c:pt>
                <c:pt idx="191">
                  <c:v>90.025999999999996</c:v>
                </c:pt>
                <c:pt idx="192">
                  <c:v>88.921000000000006</c:v>
                </c:pt>
                <c:pt idx="193">
                  <c:v>90.025999999999996</c:v>
                </c:pt>
                <c:pt idx="194">
                  <c:v>89.421000000000006</c:v>
                </c:pt>
                <c:pt idx="195">
                  <c:v>89.605000000000004</c:v>
                </c:pt>
                <c:pt idx="196">
                  <c:v>89.658000000000001</c:v>
                </c:pt>
                <c:pt idx="197">
                  <c:v>87.289000000000001</c:v>
                </c:pt>
                <c:pt idx="198">
                  <c:v>91.289000000000001</c:v>
                </c:pt>
                <c:pt idx="199">
                  <c:v>88.710999999999999</c:v>
                </c:pt>
                <c:pt idx="200">
                  <c:v>88.816000000000003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107.70896594307513</c:v>
                </c:pt>
                <c:pt idx="5">
                  <c:v>107.83943968193132</c:v>
                </c:pt>
                <c:pt idx="6">
                  <c:v>107.97043380905932</c:v>
                </c:pt>
                <c:pt idx="7">
                  <c:v>108.101907617454</c:v>
                </c:pt>
                <c:pt idx="8">
                  <c:v>108.2338083925891</c:v>
                </c:pt>
                <c:pt idx="9">
                  <c:v>108.36606974597362</c:v>
                </c:pt>
                <c:pt idx="10">
                  <c:v>108.4986098135837</c:v>
                </c:pt>
                <c:pt idx="11">
                  <c:v>108.63132932522721</c:v>
                </c:pt>
                <c:pt idx="12">
                  <c:v>108.76410955630536</c:v>
                </c:pt>
                <c:pt idx="13">
                  <c:v>108.8968101803292</c:v>
                </c:pt>
                <c:pt idx="14">
                  <c:v>109.02926704945121</c:v>
                </c:pt>
                <c:pt idx="15">
                  <c:v>109.16128994216275</c:v>
                </c:pt>
                <c:pt idx="16">
                  <c:v>109.2926603341335</c:v>
                </c:pt>
                <c:pt idx="17">
                  <c:v>109.423129273792</c:v>
                </c:pt>
                <c:pt idx="18">
                  <c:v>109.55241548624855</c:v>
                </c:pt>
                <c:pt idx="19">
                  <c:v>109.68020390198036</c:v>
                </c:pt>
                <c:pt idx="20">
                  <c:v>109.80614493692147</c:v>
                </c:pt>
                <c:pt idx="21">
                  <c:v>109.92985508533425</c:v>
                </c:pt>
                <c:pt idx="22">
                  <c:v>110.05091980618216</c:v>
                </c:pt>
                <c:pt idx="23">
                  <c:v>110.16890041774673</c:v>
                </c:pt>
                <c:pt idx="24">
                  <c:v>110.28334796471918</c:v>
                </c:pt>
                <c:pt idx="25">
                  <c:v>110.39382907909794</c:v>
                </c:pt>
                <c:pt idx="26">
                  <c:v>110.49997211651564</c:v>
                </c:pt>
                <c:pt idx="27">
                  <c:v>110.60154679993846</c:v>
                </c:pt>
                <c:pt idx="28">
                  <c:v>110.69859776067945</c:v>
                </c:pt>
                <c:pt idx="29">
                  <c:v>110.79166214075367</c:v>
                </c:pt>
                <c:pt idx="30">
                  <c:v>110.88211385742986</c:v>
                </c:pt>
                <c:pt idx="31">
                  <c:v>110.97269152929559</c:v>
                </c:pt>
                <c:pt idx="32">
                  <c:v>111.06828146740619</c:v>
                </c:pt>
                <c:pt idx="33">
                  <c:v>111.17703778107145</c:v>
                </c:pt>
                <c:pt idx="34">
                  <c:v>111.31192252778413</c:v>
                </c:pt>
                <c:pt idx="35">
                  <c:v>111.49273164912415</c:v>
                </c:pt>
                <c:pt idx="36">
                  <c:v>111.74862726749618</c:v>
                </c:pt>
                <c:pt idx="37">
                  <c:v>112.12111402050793</c:v>
                </c:pt>
                <c:pt idx="38">
                  <c:v>112.66726995812908</c:v>
                </c:pt>
                <c:pt idx="39">
                  <c:v>113.46287207594894</c:v>
                </c:pt>
                <c:pt idx="40">
                  <c:v>114.60485600411889</c:v>
                </c:pt>
                <c:pt idx="41">
                  <c:v>116.21234814805851</c:v>
                </c:pt>
                <c:pt idx="42">
                  <c:v>118.42535369500887</c:v>
                </c:pt>
                <c:pt idx="43">
                  <c:v>121.40013659950253</c:v>
                </c:pt>
                <c:pt idx="44">
                  <c:v>125.30045380377545</c:v>
                </c:pt>
                <c:pt idx="45">
                  <c:v>130.28415998028265</c:v>
                </c:pt>
                <c:pt idx="46">
                  <c:v>136.48530354331746</c:v>
                </c:pt>
                <c:pt idx="47">
                  <c:v>143.99265976346695</c:v>
                </c:pt>
                <c:pt idx="48">
                  <c:v>152.82659577743618</c:v>
                </c:pt>
                <c:pt idx="49">
                  <c:v>162.91705806477307</c:v>
                </c:pt>
                <c:pt idx="50">
                  <c:v>174.08593317107341</c:v>
                </c:pt>
                <c:pt idx="51">
                  <c:v>186.03546286931979</c:v>
                </c:pt>
                <c:pt idx="52">
                  <c:v>198.33345477093255</c:v>
                </c:pt>
                <c:pt idx="53">
                  <c:v>210.34488887925232</c:v>
                </c:pt>
                <c:pt idx="54">
                  <c:v>220.98016109317092</c:v>
                </c:pt>
                <c:pt idx="55">
                  <c:v>228.16424250974615</c:v>
                </c:pt>
                <c:pt idx="56">
                  <c:v>228.46927063093071</c:v>
                </c:pt>
                <c:pt idx="57">
                  <c:v>218.21787839418101</c:v>
                </c:pt>
                <c:pt idx="58">
                  <c:v>196.6678622957175</c:v>
                </c:pt>
                <c:pt idx="59">
                  <c:v>168.60123464000486</c:v>
                </c:pt>
                <c:pt idx="60">
                  <c:v>142.30564246035732</c:v>
                </c:pt>
                <c:pt idx="61">
                  <c:v>123.96866386095796</c:v>
                </c:pt>
                <c:pt idx="62">
                  <c:v>114.42532085448049</c:v>
                </c:pt>
                <c:pt idx="63">
                  <c:v>110.89873498543332</c:v>
                </c:pt>
                <c:pt idx="64">
                  <c:v>110.38005531758857</c:v>
                </c:pt>
                <c:pt idx="65">
                  <c:v>111.21146198313558</c:v>
                </c:pt>
                <c:pt idx="66">
                  <c:v>112.87749043825626</c:v>
                </c:pt>
                <c:pt idx="67">
                  <c:v>115.38700487839597</c:v>
                </c:pt>
                <c:pt idx="68">
                  <c:v>118.90693245544722</c:v>
                </c:pt>
                <c:pt idx="69">
                  <c:v>123.62090729001015</c:v>
                </c:pt>
                <c:pt idx="70">
                  <c:v>129.66951375279916</c:v>
                </c:pt>
                <c:pt idx="71">
                  <c:v>137.10626883973799</c:v>
                </c:pt>
                <c:pt idx="72">
                  <c:v>145.85619804744721</c:v>
                </c:pt>
                <c:pt idx="73">
                  <c:v>155.6763776446397</c:v>
                </c:pt>
                <c:pt idx="74">
                  <c:v>166.10008054931342</c:v>
                </c:pt>
                <c:pt idx="75">
                  <c:v>176.29254639872582</c:v>
                </c:pt>
                <c:pt idx="76">
                  <c:v>184.72276782051401</c:v>
                </c:pt>
                <c:pt idx="77">
                  <c:v>188.82355796620172</c:v>
                </c:pt>
                <c:pt idx="78">
                  <c:v>185.4671883377865</c:v>
                </c:pt>
                <c:pt idx="79">
                  <c:v>173.05389776408336</c:v>
                </c:pt>
                <c:pt idx="80">
                  <c:v>153.93520357601994</c:v>
                </c:pt>
                <c:pt idx="81">
                  <c:v>133.98472052808125</c:v>
                </c:pt>
                <c:pt idx="82">
                  <c:v>118.71652073860801</c:v>
                </c:pt>
                <c:pt idx="83">
                  <c:v>109.92076444967238</c:v>
                </c:pt>
                <c:pt idx="84">
                  <c:v>106.03276339376498</c:v>
                </c:pt>
                <c:pt idx="85">
                  <c:v>104.65298246960035</c:v>
                </c:pt>
                <c:pt idx="86">
                  <c:v>104.19049398405498</c:v>
                </c:pt>
                <c:pt idx="87">
                  <c:v>103.97492385738212</c:v>
                </c:pt>
                <c:pt idx="88">
                  <c:v>103.8100356992649</c:v>
                </c:pt>
                <c:pt idx="89">
                  <c:v>103.65487027110058</c:v>
                </c:pt>
                <c:pt idx="90">
                  <c:v>103.50400923274105</c:v>
                </c:pt>
                <c:pt idx="91">
                  <c:v>103.35840130305411</c:v>
                </c:pt>
                <c:pt idx="92">
                  <c:v>103.22064516782211</c:v>
                </c:pt>
                <c:pt idx="93">
                  <c:v>103.09480032885679</c:v>
                </c:pt>
                <c:pt idx="94">
                  <c:v>102.98689446560282</c:v>
                </c:pt>
                <c:pt idx="95">
                  <c:v>102.90562023991288</c:v>
                </c:pt>
                <c:pt idx="96">
                  <c:v>102.86315825160661</c:v>
                </c:pt>
                <c:pt idx="97">
                  <c:v>102.87607762627695</c:v>
                </c:pt>
                <c:pt idx="98">
                  <c:v>102.96622765265928</c:v>
                </c:pt>
                <c:pt idx="99">
                  <c:v>103.16148477881458</c:v>
                </c:pt>
                <c:pt idx="100">
                  <c:v>103.49616792201998</c:v>
                </c:pt>
                <c:pt idx="101">
                  <c:v>104.01089086485648</c:v>
                </c:pt>
                <c:pt idx="102">
                  <c:v>104.75159462183588</c:v>
                </c:pt>
                <c:pt idx="103">
                  <c:v>105.76750395040875</c:v>
                </c:pt>
                <c:pt idx="104">
                  <c:v>107.10778002546481</c:v>
                </c:pt>
                <c:pt idx="105">
                  <c:v>108.81667700510548</c:v>
                </c:pt>
                <c:pt idx="106">
                  <c:v>110.92701571270038</c:v>
                </c:pt>
                <c:pt idx="107">
                  <c:v>113.45173022735327</c:v>
                </c:pt>
                <c:pt idx="108">
                  <c:v>116.37316831175039</c:v>
                </c:pt>
                <c:pt idx="109">
                  <c:v>119.62997172398833</c:v>
                </c:pt>
                <c:pt idx="110">
                  <c:v>123.10221874368875</c:v>
                </c:pt>
                <c:pt idx="111">
                  <c:v>126.59763557842076</c:v>
                </c:pt>
                <c:pt idx="112">
                  <c:v>129.84508872018552</c:v>
                </c:pt>
                <c:pt idx="113">
                  <c:v>132.50487696035057</c:v>
                </c:pt>
                <c:pt idx="114">
                  <c:v>134.20549021481614</c:v>
                </c:pt>
                <c:pt idx="115">
                  <c:v>134.61010073218924</c:v>
                </c:pt>
                <c:pt idx="116">
                  <c:v>133.5024839147456</c:v>
                </c:pt>
                <c:pt idx="117">
                  <c:v>130.86636545253739</c:v>
                </c:pt>
                <c:pt idx="118">
                  <c:v>126.92428631502261</c:v>
                </c:pt>
                <c:pt idx="119">
                  <c:v>122.1108009051065</c:v>
                </c:pt>
                <c:pt idx="120">
                  <c:v>116.98002224863987</c:v>
                </c:pt>
                <c:pt idx="121">
                  <c:v>112.07721935121972</c:v>
                </c:pt>
                <c:pt idx="122">
                  <c:v>107.82108061137747</c:v>
                </c:pt>
                <c:pt idx="123">
                  <c:v>104.43691606863869</c:v>
                </c:pt>
                <c:pt idx="124">
                  <c:v>101.95567785374531</c:v>
                </c:pt>
                <c:pt idx="125">
                  <c:v>100.26486444750972</c:v>
                </c:pt>
                <c:pt idx="126">
                  <c:v>99.180744553704429</c:v>
                </c:pt>
                <c:pt idx="127">
                  <c:v>98.512487094059054</c:v>
                </c:pt>
                <c:pt idx="128">
                  <c:v>98.102088555067112</c:v>
                </c:pt>
                <c:pt idx="129">
                  <c:v>97.839106622192219</c:v>
                </c:pt>
                <c:pt idx="130">
                  <c:v>97.658606804766819</c:v>
                </c:pt>
                <c:pt idx="131">
                  <c:v>97.532761973895063</c:v>
                </c:pt>
                <c:pt idx="132">
                  <c:v>97.463726504249777</c:v>
                </c:pt>
                <c:pt idx="133">
                  <c:v>97.481002477783662</c:v>
                </c:pt>
                <c:pt idx="134">
                  <c:v>97.642418775324316</c:v>
                </c:pt>
                <c:pt idx="135">
                  <c:v>98.034543606437225</c:v>
                </c:pt>
                <c:pt idx="136">
                  <c:v>98.766091900275583</c:v>
                </c:pt>
                <c:pt idx="137">
                  <c:v>99.947686049440492</c:v>
                </c:pt>
                <c:pt idx="138">
                  <c:v>101.65486178756881</c:v>
                </c:pt>
                <c:pt idx="139">
                  <c:v>103.87935273954734</c:v>
                </c:pt>
                <c:pt idx="140">
                  <c:v>106.48444013772531</c:v>
                </c:pt>
                <c:pt idx="141">
                  <c:v>109.1878109582351</c:v>
                </c:pt>
                <c:pt idx="142">
                  <c:v>111.59272611404272</c:v>
                </c:pt>
                <c:pt idx="143">
                  <c:v>113.27183212779028</c:v>
                </c:pt>
                <c:pt idx="144">
                  <c:v>113.88264972231823</c:v>
                </c:pt>
                <c:pt idx="145">
                  <c:v>113.27288814596031</c:v>
                </c:pt>
                <c:pt idx="146">
                  <c:v>111.53139584615157</c:v>
                </c:pt>
                <c:pt idx="147">
                  <c:v>108.96145209777275</c:v>
                </c:pt>
                <c:pt idx="148">
                  <c:v>105.98736871733148</c:v>
                </c:pt>
                <c:pt idx="149">
                  <c:v>103.03398246655046</c:v>
                </c:pt>
                <c:pt idx="150">
                  <c:v>100.42602725485588</c:v>
                </c:pt>
                <c:pt idx="151">
                  <c:v>98.338680659687867</c:v>
                </c:pt>
                <c:pt idx="152">
                  <c:v>96.803495610644902</c:v>
                </c:pt>
                <c:pt idx="153">
                  <c:v>95.751452187148161</c:v>
                </c:pt>
                <c:pt idx="154">
                  <c:v>95.06674357754666</c:v>
                </c:pt>
                <c:pt idx="155">
                  <c:v>94.630535165708096</c:v>
                </c:pt>
                <c:pt idx="156">
                  <c:v>94.345841296297849</c:v>
                </c:pt>
                <c:pt idx="157">
                  <c:v>94.145047156602814</c:v>
                </c:pt>
                <c:pt idx="158">
                  <c:v>93.986635979000582</c:v>
                </c:pt>
                <c:pt idx="159">
                  <c:v>93.847787805151469</c:v>
                </c:pt>
                <c:pt idx="160">
                  <c:v>93.717161538110659</c:v>
                </c:pt>
                <c:pt idx="161">
                  <c:v>93.589624852379771</c:v>
                </c:pt>
                <c:pt idx="162">
                  <c:v>93.463049706591704</c:v>
                </c:pt>
                <c:pt idx="163">
                  <c:v>93.336621516539026</c:v>
                </c:pt>
                <c:pt idx="164">
                  <c:v>93.210048693623051</c:v>
                </c:pt>
                <c:pt idx="165">
                  <c:v>93.083231142555618</c:v>
                </c:pt>
                <c:pt idx="166">
                  <c:v>92.95613446783905</c:v>
                </c:pt>
                <c:pt idx="167">
                  <c:v>92.828746435941284</c:v>
                </c:pt>
                <c:pt idx="168">
                  <c:v>92.701063053139777</c:v>
                </c:pt>
                <c:pt idx="169">
                  <c:v>92.573084308393234</c:v>
                </c:pt>
                <c:pt idx="170">
                  <c:v>92.444812794254489</c:v>
                </c:pt>
                <c:pt idx="171">
                  <c:v>92.316253120883175</c:v>
                </c:pt>
                <c:pt idx="172">
                  <c:v>92.187411543238682</c:v>
                </c:pt>
                <c:pt idx="173">
                  <c:v>92.058295655757988</c:v>
                </c:pt>
                <c:pt idx="174">
                  <c:v>91.92891412184926</c:v>
                </c:pt>
                <c:pt idx="175">
                  <c:v>91.799276431749618</c:v>
                </c:pt>
                <c:pt idx="176">
                  <c:v>91.669392687358751</c:v>
                </c:pt>
                <c:pt idx="177">
                  <c:v>91.539273413144628</c:v>
                </c:pt>
                <c:pt idx="178">
                  <c:v>91.40892939191167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107.70896594307311</c:v>
                </c:pt>
                <c:pt idx="5">
                  <c:v>107.83943968192493</c:v>
                </c:pt>
                <c:pt idx="6">
                  <c:v>107.97043380903941</c:v>
                </c:pt>
                <c:pt idx="7">
                  <c:v>108.10190761739335</c:v>
                </c:pt>
                <c:pt idx="8">
                  <c:v>108.23380839240824</c:v>
                </c:pt>
                <c:pt idx="9">
                  <c:v>108.36606974544567</c:v>
                </c:pt>
                <c:pt idx="10">
                  <c:v>108.49860981207522</c:v>
                </c:pt>
                <c:pt idx="11">
                  <c:v>108.63132932100817</c:v>
                </c:pt>
                <c:pt idx="12">
                  <c:v>108.76410954475475</c:v>
                </c:pt>
                <c:pt idx="13">
                  <c:v>108.89681014937554</c:v>
                </c:pt>
                <c:pt idx="14">
                  <c:v>109.02926696825486</c:v>
                </c:pt>
                <c:pt idx="15">
                  <c:v>109.16128973367611</c:v>
                </c:pt>
                <c:pt idx="16">
                  <c:v>109.29265981012631</c:v>
                </c:pt>
                <c:pt idx="17">
                  <c:v>109.42312798461218</c:v>
                </c:pt>
                <c:pt idx="18">
                  <c:v>109.55241238163889</c:v>
                </c:pt>
                <c:pt idx="19">
                  <c:v>109.68019658355315</c:v>
                </c:pt>
                <c:pt idx="20">
                  <c:v>109.80612805018363</c:v>
                </c:pt>
                <c:pt idx="21">
                  <c:v>109.92981694442743</c:v>
                </c:pt>
                <c:pt idx="22">
                  <c:v>110.05083548173211</c:v>
                </c:pt>
                <c:pt idx="23">
                  <c:v>110.16871793018419</c:v>
                </c:pt>
                <c:pt idx="24">
                  <c:v>110.28296139282692</c:v>
                </c:pt>
                <c:pt idx="25">
                  <c:v>110.39302750342958</c:v>
                </c:pt>
                <c:pt idx="26">
                  <c:v>110.49834515968988</c:v>
                </c:pt>
                <c:pt idx="27">
                  <c:v>110.59831440230123</c:v>
                </c:pt>
                <c:pt idx="28">
                  <c:v>110.6923115232114</c:v>
                </c:pt>
                <c:pt idx="29">
                  <c:v>110.77969545091275</c:v>
                </c:pt>
                <c:pt idx="30">
                  <c:v>110.85981541455628</c:v>
                </c:pt>
                <c:pt idx="31">
                  <c:v>110.93201983274962</c:v>
                </c:pt>
                <c:pt idx="32">
                  <c:v>110.99566630881073</c:v>
                </c:pt>
                <c:pt idx="33">
                  <c:v>111.05013254488648</c:v>
                </c:pt>
                <c:pt idx="34">
                  <c:v>111.09482791674151</c:v>
                </c:pt>
                <c:pt idx="35">
                  <c:v>111.12920538421355</c:v>
                </c:pt>
                <c:pt idx="36">
                  <c:v>111.15277335501928</c:v>
                </c:pt>
                <c:pt idx="37">
                  <c:v>111.16510707766696</c:v>
                </c:pt>
                <c:pt idx="38">
                  <c:v>111.16585911812543</c:v>
                </c:pt>
                <c:pt idx="39">
                  <c:v>111.15476847891708</c:v>
                </c:pt>
                <c:pt idx="40">
                  <c:v>111.13166795094516</c:v>
                </c:pt>
                <c:pt idx="41">
                  <c:v>111.09648934780446</c:v>
                </c:pt>
                <c:pt idx="42">
                  <c:v>111.04926635712859</c:v>
                </c:pt>
                <c:pt idx="43">
                  <c:v>110.99013484867254</c:v>
                </c:pt>
                <c:pt idx="44">
                  <c:v>110.91933059711138</c:v>
                </c:pt>
                <c:pt idx="45">
                  <c:v>110.83718450023359</c:v>
                </c:pt>
                <c:pt idx="46">
                  <c:v>110.74411549103313</c:v>
                </c:pt>
                <c:pt idx="47">
                  <c:v>110.64062144631413</c:v>
                </c:pt>
                <c:pt idx="48">
                  <c:v>110.5272684773787</c:v>
                </c:pt>
                <c:pt idx="49">
                  <c:v>110.40467904491442</c:v>
                </c:pt>
                <c:pt idx="50">
                  <c:v>110.27351936770118</c:v>
                </c:pt>
                <c:pt idx="51">
                  <c:v>110.13448659332232</c:v>
                </c:pt>
                <c:pt idx="52">
                  <c:v>109.98829617128395</c:v>
                </c:pt>
                <c:pt idx="53">
                  <c:v>109.83566981938935</c:v>
                </c:pt>
                <c:pt idx="54">
                  <c:v>109.67732440873199</c:v>
                </c:pt>
                <c:pt idx="55">
                  <c:v>109.51396201765129</c:v>
                </c:pt>
                <c:pt idx="56">
                  <c:v>109.34626132667547</c:v>
                </c:pt>
                <c:pt idx="57">
                  <c:v>109.1748704503711</c:v>
                </c:pt>
                <c:pt idx="58">
                  <c:v>109.00040123254924</c:v>
                </c:pt>
                <c:pt idx="59">
                  <c:v>108.82342497157148</c:v>
                </c:pt>
                <c:pt idx="60">
                  <c:v>108.64446949437811</c:v>
                </c:pt>
                <c:pt idx="61">
                  <c:v>108.46401746195568</c:v>
                </c:pt>
                <c:pt idx="62">
                  <c:v>108.28250576492603</c:v>
                </c:pt>
                <c:pt idx="63">
                  <c:v>108.10032585469629</c:v>
                </c:pt>
                <c:pt idx="64">
                  <c:v>107.91782485161065</c:v>
                </c:pt>
                <c:pt idx="65">
                  <c:v>107.7353072750095</c:v>
                </c:pt>
                <c:pt idx="66">
                  <c:v>107.55303724920205</c:v>
                </c:pt>
                <c:pt idx="67">
                  <c:v>107.3712410523674</c:v>
                </c:pt>
                <c:pt idx="68">
                  <c:v>107.19010989079158</c:v>
                </c:pt>
                <c:pt idx="69">
                  <c:v>107.00980279733822</c:v>
                </c:pt>
                <c:pt idx="70">
                  <c:v>106.8304495696307</c:v>
                </c:pt>
                <c:pt idx="71">
                  <c:v>106.65215367933247</c:v>
                </c:pt>
                <c:pt idx="72">
                  <c:v>106.4749950986339</c:v>
                </c:pt>
                <c:pt idx="73">
                  <c:v>106.29903300325951</c:v>
                </c:pt>
                <c:pt idx="74">
                  <c:v>106.1243083228443</c:v>
                </c:pt>
                <c:pt idx="75">
                  <c:v>105.9508461193486</c:v>
                </c:pt>
                <c:pt idx="76">
                  <c:v>105.77865778234522</c:v>
                </c:pt>
                <c:pt idx="77">
                  <c:v>105.607743036632</c:v>
                </c:pt>
                <c:pt idx="78">
                  <c:v>105.43809176284829</c:v>
                </c:pt>
                <c:pt idx="79">
                  <c:v>105.2696856357758</c:v>
                </c:pt>
                <c:pt idx="80">
                  <c:v>105.10249958795565</c:v>
                </c:pt>
                <c:pt idx="81">
                  <c:v>104.9365031083226</c:v>
                </c:pt>
                <c:pt idx="82">
                  <c:v>104.77166138690208</c:v>
                </c:pt>
                <c:pt idx="83">
                  <c:v>104.60793631737715</c:v>
                </c:pt>
                <c:pt idx="84">
                  <c:v>104.44528736963471</c:v>
                </c:pt>
                <c:pt idx="85">
                  <c:v>104.28367234435058</c:v>
                </c:pt>
                <c:pt idx="86">
                  <c:v>104.12304802136201</c:v>
                </c:pt>
                <c:pt idx="87">
                  <c:v>103.96337071307714</c:v>
                </c:pt>
                <c:pt idx="88">
                  <c:v>103.80459673354552</c:v>
                </c:pt>
                <c:pt idx="89">
                  <c:v>103.6466827931098</c:v>
                </c:pt>
                <c:pt idx="90">
                  <c:v>103.489586327814</c:v>
                </c:pt>
                <c:pt idx="91">
                  <c:v>103.33326577198643</c:v>
                </c:pt>
                <c:pt idx="92">
                  <c:v>103.17768078166907</c:v>
                </c:pt>
                <c:pt idx="93">
                  <c:v>103.02279241584097</c:v>
                </c:pt>
                <c:pt idx="94">
                  <c:v>102.86856328169827</c:v>
                </c:pt>
                <c:pt idx="95">
                  <c:v>102.71495764960643</c:v>
                </c:pt>
                <c:pt idx="96">
                  <c:v>102.56194154274192</c:v>
                </c:pt>
                <c:pt idx="97">
                  <c:v>102.40948280588729</c:v>
                </c:pt>
                <c:pt idx="98">
                  <c:v>102.25755115733733</c:v>
                </c:pt>
                <c:pt idx="99">
                  <c:v>102.106118227411</c:v>
                </c:pt>
                <c:pt idx="100">
                  <c:v>101.9551575866428</c:v>
                </c:pt>
                <c:pt idx="101">
                  <c:v>101.80464476634279</c:v>
                </c:pt>
                <c:pt idx="102">
                  <c:v>101.65455727386268</c:v>
                </c:pt>
                <c:pt idx="103">
                  <c:v>101.50487460458152</c:v>
                </c:pt>
                <c:pt idx="104">
                  <c:v>101.3555782523235</c:v>
                </c:pt>
                <c:pt idx="105">
                  <c:v>101.20665171963512</c:v>
                </c:pt>
                <c:pt idx="106">
                  <c:v>101.05808052907594</c:v>
                </c:pt>
                <c:pt idx="107">
                  <c:v>100.90985223640803</c:v>
                </c:pt>
                <c:pt idx="108">
                  <c:v>100.76195644630027</c:v>
                </c:pt>
                <c:pt idx="109">
                  <c:v>100.61438483088568</c:v>
                </c:pt>
                <c:pt idx="110">
                  <c:v>100.46713115121945</c:v>
                </c:pt>
                <c:pt idx="111">
                  <c:v>100.3201912813754</c:v>
                </c:pt>
                <c:pt idx="112">
                  <c:v>100.17356323458245</c:v>
                </c:pt>
                <c:pt idx="113">
                  <c:v>100.02724719043692</c:v>
                </c:pt>
                <c:pt idx="114">
                  <c:v>99.881245521828262</c:v>
                </c:pt>
                <c:pt idx="115">
                  <c:v>99.735562819778281</c:v>
                </c:pt>
                <c:pt idx="116">
                  <c:v>99.590205913925189</c:v>
                </c:pt>
                <c:pt idx="117">
                  <c:v>99.445183885878464</c:v>
                </c:pt>
                <c:pt idx="118">
                  <c:v>99.300508072143728</c:v>
                </c:pt>
                <c:pt idx="119">
                  <c:v>99.156192052774983</c:v>
                </c:pt>
                <c:pt idx="120">
                  <c:v>99.012251621378383</c:v>
                </c:pt>
                <c:pt idx="121">
                  <c:v>98.868704731588821</c:v>
                </c:pt>
                <c:pt idx="122">
                  <c:v>98.725571414705541</c:v>
                </c:pt>
                <c:pt idx="123">
                  <c:v>98.582873662847405</c:v>
                </c:pt>
                <c:pt idx="124">
                  <c:v>98.440635271822529</c:v>
                </c:pt>
                <c:pt idx="125">
                  <c:v>98.298881637963419</c:v>
                </c:pt>
                <c:pt idx="126">
                  <c:v>98.157639503519391</c:v>
                </c:pt>
                <c:pt idx="127">
                  <c:v>98.016936645892997</c:v>
                </c:pt>
                <c:pt idx="128">
                  <c:v>97.876801507119922</c:v>
                </c:pt>
                <c:pt idx="129">
                  <c:v>97.737262761576403</c:v>
                </c:pt>
                <c:pt idx="130">
                  <c:v>97.598348821993056</c:v>
                </c:pt>
                <c:pt idx="131">
                  <c:v>97.460087286461302</c:v>
                </c:pt>
                <c:pt idx="132">
                  <c:v>97.322504332210372</c:v>
                </c:pt>
                <c:pt idx="133">
                  <c:v>97.18562406542091</c:v>
                </c:pt>
                <c:pt idx="134">
                  <c:v>97.049467840088482</c:v>
                </c:pt>
                <c:pt idx="135">
                  <c:v>96.914053562751462</c:v>
                </c:pt>
                <c:pt idx="136">
                  <c:v>96.77939500349521</c:v>
                </c:pt>
                <c:pt idx="137">
                  <c:v>96.645501136729081</c:v>
                </c:pt>
                <c:pt idx="138">
                  <c:v>96.512375537474753</c:v>
                </c:pt>
                <c:pt idx="139">
                  <c:v>96.380015859971877</c:v>
                </c:pt>
                <c:pt idx="140">
                  <c:v>96.248413425017532</c:v>
                </c:pt>
                <c:pt idx="141">
                  <c:v>96.117552940401538</c:v>
                </c:pt>
                <c:pt idx="142">
                  <c:v>95.987412374998371</c:v>
                </c:pt>
                <c:pt idx="143">
                  <c:v>95.85796300159933</c:v>
                </c:pt>
                <c:pt idx="144">
                  <c:v>95.729169616645208</c:v>
                </c:pt>
                <c:pt idx="145">
                  <c:v>95.600990937058356</c:v>
                </c:pt>
                <c:pt idx="146">
                  <c:v>95.473380165899925</c:v>
                </c:pt>
                <c:pt idx="147">
                  <c:v>95.346285710223242</c:v>
                </c:pt>
                <c:pt idx="148">
                  <c:v>95.219652026903276</c:v>
                </c:pt>
                <c:pt idx="149">
                  <c:v>95.093420565995146</c:v>
                </c:pt>
                <c:pt idx="150">
                  <c:v>94.967530776798029</c:v>
                </c:pt>
                <c:pt idx="151">
                  <c:v>94.84192113958818</c:v>
                </c:pt>
                <c:pt idx="152">
                  <c:v>94.716530186047848</c:v>
                </c:pt>
                <c:pt idx="153">
                  <c:v>94.591297473657761</c:v>
                </c:pt>
                <c:pt idx="154">
                  <c:v>94.466164483452076</c:v>
                </c:pt>
                <c:pt idx="155">
                  <c:v>94.341075416126188</c:v>
                </c:pt>
                <c:pt idx="156">
                  <c:v>94.215977868015841</c:v>
                </c:pt>
                <c:pt idx="157">
                  <c:v>94.090823375384829</c:v>
                </c:pt>
                <c:pt idx="158">
                  <c:v>93.965567822251671</c:v>
                </c:pt>
                <c:pt idx="159">
                  <c:v>93.840171713214488</c:v>
                </c:pt>
                <c:pt idx="160">
                  <c:v>93.714600318068292</c:v>
                </c:pt>
                <c:pt idx="161">
                  <c:v>93.588823699240976</c:v>
                </c:pt>
                <c:pt idx="162">
                  <c:v>93.462816636116031</c:v>
                </c:pt>
                <c:pt idx="163">
                  <c:v>93.336558462177038</c:v>
                </c:pt>
                <c:pt idx="164">
                  <c:v>93.210032831700431</c:v>
                </c:pt>
                <c:pt idx="165">
                  <c:v>93.083227432595024</c:v>
                </c:pt>
                <c:pt idx="166">
                  <c:v>92.956133661127041</c:v>
                </c:pt>
                <c:pt idx="167">
                  <c:v>92.828746272873104</c:v>
                </c:pt>
                <c:pt idx="168">
                  <c:v>92.70106302249971</c:v>
                </c:pt>
                <c:pt idx="169">
                  <c:v>92.573084303042037</c:v>
                </c:pt>
                <c:pt idx="170">
                  <c:v>92.444812793385879</c:v>
                </c:pt>
                <c:pt idx="171">
                  <c:v>92.316253120752137</c:v>
                </c:pt>
                <c:pt idx="172">
                  <c:v>92.187411543220307</c:v>
                </c:pt>
                <c:pt idx="173">
                  <c:v>92.0582956557556</c:v>
                </c:pt>
                <c:pt idx="174">
                  <c:v>91.928914121848976</c:v>
                </c:pt>
                <c:pt idx="175">
                  <c:v>91.79927643174959</c:v>
                </c:pt>
                <c:pt idx="176">
                  <c:v>91.669392687358751</c:v>
                </c:pt>
                <c:pt idx="177">
                  <c:v>91.539273413144628</c:v>
                </c:pt>
                <c:pt idx="178">
                  <c:v>91.40892939191167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107.895</c:v>
                </c:pt>
                <c:pt idx="1">
                  <c:v>107.474</c:v>
                </c:pt>
                <c:pt idx="2">
                  <c:v>107.395</c:v>
                </c:pt>
                <c:pt idx="3">
                  <c:v>108.23699999999999</c:v>
                </c:pt>
                <c:pt idx="4">
                  <c:v>109.86799999999999</c:v>
                </c:pt>
                <c:pt idx="5">
                  <c:v>105.63200000000001</c:v>
                </c:pt>
                <c:pt idx="6">
                  <c:v>109.553</c:v>
                </c:pt>
                <c:pt idx="7">
                  <c:v>109.07899999999999</c:v>
                </c:pt>
                <c:pt idx="8">
                  <c:v>105.553</c:v>
                </c:pt>
                <c:pt idx="9">
                  <c:v>109.158</c:v>
                </c:pt>
                <c:pt idx="10">
                  <c:v>108.474</c:v>
                </c:pt>
                <c:pt idx="11">
                  <c:v>108.36799999999999</c:v>
                </c:pt>
                <c:pt idx="12">
                  <c:v>110.76300000000001</c:v>
                </c:pt>
                <c:pt idx="13">
                  <c:v>108.658</c:v>
                </c:pt>
                <c:pt idx="14">
                  <c:v>109.316</c:v>
                </c:pt>
                <c:pt idx="15">
                  <c:v>109.342</c:v>
                </c:pt>
                <c:pt idx="16">
                  <c:v>108.211</c:v>
                </c:pt>
                <c:pt idx="17">
                  <c:v>108.474</c:v>
                </c:pt>
                <c:pt idx="18">
                  <c:v>108.553</c:v>
                </c:pt>
                <c:pt idx="19">
                  <c:v>107.816</c:v>
                </c:pt>
                <c:pt idx="20">
                  <c:v>107.105</c:v>
                </c:pt>
                <c:pt idx="21">
                  <c:v>108.053</c:v>
                </c:pt>
                <c:pt idx="22">
                  <c:v>109.184</c:v>
                </c:pt>
                <c:pt idx="23">
                  <c:v>107.026</c:v>
                </c:pt>
                <c:pt idx="24">
                  <c:v>106.895</c:v>
                </c:pt>
                <c:pt idx="25">
                  <c:v>108.211</c:v>
                </c:pt>
                <c:pt idx="26">
                  <c:v>108.63200000000001</c:v>
                </c:pt>
                <c:pt idx="27">
                  <c:v>110</c:v>
                </c:pt>
                <c:pt idx="28">
                  <c:v>108.605</c:v>
                </c:pt>
                <c:pt idx="29">
                  <c:v>106.553</c:v>
                </c:pt>
                <c:pt idx="30">
                  <c:v>104.684</c:v>
                </c:pt>
                <c:pt idx="31">
                  <c:v>107.5</c:v>
                </c:pt>
                <c:pt idx="32">
                  <c:v>107.26300000000001</c:v>
                </c:pt>
                <c:pt idx="33">
                  <c:v>110.23699999999999</c:v>
                </c:pt>
                <c:pt idx="34">
                  <c:v>107.5</c:v>
                </c:pt>
                <c:pt idx="35">
                  <c:v>107.211</c:v>
                </c:pt>
                <c:pt idx="36">
                  <c:v>109.36799999999999</c:v>
                </c:pt>
                <c:pt idx="37">
                  <c:v>108.605</c:v>
                </c:pt>
                <c:pt idx="38">
                  <c:v>109.658</c:v>
                </c:pt>
                <c:pt idx="39">
                  <c:v>107.86799999999999</c:v>
                </c:pt>
                <c:pt idx="40">
                  <c:v>110.316</c:v>
                </c:pt>
                <c:pt idx="41">
                  <c:v>109.474</c:v>
                </c:pt>
                <c:pt idx="42">
                  <c:v>110.605</c:v>
                </c:pt>
                <c:pt idx="43">
                  <c:v>111.23699999999999</c:v>
                </c:pt>
                <c:pt idx="44">
                  <c:v>109.789</c:v>
                </c:pt>
                <c:pt idx="45">
                  <c:v>115.895</c:v>
                </c:pt>
                <c:pt idx="46">
                  <c:v>119.07899999999999</c:v>
                </c:pt>
                <c:pt idx="47">
                  <c:v>125.789</c:v>
                </c:pt>
                <c:pt idx="48">
                  <c:v>134.10499999999999</c:v>
                </c:pt>
                <c:pt idx="49">
                  <c:v>144.28899999999999</c:v>
                </c:pt>
                <c:pt idx="50">
                  <c:v>154.73699999999999</c:v>
                </c:pt>
                <c:pt idx="51">
                  <c:v>169.28899999999999</c:v>
                </c:pt>
                <c:pt idx="52">
                  <c:v>180.52600000000001</c:v>
                </c:pt>
                <c:pt idx="53">
                  <c:v>190.447</c:v>
                </c:pt>
                <c:pt idx="54">
                  <c:v>196</c:v>
                </c:pt>
                <c:pt idx="55">
                  <c:v>201.21100000000001</c:v>
                </c:pt>
                <c:pt idx="56">
                  <c:v>200</c:v>
                </c:pt>
                <c:pt idx="57">
                  <c:v>192.57900000000001</c:v>
                </c:pt>
                <c:pt idx="58">
                  <c:v>175.71100000000001</c:v>
                </c:pt>
                <c:pt idx="59">
                  <c:v>153.23699999999999</c:v>
                </c:pt>
                <c:pt idx="60">
                  <c:v>130.65799999999999</c:v>
                </c:pt>
                <c:pt idx="61">
                  <c:v>113.158</c:v>
                </c:pt>
                <c:pt idx="62">
                  <c:v>109.23699999999999</c:v>
                </c:pt>
                <c:pt idx="63">
                  <c:v>107.57899999999999</c:v>
                </c:pt>
                <c:pt idx="64">
                  <c:v>105.86799999999999</c:v>
                </c:pt>
                <c:pt idx="65">
                  <c:v>104.07899999999999</c:v>
                </c:pt>
                <c:pt idx="66">
                  <c:v>106.5</c:v>
                </c:pt>
                <c:pt idx="67">
                  <c:v>106.158</c:v>
                </c:pt>
                <c:pt idx="68">
                  <c:v>107.816</c:v>
                </c:pt>
                <c:pt idx="69">
                  <c:v>113.184</c:v>
                </c:pt>
                <c:pt idx="70">
                  <c:v>117</c:v>
                </c:pt>
                <c:pt idx="71">
                  <c:v>126</c:v>
                </c:pt>
                <c:pt idx="72">
                  <c:v>133.02600000000001</c:v>
                </c:pt>
                <c:pt idx="73">
                  <c:v>140.89500000000001</c:v>
                </c:pt>
                <c:pt idx="74">
                  <c:v>150.97399999999999</c:v>
                </c:pt>
                <c:pt idx="75">
                  <c:v>156.947</c:v>
                </c:pt>
                <c:pt idx="76">
                  <c:v>165</c:v>
                </c:pt>
                <c:pt idx="77">
                  <c:v>165.47399999999999</c:v>
                </c:pt>
                <c:pt idx="78">
                  <c:v>164.65799999999999</c:v>
                </c:pt>
                <c:pt idx="79">
                  <c:v>156.52600000000001</c:v>
                </c:pt>
                <c:pt idx="80">
                  <c:v>142.816</c:v>
                </c:pt>
                <c:pt idx="81">
                  <c:v>122.316</c:v>
                </c:pt>
                <c:pt idx="82">
                  <c:v>108.86799999999999</c:v>
                </c:pt>
                <c:pt idx="83">
                  <c:v>104.158</c:v>
                </c:pt>
                <c:pt idx="84">
                  <c:v>101.053</c:v>
                </c:pt>
                <c:pt idx="85">
                  <c:v>99.683999999999997</c:v>
                </c:pt>
                <c:pt idx="86">
                  <c:v>100.73699999999999</c:v>
                </c:pt>
                <c:pt idx="87">
                  <c:v>98.947000000000003</c:v>
                </c:pt>
                <c:pt idx="88">
                  <c:v>100.895</c:v>
                </c:pt>
                <c:pt idx="89">
                  <c:v>98.736999999999995</c:v>
                </c:pt>
                <c:pt idx="90">
                  <c:v>102.289</c:v>
                </c:pt>
                <c:pt idx="91">
                  <c:v>102.395</c:v>
                </c:pt>
                <c:pt idx="92">
                  <c:v>100</c:v>
                </c:pt>
                <c:pt idx="93">
                  <c:v>101.526</c:v>
                </c:pt>
                <c:pt idx="94">
                  <c:v>103.816</c:v>
                </c:pt>
                <c:pt idx="95">
                  <c:v>103.92100000000001</c:v>
                </c:pt>
                <c:pt idx="96">
                  <c:v>103.158</c:v>
                </c:pt>
                <c:pt idx="97">
                  <c:v>103.26300000000001</c:v>
                </c:pt>
                <c:pt idx="98">
                  <c:v>102.974</c:v>
                </c:pt>
                <c:pt idx="99">
                  <c:v>100.36799999999999</c:v>
                </c:pt>
                <c:pt idx="100">
                  <c:v>105.895</c:v>
                </c:pt>
                <c:pt idx="101">
                  <c:v>105.184</c:v>
                </c:pt>
                <c:pt idx="102">
                  <c:v>106.26300000000001</c:v>
                </c:pt>
                <c:pt idx="103">
                  <c:v>106.684</c:v>
                </c:pt>
                <c:pt idx="104">
                  <c:v>106.895</c:v>
                </c:pt>
                <c:pt idx="105">
                  <c:v>111.605</c:v>
                </c:pt>
                <c:pt idx="106">
                  <c:v>115.42100000000001</c:v>
                </c:pt>
                <c:pt idx="107">
                  <c:v>117.342</c:v>
                </c:pt>
                <c:pt idx="108">
                  <c:v>125.211</c:v>
                </c:pt>
                <c:pt idx="109">
                  <c:v>133.47399999999999</c:v>
                </c:pt>
                <c:pt idx="110">
                  <c:v>141.23699999999999</c:v>
                </c:pt>
                <c:pt idx="111">
                  <c:v>145.78899999999999</c:v>
                </c:pt>
                <c:pt idx="112">
                  <c:v>153.28899999999999</c:v>
                </c:pt>
                <c:pt idx="113">
                  <c:v>160.36799999999999</c:v>
                </c:pt>
                <c:pt idx="114">
                  <c:v>164.10499999999999</c:v>
                </c:pt>
                <c:pt idx="115">
                  <c:v>164.76300000000001</c:v>
                </c:pt>
                <c:pt idx="116">
                  <c:v>165.447</c:v>
                </c:pt>
                <c:pt idx="117">
                  <c:v>162.60499999999999</c:v>
                </c:pt>
                <c:pt idx="118">
                  <c:v>158.76300000000001</c:v>
                </c:pt>
                <c:pt idx="119">
                  <c:v>154.39500000000001</c:v>
                </c:pt>
                <c:pt idx="120">
                  <c:v>148.36799999999999</c:v>
                </c:pt>
                <c:pt idx="121">
                  <c:v>138.76300000000001</c:v>
                </c:pt>
                <c:pt idx="122">
                  <c:v>127.342</c:v>
                </c:pt>
                <c:pt idx="123">
                  <c:v>118.36799999999999</c:v>
                </c:pt>
                <c:pt idx="124">
                  <c:v>111.316</c:v>
                </c:pt>
                <c:pt idx="125">
                  <c:v>106.42100000000001</c:v>
                </c:pt>
                <c:pt idx="126">
                  <c:v>102.974</c:v>
                </c:pt>
                <c:pt idx="127">
                  <c:v>97.316000000000003</c:v>
                </c:pt>
                <c:pt idx="128">
                  <c:v>97.632000000000005</c:v>
                </c:pt>
                <c:pt idx="129">
                  <c:v>97.289000000000001</c:v>
                </c:pt>
                <c:pt idx="130">
                  <c:v>98.421000000000006</c:v>
                </c:pt>
                <c:pt idx="131">
                  <c:v>98.158000000000001</c:v>
                </c:pt>
                <c:pt idx="132">
                  <c:v>99.474000000000004</c:v>
                </c:pt>
                <c:pt idx="133">
                  <c:v>98.841999999999999</c:v>
                </c:pt>
                <c:pt idx="134">
                  <c:v>99.263000000000005</c:v>
                </c:pt>
                <c:pt idx="135">
                  <c:v>102.105</c:v>
                </c:pt>
                <c:pt idx="136">
                  <c:v>104.395</c:v>
                </c:pt>
                <c:pt idx="137">
                  <c:v>107.816</c:v>
                </c:pt>
                <c:pt idx="138">
                  <c:v>109.36799999999999</c:v>
                </c:pt>
                <c:pt idx="139">
                  <c:v>116.342</c:v>
                </c:pt>
                <c:pt idx="140">
                  <c:v>117.526</c:v>
                </c:pt>
                <c:pt idx="141">
                  <c:v>124.76300000000001</c:v>
                </c:pt>
                <c:pt idx="142">
                  <c:v>129.13200000000001</c:v>
                </c:pt>
                <c:pt idx="143">
                  <c:v>130.553</c:v>
                </c:pt>
                <c:pt idx="144">
                  <c:v>130.15799999999999</c:v>
                </c:pt>
                <c:pt idx="145">
                  <c:v>134.21100000000001</c:v>
                </c:pt>
                <c:pt idx="146">
                  <c:v>133.76300000000001</c:v>
                </c:pt>
                <c:pt idx="147">
                  <c:v>133</c:v>
                </c:pt>
                <c:pt idx="148">
                  <c:v>129.34200000000001</c:v>
                </c:pt>
                <c:pt idx="149">
                  <c:v>124.789</c:v>
                </c:pt>
                <c:pt idx="150">
                  <c:v>119.26300000000001</c:v>
                </c:pt>
                <c:pt idx="151">
                  <c:v>112.711</c:v>
                </c:pt>
                <c:pt idx="152">
                  <c:v>107.026</c:v>
                </c:pt>
                <c:pt idx="153">
                  <c:v>103.474</c:v>
                </c:pt>
                <c:pt idx="154">
                  <c:v>99.921000000000006</c:v>
                </c:pt>
                <c:pt idx="155">
                  <c:v>95.5</c:v>
                </c:pt>
                <c:pt idx="156">
                  <c:v>93.5</c:v>
                </c:pt>
                <c:pt idx="157">
                  <c:v>93.552999999999997</c:v>
                </c:pt>
                <c:pt idx="158">
                  <c:v>92.789000000000001</c:v>
                </c:pt>
                <c:pt idx="159">
                  <c:v>92.894999999999996</c:v>
                </c:pt>
                <c:pt idx="160">
                  <c:v>92.632000000000005</c:v>
                </c:pt>
                <c:pt idx="161">
                  <c:v>91.578999999999994</c:v>
                </c:pt>
                <c:pt idx="162">
                  <c:v>91.474000000000004</c:v>
                </c:pt>
                <c:pt idx="163">
                  <c:v>93.5</c:v>
                </c:pt>
                <c:pt idx="164">
                  <c:v>92.867999999999995</c:v>
                </c:pt>
                <c:pt idx="165">
                  <c:v>90.421000000000006</c:v>
                </c:pt>
                <c:pt idx="166">
                  <c:v>92.316000000000003</c:v>
                </c:pt>
                <c:pt idx="167">
                  <c:v>89.5</c:v>
                </c:pt>
                <c:pt idx="168">
                  <c:v>90.132000000000005</c:v>
                </c:pt>
                <c:pt idx="169">
                  <c:v>91.605000000000004</c:v>
                </c:pt>
                <c:pt idx="170">
                  <c:v>93.921000000000006</c:v>
                </c:pt>
                <c:pt idx="171">
                  <c:v>88.921000000000006</c:v>
                </c:pt>
                <c:pt idx="172">
                  <c:v>94.632000000000005</c:v>
                </c:pt>
                <c:pt idx="173">
                  <c:v>91.052999999999997</c:v>
                </c:pt>
                <c:pt idx="174">
                  <c:v>89.183999999999997</c:v>
                </c:pt>
                <c:pt idx="175">
                  <c:v>88.789000000000001</c:v>
                </c:pt>
                <c:pt idx="176">
                  <c:v>91.763000000000005</c:v>
                </c:pt>
                <c:pt idx="177">
                  <c:v>89.894999999999996</c:v>
                </c:pt>
                <c:pt idx="178">
                  <c:v>88.421000000000006</c:v>
                </c:pt>
                <c:pt idx="179">
                  <c:v>90.367999999999995</c:v>
                </c:pt>
                <c:pt idx="180">
                  <c:v>90.605000000000004</c:v>
                </c:pt>
                <c:pt idx="181">
                  <c:v>88.578999999999994</c:v>
                </c:pt>
                <c:pt idx="182">
                  <c:v>89.5</c:v>
                </c:pt>
                <c:pt idx="183">
                  <c:v>88.5</c:v>
                </c:pt>
                <c:pt idx="184">
                  <c:v>91.921000000000006</c:v>
                </c:pt>
                <c:pt idx="185">
                  <c:v>86.105000000000004</c:v>
                </c:pt>
                <c:pt idx="186">
                  <c:v>90</c:v>
                </c:pt>
                <c:pt idx="187">
                  <c:v>88.683999999999997</c:v>
                </c:pt>
                <c:pt idx="188">
                  <c:v>88.447000000000003</c:v>
                </c:pt>
                <c:pt idx="189">
                  <c:v>86.316000000000003</c:v>
                </c:pt>
                <c:pt idx="190">
                  <c:v>88.658000000000001</c:v>
                </c:pt>
                <c:pt idx="191">
                  <c:v>88.683999999999997</c:v>
                </c:pt>
                <c:pt idx="192">
                  <c:v>89.183999999999997</c:v>
                </c:pt>
                <c:pt idx="193">
                  <c:v>87.316000000000003</c:v>
                </c:pt>
                <c:pt idx="194">
                  <c:v>87.132000000000005</c:v>
                </c:pt>
                <c:pt idx="195">
                  <c:v>87.947000000000003</c:v>
                </c:pt>
                <c:pt idx="196">
                  <c:v>89.632000000000005</c:v>
                </c:pt>
                <c:pt idx="197">
                  <c:v>86.894999999999996</c:v>
                </c:pt>
                <c:pt idx="198">
                  <c:v>87.552999999999997</c:v>
                </c:pt>
                <c:pt idx="199">
                  <c:v>90.841999999999999</c:v>
                </c:pt>
                <c:pt idx="200">
                  <c:v>89.025999999999996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107.4773622591275</c:v>
                </c:pt>
                <c:pt idx="16">
                  <c:v>107.51597765889488</c:v>
                </c:pt>
                <c:pt idx="17">
                  <c:v>107.552302133369</c:v>
                </c:pt>
                <c:pt idx="18">
                  <c:v>107.586110829296</c:v>
                </c:pt>
                <c:pt idx="19">
                  <c:v>107.61716390592352</c:v>
                </c:pt>
                <c:pt idx="20">
                  <c:v>107.64520685513247</c:v>
                </c:pt>
                <c:pt idx="21">
                  <c:v>107.66997114420104</c:v>
                </c:pt>
                <c:pt idx="22">
                  <c:v>107.69117523983188</c:v>
                </c:pt>
                <c:pt idx="23">
                  <c:v>107.70852608140898</c:v>
                </c:pt>
                <c:pt idx="24">
                  <c:v>107.72172109350123</c:v>
                </c:pt>
                <c:pt idx="25">
                  <c:v>107.73045088480738</c:v>
                </c:pt>
                <c:pt idx="26">
                  <c:v>107.73440292631685</c:v>
                </c:pt>
                <c:pt idx="27">
                  <c:v>107.73326685464704</c:v>
                </c:pt>
                <c:pt idx="28">
                  <c:v>107.72674285865062</c:v>
                </c:pt>
                <c:pt idx="29">
                  <c:v>107.71455637686199</c:v>
                </c:pt>
                <c:pt idx="30">
                  <c:v>107.69648598469452</c:v>
                </c:pt>
                <c:pt idx="31">
                  <c:v>107.672418473691</c:v>
                </c:pt>
                <c:pt idx="32">
                  <c:v>107.64245821929002</c:v>
                </c:pt>
                <c:pt idx="33">
                  <c:v>107.60714048861553</c:v>
                </c:pt>
                <c:pt idx="34">
                  <c:v>107.56783443275754</c:v>
                </c:pt>
                <c:pt idx="35">
                  <c:v>107.52747439987857</c:v>
                </c:pt>
                <c:pt idx="36">
                  <c:v>107.49182734260498</c:v>
                </c:pt>
                <c:pt idx="37">
                  <c:v>107.47158014851411</c:v>
                </c:pt>
                <c:pt idx="38">
                  <c:v>107.48558914671659</c:v>
                </c:pt>
                <c:pt idx="39">
                  <c:v>107.56562922249785</c:v>
                </c:pt>
                <c:pt idx="40">
                  <c:v>107.7628443125227</c:v>
                </c:pt>
                <c:pt idx="41">
                  <c:v>108.15575522061997</c:v>
                </c:pt>
                <c:pt idx="42">
                  <c:v>108.8590610372826</c:v>
                </c:pt>
                <c:pt idx="43">
                  <c:v>110.0315751821076</c:v>
                </c:pt>
                <c:pt idx="44">
                  <c:v>111.8805827760998</c:v>
                </c:pt>
                <c:pt idx="45">
                  <c:v>114.6589714353907</c:v>
                </c:pt>
                <c:pt idx="46">
                  <c:v>118.65110642734426</c:v>
                </c:pt>
                <c:pt idx="47">
                  <c:v>124.14406570592793</c:v>
                </c:pt>
                <c:pt idx="48">
                  <c:v>131.38269012667263</c:v>
                </c:pt>
                <c:pt idx="49">
                  <c:v>140.50900553733015</c:v>
                </c:pt>
                <c:pt idx="50">
                  <c:v>151.48563518454574</c:v>
                </c:pt>
                <c:pt idx="51">
                  <c:v>163.99376319625637</c:v>
                </c:pt>
                <c:pt idx="52">
                  <c:v>177.28233752982248</c:v>
                </c:pt>
                <c:pt idx="53">
                  <c:v>189.96199545197427</c:v>
                </c:pt>
                <c:pt idx="54">
                  <c:v>199.85208675917815</c:v>
                </c:pt>
                <c:pt idx="55">
                  <c:v>204.19182205510796</c:v>
                </c:pt>
                <c:pt idx="56">
                  <c:v>200.55719555098301</c:v>
                </c:pt>
                <c:pt idx="57">
                  <c:v>188.32194462483102</c:v>
                </c:pt>
                <c:pt idx="58">
                  <c:v>169.66639214870514</c:v>
                </c:pt>
                <c:pt idx="59">
                  <c:v>149.00390517616094</c:v>
                </c:pt>
                <c:pt idx="60">
                  <c:v>130.89966067532922</c:v>
                </c:pt>
                <c:pt idx="61">
                  <c:v>118.00355491746576</c:v>
                </c:pt>
                <c:pt idx="62">
                  <c:v>110.47865219476353</c:v>
                </c:pt>
                <c:pt idx="63">
                  <c:v>106.9366786387606</c:v>
                </c:pt>
                <c:pt idx="64">
                  <c:v>105.75095055216008</c:v>
                </c:pt>
                <c:pt idx="65">
                  <c:v>105.81287231173637</c:v>
                </c:pt>
                <c:pt idx="66">
                  <c:v>106.62849366368555</c:v>
                </c:pt>
                <c:pt idx="67">
                  <c:v>108.11323024326455</c:v>
                </c:pt>
                <c:pt idx="68">
                  <c:v>110.38159637168994</c:v>
                </c:pt>
                <c:pt idx="69">
                  <c:v>113.61818750936197</c:v>
                </c:pt>
                <c:pt idx="70">
                  <c:v>118.00423517277616</c:v>
                </c:pt>
                <c:pt idx="71">
                  <c:v>123.66295970321382</c:v>
                </c:pt>
                <c:pt idx="72">
                  <c:v>130.6078745798936</c:v>
                </c:pt>
                <c:pt idx="73">
                  <c:v>138.69323675837444</c:v>
                </c:pt>
                <c:pt idx="74">
                  <c:v>147.55921410968986</c:v>
                </c:pt>
                <c:pt idx="75">
                  <c:v>156.51414588270194</c:v>
                </c:pt>
                <c:pt idx="76">
                  <c:v>164.23188876235514</c:v>
                </c:pt>
                <c:pt idx="77">
                  <c:v>168.34723026434469</c:v>
                </c:pt>
                <c:pt idx="78">
                  <c:v>165.80735223057667</c:v>
                </c:pt>
                <c:pt idx="79">
                  <c:v>155.04385955577507</c:v>
                </c:pt>
                <c:pt idx="80">
                  <c:v>138.5870963263134</c:v>
                </c:pt>
                <c:pt idx="81">
                  <c:v>122.30012772803278</c:v>
                </c:pt>
                <c:pt idx="82">
                  <c:v>110.94711226365116</c:v>
                </c:pt>
                <c:pt idx="83">
                  <c:v>105.2268234461654</c:v>
                </c:pt>
                <c:pt idx="84">
                  <c:v>103.10476912223086</c:v>
                </c:pt>
                <c:pt idx="85">
                  <c:v>102.49505711500817</c:v>
                </c:pt>
                <c:pt idx="86">
                  <c:v>102.325970982096</c:v>
                </c:pt>
                <c:pt idx="87">
                  <c:v>102.24882794567097</c:v>
                </c:pt>
                <c:pt idx="88">
                  <c:v>102.18695344447528</c:v>
                </c:pt>
                <c:pt idx="89">
                  <c:v>102.12909777281077</c:v>
                </c:pt>
                <c:pt idx="90">
                  <c:v>102.07508036099739</c:v>
                </c:pt>
                <c:pt idx="91">
                  <c:v>102.02670460721039</c:v>
                </c:pt>
                <c:pt idx="92">
                  <c:v>101.98708770634126</c:v>
                </c:pt>
                <c:pt idx="93">
                  <c:v>101.96118580972016</c:v>
                </c:pt>
                <c:pt idx="94">
                  <c:v>101.95663506260462</c:v>
                </c:pt>
                <c:pt idx="95">
                  <c:v>101.98486732205863</c:v>
                </c:pt>
                <c:pt idx="96">
                  <c:v>102.06251388226397</c:v>
                </c:pt>
                <c:pt idx="97">
                  <c:v>102.21307564510344</c:v>
                </c:pt>
                <c:pt idx="98">
                  <c:v>102.46877630599673</c:v>
                </c:pt>
                <c:pt idx="99">
                  <c:v>102.87242971899536</c:v>
                </c:pt>
                <c:pt idx="100">
                  <c:v>103.47904816776345</c:v>
                </c:pt>
                <c:pt idx="101">
                  <c:v>104.35680576922628</c:v>
                </c:pt>
                <c:pt idx="102">
                  <c:v>105.58686798375082</c:v>
                </c:pt>
                <c:pt idx="103">
                  <c:v>107.26152407788247</c:v>
                </c:pt>
                <c:pt idx="104">
                  <c:v>109.48002843439072</c:v>
                </c:pt>
                <c:pt idx="105">
                  <c:v>112.34156591007523</c:v>
                </c:pt>
                <c:pt idx="106">
                  <c:v>115.93478145820329</c:v>
                </c:pt>
                <c:pt idx="107">
                  <c:v>120.32333058763258</c:v>
                </c:pt>
                <c:pt idx="108">
                  <c:v>125.52696281801612</c:v>
                </c:pt>
                <c:pt idx="109">
                  <c:v>131.49798510041987</c:v>
                </c:pt>
                <c:pt idx="110">
                  <c:v>138.09408427167958</c:v>
                </c:pt>
                <c:pt idx="111">
                  <c:v>145.05107627660936</c:v>
                </c:pt>
                <c:pt idx="112">
                  <c:v>151.96343361726969</c:v>
                </c:pt>
                <c:pt idx="113">
                  <c:v>158.28531456943486</c:v>
                </c:pt>
                <c:pt idx="114">
                  <c:v>163.36717564043263</c:v>
                </c:pt>
                <c:pt idx="115">
                  <c:v>166.53852463469497</c:v>
                </c:pt>
                <c:pt idx="116">
                  <c:v>167.23312441365061</c:v>
                </c:pt>
                <c:pt idx="117">
                  <c:v>165.13147111042679</c:v>
                </c:pt>
                <c:pt idx="118">
                  <c:v>160.27616061718888</c:v>
                </c:pt>
                <c:pt idx="119">
                  <c:v>153.11184999763495</c:v>
                </c:pt>
                <c:pt idx="120">
                  <c:v>144.42104006689482</c:v>
                </c:pt>
                <c:pt idx="121">
                  <c:v>135.16515962891475</c:v>
                </c:pt>
                <c:pt idx="122">
                  <c:v>126.27965388470729</c:v>
                </c:pt>
                <c:pt idx="123">
                  <c:v>118.49088621182375</c:v>
                </c:pt>
                <c:pt idx="124">
                  <c:v>112.21098753909133</c:v>
                </c:pt>
                <c:pt idx="125">
                  <c:v>107.53138937445286</c:v>
                </c:pt>
                <c:pt idx="126">
                  <c:v>104.29647803200588</c:v>
                </c:pt>
                <c:pt idx="127">
                  <c:v>102.21497447211009</c:v>
                </c:pt>
                <c:pt idx="128">
                  <c:v>100.9659054785071</c:v>
                </c:pt>
                <c:pt idx="129">
                  <c:v>100.2724354942022</c:v>
                </c:pt>
                <c:pt idx="130">
                  <c:v>99.937691593301821</c:v>
                </c:pt>
                <c:pt idx="131">
                  <c:v>99.851459995429195</c:v>
                </c:pt>
                <c:pt idx="132">
                  <c:v>99.981460206932994</c:v>
                </c:pt>
                <c:pt idx="133">
                  <c:v>100.35996043772992</c:v>
                </c:pt>
                <c:pt idx="134">
                  <c:v>101.07028694387286</c:v>
                </c:pt>
                <c:pt idx="135">
                  <c:v>102.23211029932415</c:v>
                </c:pt>
                <c:pt idx="136">
                  <c:v>103.98131427772068</c:v>
                </c:pt>
                <c:pt idx="137">
                  <c:v>106.44042772139103</c:v>
                </c:pt>
                <c:pt idx="138">
                  <c:v>109.67889528674672</c:v>
                </c:pt>
                <c:pt idx="139">
                  <c:v>113.668078564045</c:v>
                </c:pt>
                <c:pt idx="140">
                  <c:v>118.24208768659746</c:v>
                </c:pt>
                <c:pt idx="141">
                  <c:v>123.0796515213821</c:v>
                </c:pt>
                <c:pt idx="142">
                  <c:v>127.72130127887579</c:v>
                </c:pt>
                <c:pt idx="143">
                  <c:v>131.62847433695046</c:v>
                </c:pt>
                <c:pt idx="144">
                  <c:v>134.27786271466852</c:v>
                </c:pt>
                <c:pt idx="145">
                  <c:v>135.26987570581588</c:v>
                </c:pt>
                <c:pt idx="146">
                  <c:v>134.42083853836897</c:v>
                </c:pt>
                <c:pt idx="147">
                  <c:v>131.80980361929889</c:v>
                </c:pt>
                <c:pt idx="148">
                  <c:v>127.76367295291932</c:v>
                </c:pt>
                <c:pt idx="149">
                  <c:v>122.78429355519994</c:v>
                </c:pt>
                <c:pt idx="150">
                  <c:v>117.4401208791128</c:v>
                </c:pt>
                <c:pt idx="151">
                  <c:v>112.25505188045624</c:v>
                </c:pt>
                <c:pt idx="152">
                  <c:v>107.6244849848371</c:v>
                </c:pt>
                <c:pt idx="153">
                  <c:v>103.77581961963786</c:v>
                </c:pt>
                <c:pt idx="154">
                  <c:v>100.77395944700415</c:v>
                </c:pt>
                <c:pt idx="155">
                  <c:v>98.559012718140721</c:v>
                </c:pt>
                <c:pt idx="156">
                  <c:v>96.997565535521829</c:v>
                </c:pt>
                <c:pt idx="157">
                  <c:v>95.930781934986953</c:v>
                </c:pt>
                <c:pt idx="158">
                  <c:v>95.209171816973068</c:v>
                </c:pt>
                <c:pt idx="159">
                  <c:v>94.711269451411511</c:v>
                </c:pt>
                <c:pt idx="160">
                  <c:v>94.348835945090087</c:v>
                </c:pt>
                <c:pt idx="161">
                  <c:v>94.063545043752157</c:v>
                </c:pt>
                <c:pt idx="162">
                  <c:v>93.819963487296874</c:v>
                </c:pt>
                <c:pt idx="163">
                  <c:v>93.598188953044556</c:v>
                </c:pt>
                <c:pt idx="164">
                  <c:v>93.387850443783705</c:v>
                </c:pt>
                <c:pt idx="165">
                  <c:v>93.183927704943457</c:v>
                </c:pt>
                <c:pt idx="166">
                  <c:v>92.984164930413868</c:v>
                </c:pt>
                <c:pt idx="167">
                  <c:v>92.78762315035263</c:v>
                </c:pt>
                <c:pt idx="168">
                  <c:v>92.593939317000903</c:v>
                </c:pt>
                <c:pt idx="169">
                  <c:v>92.402977570872963</c:v>
                </c:pt>
                <c:pt idx="170">
                  <c:v>92.214678149548703</c:v>
                </c:pt>
                <c:pt idx="171">
                  <c:v>92.0289975859408</c:v>
                </c:pt>
                <c:pt idx="172">
                  <c:v>91.845887756108056</c:v>
                </c:pt>
                <c:pt idx="173">
                  <c:v>91.665290173890838</c:v>
                </c:pt>
                <c:pt idx="174">
                  <c:v>91.487135757614496</c:v>
                </c:pt>
                <c:pt idx="175">
                  <c:v>91.311346323209321</c:v>
                </c:pt>
                <c:pt idx="176">
                  <c:v>91.137836471145505</c:v>
                </c:pt>
                <c:pt idx="177">
                  <c:v>90.966515428009913</c:v>
                </c:pt>
                <c:pt idx="178">
                  <c:v>90.797288712188447</c:v>
                </c:pt>
                <c:pt idx="179">
                  <c:v>90.630059593935414</c:v>
                </c:pt>
                <c:pt idx="180">
                  <c:v>90.46473035203644</c:v>
                </c:pt>
                <c:pt idx="181">
                  <c:v>90.301203339491906</c:v>
                </c:pt>
                <c:pt idx="182">
                  <c:v>90.13938187406535</c:v>
                </c:pt>
                <c:pt idx="183">
                  <c:v>89.979170970626114</c:v>
                </c:pt>
                <c:pt idx="184">
                  <c:v>89.820477932298147</c:v>
                </c:pt>
                <c:pt idx="185">
                  <c:v>89.663212816955905</c:v>
                </c:pt>
                <c:pt idx="186">
                  <c:v>89.507288794786831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107.47736225912062</c:v>
                </c:pt>
                <c:pt idx="16">
                  <c:v>107.51597765886683</c:v>
                </c:pt>
                <c:pt idx="17">
                  <c:v>107.55230213325822</c:v>
                </c:pt>
                <c:pt idx="18">
                  <c:v>107.58611082887289</c:v>
                </c:pt>
                <c:pt idx="19">
                  <c:v>107.61716390436004</c:v>
                </c:pt>
                <c:pt idx="20">
                  <c:v>107.64520684954329</c:v>
                </c:pt>
                <c:pt idx="21">
                  <c:v>107.66997112487128</c:v>
                </c:pt>
                <c:pt idx="22">
                  <c:v>107.69117517515869</c:v>
                </c:pt>
                <c:pt idx="23">
                  <c:v>107.70852587207378</c:v>
                </c:pt>
                <c:pt idx="24">
                  <c:v>107.72172043798962</c:v>
                </c:pt>
                <c:pt idx="25">
                  <c:v>107.73044889899292</c:v>
                </c:pt>
                <c:pt idx="26">
                  <c:v>107.73439710639563</c:v>
                </c:pt>
                <c:pt idx="27">
                  <c:v>107.73325035344075</c:v>
                </c:pt>
                <c:pt idx="28">
                  <c:v>107.7266975965783</c:v>
                </c:pt>
                <c:pt idx="29">
                  <c:v>107.71443626847702</c:v>
                </c:pt>
                <c:pt idx="30">
                  <c:v>107.69617764291617</c:v>
                </c:pt>
                <c:pt idx="31">
                  <c:v>107.67165268037591</c:v>
                </c:pt>
                <c:pt idx="32">
                  <c:v>107.64061824853007</c:v>
                </c:pt>
                <c:pt idx="33">
                  <c:v>107.60286357553231</c:v>
                </c:pt>
                <c:pt idx="34">
                  <c:v>107.55821675814096</c:v>
                </c:pt>
                <c:pt idx="35">
                  <c:v>107.50655111404271</c:v>
                </c:pt>
                <c:pt idx="36">
                  <c:v>107.44779114127813</c:v>
                </c:pt>
                <c:pt idx="37">
                  <c:v>107.38191783065443</c:v>
                </c:pt>
                <c:pt idx="38">
                  <c:v>107.30897307249401</c:v>
                </c:pt>
                <c:pt idx="39">
                  <c:v>107.22906290949635</c:v>
                </c:pt>
                <c:pt idx="40">
                  <c:v>107.1423594144344</c:v>
                </c:pt>
                <c:pt idx="41">
                  <c:v>107.04910101511589</c:v>
                </c:pt>
                <c:pt idx="42">
                  <c:v>106.94959114822407</c:v>
                </c:pt>
                <c:pt idx="43">
                  <c:v>106.84419519539759</c:v>
                </c:pt>
                <c:pt idx="44">
                  <c:v>106.73333573479655</c:v>
                </c:pt>
                <c:pt idx="45">
                  <c:v>106.61748622384697</c:v>
                </c:pt>
                <c:pt idx="46">
                  <c:v>106.49716330764076</c:v>
                </c:pt>
                <c:pt idx="47">
                  <c:v>106.37291801640005</c:v>
                </c:pt>
                <c:pt idx="48">
                  <c:v>106.24532616901803</c:v>
                </c:pt>
                <c:pt idx="49">
                  <c:v>106.11497833383494</c:v>
                </c:pt>
                <c:pt idx="50">
                  <c:v>105.98246971018061</c:v>
                </c:pt>
                <c:pt idx="51">
                  <c:v>105.84839028452639</c:v>
                </c:pt>
                <c:pt idx="52">
                  <c:v>105.71331558505101</c:v>
                </c:pt>
                <c:pt idx="53">
                  <c:v>105.57779831145054</c:v>
                </c:pt>
                <c:pt idx="54">
                  <c:v>105.44236105755424</c:v>
                </c:pt>
                <c:pt idx="55">
                  <c:v>105.30749027802167</c:v>
                </c:pt>
                <c:pt idx="56">
                  <c:v>105.17363158240556</c:v>
                </c:pt>
                <c:pt idx="57">
                  <c:v>105.04118637498038</c:v>
                </c:pt>
                <c:pt idx="58">
                  <c:v>104.91050980087397</c:v>
                </c:pt>
                <c:pt idx="59">
                  <c:v>104.78190991097406</c:v>
                </c:pt>
                <c:pt idx="60">
                  <c:v>104.65564792138373</c:v>
                </c:pt>
                <c:pt idx="61">
                  <c:v>104.53193941830318</c:v>
                </c:pt>
                <c:pt idx="62">
                  <c:v>104.41095634559819</c:v>
                </c:pt>
                <c:pt idx="63">
                  <c:v>104.29282960873611</c:v>
                </c:pt>
                <c:pt idx="64">
                  <c:v>104.1776521335283</c:v>
                </c:pt>
                <c:pt idx="65">
                  <c:v>104.06548222929602</c:v>
                </c:pt>
                <c:pt idx="66">
                  <c:v>103.95634712174335</c:v>
                </c:pt>
                <c:pt idx="67">
                  <c:v>103.85024653918899</c:v>
                </c:pt>
                <c:pt idx="68">
                  <c:v>103.74715625533452</c:v>
                </c:pt>
                <c:pt idx="69">
                  <c:v>103.64703151118094</c:v>
                </c:pt>
                <c:pt idx="70">
                  <c:v>103.54981025711173</c:v>
                </c:pt>
                <c:pt idx="71">
                  <c:v>103.45541617289324</c:v>
                </c:pt>
                <c:pt idx="72">
                  <c:v>103.36376143801702</c:v>
                </c:pt>
                <c:pt idx="73">
                  <c:v>103.27474923724965</c:v>
                </c:pt>
                <c:pt idx="74">
                  <c:v>103.18827599645482</c:v>
                </c:pt>
                <c:pt idx="75">
                  <c:v>103.104233351822</c:v>
                </c:pt>
                <c:pt idx="76">
                  <c:v>103.02250986176215</c:v>
                </c:pt>
                <c:pt idx="77">
                  <c:v>102.94299247514984</c:v>
                </c:pt>
                <c:pt idx="78">
                  <c:v>102.86556777255265</c:v>
                </c:pt>
                <c:pt idx="79">
                  <c:v>102.79012299884425</c:v>
                </c:pt>
                <c:pt idx="80">
                  <c:v>102.71654690638482</c:v>
                </c:pt>
                <c:pt idx="81">
                  <c:v>102.64473042798319</c:v>
                </c:pt>
                <c:pt idx="82">
                  <c:v>102.57456719831933</c:v>
                </c:pt>
                <c:pt idx="83">
                  <c:v>102.50595394155992</c:v>
                </c:pt>
                <c:pt idx="84">
                  <c:v>102.43879074167835</c:v>
                </c:pt>
                <c:pt idx="85">
                  <c:v>102.37298121059617</c:v>
                </c:pt>
                <c:pt idx="86">
                  <c:v>102.30843256778267</c:v>
                </c:pt>
                <c:pt idx="87">
                  <c:v>102.24505564344348</c:v>
                </c:pt>
                <c:pt idx="88">
                  <c:v>102.18276481594829</c:v>
                </c:pt>
                <c:pt idx="89">
                  <c:v>102.12147789271962</c:v>
                </c:pt>
                <c:pt idx="90">
                  <c:v>102.0611159424608</c:v>
                </c:pt>
                <c:pt idx="91">
                  <c:v>102.00160308534474</c:v>
                </c:pt>
                <c:pt idx="92">
                  <c:v>101.94286624663405</c:v>
                </c:pt>
                <c:pt idx="93">
                  <c:v>101.88483487815262</c:v>
                </c:pt>
                <c:pt idx="94">
                  <c:v>101.82744065108295</c:v>
                </c:pt>
                <c:pt idx="95">
                  <c:v>101.77061712271956</c:v>
                </c:pt>
                <c:pt idx="96">
                  <c:v>101.7142993790618</c:v>
                </c:pt>
                <c:pt idx="97">
                  <c:v>101.65842365447749</c:v>
                </c:pt>
                <c:pt idx="98">
                  <c:v>101.60292692911025</c:v>
                </c:pt>
                <c:pt idx="99">
                  <c:v>101.54774650423137</c:v>
                </c:pt>
                <c:pt idx="100">
                  <c:v>101.49281955535801</c:v>
                </c:pt>
                <c:pt idx="101">
                  <c:v>101.43808266266922</c:v>
                </c:pt>
                <c:pt idx="102">
                  <c:v>101.38347131805432</c:v>
                </c:pt>
                <c:pt idx="103">
                  <c:v>101.32891940803441</c:v>
                </c:pt>
                <c:pt idx="104">
                  <c:v>101.27435867180888</c:v>
                </c:pt>
                <c:pt idx="105">
                  <c:v>101.21971813381485</c:v>
                </c:pt>
                <c:pt idx="106">
                  <c:v>101.1649235104544</c:v>
                </c:pt>
                <c:pt idx="107">
                  <c:v>101.10989659106914</c:v>
                </c:pt>
                <c:pt idx="108">
                  <c:v>101.05455459383737</c:v>
                </c:pt>
                <c:pt idx="109">
                  <c:v>100.99880949806635</c:v>
                </c:pt>
                <c:pt idx="110">
                  <c:v>100.94256735537381</c:v>
                </c:pt>
                <c:pt idx="111">
                  <c:v>100.88572758352966</c:v>
                </c:pt>
                <c:pt idx="112">
                  <c:v>100.82818224828918</c:v>
                </c:pt>
                <c:pt idx="113">
                  <c:v>100.76981534042326</c:v>
                </c:pt>
                <c:pt idx="114">
                  <c:v>100.71050205736226</c:v>
                </c:pt>
                <c:pt idx="115">
                  <c:v>100.65010810144008</c:v>
                </c:pt>
                <c:pt idx="116">
                  <c:v>100.58848900966181</c:v>
                </c:pt>
                <c:pt idx="117">
                  <c:v>100.52548953321471</c:v>
                </c:pt>
                <c:pt idx="118">
                  <c:v>100.46094308857415</c:v>
                </c:pt>
                <c:pt idx="119">
                  <c:v>100.39467130596429</c:v>
                </c:pt>
                <c:pt idx="120">
                  <c:v>100.32648370502636</c:v>
                </c:pt>
                <c:pt idx="121">
                  <c:v>100.25617753168905</c:v>
                </c:pt>
                <c:pt idx="122">
                  <c:v>100.18353779422995</c:v>
                </c:pt>
                <c:pt idx="123">
                  <c:v>100.10833754011151</c:v>
                </c:pt>
                <c:pt idx="124">
                  <c:v>100.03033841804698</c:v>
                </c:pt>
                <c:pt idx="125">
                  <c:v>99.949291571504062</c:v>
                </c:pt>
                <c:pt idx="126">
                  <c:v>99.864938910030034</c:v>
                </c:pt>
                <c:pt idx="127">
                  <c:v>99.777014802863363</c:v>
                </c:pt>
                <c:pt idx="128">
                  <c:v>99.685248234737657</c:v>
                </c:pt>
                <c:pt idx="129">
                  <c:v>99.589365456038848</c:v>
                </c:pt>
                <c:pt idx="130">
                  <c:v>99.489093148060761</c:v>
                </c:pt>
                <c:pt idx="131">
                  <c:v>99.384162108644233</c:v>
                </c:pt>
                <c:pt idx="132">
                  <c:v>99.274311443818192</c:v>
                </c:pt>
                <c:pt idx="133">
                  <c:v>99.159293227298889</c:v>
                </c:pt>
                <c:pt idx="134">
                  <c:v>99.038877562341696</c:v>
                </c:pt>
                <c:pt idx="135">
                  <c:v>98.912857950412842</c:v>
                </c:pt>
                <c:pt idx="136">
                  <c:v>98.781056839890084</c:v>
                </c:pt>
                <c:pt idx="137">
                  <c:v>98.643331197440176</c:v>
                </c:pt>
                <c:pt idx="138">
                  <c:v>98.499577917221004</c:v>
                </c:pt>
                <c:pt idx="139">
                  <c:v>98.34973886128526</c:v>
                </c:pt>
                <c:pt idx="140">
                  <c:v>98.193805311280812</c:v>
                </c:pt>
                <c:pt idx="141">
                  <c:v>98.031821609317646</c:v>
                </c:pt>
                <c:pt idx="142">
                  <c:v>97.863887776758077</c:v>
                </c:pt>
                <c:pt idx="143">
                  <c:v>97.690160924881894</c:v>
                </c:pt>
                <c:pt idx="144">
                  <c:v>97.510855310935</c:v>
                </c:pt>
                <c:pt idx="145">
                  <c:v>97.326240945695844</c:v>
                </c:pt>
                <c:pt idx="146">
                  <c:v>97.136640721694803</c:v>
                </c:pt>
                <c:pt idx="147">
                  <c:v>96.942426100649058</c:v>
                </c:pt>
                <c:pt idx="148">
                  <c:v>96.744011469606789</c:v>
                </c:pt>
                <c:pt idx="149">
                  <c:v>96.541847342354529</c:v>
                </c:pt>
                <c:pt idx="150">
                  <c:v>96.336412640525992</c:v>
                </c:pt>
                <c:pt idx="151">
                  <c:v>96.128206332974287</c:v>
                </c:pt>
                <c:pt idx="152">
                  <c:v>95.917738738948827</c:v>
                </c:pt>
                <c:pt idx="153">
                  <c:v>95.705522808680755</c:v>
                </c:pt>
                <c:pt idx="154">
                  <c:v>95.492065684108979</c:v>
                </c:pt>
                <c:pt idx="155">
                  <c:v>95.277860814359656</c:v>
                </c:pt>
                <c:pt idx="156">
                  <c:v>95.063380858335236</c:v>
                </c:pt>
                <c:pt idx="157">
                  <c:v>94.849071554487068</c:v>
                </c:pt>
                <c:pt idx="158">
                  <c:v>94.63534668012386</c:v>
                </c:pt>
                <c:pt idx="159">
                  <c:v>94.422584164006835</c:v>
                </c:pt>
                <c:pt idx="160">
                  <c:v>94.211123360570681</c:v>
                </c:pt>
                <c:pt idx="161">
                  <c:v>94.001263445152176</c:v>
                </c:pt>
                <c:pt idx="162">
                  <c:v>93.793262849364154</c:v>
                </c:pt>
                <c:pt idx="163">
                  <c:v>93.58733962544548</c:v>
                </c:pt>
                <c:pt idx="164">
                  <c:v>93.383672608302035</c:v>
                </c:pt>
                <c:pt idx="165">
                  <c:v>93.182403233478965</c:v>
                </c:pt>
                <c:pt idx="166">
                  <c:v>92.983637867335545</c:v>
                </c:pt>
                <c:pt idx="167">
                  <c:v>92.787450510716909</c:v>
                </c:pt>
                <c:pt idx="168">
                  <c:v>92.593885747763636</c:v>
                </c:pt>
                <c:pt idx="169">
                  <c:v>92.40296182550874</c:v>
                </c:pt>
                <c:pt idx="170">
                  <c:v>92.214673766057714</c:v>
                </c:pt>
                <c:pt idx="171">
                  <c:v>92.028996430126881</c:v>
                </c:pt>
                <c:pt idx="172">
                  <c:v>91.845887467486648</c:v>
                </c:pt>
                <c:pt idx="173">
                  <c:v>91.66529010563869</c:v>
                </c:pt>
                <c:pt idx="174">
                  <c:v>91.487135742330821</c:v>
                </c:pt>
                <c:pt idx="175">
                  <c:v>91.311346319968607</c:v>
                </c:pt>
                <c:pt idx="176">
                  <c:v>91.137836470494875</c:v>
                </c:pt>
                <c:pt idx="177">
                  <c:v>90.966515427886236</c:v>
                </c:pt>
                <c:pt idx="178">
                  <c:v>90.797288712166193</c:v>
                </c:pt>
                <c:pt idx="179">
                  <c:v>90.63005959393162</c:v>
                </c:pt>
                <c:pt idx="180">
                  <c:v>90.464730352035829</c:v>
                </c:pt>
                <c:pt idx="181">
                  <c:v>90.301203339491806</c:v>
                </c:pt>
                <c:pt idx="182">
                  <c:v>90.139381874065336</c:v>
                </c:pt>
                <c:pt idx="183">
                  <c:v>89.979170970626114</c:v>
                </c:pt>
                <c:pt idx="184">
                  <c:v>89.820477932298147</c:v>
                </c:pt>
                <c:pt idx="185">
                  <c:v>89.663212816955905</c:v>
                </c:pt>
                <c:pt idx="186">
                  <c:v>89.507288794786831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99.278999999999996</c:v>
                </c:pt>
                <c:pt idx="1">
                  <c:v>101.372</c:v>
                </c:pt>
                <c:pt idx="2">
                  <c:v>101.07</c:v>
                </c:pt>
                <c:pt idx="3">
                  <c:v>99.744</c:v>
                </c:pt>
                <c:pt idx="4">
                  <c:v>100.093</c:v>
                </c:pt>
                <c:pt idx="5">
                  <c:v>99.977000000000004</c:v>
                </c:pt>
                <c:pt idx="6">
                  <c:v>96.674000000000007</c:v>
                </c:pt>
                <c:pt idx="7">
                  <c:v>95.349000000000004</c:v>
                </c:pt>
                <c:pt idx="8">
                  <c:v>101.372</c:v>
                </c:pt>
                <c:pt idx="9">
                  <c:v>101.512</c:v>
                </c:pt>
                <c:pt idx="10">
                  <c:v>101.093</c:v>
                </c:pt>
                <c:pt idx="11">
                  <c:v>101.884</c:v>
                </c:pt>
                <c:pt idx="12">
                  <c:v>101.07</c:v>
                </c:pt>
                <c:pt idx="13">
                  <c:v>101.349</c:v>
                </c:pt>
                <c:pt idx="14">
                  <c:v>101.023</c:v>
                </c:pt>
                <c:pt idx="15">
                  <c:v>101.023</c:v>
                </c:pt>
                <c:pt idx="16">
                  <c:v>99.813999999999993</c:v>
                </c:pt>
                <c:pt idx="17">
                  <c:v>101.32599999999999</c:v>
                </c:pt>
                <c:pt idx="18">
                  <c:v>99.022999999999996</c:v>
                </c:pt>
                <c:pt idx="19">
                  <c:v>98.837000000000003</c:v>
                </c:pt>
                <c:pt idx="20">
                  <c:v>100.44199999999999</c:v>
                </c:pt>
                <c:pt idx="21">
                  <c:v>100.535</c:v>
                </c:pt>
                <c:pt idx="22">
                  <c:v>101.047</c:v>
                </c:pt>
                <c:pt idx="23">
                  <c:v>96.93</c:v>
                </c:pt>
                <c:pt idx="24">
                  <c:v>98.605000000000004</c:v>
                </c:pt>
                <c:pt idx="25">
                  <c:v>98.721000000000004</c:v>
                </c:pt>
                <c:pt idx="26">
                  <c:v>100.86</c:v>
                </c:pt>
                <c:pt idx="27">
                  <c:v>99.465000000000003</c:v>
                </c:pt>
                <c:pt idx="28">
                  <c:v>101.837</c:v>
                </c:pt>
                <c:pt idx="29">
                  <c:v>102.884</c:v>
                </c:pt>
                <c:pt idx="30">
                  <c:v>100.69799999999999</c:v>
                </c:pt>
                <c:pt idx="31">
                  <c:v>101.744</c:v>
                </c:pt>
                <c:pt idx="32">
                  <c:v>104.721</c:v>
                </c:pt>
                <c:pt idx="33">
                  <c:v>104.651</c:v>
                </c:pt>
                <c:pt idx="34">
                  <c:v>102.628</c:v>
                </c:pt>
                <c:pt idx="35">
                  <c:v>105.18600000000001</c:v>
                </c:pt>
                <c:pt idx="36">
                  <c:v>105.093</c:v>
                </c:pt>
                <c:pt idx="37">
                  <c:v>108.023</c:v>
                </c:pt>
                <c:pt idx="38">
                  <c:v>106.419</c:v>
                </c:pt>
                <c:pt idx="39">
                  <c:v>108.884</c:v>
                </c:pt>
                <c:pt idx="40">
                  <c:v>108.116</c:v>
                </c:pt>
                <c:pt idx="41">
                  <c:v>111.605</c:v>
                </c:pt>
                <c:pt idx="42">
                  <c:v>112.32599999999999</c:v>
                </c:pt>
                <c:pt idx="43">
                  <c:v>113.465</c:v>
                </c:pt>
                <c:pt idx="44">
                  <c:v>116.67400000000001</c:v>
                </c:pt>
                <c:pt idx="45">
                  <c:v>123.372</c:v>
                </c:pt>
                <c:pt idx="46">
                  <c:v>131.30199999999999</c:v>
                </c:pt>
                <c:pt idx="47">
                  <c:v>144.512</c:v>
                </c:pt>
                <c:pt idx="48">
                  <c:v>161.81399999999999</c:v>
                </c:pt>
                <c:pt idx="49">
                  <c:v>176.209</c:v>
                </c:pt>
                <c:pt idx="50">
                  <c:v>191.60499999999999</c:v>
                </c:pt>
                <c:pt idx="51">
                  <c:v>204.44200000000001</c:v>
                </c:pt>
                <c:pt idx="52">
                  <c:v>216.81399999999999</c:v>
                </c:pt>
                <c:pt idx="53">
                  <c:v>225.023</c:v>
                </c:pt>
                <c:pt idx="54">
                  <c:v>230.86</c:v>
                </c:pt>
                <c:pt idx="55">
                  <c:v>236.488</c:v>
                </c:pt>
                <c:pt idx="56">
                  <c:v>236.69800000000001</c:v>
                </c:pt>
                <c:pt idx="57">
                  <c:v>235.69800000000001</c:v>
                </c:pt>
                <c:pt idx="58">
                  <c:v>227.977</c:v>
                </c:pt>
                <c:pt idx="59">
                  <c:v>212.34899999999999</c:v>
                </c:pt>
                <c:pt idx="60">
                  <c:v>181.83699999999999</c:v>
                </c:pt>
                <c:pt idx="61">
                  <c:v>134.535</c:v>
                </c:pt>
                <c:pt idx="62">
                  <c:v>104.884</c:v>
                </c:pt>
                <c:pt idx="63">
                  <c:v>99.721000000000004</c:v>
                </c:pt>
                <c:pt idx="64">
                  <c:v>101.67400000000001</c:v>
                </c:pt>
                <c:pt idx="65">
                  <c:v>103.488</c:v>
                </c:pt>
                <c:pt idx="66">
                  <c:v>103.907</c:v>
                </c:pt>
                <c:pt idx="67">
                  <c:v>104.581</c:v>
                </c:pt>
                <c:pt idx="68">
                  <c:v>107.651</c:v>
                </c:pt>
                <c:pt idx="69">
                  <c:v>116.32599999999999</c:v>
                </c:pt>
                <c:pt idx="70">
                  <c:v>121.977</c:v>
                </c:pt>
                <c:pt idx="71">
                  <c:v>135.791</c:v>
                </c:pt>
                <c:pt idx="72">
                  <c:v>143.279</c:v>
                </c:pt>
                <c:pt idx="73">
                  <c:v>154.488</c:v>
                </c:pt>
                <c:pt idx="74">
                  <c:v>165.09299999999999</c:v>
                </c:pt>
                <c:pt idx="75">
                  <c:v>175.14</c:v>
                </c:pt>
                <c:pt idx="76">
                  <c:v>182.721</c:v>
                </c:pt>
                <c:pt idx="77">
                  <c:v>186.34899999999999</c:v>
                </c:pt>
                <c:pt idx="78">
                  <c:v>190.58099999999999</c:v>
                </c:pt>
                <c:pt idx="79">
                  <c:v>189.93</c:v>
                </c:pt>
                <c:pt idx="80">
                  <c:v>183.58099999999999</c:v>
                </c:pt>
                <c:pt idx="81">
                  <c:v>173.60499999999999</c:v>
                </c:pt>
                <c:pt idx="82">
                  <c:v>145.93</c:v>
                </c:pt>
                <c:pt idx="83">
                  <c:v>113.30200000000001</c:v>
                </c:pt>
                <c:pt idx="84">
                  <c:v>95.953000000000003</c:v>
                </c:pt>
                <c:pt idx="85">
                  <c:v>93.278999999999996</c:v>
                </c:pt>
                <c:pt idx="86">
                  <c:v>90.418999999999997</c:v>
                </c:pt>
                <c:pt idx="87">
                  <c:v>92.465000000000003</c:v>
                </c:pt>
                <c:pt idx="88">
                  <c:v>89.278999999999996</c:v>
                </c:pt>
                <c:pt idx="89">
                  <c:v>94.744</c:v>
                </c:pt>
                <c:pt idx="90">
                  <c:v>90.884</c:v>
                </c:pt>
                <c:pt idx="91">
                  <c:v>91.278999999999996</c:v>
                </c:pt>
                <c:pt idx="92">
                  <c:v>92.697999999999993</c:v>
                </c:pt>
                <c:pt idx="93">
                  <c:v>93.744</c:v>
                </c:pt>
                <c:pt idx="94">
                  <c:v>93.372</c:v>
                </c:pt>
                <c:pt idx="95">
                  <c:v>92.394999999999996</c:v>
                </c:pt>
                <c:pt idx="96">
                  <c:v>91.349000000000004</c:v>
                </c:pt>
                <c:pt idx="97">
                  <c:v>95.093000000000004</c:v>
                </c:pt>
                <c:pt idx="98">
                  <c:v>90.07</c:v>
                </c:pt>
                <c:pt idx="99">
                  <c:v>92.325999999999993</c:v>
                </c:pt>
                <c:pt idx="100">
                  <c:v>91.186000000000007</c:v>
                </c:pt>
                <c:pt idx="101">
                  <c:v>91.093000000000004</c:v>
                </c:pt>
                <c:pt idx="102">
                  <c:v>91.046999999999997</c:v>
                </c:pt>
                <c:pt idx="103">
                  <c:v>90.674000000000007</c:v>
                </c:pt>
                <c:pt idx="104">
                  <c:v>91.302000000000007</c:v>
                </c:pt>
                <c:pt idx="105">
                  <c:v>91.441999999999993</c:v>
                </c:pt>
                <c:pt idx="106">
                  <c:v>89.07</c:v>
                </c:pt>
                <c:pt idx="107">
                  <c:v>92.116</c:v>
                </c:pt>
                <c:pt idx="108">
                  <c:v>89.977000000000004</c:v>
                </c:pt>
                <c:pt idx="109">
                  <c:v>90.209000000000003</c:v>
                </c:pt>
                <c:pt idx="110">
                  <c:v>92.581000000000003</c:v>
                </c:pt>
                <c:pt idx="111">
                  <c:v>87.534999999999997</c:v>
                </c:pt>
                <c:pt idx="112">
                  <c:v>88.186000000000007</c:v>
                </c:pt>
                <c:pt idx="113">
                  <c:v>87.674000000000007</c:v>
                </c:pt>
                <c:pt idx="114">
                  <c:v>89.046999999999997</c:v>
                </c:pt>
                <c:pt idx="115">
                  <c:v>89.465000000000003</c:v>
                </c:pt>
                <c:pt idx="116">
                  <c:v>87.488</c:v>
                </c:pt>
                <c:pt idx="117">
                  <c:v>83.581000000000003</c:v>
                </c:pt>
                <c:pt idx="118">
                  <c:v>89.837000000000003</c:v>
                </c:pt>
                <c:pt idx="119">
                  <c:v>89.581000000000003</c:v>
                </c:pt>
                <c:pt idx="120">
                  <c:v>87.534999999999997</c:v>
                </c:pt>
                <c:pt idx="121">
                  <c:v>85.512</c:v>
                </c:pt>
                <c:pt idx="122">
                  <c:v>85.721000000000004</c:v>
                </c:pt>
                <c:pt idx="123">
                  <c:v>86.558000000000007</c:v>
                </c:pt>
                <c:pt idx="124">
                  <c:v>85.605000000000004</c:v>
                </c:pt>
                <c:pt idx="125">
                  <c:v>88.512</c:v>
                </c:pt>
                <c:pt idx="126">
                  <c:v>88.256</c:v>
                </c:pt>
                <c:pt idx="127">
                  <c:v>87.418999999999997</c:v>
                </c:pt>
                <c:pt idx="128">
                  <c:v>84.697999999999993</c:v>
                </c:pt>
                <c:pt idx="129">
                  <c:v>88.744</c:v>
                </c:pt>
                <c:pt idx="130">
                  <c:v>86.046999999999997</c:v>
                </c:pt>
                <c:pt idx="131">
                  <c:v>87.650999999999996</c:v>
                </c:pt>
                <c:pt idx="132">
                  <c:v>87.022999999999996</c:v>
                </c:pt>
                <c:pt idx="133">
                  <c:v>86.534999999999997</c:v>
                </c:pt>
                <c:pt idx="134">
                  <c:v>89.233000000000004</c:v>
                </c:pt>
                <c:pt idx="135">
                  <c:v>86.233000000000004</c:v>
                </c:pt>
                <c:pt idx="136">
                  <c:v>88.209000000000003</c:v>
                </c:pt>
                <c:pt idx="137">
                  <c:v>86.650999999999996</c:v>
                </c:pt>
                <c:pt idx="138">
                  <c:v>87.14</c:v>
                </c:pt>
                <c:pt idx="139">
                  <c:v>85.256</c:v>
                </c:pt>
                <c:pt idx="140">
                  <c:v>85.022999999999996</c:v>
                </c:pt>
                <c:pt idx="141">
                  <c:v>87.977000000000004</c:v>
                </c:pt>
                <c:pt idx="142">
                  <c:v>84</c:v>
                </c:pt>
                <c:pt idx="143">
                  <c:v>87.022999999999996</c:v>
                </c:pt>
                <c:pt idx="144">
                  <c:v>83.953000000000003</c:v>
                </c:pt>
                <c:pt idx="145">
                  <c:v>84.86</c:v>
                </c:pt>
                <c:pt idx="146">
                  <c:v>86.186000000000007</c:v>
                </c:pt>
                <c:pt idx="147">
                  <c:v>85.581000000000003</c:v>
                </c:pt>
                <c:pt idx="148">
                  <c:v>83</c:v>
                </c:pt>
                <c:pt idx="149">
                  <c:v>82.813999999999993</c:v>
                </c:pt>
                <c:pt idx="150">
                  <c:v>84.674000000000007</c:v>
                </c:pt>
                <c:pt idx="151">
                  <c:v>83.349000000000004</c:v>
                </c:pt>
                <c:pt idx="152">
                  <c:v>83.86</c:v>
                </c:pt>
                <c:pt idx="153">
                  <c:v>84.116</c:v>
                </c:pt>
                <c:pt idx="154">
                  <c:v>82.256</c:v>
                </c:pt>
                <c:pt idx="155">
                  <c:v>81.93</c:v>
                </c:pt>
                <c:pt idx="156">
                  <c:v>83.674000000000007</c:v>
                </c:pt>
                <c:pt idx="157">
                  <c:v>80.697999999999993</c:v>
                </c:pt>
                <c:pt idx="158">
                  <c:v>81.977000000000004</c:v>
                </c:pt>
                <c:pt idx="159">
                  <c:v>82.884</c:v>
                </c:pt>
                <c:pt idx="160">
                  <c:v>80.697999999999993</c:v>
                </c:pt>
                <c:pt idx="161">
                  <c:v>80.256</c:v>
                </c:pt>
                <c:pt idx="162">
                  <c:v>82.906999999999996</c:v>
                </c:pt>
                <c:pt idx="163">
                  <c:v>82.605000000000004</c:v>
                </c:pt>
                <c:pt idx="164">
                  <c:v>82.813999999999993</c:v>
                </c:pt>
                <c:pt idx="165">
                  <c:v>79.488</c:v>
                </c:pt>
                <c:pt idx="166">
                  <c:v>81.302000000000007</c:v>
                </c:pt>
                <c:pt idx="167">
                  <c:v>81.278999999999996</c:v>
                </c:pt>
                <c:pt idx="168">
                  <c:v>85.233000000000004</c:v>
                </c:pt>
                <c:pt idx="169">
                  <c:v>79.721000000000004</c:v>
                </c:pt>
                <c:pt idx="170">
                  <c:v>79.977000000000004</c:v>
                </c:pt>
                <c:pt idx="171">
                  <c:v>80.977000000000004</c:v>
                </c:pt>
                <c:pt idx="172">
                  <c:v>81.186000000000007</c:v>
                </c:pt>
                <c:pt idx="173">
                  <c:v>78.766999999999996</c:v>
                </c:pt>
                <c:pt idx="174">
                  <c:v>79.650999999999996</c:v>
                </c:pt>
                <c:pt idx="175">
                  <c:v>83.465000000000003</c:v>
                </c:pt>
                <c:pt idx="176">
                  <c:v>80.488</c:v>
                </c:pt>
                <c:pt idx="177">
                  <c:v>80.256</c:v>
                </c:pt>
                <c:pt idx="178">
                  <c:v>79.534999999999997</c:v>
                </c:pt>
                <c:pt idx="179">
                  <c:v>80.325999999999993</c:v>
                </c:pt>
                <c:pt idx="180">
                  <c:v>78.372</c:v>
                </c:pt>
                <c:pt idx="181">
                  <c:v>82.302000000000007</c:v>
                </c:pt>
                <c:pt idx="182">
                  <c:v>79.813999999999993</c:v>
                </c:pt>
                <c:pt idx="183">
                  <c:v>80.278999999999996</c:v>
                </c:pt>
                <c:pt idx="184">
                  <c:v>80.162999999999997</c:v>
                </c:pt>
                <c:pt idx="185">
                  <c:v>80.581000000000003</c:v>
                </c:pt>
                <c:pt idx="186">
                  <c:v>81.302000000000007</c:v>
                </c:pt>
                <c:pt idx="187">
                  <c:v>83.512</c:v>
                </c:pt>
                <c:pt idx="188">
                  <c:v>76.837000000000003</c:v>
                </c:pt>
                <c:pt idx="189">
                  <c:v>80.162999999999997</c:v>
                </c:pt>
                <c:pt idx="190">
                  <c:v>80.512</c:v>
                </c:pt>
                <c:pt idx="191">
                  <c:v>79.512</c:v>
                </c:pt>
                <c:pt idx="192">
                  <c:v>80.721000000000004</c:v>
                </c:pt>
                <c:pt idx="193">
                  <c:v>78.906999999999996</c:v>
                </c:pt>
                <c:pt idx="194">
                  <c:v>78.022999999999996</c:v>
                </c:pt>
                <c:pt idx="195">
                  <c:v>79.744</c:v>
                </c:pt>
                <c:pt idx="196">
                  <c:v>79.418999999999997</c:v>
                </c:pt>
                <c:pt idx="197">
                  <c:v>79.418999999999997</c:v>
                </c:pt>
                <c:pt idx="198">
                  <c:v>79.069999999999993</c:v>
                </c:pt>
                <c:pt idx="199">
                  <c:v>80.977000000000004</c:v>
                </c:pt>
                <c:pt idx="200">
                  <c:v>80.766999999999996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98.698066769626706</c:v>
                </c:pt>
                <c:pt idx="1">
                  <c:v>98.829526350421162</c:v>
                </c:pt>
                <c:pt idx="2">
                  <c:v>98.960395854473276</c:v>
                </c:pt>
                <c:pt idx="3">
                  <c:v>99.090562854307663</c:v>
                </c:pt>
                <c:pt idx="4">
                  <c:v>99.219900210430723</c:v>
                </c:pt>
                <c:pt idx="5">
                  <c:v>99.348264628349398</c:v>
                </c:pt>
                <c:pt idx="6">
                  <c:v>99.475495148463537</c:v>
                </c:pt>
                <c:pt idx="7">
                  <c:v>99.601411583707204</c:v>
                </c:pt>
                <c:pt idx="8">
                  <c:v>99.725812926170079</c:v>
                </c:pt>
                <c:pt idx="9">
                  <c:v>99.848475752393441</c:v>
                </c:pt>
                <c:pt idx="10">
                  <c:v>99.969152668698115</c:v>
                </c:pt>
                <c:pt idx="11">
                  <c:v>100.0875708546391</c:v>
                </c:pt>
                <c:pt idx="12">
                  <c:v>100.20343078767316</c:v>
                </c:pt>
                <c:pt idx="13">
                  <c:v>100.31640527070726</c:v>
                </c:pt>
                <c:pt idx="14">
                  <c:v>100.4261389450933</c:v>
                </c:pt>
                <c:pt idx="15">
                  <c:v>100.53224856878103</c:v>
                </c:pt>
                <c:pt idx="16">
                  <c:v>100.63432449430411</c:v>
                </c:pt>
                <c:pt idx="17">
                  <c:v>100.73193402637655</c:v>
                </c:pt>
                <c:pt idx="18">
                  <c:v>100.82462772078435</c:v>
                </c:pt>
                <c:pt idx="19">
                  <c:v>100.9119502695733</c:v>
                </c:pt>
                <c:pt idx="20">
                  <c:v>100.99345848732546</c:v>
                </c:pt>
                <c:pt idx="21">
                  <c:v>101.06875017489565</c:v>
                </c:pt>
                <c:pt idx="22">
                  <c:v>101.13750941022161</c:v>
                </c:pt>
                <c:pt idx="23">
                  <c:v>101.19957622061621</c:v>
                </c:pt>
                <c:pt idx="24">
                  <c:v>101.25505171956982</c:v>
                </c:pt>
                <c:pt idx="25">
                  <c:v>101.30445366352909</c:v>
                </c:pt>
                <c:pt idx="26">
                  <c:v>101.3489418838334</c:v>
                </c:pt>
                <c:pt idx="27">
                  <c:v>101.39063783997638</c:v>
                </c:pt>
                <c:pt idx="28">
                  <c:v>101.43306697251802</c:v>
                </c:pt>
                <c:pt idx="29">
                  <c:v>101.48175555241731</c:v>
                </c:pt>
                <c:pt idx="30">
                  <c:v>101.54501380824227</c:v>
                </c:pt>
                <c:pt idx="31">
                  <c:v>101.63493228543533</c:v>
                </c:pt>
                <c:pt idx="32">
                  <c:v>101.76860633525051</c:v>
                </c:pt>
                <c:pt idx="33">
                  <c:v>101.96958196409162</c:v>
                </c:pt>
                <c:pt idx="34">
                  <c:v>102.26948301475973</c:v>
                </c:pt>
                <c:pt idx="35">
                  <c:v>102.70973386706456</c:v>
                </c:pt>
                <c:pt idx="36">
                  <c:v>103.34323444245085</c:v>
                </c:pt>
                <c:pt idx="37">
                  <c:v>104.23577883420464</c:v>
                </c:pt>
                <c:pt idx="38">
                  <c:v>105.4669422276603</c:v>
                </c:pt>
                <c:pt idx="39">
                  <c:v>107.13010335534818</c:v>
                </c:pt>
                <c:pt idx="40">
                  <c:v>109.3312351492324</c:v>
                </c:pt>
                <c:pt idx="41">
                  <c:v>112.18610000192143</c:v>
                </c:pt>
                <c:pt idx="42">
                  <c:v>115.81554328476268</c:v>
                </c:pt>
                <c:pt idx="43">
                  <c:v>120.33870120183646</c:v>
                </c:pt>
                <c:pt idx="44">
                  <c:v>125.86413134458975</c:v>
                </c:pt>
                <c:pt idx="45">
                  <c:v>132.47913058735492</c:v>
                </c:pt>
                <c:pt idx="46">
                  <c:v>140.23780633007021</c:v>
                </c:pt>
                <c:pt idx="47">
                  <c:v>149.14878097089041</c:v>
                </c:pt>
                <c:pt idx="48">
                  <c:v>159.16369156507031</c:v>
                </c:pt>
                <c:pt idx="49">
                  <c:v>170.1678453066354</c:v>
                </c:pt>
                <c:pt idx="50">
                  <c:v>181.97444683079314</c:v>
                </c:pt>
                <c:pt idx="51">
                  <c:v>194.32355657867708</c:v>
                </c:pt>
                <c:pt idx="52">
                  <c:v>206.88516657915034</c:v>
                </c:pt>
                <c:pt idx="53">
                  <c:v>219.25532684311332</c:v>
                </c:pt>
                <c:pt idx="54">
                  <c:v>230.88998776730693</c:v>
                </c:pt>
                <c:pt idx="55">
                  <c:v>240.81727652921299</c:v>
                </c:pt>
                <c:pt idx="56">
                  <c:v>246.95503358407831</c:v>
                </c:pt>
                <c:pt idx="57">
                  <c:v>245.46811496410353</c:v>
                </c:pt>
                <c:pt idx="58">
                  <c:v>231.84282592689817</c:v>
                </c:pt>
                <c:pt idx="59">
                  <c:v>204.83183809061362</c:v>
                </c:pt>
                <c:pt idx="60">
                  <c:v>170.09714693319955</c:v>
                </c:pt>
                <c:pt idx="61">
                  <c:v>137.9580979564802</c:v>
                </c:pt>
                <c:pt idx="62">
                  <c:v>116.13670921962739</c:v>
                </c:pt>
                <c:pt idx="63">
                  <c:v>105.47903001471455</c:v>
                </c:pt>
                <c:pt idx="64">
                  <c:v>102.31356742731883</c:v>
                </c:pt>
                <c:pt idx="65">
                  <c:v>102.84809877874098</c:v>
                </c:pt>
                <c:pt idx="66">
                  <c:v>105.06513740344357</c:v>
                </c:pt>
                <c:pt idx="67">
                  <c:v>108.32781543117223</c:v>
                </c:pt>
                <c:pt idx="68">
                  <c:v>112.57136654829598</c:v>
                </c:pt>
                <c:pt idx="69">
                  <c:v>117.86785384250234</c:v>
                </c:pt>
                <c:pt idx="70">
                  <c:v>124.27916309510216</c:v>
                </c:pt>
                <c:pt idx="71">
                  <c:v>131.81144160511207</c:v>
                </c:pt>
                <c:pt idx="72">
                  <c:v>140.39342683465387</c:v>
                </c:pt>
                <c:pt idx="73">
                  <c:v>149.86237290661956</c:v>
                </c:pt>
                <c:pt idx="74">
                  <c:v>159.95703294987862</c:v>
                </c:pt>
                <c:pt idx="75">
                  <c:v>170.31470327096409</c:v>
                </c:pt>
                <c:pt idx="76">
                  <c:v>180.44075455517969</c:v>
                </c:pt>
                <c:pt idx="77">
                  <c:v>189.52517068693842</c:v>
                </c:pt>
                <c:pt idx="78">
                  <c:v>195.8929403513647</c:v>
                </c:pt>
                <c:pt idx="79">
                  <c:v>196.32507877578132</c:v>
                </c:pt>
                <c:pt idx="80">
                  <c:v>186.83367221881622</c:v>
                </c:pt>
                <c:pt idx="81">
                  <c:v>166.33007463607609</c:v>
                </c:pt>
                <c:pt idx="82">
                  <c:v>140.04624294549427</c:v>
                </c:pt>
                <c:pt idx="83">
                  <c:v>116.87096970882166</c:v>
                </c:pt>
                <c:pt idx="84">
                  <c:v>102.3255743179016</c:v>
                </c:pt>
                <c:pt idx="85">
                  <c:v>95.730150715872369</c:v>
                </c:pt>
                <c:pt idx="86">
                  <c:v>93.517067564934393</c:v>
                </c:pt>
                <c:pt idx="87">
                  <c:v>92.909607276970533</c:v>
                </c:pt>
                <c:pt idx="88">
                  <c:v>92.708772232272082</c:v>
                </c:pt>
                <c:pt idx="89">
                  <c:v>92.581023385924141</c:v>
                </c:pt>
                <c:pt idx="90">
                  <c:v>92.463381307280159</c:v>
                </c:pt>
                <c:pt idx="91">
                  <c:v>92.34752659211162</c:v>
                </c:pt>
                <c:pt idx="92">
                  <c:v>92.232625232166598</c:v>
                </c:pt>
                <c:pt idx="93">
                  <c:v>92.118556853265162</c:v>
                </c:pt>
                <c:pt idx="94">
                  <c:v>92.005251499637154</c:v>
                </c:pt>
                <c:pt idx="95">
                  <c:v>91.89264422137812</c:v>
                </c:pt>
                <c:pt idx="96">
                  <c:v>91.780672634599625</c:v>
                </c:pt>
                <c:pt idx="97">
                  <c:v>91.669276558133589</c:v>
                </c:pt>
                <c:pt idx="98">
                  <c:v>91.558397709508952</c:v>
                </c:pt>
                <c:pt idx="99">
                  <c:v>91.447979391078448</c:v>
                </c:pt>
                <c:pt idx="100">
                  <c:v>91.337966165090009</c:v>
                </c:pt>
                <c:pt idx="101">
                  <c:v>91.228303517938784</c:v>
                </c:pt>
                <c:pt idx="102">
                  <c:v>91.118937513693268</c:v>
                </c:pt>
                <c:pt idx="103">
                  <c:v>91.009814436892071</c:v>
                </c:pt>
                <c:pt idx="104">
                  <c:v>90.900880424588181</c:v>
                </c:pt>
                <c:pt idx="105">
                  <c:v>90.79208108768249</c:v>
                </c:pt>
                <c:pt idx="106">
                  <c:v>90.683361121744994</c:v>
                </c:pt>
                <c:pt idx="107">
                  <c:v>90.574663907778643</c:v>
                </c:pt>
                <c:pt idx="108">
                  <c:v>90.465931103751103</c:v>
                </c:pt>
                <c:pt idx="109">
                  <c:v>90.357102228214259</c:v>
                </c:pt>
                <c:pt idx="110">
                  <c:v>90.248114237964984</c:v>
                </c:pt>
                <c:pt idx="111">
                  <c:v>90.138901102486969</c:v>
                </c:pt>
                <c:pt idx="112">
                  <c:v>90.029393378868676</c:v>
                </c:pt>
                <c:pt idx="113">
                  <c:v>89.919517792023967</c:v>
                </c:pt>
                <c:pt idx="114">
                  <c:v>89.809196826366076</c:v>
                </c:pt>
                <c:pt idx="115">
                  <c:v>89.698348336599182</c:v>
                </c:pt>
                <c:pt idx="116">
                  <c:v>89.586885186994266</c:v>
                </c:pt>
                <c:pt idx="117">
                  <c:v>89.474714930393333</c:v>
                </c:pt>
                <c:pt idx="118">
                  <c:v>89.361739540203416</c:v>
                </c:pt>
                <c:pt idx="119">
                  <c:v>89.247855210754452</c:v>
                </c:pt>
                <c:pt idx="120">
                  <c:v>89.132952243527612</c:v>
                </c:pt>
                <c:pt idx="121">
                  <c:v>89.016915038811064</c:v>
                </c:pt>
                <c:pt idx="122">
                  <c:v>88.899622214176262</c:v>
                </c:pt>
                <c:pt idx="123">
                  <c:v>88.780946872619253</c:v>
                </c:pt>
                <c:pt idx="124">
                  <c:v>88.660757044071914</c:v>
                </c:pt>
                <c:pt idx="125">
                  <c:v>88.53891632402096</c:v>
                </c:pt>
                <c:pt idx="126">
                  <c:v>88.415284731906553</c:v>
                </c:pt>
                <c:pt idx="127">
                  <c:v>88.289719809528862</c:v>
                </c:pt>
                <c:pt idx="128">
                  <c:v>88.162077975590165</c:v>
                </c:pt>
                <c:pt idx="129">
                  <c:v>88.032216146493795</c:v>
                </c:pt>
                <c:pt idx="130">
                  <c:v>87.899993625429516</c:v>
                </c:pt>
                <c:pt idx="131">
                  <c:v>87.765274251517411</c:v>
                </c:pt>
                <c:pt idx="132">
                  <c:v>87.627928788438879</c:v>
                </c:pt>
                <c:pt idx="133">
                  <c:v>87.487837517819543</c:v>
                </c:pt>
                <c:pt idx="134">
                  <c:v>87.344892987149294</c:v>
                </c:pt>
                <c:pt idx="135">
                  <c:v>87.199002845986513</c:v>
                </c:pt>
                <c:pt idx="136">
                  <c:v>87.050092688607435</c:v>
                </c:pt>
                <c:pt idx="137">
                  <c:v>86.898108807355669</c:v>
                </c:pt>
                <c:pt idx="138">
                  <c:v>86.74302075009841</c:v>
                </c:pt>
                <c:pt idx="139">
                  <c:v>86.584823568817612</c:v>
                </c:pt>
                <c:pt idx="140">
                  <c:v>86.423539645751774</c:v>
                </c:pt>
                <c:pt idx="141">
                  <c:v>86.259219989679565</c:v>
                </c:pt>
                <c:pt idx="142">
                  <c:v>86.091944908461386</c:v>
                </c:pt>
                <c:pt idx="143">
                  <c:v>85.921823984799062</c:v>
                </c:pt>
                <c:pt idx="144">
                  <c:v>85.748995309605746</c:v>
                </c:pt>
                <c:pt idx="145">
                  <c:v>85.573623959959704</c:v>
                </c:pt>
                <c:pt idx="146">
                  <c:v>85.395899744269258</c:v>
                </c:pt>
                <c:pt idx="147">
                  <c:v>85.216034273457581</c:v>
                </c:pt>
                <c:pt idx="148">
                  <c:v>85.034257450924571</c:v>
                </c:pt>
                <c:pt idx="149">
                  <c:v>84.85081350307631</c:v>
                </c:pt>
                <c:pt idx="150">
                  <c:v>84.665956694032218</c:v>
                </c:pt>
                <c:pt idx="151">
                  <c:v>84.479946881073204</c:v>
                </c:pt>
                <c:pt idx="152">
                  <c:v>84.29304507065784</c:v>
                </c:pt>
                <c:pt idx="153">
                  <c:v>84.105509128483561</c:v>
                </c:pt>
                <c:pt idx="154">
                  <c:v>83.917589782042981</c:v>
                </c:pt>
                <c:pt idx="155">
                  <c:v>83.729527032064922</c:v>
                </c:pt>
                <c:pt idx="156">
                  <c:v>83.541547062264911</c:v>
                </c:pt>
                <c:pt idx="157">
                  <c:v>83.35385970730772</c:v>
                </c:pt>
                <c:pt idx="158">
                  <c:v>83.166656509111121</c:v>
                </c:pt>
                <c:pt idx="159">
                  <c:v>82.980109363637837</c:v>
                </c:pt>
                <c:pt idx="160">
                  <c:v>82.794369735746287</c:v>
                </c:pt>
                <c:pt idx="161">
                  <c:v>82.609568399603333</c:v>
                </c:pt>
                <c:pt idx="162">
                  <c:v>82.425815647178524</c:v>
                </c:pt>
                <c:pt idx="163">
                  <c:v>82.24320189752595</c:v>
                </c:pt>
                <c:pt idx="164">
                  <c:v>82.06179863460946</c:v>
                </c:pt>
                <c:pt idx="165">
                  <c:v>81.881659600737422</c:v>
                </c:pt>
                <c:pt idx="166">
                  <c:v>81.702822175466153</c:v>
                </c:pt>
                <c:pt idx="167">
                  <c:v>81.525308875257608</c:v>
                </c:pt>
                <c:pt idx="168">
                  <c:v>81.349128916393767</c:v>
                </c:pt>
                <c:pt idx="169">
                  <c:v>81.174279791895984</c:v>
                </c:pt>
                <c:pt idx="170">
                  <c:v>81.000748821818206</c:v>
                </c:pt>
                <c:pt idx="171">
                  <c:v>80.828514644762208</c:v>
                </c:pt>
                <c:pt idx="172">
                  <c:v>80.657548626417295</c:v>
                </c:pt>
                <c:pt idx="173">
                  <c:v>80.487816168100991</c:v>
                </c:pt>
                <c:pt idx="174">
                  <c:v>80.319277904521712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98.698066769397045</c:v>
                </c:pt>
                <c:pt idx="1">
                  <c:v>98.829526349851321</c:v>
                </c:pt>
                <c:pt idx="2">
                  <c:v>98.960395853080996</c:v>
                </c:pt>
                <c:pt idx="3">
                  <c:v>99.090562850957781</c:v>
                </c:pt>
                <c:pt idx="4">
                  <c:v>99.219900202493619</c:v>
                </c:pt>
                <c:pt idx="5">
                  <c:v>99.348264609830224</c:v>
                </c:pt>
                <c:pt idx="6">
                  <c:v>99.475495105912628</c:v>
                </c:pt>
                <c:pt idx="7">
                  <c:v>99.601411487429971</c:v>
                </c:pt>
                <c:pt idx="8">
                  <c:v>99.72581271165096</c:v>
                </c:pt>
                <c:pt idx="9">
                  <c:v>99.848475281702278</c:v>
                </c:pt>
                <c:pt idx="10">
                  <c:v>99.969151651668213</c:v>
                </c:pt>
                <c:pt idx="11">
                  <c:v>100.08756869063026</c:v>
                </c:pt>
                <c:pt idx="12">
                  <c:v>100.20342625335522</c:v>
                </c:pt>
                <c:pt idx="13">
                  <c:v>100.31639591465719</c:v>
                </c:pt>
                <c:pt idx="14">
                  <c:v>100.42611993427826</c:v>
                </c:pt>
                <c:pt idx="15">
                  <c:v>100.53221052912632</c:v>
                </c:pt>
                <c:pt idx="16">
                  <c:v>100.63424953940462</c:v>
                </c:pt>
                <c:pt idx="17">
                  <c:v>100.73178858394834</c:v>
                </c:pt>
                <c:pt idx="18">
                  <c:v>100.82434980716032</c:v>
                </c:pt>
                <c:pt idx="19">
                  <c:v>100.91142732436393</c:v>
                </c:pt>
                <c:pt idx="20">
                  <c:v>100.99248947306003</c:v>
                </c:pt>
                <c:pt idx="21">
                  <c:v>101.0669819732811</c:v>
                </c:pt>
                <c:pt idx="22">
                  <c:v>101.13433208971732</c:v>
                </c:pt>
                <c:pt idx="23">
                  <c:v>101.19395387034635</c:v>
                </c:pt>
                <c:pt idx="24">
                  <c:v>101.24525450991189</c:v>
                </c:pt>
                <c:pt idx="25">
                  <c:v>101.28764185110148</c:v>
                </c:pt>
                <c:pt idx="26">
                  <c:v>101.32053299154225</c:v>
                </c:pt>
                <c:pt idx="27">
                  <c:v>101.34336391136992</c:v>
                </c:pt>
                <c:pt idx="28">
                  <c:v>101.3555999756436</c:v>
                </c:pt>
                <c:pt idx="29">
                  <c:v>101.35674710081818</c:v>
                </c:pt>
                <c:pt idx="30">
                  <c:v>101.34636330846797</c:v>
                </c:pt>
                <c:pt idx="31">
                  <c:v>101.32407032707509</c:v>
                </c:pt>
                <c:pt idx="32">
                  <c:v>101.28956484930674</c:v>
                </c:pt>
                <c:pt idx="33">
                  <c:v>101.24262901350519</c:v>
                </c:pt>
                <c:pt idx="34">
                  <c:v>101.1831396596008</c:v>
                </c:pt>
                <c:pt idx="35">
                  <c:v>101.11107591597317</c:v>
                </c:pt>
                <c:pt idx="36">
                  <c:v>101.02652470802978</c:v>
                </c:pt>
                <c:pt idx="37">
                  <c:v>100.92968384237678</c:v>
                </c:pt>
                <c:pt idx="38">
                  <c:v>100.82086241076632</c:v>
                </c:pt>
                <c:pt idx="39">
                  <c:v>100.7004783710897</c:v>
                </c:pt>
                <c:pt idx="40">
                  <c:v>100.56905329155805</c:v>
                </c:pt>
                <c:pt idx="41">
                  <c:v>100.42720437986465</c:v>
                </c:pt>
                <c:pt idx="42">
                  <c:v>100.27563405140684</c:v>
                </c:pt>
                <c:pt idx="43">
                  <c:v>100.11511740935246</c:v>
                </c:pt>
                <c:pt idx="44">
                  <c:v>99.946488105334723</c:v>
                </c:pt>
                <c:pt idx="45">
                  <c:v>99.770623115812029</c:v>
                </c:pt>
                <c:pt idx="46">
                  <c:v>99.588427001444231</c:v>
                </c:pt>
                <c:pt idx="47">
                  <c:v>99.400816214236016</c:v>
                </c:pt>
                <c:pt idx="48">
                  <c:v>99.208703981858349</c:v>
                </c:pt>
                <c:pt idx="49">
                  <c:v>99.01298623538338</c:v>
                </c:pt>
                <c:pt idx="50">
                  <c:v>98.814528962526779</c:v>
                </c:pt>
                <c:pt idx="51">
                  <c:v>98.614157271343245</c:v>
                </c:pt>
                <c:pt idx="52">
                  <c:v>98.412646347265138</c:v>
                </c:pt>
                <c:pt idx="53">
                  <c:v>98.210714386858953</c:v>
                </c:pt>
                <c:pt idx="54">
                  <c:v>98.009017500862413</c:v>
                </c:pt>
                <c:pt idx="55">
                  <c:v>97.80814650147299</c:v>
                </c:pt>
                <c:pt idx="56">
                  <c:v>97.608625427224766</c:v>
                </c:pt>
                <c:pt idx="57">
                  <c:v>97.410911614174424</c:v>
                </c:pt>
                <c:pt idx="58">
                  <c:v>97.215397094119851</c:v>
                </c:pt>
                <c:pt idx="59">
                  <c:v>97.022411087712712</c:v>
                </c:pt>
                <c:pt idx="60">
                  <c:v>96.832223360355087</c:v>
                </c:pt>
                <c:pt idx="61">
                  <c:v>96.645048219075051</c:v>
                </c:pt>
                <c:pt idx="62">
                  <c:v>96.461048946442659</c:v>
                </c:pt>
                <c:pt idx="63">
                  <c:v>96.280342490447822</c:v>
                </c:pt>
                <c:pt idx="64">
                  <c:v>96.103004254844649</c:v>
                </c:pt>
                <c:pt idx="65">
                  <c:v>95.929072860885142</c:v>
                </c:pt>
                <c:pt idx="66">
                  <c:v>95.758554777155211</c:v>
                </c:pt>
                <c:pt idx="67">
                  <c:v>95.591428738322378</c:v>
                </c:pt>
                <c:pt idx="68">
                  <c:v>95.427649895314403</c:v>
                </c:pt>
                <c:pt idx="69">
                  <c:v>95.267153658384998</c:v>
                </c:pt>
                <c:pt idx="70">
                  <c:v>95.109859210547953</c:v>
                </c:pt>
                <c:pt idx="71">
                  <c:v>94.955672682019824</c:v>
                </c:pt>
                <c:pt idx="72">
                  <c:v>94.804489986781533</c:v>
                </c:pt>
                <c:pt idx="73">
                  <c:v>94.656199330406437</c:v>
                </c:pt>
                <c:pt idx="74">
                  <c:v>94.51068340421007</c:v>
                </c:pt>
                <c:pt idx="75">
                  <c:v>94.367821284868015</c:v>
                </c:pt>
                <c:pt idx="76">
                  <c:v>94.227490061236509</c:v>
                </c:pt>
                <c:pt idx="77">
                  <c:v>94.089566211480061</c:v>
                </c:pt>
                <c:pt idx="78">
                  <c:v>93.953926754025161</c:v>
                </c:pt>
                <c:pt idx="79">
                  <c:v>93.820450195543643</c:v>
                </c:pt>
                <c:pt idx="80">
                  <c:v>93.689017298320067</c:v>
                </c:pt>
                <c:pt idx="81">
                  <c:v>93.559511688130641</c:v>
                </c:pt>
                <c:pt idx="82">
                  <c:v>93.431820322291372</c:v>
                </c:pt>
                <c:pt idx="83">
                  <c:v>93.30583383592149</c:v>
                </c:pt>
                <c:pt idx="84">
                  <c:v>93.181446782795447</c:v>
                </c:pt>
                <c:pt idx="85">
                  <c:v>93.058557785482748</c:v>
                </c:pt>
                <c:pt idx="86">
                  <c:v>92.937069607844506</c:v>
                </c:pt>
                <c:pt idx="87">
                  <c:v>92.816889161399203</c:v>
                </c:pt>
                <c:pt idx="88">
                  <c:v>92.697927455606518</c:v>
                </c:pt>
                <c:pt idx="89">
                  <c:v>92.580099500762202</c:v>
                </c:pt>
                <c:pt idx="90">
                  <c:v>92.463324170951338</c:v>
                </c:pt>
                <c:pt idx="91">
                  <c:v>92.347524033375237</c:v>
                </c:pt>
                <c:pt idx="92">
                  <c:v>92.232625149346291</c:v>
                </c:pt>
                <c:pt idx="93">
                  <c:v>92.118556851330482</c:v>
                </c:pt>
                <c:pt idx="94">
                  <c:v>92.005251499604569</c:v>
                </c:pt>
                <c:pt idx="95">
                  <c:v>91.892644221377722</c:v>
                </c:pt>
                <c:pt idx="96">
                  <c:v>91.780672634599625</c:v>
                </c:pt>
                <c:pt idx="97">
                  <c:v>91.669276558133589</c:v>
                </c:pt>
                <c:pt idx="98">
                  <c:v>91.558397709508952</c:v>
                </c:pt>
                <c:pt idx="99">
                  <c:v>91.447979391078448</c:v>
                </c:pt>
                <c:pt idx="100">
                  <c:v>91.337966165090009</c:v>
                </c:pt>
                <c:pt idx="101">
                  <c:v>91.228303517938784</c:v>
                </c:pt>
                <c:pt idx="102">
                  <c:v>91.118937513693268</c:v>
                </c:pt>
                <c:pt idx="103">
                  <c:v>91.009814436892071</c:v>
                </c:pt>
                <c:pt idx="104">
                  <c:v>90.900880424588181</c:v>
                </c:pt>
                <c:pt idx="105">
                  <c:v>90.79208108768249</c:v>
                </c:pt>
                <c:pt idx="106">
                  <c:v>90.683361121744994</c:v>
                </c:pt>
                <c:pt idx="107">
                  <c:v>90.574663907778643</c:v>
                </c:pt>
                <c:pt idx="108">
                  <c:v>90.465931103751103</c:v>
                </c:pt>
                <c:pt idx="109">
                  <c:v>90.357102228214259</c:v>
                </c:pt>
                <c:pt idx="110">
                  <c:v>90.248114237964984</c:v>
                </c:pt>
                <c:pt idx="111">
                  <c:v>90.138901102486969</c:v>
                </c:pt>
                <c:pt idx="112">
                  <c:v>90.029393378868676</c:v>
                </c:pt>
                <c:pt idx="113">
                  <c:v>89.919517792023967</c:v>
                </c:pt>
                <c:pt idx="114">
                  <c:v>89.809196826366076</c:v>
                </c:pt>
                <c:pt idx="115">
                  <c:v>89.698348336599182</c:v>
                </c:pt>
                <c:pt idx="116">
                  <c:v>89.586885186994266</c:v>
                </c:pt>
                <c:pt idx="117">
                  <c:v>89.474714930393333</c:v>
                </c:pt>
                <c:pt idx="118">
                  <c:v>89.361739540203416</c:v>
                </c:pt>
                <c:pt idx="119">
                  <c:v>89.247855210754452</c:v>
                </c:pt>
                <c:pt idx="120">
                  <c:v>89.132952243527612</c:v>
                </c:pt>
                <c:pt idx="121">
                  <c:v>89.016915038811064</c:v>
                </c:pt>
                <c:pt idx="122">
                  <c:v>88.899622214176262</c:v>
                </c:pt>
                <c:pt idx="123">
                  <c:v>88.780946872619253</c:v>
                </c:pt>
                <c:pt idx="124">
                  <c:v>88.660757044071914</c:v>
                </c:pt>
                <c:pt idx="125">
                  <c:v>88.53891632402096</c:v>
                </c:pt>
                <c:pt idx="126">
                  <c:v>88.415284731906553</c:v>
                </c:pt>
                <c:pt idx="127">
                  <c:v>88.289719809528862</c:v>
                </c:pt>
                <c:pt idx="128">
                  <c:v>88.162077975590165</c:v>
                </c:pt>
                <c:pt idx="129">
                  <c:v>88.032216146493795</c:v>
                </c:pt>
                <c:pt idx="130">
                  <c:v>87.899993625429516</c:v>
                </c:pt>
                <c:pt idx="131">
                  <c:v>87.765274251517411</c:v>
                </c:pt>
                <c:pt idx="132">
                  <c:v>87.627928788438879</c:v>
                </c:pt>
                <c:pt idx="133">
                  <c:v>87.487837517819543</c:v>
                </c:pt>
                <c:pt idx="134">
                  <c:v>87.344892987149294</c:v>
                </c:pt>
                <c:pt idx="135">
                  <c:v>87.199002845986513</c:v>
                </c:pt>
                <c:pt idx="136">
                  <c:v>87.050092688607435</c:v>
                </c:pt>
                <c:pt idx="137">
                  <c:v>86.898108807355669</c:v>
                </c:pt>
                <c:pt idx="138">
                  <c:v>86.74302075009841</c:v>
                </c:pt>
                <c:pt idx="139">
                  <c:v>86.584823568817612</c:v>
                </c:pt>
                <c:pt idx="140">
                  <c:v>86.423539645751774</c:v>
                </c:pt>
                <c:pt idx="141">
                  <c:v>86.259219989679565</c:v>
                </c:pt>
                <c:pt idx="142">
                  <c:v>86.091944908461386</c:v>
                </c:pt>
                <c:pt idx="143">
                  <c:v>85.921823984799062</c:v>
                </c:pt>
                <c:pt idx="144">
                  <c:v>85.748995309605746</c:v>
                </c:pt>
                <c:pt idx="145">
                  <c:v>85.573623959959704</c:v>
                </c:pt>
                <c:pt idx="146">
                  <c:v>85.395899744269258</c:v>
                </c:pt>
                <c:pt idx="147">
                  <c:v>85.216034273457581</c:v>
                </c:pt>
                <c:pt idx="148">
                  <c:v>85.034257450924571</c:v>
                </c:pt>
                <c:pt idx="149">
                  <c:v>84.85081350307631</c:v>
                </c:pt>
                <c:pt idx="150">
                  <c:v>84.665956694032218</c:v>
                </c:pt>
                <c:pt idx="151">
                  <c:v>84.479946881073204</c:v>
                </c:pt>
                <c:pt idx="152">
                  <c:v>84.29304507065784</c:v>
                </c:pt>
                <c:pt idx="153">
                  <c:v>84.105509128483561</c:v>
                </c:pt>
                <c:pt idx="154">
                  <c:v>83.917589782042981</c:v>
                </c:pt>
                <c:pt idx="155">
                  <c:v>83.729527032064922</c:v>
                </c:pt>
                <c:pt idx="156">
                  <c:v>83.541547062264911</c:v>
                </c:pt>
                <c:pt idx="157">
                  <c:v>83.35385970730772</c:v>
                </c:pt>
                <c:pt idx="158">
                  <c:v>83.166656509111121</c:v>
                </c:pt>
                <c:pt idx="159">
                  <c:v>82.980109363637837</c:v>
                </c:pt>
                <c:pt idx="160">
                  <c:v>82.794369735746287</c:v>
                </c:pt>
                <c:pt idx="161">
                  <c:v>82.609568399603333</c:v>
                </c:pt>
                <c:pt idx="162">
                  <c:v>82.425815647178524</c:v>
                </c:pt>
                <c:pt idx="163">
                  <c:v>82.24320189752595</c:v>
                </c:pt>
                <c:pt idx="164">
                  <c:v>82.06179863460946</c:v>
                </c:pt>
                <c:pt idx="165">
                  <c:v>81.881659600737422</c:v>
                </c:pt>
                <c:pt idx="166">
                  <c:v>81.702822175466153</c:v>
                </c:pt>
                <c:pt idx="167">
                  <c:v>81.525308875257608</c:v>
                </c:pt>
                <c:pt idx="168">
                  <c:v>81.349128916393767</c:v>
                </c:pt>
                <c:pt idx="169">
                  <c:v>81.174279791895984</c:v>
                </c:pt>
                <c:pt idx="170">
                  <c:v>81.000748821818206</c:v>
                </c:pt>
                <c:pt idx="171">
                  <c:v>80.828514644762208</c:v>
                </c:pt>
                <c:pt idx="172">
                  <c:v>80.657548626417295</c:v>
                </c:pt>
                <c:pt idx="173">
                  <c:v>80.487816168100991</c:v>
                </c:pt>
                <c:pt idx="174">
                  <c:v>80.319277904521712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100.583</c:v>
                </c:pt>
                <c:pt idx="1">
                  <c:v>104.72199999999999</c:v>
                </c:pt>
                <c:pt idx="2">
                  <c:v>103.52800000000001</c:v>
                </c:pt>
                <c:pt idx="3">
                  <c:v>101.72199999999999</c:v>
                </c:pt>
                <c:pt idx="4">
                  <c:v>99.555999999999997</c:v>
                </c:pt>
                <c:pt idx="5">
                  <c:v>103.167</c:v>
                </c:pt>
                <c:pt idx="6">
                  <c:v>103.806</c:v>
                </c:pt>
                <c:pt idx="7">
                  <c:v>100.889</c:v>
                </c:pt>
                <c:pt idx="8">
                  <c:v>104.139</c:v>
                </c:pt>
                <c:pt idx="9">
                  <c:v>104.694</c:v>
                </c:pt>
                <c:pt idx="10">
                  <c:v>100.861</c:v>
                </c:pt>
                <c:pt idx="11">
                  <c:v>101.306</c:v>
                </c:pt>
                <c:pt idx="12">
                  <c:v>102.556</c:v>
                </c:pt>
                <c:pt idx="13">
                  <c:v>103.139</c:v>
                </c:pt>
                <c:pt idx="14">
                  <c:v>104.25</c:v>
                </c:pt>
                <c:pt idx="15">
                  <c:v>105.306</c:v>
                </c:pt>
                <c:pt idx="16">
                  <c:v>105.694</c:v>
                </c:pt>
                <c:pt idx="17">
                  <c:v>102.306</c:v>
                </c:pt>
                <c:pt idx="18">
                  <c:v>104.5</c:v>
                </c:pt>
                <c:pt idx="19">
                  <c:v>103.75</c:v>
                </c:pt>
                <c:pt idx="20">
                  <c:v>103.833</c:v>
                </c:pt>
                <c:pt idx="21">
                  <c:v>102.5</c:v>
                </c:pt>
                <c:pt idx="22">
                  <c:v>103.139</c:v>
                </c:pt>
                <c:pt idx="23">
                  <c:v>101.77800000000001</c:v>
                </c:pt>
                <c:pt idx="24">
                  <c:v>100.417</c:v>
                </c:pt>
                <c:pt idx="25">
                  <c:v>104.47199999999999</c:v>
                </c:pt>
                <c:pt idx="26">
                  <c:v>106.944</c:v>
                </c:pt>
                <c:pt idx="27">
                  <c:v>105.5</c:v>
                </c:pt>
                <c:pt idx="28">
                  <c:v>105.333</c:v>
                </c:pt>
                <c:pt idx="29">
                  <c:v>105.333</c:v>
                </c:pt>
                <c:pt idx="30">
                  <c:v>105.194</c:v>
                </c:pt>
                <c:pt idx="31">
                  <c:v>106.306</c:v>
                </c:pt>
                <c:pt idx="32">
                  <c:v>106.111</c:v>
                </c:pt>
                <c:pt idx="33">
                  <c:v>109.556</c:v>
                </c:pt>
                <c:pt idx="34">
                  <c:v>109.72199999999999</c:v>
                </c:pt>
                <c:pt idx="35">
                  <c:v>107.77800000000001</c:v>
                </c:pt>
                <c:pt idx="36">
                  <c:v>108.25</c:v>
                </c:pt>
                <c:pt idx="37">
                  <c:v>111.139</c:v>
                </c:pt>
                <c:pt idx="38">
                  <c:v>112.5</c:v>
                </c:pt>
                <c:pt idx="39">
                  <c:v>112.944</c:v>
                </c:pt>
                <c:pt idx="40">
                  <c:v>116.333</c:v>
                </c:pt>
                <c:pt idx="41">
                  <c:v>119.583</c:v>
                </c:pt>
                <c:pt idx="42">
                  <c:v>120.02800000000001</c:v>
                </c:pt>
                <c:pt idx="43">
                  <c:v>124.47199999999999</c:v>
                </c:pt>
                <c:pt idx="44">
                  <c:v>128.97200000000001</c:v>
                </c:pt>
                <c:pt idx="45">
                  <c:v>137.55600000000001</c:v>
                </c:pt>
                <c:pt idx="46">
                  <c:v>144.22200000000001</c:v>
                </c:pt>
                <c:pt idx="47">
                  <c:v>159.27799999999999</c:v>
                </c:pt>
                <c:pt idx="48">
                  <c:v>174.167</c:v>
                </c:pt>
                <c:pt idx="49">
                  <c:v>191.61099999999999</c:v>
                </c:pt>
                <c:pt idx="50">
                  <c:v>209.417</c:v>
                </c:pt>
                <c:pt idx="51">
                  <c:v>222.833</c:v>
                </c:pt>
                <c:pt idx="52">
                  <c:v>233.05600000000001</c:v>
                </c:pt>
                <c:pt idx="53">
                  <c:v>240.5</c:v>
                </c:pt>
                <c:pt idx="54">
                  <c:v>244.86099999999999</c:v>
                </c:pt>
                <c:pt idx="55">
                  <c:v>247.36099999999999</c:v>
                </c:pt>
                <c:pt idx="56">
                  <c:v>246.11099999999999</c:v>
                </c:pt>
                <c:pt idx="57">
                  <c:v>241.36099999999999</c:v>
                </c:pt>
                <c:pt idx="58">
                  <c:v>223.917</c:v>
                </c:pt>
                <c:pt idx="59">
                  <c:v>194.083</c:v>
                </c:pt>
                <c:pt idx="60">
                  <c:v>152.55600000000001</c:v>
                </c:pt>
                <c:pt idx="61">
                  <c:v>118.52800000000001</c:v>
                </c:pt>
                <c:pt idx="62">
                  <c:v>107.27800000000001</c:v>
                </c:pt>
                <c:pt idx="63">
                  <c:v>103.833</c:v>
                </c:pt>
                <c:pt idx="64">
                  <c:v>106.52800000000001</c:v>
                </c:pt>
                <c:pt idx="65">
                  <c:v>109</c:v>
                </c:pt>
                <c:pt idx="66">
                  <c:v>107.5</c:v>
                </c:pt>
                <c:pt idx="67">
                  <c:v>110.02800000000001</c:v>
                </c:pt>
                <c:pt idx="68">
                  <c:v>116.72199999999999</c:v>
                </c:pt>
                <c:pt idx="69">
                  <c:v>123.583</c:v>
                </c:pt>
                <c:pt idx="70">
                  <c:v>137.27799999999999</c:v>
                </c:pt>
                <c:pt idx="71">
                  <c:v>148.11099999999999</c:v>
                </c:pt>
                <c:pt idx="72">
                  <c:v>159.80600000000001</c:v>
                </c:pt>
                <c:pt idx="73">
                  <c:v>173.75</c:v>
                </c:pt>
                <c:pt idx="74">
                  <c:v>182.86099999999999</c:v>
                </c:pt>
                <c:pt idx="75">
                  <c:v>190.94399999999999</c:v>
                </c:pt>
                <c:pt idx="76">
                  <c:v>197.5</c:v>
                </c:pt>
                <c:pt idx="77">
                  <c:v>200.38900000000001</c:v>
                </c:pt>
                <c:pt idx="78">
                  <c:v>200.80600000000001</c:v>
                </c:pt>
                <c:pt idx="79">
                  <c:v>197.44399999999999</c:v>
                </c:pt>
                <c:pt idx="80">
                  <c:v>181.36099999999999</c:v>
                </c:pt>
                <c:pt idx="81">
                  <c:v>155.97200000000001</c:v>
                </c:pt>
                <c:pt idx="82">
                  <c:v>124.444</c:v>
                </c:pt>
                <c:pt idx="83">
                  <c:v>104.444</c:v>
                </c:pt>
                <c:pt idx="84">
                  <c:v>95</c:v>
                </c:pt>
                <c:pt idx="85">
                  <c:v>95.805999999999997</c:v>
                </c:pt>
                <c:pt idx="86">
                  <c:v>95.082999999999998</c:v>
                </c:pt>
                <c:pt idx="87">
                  <c:v>93.167000000000002</c:v>
                </c:pt>
                <c:pt idx="88">
                  <c:v>95.167000000000002</c:v>
                </c:pt>
                <c:pt idx="89">
                  <c:v>93.471999999999994</c:v>
                </c:pt>
                <c:pt idx="90">
                  <c:v>95.944000000000003</c:v>
                </c:pt>
                <c:pt idx="91">
                  <c:v>92.778000000000006</c:v>
                </c:pt>
                <c:pt idx="92">
                  <c:v>94.055999999999997</c:v>
                </c:pt>
                <c:pt idx="93">
                  <c:v>94</c:v>
                </c:pt>
                <c:pt idx="94">
                  <c:v>92.944000000000003</c:v>
                </c:pt>
                <c:pt idx="95">
                  <c:v>95.305999999999997</c:v>
                </c:pt>
                <c:pt idx="96">
                  <c:v>94.361000000000004</c:v>
                </c:pt>
                <c:pt idx="97">
                  <c:v>93.721999999999994</c:v>
                </c:pt>
                <c:pt idx="98">
                  <c:v>92.582999999999998</c:v>
                </c:pt>
                <c:pt idx="99">
                  <c:v>93.555999999999997</c:v>
                </c:pt>
                <c:pt idx="100">
                  <c:v>93.055999999999997</c:v>
                </c:pt>
                <c:pt idx="101">
                  <c:v>92.5</c:v>
                </c:pt>
                <c:pt idx="102">
                  <c:v>92.888999999999996</c:v>
                </c:pt>
                <c:pt idx="103">
                  <c:v>95.971999999999994</c:v>
                </c:pt>
                <c:pt idx="104">
                  <c:v>94.278000000000006</c:v>
                </c:pt>
                <c:pt idx="105">
                  <c:v>90.971999999999994</c:v>
                </c:pt>
                <c:pt idx="106">
                  <c:v>91.917000000000002</c:v>
                </c:pt>
                <c:pt idx="107">
                  <c:v>92.971999999999994</c:v>
                </c:pt>
                <c:pt idx="108">
                  <c:v>92</c:v>
                </c:pt>
                <c:pt idx="109">
                  <c:v>91.861000000000004</c:v>
                </c:pt>
                <c:pt idx="110">
                  <c:v>90.888999999999996</c:v>
                </c:pt>
                <c:pt idx="111">
                  <c:v>91.694000000000003</c:v>
                </c:pt>
                <c:pt idx="112">
                  <c:v>91.278000000000006</c:v>
                </c:pt>
                <c:pt idx="113">
                  <c:v>93.361000000000004</c:v>
                </c:pt>
                <c:pt idx="114">
                  <c:v>89.361000000000004</c:v>
                </c:pt>
                <c:pt idx="115">
                  <c:v>93</c:v>
                </c:pt>
                <c:pt idx="116">
                  <c:v>91.778000000000006</c:v>
                </c:pt>
                <c:pt idx="117">
                  <c:v>92.361000000000004</c:v>
                </c:pt>
                <c:pt idx="118">
                  <c:v>90.361000000000004</c:v>
                </c:pt>
                <c:pt idx="119">
                  <c:v>88.944000000000003</c:v>
                </c:pt>
                <c:pt idx="120">
                  <c:v>90.667000000000002</c:v>
                </c:pt>
                <c:pt idx="121">
                  <c:v>89.138999999999996</c:v>
                </c:pt>
                <c:pt idx="122">
                  <c:v>89.582999999999998</c:v>
                </c:pt>
                <c:pt idx="123">
                  <c:v>86.028000000000006</c:v>
                </c:pt>
                <c:pt idx="124">
                  <c:v>85.778000000000006</c:v>
                </c:pt>
                <c:pt idx="125">
                  <c:v>83.944000000000003</c:v>
                </c:pt>
                <c:pt idx="126">
                  <c:v>85.528000000000006</c:v>
                </c:pt>
                <c:pt idx="127">
                  <c:v>84.528000000000006</c:v>
                </c:pt>
                <c:pt idx="128">
                  <c:v>85.388999999999996</c:v>
                </c:pt>
                <c:pt idx="129">
                  <c:v>83.167000000000002</c:v>
                </c:pt>
                <c:pt idx="130">
                  <c:v>83.417000000000002</c:v>
                </c:pt>
                <c:pt idx="131">
                  <c:v>84.694000000000003</c:v>
                </c:pt>
                <c:pt idx="132">
                  <c:v>85.221999999999994</c:v>
                </c:pt>
                <c:pt idx="133">
                  <c:v>87.332999999999998</c:v>
                </c:pt>
                <c:pt idx="134">
                  <c:v>89.471999999999994</c:v>
                </c:pt>
                <c:pt idx="135">
                  <c:v>86.778000000000006</c:v>
                </c:pt>
                <c:pt idx="136">
                  <c:v>87.194000000000003</c:v>
                </c:pt>
                <c:pt idx="137">
                  <c:v>86.971999999999994</c:v>
                </c:pt>
                <c:pt idx="138">
                  <c:v>85.888999999999996</c:v>
                </c:pt>
                <c:pt idx="139">
                  <c:v>84.138999999999996</c:v>
                </c:pt>
                <c:pt idx="140">
                  <c:v>85.305999999999997</c:v>
                </c:pt>
                <c:pt idx="141">
                  <c:v>85.778000000000006</c:v>
                </c:pt>
                <c:pt idx="142">
                  <c:v>83.278000000000006</c:v>
                </c:pt>
                <c:pt idx="143">
                  <c:v>85.361000000000004</c:v>
                </c:pt>
                <c:pt idx="144">
                  <c:v>85.305999999999997</c:v>
                </c:pt>
                <c:pt idx="145">
                  <c:v>85.778000000000006</c:v>
                </c:pt>
                <c:pt idx="146">
                  <c:v>84.417000000000002</c:v>
                </c:pt>
                <c:pt idx="147">
                  <c:v>84.417000000000002</c:v>
                </c:pt>
                <c:pt idx="148">
                  <c:v>83.167000000000002</c:v>
                </c:pt>
                <c:pt idx="149">
                  <c:v>84.028000000000006</c:v>
                </c:pt>
                <c:pt idx="150">
                  <c:v>82.028000000000006</c:v>
                </c:pt>
                <c:pt idx="151">
                  <c:v>85.667000000000002</c:v>
                </c:pt>
                <c:pt idx="152">
                  <c:v>83.5</c:v>
                </c:pt>
                <c:pt idx="153">
                  <c:v>80.582999999999998</c:v>
                </c:pt>
                <c:pt idx="154">
                  <c:v>82.582999999999998</c:v>
                </c:pt>
                <c:pt idx="155">
                  <c:v>80.055999999999997</c:v>
                </c:pt>
                <c:pt idx="156">
                  <c:v>80.694000000000003</c:v>
                </c:pt>
                <c:pt idx="157">
                  <c:v>79.25</c:v>
                </c:pt>
                <c:pt idx="158">
                  <c:v>80</c:v>
                </c:pt>
                <c:pt idx="159">
                  <c:v>78.778000000000006</c:v>
                </c:pt>
                <c:pt idx="160">
                  <c:v>78.971999999999994</c:v>
                </c:pt>
                <c:pt idx="161">
                  <c:v>78.888999999999996</c:v>
                </c:pt>
                <c:pt idx="162">
                  <c:v>80.388999999999996</c:v>
                </c:pt>
                <c:pt idx="163">
                  <c:v>81.25</c:v>
                </c:pt>
                <c:pt idx="164">
                  <c:v>80.721999999999994</c:v>
                </c:pt>
                <c:pt idx="165">
                  <c:v>79.332999999999998</c:v>
                </c:pt>
                <c:pt idx="166">
                  <c:v>78.721999999999994</c:v>
                </c:pt>
                <c:pt idx="167">
                  <c:v>82.167000000000002</c:v>
                </c:pt>
                <c:pt idx="168">
                  <c:v>79</c:v>
                </c:pt>
                <c:pt idx="169">
                  <c:v>79.721999999999994</c:v>
                </c:pt>
                <c:pt idx="170">
                  <c:v>84.194000000000003</c:v>
                </c:pt>
                <c:pt idx="171">
                  <c:v>83.388999999999996</c:v>
                </c:pt>
                <c:pt idx="172">
                  <c:v>77.971999999999994</c:v>
                </c:pt>
                <c:pt idx="173">
                  <c:v>79.388999999999996</c:v>
                </c:pt>
                <c:pt idx="174">
                  <c:v>78.75</c:v>
                </c:pt>
                <c:pt idx="175">
                  <c:v>79.721999999999994</c:v>
                </c:pt>
                <c:pt idx="176">
                  <c:v>80.778000000000006</c:v>
                </c:pt>
                <c:pt idx="177">
                  <c:v>80.138999999999996</c:v>
                </c:pt>
                <c:pt idx="178">
                  <c:v>79.638999999999996</c:v>
                </c:pt>
                <c:pt idx="179">
                  <c:v>80.861000000000004</c:v>
                </c:pt>
                <c:pt idx="180">
                  <c:v>79.667000000000002</c:v>
                </c:pt>
                <c:pt idx="181">
                  <c:v>80.055999999999997</c:v>
                </c:pt>
                <c:pt idx="182">
                  <c:v>77.305999999999997</c:v>
                </c:pt>
                <c:pt idx="183">
                  <c:v>81.638999999999996</c:v>
                </c:pt>
                <c:pt idx="184">
                  <c:v>78.332999999999998</c:v>
                </c:pt>
                <c:pt idx="185">
                  <c:v>79.444000000000003</c:v>
                </c:pt>
                <c:pt idx="186">
                  <c:v>78.055999999999997</c:v>
                </c:pt>
                <c:pt idx="187">
                  <c:v>78.917000000000002</c:v>
                </c:pt>
                <c:pt idx="188">
                  <c:v>77.332999999999998</c:v>
                </c:pt>
                <c:pt idx="189">
                  <c:v>78.667000000000002</c:v>
                </c:pt>
                <c:pt idx="190">
                  <c:v>79.055999999999997</c:v>
                </c:pt>
                <c:pt idx="191">
                  <c:v>78.221999999999994</c:v>
                </c:pt>
                <c:pt idx="192">
                  <c:v>77.832999999999998</c:v>
                </c:pt>
                <c:pt idx="193">
                  <c:v>78.194000000000003</c:v>
                </c:pt>
                <c:pt idx="194">
                  <c:v>78.332999999999998</c:v>
                </c:pt>
                <c:pt idx="195">
                  <c:v>74.694000000000003</c:v>
                </c:pt>
                <c:pt idx="196">
                  <c:v>81.721999999999994</c:v>
                </c:pt>
                <c:pt idx="197">
                  <c:v>77.332999999999998</c:v>
                </c:pt>
                <c:pt idx="198">
                  <c:v>82.082999999999998</c:v>
                </c:pt>
                <c:pt idx="199">
                  <c:v>80.832999999999998</c:v>
                </c:pt>
                <c:pt idx="200">
                  <c:v>80.332999999999998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101.21085587832452</c:v>
                </c:pt>
                <c:pt idx="1">
                  <c:v>101.42152914356153</c:v>
                </c:pt>
                <c:pt idx="2">
                  <c:v>101.63286857454571</c:v>
                </c:pt>
                <c:pt idx="3">
                  <c:v>101.84482264543053</c:v>
                </c:pt>
                <c:pt idx="4">
                  <c:v>102.05732442969143</c:v>
                </c:pt>
                <c:pt idx="5">
                  <c:v>102.27028940359088</c:v>
                </c:pt>
                <c:pt idx="6">
                  <c:v>102.48361305220263</c:v>
                </c:pt>
                <c:pt idx="7">
                  <c:v>102.69716827981206</c:v>
                </c:pt>
                <c:pt idx="8">
                  <c:v>102.91080263278451</c:v>
                </c:pt>
                <c:pt idx="9">
                  <c:v>103.12433535149987</c:v>
                </c:pt>
                <c:pt idx="10">
                  <c:v>103.33755427963753</c:v>
                </c:pt>
                <c:pt idx="11">
                  <c:v>103.55021267555205</c:v>
                </c:pt>
                <c:pt idx="12">
                  <c:v>103.76202599443673</c:v>
                </c:pt>
                <c:pt idx="13">
                  <c:v>103.97266874611732</c:v>
                </c:pt>
                <c:pt idx="14">
                  <c:v>104.18177158960201</c:v>
                </c:pt>
                <c:pt idx="15">
                  <c:v>104.38891891515574</c:v>
                </c:pt>
                <c:pt idx="16">
                  <c:v>104.593647309094</c:v>
                </c:pt>
                <c:pt idx="17">
                  <c:v>104.79544552934922</c:v>
                </c:pt>
                <c:pt idx="18">
                  <c:v>104.99375699221947</c:v>
                </c:pt>
                <c:pt idx="19">
                  <c:v>105.18798635699599</c:v>
                </c:pt>
                <c:pt idx="20">
                  <c:v>105.37751269904338</c:v>
                </c:pt>
                <c:pt idx="21">
                  <c:v>105.56171311994095</c:v>
                </c:pt>
                <c:pt idx="22">
                  <c:v>105.74000262323014</c:v>
                </c:pt>
                <c:pt idx="23">
                  <c:v>105.91189887284028</c:v>
                </c:pt>
                <c:pt idx="24">
                  <c:v>106.07712422474276</c:v>
                </c:pt>
                <c:pt idx="25">
                  <c:v>106.23576229302925</c:v>
                </c:pt>
                <c:pt idx="26">
                  <c:v>106.38849224251396</c:v>
                </c:pt>
                <c:pt idx="27">
                  <c:v>106.53693068607564</c:v>
                </c:pt>
                <c:pt idx="28">
                  <c:v>106.68411778537568</c:v>
                </c:pt>
                <c:pt idx="29">
                  <c:v>106.83518961362338</c:v>
                </c:pt>
                <c:pt idx="30">
                  <c:v>106.99828103873982</c:v>
                </c:pt>
                <c:pt idx="31">
                  <c:v>107.18569957136555</c:v>
                </c:pt>
                <c:pt idx="32">
                  <c:v>107.41539739848729</c:v>
                </c:pt>
                <c:pt idx="33">
                  <c:v>107.71274250116643</c:v>
                </c:pt>
                <c:pt idx="34">
                  <c:v>108.11254701023519</c:v>
                </c:pt>
                <c:pt idx="35">
                  <c:v>108.66124981654765</c:v>
                </c:pt>
                <c:pt idx="36">
                  <c:v>109.41907156596143</c:v>
                </c:pt>
                <c:pt idx="37">
                  <c:v>110.46186815224742</c:v>
                </c:pt>
                <c:pt idx="38">
                  <c:v>111.88231342825628</c:v>
                </c:pt>
                <c:pt idx="39">
                  <c:v>113.78995852602576</c:v>
                </c:pt>
                <c:pt idx="40">
                  <c:v>116.3096645068442</c:v>
                </c:pt>
                <c:pt idx="41">
                  <c:v>119.57791080464365</c:v>
                </c:pt>
                <c:pt idx="42">
                  <c:v>123.73656731994457</c:v>
                </c:pt>
                <c:pt idx="43">
                  <c:v>128.92390063594212</c:v>
                </c:pt>
                <c:pt idx="44">
                  <c:v>135.26287056859582</c:v>
                </c:pt>
                <c:pt idx="45">
                  <c:v>142.84715069174842</c:v>
                </c:pt>
                <c:pt idx="46">
                  <c:v>151.72574296468937</c:v>
                </c:pt>
                <c:pt idx="47">
                  <c:v>161.88749775088192</c:v>
                </c:pt>
                <c:pt idx="48">
                  <c:v>173.24722217483472</c:v>
                </c:pt>
                <c:pt idx="49">
                  <c:v>185.63524921977341</c:v>
                </c:pt>
                <c:pt idx="50">
                  <c:v>198.7919654878435</c:v>
                </c:pt>
                <c:pt idx="51">
                  <c:v>212.36578498891106</c:v>
                </c:pt>
                <c:pt idx="52">
                  <c:v>225.89866200414133</c:v>
                </c:pt>
                <c:pt idx="53">
                  <c:v>238.73729100668709</c:v>
                </c:pt>
                <c:pt idx="54">
                  <c:v>249.73525702440585</c:v>
                </c:pt>
                <c:pt idx="55">
                  <c:v>256.67791377872999</c:v>
                </c:pt>
                <c:pt idx="56">
                  <c:v>255.91115733486907</c:v>
                </c:pt>
                <c:pt idx="57">
                  <c:v>243.44710748218188</c:v>
                </c:pt>
                <c:pt idx="58">
                  <c:v>218.15757769300322</c:v>
                </c:pt>
                <c:pt idx="59">
                  <c:v>184.64483221189755</c:v>
                </c:pt>
                <c:pt idx="60">
                  <c:v>151.81781394185583</c:v>
                </c:pt>
                <c:pt idx="61">
                  <c:v>127.36991716097648</c:v>
                </c:pt>
                <c:pt idx="62">
                  <c:v>113.56899883190862</c:v>
                </c:pt>
                <c:pt idx="63">
                  <c:v>108.02634231709749</c:v>
                </c:pt>
                <c:pt idx="64">
                  <c:v>107.18408954372035</c:v>
                </c:pt>
                <c:pt idx="65">
                  <c:v>108.64950555872943</c:v>
                </c:pt>
                <c:pt idx="66">
                  <c:v>111.44287623937379</c:v>
                </c:pt>
                <c:pt idx="67">
                  <c:v>115.37304943876656</c:v>
                </c:pt>
                <c:pt idx="68">
                  <c:v>120.52157091181746</c:v>
                </c:pt>
                <c:pt idx="69">
                  <c:v>127.00758991107668</c:v>
                </c:pt>
                <c:pt idx="70">
                  <c:v>134.90056830804872</c:v>
                </c:pt>
                <c:pt idx="71">
                  <c:v>144.17948718617379</c:v>
                </c:pt>
                <c:pt idx="72">
                  <c:v>154.70521407786353</c:v>
                </c:pt>
                <c:pt idx="73">
                  <c:v>166.19981068408032</c:v>
                </c:pt>
                <c:pt idx="74">
                  <c:v>178.22082412464871</c:v>
                </c:pt>
                <c:pt idx="75">
                  <c:v>190.07571915028734</c:v>
                </c:pt>
                <c:pt idx="76">
                  <c:v>200.55365151628712</c:v>
                </c:pt>
                <c:pt idx="77">
                  <c:v>207.43655729508345</c:v>
                </c:pt>
                <c:pt idx="78">
                  <c:v>207.31862838215878</c:v>
                </c:pt>
                <c:pt idx="79">
                  <c:v>196.93323048558443</c:v>
                </c:pt>
                <c:pt idx="80">
                  <c:v>176.17577859368046</c:v>
                </c:pt>
                <c:pt idx="81">
                  <c:v>150.02550222743005</c:v>
                </c:pt>
                <c:pt idx="82">
                  <c:v>126.12321736741846</c:v>
                </c:pt>
                <c:pt idx="83">
                  <c:v>109.68149121513297</c:v>
                </c:pt>
                <c:pt idx="84">
                  <c:v>101.02456030202534</c:v>
                </c:pt>
                <c:pt idx="85">
                  <c:v>97.454253005771875</c:v>
                </c:pt>
                <c:pt idx="86">
                  <c:v>96.213256962958624</c:v>
                </c:pt>
                <c:pt idx="87">
                  <c:v>95.750803802987093</c:v>
                </c:pt>
                <c:pt idx="88">
                  <c:v>95.482465812300262</c:v>
                </c:pt>
                <c:pt idx="89">
                  <c:v>95.251289901848494</c:v>
                </c:pt>
                <c:pt idx="90">
                  <c:v>95.026359608156028</c:v>
                </c:pt>
                <c:pt idx="91">
                  <c:v>94.803099974057261</c:v>
                </c:pt>
                <c:pt idx="92">
                  <c:v>94.580953838136168</c:v>
                </c:pt>
                <c:pt idx="93">
                  <c:v>94.359820987076432</c:v>
                </c:pt>
                <c:pt idx="94">
                  <c:v>94.139644099367558</c:v>
                </c:pt>
                <c:pt idx="95">
                  <c:v>93.920375749024629</c:v>
                </c:pt>
                <c:pt idx="96">
                  <c:v>93.701983711326633</c:v>
                </c:pt>
                <c:pt idx="97">
                  <c:v>93.484469885286828</c:v>
                </c:pt>
                <c:pt idx="98">
                  <c:v>93.267914475151571</c:v>
                </c:pt>
                <c:pt idx="99">
                  <c:v>93.052570678670762</c:v>
                </c:pt>
                <c:pt idx="100">
                  <c:v>92.839050612655271</c:v>
                </c:pt>
                <c:pt idx="101">
                  <c:v>92.628656194968769</c:v>
                </c:pt>
                <c:pt idx="102">
                  <c:v>92.423903220235971</c:v>
                </c:pt>
                <c:pt idx="103">
                  <c:v>92.229234776452714</c:v>
                </c:pt>
                <c:pt idx="104">
                  <c:v>92.051788649720393</c:v>
                </c:pt>
                <c:pt idx="105">
                  <c:v>91.901860846462171</c:v>
                </c:pt>
                <c:pt idx="106">
                  <c:v>91.792448974248217</c:v>
                </c:pt>
                <c:pt idx="107">
                  <c:v>91.737129968125501</c:v>
                </c:pt>
                <c:pt idx="108">
                  <c:v>91.745786458279667</c:v>
                </c:pt>
                <c:pt idx="109">
                  <c:v>91.818561006194287</c:v>
                </c:pt>
                <c:pt idx="110">
                  <c:v>91.939797460805806</c:v>
                </c:pt>
                <c:pt idx="111">
                  <c:v>92.07500067836709</c:v>
                </c:pt>
                <c:pt idx="112">
                  <c:v>92.173961302604155</c:v>
                </c:pt>
                <c:pt idx="113">
                  <c:v>92.181316711926229</c:v>
                </c:pt>
                <c:pt idx="114">
                  <c:v>92.052237347523942</c:v>
                </c:pt>
                <c:pt idx="115">
                  <c:v>91.767427661645797</c:v>
                </c:pt>
                <c:pt idx="116">
                  <c:v>91.34065564805708</c:v>
                </c:pt>
                <c:pt idx="117">
                  <c:v>90.814857244534096</c:v>
                </c:pt>
                <c:pt idx="118">
                  <c:v>90.248270073903669</c:v>
                </c:pt>
                <c:pt idx="119">
                  <c:v>89.696819019641495</c:v>
                </c:pt>
                <c:pt idx="120">
                  <c:v>89.200184932234791</c:v>
                </c:pt>
                <c:pt idx="121">
                  <c:v>88.776182746410569</c:v>
                </c:pt>
                <c:pt idx="122">
                  <c:v>88.42343854225642</c:v>
                </c:pt>
                <c:pt idx="123">
                  <c:v>88.128842837638828</c:v>
                </c:pt>
                <c:pt idx="124">
                  <c:v>87.875462286413111</c:v>
                </c:pt>
                <c:pt idx="125">
                  <c:v>87.648057862440496</c:v>
                </c:pt>
                <c:pt idx="126">
                  <c:v>87.435506945449958</c:v>
                </c:pt>
                <c:pt idx="127">
                  <c:v>87.230930422338588</c:v>
                </c:pt>
                <c:pt idx="128">
                  <c:v>87.030785606714815</c:v>
                </c:pt>
                <c:pt idx="129">
                  <c:v>86.833932819970997</c:v>
                </c:pt>
                <c:pt idx="130">
                  <c:v>86.641214525533371</c:v>
                </c:pt>
                <c:pt idx="131">
                  <c:v>86.45566814755891</c:v>
                </c:pt>
                <c:pt idx="132">
                  <c:v>86.283112972063734</c:v>
                </c:pt>
                <c:pt idx="133">
                  <c:v>86.132409751987069</c:v>
                </c:pt>
                <c:pt idx="134">
                  <c:v>86.014287208852039</c:v>
                </c:pt>
                <c:pt idx="135">
                  <c:v>85.93770995403942</c:v>
                </c:pt>
                <c:pt idx="136">
                  <c:v>85.903884751185018</c:v>
                </c:pt>
                <c:pt idx="137">
                  <c:v>85.900130979530275</c:v>
                </c:pt>
                <c:pt idx="138">
                  <c:v>85.897710494571399</c:v>
                </c:pt>
                <c:pt idx="139">
                  <c:v>85.857258312167431</c:v>
                </c:pt>
                <c:pt idx="140">
                  <c:v>85.7416666435699</c:v>
                </c:pt>
                <c:pt idx="141">
                  <c:v>85.530996769630136</c:v>
                </c:pt>
                <c:pt idx="142">
                  <c:v>85.231309077886053</c:v>
                </c:pt>
                <c:pt idx="143">
                  <c:v>84.872092194449991</c:v>
                </c:pt>
                <c:pt idx="144">
                  <c:v>84.493758197905535</c:v>
                </c:pt>
                <c:pt idx="145">
                  <c:v>84.132413532610997</c:v>
                </c:pt>
                <c:pt idx="146">
                  <c:v>83.80965552922541</c:v>
                </c:pt>
                <c:pt idx="147">
                  <c:v>83.530791820512889</c:v>
                </c:pt>
                <c:pt idx="148">
                  <c:v>83.289581513518797</c:v>
                </c:pt>
                <c:pt idx="149">
                  <c:v>83.075034696757044</c:v>
                </c:pt>
                <c:pt idx="150">
                  <c:v>82.876636783940114</c:v>
                </c:pt>
                <c:pt idx="151">
                  <c:v>82.686742972538511</c:v>
                </c:pt>
                <c:pt idx="152">
                  <c:v>82.500759238833155</c:v>
                </c:pt>
                <c:pt idx="153">
                  <c:v>82.316316514891554</c:v>
                </c:pt>
                <c:pt idx="154">
                  <c:v>82.132338628687975</c:v>
                </c:pt>
                <c:pt idx="155">
                  <c:v>81.948380842741088</c:v>
                </c:pt>
                <c:pt idx="156">
                  <c:v>81.764265482894984</c:v>
                </c:pt>
                <c:pt idx="157">
                  <c:v>81.579915694621832</c:v>
                </c:pt>
                <c:pt idx="158">
                  <c:v>81.395290669394257</c:v>
                </c:pt>
                <c:pt idx="159">
                  <c:v>81.210363631499419</c:v>
                </c:pt>
                <c:pt idx="160">
                  <c:v>81.025115107123213</c:v>
                </c:pt>
                <c:pt idx="161">
                  <c:v>80.839530892338871</c:v>
                </c:pt>
                <c:pt idx="162">
                  <c:v>80.653601267436997</c:v>
                </c:pt>
                <c:pt idx="163">
                  <c:v>80.467320493060242</c:v>
                </c:pt>
                <c:pt idx="164">
                  <c:v>80.280686360616244</c:v>
                </c:pt>
                <c:pt idx="165">
                  <c:v>80.093699756725769</c:v>
                </c:pt>
                <c:pt idx="166">
                  <c:v>79.906364241571566</c:v>
                </c:pt>
                <c:pt idx="167">
                  <c:v>79.718685647116502</c:v>
                </c:pt>
                <c:pt idx="168">
                  <c:v>79.5306717005422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101.2108558782633</c:v>
                </c:pt>
                <c:pt idx="1">
                  <c:v>101.42152914340032</c:v>
                </c:pt>
                <c:pt idx="2">
                  <c:v>101.63286857412828</c:v>
                </c:pt>
                <c:pt idx="3">
                  <c:v>101.84482264436743</c:v>
                </c:pt>
                <c:pt idx="4">
                  <c:v>102.05732442702853</c:v>
                </c:pt>
                <c:pt idx="5">
                  <c:v>102.2702893970306</c:v>
                </c:pt>
                <c:pt idx="6">
                  <c:v>102.48361303630698</c:v>
                </c:pt>
                <c:pt idx="7">
                  <c:v>102.69716824193118</c:v>
                </c:pt>
                <c:pt idx="8">
                  <c:v>102.91080254399772</c:v>
                </c:pt>
                <c:pt idx="9">
                  <c:v>103.1243351468256</c:v>
                </c:pt>
                <c:pt idx="10">
                  <c:v>103.33755381558763</c:v>
                </c:pt>
                <c:pt idx="11">
                  <c:v>103.55021164076092</c:v>
                </c:pt>
                <c:pt idx="12">
                  <c:v>103.76202372495202</c:v>
                </c:pt>
                <c:pt idx="13">
                  <c:v>103.97266385071504</c:v>
                </c:pt>
                <c:pt idx="14">
                  <c:v>104.18176120389485</c:v>
                </c:pt>
                <c:pt idx="15">
                  <c:v>104.38889724458649</c:v>
                </c:pt>
                <c:pt idx="16">
                  <c:v>104.59360283663661</c:v>
                </c:pt>
                <c:pt idx="17">
                  <c:v>104.79535576611413</c:v>
                </c:pt>
                <c:pt idx="18">
                  <c:v>104.99357879848664</c:v>
                </c:pt>
                <c:pt idx="19">
                  <c:v>105.18763844218647</c:v>
                </c:pt>
                <c:pt idx="20">
                  <c:v>105.37684460135949</c:v>
                </c:pt>
                <c:pt idx="21">
                  <c:v>105.56045131106666</c:v>
                </c:pt>
                <c:pt idx="22">
                  <c:v>105.73765875199391</c:v>
                </c:pt>
                <c:pt idx="23">
                  <c:v>105.90761673658612</c:v>
                </c:pt>
                <c:pt idx="24">
                  <c:v>106.06942984218219</c:v>
                </c:pt>
                <c:pt idx="25">
                  <c:v>106.2221643370974</c:v>
                </c:pt>
                <c:pt idx="26">
                  <c:v>106.36485700102223</c:v>
                </c:pt>
                <c:pt idx="27">
                  <c:v>106.49652588068129</c:v>
                </c:pt>
                <c:pt idx="28">
                  <c:v>106.61618294561259</c:v>
                </c:pt>
                <c:pt idx="29">
                  <c:v>106.72284851878345</c:v>
                </c:pt>
                <c:pt idx="30">
                  <c:v>106.81556725580293</c:v>
                </c:pt>
                <c:pt idx="31">
                  <c:v>106.89342533974227</c:v>
                </c:pt>
                <c:pt idx="32">
                  <c:v>106.95556845274544</c:v>
                </c:pt>
                <c:pt idx="33">
                  <c:v>107.00121998878336</c:v>
                </c:pt>
                <c:pt idx="34">
                  <c:v>107.02969889295686</c:v>
                </c:pt>
                <c:pt idx="35">
                  <c:v>107.04043646053017</c:v>
                </c:pt>
                <c:pt idx="36">
                  <c:v>107.0329914111957</c:v>
                </c:pt>
                <c:pt idx="37">
                  <c:v>107.00706257665809</c:v>
                </c:pt>
                <c:pt idx="38">
                  <c:v>106.96249860515154</c:v>
                </c:pt>
                <c:pt idx="39">
                  <c:v>106.89930419387545</c:v>
                </c:pt>
                <c:pt idx="40">
                  <c:v>106.81764250440453</c:v>
                </c:pt>
                <c:pt idx="41">
                  <c:v>106.71783358790954</c:v>
                </c:pt>
                <c:pt idx="42">
                  <c:v>106.60034883443862</c:v>
                </c:pt>
                <c:pt idx="43">
                  <c:v>106.46580164958729</c:v>
                </c:pt>
                <c:pt idx="44">
                  <c:v>106.31493473827869</c:v>
                </c:pt>
                <c:pt idx="45">
                  <c:v>106.14860452593118</c:v>
                </c:pt>
                <c:pt idx="46">
                  <c:v>105.96776336147749</c:v>
                </c:pt>
                <c:pt idx="47">
                  <c:v>105.77344021766383</c:v>
                </c:pt>
                <c:pt idx="48">
                  <c:v>105.5667206291626</c:v>
                </c:pt>
                <c:pt idx="49">
                  <c:v>105.34872658985675</c:v>
                </c:pt>
                <c:pt idx="50">
                  <c:v>105.12059707244083</c:v>
                </c:pt>
                <c:pt idx="51">
                  <c:v>104.88346974425414</c:v>
                </c:pt>
                <c:pt idx="52">
                  <c:v>104.63846434265594</c:v>
                </c:pt>
                <c:pt idx="53">
                  <c:v>104.38666805138429</c:v>
                </c:pt>
                <c:pt idx="54">
                  <c:v>104.12912309574828</c:v>
                </c:pt>
                <c:pt idx="55">
                  <c:v>103.86681665734999</c:v>
                </c:pt>
                <c:pt idx="56">
                  <c:v>103.60067310460848</c:v>
                </c:pt>
                <c:pt idx="57">
                  <c:v>103.33154844785516</c:v>
                </c:pt>
                <c:pt idx="58">
                  <c:v>103.06022685935976</c:v>
                </c:pt>
                <c:pt idx="59">
                  <c:v>102.78741904969228</c:v>
                </c:pt>
                <c:pt idx="60">
                  <c:v>102.51376226128659</c:v>
                </c:pt>
                <c:pt idx="61">
                  <c:v>102.23982162586998</c:v>
                </c:pt>
                <c:pt idx="62">
                  <c:v>101.96609263189171</c:v>
                </c:pt>
                <c:pt idx="63">
                  <c:v>101.69300445829147</c:v>
                </c:pt>
                <c:pt idx="64">
                  <c:v>101.42092394899245</c:v>
                </c:pt>
                <c:pt idx="65">
                  <c:v>101.15016002571991</c:v>
                </c:pt>
                <c:pt idx="66">
                  <c:v>100.88096836281731</c:v>
                </c:pt>
                <c:pt idx="67">
                  <c:v>100.61355617477511</c:v>
                </c:pt>
                <c:pt idx="68">
                  <c:v>100.34808699373642</c:v>
                </c:pt>
                <c:pt idx="69">
                  <c:v>100.08468533925236</c:v>
                </c:pt>
                <c:pt idx="70">
                  <c:v>99.823441205326318</c:v>
                </c:pt>
                <c:pt idx="71">
                  <c:v>99.5644143099193</c:v>
                </c:pt>
                <c:pt idx="72">
                  <c:v>99.307638069423774</c:v>
                </c:pt>
                <c:pt idx="73">
                  <c:v>99.05312327516981</c:v>
                </c:pt>
                <c:pt idx="74">
                  <c:v>98.800861460947814</c:v>
                </c:pt>
                <c:pt idx="75">
                  <c:v>98.550827960035846</c:v>
                </c:pt>
                <c:pt idx="76">
                  <c:v>98.302984657579387</c:v>
                </c:pt>
                <c:pt idx="77">
                  <c:v>98.057282449668008</c:v>
                </c:pt>
                <c:pt idx="78">
                  <c:v>97.813663424376628</c:v>
                </c:pt>
                <c:pt idx="79">
                  <c:v>97.572062782655536</c:v>
                </c:pt>
                <c:pt idx="80">
                  <c:v>97.332410518510116</c:v>
                </c:pt>
                <c:pt idx="81">
                  <c:v>97.094632878631728</c:v>
                </c:pt>
                <c:pt idx="82">
                  <c:v>96.858653621709436</c:v>
                </c:pt>
                <c:pt idx="83">
                  <c:v>96.624395097236089</c:v>
                </c:pt>
                <c:pt idx="84">
                  <c:v>96.391779162851776</c:v>
                </c:pt>
                <c:pt idx="85">
                  <c:v>96.160727958255251</c:v>
                </c:pt>
                <c:pt idx="86">
                  <c:v>95.93116455254696</c:v>
                </c:pt>
                <c:pt idx="87">
                  <c:v>95.703013480614445</c:v>
                </c:pt>
                <c:pt idx="88">
                  <c:v>95.476201182886157</c:v>
                </c:pt>
                <c:pt idx="89">
                  <c:v>95.25065636150309</c:v>
                </c:pt>
                <c:pt idx="90">
                  <c:v>95.02631026471721</c:v>
                </c:pt>
                <c:pt idx="91">
                  <c:v>94.803096910141022</c:v>
                </c:pt>
                <c:pt idx="92">
                  <c:v>94.58095325635928</c:v>
                </c:pt>
                <c:pt idx="93">
                  <c:v>94.359819331374879</c:v>
                </c:pt>
                <c:pt idx="94">
                  <c:v>94.1396383254027</c:v>
                </c:pt>
                <c:pt idx="95">
                  <c:v>93.920356654646682</c:v>
                </c:pt>
                <c:pt idx="96">
                  <c:v>93.70192400189039</c:v>
                </c:pt>
                <c:pt idx="97">
                  <c:v>93.484293339001212</c:v>
                </c:pt>
                <c:pt idx="98">
                  <c:v>93.267420935779484</c:v>
                </c:pt>
                <c:pt idx="99">
                  <c:v>93.051266358975624</c:v>
                </c:pt>
                <c:pt idx="100">
                  <c:v>92.835792464738518</c:v>
                </c:pt>
                <c:pt idx="101">
                  <c:v>92.620965387239139</c:v>
                </c:pt>
                <c:pt idx="102">
                  <c:v>92.406754525728189</c:v>
                </c:pt>
                <c:pt idx="103">
                  <c:v>92.193132531823252</c:v>
                </c:pt>
                <c:pt idx="104">
                  <c:v>91.980075298370664</c:v>
                </c:pt>
                <c:pt idx="105">
                  <c:v>91.767561950784895</c:v>
                </c:pt>
                <c:pt idx="106">
                  <c:v>91.555574841316854</c:v>
                </c:pt>
                <c:pt idx="107">
                  <c:v>91.344099546241537</c:v>
                </c:pt>
                <c:pt idx="108">
                  <c:v>91.133124865472809</c:v>
                </c:pt>
                <c:pt idx="109">
                  <c:v>90.922642823599503</c:v>
                </c:pt>
                <c:pt idx="110">
                  <c:v>90.712648670794579</c:v>
                </c:pt>
                <c:pt idx="111">
                  <c:v>90.503140881466322</c:v>
                </c:pt>
                <c:pt idx="112">
                  <c:v>90.294121147904065</c:v>
                </c:pt>
                <c:pt idx="113">
                  <c:v>90.085594365520706</c:v>
                </c:pt>
                <c:pt idx="114">
                  <c:v>89.877568605623026</c:v>
                </c:pt>
                <c:pt idx="115">
                  <c:v>89.670055070961922</c:v>
                </c:pt>
                <c:pt idx="116">
                  <c:v>89.46306802865405</c:v>
                </c:pt>
                <c:pt idx="117">
                  <c:v>89.256624714456166</c:v>
                </c:pt>
                <c:pt idx="118">
                  <c:v>89.050745201857723</c:v>
                </c:pt>
                <c:pt idx="119">
                  <c:v>88.845452229088508</c:v>
                </c:pt>
                <c:pt idx="120">
                  <c:v>88.640770976983433</c:v>
                </c:pt>
                <c:pt idx="121">
                  <c:v>88.436728790776215</c:v>
                </c:pt>
                <c:pt idx="122">
                  <c:v>88.233354839390955</c:v>
                </c:pt>
                <c:pt idx="123">
                  <c:v>88.030679706743911</c:v>
                </c:pt>
                <c:pt idx="124">
                  <c:v>87.828734911035141</c:v>
                </c:pt>
                <c:pt idx="125">
                  <c:v>87.6275523500628</c:v>
                </c:pt>
                <c:pt idx="126">
                  <c:v>87.427163673265909</c:v>
                </c:pt>
                <c:pt idx="127">
                  <c:v>87.227599584495223</c:v>
                </c:pt>
                <c:pt idx="128">
                  <c:v>87.028889083369847</c:v>
                </c:pt>
                <c:pt idx="129">
                  <c:v>86.831058657387487</c:v>
                </c:pt>
                <c:pt idx="130">
                  <c:v>86.634131441523905</c:v>
                </c:pt>
                <c:pt idx="131">
                  <c:v>86.438126366629788</c:v>
                </c:pt>
                <c:pt idx="132">
                  <c:v>86.243057322172319</c:v>
                </c:pt>
                <c:pt idx="133">
                  <c:v>86.048932362400762</c:v>
                </c:pt>
                <c:pt idx="134">
                  <c:v>85.855752987430932</c:v>
                </c:pt>
                <c:pt idx="135">
                  <c:v>85.663513531656065</c:v>
                </c:pt>
                <c:pt idx="136">
                  <c:v>85.472200690973068</c:v>
                </c:pt>
                <c:pt idx="137">
                  <c:v>85.281793217347342</c:v>
                </c:pt>
                <c:pt idx="138">
                  <c:v>85.092261804164849</c:v>
                </c:pt>
                <c:pt idx="139">
                  <c:v>84.903569178769459</c:v>
                </c:pt>
                <c:pt idx="140">
                  <c:v>84.715670409886144</c:v>
                </c:pt>
                <c:pt idx="141">
                  <c:v>84.528513427814815</c:v>
                </c:pt>
                <c:pt idx="142">
                  <c:v>84.342039745019434</c:v>
                </c:pt>
                <c:pt idx="143">
                  <c:v>84.156185354802048</c:v>
                </c:pt>
                <c:pt idx="144">
                  <c:v>83.970881776917565</c:v>
                </c:pt>
                <c:pt idx="145">
                  <c:v>83.786057211949199</c:v>
                </c:pt>
                <c:pt idx="146">
                  <c:v>83.601637761570871</c:v>
                </c:pt>
                <c:pt idx="147">
                  <c:v>83.417548669792865</c:v>
                </c:pt>
                <c:pt idx="148">
                  <c:v>83.233715540995533</c:v>
                </c:pt>
                <c:pt idx="149">
                  <c:v>83.050065493827873</c:v>
                </c:pt>
                <c:pt idx="150">
                  <c:v>82.866528215489993</c:v>
                </c:pt>
                <c:pt idx="151">
                  <c:v>82.683036887978574</c:v>
                </c:pt>
                <c:pt idx="152">
                  <c:v>82.499528965909818</c:v>
                </c:pt>
                <c:pt idx="153">
                  <c:v>82.315946793888386</c:v>
                </c:pt>
                <c:pt idx="154">
                  <c:v>82.132238059459709</c:v>
                </c:pt>
                <c:pt idx="155">
                  <c:v>81.948356084966704</c:v>
                </c:pt>
                <c:pt idx="156">
                  <c:v>81.764259967766634</c:v>
                </c:pt>
                <c:pt idx="157">
                  <c:v>81.57991458303411</c:v>
                </c:pt>
                <c:pt idx="158">
                  <c:v>81.395290466706911</c:v>
                </c:pt>
                <c:pt idx="159">
                  <c:v>81.210363598067701</c:v>
                </c:pt>
                <c:pt idx="160">
                  <c:v>81.025115102135544</c:v>
                </c:pt>
                <c:pt idx="161">
                  <c:v>80.839530891665888</c:v>
                </c:pt>
                <c:pt idx="162">
                  <c:v>80.653601267354873</c:v>
                </c:pt>
                <c:pt idx="163">
                  <c:v>80.467320493051176</c:v>
                </c:pt>
                <c:pt idx="164">
                  <c:v>80.280686360615334</c:v>
                </c:pt>
                <c:pt idx="165">
                  <c:v>80.093699756725684</c:v>
                </c:pt>
                <c:pt idx="166">
                  <c:v>79.906364241571566</c:v>
                </c:pt>
                <c:pt idx="167">
                  <c:v>79.718685647116502</c:v>
                </c:pt>
                <c:pt idx="168">
                  <c:v>79.5306717005422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101.806</c:v>
                </c:pt>
                <c:pt idx="1">
                  <c:v>103.25</c:v>
                </c:pt>
                <c:pt idx="2">
                  <c:v>104.667</c:v>
                </c:pt>
                <c:pt idx="3">
                  <c:v>103.167</c:v>
                </c:pt>
                <c:pt idx="4">
                  <c:v>99.971999999999994</c:v>
                </c:pt>
                <c:pt idx="5">
                  <c:v>102.083</c:v>
                </c:pt>
                <c:pt idx="6">
                  <c:v>98</c:v>
                </c:pt>
                <c:pt idx="7">
                  <c:v>103.083</c:v>
                </c:pt>
                <c:pt idx="8">
                  <c:v>99.75</c:v>
                </c:pt>
                <c:pt idx="9">
                  <c:v>102.139</c:v>
                </c:pt>
                <c:pt idx="10">
                  <c:v>99.611000000000004</c:v>
                </c:pt>
                <c:pt idx="11">
                  <c:v>98.75</c:v>
                </c:pt>
                <c:pt idx="12">
                  <c:v>101.72199999999999</c:v>
                </c:pt>
                <c:pt idx="13">
                  <c:v>99.417000000000002</c:v>
                </c:pt>
                <c:pt idx="14">
                  <c:v>100.27800000000001</c:v>
                </c:pt>
                <c:pt idx="15">
                  <c:v>101.611</c:v>
                </c:pt>
                <c:pt idx="16">
                  <c:v>102.77800000000001</c:v>
                </c:pt>
                <c:pt idx="17">
                  <c:v>101.111</c:v>
                </c:pt>
                <c:pt idx="18">
                  <c:v>103.639</c:v>
                </c:pt>
                <c:pt idx="19">
                  <c:v>101.889</c:v>
                </c:pt>
                <c:pt idx="20">
                  <c:v>102.639</c:v>
                </c:pt>
                <c:pt idx="21">
                  <c:v>105.917</c:v>
                </c:pt>
                <c:pt idx="22">
                  <c:v>103.806</c:v>
                </c:pt>
                <c:pt idx="23">
                  <c:v>105.833</c:v>
                </c:pt>
                <c:pt idx="24">
                  <c:v>106.52800000000001</c:v>
                </c:pt>
                <c:pt idx="25">
                  <c:v>111.5</c:v>
                </c:pt>
                <c:pt idx="26">
                  <c:v>108.194</c:v>
                </c:pt>
                <c:pt idx="27">
                  <c:v>107.77800000000001</c:v>
                </c:pt>
                <c:pt idx="28">
                  <c:v>108.361</c:v>
                </c:pt>
                <c:pt idx="29">
                  <c:v>108.583</c:v>
                </c:pt>
                <c:pt idx="30">
                  <c:v>111.444</c:v>
                </c:pt>
                <c:pt idx="31">
                  <c:v>107.97199999999999</c:v>
                </c:pt>
                <c:pt idx="32">
                  <c:v>108.833</c:v>
                </c:pt>
                <c:pt idx="33">
                  <c:v>109.75</c:v>
                </c:pt>
                <c:pt idx="34">
                  <c:v>110.833</c:v>
                </c:pt>
                <c:pt idx="35">
                  <c:v>109.97199999999999</c:v>
                </c:pt>
                <c:pt idx="36">
                  <c:v>110.639</c:v>
                </c:pt>
                <c:pt idx="37">
                  <c:v>111.806</c:v>
                </c:pt>
                <c:pt idx="38">
                  <c:v>113.139</c:v>
                </c:pt>
                <c:pt idx="39">
                  <c:v>114.22199999999999</c:v>
                </c:pt>
                <c:pt idx="40">
                  <c:v>117.306</c:v>
                </c:pt>
                <c:pt idx="41">
                  <c:v>117.806</c:v>
                </c:pt>
                <c:pt idx="42">
                  <c:v>121.111</c:v>
                </c:pt>
                <c:pt idx="43">
                  <c:v>122.917</c:v>
                </c:pt>
                <c:pt idx="44">
                  <c:v>127.77800000000001</c:v>
                </c:pt>
                <c:pt idx="45">
                  <c:v>132.25</c:v>
                </c:pt>
                <c:pt idx="46">
                  <c:v>145.13900000000001</c:v>
                </c:pt>
                <c:pt idx="47">
                  <c:v>161.38900000000001</c:v>
                </c:pt>
                <c:pt idx="48">
                  <c:v>177.05600000000001</c:v>
                </c:pt>
                <c:pt idx="49">
                  <c:v>194.36099999999999</c:v>
                </c:pt>
                <c:pt idx="50">
                  <c:v>210.27799999999999</c:v>
                </c:pt>
                <c:pt idx="51">
                  <c:v>224.61099999999999</c:v>
                </c:pt>
                <c:pt idx="52">
                  <c:v>233.38900000000001</c:v>
                </c:pt>
                <c:pt idx="53">
                  <c:v>241.38900000000001</c:v>
                </c:pt>
                <c:pt idx="54">
                  <c:v>247.47200000000001</c:v>
                </c:pt>
                <c:pt idx="55">
                  <c:v>249.75</c:v>
                </c:pt>
                <c:pt idx="56">
                  <c:v>246.77799999999999</c:v>
                </c:pt>
                <c:pt idx="57">
                  <c:v>238.77799999999999</c:v>
                </c:pt>
                <c:pt idx="58">
                  <c:v>215.02799999999999</c:v>
                </c:pt>
                <c:pt idx="59">
                  <c:v>169.13900000000001</c:v>
                </c:pt>
                <c:pt idx="60">
                  <c:v>122.27800000000001</c:v>
                </c:pt>
                <c:pt idx="61">
                  <c:v>104.444</c:v>
                </c:pt>
                <c:pt idx="62">
                  <c:v>104.361</c:v>
                </c:pt>
                <c:pt idx="63">
                  <c:v>102.806</c:v>
                </c:pt>
                <c:pt idx="64">
                  <c:v>104.556</c:v>
                </c:pt>
                <c:pt idx="65">
                  <c:v>105.611</c:v>
                </c:pt>
                <c:pt idx="66">
                  <c:v>106.5</c:v>
                </c:pt>
                <c:pt idx="67">
                  <c:v>110.389</c:v>
                </c:pt>
                <c:pt idx="68">
                  <c:v>117.5</c:v>
                </c:pt>
                <c:pt idx="69">
                  <c:v>124.306</c:v>
                </c:pt>
                <c:pt idx="70">
                  <c:v>137.61099999999999</c:v>
                </c:pt>
                <c:pt idx="71">
                  <c:v>151.38900000000001</c:v>
                </c:pt>
                <c:pt idx="72">
                  <c:v>166.5</c:v>
                </c:pt>
                <c:pt idx="73">
                  <c:v>177.167</c:v>
                </c:pt>
                <c:pt idx="74">
                  <c:v>190.333</c:v>
                </c:pt>
                <c:pt idx="75">
                  <c:v>198.69399999999999</c:v>
                </c:pt>
                <c:pt idx="76">
                  <c:v>206.38900000000001</c:v>
                </c:pt>
                <c:pt idx="77">
                  <c:v>206.94399999999999</c:v>
                </c:pt>
                <c:pt idx="78">
                  <c:v>201.667</c:v>
                </c:pt>
                <c:pt idx="79">
                  <c:v>193.69399999999999</c:v>
                </c:pt>
                <c:pt idx="80">
                  <c:v>161.5</c:v>
                </c:pt>
                <c:pt idx="81">
                  <c:v>120.5</c:v>
                </c:pt>
                <c:pt idx="82">
                  <c:v>97.417000000000002</c:v>
                </c:pt>
                <c:pt idx="83">
                  <c:v>94.305999999999997</c:v>
                </c:pt>
                <c:pt idx="84">
                  <c:v>95.5</c:v>
                </c:pt>
                <c:pt idx="85">
                  <c:v>92.167000000000002</c:v>
                </c:pt>
                <c:pt idx="86">
                  <c:v>95.667000000000002</c:v>
                </c:pt>
                <c:pt idx="87">
                  <c:v>94</c:v>
                </c:pt>
                <c:pt idx="88">
                  <c:v>94.917000000000002</c:v>
                </c:pt>
                <c:pt idx="89">
                  <c:v>95.332999999999998</c:v>
                </c:pt>
                <c:pt idx="90">
                  <c:v>93.278000000000006</c:v>
                </c:pt>
                <c:pt idx="91">
                  <c:v>91.332999999999998</c:v>
                </c:pt>
                <c:pt idx="92">
                  <c:v>90.638999999999996</c:v>
                </c:pt>
                <c:pt idx="93">
                  <c:v>94.028000000000006</c:v>
                </c:pt>
                <c:pt idx="94">
                  <c:v>90.611000000000004</c:v>
                </c:pt>
                <c:pt idx="95">
                  <c:v>96.028000000000006</c:v>
                </c:pt>
                <c:pt idx="96">
                  <c:v>91.167000000000002</c:v>
                </c:pt>
                <c:pt idx="97">
                  <c:v>94.444000000000003</c:v>
                </c:pt>
                <c:pt idx="98">
                  <c:v>91.055999999999997</c:v>
                </c:pt>
                <c:pt idx="99">
                  <c:v>91.694000000000003</c:v>
                </c:pt>
                <c:pt idx="100">
                  <c:v>96.138999999999996</c:v>
                </c:pt>
                <c:pt idx="101">
                  <c:v>93.082999999999998</c:v>
                </c:pt>
                <c:pt idx="102">
                  <c:v>93.667000000000002</c:v>
                </c:pt>
                <c:pt idx="103">
                  <c:v>93.638999999999996</c:v>
                </c:pt>
                <c:pt idx="104">
                  <c:v>94.082999999999998</c:v>
                </c:pt>
                <c:pt idx="105">
                  <c:v>92.694000000000003</c:v>
                </c:pt>
                <c:pt idx="106">
                  <c:v>89.861000000000004</c:v>
                </c:pt>
                <c:pt idx="107">
                  <c:v>92.221999999999994</c:v>
                </c:pt>
                <c:pt idx="108">
                  <c:v>94.138999999999996</c:v>
                </c:pt>
                <c:pt idx="109">
                  <c:v>88.638999999999996</c:v>
                </c:pt>
                <c:pt idx="110">
                  <c:v>93.332999999999998</c:v>
                </c:pt>
                <c:pt idx="111">
                  <c:v>93.361000000000004</c:v>
                </c:pt>
                <c:pt idx="112">
                  <c:v>93.138999999999996</c:v>
                </c:pt>
                <c:pt idx="113">
                  <c:v>95.861000000000004</c:v>
                </c:pt>
                <c:pt idx="114">
                  <c:v>94.528000000000006</c:v>
                </c:pt>
                <c:pt idx="115">
                  <c:v>91.861000000000004</c:v>
                </c:pt>
                <c:pt idx="116">
                  <c:v>89.917000000000002</c:v>
                </c:pt>
                <c:pt idx="117">
                  <c:v>90.471999999999994</c:v>
                </c:pt>
                <c:pt idx="118">
                  <c:v>90.667000000000002</c:v>
                </c:pt>
                <c:pt idx="119">
                  <c:v>88.221999999999994</c:v>
                </c:pt>
                <c:pt idx="120">
                  <c:v>90.25</c:v>
                </c:pt>
                <c:pt idx="121">
                  <c:v>86.582999999999998</c:v>
                </c:pt>
                <c:pt idx="122">
                  <c:v>89.667000000000002</c:v>
                </c:pt>
                <c:pt idx="123">
                  <c:v>88.75</c:v>
                </c:pt>
                <c:pt idx="124">
                  <c:v>86.305999999999997</c:v>
                </c:pt>
                <c:pt idx="125">
                  <c:v>84</c:v>
                </c:pt>
                <c:pt idx="126">
                  <c:v>84.361000000000004</c:v>
                </c:pt>
                <c:pt idx="127">
                  <c:v>86.582999999999998</c:v>
                </c:pt>
                <c:pt idx="128">
                  <c:v>85</c:v>
                </c:pt>
                <c:pt idx="129">
                  <c:v>82.111000000000004</c:v>
                </c:pt>
                <c:pt idx="130">
                  <c:v>86.694000000000003</c:v>
                </c:pt>
                <c:pt idx="131">
                  <c:v>88.25</c:v>
                </c:pt>
                <c:pt idx="132">
                  <c:v>86.082999999999998</c:v>
                </c:pt>
                <c:pt idx="133">
                  <c:v>83.861000000000004</c:v>
                </c:pt>
                <c:pt idx="134">
                  <c:v>86.417000000000002</c:v>
                </c:pt>
                <c:pt idx="135">
                  <c:v>82.528000000000006</c:v>
                </c:pt>
                <c:pt idx="136">
                  <c:v>87.25</c:v>
                </c:pt>
                <c:pt idx="137">
                  <c:v>83.582999999999998</c:v>
                </c:pt>
                <c:pt idx="138">
                  <c:v>87.667000000000002</c:v>
                </c:pt>
                <c:pt idx="139">
                  <c:v>86.167000000000002</c:v>
                </c:pt>
                <c:pt idx="140">
                  <c:v>87.305999999999997</c:v>
                </c:pt>
                <c:pt idx="141">
                  <c:v>89.111000000000004</c:v>
                </c:pt>
                <c:pt idx="142">
                  <c:v>88.528000000000006</c:v>
                </c:pt>
                <c:pt idx="143">
                  <c:v>88.278000000000006</c:v>
                </c:pt>
                <c:pt idx="144">
                  <c:v>87.332999999999998</c:v>
                </c:pt>
                <c:pt idx="145">
                  <c:v>85</c:v>
                </c:pt>
                <c:pt idx="146">
                  <c:v>84.638999999999996</c:v>
                </c:pt>
                <c:pt idx="147">
                  <c:v>87.75</c:v>
                </c:pt>
                <c:pt idx="148">
                  <c:v>85.944000000000003</c:v>
                </c:pt>
                <c:pt idx="149">
                  <c:v>85.444000000000003</c:v>
                </c:pt>
                <c:pt idx="150">
                  <c:v>84.944000000000003</c:v>
                </c:pt>
                <c:pt idx="151">
                  <c:v>82.528000000000006</c:v>
                </c:pt>
                <c:pt idx="152">
                  <c:v>82.138999999999996</c:v>
                </c:pt>
                <c:pt idx="153">
                  <c:v>84.388999999999996</c:v>
                </c:pt>
                <c:pt idx="154">
                  <c:v>83.055999999999997</c:v>
                </c:pt>
                <c:pt idx="155">
                  <c:v>82.361000000000004</c:v>
                </c:pt>
                <c:pt idx="156">
                  <c:v>82.082999999999998</c:v>
                </c:pt>
                <c:pt idx="157">
                  <c:v>79.832999999999998</c:v>
                </c:pt>
                <c:pt idx="158">
                  <c:v>79.444000000000003</c:v>
                </c:pt>
                <c:pt idx="159">
                  <c:v>78.361000000000004</c:v>
                </c:pt>
                <c:pt idx="160">
                  <c:v>82.805999999999997</c:v>
                </c:pt>
                <c:pt idx="161">
                  <c:v>83.138999999999996</c:v>
                </c:pt>
                <c:pt idx="162">
                  <c:v>82.667000000000002</c:v>
                </c:pt>
                <c:pt idx="163">
                  <c:v>80.528000000000006</c:v>
                </c:pt>
                <c:pt idx="164">
                  <c:v>81</c:v>
                </c:pt>
                <c:pt idx="165">
                  <c:v>81.138999999999996</c:v>
                </c:pt>
                <c:pt idx="166">
                  <c:v>79.638999999999996</c:v>
                </c:pt>
                <c:pt idx="167">
                  <c:v>81.75</c:v>
                </c:pt>
                <c:pt idx="168">
                  <c:v>78.444000000000003</c:v>
                </c:pt>
                <c:pt idx="169">
                  <c:v>77.917000000000002</c:v>
                </c:pt>
                <c:pt idx="170">
                  <c:v>78.528000000000006</c:v>
                </c:pt>
                <c:pt idx="171">
                  <c:v>80.444000000000003</c:v>
                </c:pt>
                <c:pt idx="172">
                  <c:v>78.611000000000004</c:v>
                </c:pt>
                <c:pt idx="173">
                  <c:v>79.5</c:v>
                </c:pt>
                <c:pt idx="174">
                  <c:v>79.667000000000002</c:v>
                </c:pt>
                <c:pt idx="175">
                  <c:v>81.888999999999996</c:v>
                </c:pt>
                <c:pt idx="176">
                  <c:v>79.221999999999994</c:v>
                </c:pt>
                <c:pt idx="177">
                  <c:v>80.417000000000002</c:v>
                </c:pt>
                <c:pt idx="178">
                  <c:v>81.528000000000006</c:v>
                </c:pt>
                <c:pt idx="179">
                  <c:v>80.028000000000006</c:v>
                </c:pt>
                <c:pt idx="180">
                  <c:v>83.694000000000003</c:v>
                </c:pt>
                <c:pt idx="181">
                  <c:v>80.388999999999996</c:v>
                </c:pt>
                <c:pt idx="182">
                  <c:v>79.75</c:v>
                </c:pt>
                <c:pt idx="183">
                  <c:v>78.25</c:v>
                </c:pt>
                <c:pt idx="184">
                  <c:v>80.638999999999996</c:v>
                </c:pt>
                <c:pt idx="185">
                  <c:v>81.611000000000004</c:v>
                </c:pt>
                <c:pt idx="186">
                  <c:v>80.388999999999996</c:v>
                </c:pt>
                <c:pt idx="187">
                  <c:v>80.694000000000003</c:v>
                </c:pt>
                <c:pt idx="188">
                  <c:v>76.555999999999997</c:v>
                </c:pt>
                <c:pt idx="189">
                  <c:v>80.167000000000002</c:v>
                </c:pt>
                <c:pt idx="190">
                  <c:v>78.471999999999994</c:v>
                </c:pt>
                <c:pt idx="191">
                  <c:v>79.417000000000002</c:v>
                </c:pt>
                <c:pt idx="192">
                  <c:v>79.832999999999998</c:v>
                </c:pt>
                <c:pt idx="193">
                  <c:v>80.138999999999996</c:v>
                </c:pt>
                <c:pt idx="194">
                  <c:v>77.638999999999996</c:v>
                </c:pt>
                <c:pt idx="195">
                  <c:v>83.471999999999994</c:v>
                </c:pt>
                <c:pt idx="196">
                  <c:v>78.361000000000004</c:v>
                </c:pt>
                <c:pt idx="197">
                  <c:v>80.778000000000006</c:v>
                </c:pt>
                <c:pt idx="198">
                  <c:v>79.332999999999998</c:v>
                </c:pt>
                <c:pt idx="199">
                  <c:v>78.805999999999997</c:v>
                </c:pt>
                <c:pt idx="200">
                  <c:v>78.111000000000004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99.211421382985009</c:v>
                </c:pt>
                <c:pt idx="1">
                  <c:v>99.545551538679163</c:v>
                </c:pt>
                <c:pt idx="2">
                  <c:v>99.879757573793228</c:v>
                </c:pt>
                <c:pt idx="3">
                  <c:v>100.21390877446099</c:v>
                </c:pt>
                <c:pt idx="4">
                  <c:v>100.54785027214233</c:v>
                </c:pt>
                <c:pt idx="5">
                  <c:v>100.88140011295015</c:v>
                </c:pt>
                <c:pt idx="6">
                  <c:v>101.21434611115659</c:v>
                </c:pt>
                <c:pt idx="7">
                  <c:v>101.54644249861715</c:v>
                </c:pt>
                <c:pt idx="8">
                  <c:v>101.87740639069912</c:v>
                </c:pt>
                <c:pt idx="9">
                  <c:v>102.20691410048457</c:v>
                </c:pt>
                <c:pt idx="10">
                  <c:v>102.53459734722172</c:v>
                </c:pt>
                <c:pt idx="11">
                  <c:v>102.86003942333683</c:v>
                </c:pt>
                <c:pt idx="12">
                  <c:v>103.18277140872256</c:v>
                </c:pt>
                <c:pt idx="13">
                  <c:v>103.50226855489976</c:v>
                </c:pt>
                <c:pt idx="14">
                  <c:v>103.81794701103824</c:v>
                </c:pt>
                <c:pt idx="15">
                  <c:v>104.12916113920154</c:v>
                </c:pt>
                <c:pt idx="16">
                  <c:v>104.43520178531942</c:v>
                </c:pt>
                <c:pt idx="17">
                  <c:v>104.73529606452138</c:v>
                </c:pt>
                <c:pt idx="18">
                  <c:v>105.02860953098833</c:v>
                </c:pt>
                <c:pt idx="19">
                  <c:v>105.31425210427557</c:v>
                </c:pt>
                <c:pt idx="20">
                  <c:v>105.5912899196767</c:v>
                </c:pt>
                <c:pt idx="21">
                  <c:v>105.85876650338169</c:v>
                </c:pt>
                <c:pt idx="22">
                  <c:v>106.11573853143595</c:v>
                </c:pt>
                <c:pt idx="23">
                  <c:v>106.3613341402917</c:v>
                </c:pt>
                <c:pt idx="24">
                  <c:v>106.59484555647792</c:v>
                </c:pt>
                <c:pt idx="25">
                  <c:v>106.81587290875619</c:v>
                </c:pt>
                <c:pt idx="26">
                  <c:v>107.02454255998948</c:v>
                </c:pt>
                <c:pt idx="27">
                  <c:v>107.22183097275385</c:v>
                </c:pt>
                <c:pt idx="28">
                  <c:v>107.41003339084004</c:v>
                </c:pt>
                <c:pt idx="29">
                  <c:v>107.59342421960687</c:v>
                </c:pt>
                <c:pt idx="30">
                  <c:v>107.77916081246231</c:v>
                </c:pt>
                <c:pt idx="31">
                  <c:v>107.97848132855157</c:v>
                </c:pt>
                <c:pt idx="32">
                  <c:v>108.20823638584474</c:v>
                </c:pt>
                <c:pt idx="33">
                  <c:v>108.49276874203376</c:v>
                </c:pt>
                <c:pt idx="34">
                  <c:v>108.86611063551067</c:v>
                </c:pt>
                <c:pt idx="35">
                  <c:v>109.37440141859042</c:v>
                </c:pt>
                <c:pt idx="36">
                  <c:v>110.0783382823754</c:v>
                </c:pt>
                <c:pt idx="37">
                  <c:v>111.05536446381095</c:v>
                </c:pt>
                <c:pt idx="38">
                  <c:v>112.40118298384337</c:v>
                </c:pt>
                <c:pt idx="39">
                  <c:v>114.23007773850541</c:v>
                </c:pt>
                <c:pt idx="40">
                  <c:v>116.67345278899171</c:v>
                </c:pt>
                <c:pt idx="41">
                  <c:v>119.87599494427558</c:v>
                </c:pt>
                <c:pt idx="42">
                  <c:v>123.98895446284958</c:v>
                </c:pt>
                <c:pt idx="43">
                  <c:v>129.16024777758656</c:v>
                </c:pt>
                <c:pt idx="44">
                  <c:v>135.52142400311695</c:v>
                </c:pt>
                <c:pt idx="45">
                  <c:v>143.17199082934988</c:v>
                </c:pt>
                <c:pt idx="46">
                  <c:v>152.16212477495966</c:v>
                </c:pt>
                <c:pt idx="47">
                  <c:v>162.47532671318021</c:v>
                </c:pt>
                <c:pt idx="48">
                  <c:v>174.01303426713449</c:v>
                </c:pt>
                <c:pt idx="49">
                  <c:v>186.58346586508071</c:v>
                </c:pt>
                <c:pt idx="50">
                  <c:v>199.89694287079854</c:v>
                </c:pt>
                <c:pt idx="51">
                  <c:v>213.56932273874989</c:v>
                </c:pt>
                <c:pt idx="52">
                  <c:v>227.13089429534222</c:v>
                </c:pt>
                <c:pt idx="53">
                  <c:v>240.00610166556618</c:v>
                </c:pt>
                <c:pt idx="54">
                  <c:v>251.27719654984057</c:v>
                </c:pt>
                <c:pt idx="55">
                  <c:v>258.75327394222768</c:v>
                </c:pt>
                <c:pt idx="56">
                  <c:v>257.4117152870395</c:v>
                </c:pt>
                <c:pt idx="57">
                  <c:v>240.27351265455528</c:v>
                </c:pt>
                <c:pt idx="58">
                  <c:v>205.56661302405169</c:v>
                </c:pt>
                <c:pt idx="59">
                  <c:v>163.59414593631578</c:v>
                </c:pt>
                <c:pt idx="60">
                  <c:v>130.08717254164753</c:v>
                </c:pt>
                <c:pt idx="61">
                  <c:v>112.17130055287163</c:v>
                </c:pt>
                <c:pt idx="62">
                  <c:v>106.04766295693304</c:v>
                </c:pt>
                <c:pt idx="63">
                  <c:v>105.38891907429377</c:v>
                </c:pt>
                <c:pt idx="64">
                  <c:v>106.73177452722453</c:v>
                </c:pt>
                <c:pt idx="65">
                  <c:v>109.11985160308951</c:v>
                </c:pt>
                <c:pt idx="66">
                  <c:v>112.53297601359448</c:v>
                </c:pt>
                <c:pt idx="67">
                  <c:v>117.14898840830533</c:v>
                </c:pt>
                <c:pt idx="68">
                  <c:v>123.14956285273934</c:v>
                </c:pt>
                <c:pt idx="69">
                  <c:v>130.66507765530599</c:v>
                </c:pt>
                <c:pt idx="70">
                  <c:v>139.73738986246261</c:v>
                </c:pt>
                <c:pt idx="71">
                  <c:v>150.28527392431883</c:v>
                </c:pt>
                <c:pt idx="72">
                  <c:v>162.07526955780105</c:v>
                </c:pt>
                <c:pt idx="73">
                  <c:v>174.69427264973444</c:v>
                </c:pt>
                <c:pt idx="74">
                  <c:v>187.48416354213785</c:v>
                </c:pt>
                <c:pt idx="75">
                  <c:v>199.32067789035733</c:v>
                </c:pt>
                <c:pt idx="76">
                  <c:v>208.1242619341009</c:v>
                </c:pt>
                <c:pt idx="77">
                  <c:v>210.46273874187716</c:v>
                </c:pt>
                <c:pt idx="78">
                  <c:v>202.48926926353431</c:v>
                </c:pt>
                <c:pt idx="79">
                  <c:v>182.99962458450813</c:v>
                </c:pt>
                <c:pt idx="80">
                  <c:v>156.23761812856452</c:v>
                </c:pt>
                <c:pt idx="81">
                  <c:v>130.30990922057879</c:v>
                </c:pt>
                <c:pt idx="82">
                  <c:v>111.67804769766857</c:v>
                </c:pt>
                <c:pt idx="83">
                  <c:v>101.55006654991982</c:v>
                </c:pt>
                <c:pt idx="84">
                  <c:v>97.297491638149282</c:v>
                </c:pt>
                <c:pt idx="85">
                  <c:v>95.830273324486726</c:v>
                </c:pt>
                <c:pt idx="86">
                  <c:v>95.314111690486826</c:v>
                </c:pt>
                <c:pt idx="87">
                  <c:v>95.037878851171271</c:v>
                </c:pt>
                <c:pt idx="88">
                  <c:v>94.808009380002559</c:v>
                </c:pt>
                <c:pt idx="89">
                  <c:v>94.586276237593282</c:v>
                </c:pt>
                <c:pt idx="90">
                  <c:v>94.367038190857841</c:v>
                </c:pt>
                <c:pt idx="91">
                  <c:v>94.149588807238572</c:v>
                </c:pt>
                <c:pt idx="92">
                  <c:v>93.933774960152576</c:v>
                </c:pt>
                <c:pt idx="93">
                  <c:v>93.719495761476352</c:v>
                </c:pt>
                <c:pt idx="94">
                  <c:v>93.50666347520125</c:v>
                </c:pt>
                <c:pt idx="95">
                  <c:v>93.295210117986315</c:v>
                </c:pt>
                <c:pt idx="96">
                  <c:v>93.085112327779626</c:v>
                </c:pt>
                <c:pt idx="97">
                  <c:v>92.876453728596729</c:v>
                </c:pt>
                <c:pt idx="98">
                  <c:v>92.669567956775964</c:v>
                </c:pt>
                <c:pt idx="99">
                  <c:v>92.465338286244958</c:v>
                </c:pt>
                <c:pt idx="100">
                  <c:v>92.26576560676412</c:v>
                </c:pt>
                <c:pt idx="101">
                  <c:v>92.074927232684331</c:v>
                </c:pt>
                <c:pt idx="102">
                  <c:v>91.900375955465847</c:v>
                </c:pt>
                <c:pt idx="103">
                  <c:v>91.754789772736032</c:v>
                </c:pt>
                <c:pt idx="104">
                  <c:v>91.657221448286677</c:v>
                </c:pt>
                <c:pt idx="105">
                  <c:v>91.632689426242308</c:v>
                </c:pt>
                <c:pt idx="106">
                  <c:v>91.708432894080417</c:v>
                </c:pt>
                <c:pt idx="107">
                  <c:v>91.905534827293494</c:v>
                </c:pt>
                <c:pt idx="108">
                  <c:v>92.226398136629925</c:v>
                </c:pt>
                <c:pt idx="109">
                  <c:v>92.641682272541871</c:v>
                </c:pt>
                <c:pt idx="110">
                  <c:v>93.083393912437444</c:v>
                </c:pt>
                <c:pt idx="111">
                  <c:v>93.451321717843982</c:v>
                </c:pt>
                <c:pt idx="112">
                  <c:v>93.635752955047025</c:v>
                </c:pt>
                <c:pt idx="113">
                  <c:v>93.551035637278574</c:v>
                </c:pt>
                <c:pt idx="114">
                  <c:v>93.166523507948781</c:v>
                </c:pt>
                <c:pt idx="115">
                  <c:v>92.519792922807994</c:v>
                </c:pt>
                <c:pt idx="116">
                  <c:v>91.704525560699082</c:v>
                </c:pt>
                <c:pt idx="117">
                  <c:v>90.838352863767099</c:v>
                </c:pt>
                <c:pt idx="118">
                  <c:v>90.02599380449125</c:v>
                </c:pt>
                <c:pt idx="119">
                  <c:v>89.333736376230164</c:v>
                </c:pt>
                <c:pt idx="120">
                  <c:v>88.783117160449393</c:v>
                </c:pt>
                <c:pt idx="121">
                  <c:v>88.360945275438397</c:v>
                </c:pt>
                <c:pt idx="122">
                  <c:v>88.036419698663664</c:v>
                </c:pt>
                <c:pt idx="123">
                  <c:v>87.776352892252717</c:v>
                </c:pt>
                <c:pt idx="124">
                  <c:v>87.553979330586756</c:v>
                </c:pt>
                <c:pt idx="125">
                  <c:v>87.351467528436856</c:v>
                </c:pt>
                <c:pt idx="126">
                  <c:v>87.158638795070573</c:v>
                </c:pt>
                <c:pt idx="127">
                  <c:v>86.970480469716719</c:v>
                </c:pt>
                <c:pt idx="128">
                  <c:v>86.785045206790883</c:v>
                </c:pt>
                <c:pt idx="129">
                  <c:v>86.602384128676192</c:v>
                </c:pt>
                <c:pt idx="130">
                  <c:v>86.424732264055635</c:v>
                </c:pt>
                <c:pt idx="131">
                  <c:v>86.25811821924728</c:v>
                </c:pt>
                <c:pt idx="132">
                  <c:v>86.115427405572689</c:v>
                </c:pt>
                <c:pt idx="133">
                  <c:v>86.020106442453709</c:v>
                </c:pt>
                <c:pt idx="134">
                  <c:v>86.007860358030626</c:v>
                </c:pt>
                <c:pt idx="135">
                  <c:v>86.121680549871996</c:v>
                </c:pt>
                <c:pt idx="136">
                  <c:v>86.395808880450488</c:v>
                </c:pt>
                <c:pt idx="137">
                  <c:v>86.829635861521055</c:v>
                </c:pt>
                <c:pt idx="138">
                  <c:v>87.362627387503423</c:v>
                </c:pt>
                <c:pt idx="139">
                  <c:v>87.869366253945273</c:v>
                </c:pt>
                <c:pt idx="140">
                  <c:v>88.189464907333431</c:v>
                </c:pt>
                <c:pt idx="141">
                  <c:v>88.187110939435982</c:v>
                </c:pt>
                <c:pt idx="142">
                  <c:v>87.811190693266212</c:v>
                </c:pt>
                <c:pt idx="143">
                  <c:v>87.119984759641142</c:v>
                </c:pt>
                <c:pt idx="144">
                  <c:v>86.254269756422644</c:v>
                </c:pt>
                <c:pt idx="145">
                  <c:v>85.375663855016214</c:v>
                </c:pt>
                <c:pt idx="146">
                  <c:v>84.60690802422738</c:v>
                </c:pt>
                <c:pt idx="147">
                  <c:v>84.003353367707092</c:v>
                </c:pt>
                <c:pt idx="148">
                  <c:v>83.560188799353568</c:v>
                </c:pt>
                <c:pt idx="149">
                  <c:v>83.239398228927925</c:v>
                </c:pt>
                <c:pt idx="150">
                  <c:v>82.99650533558578</c:v>
                </c:pt>
                <c:pt idx="151">
                  <c:v>82.796092169707563</c:v>
                </c:pt>
                <c:pt idx="152">
                  <c:v>82.615793392886772</c:v>
                </c:pt>
                <c:pt idx="153">
                  <c:v>82.443804377244163</c:v>
                </c:pt>
                <c:pt idx="154">
                  <c:v>82.274777131468653</c:v>
                </c:pt>
                <c:pt idx="155">
                  <c:v>82.106590961748481</c:v>
                </c:pt>
                <c:pt idx="156">
                  <c:v>81.938490585468614</c:v>
                </c:pt>
                <c:pt idx="157">
                  <c:v>81.770220395478972</c:v>
                </c:pt>
                <c:pt idx="158">
                  <c:v>81.601686826660853</c:v>
                </c:pt>
                <c:pt idx="159">
                  <c:v>81.432845545294754</c:v>
                </c:pt>
                <c:pt idx="160">
                  <c:v>81.263668620371334</c:v>
                </c:pt>
                <c:pt idx="161">
                  <c:v>81.094135955270517</c:v>
                </c:pt>
                <c:pt idx="162">
                  <c:v>80.924233055899094</c:v>
                </c:pt>
                <c:pt idx="163">
                  <c:v>80.753950223831325</c:v>
                </c:pt>
                <c:pt idx="164">
                  <c:v>80.583282021209627</c:v>
                </c:pt>
                <c:pt idx="165">
                  <c:v>80.412226780490528</c:v>
                </c:pt>
                <c:pt idx="166">
                  <c:v>80.240786127892548</c:v>
                </c:pt>
                <c:pt idx="167">
                  <c:v>80.068964523747482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99.21142138296625</c:v>
                </c:pt>
                <c:pt idx="1">
                  <c:v>99.545551538627407</c:v>
                </c:pt>
                <c:pt idx="2">
                  <c:v>99.879757573652981</c:v>
                </c:pt>
                <c:pt idx="3">
                  <c:v>100.2139087740875</c:v>
                </c:pt>
                <c:pt idx="4">
                  <c:v>100.54785027116498</c:v>
                </c:pt>
                <c:pt idx="5">
                  <c:v>100.88140011043711</c:v>
                </c:pt>
                <c:pt idx="6">
                  <c:v>101.21434610480721</c:v>
                </c:pt>
                <c:pt idx="7">
                  <c:v>101.54644248285375</c:v>
                </c:pt>
                <c:pt idx="8">
                  <c:v>101.87740635224405</c:v>
                </c:pt>
                <c:pt idx="9">
                  <c:v>102.20691400830333</c:v>
                </c:pt>
                <c:pt idx="10">
                  <c:v>102.53459713009339</c:v>
                </c:pt>
                <c:pt idx="11">
                  <c:v>102.86003892079115</c:v>
                </c:pt>
                <c:pt idx="12">
                  <c:v>103.18277026579244</c:v>
                </c:pt>
                <c:pt idx="13">
                  <c:v>103.50226600073503</c:v>
                </c:pt>
                <c:pt idx="14">
                  <c:v>103.81794140232522</c:v>
                </c:pt>
                <c:pt idx="15">
                  <c:v>104.129149037049</c:v>
                </c:pt>
                <c:pt idx="16">
                  <c:v>104.435176125883</c:v>
                </c:pt>
                <c:pt idx="17">
                  <c:v>104.73524260603084</c:v>
                </c:pt>
                <c:pt idx="18">
                  <c:v>105.0285000921794</c:v>
                </c:pt>
                <c:pt idx="19">
                  <c:v>105.31403195811716</c:v>
                </c:pt>
                <c:pt idx="20">
                  <c:v>105.5908547727181</c:v>
                </c:pt>
                <c:pt idx="21">
                  <c:v>105.85792132986315</c:v>
                </c:pt>
                <c:pt idx="22">
                  <c:v>106.11412550718366</c:v>
                </c:pt>
                <c:pt idx="23">
                  <c:v>106.35830917078648</c:v>
                </c:pt>
                <c:pt idx="24">
                  <c:v>106.58927130969201</c:v>
                </c:pt>
                <c:pt idx="25">
                  <c:v>106.80577953231638</c:v>
                </c:pt>
                <c:pt idx="26">
                  <c:v>107.0065839864594</c:v>
                </c:pt>
                <c:pt idx="27">
                  <c:v>107.1904336735943</c:v>
                </c:pt>
                <c:pt idx="28">
                  <c:v>107.35609501905596</c:v>
                </c:pt>
                <c:pt idx="29">
                  <c:v>107.50237243520382</c:v>
                </c:pt>
                <c:pt idx="30">
                  <c:v>107.62813048019342</c:v>
                </c:pt>
                <c:pt idx="31">
                  <c:v>107.73231707825934</c:v>
                </c:pt>
                <c:pt idx="32">
                  <c:v>107.8139871380118</c:v>
                </c:pt>
                <c:pt idx="33">
                  <c:v>107.87232579424274</c:v>
                </c:pt>
                <c:pt idx="34">
                  <c:v>107.90667041772308</c:v>
                </c:pt>
                <c:pt idx="35">
                  <c:v>107.91653049742231</c:v>
                </c:pt>
                <c:pt idx="36">
                  <c:v>107.90160450947161</c:v>
                </c:pt>
                <c:pt idx="37">
                  <c:v>107.86179295265219</c:v>
                </c:pt>
                <c:pt idx="38">
                  <c:v>107.79720685234946</c:v>
                </c:pt>
                <c:pt idx="39">
                  <c:v>107.7081712096679</c:v>
                </c:pt>
                <c:pt idx="40">
                  <c:v>107.59522309028662</c:v>
                </c:pt>
                <c:pt idx="41">
                  <c:v>107.45910429441125</c:v>
                </c:pt>
                <c:pt idx="42">
                  <c:v>107.30074880708536</c:v>
                </c:pt>
                <c:pt idx="43">
                  <c:v>107.12126547770571</c:v>
                </c:pt>
                <c:pt idx="44">
                  <c:v>106.92191659980293</c:v>
                </c:pt>
                <c:pt idx="45">
                  <c:v>106.70409324048995</c:v>
                </c:pt>
                <c:pt idx="46">
                  <c:v>106.46928829124525</c:v>
                </c:pt>
                <c:pt idx="47">
                  <c:v>106.21906827118117</c:v>
                </c:pt>
                <c:pt idx="48">
                  <c:v>105.95504490989839</c:v>
                </c:pt>
                <c:pt idx="49">
                  <c:v>105.6788474743134</c:v>
                </c:pt>
                <c:pt idx="50">
                  <c:v>105.39209669198505</c:v>
                </c:pt>
                <c:pt idx="51">
                  <c:v>105.09638097516518</c:v>
                </c:pt>
                <c:pt idx="52">
                  <c:v>104.79323547932667</c:v>
                </c:pt>
                <c:pt idx="53">
                  <c:v>104.48412435147556</c:v>
                </c:pt>
                <c:pt idx="54">
                  <c:v>104.17042634993301</c:v>
                </c:pt>
                <c:pt idx="55">
                  <c:v>103.85342385887473</c:v>
                </c:pt>
                <c:pt idx="56">
                  <c:v>103.53429518523096</c:v>
                </c:pt>
                <c:pt idx="57">
                  <c:v>103.21410991701194</c:v>
                </c:pt>
                <c:pt idx="58">
                  <c:v>102.89382704234804</c:v>
                </c:pt>
                <c:pt idx="59">
                  <c:v>102.57429547675913</c:v>
                </c:pt>
                <c:pt idx="60">
                  <c:v>102.25625661985036</c:v>
                </c:pt>
                <c:pt idx="61">
                  <c:v>101.94034855805779</c:v>
                </c:pt>
                <c:pt idx="62">
                  <c:v>101.62711154292039</c:v>
                </c:pt>
                <c:pt idx="63">
                  <c:v>101.31699440020226</c:v>
                </c:pt>
                <c:pt idx="64">
                  <c:v>101.01036155983527</c:v>
                </c:pt>
                <c:pt idx="65">
                  <c:v>100.70750043639127</c:v>
                </c:pt>
                <c:pt idx="66">
                  <c:v>100.40862893153002</c:v>
                </c:pt>
                <c:pt idx="67">
                  <c:v>100.11390287118253</c:v>
                </c:pt>
                <c:pt idx="68">
                  <c:v>99.823423229337578</c:v>
                </c:pt>
                <c:pt idx="69">
                  <c:v>99.537243026000667</c:v>
                </c:pt>
                <c:pt idx="70">
                  <c:v>99.255373818489161</c:v>
                </c:pt>
                <c:pt idx="71">
                  <c:v>98.977791732401158</c:v>
                </c:pt>
                <c:pt idx="72">
                  <c:v>98.704443001346618</c:v>
                </c:pt>
                <c:pt idx="73">
                  <c:v>98.435249003060747</c:v>
                </c:pt>
                <c:pt idx="74">
                  <c:v>98.170110794184779</c:v>
                </c:pt>
                <c:pt idx="75">
                  <c:v>97.908913157222415</c:v>
                </c:pt>
                <c:pt idx="76">
                  <c:v>97.651528181429015</c:v>
                </c:pt>
                <c:pt idx="77">
                  <c:v>97.397818405126188</c:v>
                </c:pt>
                <c:pt idx="78">
                  <c:v>97.147639550599536</c:v>
                </c:pt>
                <c:pt idx="79">
                  <c:v>96.900842884733734</c:v>
                </c:pt>
                <c:pt idx="80">
                  <c:v>96.657277239228321</c:v>
                </c:pt>
                <c:pt idx="81">
                  <c:v>96.416790723924251</c:v>
                </c:pt>
                <c:pt idx="82">
                  <c:v>96.179232165724613</c:v>
                </c:pt>
                <c:pt idx="83">
                  <c:v>95.944452304021553</c:v>
                </c:pt>
                <c:pt idx="84">
                  <c:v>95.712304771628709</c:v>
                </c:pt>
                <c:pt idx="85">
                  <c:v>95.482646888099907</c:v>
                </c:pt>
                <c:pt idx="86">
                  <c:v>95.255340290100108</c:v>
                </c:pt>
                <c:pt idx="87">
                  <c:v>95.030251421266669</c:v>
                </c:pt>
                <c:pt idx="88">
                  <c:v>94.807251901818447</c:v>
                </c:pt>
                <c:pt idx="89">
                  <c:v>94.58621879607874</c:v>
                </c:pt>
                <c:pt idx="90">
                  <c:v>94.367034794105621</c:v>
                </c:pt>
                <c:pt idx="91">
                  <c:v>94.149588321787505</c:v>
                </c:pt>
                <c:pt idx="92">
                  <c:v>93.933773592069073</c:v>
                </c:pt>
                <c:pt idx="93">
                  <c:v>93.719490608429126</c:v>
                </c:pt>
                <c:pt idx="94">
                  <c:v>93.506645130331307</c:v>
                </c:pt>
                <c:pt idx="95">
                  <c:v>93.295148609106406</c:v>
                </c:pt>
                <c:pt idx="96">
                  <c:v>93.084918101592763</c:v>
                </c:pt>
                <c:pt idx="97">
                  <c:v>92.875876167846968</c:v>
                </c:pt>
                <c:pt idx="98">
                  <c:v>92.667950758331656</c:v>
                </c:pt>
                <c:pt idx="99">
                  <c:v>92.461075095174607</c:v>
                </c:pt>
                <c:pt idx="100">
                  <c:v>92.25518755136622</c:v>
                </c:pt>
                <c:pt idx="101">
                  <c:v>92.050231531102796</c:v>
                </c:pt>
                <c:pt idx="102">
                  <c:v>91.846155353881812</c:v>
                </c:pt>
                <c:pt idx="103">
                  <c:v>91.642912144398196</c:v>
                </c:pt>
                <c:pt idx="104">
                  <c:v>91.44045972976582</c:v>
                </c:pt>
                <c:pt idx="105">
                  <c:v>91.238760545082982</c:v>
                </c:pt>
                <c:pt idx="106">
                  <c:v>91.037781547863901</c:v>
                </c:pt>
                <c:pt idx="107">
                  <c:v>90.83749414135761</c:v>
                </c:pt>
                <c:pt idx="108">
                  <c:v>90.637874106261563</c:v>
                </c:pt>
                <c:pt idx="109">
                  <c:v>90.438901539799801</c:v>
                </c:pt>
                <c:pt idx="110">
                  <c:v>90.240560800565774</c:v>
                </c:pt>
                <c:pt idx="111">
                  <c:v>90.042840456925447</c:v>
                </c:pt>
                <c:pt idx="112">
                  <c:v>89.845733236127657</c:v>
                </c:pt>
                <c:pt idx="113">
                  <c:v>89.649235970585337</c:v>
                </c:pt>
                <c:pt idx="114">
                  <c:v>89.453349537071375</c:v>
                </c:pt>
                <c:pt idx="115">
                  <c:v>89.258078783833341</c:v>
                </c:pt>
                <c:pt idx="116">
                  <c:v>89.063432439892068</c:v>
                </c:pt>
                <c:pt idx="117">
                  <c:v>88.869423000077134</c:v>
                </c:pt>
                <c:pt idx="118">
                  <c:v>88.67606657871022</c:v>
                </c:pt>
                <c:pt idx="119">
                  <c:v>88.483382724326589</c:v>
                </c:pt>
                <c:pt idx="120">
                  <c:v>88.291394187487356</c:v>
                </c:pt>
                <c:pt idx="121">
                  <c:v>88.10012663365768</c:v>
                </c:pt>
                <c:pt idx="122">
                  <c:v>87.909608293394129</c:v>
                </c:pt>
                <c:pt idx="123">
                  <c:v>87.719869542783243</c:v>
                </c:pt>
                <c:pt idx="124">
                  <c:v>87.53094240830103</c:v>
                </c:pt>
                <c:pt idx="125">
                  <c:v>87.342859992090766</c:v>
                </c:pt>
                <c:pt idx="126">
                  <c:v>87.155655816155686</c:v>
                </c:pt>
                <c:pt idx="127">
                  <c:v>86.969363087153695</c:v>
                </c:pt>
                <c:pt idx="128">
                  <c:v>86.784013887351819</c:v>
                </c:pt>
                <c:pt idx="129">
                  <c:v>86.599638301764628</c:v>
                </c:pt>
                <c:pt idx="130">
                  <c:v>86.416263496412711</c:v>
                </c:pt>
                <c:pt idx="131">
                  <c:v>86.233912767758852</c:v>
                </c:pt>
                <c:pt idx="132">
                  <c:v>86.052604588396008</c:v>
                </c:pt>
                <c:pt idx="133">
                  <c:v>85.872351678587123</c:v>
                </c:pt>
                <c:pt idx="134">
                  <c:v>85.693160136854516</c:v>
                </c:pt>
                <c:pt idx="135">
                  <c:v>85.515028665039807</c:v>
                </c:pt>
                <c:pt idx="136">
                  <c:v>85.337947923685846</c:v>
                </c:pt>
                <c:pt idx="137">
                  <c:v>85.161900051899352</c:v>
                </c:pt>
                <c:pt idx="138">
                  <c:v>84.986858381844428</c:v>
                </c:pt>
                <c:pt idx="139">
                  <c:v>84.812787371693432</c:v>
                </c:pt>
                <c:pt idx="140">
                  <c:v>84.639642772429426</c:v>
                </c:pt>
                <c:pt idx="141">
                  <c:v>84.467372033801169</c:v>
                </c:pt>
                <c:pt idx="142">
                  <c:v>84.295914943610313</c:v>
                </c:pt>
                <c:pt idx="143">
                  <c:v>84.125204483158242</c:v>
                </c:pt>
                <c:pt idx="144">
                  <c:v>83.955167870957382</c:v>
                </c:pt>
                <c:pt idx="145">
                  <c:v>83.785727757562711</c:v>
                </c:pt>
                <c:pt idx="146">
                  <c:v>83.616803527334028</c:v>
                </c:pt>
                <c:pt idx="147">
                  <c:v>83.448312658625184</c:v>
                </c:pt>
                <c:pt idx="148">
                  <c:v>83.280172092589382</c:v>
                </c:pt>
                <c:pt idx="149">
                  <c:v>83.112299562481624</c:v>
                </c:pt>
                <c:pt idx="150">
                  <c:v>82.944614839757548</c:v>
                </c:pt>
                <c:pt idx="151">
                  <c:v>82.777040859911097</c:v>
                </c:pt>
                <c:pt idx="152">
                  <c:v>82.609504699215151</c:v>
                </c:pt>
                <c:pt idx="153">
                  <c:v>82.441938382599105</c:v>
                </c:pt>
                <c:pt idx="154">
                  <c:v>82.274279512106034</c:v>
                </c:pt>
                <c:pt idx="155">
                  <c:v>82.106471714078339</c:v>
                </c:pt>
                <c:pt idx="156">
                  <c:v>81.938464910917517</c:v>
                </c:pt>
                <c:pt idx="157">
                  <c:v>81.770215429601862</c:v>
                </c:pt>
                <c:pt idx="158">
                  <c:v>81.601685963932908</c:v>
                </c:pt>
                <c:pt idx="159">
                  <c:v>81.432845410682191</c:v>
                </c:pt>
                <c:pt idx="160">
                  <c:v>81.263668601509494</c:v>
                </c:pt>
                <c:pt idx="161">
                  <c:v>81.094135952897361</c:v>
                </c:pt>
                <c:pt idx="162">
                  <c:v>80.924233055631007</c:v>
                </c:pt>
                <c:pt idx="163">
                  <c:v>80.753950223804139</c:v>
                </c:pt>
                <c:pt idx="164">
                  <c:v>80.583282021207154</c:v>
                </c:pt>
                <c:pt idx="165">
                  <c:v>80.412226780490329</c:v>
                </c:pt>
                <c:pt idx="166">
                  <c:v>80.240786127892534</c:v>
                </c:pt>
                <c:pt idx="167">
                  <c:v>80.068964523747482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103.184</c:v>
                </c:pt>
                <c:pt idx="1">
                  <c:v>102.526</c:v>
                </c:pt>
                <c:pt idx="2">
                  <c:v>104.36799999999999</c:v>
                </c:pt>
                <c:pt idx="3">
                  <c:v>101.184</c:v>
                </c:pt>
                <c:pt idx="4">
                  <c:v>105.26300000000001</c:v>
                </c:pt>
                <c:pt idx="5">
                  <c:v>106.86799999999999</c:v>
                </c:pt>
                <c:pt idx="6">
                  <c:v>105.447</c:v>
                </c:pt>
                <c:pt idx="7">
                  <c:v>106.447</c:v>
                </c:pt>
                <c:pt idx="8">
                  <c:v>106.526</c:v>
                </c:pt>
                <c:pt idx="9">
                  <c:v>105.13200000000001</c:v>
                </c:pt>
                <c:pt idx="10">
                  <c:v>106.842</c:v>
                </c:pt>
                <c:pt idx="11">
                  <c:v>103.63200000000001</c:v>
                </c:pt>
                <c:pt idx="12">
                  <c:v>104.711</c:v>
                </c:pt>
                <c:pt idx="13">
                  <c:v>101.92100000000001</c:v>
                </c:pt>
                <c:pt idx="14">
                  <c:v>103.053</c:v>
                </c:pt>
                <c:pt idx="15">
                  <c:v>101.658</c:v>
                </c:pt>
                <c:pt idx="16">
                  <c:v>103.42100000000001</c:v>
                </c:pt>
                <c:pt idx="17">
                  <c:v>102.342</c:v>
                </c:pt>
                <c:pt idx="18">
                  <c:v>101.711</c:v>
                </c:pt>
                <c:pt idx="19">
                  <c:v>98.052999999999997</c:v>
                </c:pt>
                <c:pt idx="20">
                  <c:v>101.105</c:v>
                </c:pt>
                <c:pt idx="21">
                  <c:v>102.158</c:v>
                </c:pt>
                <c:pt idx="22">
                  <c:v>103.289</c:v>
                </c:pt>
                <c:pt idx="23">
                  <c:v>106.105</c:v>
                </c:pt>
                <c:pt idx="24">
                  <c:v>106.158</c:v>
                </c:pt>
                <c:pt idx="25">
                  <c:v>105.789</c:v>
                </c:pt>
                <c:pt idx="26">
                  <c:v>104.026</c:v>
                </c:pt>
                <c:pt idx="27">
                  <c:v>105.447</c:v>
                </c:pt>
                <c:pt idx="28">
                  <c:v>106.816</c:v>
                </c:pt>
                <c:pt idx="29">
                  <c:v>105.76300000000001</c:v>
                </c:pt>
                <c:pt idx="30">
                  <c:v>104.684</c:v>
                </c:pt>
                <c:pt idx="31">
                  <c:v>108.42100000000001</c:v>
                </c:pt>
                <c:pt idx="32">
                  <c:v>105.86799999999999</c:v>
                </c:pt>
                <c:pt idx="33">
                  <c:v>108.395</c:v>
                </c:pt>
                <c:pt idx="34">
                  <c:v>108.76300000000001</c:v>
                </c:pt>
                <c:pt idx="35">
                  <c:v>107.23699999999999</c:v>
                </c:pt>
                <c:pt idx="36">
                  <c:v>107.658</c:v>
                </c:pt>
                <c:pt idx="37">
                  <c:v>110.316</c:v>
                </c:pt>
                <c:pt idx="38">
                  <c:v>110.158</c:v>
                </c:pt>
                <c:pt idx="39">
                  <c:v>114.63200000000001</c:v>
                </c:pt>
                <c:pt idx="40">
                  <c:v>115</c:v>
                </c:pt>
                <c:pt idx="41">
                  <c:v>115.13200000000001</c:v>
                </c:pt>
                <c:pt idx="42">
                  <c:v>119.105</c:v>
                </c:pt>
                <c:pt idx="43">
                  <c:v>122.684</c:v>
                </c:pt>
                <c:pt idx="44">
                  <c:v>123.605</c:v>
                </c:pt>
                <c:pt idx="45">
                  <c:v>132.92099999999999</c:v>
                </c:pt>
                <c:pt idx="46">
                  <c:v>138.78899999999999</c:v>
                </c:pt>
                <c:pt idx="47">
                  <c:v>149.447</c:v>
                </c:pt>
                <c:pt idx="48">
                  <c:v>167.65799999999999</c:v>
                </c:pt>
                <c:pt idx="49">
                  <c:v>183.84200000000001</c:v>
                </c:pt>
                <c:pt idx="50">
                  <c:v>200.21100000000001</c:v>
                </c:pt>
                <c:pt idx="51">
                  <c:v>215.57900000000001</c:v>
                </c:pt>
                <c:pt idx="52">
                  <c:v>226.13200000000001</c:v>
                </c:pt>
                <c:pt idx="53">
                  <c:v>235.71100000000001</c:v>
                </c:pt>
                <c:pt idx="54">
                  <c:v>241.684</c:v>
                </c:pt>
                <c:pt idx="55">
                  <c:v>245.10499999999999</c:v>
                </c:pt>
                <c:pt idx="56">
                  <c:v>245.02600000000001</c:v>
                </c:pt>
                <c:pt idx="57">
                  <c:v>238.26300000000001</c:v>
                </c:pt>
                <c:pt idx="58">
                  <c:v>218.34200000000001</c:v>
                </c:pt>
                <c:pt idx="59">
                  <c:v>178.36799999999999</c:v>
                </c:pt>
                <c:pt idx="60">
                  <c:v>130.42099999999999</c:v>
                </c:pt>
                <c:pt idx="61">
                  <c:v>107.447</c:v>
                </c:pt>
                <c:pt idx="62">
                  <c:v>100.947</c:v>
                </c:pt>
                <c:pt idx="63">
                  <c:v>100</c:v>
                </c:pt>
                <c:pt idx="64">
                  <c:v>102.76300000000001</c:v>
                </c:pt>
                <c:pt idx="65">
                  <c:v>102.816</c:v>
                </c:pt>
                <c:pt idx="66">
                  <c:v>105.42100000000001</c:v>
                </c:pt>
                <c:pt idx="67">
                  <c:v>108.974</c:v>
                </c:pt>
                <c:pt idx="68">
                  <c:v>114.605</c:v>
                </c:pt>
                <c:pt idx="69">
                  <c:v>122.63200000000001</c:v>
                </c:pt>
                <c:pt idx="70">
                  <c:v>132.10499999999999</c:v>
                </c:pt>
                <c:pt idx="71">
                  <c:v>141.60499999999999</c:v>
                </c:pt>
                <c:pt idx="72">
                  <c:v>156.76300000000001</c:v>
                </c:pt>
                <c:pt idx="73">
                  <c:v>169.23699999999999</c:v>
                </c:pt>
                <c:pt idx="74">
                  <c:v>182.84200000000001</c:v>
                </c:pt>
                <c:pt idx="75">
                  <c:v>191.36799999999999</c:v>
                </c:pt>
                <c:pt idx="76">
                  <c:v>201.26300000000001</c:v>
                </c:pt>
                <c:pt idx="77">
                  <c:v>201.71100000000001</c:v>
                </c:pt>
                <c:pt idx="78">
                  <c:v>204.053</c:v>
                </c:pt>
                <c:pt idx="79">
                  <c:v>197.5</c:v>
                </c:pt>
                <c:pt idx="80">
                  <c:v>175.57900000000001</c:v>
                </c:pt>
                <c:pt idx="81">
                  <c:v>141.184</c:v>
                </c:pt>
                <c:pt idx="82">
                  <c:v>106.42100000000001</c:v>
                </c:pt>
                <c:pt idx="83">
                  <c:v>94.605000000000004</c:v>
                </c:pt>
                <c:pt idx="84">
                  <c:v>94.367999999999995</c:v>
                </c:pt>
                <c:pt idx="85">
                  <c:v>94.736999999999995</c:v>
                </c:pt>
                <c:pt idx="86">
                  <c:v>91.316000000000003</c:v>
                </c:pt>
                <c:pt idx="87">
                  <c:v>91.578999999999994</c:v>
                </c:pt>
                <c:pt idx="88">
                  <c:v>94.158000000000001</c:v>
                </c:pt>
                <c:pt idx="89">
                  <c:v>90.183999999999997</c:v>
                </c:pt>
                <c:pt idx="90">
                  <c:v>92.867999999999995</c:v>
                </c:pt>
                <c:pt idx="91">
                  <c:v>91.658000000000001</c:v>
                </c:pt>
                <c:pt idx="92">
                  <c:v>92.341999999999999</c:v>
                </c:pt>
                <c:pt idx="93">
                  <c:v>89.736999999999995</c:v>
                </c:pt>
                <c:pt idx="94">
                  <c:v>91.367999999999995</c:v>
                </c:pt>
                <c:pt idx="95">
                  <c:v>91.710999999999999</c:v>
                </c:pt>
                <c:pt idx="96">
                  <c:v>91.974000000000004</c:v>
                </c:pt>
                <c:pt idx="97">
                  <c:v>91.5</c:v>
                </c:pt>
                <c:pt idx="98">
                  <c:v>92.132000000000005</c:v>
                </c:pt>
                <c:pt idx="99">
                  <c:v>93.158000000000001</c:v>
                </c:pt>
                <c:pt idx="100">
                  <c:v>92.316000000000003</c:v>
                </c:pt>
                <c:pt idx="101">
                  <c:v>92.816000000000003</c:v>
                </c:pt>
                <c:pt idx="102">
                  <c:v>94.525999999999996</c:v>
                </c:pt>
                <c:pt idx="103">
                  <c:v>92.341999999999999</c:v>
                </c:pt>
                <c:pt idx="104">
                  <c:v>92.052999999999997</c:v>
                </c:pt>
                <c:pt idx="105">
                  <c:v>92.105000000000004</c:v>
                </c:pt>
                <c:pt idx="106">
                  <c:v>91.683999999999997</c:v>
                </c:pt>
                <c:pt idx="107">
                  <c:v>91.525999999999996</c:v>
                </c:pt>
                <c:pt idx="108">
                  <c:v>92.183999999999997</c:v>
                </c:pt>
                <c:pt idx="109">
                  <c:v>91.210999999999999</c:v>
                </c:pt>
                <c:pt idx="110">
                  <c:v>95.525999999999996</c:v>
                </c:pt>
                <c:pt idx="111">
                  <c:v>97.763000000000005</c:v>
                </c:pt>
                <c:pt idx="112">
                  <c:v>95.078999999999994</c:v>
                </c:pt>
                <c:pt idx="113">
                  <c:v>92.921000000000006</c:v>
                </c:pt>
                <c:pt idx="114">
                  <c:v>96.710999999999999</c:v>
                </c:pt>
                <c:pt idx="115">
                  <c:v>97.158000000000001</c:v>
                </c:pt>
                <c:pt idx="116">
                  <c:v>93.605000000000004</c:v>
                </c:pt>
                <c:pt idx="117">
                  <c:v>92.183999999999997</c:v>
                </c:pt>
                <c:pt idx="118">
                  <c:v>90</c:v>
                </c:pt>
                <c:pt idx="119">
                  <c:v>89.421000000000006</c:v>
                </c:pt>
                <c:pt idx="120">
                  <c:v>90</c:v>
                </c:pt>
                <c:pt idx="121">
                  <c:v>91.078999999999994</c:v>
                </c:pt>
                <c:pt idx="122">
                  <c:v>88.367999999999995</c:v>
                </c:pt>
                <c:pt idx="123">
                  <c:v>86.263000000000005</c:v>
                </c:pt>
                <c:pt idx="124">
                  <c:v>86.447000000000003</c:v>
                </c:pt>
                <c:pt idx="125">
                  <c:v>87.552999999999997</c:v>
                </c:pt>
                <c:pt idx="126">
                  <c:v>86.710999999999999</c:v>
                </c:pt>
                <c:pt idx="127">
                  <c:v>84.341999999999999</c:v>
                </c:pt>
                <c:pt idx="128">
                  <c:v>85.474000000000004</c:v>
                </c:pt>
                <c:pt idx="129">
                  <c:v>86.841999999999999</c:v>
                </c:pt>
                <c:pt idx="130">
                  <c:v>85.052999999999997</c:v>
                </c:pt>
                <c:pt idx="131">
                  <c:v>88.289000000000001</c:v>
                </c:pt>
                <c:pt idx="132">
                  <c:v>89.289000000000001</c:v>
                </c:pt>
                <c:pt idx="133">
                  <c:v>88.367999999999995</c:v>
                </c:pt>
                <c:pt idx="134">
                  <c:v>88.289000000000001</c:v>
                </c:pt>
                <c:pt idx="135">
                  <c:v>86.474000000000004</c:v>
                </c:pt>
                <c:pt idx="136">
                  <c:v>88.025999999999996</c:v>
                </c:pt>
                <c:pt idx="137">
                  <c:v>83.474000000000004</c:v>
                </c:pt>
                <c:pt idx="138">
                  <c:v>86.263000000000005</c:v>
                </c:pt>
                <c:pt idx="139">
                  <c:v>89.525999999999996</c:v>
                </c:pt>
                <c:pt idx="140">
                  <c:v>88.236999999999995</c:v>
                </c:pt>
                <c:pt idx="141">
                  <c:v>86.736999999999995</c:v>
                </c:pt>
                <c:pt idx="142">
                  <c:v>90.210999999999999</c:v>
                </c:pt>
                <c:pt idx="143">
                  <c:v>90.236999999999995</c:v>
                </c:pt>
                <c:pt idx="144">
                  <c:v>91.658000000000001</c:v>
                </c:pt>
                <c:pt idx="145">
                  <c:v>87.289000000000001</c:v>
                </c:pt>
                <c:pt idx="146">
                  <c:v>88.632000000000005</c:v>
                </c:pt>
                <c:pt idx="147">
                  <c:v>86.763000000000005</c:v>
                </c:pt>
                <c:pt idx="148">
                  <c:v>83.578999999999994</c:v>
                </c:pt>
                <c:pt idx="149">
                  <c:v>85.316000000000003</c:v>
                </c:pt>
                <c:pt idx="150">
                  <c:v>85.158000000000001</c:v>
                </c:pt>
                <c:pt idx="151">
                  <c:v>83.816000000000003</c:v>
                </c:pt>
                <c:pt idx="152">
                  <c:v>83.816000000000003</c:v>
                </c:pt>
                <c:pt idx="153">
                  <c:v>82.052999999999997</c:v>
                </c:pt>
                <c:pt idx="154">
                  <c:v>81.394999999999996</c:v>
                </c:pt>
                <c:pt idx="155">
                  <c:v>82.210999999999999</c:v>
                </c:pt>
                <c:pt idx="156">
                  <c:v>84.289000000000001</c:v>
                </c:pt>
                <c:pt idx="157">
                  <c:v>81.132000000000005</c:v>
                </c:pt>
                <c:pt idx="158">
                  <c:v>79.525999999999996</c:v>
                </c:pt>
                <c:pt idx="159">
                  <c:v>81.552999999999997</c:v>
                </c:pt>
                <c:pt idx="160">
                  <c:v>78.367999999999995</c:v>
                </c:pt>
                <c:pt idx="161">
                  <c:v>82.263000000000005</c:v>
                </c:pt>
                <c:pt idx="162">
                  <c:v>81</c:v>
                </c:pt>
                <c:pt idx="163">
                  <c:v>84.789000000000001</c:v>
                </c:pt>
                <c:pt idx="164">
                  <c:v>81.710999999999999</c:v>
                </c:pt>
                <c:pt idx="165">
                  <c:v>81.578999999999994</c:v>
                </c:pt>
                <c:pt idx="166">
                  <c:v>80.710999999999999</c:v>
                </c:pt>
                <c:pt idx="167">
                  <c:v>81</c:v>
                </c:pt>
                <c:pt idx="168">
                  <c:v>81.132000000000005</c:v>
                </c:pt>
                <c:pt idx="169">
                  <c:v>80.158000000000001</c:v>
                </c:pt>
                <c:pt idx="170">
                  <c:v>82.710999999999999</c:v>
                </c:pt>
                <c:pt idx="171">
                  <c:v>81.052999999999997</c:v>
                </c:pt>
                <c:pt idx="172">
                  <c:v>80.658000000000001</c:v>
                </c:pt>
                <c:pt idx="173">
                  <c:v>80.132000000000005</c:v>
                </c:pt>
                <c:pt idx="174">
                  <c:v>82.210999999999999</c:v>
                </c:pt>
                <c:pt idx="175">
                  <c:v>81.658000000000001</c:v>
                </c:pt>
                <c:pt idx="176">
                  <c:v>82.316000000000003</c:v>
                </c:pt>
                <c:pt idx="177">
                  <c:v>78.105000000000004</c:v>
                </c:pt>
                <c:pt idx="178">
                  <c:v>78.605000000000004</c:v>
                </c:pt>
                <c:pt idx="179">
                  <c:v>80.183999999999997</c:v>
                </c:pt>
                <c:pt idx="180">
                  <c:v>81.710999999999999</c:v>
                </c:pt>
                <c:pt idx="181">
                  <c:v>82.421000000000006</c:v>
                </c:pt>
                <c:pt idx="182">
                  <c:v>79.289000000000001</c:v>
                </c:pt>
                <c:pt idx="183">
                  <c:v>80.974000000000004</c:v>
                </c:pt>
                <c:pt idx="184">
                  <c:v>81.367999999999995</c:v>
                </c:pt>
                <c:pt idx="185">
                  <c:v>81.183999999999997</c:v>
                </c:pt>
                <c:pt idx="186">
                  <c:v>79.683999999999997</c:v>
                </c:pt>
                <c:pt idx="187">
                  <c:v>83.158000000000001</c:v>
                </c:pt>
                <c:pt idx="188">
                  <c:v>82.447000000000003</c:v>
                </c:pt>
                <c:pt idx="189">
                  <c:v>80.867999999999995</c:v>
                </c:pt>
                <c:pt idx="190">
                  <c:v>82.367999999999995</c:v>
                </c:pt>
                <c:pt idx="191">
                  <c:v>81.947000000000003</c:v>
                </c:pt>
                <c:pt idx="192">
                  <c:v>78.894999999999996</c:v>
                </c:pt>
                <c:pt idx="193">
                  <c:v>81.974000000000004</c:v>
                </c:pt>
                <c:pt idx="194">
                  <c:v>76.078999999999994</c:v>
                </c:pt>
                <c:pt idx="195">
                  <c:v>77.947000000000003</c:v>
                </c:pt>
                <c:pt idx="196">
                  <c:v>80.447000000000003</c:v>
                </c:pt>
                <c:pt idx="197">
                  <c:v>79.789000000000001</c:v>
                </c:pt>
                <c:pt idx="198">
                  <c:v>77.894999999999996</c:v>
                </c:pt>
                <c:pt idx="199">
                  <c:v>78.578999999999994</c:v>
                </c:pt>
                <c:pt idx="200">
                  <c:v>79.894999999999996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102.2890209034327</c:v>
                </c:pt>
                <c:pt idx="2">
                  <c:v>102.46861652381891</c:v>
                </c:pt>
                <c:pt idx="3">
                  <c:v>102.64793810706364</c:v>
                </c:pt>
                <c:pt idx="4">
                  <c:v>102.82687083601111</c:v>
                </c:pt>
                <c:pt idx="5">
                  <c:v>103.00528181917541</c:v>
                </c:pt>
                <c:pt idx="6">
                  <c:v>103.18301807225711</c:v>
                </c:pt>
                <c:pt idx="7">
                  <c:v>103.35990436993366</c:v>
                </c:pt>
                <c:pt idx="8">
                  <c:v>103.535740979775</c:v>
                </c:pt>
                <c:pt idx="9">
                  <c:v>103.71030129650765</c:v>
                </c:pt>
                <c:pt idx="10">
                  <c:v>103.88332940267951</c:v>
                </c:pt>
                <c:pt idx="11">
                  <c:v>104.05453759139419</c:v>
                </c:pt>
                <c:pt idx="12">
                  <c:v>104.2236038987603</c:v>
                </c:pt>
                <c:pt idx="13">
                  <c:v>104.39016970907369</c:v>
                </c:pt>
                <c:pt idx="14">
                  <c:v>104.55383751651887</c:v>
                </c:pt>
                <c:pt idx="15">
                  <c:v>104.71416895717367</c:v>
                </c:pt>
                <c:pt idx="16">
                  <c:v>104.87068327156338</c:v>
                </c:pt>
                <c:pt idx="17">
                  <c:v>105.02285643421668</c:v>
                </c:pt>
                <c:pt idx="18">
                  <c:v>105.17012131619943</c:v>
                </c:pt>
                <c:pt idx="19">
                  <c:v>105.31186946980151</c:v>
                </c:pt>
                <c:pt idx="20">
                  <c:v>105.44745550787151</c:v>
                </c:pt>
                <c:pt idx="21">
                  <c:v>105.57620569854143</c:v>
                </c:pt>
                <c:pt idx="22">
                  <c:v>105.69743346693311</c:v>
                </c:pt>
                <c:pt idx="23">
                  <c:v>105.81046621347649</c:v>
                </c:pt>
                <c:pt idx="24">
                  <c:v>105.91469052314623</c:v>
                </c:pt>
                <c:pt idx="25">
                  <c:v>106.00962681742858</c:v>
                </c:pt>
                <c:pt idx="26">
                  <c:v>106.09505018496162</c:v>
                </c:pt>
                <c:pt idx="27">
                  <c:v>106.17118184937829</c:v>
                </c:pt>
                <c:pt idx="28">
                  <c:v>106.23898560299133</c:v>
                </c:pt>
                <c:pt idx="29">
                  <c:v>106.30061519178648</c:v>
                </c:pt>
                <c:pt idx="30">
                  <c:v>106.36007091871301</c:v>
                </c:pt>
                <c:pt idx="31">
                  <c:v>106.42413429465412</c:v>
                </c:pt>
                <c:pt idx="32">
                  <c:v>106.5036545386501</c:v>
                </c:pt>
                <c:pt idx="33">
                  <c:v>106.61525454733351</c:v>
                </c:pt>
                <c:pt idx="34">
                  <c:v>106.78349957833832</c:v>
                </c:pt>
                <c:pt idx="35">
                  <c:v>107.04352163392494</c:v>
                </c:pt>
                <c:pt idx="36">
                  <c:v>107.44400967567906</c:v>
                </c:pt>
                <c:pt idx="37">
                  <c:v>108.05035709136163</c:v>
                </c:pt>
                <c:pt idx="38">
                  <c:v>108.94760660287236</c:v>
                </c:pt>
                <c:pt idx="39">
                  <c:v>110.24266220512014</c:v>
                </c:pt>
                <c:pt idx="40">
                  <c:v>112.06507313256814</c:v>
                </c:pt>
                <c:pt idx="41">
                  <c:v>114.56557418049358</c:v>
                </c:pt>
                <c:pt idx="42">
                  <c:v>117.91153742043092</c:v>
                </c:pt>
                <c:pt idx="43">
                  <c:v>122.2786022453123</c:v>
                </c:pt>
                <c:pt idx="44">
                  <c:v>127.8380445364148</c:v>
                </c:pt>
                <c:pt idx="45">
                  <c:v>134.73993914498149</c:v>
                </c:pt>
                <c:pt idx="46">
                  <c:v>143.09284312279868</c:v>
                </c:pt>
                <c:pt idx="47">
                  <c:v>152.94151330908542</c:v>
                </c:pt>
                <c:pt idx="48">
                  <c:v>164.2449556063527</c:v>
                </c:pt>
                <c:pt idx="49">
                  <c:v>176.85773141502571</c:v>
                </c:pt>
                <c:pt idx="50">
                  <c:v>190.51774501573144</c:v>
                </c:pt>
                <c:pt idx="51">
                  <c:v>204.84338689962348</c:v>
                </c:pt>
                <c:pt idx="52">
                  <c:v>219.33947804989916</c:v>
                </c:pt>
                <c:pt idx="53">
                  <c:v>233.38581260980348</c:v>
                </c:pt>
                <c:pt idx="54">
                  <c:v>246.05467826370779</c:v>
                </c:pt>
                <c:pt idx="55">
                  <c:v>255.32270120549677</c:v>
                </c:pt>
                <c:pt idx="56">
                  <c:v>256.56495247050793</c:v>
                </c:pt>
                <c:pt idx="57">
                  <c:v>242.81215645407951</c:v>
                </c:pt>
                <c:pt idx="58">
                  <c:v>210.90564944703172</c:v>
                </c:pt>
                <c:pt idx="59">
                  <c:v>169.15497155338829</c:v>
                </c:pt>
                <c:pt idx="60">
                  <c:v>133.24113268120243</c:v>
                </c:pt>
                <c:pt idx="61">
                  <c:v>112.3298984816682</c:v>
                </c:pt>
                <c:pt idx="62">
                  <c:v>104.14680029925836</c:v>
                </c:pt>
                <c:pt idx="63">
                  <c:v>102.30266398391763</c:v>
                </c:pt>
                <c:pt idx="64">
                  <c:v>102.72845289952069</c:v>
                </c:pt>
                <c:pt idx="65">
                  <c:v>104.11484874525377</c:v>
                </c:pt>
                <c:pt idx="66">
                  <c:v>106.35225838874771</c:v>
                </c:pt>
                <c:pt idx="67">
                  <c:v>109.64271291679499</c:v>
                </c:pt>
                <c:pt idx="68">
                  <c:v>114.24451483487061</c:v>
                </c:pt>
                <c:pt idx="69">
                  <c:v>120.40376626147096</c:v>
                </c:pt>
                <c:pt idx="70">
                  <c:v>128.30825427090278</c:v>
                </c:pt>
                <c:pt idx="71">
                  <c:v>138.03700659226186</c:v>
                </c:pt>
                <c:pt idx="72">
                  <c:v>149.5093587886131</c:v>
                </c:pt>
                <c:pt idx="73">
                  <c:v>162.44314136881673</c:v>
                </c:pt>
                <c:pt idx="74">
                  <c:v>176.3291557301649</c:v>
                </c:pt>
                <c:pt idx="75">
                  <c:v>190.39337574748288</c:v>
                </c:pt>
                <c:pt idx="76">
                  <c:v>203.35229947192903</c:v>
                </c:pt>
                <c:pt idx="77">
                  <c:v>212.5064778076102</c:v>
                </c:pt>
                <c:pt idx="78">
                  <c:v>212.52588821222162</c:v>
                </c:pt>
                <c:pt idx="79">
                  <c:v>197.33780086169688</c:v>
                </c:pt>
                <c:pt idx="80">
                  <c:v>167.56728166371451</c:v>
                </c:pt>
                <c:pt idx="81">
                  <c:v>134.54842542745496</c:v>
                </c:pt>
                <c:pt idx="82">
                  <c:v>110.9550458938777</c:v>
                </c:pt>
                <c:pt idx="83">
                  <c:v>99.731126816189388</c:v>
                </c:pt>
                <c:pt idx="84">
                  <c:v>96.067637302097594</c:v>
                </c:pt>
                <c:pt idx="85">
                  <c:v>95.140920624378865</c:v>
                </c:pt>
                <c:pt idx="86">
                  <c:v>94.840809511292676</c:v>
                </c:pt>
                <c:pt idx="87">
                  <c:v>94.634940195794584</c:v>
                </c:pt>
                <c:pt idx="88">
                  <c:v>94.439714983095257</c:v>
                </c:pt>
                <c:pt idx="89">
                  <c:v>94.24662753009288</c:v>
                </c:pt>
                <c:pt idx="90">
                  <c:v>94.055029636834476</c:v>
                </c:pt>
                <c:pt idx="91">
                  <c:v>93.86480561263275</c:v>
                </c:pt>
                <c:pt idx="92">
                  <c:v>93.67586764190942</c:v>
                </c:pt>
                <c:pt idx="93">
                  <c:v>93.488133466987634</c:v>
                </c:pt>
                <c:pt idx="94">
                  <c:v>93.301526396373575</c:v>
                </c:pt>
                <c:pt idx="95">
                  <c:v>93.115977899225484</c:v>
                </c:pt>
                <c:pt idx="96">
                  <c:v>92.931436612955508</c:v>
                </c:pt>
                <c:pt idx="97">
                  <c:v>92.747896438874278</c:v>
                </c:pt>
                <c:pt idx="98">
                  <c:v>92.565476275468711</c:v>
                </c:pt>
                <c:pt idx="99">
                  <c:v>92.384625751536305</c:v>
                </c:pt>
                <c:pt idx="100">
                  <c:v>92.20660541480197</c:v>
                </c:pt>
                <c:pt idx="101">
                  <c:v>92.034491232088314</c:v>
                </c:pt>
                <c:pt idx="102">
                  <c:v>91.87502848482049</c:v>
                </c:pt>
                <c:pt idx="103">
                  <c:v>91.741563682994524</c:v>
                </c:pt>
                <c:pt idx="104">
                  <c:v>91.657768320912425</c:v>
                </c:pt>
                <c:pt idx="105">
                  <c:v>91.660706639991034</c:v>
                </c:pt>
                <c:pt idx="106">
                  <c:v>91.80011879871131</c:v>
                </c:pt>
                <c:pt idx="107">
                  <c:v>92.129548482319308</c:v>
                </c:pt>
                <c:pt idx="108">
                  <c:v>92.686060417306905</c:v>
                </c:pt>
                <c:pt idx="109">
                  <c:v>93.460655783449212</c:v>
                </c:pt>
                <c:pt idx="110">
                  <c:v>94.370562701257668</c:v>
                </c:pt>
                <c:pt idx="111">
                  <c:v>95.252172654682212</c:v>
                </c:pt>
                <c:pt idx="112">
                  <c:v>95.89106567606872</c:v>
                </c:pt>
                <c:pt idx="113">
                  <c:v>96.088500116190815</c:v>
                </c:pt>
                <c:pt idx="114">
                  <c:v>95.738805531665207</c:v>
                </c:pt>
                <c:pt idx="115">
                  <c:v>94.877362224147504</c:v>
                </c:pt>
                <c:pt idx="116">
                  <c:v>93.669815756462327</c:v>
                </c:pt>
                <c:pt idx="117">
                  <c:v>92.346390085175216</c:v>
                </c:pt>
                <c:pt idx="118">
                  <c:v>91.117264421134792</c:v>
                </c:pt>
                <c:pt idx="119">
                  <c:v>90.112128777301479</c:v>
                </c:pt>
                <c:pt idx="120">
                  <c:v>89.366226680194686</c:v>
                </c:pt>
                <c:pt idx="121">
                  <c:v>88.845342638596406</c:v>
                </c:pt>
                <c:pt idx="122">
                  <c:v>88.485140564272825</c:v>
                </c:pt>
                <c:pt idx="123">
                  <c:v>88.222816585694289</c:v>
                </c:pt>
                <c:pt idx="124">
                  <c:v>88.012311147324823</c:v>
                </c:pt>
                <c:pt idx="125">
                  <c:v>87.82594878118978</c:v>
                </c:pt>
                <c:pt idx="126">
                  <c:v>87.649618153310968</c:v>
                </c:pt>
                <c:pt idx="127">
                  <c:v>87.477103629460714</c:v>
                </c:pt>
                <c:pt idx="128">
                  <c:v>87.306017806840075</c:v>
                </c:pt>
                <c:pt idx="129">
                  <c:v>87.135565029144189</c:v>
                </c:pt>
                <c:pt idx="130">
                  <c:v>86.965552818324113</c:v>
                </c:pt>
                <c:pt idx="131">
                  <c:v>86.796109348396172</c:v>
                </c:pt>
                <c:pt idx="132">
                  <c:v>86.627918720901988</c:v>
                </c:pt>
                <c:pt idx="133">
                  <c:v>86.463238565889966</c:v>
                </c:pt>
                <c:pt idx="134">
                  <c:v>86.308453173295675</c:v>
                </c:pt>
                <c:pt idx="135">
                  <c:v>86.17912419249501</c:v>
                </c:pt>
                <c:pt idx="136">
                  <c:v>86.107495668853886</c:v>
                </c:pt>
                <c:pt idx="137">
                  <c:v>86.148966185090387</c:v>
                </c:pt>
                <c:pt idx="138">
                  <c:v>86.378556270205451</c:v>
                </c:pt>
                <c:pt idx="139">
                  <c:v>86.865693362421396</c:v>
                </c:pt>
                <c:pt idx="140">
                  <c:v>87.624260976131666</c:v>
                </c:pt>
                <c:pt idx="141">
                  <c:v>88.558013745544912</c:v>
                </c:pt>
                <c:pt idx="142">
                  <c:v>89.444587052419578</c:v>
                </c:pt>
                <c:pt idx="143">
                  <c:v>89.995385605318518</c:v>
                </c:pt>
                <c:pt idx="144">
                  <c:v>89.980111745388086</c:v>
                </c:pt>
                <c:pt idx="145">
                  <c:v>89.345276947178263</c:v>
                </c:pt>
                <c:pt idx="146">
                  <c:v>88.244543663385414</c:v>
                </c:pt>
                <c:pt idx="147">
                  <c:v>86.95775373750395</c:v>
                </c:pt>
                <c:pt idx="148">
                  <c:v>85.756328212597765</c:v>
                </c:pt>
                <c:pt idx="149">
                  <c:v>84.802487625160168</c:v>
                </c:pt>
                <c:pt idx="150">
                  <c:v>84.128988942781277</c:v>
                </c:pt>
                <c:pt idx="151">
                  <c:v>83.682473031492663</c:v>
                </c:pt>
                <c:pt idx="152">
                  <c:v>83.382596997698386</c:v>
                </c:pt>
                <c:pt idx="153">
                  <c:v>83.161478654840124</c:v>
                </c:pt>
                <c:pt idx="154">
                  <c:v>82.976236949730932</c:v>
                </c:pt>
                <c:pt idx="155">
                  <c:v>82.805007796088248</c:v>
                </c:pt>
                <c:pt idx="156">
                  <c:v>82.638490382855878</c:v>
                </c:pt>
                <c:pt idx="157">
                  <c:v>82.47332176408996</c:v>
                </c:pt>
                <c:pt idx="158">
                  <c:v>82.308452884880353</c:v>
                </c:pt>
                <c:pt idx="159">
                  <c:v>82.143594726183011</c:v>
                </c:pt>
                <c:pt idx="160">
                  <c:v>81.978672090963329</c:v>
                </c:pt>
                <c:pt idx="161">
                  <c:v>81.813662542373592</c:v>
                </c:pt>
                <c:pt idx="162">
                  <c:v>81.648555985822057</c:v>
                </c:pt>
                <c:pt idx="163">
                  <c:v>81.483345905232284</c:v>
                </c:pt>
                <c:pt idx="164">
                  <c:v>81.318027641568563</c:v>
                </c:pt>
                <c:pt idx="165">
                  <c:v>81.152598005892415</c:v>
                </c:pt>
                <c:pt idx="166">
                  <c:v>80.987055105827764</c:v>
                </c:pt>
                <c:pt idx="167">
                  <c:v>80.821398199944738</c:v>
                </c:pt>
                <c:pt idx="168">
                  <c:v>80.655627556420129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102.28902090343044</c:v>
                </c:pt>
                <c:pt idx="2">
                  <c:v>102.46861652381212</c:v>
                </c:pt>
                <c:pt idx="3">
                  <c:v>102.64793810704357</c:v>
                </c:pt>
                <c:pt idx="4">
                  <c:v>102.82687083595297</c:v>
                </c:pt>
                <c:pt idx="5">
                  <c:v>103.00528181901022</c:v>
                </c:pt>
                <c:pt idx="6">
                  <c:v>103.18301807179671</c:v>
                </c:pt>
                <c:pt idx="7">
                  <c:v>103.35990436867503</c:v>
                </c:pt>
                <c:pt idx="8">
                  <c:v>103.53574097640004</c:v>
                </c:pt>
                <c:pt idx="9">
                  <c:v>103.71030128763114</c:v>
                </c:pt>
                <c:pt idx="10">
                  <c:v>103.88332937978025</c:v>
                </c:pt>
                <c:pt idx="11">
                  <c:v>104.05453753345061</c:v>
                </c:pt>
                <c:pt idx="12">
                  <c:v>104.22360375494856</c:v>
                </c:pt>
                <c:pt idx="13">
                  <c:v>104.39016935897666</c:v>
                </c:pt>
                <c:pt idx="14">
                  <c:v>104.55383668055504</c:v>
                </c:pt>
                <c:pt idx="15">
                  <c:v>104.71416699926891</c:v>
                </c:pt>
                <c:pt idx="16">
                  <c:v>104.87067877375816</c:v>
                </c:pt>
                <c:pt idx="17">
                  <c:v>105.02284629942706</c:v>
                </c:pt>
                <c:pt idx="18">
                  <c:v>105.17009891693064</c:v>
                </c:pt>
                <c:pt idx="19">
                  <c:v>105.31182091211852</c:v>
                </c:pt>
                <c:pt idx="20">
                  <c:v>105.44735225858001</c:v>
                </c:pt>
                <c:pt idx="21">
                  <c:v>105.57599036027351</c:v>
                </c:pt>
                <c:pt idx="22">
                  <c:v>105.69699295227787</c:v>
                </c:pt>
                <c:pt idx="23">
                  <c:v>105.80958231066015</c:v>
                </c:pt>
                <c:pt idx="24">
                  <c:v>105.91295090597981</c:v>
                </c:pt>
                <c:pt idx="25">
                  <c:v>106.00626860733924</c:v>
                </c:pt>
                <c:pt idx="26">
                  <c:v>106.0886915037844</c:v>
                </c:pt>
                <c:pt idx="27">
                  <c:v>106.15937235649768</c:v>
                </c:pt>
                <c:pt idx="28">
                  <c:v>106.21747262872083</c:v>
                </c:pt>
                <c:pt idx="29">
                  <c:v>106.26217596196201</c:v>
                </c:pt>
                <c:pt idx="30">
                  <c:v>106.2927028794125</c:v>
                </c:pt>
                <c:pt idx="31">
                  <c:v>106.30832640477226</c:v>
                </c:pt>
                <c:pt idx="32">
                  <c:v>106.30838819248689</c:v>
                </c:pt>
                <c:pt idx="33">
                  <c:v>106.29231468064613</c:v>
                </c:pt>
                <c:pt idx="34">
                  <c:v>106.2596327082301</c:v>
                </c:pt>
                <c:pt idx="35">
                  <c:v>106.20998399194271</c:v>
                </c:pt>
                <c:pt idx="36">
                  <c:v>106.14313784180054</c:v>
                </c:pt>
                <c:pt idx="37">
                  <c:v>106.05900151459328</c:v>
                </c:pt>
                <c:pt idx="38">
                  <c:v>105.9576276634147</c:v>
                </c:pt>
                <c:pt idx="39">
                  <c:v>105.83921843951302</c:v>
                </c:pt>
                <c:pt idx="40">
                  <c:v>105.70412593586086</c:v>
                </c:pt>
                <c:pt idx="41">
                  <c:v>105.5528488225421</c:v>
                </c:pt>
                <c:pt idx="42">
                  <c:v>105.38602520156631</c:v>
                </c:pt>
                <c:pt idx="43">
                  <c:v>105.20442189012175</c:v>
                </c:pt>
                <c:pt idx="44">
                  <c:v>105.00892051278296</c:v>
                </c:pt>
                <c:pt idx="45">
                  <c:v>104.80050093165957</c:v>
                </c:pt>
                <c:pt idx="46">
                  <c:v>104.58022265789265</c:v>
                </c:pt>
                <c:pt idx="47">
                  <c:v>104.3492049605496</c:v>
                </c:pt>
                <c:pt idx="48">
                  <c:v>104.10860641615851</c:v>
                </c:pt>
                <c:pt idx="49">
                  <c:v>103.85960462442242</c:v>
                </c:pt>
                <c:pt idx="50">
                  <c:v>103.60337675752811</c:v>
                </c:pt>
                <c:pt idx="51">
                  <c:v>103.34108151948755</c:v>
                </c:pt>
                <c:pt idx="52">
                  <c:v>103.07384297772559</c:v>
                </c:pt>
                <c:pt idx="53">
                  <c:v>102.80273660208084</c:v>
                </c:pt>
                <c:pt idx="54">
                  <c:v>102.52877771663496</c:v>
                </c:pt>
                <c:pt idx="55">
                  <c:v>102.25291244621128</c:v>
                </c:pt>
                <c:pt idx="56">
                  <c:v>101.97601112899765</c:v>
                </c:pt>
                <c:pt idx="57">
                  <c:v>101.69886407437174</c:v>
                </c:pt>
                <c:pt idx="58">
                  <c:v>101.4221794732441</c:v>
                </c:pt>
                <c:pt idx="59">
                  <c:v>101.14658321769708</c:v>
                </c:pt>
                <c:pt idx="60">
                  <c:v>100.87262035634905</c:v>
                </c:pt>
                <c:pt idx="61">
                  <c:v>100.60075789950177</c:v>
                </c:pt>
                <c:pt idx="62">
                  <c:v>100.33138869077068</c:v>
                </c:pt>
                <c:pt idx="63">
                  <c:v>100.06483607627146</c:v>
                </c:pt>
                <c:pt idx="64">
                  <c:v>99.801359125255757</c:v>
                </c:pt>
                <c:pt idx="65">
                  <c:v>99.541158184326164</c:v>
                </c:pt>
                <c:pt idx="66">
                  <c:v>99.284380578383761</c:v>
                </c:pt>
                <c:pt idx="67">
                  <c:v>99.03112630313467</c:v>
                </c:pt>
                <c:pt idx="68">
                  <c:v>98.781453584661705</c:v>
                </c:pt>
                <c:pt idx="69">
                  <c:v>98.535384210091777</c:v>
                </c:pt>
                <c:pt idx="70">
                  <c:v>98.292908559012531</c:v>
                </c:pt>
                <c:pt idx="71">
                  <c:v>98.053990287616529</c:v>
                </c:pt>
                <c:pt idx="72">
                  <c:v>97.818570636453586</c:v>
                </c:pt>
                <c:pt idx="73">
                  <c:v>97.586572348232409</c:v>
                </c:pt>
                <c:pt idx="74">
                  <c:v>97.357903194551085</c:v>
                </c:pt>
                <c:pt idx="75">
                  <c:v>97.132459120055884</c:v>
                </c:pt>
                <c:pt idx="76">
                  <c:v>96.91012701968242</c:v>
                </c:pt>
                <c:pt idx="77">
                  <c:v>96.690787169685706</c:v>
                </c:pt>
                <c:pt idx="78">
                  <c:v>96.474315336468436</c:v>
                </c:pt>
                <c:pt idx="79">
                  <c:v>96.260584589103544</c:v>
                </c:pt>
                <c:pt idx="80">
                  <c:v>96.049466842209142</c:v>
                </c:pt>
                <c:pt idx="81">
                  <c:v>95.840834155737639</c:v>
                </c:pt>
                <c:pt idx="82">
                  <c:v>95.634559817498769</c:v>
                </c:pt>
                <c:pt idx="83">
                  <c:v>95.430519233041792</c:v>
                </c:pt>
                <c:pt idx="84">
                  <c:v>95.228590646017736</c:v>
                </c:pt>
                <c:pt idx="85">
                  <c:v>95.02865571045308</c:v>
                </c:pt>
                <c:pt idx="86">
                  <c:v>94.83059993458491</c:v>
                </c:pt>
                <c:pt idx="87">
                  <c:v>94.634313014103697</c:v>
                </c:pt>
                <c:pt idx="88">
                  <c:v>94.439689070878245</c:v>
                </c:pt>
                <c:pt idx="89">
                  <c:v>94.246626811535464</c:v>
                </c:pt>
                <c:pt idx="90">
                  <c:v>94.055029618659873</c:v>
                </c:pt>
                <c:pt idx="91">
                  <c:v>93.864805585880589</c:v>
                </c:pt>
                <c:pt idx="92">
                  <c:v>93.675867506736182</c:v>
                </c:pt>
                <c:pt idx="93">
                  <c:v>93.488132825951212</c:v>
                </c:pt>
                <c:pt idx="94">
                  <c:v>93.30152356062321</c:v>
                </c:pt>
                <c:pt idx="95">
                  <c:v>93.115966197798755</c:v>
                </c:pt>
                <c:pt idx="96">
                  <c:v>92.931391574009652</c:v>
                </c:pt>
                <c:pt idx="97">
                  <c:v>92.747734741531218</c:v>
                </c:pt>
                <c:pt idx="98">
                  <c:v>92.564934825414426</c:v>
                </c:pt>
                <c:pt idx="99">
                  <c:v>92.382934874714678</c:v>
                </c:pt>
                <c:pt idx="100">
                  <c:v>92.201681710791078</c:v>
                </c:pt>
                <c:pt idx="101">
                  <c:v>92.021125775067006</c:v>
                </c:pt>
                <c:pt idx="102">
                  <c:v>91.841220978222353</c:v>
                </c:pt>
                <c:pt idx="103">
                  <c:v>91.661924552416409</c:v>
                </c:pt>
                <c:pt idx="104">
                  <c:v>91.483196907817117</c:v>
                </c:pt>
                <c:pt idx="105">
                  <c:v>91.305001494423934</c:v>
                </c:pt>
                <c:pt idx="106">
                  <c:v>91.127304669916427</c:v>
                </c:pt>
                <c:pt idx="107">
                  <c:v>90.95007557402883</c:v>
                </c:pt>
                <c:pt idx="108">
                  <c:v>90.773286009739181</c:v>
                </c:pt>
                <c:pt idx="109">
                  <c:v>90.596910331363489</c:v>
                </c:pt>
                <c:pt idx="110">
                  <c:v>90.420925339456431</c:v>
                </c:pt>
                <c:pt idx="111">
                  <c:v>90.245310182234718</c:v>
                </c:pt>
                <c:pt idx="112">
                  <c:v>90.070046263056923</c:v>
                </c:pt>
                <c:pt idx="113">
                  <c:v>89.895117153305861</c:v>
                </c:pt>
                <c:pt idx="114">
                  <c:v>89.720508509830154</c:v>
                </c:pt>
                <c:pt idx="115">
                  <c:v>89.546207995904709</c:v>
                </c:pt>
                <c:pt idx="116">
                  <c:v>89.372205204467903</c:v>
                </c:pt>
                <c:pt idx="117">
                  <c:v>89.198491582187543</c:v>
                </c:pt>
                <c:pt idx="118">
                  <c:v>89.02506035270271</c:v>
                </c:pt>
                <c:pt idx="119">
                  <c:v>88.851906437189101</c:v>
                </c:pt>
                <c:pt idx="120">
                  <c:v>88.679026370212895</c:v>
                </c:pt>
                <c:pt idx="121">
                  <c:v>88.50641820868195</c:v>
                </c:pt>
                <c:pt idx="122">
                  <c:v>88.334081431592523</c:v>
                </c:pt>
                <c:pt idx="123">
                  <c:v>88.162016828218498</c:v>
                </c:pt>
                <c:pt idx="124">
                  <c:v>87.990226372425496</c:v>
                </c:pt>
                <c:pt idx="125">
                  <c:v>87.818713080933648</c:v>
                </c:pt>
                <c:pt idx="126">
                  <c:v>87.647480853627684</c:v>
                </c:pt>
                <c:pt idx="127">
                  <c:v>87.476534294442843</c:v>
                </c:pt>
                <c:pt idx="128">
                  <c:v>87.305878511963783</c:v>
                </c:pt>
                <c:pt idx="129">
                  <c:v>87.135518899666678</c:v>
                </c:pt>
                <c:pt idx="130">
                  <c:v>86.965460896723954</c:v>
                </c:pt>
                <c:pt idx="131">
                  <c:v>86.795709731453869</c:v>
                </c:pt>
                <c:pt idx="132">
                  <c:v>86.626270150809589</c:v>
                </c:pt>
                <c:pt idx="133">
                  <c:v>86.457146140707948</c:v>
                </c:pt>
                <c:pt idx="134">
                  <c:v>86.28834064342108</c:v>
                </c:pt>
                <c:pt idx="135">
                  <c:v>86.11985527959925</c:v>
                </c:pt>
                <c:pt idx="136">
                  <c:v>85.951690083644721</c:v>
                </c:pt>
                <c:pt idx="137">
                  <c:v>85.783843261988864</c:v>
                </c:pt>
                <c:pt idx="138">
                  <c:v>85.616310984218856</c:v>
                </c:pt>
                <c:pt idx="139">
                  <c:v>85.449087216844433</c:v>
                </c:pt>
                <c:pt idx="140">
                  <c:v>85.282163608716075</c:v>
                </c:pt>
                <c:pt idx="141">
                  <c:v>85.115529435670794</c:v>
                </c:pt>
                <c:pt idx="142">
                  <c:v>84.949171609915851</c:v>
                </c:pt>
                <c:pt idx="143">
                  <c:v>84.783074757053186</c:v>
                </c:pt>
                <c:pt idx="144">
                  <c:v>84.61722136064742</c:v>
                </c:pt>
                <c:pt idx="145">
                  <c:v>84.451591971049197</c:v>
                </c:pt>
                <c:pt idx="146">
                  <c:v>84.286165472038959</c:v>
                </c:pt>
                <c:pt idx="147">
                  <c:v>84.120919395998072</c:v>
                </c:pt>
                <c:pt idx="148">
                  <c:v>83.955830275971607</c:v>
                </c:pt>
                <c:pt idx="149">
                  <c:v>83.79087402134499</c:v>
                </c:pt>
                <c:pt idx="150">
                  <c:v>83.626026303033882</c:v>
                </c:pt>
                <c:pt idx="151">
                  <c:v>83.461262934126609</c:v>
                </c:pt>
                <c:pt idx="152">
                  <c:v>83.296560232785041</c:v>
                </c:pt>
                <c:pt idx="153">
                  <c:v>83.1318953557942</c:v>
                </c:pt>
                <c:pt idx="154">
                  <c:v>82.967246593288962</c:v>
                </c:pt>
                <c:pt idx="155">
                  <c:v>82.802593617681637</c:v>
                </c:pt>
                <c:pt idx="156">
                  <c:v>82.637917682454955</c:v>
                </c:pt>
                <c:pt idx="157">
                  <c:v>82.473201769078401</c:v>
                </c:pt>
                <c:pt idx="158">
                  <c:v>82.30843068268058</c:v>
                </c:pt>
                <c:pt idx="159">
                  <c:v>82.143591099142569</c:v>
                </c:pt>
                <c:pt idx="160">
                  <c:v>81.97867156788692</c:v>
                </c:pt>
                <c:pt idx="161">
                  <c:v>81.813662475789158</c:v>
                </c:pt>
                <c:pt idx="162">
                  <c:v>81.648555978341761</c:v>
                </c:pt>
                <c:pt idx="163">
                  <c:v>81.483345904490719</c:v>
                </c:pt>
                <c:pt idx="164">
                  <c:v>81.31802764150369</c:v>
                </c:pt>
                <c:pt idx="165">
                  <c:v>81.152598005887413</c:v>
                </c:pt>
                <c:pt idx="166">
                  <c:v>80.987055105827423</c:v>
                </c:pt>
                <c:pt idx="167">
                  <c:v>80.821398199944724</c:v>
                </c:pt>
                <c:pt idx="168">
                  <c:v>80.655627556420129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102.026</c:v>
                </c:pt>
                <c:pt idx="1">
                  <c:v>102.5</c:v>
                </c:pt>
                <c:pt idx="2">
                  <c:v>103.342</c:v>
                </c:pt>
                <c:pt idx="3">
                  <c:v>102.105</c:v>
                </c:pt>
                <c:pt idx="4">
                  <c:v>104.63200000000001</c:v>
                </c:pt>
                <c:pt idx="5">
                  <c:v>102.026</c:v>
                </c:pt>
                <c:pt idx="6">
                  <c:v>101.316</c:v>
                </c:pt>
                <c:pt idx="7">
                  <c:v>102.895</c:v>
                </c:pt>
                <c:pt idx="8">
                  <c:v>102.42100000000001</c:v>
                </c:pt>
                <c:pt idx="9">
                  <c:v>104.07899999999999</c:v>
                </c:pt>
                <c:pt idx="10">
                  <c:v>104.105</c:v>
                </c:pt>
                <c:pt idx="11">
                  <c:v>107.13200000000001</c:v>
                </c:pt>
                <c:pt idx="12">
                  <c:v>105.92100000000001</c:v>
                </c:pt>
                <c:pt idx="13">
                  <c:v>103.605</c:v>
                </c:pt>
                <c:pt idx="14">
                  <c:v>104.842</c:v>
                </c:pt>
                <c:pt idx="15">
                  <c:v>105.289</c:v>
                </c:pt>
                <c:pt idx="16">
                  <c:v>105.474</c:v>
                </c:pt>
                <c:pt idx="17">
                  <c:v>104.316</c:v>
                </c:pt>
                <c:pt idx="18">
                  <c:v>104.789</c:v>
                </c:pt>
                <c:pt idx="19">
                  <c:v>99.867999999999995</c:v>
                </c:pt>
                <c:pt idx="20">
                  <c:v>102.053</c:v>
                </c:pt>
                <c:pt idx="21">
                  <c:v>105.23699999999999</c:v>
                </c:pt>
                <c:pt idx="22">
                  <c:v>105.447</c:v>
                </c:pt>
                <c:pt idx="23">
                  <c:v>107.658</c:v>
                </c:pt>
                <c:pt idx="24">
                  <c:v>105.36799999999999</c:v>
                </c:pt>
                <c:pt idx="25">
                  <c:v>105.684</c:v>
                </c:pt>
                <c:pt idx="26">
                  <c:v>105.842</c:v>
                </c:pt>
                <c:pt idx="27">
                  <c:v>104.76300000000001</c:v>
                </c:pt>
                <c:pt idx="28">
                  <c:v>106.23699999999999</c:v>
                </c:pt>
                <c:pt idx="29">
                  <c:v>104.342</c:v>
                </c:pt>
                <c:pt idx="30">
                  <c:v>105.73699999999999</c:v>
                </c:pt>
                <c:pt idx="31">
                  <c:v>104.711</c:v>
                </c:pt>
                <c:pt idx="32">
                  <c:v>107.474</c:v>
                </c:pt>
                <c:pt idx="33">
                  <c:v>107.447</c:v>
                </c:pt>
                <c:pt idx="34">
                  <c:v>107.42100000000001</c:v>
                </c:pt>
                <c:pt idx="35">
                  <c:v>108.474</c:v>
                </c:pt>
                <c:pt idx="36">
                  <c:v>108.36799999999999</c:v>
                </c:pt>
                <c:pt idx="37">
                  <c:v>109.57899999999999</c:v>
                </c:pt>
                <c:pt idx="38">
                  <c:v>110.711</c:v>
                </c:pt>
                <c:pt idx="39">
                  <c:v>110.342</c:v>
                </c:pt>
                <c:pt idx="40">
                  <c:v>113.658</c:v>
                </c:pt>
                <c:pt idx="41">
                  <c:v>116.105</c:v>
                </c:pt>
                <c:pt idx="42">
                  <c:v>119.26300000000001</c:v>
                </c:pt>
                <c:pt idx="43">
                  <c:v>119.842</c:v>
                </c:pt>
                <c:pt idx="44">
                  <c:v>125.474</c:v>
                </c:pt>
                <c:pt idx="45">
                  <c:v>130.684</c:v>
                </c:pt>
                <c:pt idx="46">
                  <c:v>138.60499999999999</c:v>
                </c:pt>
                <c:pt idx="47">
                  <c:v>153.60499999999999</c:v>
                </c:pt>
                <c:pt idx="48">
                  <c:v>172.71100000000001</c:v>
                </c:pt>
                <c:pt idx="49">
                  <c:v>188.26300000000001</c:v>
                </c:pt>
                <c:pt idx="50">
                  <c:v>206.816</c:v>
                </c:pt>
                <c:pt idx="51">
                  <c:v>220.5</c:v>
                </c:pt>
                <c:pt idx="52">
                  <c:v>230.053</c:v>
                </c:pt>
                <c:pt idx="53">
                  <c:v>239.89500000000001</c:v>
                </c:pt>
                <c:pt idx="54">
                  <c:v>245.73699999999999</c:v>
                </c:pt>
                <c:pt idx="55">
                  <c:v>245.947</c:v>
                </c:pt>
                <c:pt idx="56">
                  <c:v>246.47399999999999</c:v>
                </c:pt>
                <c:pt idx="57">
                  <c:v>235.63200000000001</c:v>
                </c:pt>
                <c:pt idx="58">
                  <c:v>209.86799999999999</c:v>
                </c:pt>
                <c:pt idx="59">
                  <c:v>162</c:v>
                </c:pt>
                <c:pt idx="60">
                  <c:v>116.42100000000001</c:v>
                </c:pt>
                <c:pt idx="61">
                  <c:v>102.605</c:v>
                </c:pt>
                <c:pt idx="62">
                  <c:v>101.605</c:v>
                </c:pt>
                <c:pt idx="63">
                  <c:v>102.92100000000001</c:v>
                </c:pt>
                <c:pt idx="64">
                  <c:v>103.105</c:v>
                </c:pt>
                <c:pt idx="65">
                  <c:v>105.026</c:v>
                </c:pt>
                <c:pt idx="66">
                  <c:v>103.658</c:v>
                </c:pt>
                <c:pt idx="67">
                  <c:v>107.526</c:v>
                </c:pt>
                <c:pt idx="68">
                  <c:v>110.342</c:v>
                </c:pt>
                <c:pt idx="69">
                  <c:v>121.816</c:v>
                </c:pt>
                <c:pt idx="70">
                  <c:v>133.447</c:v>
                </c:pt>
                <c:pt idx="71">
                  <c:v>146.184</c:v>
                </c:pt>
                <c:pt idx="72">
                  <c:v>158.816</c:v>
                </c:pt>
                <c:pt idx="73">
                  <c:v>175.47399999999999</c:v>
                </c:pt>
                <c:pt idx="74">
                  <c:v>184.684</c:v>
                </c:pt>
                <c:pt idx="75">
                  <c:v>196.76300000000001</c:v>
                </c:pt>
                <c:pt idx="76">
                  <c:v>203.21100000000001</c:v>
                </c:pt>
                <c:pt idx="77">
                  <c:v>210.78899999999999</c:v>
                </c:pt>
                <c:pt idx="78">
                  <c:v>207.02600000000001</c:v>
                </c:pt>
                <c:pt idx="79">
                  <c:v>196.10499999999999</c:v>
                </c:pt>
                <c:pt idx="80">
                  <c:v>163.02600000000001</c:v>
                </c:pt>
                <c:pt idx="81">
                  <c:v>119.76300000000001</c:v>
                </c:pt>
                <c:pt idx="82">
                  <c:v>98.394999999999996</c:v>
                </c:pt>
                <c:pt idx="83">
                  <c:v>93.683999999999997</c:v>
                </c:pt>
                <c:pt idx="84">
                  <c:v>92.210999999999999</c:v>
                </c:pt>
                <c:pt idx="85">
                  <c:v>93.789000000000001</c:v>
                </c:pt>
                <c:pt idx="86">
                  <c:v>95.921000000000006</c:v>
                </c:pt>
                <c:pt idx="87">
                  <c:v>94.263000000000005</c:v>
                </c:pt>
                <c:pt idx="88">
                  <c:v>94.474000000000004</c:v>
                </c:pt>
                <c:pt idx="89">
                  <c:v>93.552999999999997</c:v>
                </c:pt>
                <c:pt idx="90">
                  <c:v>92.632000000000005</c:v>
                </c:pt>
                <c:pt idx="91">
                  <c:v>91.183999999999997</c:v>
                </c:pt>
                <c:pt idx="92">
                  <c:v>92.5</c:v>
                </c:pt>
                <c:pt idx="93">
                  <c:v>91.974000000000004</c:v>
                </c:pt>
                <c:pt idx="94">
                  <c:v>92.210999999999999</c:v>
                </c:pt>
                <c:pt idx="95">
                  <c:v>95.210999999999999</c:v>
                </c:pt>
                <c:pt idx="96">
                  <c:v>96.289000000000001</c:v>
                </c:pt>
                <c:pt idx="97">
                  <c:v>95.552999999999997</c:v>
                </c:pt>
                <c:pt idx="98">
                  <c:v>94.236999999999995</c:v>
                </c:pt>
                <c:pt idx="99">
                  <c:v>92.316000000000003</c:v>
                </c:pt>
                <c:pt idx="100">
                  <c:v>95.025999999999996</c:v>
                </c:pt>
                <c:pt idx="101">
                  <c:v>95.658000000000001</c:v>
                </c:pt>
                <c:pt idx="102">
                  <c:v>92.525999999999996</c:v>
                </c:pt>
                <c:pt idx="103">
                  <c:v>95.447000000000003</c:v>
                </c:pt>
                <c:pt idx="104">
                  <c:v>94.867999999999995</c:v>
                </c:pt>
                <c:pt idx="105">
                  <c:v>94.605000000000004</c:v>
                </c:pt>
                <c:pt idx="106">
                  <c:v>95.341999999999999</c:v>
                </c:pt>
                <c:pt idx="107">
                  <c:v>92.552999999999997</c:v>
                </c:pt>
                <c:pt idx="108">
                  <c:v>96.289000000000001</c:v>
                </c:pt>
                <c:pt idx="109">
                  <c:v>96.263000000000005</c:v>
                </c:pt>
                <c:pt idx="110">
                  <c:v>96.183999999999997</c:v>
                </c:pt>
                <c:pt idx="111">
                  <c:v>98.183999999999997</c:v>
                </c:pt>
                <c:pt idx="112">
                  <c:v>99.078999999999994</c:v>
                </c:pt>
                <c:pt idx="113">
                  <c:v>99.5</c:v>
                </c:pt>
                <c:pt idx="114">
                  <c:v>100.86799999999999</c:v>
                </c:pt>
                <c:pt idx="115">
                  <c:v>98.447000000000003</c:v>
                </c:pt>
                <c:pt idx="116">
                  <c:v>95.894999999999996</c:v>
                </c:pt>
                <c:pt idx="117">
                  <c:v>96.341999999999999</c:v>
                </c:pt>
                <c:pt idx="118">
                  <c:v>96.867999999999995</c:v>
                </c:pt>
                <c:pt idx="119">
                  <c:v>93.947000000000003</c:v>
                </c:pt>
                <c:pt idx="120">
                  <c:v>95.683999999999997</c:v>
                </c:pt>
                <c:pt idx="121">
                  <c:v>91.447000000000003</c:v>
                </c:pt>
                <c:pt idx="122">
                  <c:v>91.158000000000001</c:v>
                </c:pt>
                <c:pt idx="123">
                  <c:v>89.605000000000004</c:v>
                </c:pt>
                <c:pt idx="124">
                  <c:v>89.947000000000003</c:v>
                </c:pt>
                <c:pt idx="125">
                  <c:v>90.525999999999996</c:v>
                </c:pt>
                <c:pt idx="126">
                  <c:v>92.658000000000001</c:v>
                </c:pt>
                <c:pt idx="127">
                  <c:v>88.367999999999995</c:v>
                </c:pt>
                <c:pt idx="128">
                  <c:v>90.894999999999996</c:v>
                </c:pt>
                <c:pt idx="129">
                  <c:v>93.105000000000004</c:v>
                </c:pt>
                <c:pt idx="130">
                  <c:v>89.025999999999996</c:v>
                </c:pt>
                <c:pt idx="131">
                  <c:v>89.105000000000004</c:v>
                </c:pt>
                <c:pt idx="132">
                  <c:v>86.289000000000001</c:v>
                </c:pt>
                <c:pt idx="133">
                  <c:v>86.841999999999999</c:v>
                </c:pt>
                <c:pt idx="134">
                  <c:v>88.210999999999999</c:v>
                </c:pt>
                <c:pt idx="135">
                  <c:v>87.447000000000003</c:v>
                </c:pt>
                <c:pt idx="136">
                  <c:v>89.105000000000004</c:v>
                </c:pt>
                <c:pt idx="137">
                  <c:v>88.5</c:v>
                </c:pt>
                <c:pt idx="138">
                  <c:v>89.974000000000004</c:v>
                </c:pt>
                <c:pt idx="139">
                  <c:v>86.316000000000003</c:v>
                </c:pt>
                <c:pt idx="140">
                  <c:v>89.052999999999997</c:v>
                </c:pt>
                <c:pt idx="141">
                  <c:v>90.474000000000004</c:v>
                </c:pt>
                <c:pt idx="142">
                  <c:v>89.578999999999994</c:v>
                </c:pt>
                <c:pt idx="143">
                  <c:v>88.841999999999999</c:v>
                </c:pt>
                <c:pt idx="144">
                  <c:v>90.921000000000006</c:v>
                </c:pt>
                <c:pt idx="145">
                  <c:v>89.316000000000003</c:v>
                </c:pt>
                <c:pt idx="146">
                  <c:v>90.183999999999997</c:v>
                </c:pt>
                <c:pt idx="147">
                  <c:v>90.183999999999997</c:v>
                </c:pt>
                <c:pt idx="148">
                  <c:v>89.078999999999994</c:v>
                </c:pt>
                <c:pt idx="149">
                  <c:v>89.105000000000004</c:v>
                </c:pt>
                <c:pt idx="150">
                  <c:v>86.763000000000005</c:v>
                </c:pt>
                <c:pt idx="151">
                  <c:v>84.447000000000003</c:v>
                </c:pt>
                <c:pt idx="152">
                  <c:v>81.710999999999999</c:v>
                </c:pt>
                <c:pt idx="153">
                  <c:v>85.974000000000004</c:v>
                </c:pt>
                <c:pt idx="154">
                  <c:v>84.078999999999994</c:v>
                </c:pt>
                <c:pt idx="155">
                  <c:v>87.236999999999995</c:v>
                </c:pt>
                <c:pt idx="156">
                  <c:v>84.105000000000004</c:v>
                </c:pt>
                <c:pt idx="157">
                  <c:v>86.078999999999994</c:v>
                </c:pt>
                <c:pt idx="158">
                  <c:v>84.5</c:v>
                </c:pt>
                <c:pt idx="159">
                  <c:v>82</c:v>
                </c:pt>
                <c:pt idx="160">
                  <c:v>87.367999999999995</c:v>
                </c:pt>
                <c:pt idx="161">
                  <c:v>84.341999999999999</c:v>
                </c:pt>
                <c:pt idx="162">
                  <c:v>83.683999999999997</c:v>
                </c:pt>
                <c:pt idx="163">
                  <c:v>83.316000000000003</c:v>
                </c:pt>
                <c:pt idx="164">
                  <c:v>80.894999999999996</c:v>
                </c:pt>
                <c:pt idx="165">
                  <c:v>82.974000000000004</c:v>
                </c:pt>
                <c:pt idx="166">
                  <c:v>86.525999999999996</c:v>
                </c:pt>
                <c:pt idx="167">
                  <c:v>81.367999999999995</c:v>
                </c:pt>
                <c:pt idx="168">
                  <c:v>82.525999999999996</c:v>
                </c:pt>
                <c:pt idx="169">
                  <c:v>81.894999999999996</c:v>
                </c:pt>
                <c:pt idx="170">
                  <c:v>82.236999999999995</c:v>
                </c:pt>
                <c:pt idx="171">
                  <c:v>81.052999999999997</c:v>
                </c:pt>
                <c:pt idx="172">
                  <c:v>81.263000000000005</c:v>
                </c:pt>
                <c:pt idx="173">
                  <c:v>83.867999999999995</c:v>
                </c:pt>
                <c:pt idx="174">
                  <c:v>82.974000000000004</c:v>
                </c:pt>
                <c:pt idx="175">
                  <c:v>78.816000000000003</c:v>
                </c:pt>
                <c:pt idx="176">
                  <c:v>82.683999999999997</c:v>
                </c:pt>
                <c:pt idx="177">
                  <c:v>84.289000000000001</c:v>
                </c:pt>
                <c:pt idx="178">
                  <c:v>84.736999999999995</c:v>
                </c:pt>
                <c:pt idx="179">
                  <c:v>80.763000000000005</c:v>
                </c:pt>
                <c:pt idx="180">
                  <c:v>81.658000000000001</c:v>
                </c:pt>
                <c:pt idx="181">
                  <c:v>82.5</c:v>
                </c:pt>
                <c:pt idx="182">
                  <c:v>81.841999999999999</c:v>
                </c:pt>
                <c:pt idx="183">
                  <c:v>81.632000000000005</c:v>
                </c:pt>
                <c:pt idx="184">
                  <c:v>79.447000000000003</c:v>
                </c:pt>
                <c:pt idx="185">
                  <c:v>80.789000000000001</c:v>
                </c:pt>
                <c:pt idx="186">
                  <c:v>83.658000000000001</c:v>
                </c:pt>
                <c:pt idx="187">
                  <c:v>82.789000000000001</c:v>
                </c:pt>
                <c:pt idx="188">
                  <c:v>85.552999999999997</c:v>
                </c:pt>
                <c:pt idx="189">
                  <c:v>82.867999999999995</c:v>
                </c:pt>
                <c:pt idx="190">
                  <c:v>81.632000000000005</c:v>
                </c:pt>
                <c:pt idx="191">
                  <c:v>79.763000000000005</c:v>
                </c:pt>
                <c:pt idx="192">
                  <c:v>80.816000000000003</c:v>
                </c:pt>
                <c:pt idx="193">
                  <c:v>82.263000000000005</c:v>
                </c:pt>
                <c:pt idx="194">
                  <c:v>78.841999999999999</c:v>
                </c:pt>
                <c:pt idx="195">
                  <c:v>81.578999999999994</c:v>
                </c:pt>
                <c:pt idx="196">
                  <c:v>79.263000000000005</c:v>
                </c:pt>
                <c:pt idx="197">
                  <c:v>82.763000000000005</c:v>
                </c:pt>
                <c:pt idx="198">
                  <c:v>81.578999999999994</c:v>
                </c:pt>
                <c:pt idx="199">
                  <c:v>81.341999999999999</c:v>
                </c:pt>
                <c:pt idx="200">
                  <c:v>80.421000000000006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102.14106698503834</c:v>
                </c:pt>
                <c:pt idx="1">
                  <c:v>102.31081946064477</c:v>
                </c:pt>
                <c:pt idx="2">
                  <c:v>102.48041304465225</c:v>
                </c:pt>
                <c:pt idx="3">
                  <c:v>102.64975266484456</c:v>
                </c:pt>
                <c:pt idx="4">
                  <c:v>102.81872761790113</c:v>
                </c:pt>
                <c:pt idx="5">
                  <c:v>102.9872097704182</c:v>
                </c:pt>
                <c:pt idx="6">
                  <c:v>103.15505163581388</c:v>
                </c:pt>
                <c:pt idx="7">
                  <c:v>103.32208433561139</c:v>
                </c:pt>
                <c:pt idx="8">
                  <c:v>103.48811545901884</c:v>
                </c:pt>
                <c:pt idx="9">
                  <c:v>103.65292684149775</c:v>
                </c:pt>
                <c:pt idx="10">
                  <c:v>103.81627229150334</c:v>
                </c:pt>
                <c:pt idx="11">
                  <c:v>103.97787530540768</c:v>
                </c:pt>
                <c:pt idx="12">
                  <c:v>104.13742682491308</c:v>
                </c:pt>
                <c:pt idx="13">
                  <c:v>104.29458311111058</c:v>
                </c:pt>
                <c:pt idx="14">
                  <c:v>104.44896383864095</c:v>
                </c:pt>
                <c:pt idx="15">
                  <c:v>104.60015055928584</c:v>
                </c:pt>
                <c:pt idx="16">
                  <c:v>104.74768575946794</c:v>
                </c:pt>
                <c:pt idx="17">
                  <c:v>104.89107286252644</c:v>
                </c:pt>
                <c:pt idx="18">
                  <c:v>105.02977774095812</c:v>
                </c:pt>
                <c:pt idx="19">
                  <c:v>105.16323266509363</c:v>
                </c:pt>
                <c:pt idx="20">
                  <c:v>105.29084421402689</c:v>
                </c:pt>
                <c:pt idx="21">
                  <c:v>105.41200764624999</c:v>
                </c:pt>
                <c:pt idx="22">
                  <c:v>105.52613175875409</c:v>
                </c:pt>
                <c:pt idx="23">
                  <c:v>105.63268059921728</c:v>
                </c:pt>
                <c:pt idx="24">
                  <c:v>105.73124182963099</c:v>
                </c:pt>
                <c:pt idx="25">
                  <c:v>105.82163637916638</c:v>
                </c:pt>
                <c:pt idx="26">
                  <c:v>105.9040905187173</c:v>
                </c:pt>
                <c:pt idx="27">
                  <c:v>105.97949970369774</c:v>
                </c:pt>
                <c:pt idx="28">
                  <c:v>106.04982315382982</c:v>
                </c:pt>
                <c:pt idx="29">
                  <c:v>106.11865822981193</c:v>
                </c:pt>
                <c:pt idx="30">
                  <c:v>106.19205237415139</c:v>
                </c:pt>
                <c:pt idx="31">
                  <c:v>106.27961468175745</c:v>
                </c:pt>
                <c:pt idx="32">
                  <c:v>106.39598473000942</c:v>
                </c:pt>
                <c:pt idx="33">
                  <c:v>106.56269765172749</c:v>
                </c:pt>
                <c:pt idx="34">
                  <c:v>106.81044553874105</c:v>
                </c:pt>
                <c:pt idx="35">
                  <c:v>107.18167068481912</c:v>
                </c:pt>
                <c:pt idx="36">
                  <c:v>107.733332884071</c:v>
                </c:pt>
                <c:pt idx="37">
                  <c:v>108.539572675146</c:v>
                </c:pt>
                <c:pt idx="38">
                  <c:v>109.69385391032218</c:v>
                </c:pt>
                <c:pt idx="39">
                  <c:v>111.31003031686511</c:v>
                </c:pt>
                <c:pt idx="40">
                  <c:v>113.52166955615859</c:v>
                </c:pt>
                <c:pt idx="41">
                  <c:v>116.47892055423678</c:v>
                </c:pt>
                <c:pt idx="42">
                  <c:v>120.34226497049852</c:v>
                </c:pt>
                <c:pt idx="43">
                  <c:v>125.27268673578261</c:v>
                </c:pt>
                <c:pt idx="44">
                  <c:v>131.41814531550563</c:v>
                </c:pt>
                <c:pt idx="45">
                  <c:v>138.89674407464918</c:v>
                </c:pt>
                <c:pt idx="46">
                  <c:v>147.77760595997168</c:v>
                </c:pt>
                <c:pt idx="47">
                  <c:v>158.06112796527466</c:v>
                </c:pt>
                <c:pt idx="48">
                  <c:v>169.66087352442148</c:v>
                </c:pt>
                <c:pt idx="49">
                  <c:v>182.38974896283094</c:v>
                </c:pt>
                <c:pt idx="50">
                  <c:v>195.95316538299141</c:v>
                </c:pt>
                <c:pt idx="51">
                  <c:v>209.95135661757823</c:v>
                </c:pt>
                <c:pt idx="52">
                  <c:v>223.88933974331854</c:v>
                </c:pt>
                <c:pt idx="53">
                  <c:v>237.1631907515852</c:v>
                </c:pt>
                <c:pt idx="54">
                  <c:v>248.83198055597808</c:v>
                </c:pt>
                <c:pt idx="55">
                  <c:v>256.62940859567084</c:v>
                </c:pt>
                <c:pt idx="56">
                  <c:v>255.19079074450693</c:v>
                </c:pt>
                <c:pt idx="57">
                  <c:v>236.98235539168371</c:v>
                </c:pt>
                <c:pt idx="58">
                  <c:v>200.50297113445714</c:v>
                </c:pt>
                <c:pt idx="59">
                  <c:v>157.66599415884679</c:v>
                </c:pt>
                <c:pt idx="60">
                  <c:v>125.14151085233925</c:v>
                </c:pt>
                <c:pt idx="61">
                  <c:v>108.93851896228969</c:v>
                </c:pt>
                <c:pt idx="62">
                  <c:v>103.8801046906039</c:v>
                </c:pt>
                <c:pt idx="63">
                  <c:v>103.45182985919455</c:v>
                </c:pt>
                <c:pt idx="64">
                  <c:v>104.58219349743352</c:v>
                </c:pt>
                <c:pt idx="65">
                  <c:v>106.57384136050722</c:v>
                </c:pt>
                <c:pt idx="66">
                  <c:v>109.48919463804584</c:v>
                </c:pt>
                <c:pt idx="67">
                  <c:v>113.5370075427511</c:v>
                </c:pt>
                <c:pt idx="68">
                  <c:v>118.93247901847792</c:v>
                </c:pt>
                <c:pt idx="69">
                  <c:v>125.85191919000621</c:v>
                </c:pt>
                <c:pt idx="70">
                  <c:v>134.3932850382881</c:v>
                </c:pt>
                <c:pt idx="71">
                  <c:v>144.53547365022106</c:v>
                </c:pt>
                <c:pt idx="72">
                  <c:v>156.10228330984029</c:v>
                </c:pt>
                <c:pt idx="73">
                  <c:v>168.73890244422358</c:v>
                </c:pt>
                <c:pt idx="74">
                  <c:v>181.90458756742044</c:v>
                </c:pt>
                <c:pt idx="75">
                  <c:v>194.84353699011459</c:v>
                </c:pt>
                <c:pt idx="76">
                  <c:v>206.29032472533021</c:v>
                </c:pt>
                <c:pt idx="77">
                  <c:v>213.34107802172227</c:v>
                </c:pt>
                <c:pt idx="78">
                  <c:v>210.09245352577227</c:v>
                </c:pt>
                <c:pt idx="79">
                  <c:v>190.60538971395573</c:v>
                </c:pt>
                <c:pt idx="80">
                  <c:v>157.96138445172568</c:v>
                </c:pt>
                <c:pt idx="81">
                  <c:v>126.12887159205945</c:v>
                </c:pt>
                <c:pt idx="82">
                  <c:v>106.52930622875154</c:v>
                </c:pt>
                <c:pt idx="83">
                  <c:v>98.710089944079982</c:v>
                </c:pt>
                <c:pt idx="84">
                  <c:v>96.594149630505058</c:v>
                </c:pt>
                <c:pt idx="85">
                  <c:v>96.099805675133311</c:v>
                </c:pt>
                <c:pt idx="86">
                  <c:v>95.890591138910338</c:v>
                </c:pt>
                <c:pt idx="87">
                  <c:v>95.71409652333648</c:v>
                </c:pt>
                <c:pt idx="88">
                  <c:v>95.541210197157881</c:v>
                </c:pt>
                <c:pt idx="89">
                  <c:v>95.369761163270553</c:v>
                </c:pt>
                <c:pt idx="90">
                  <c:v>95.199571111523412</c:v>
                </c:pt>
                <c:pt idx="91">
                  <c:v>95.030557573948656</c:v>
                </c:pt>
                <c:pt idx="92">
                  <c:v>94.862644976657535</c:v>
                </c:pt>
                <c:pt idx="93">
                  <c:v>94.695762537061398</c:v>
                </c:pt>
                <c:pt idx="94">
                  <c:v>94.529846199360264</c:v>
                </c:pt>
                <c:pt idx="95">
                  <c:v>94.364845345969201</c:v>
                </c:pt>
                <c:pt idx="96">
                  <c:v>94.200743442498393</c:v>
                </c:pt>
                <c:pt idx="97">
                  <c:v>94.037616263480345</c:v>
                </c:pt>
                <c:pt idx="98">
                  <c:v>93.875782559204254</c:v>
                </c:pt>
                <c:pt idx="99">
                  <c:v>93.716160588311055</c:v>
                </c:pt>
                <c:pt idx="100">
                  <c:v>93.561034791109449</c:v>
                </c:pt>
                <c:pt idx="101">
                  <c:v>93.415538447383412</c:v>
                </c:pt>
                <c:pt idx="102">
                  <c:v>93.290187159514559</c:v>
                </c:pt>
                <c:pt idx="103">
                  <c:v>93.20457730811988</c:v>
                </c:pt>
                <c:pt idx="104">
                  <c:v>93.191646601741354</c:v>
                </c:pt>
                <c:pt idx="105">
                  <c:v>93.300529156739557</c:v>
                </c:pt>
                <c:pt idx="106">
                  <c:v>93.594319707384869</c:v>
                </c:pt>
                <c:pt idx="107">
                  <c:v>94.138119122843705</c:v>
                </c:pt>
                <c:pt idx="108">
                  <c:v>94.974478350571289</c:v>
                </c:pt>
                <c:pt idx="109">
                  <c:v>96.089368398316012</c:v>
                </c:pt>
                <c:pt idx="110">
                  <c:v>97.38112310213819</c:v>
                </c:pt>
                <c:pt idx="111">
                  <c:v>98.652200919347692</c:v>
                </c:pt>
                <c:pt idx="112">
                  <c:v>99.641147378167062</c:v>
                </c:pt>
                <c:pt idx="113">
                  <c:v>100.09531447794662</c:v>
                </c:pt>
                <c:pt idx="114">
                  <c:v>99.859700082261668</c:v>
                </c:pt>
                <c:pt idx="115">
                  <c:v>98.940197671024549</c:v>
                </c:pt>
                <c:pt idx="116">
                  <c:v>97.506357586460609</c:v>
                </c:pt>
                <c:pt idx="117">
                  <c:v>95.82950026161916</c:v>
                </c:pt>
                <c:pt idx="118">
                  <c:v>94.187341319290724</c:v>
                </c:pt>
                <c:pt idx="119">
                  <c:v>92.781743782355619</c:v>
                </c:pt>
                <c:pt idx="120">
                  <c:v>91.702590246128821</c:v>
                </c:pt>
                <c:pt idx="121">
                  <c:v>90.940839222898475</c:v>
                </c:pt>
                <c:pt idx="122">
                  <c:v>90.429647780286047</c:v>
                </c:pt>
                <c:pt idx="123">
                  <c:v>90.086948093680206</c:v>
                </c:pt>
                <c:pt idx="124">
                  <c:v>89.842947453061527</c:v>
                </c:pt>
                <c:pt idx="125">
                  <c:v>89.649933395062263</c:v>
                </c:pt>
                <c:pt idx="126">
                  <c:v>89.480324344217877</c:v>
                </c:pt>
                <c:pt idx="127">
                  <c:v>89.320312168172421</c:v>
                </c:pt>
                <c:pt idx="128">
                  <c:v>89.163829194160115</c:v>
                </c:pt>
                <c:pt idx="129">
                  <c:v>89.00851639609499</c:v>
                </c:pt>
                <c:pt idx="130">
                  <c:v>88.853568356789026</c:v>
                </c:pt>
                <c:pt idx="131">
                  <c:v>88.698794112896849</c:v>
                </c:pt>
                <c:pt idx="132">
                  <c:v>88.544369531846712</c:v>
                </c:pt>
                <c:pt idx="133">
                  <c:v>88.391104161241827</c:v>
                </c:pt>
                <c:pt idx="134">
                  <c:v>88.241416117009749</c:v>
                </c:pt>
                <c:pt idx="135">
                  <c:v>88.101501964027037</c:v>
                </c:pt>
                <c:pt idx="136">
                  <c:v>87.985119015598144</c:v>
                </c:pt>
                <c:pt idx="137">
                  <c:v>87.918380150580546</c:v>
                </c:pt>
                <c:pt idx="138">
                  <c:v>87.942541254971061</c:v>
                </c:pt>
                <c:pt idx="139">
                  <c:v>88.108813857783261</c:v>
                </c:pt>
                <c:pt idx="140">
                  <c:v>88.459044034893083</c:v>
                </c:pt>
                <c:pt idx="141">
                  <c:v>88.992926649331494</c:v>
                </c:pt>
                <c:pt idx="142">
                  <c:v>89.636186450742812</c:v>
                </c:pt>
                <c:pt idx="143">
                  <c:v>90.235319674796784</c:v>
                </c:pt>
                <c:pt idx="144">
                  <c:v>90.598169020011795</c:v>
                </c:pt>
                <c:pt idx="145">
                  <c:v>90.571276601666753</c:v>
                </c:pt>
                <c:pt idx="146">
                  <c:v>90.112897562264251</c:v>
                </c:pt>
                <c:pt idx="147">
                  <c:v>89.314757641110134</c:v>
                </c:pt>
                <c:pt idx="148">
                  <c:v>88.357256311193197</c:v>
                </c:pt>
                <c:pt idx="149">
                  <c:v>87.427776231746435</c:v>
                </c:pt>
                <c:pt idx="150">
                  <c:v>86.652254075293868</c:v>
                </c:pt>
                <c:pt idx="151">
                  <c:v>86.072301347893443</c:v>
                </c:pt>
                <c:pt idx="152">
                  <c:v>85.664802384595006</c:v>
                </c:pt>
                <c:pt idx="153">
                  <c:v>85.378435796334784</c:v>
                </c:pt>
                <c:pt idx="154">
                  <c:v>85.163156428107229</c:v>
                </c:pt>
                <c:pt idx="155">
                  <c:v>84.983529043696251</c:v>
                </c:pt>
                <c:pt idx="156">
                  <c:v>84.819378791896611</c:v>
                </c:pt>
                <c:pt idx="157">
                  <c:v>84.661095001051706</c:v>
                </c:pt>
                <c:pt idx="158">
                  <c:v>84.504770078971816</c:v>
                </c:pt>
                <c:pt idx="159">
                  <c:v>84.349032898822003</c:v>
                </c:pt>
                <c:pt idx="160">
                  <c:v>84.193466100013055</c:v>
                </c:pt>
                <c:pt idx="161">
                  <c:v>84.037959862412436</c:v>
                </c:pt>
                <c:pt idx="162">
                  <c:v>83.882490009227382</c:v>
                </c:pt>
                <c:pt idx="163">
                  <c:v>83.727052891446576</c:v>
                </c:pt>
                <c:pt idx="164">
                  <c:v>83.571648903713196</c:v>
                </c:pt>
                <c:pt idx="165">
                  <c:v>83.416278875337184</c:v>
                </c:pt>
                <c:pt idx="166">
                  <c:v>83.260943402393707</c:v>
                </c:pt>
                <c:pt idx="167">
                  <c:v>83.105642764552641</c:v>
                </c:pt>
                <c:pt idx="168">
                  <c:v>82.950376944004731</c:v>
                </c:pt>
                <c:pt idx="169">
                  <c:v>82.795145659939578</c:v>
                </c:pt>
                <c:pt idx="170">
                  <c:v>82.639948404400727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102.141066985034</c:v>
                </c:pt>
                <c:pt idx="1">
                  <c:v>102.31081946063219</c:v>
                </c:pt>
                <c:pt idx="2">
                  <c:v>102.48041304461643</c:v>
                </c:pt>
                <c:pt idx="3">
                  <c:v>102.64975266474433</c:v>
                </c:pt>
                <c:pt idx="4">
                  <c:v>102.81872761762581</c:v>
                </c:pt>
                <c:pt idx="5">
                  <c:v>102.98720976967577</c:v>
                </c:pt>
                <c:pt idx="6">
                  <c:v>103.15505163384846</c:v>
                </c:pt>
                <c:pt idx="7">
                  <c:v>103.3220843305035</c:v>
                </c:pt>
                <c:pt idx="8">
                  <c:v>103.48811544598662</c:v>
                </c:pt>
                <c:pt idx="9">
                  <c:v>103.65292680885524</c:v>
                </c:pt>
                <c:pt idx="10">
                  <c:v>103.81627221123635</c:v>
                </c:pt>
                <c:pt idx="11">
                  <c:v>103.97787511164113</c:v>
                </c:pt>
                <c:pt idx="12">
                  <c:v>104.13742636570547</c:v>
                </c:pt>
                <c:pt idx="13">
                  <c:v>104.29458204272559</c:v>
                </c:pt>
                <c:pt idx="14">
                  <c:v>104.44896139838765</c:v>
                </c:pt>
                <c:pt idx="15">
                  <c:v>104.60014508748267</c:v>
                </c:pt>
                <c:pt idx="16">
                  <c:v>104.74767371425577</c:v>
                </c:pt>
                <c:pt idx="17">
                  <c:v>104.89104683176512</c:v>
                </c:pt>
                <c:pt idx="18">
                  <c:v>105.02972251443352</c:v>
                </c:pt>
                <c:pt idx="19">
                  <c:v>105.16311763883709</c:v>
                </c:pt>
                <c:pt idx="20">
                  <c:v>105.29060901545175</c:v>
                </c:pt>
                <c:pt idx="21">
                  <c:v>105.41153551710052</c:v>
                </c:pt>
                <c:pt idx="22">
                  <c:v>105.52520134660777</c:v>
                </c:pt>
                <c:pt idx="23">
                  <c:v>105.63088057496675</c:v>
                </c:pt>
                <c:pt idx="24">
                  <c:v>105.72782306053897</c:v>
                </c:pt>
                <c:pt idx="25">
                  <c:v>105.81526182802013</c:v>
                </c:pt>
                <c:pt idx="26">
                  <c:v>105.89242194217907</c:v>
                </c:pt>
                <c:pt idx="27">
                  <c:v>105.95853085545473</c:v>
                </c:pt>
                <c:pt idx="28">
                  <c:v>106.0128301410822</c:v>
                </c:pt>
                <c:pt idx="29">
                  <c:v>106.05458844640741</c:v>
                </c:pt>
                <c:pt idx="30">
                  <c:v>106.08311541766615</c:v>
                </c:pt>
                <c:pt idx="31">
                  <c:v>106.09777626237808</c:v>
                </c:pt>
                <c:pt idx="32">
                  <c:v>106.09800653451411</c:v>
                </c:pt>
                <c:pt idx="33">
                  <c:v>106.08332665758114</c:v>
                </c:pt>
                <c:pt idx="34">
                  <c:v>106.05335564897227</c:v>
                </c:pt>
                <c:pt idx="35">
                  <c:v>106.00782348232192</c:v>
                </c:pt>
                <c:pt idx="36">
                  <c:v>105.94658152899548</c:v>
                </c:pt>
                <c:pt idx="37">
                  <c:v>105.86961055906916</c:v>
                </c:pt>
                <c:pt idx="38">
                  <c:v>105.77702585728662</c:v>
                </c:pt>
                <c:pt idx="39">
                  <c:v>105.66907911833088</c:v>
                </c:pt>
                <c:pt idx="40">
                  <c:v>105.54615692272344</c:v>
                </c:pt>
                <c:pt idx="41">
                  <c:v>105.40877575104362</c:v>
                </c:pt>
                <c:pt idx="42">
                  <c:v>105.25757365885312</c:v>
                </c:pt>
                <c:pt idx="43">
                  <c:v>105.09329889534824</c:v>
                </c:pt>
                <c:pt idx="44">
                  <c:v>104.91679589303797</c:v>
                </c:pt>
                <c:pt idx="45">
                  <c:v>104.72898917278792</c:v>
                </c:pt>
                <c:pt idx="46">
                  <c:v>104.53086579012113</c:v>
                </c:pt>
                <c:pt idx="47">
                  <c:v>104.32345698993041</c:v>
                </c:pt>
                <c:pt idx="48">
                  <c:v>104.10781973676954</c:v>
                </c:pt>
                <c:pt idx="49">
                  <c:v>103.88501874938567</c:v>
                </c:pt>
                <c:pt idx="50">
                  <c:v>103.65610959699299</c:v>
                </c:pt>
                <c:pt idx="51">
                  <c:v>103.42212331905876</c:v>
                </c:pt>
                <c:pt idx="52">
                  <c:v>103.18405291932129</c:v>
                </c:pt>
                <c:pt idx="53">
                  <c:v>102.94284196773644</c:v>
                </c:pt>
                <c:pt idx="54">
                  <c:v>102.69937542958027</c:v>
                </c:pt>
                <c:pt idx="55">
                  <c:v>102.45447273604618</c:v>
                </c:pt>
                <c:pt idx="56">
                  <c:v>102.20888302050166</c:v>
                </c:pt>
                <c:pt idx="57">
                  <c:v>101.96328237222825</c:v>
                </c:pt>
                <c:pt idx="58">
                  <c:v>101.71827290618413</c:v>
                </c:pt>
                <c:pt idx="59">
                  <c:v>101.47438341271658</c:v>
                </c:pt>
                <c:pt idx="60">
                  <c:v>101.23207133359259</c:v>
                </c:pt>
                <c:pt idx="61">
                  <c:v>100.99172580777443</c:v>
                </c:pt>
                <c:pt idx="62">
                  <c:v>100.75367153917449</c:v>
                </c:pt>
                <c:pt idx="63">
                  <c:v>100.51817325620223</c:v>
                </c:pt>
                <c:pt idx="64">
                  <c:v>100.28544055643826</c:v>
                </c:pt>
                <c:pt idx="65">
                  <c:v>100.05563295672357</c:v>
                </c:pt>
                <c:pt idx="66">
                  <c:v>99.82886499723304</c:v>
                </c:pt>
                <c:pt idx="67">
                  <c:v>99.605211276066285</c:v>
                </c:pt>
                <c:pt idx="68">
                  <c:v>99.384711317318335</c:v>
                </c:pt>
                <c:pt idx="69">
                  <c:v>99.167374199675137</c:v>
                </c:pt>
                <c:pt idx="70">
                  <c:v>98.953182893837095</c:v>
                </c:pt>
                <c:pt idx="71">
                  <c:v>98.742098275301004</c:v>
                </c:pt>
                <c:pt idx="72">
                  <c:v>98.534062794228618</c:v>
                </c:pt>
                <c:pt idx="73">
                  <c:v>98.329003796448575</c:v>
                </c:pt>
                <c:pt idx="74">
                  <c:v>98.126836499318401</c:v>
                </c:pt>
                <c:pt idx="75">
                  <c:v>97.927466633516531</c:v>
                </c:pt>
                <c:pt idx="76">
                  <c:v>97.730792767161546</c:v>
                </c:pt>
                <c:pt idx="77">
                  <c:v>97.536708332285713</c:v>
                </c:pt>
                <c:pt idx="78">
                  <c:v>97.34510337593079</c:v>
                </c:pt>
                <c:pt idx="79">
                  <c:v>97.155866059257491</c:v>
                </c:pt>
                <c:pt idx="80">
                  <c:v>96.96888392831768</c:v>
                </c:pt>
                <c:pt idx="81">
                  <c:v>96.784044979736194</c:v>
                </c:pt>
                <c:pt idx="82">
                  <c:v>96.601238543670135</c:v>
                </c:pt>
                <c:pt idx="83">
                  <c:v>96.420356005199039</c:v>
                </c:pt>
                <c:pt idx="84">
                  <c:v>96.241291383875648</c:v>
                </c:pt>
                <c:pt idx="85">
                  <c:v>96.063941789617374</c:v>
                </c:pt>
                <c:pt idx="86">
                  <c:v>95.888207771526012</c:v>
                </c:pt>
                <c:pt idx="87">
                  <c:v>95.713993574634003</c:v>
                </c:pt>
                <c:pt idx="88">
                  <c:v>95.541207318032363</c:v>
                </c:pt>
                <c:pt idx="89">
                  <c:v>95.369761106366951</c:v>
                </c:pt>
                <c:pt idx="90">
                  <c:v>95.199571085309529</c:v>
                </c:pt>
                <c:pt idx="91">
                  <c:v>95.030557450335351</c:v>
                </c:pt>
                <c:pt idx="92">
                  <c:v>94.862644416967271</c:v>
                </c:pt>
                <c:pt idx="93">
                  <c:v>94.695760159584168</c:v>
                </c:pt>
                <c:pt idx="94">
                  <c:v>94.529836724934057</c:v>
                </c:pt>
                <c:pt idx="95">
                  <c:v>94.364809925634489</c:v>
                </c:pt>
                <c:pt idx="96">
                  <c:v>94.200619218180194</c:v>
                </c:pt>
                <c:pt idx="97">
                  <c:v>94.037207569304272</c:v>
                </c:pt>
                <c:pt idx="98">
                  <c:v>93.874521313944228</c:v>
                </c:pt>
                <c:pt idx="99">
                  <c:v>93.712510007546243</c:v>
                </c:pt>
                <c:pt idx="100">
                  <c:v>93.551126274986416</c:v>
                </c:pt>
                <c:pt idx="101">
                  <c:v>93.390325657996527</c:v>
                </c:pt>
                <c:pt idx="102">
                  <c:v>93.230066462642412</c:v>
                </c:pt>
                <c:pt idx="103">
                  <c:v>93.070309608112268</c:v>
                </c:pt>
                <c:pt idx="104">
                  <c:v>92.911018477825337</c:v>
                </c:pt>
                <c:pt idx="105">
                  <c:v>92.752158773660597</c:v>
                </c:pt>
                <c:pt idx="106">
                  <c:v>92.593698373930067</c:v>
                </c:pt>
                <c:pt idx="107">
                  <c:v>92.435607195575756</c:v>
                </c:pt>
                <c:pt idx="108">
                  <c:v>92.277857060949316</c:v>
                </c:pt>
                <c:pt idx="109">
                  <c:v>92.120421569439841</c:v>
                </c:pt>
                <c:pt idx="110">
                  <c:v>91.963275974141169</c:v>
                </c:pt>
                <c:pt idx="111">
                  <c:v>91.806397063695854</c:v>
                </c:pt>
                <c:pt idx="112">
                  <c:v>91.649763049417146</c:v>
                </c:pt>
                <c:pt idx="113">
                  <c:v>91.49335345776943</c:v>
                </c:pt>
                <c:pt idx="114">
                  <c:v>91.337149028281772</c:v>
                </c:pt>
                <c:pt idx="115">
                  <c:v>91.181131616976089</c:v>
                </c:pt>
                <c:pt idx="116">
                  <c:v>91.025284105411203</c:v>
                </c:pt>
                <c:pt idx="117">
                  <c:v>90.869590315472067</c:v>
                </c:pt>
                <c:pt idx="118">
                  <c:v>90.714034930071819</c:v>
                </c:pt>
                <c:pt idx="119">
                  <c:v>90.558603419977814</c:v>
                </c:pt>
                <c:pt idx="120">
                  <c:v>90.403281977020313</c:v>
                </c:pt>
                <c:pt idx="121">
                  <c:v>90.248057453990143</c:v>
                </c:pt>
                <c:pt idx="122">
                  <c:v>90.092917311576059</c:v>
                </c:pt>
                <c:pt idx="123">
                  <c:v>89.937849572727742</c:v>
                </c:pt>
                <c:pt idx="124">
                  <c:v>89.782842784851937</c:v>
                </c:pt>
                <c:pt idx="125">
                  <c:v>89.627885990249737</c:v>
                </c:pt>
                <c:pt idx="126">
                  <c:v>89.472968705176143</c:v>
                </c:pt>
                <c:pt idx="127">
                  <c:v>89.318080907840255</c:v>
                </c:pt>
                <c:pt idx="128">
                  <c:v>89.163213035560958</c:v>
                </c:pt>
                <c:pt idx="129">
                  <c:v>89.008355991139638</c:v>
                </c:pt>
                <c:pt idx="130">
                  <c:v>88.853501158306855</c:v>
                </c:pt>
                <c:pt idx="131">
                  <c:v>88.698640425841035</c:v>
                </c:pt>
                <c:pt idx="132">
                  <c:v>88.543766219646642</c:v>
                </c:pt>
                <c:pt idx="133">
                  <c:v>88.388871541727099</c:v>
                </c:pt>
                <c:pt idx="134">
                  <c:v>88.233950014602826</c:v>
                </c:pt>
                <c:pt idx="135">
                  <c:v>88.07899592933444</c:v>
                </c:pt>
                <c:pt idx="136">
                  <c:v>87.92400429493361</c:v>
                </c:pt>
                <c:pt idx="137">
                  <c:v>87.768970886618121</c:v>
                </c:pt>
                <c:pt idx="138">
                  <c:v>87.613892290122891</c:v>
                </c:pt>
                <c:pt idx="139">
                  <c:v>87.458765939152684</c:v>
                </c:pt>
                <c:pt idx="140">
                  <c:v>87.303590143085017</c:v>
                </c:pt>
                <c:pt idx="141">
                  <c:v>87.148364102225969</c:v>
                </c:pt>
                <c:pt idx="142">
                  <c:v>86.993087908300652</c:v>
                </c:pt>
                <c:pt idx="143">
                  <c:v>86.837762528415567</c:v>
                </c:pt>
                <c:pt idx="144">
                  <c:v>86.682389771444733</c:v>
                </c:pt>
                <c:pt idx="145">
                  <c:v>86.526972236621788</c:v>
                </c:pt>
                <c:pt idx="146">
                  <c:v>86.371513245014157</c:v>
                </c:pt>
                <c:pt idx="147">
                  <c:v>86.216016755448322</c:v>
                </c:pt>
                <c:pt idx="148">
                  <c:v>86.060487267276883</c:v>
                </c:pt>
                <c:pt idx="149">
                  <c:v>85.90492971306594</c:v>
                </c:pt>
                <c:pt idx="150">
                  <c:v>85.749349344779802</c:v>
                </c:pt>
                <c:pt idx="151">
                  <c:v>85.593751617314368</c:v>
                </c:pt>
                <c:pt idx="152">
                  <c:v>85.438142073263464</c:v>
                </c:pt>
                <c:pt idx="153">
                  <c:v>85.282526232602322</c:v>
                </c:pt>
                <c:pt idx="154">
                  <c:v>85.126909490565282</c:v>
                </c:pt>
                <c:pt idx="155">
                  <c:v>84.971297026426086</c:v>
                </c:pt>
                <c:pt idx="156">
                  <c:v>84.815693725209982</c:v>
                </c:pt>
                <c:pt idx="157">
                  <c:v>84.660104113638965</c:v>
                </c:pt>
                <c:pt idx="158">
                  <c:v>84.504532310887299</c:v>
                </c:pt>
                <c:pt idx="159">
                  <c:v>84.348981994053915</c:v>
                </c:pt>
                <c:pt idx="160">
                  <c:v>84.193456377677933</c:v>
                </c:pt>
                <c:pt idx="161">
                  <c:v>84.037958206157654</c:v>
                </c:pt>
                <c:pt idx="162">
                  <c:v>83.882489757592694</c:v>
                </c:pt>
                <c:pt idx="163">
                  <c:v>83.727052857354948</c:v>
                </c:pt>
                <c:pt idx="164">
                  <c:v>83.571648899594976</c:v>
                </c:pt>
                <c:pt idx="165">
                  <c:v>83.416278874893663</c:v>
                </c:pt>
                <c:pt idx="166">
                  <c:v>83.260943402351131</c:v>
                </c:pt>
                <c:pt idx="167">
                  <c:v>83.105642764549003</c:v>
                </c:pt>
                <c:pt idx="168">
                  <c:v>82.950376944004447</c:v>
                </c:pt>
                <c:pt idx="169">
                  <c:v>82.795145659939564</c:v>
                </c:pt>
                <c:pt idx="170">
                  <c:v>82.639948404400727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109.93</c:v>
                </c:pt>
                <c:pt idx="1">
                  <c:v>105.953</c:v>
                </c:pt>
                <c:pt idx="2">
                  <c:v>106.18600000000001</c:v>
                </c:pt>
                <c:pt idx="3">
                  <c:v>107.837</c:v>
                </c:pt>
                <c:pt idx="4">
                  <c:v>107.279</c:v>
                </c:pt>
                <c:pt idx="5">
                  <c:v>107.233</c:v>
                </c:pt>
                <c:pt idx="6">
                  <c:v>104.93</c:v>
                </c:pt>
                <c:pt idx="7">
                  <c:v>105.81399999999999</c:v>
                </c:pt>
                <c:pt idx="8">
                  <c:v>105.18600000000001</c:v>
                </c:pt>
                <c:pt idx="9">
                  <c:v>106.907</c:v>
                </c:pt>
                <c:pt idx="10">
                  <c:v>107.093</c:v>
                </c:pt>
                <c:pt idx="11">
                  <c:v>108.023</c:v>
                </c:pt>
                <c:pt idx="12">
                  <c:v>108.837</c:v>
                </c:pt>
                <c:pt idx="13">
                  <c:v>111.18600000000001</c:v>
                </c:pt>
                <c:pt idx="14">
                  <c:v>110.047</c:v>
                </c:pt>
                <c:pt idx="15">
                  <c:v>108.349</c:v>
                </c:pt>
                <c:pt idx="16">
                  <c:v>107.907</c:v>
                </c:pt>
                <c:pt idx="17">
                  <c:v>109.69799999999999</c:v>
                </c:pt>
                <c:pt idx="18">
                  <c:v>105.279</c:v>
                </c:pt>
                <c:pt idx="19">
                  <c:v>105.884</c:v>
                </c:pt>
                <c:pt idx="20">
                  <c:v>105.512</c:v>
                </c:pt>
                <c:pt idx="21">
                  <c:v>107.372</c:v>
                </c:pt>
                <c:pt idx="22">
                  <c:v>103.69799999999999</c:v>
                </c:pt>
                <c:pt idx="23">
                  <c:v>103.837</c:v>
                </c:pt>
                <c:pt idx="24">
                  <c:v>105.953</c:v>
                </c:pt>
                <c:pt idx="25">
                  <c:v>106.651</c:v>
                </c:pt>
                <c:pt idx="26">
                  <c:v>108.767</c:v>
                </c:pt>
                <c:pt idx="27">
                  <c:v>107.07</c:v>
                </c:pt>
                <c:pt idx="28">
                  <c:v>110.86</c:v>
                </c:pt>
                <c:pt idx="29">
                  <c:v>109.395</c:v>
                </c:pt>
                <c:pt idx="30">
                  <c:v>107.721</c:v>
                </c:pt>
                <c:pt idx="31">
                  <c:v>111</c:v>
                </c:pt>
                <c:pt idx="32">
                  <c:v>110.81399999999999</c:v>
                </c:pt>
                <c:pt idx="33">
                  <c:v>109.07</c:v>
                </c:pt>
                <c:pt idx="34">
                  <c:v>110.86</c:v>
                </c:pt>
                <c:pt idx="35">
                  <c:v>112.163</c:v>
                </c:pt>
                <c:pt idx="36">
                  <c:v>112.767</c:v>
                </c:pt>
                <c:pt idx="37">
                  <c:v>111.093</c:v>
                </c:pt>
                <c:pt idx="38">
                  <c:v>114.791</c:v>
                </c:pt>
                <c:pt idx="39">
                  <c:v>114.372</c:v>
                </c:pt>
                <c:pt idx="40">
                  <c:v>115.81399999999999</c:v>
                </c:pt>
                <c:pt idx="41">
                  <c:v>117.093</c:v>
                </c:pt>
                <c:pt idx="42">
                  <c:v>118.69799999999999</c:v>
                </c:pt>
                <c:pt idx="43">
                  <c:v>126.651</c:v>
                </c:pt>
                <c:pt idx="44">
                  <c:v>127.721</c:v>
                </c:pt>
                <c:pt idx="45">
                  <c:v>135.37200000000001</c:v>
                </c:pt>
                <c:pt idx="46">
                  <c:v>144.32599999999999</c:v>
                </c:pt>
                <c:pt idx="47">
                  <c:v>155.791</c:v>
                </c:pt>
                <c:pt idx="48">
                  <c:v>171.58099999999999</c:v>
                </c:pt>
                <c:pt idx="49">
                  <c:v>189.279</c:v>
                </c:pt>
                <c:pt idx="50">
                  <c:v>203.41900000000001</c:v>
                </c:pt>
                <c:pt idx="51">
                  <c:v>218.488</c:v>
                </c:pt>
                <c:pt idx="52">
                  <c:v>226.67400000000001</c:v>
                </c:pt>
                <c:pt idx="53">
                  <c:v>235.86</c:v>
                </c:pt>
                <c:pt idx="54">
                  <c:v>241.60499999999999</c:v>
                </c:pt>
                <c:pt idx="55">
                  <c:v>244.37200000000001</c:v>
                </c:pt>
                <c:pt idx="56">
                  <c:v>245.488</c:v>
                </c:pt>
                <c:pt idx="57">
                  <c:v>237.62799999999999</c:v>
                </c:pt>
                <c:pt idx="58">
                  <c:v>223.535</c:v>
                </c:pt>
                <c:pt idx="59">
                  <c:v>188.83699999999999</c:v>
                </c:pt>
                <c:pt idx="60">
                  <c:v>138.767</c:v>
                </c:pt>
                <c:pt idx="61">
                  <c:v>110.581</c:v>
                </c:pt>
                <c:pt idx="62">
                  <c:v>106.209</c:v>
                </c:pt>
                <c:pt idx="63">
                  <c:v>105.628</c:v>
                </c:pt>
                <c:pt idx="64">
                  <c:v>110.767</c:v>
                </c:pt>
                <c:pt idx="65">
                  <c:v>109.81399999999999</c:v>
                </c:pt>
                <c:pt idx="66">
                  <c:v>110.209</c:v>
                </c:pt>
                <c:pt idx="67">
                  <c:v>111.93</c:v>
                </c:pt>
                <c:pt idx="68">
                  <c:v>115.651</c:v>
                </c:pt>
                <c:pt idx="69">
                  <c:v>123.721</c:v>
                </c:pt>
                <c:pt idx="70">
                  <c:v>132.721</c:v>
                </c:pt>
                <c:pt idx="71">
                  <c:v>146.62799999999999</c:v>
                </c:pt>
                <c:pt idx="72">
                  <c:v>157.39500000000001</c:v>
                </c:pt>
                <c:pt idx="73">
                  <c:v>171.37200000000001</c:v>
                </c:pt>
                <c:pt idx="74">
                  <c:v>182.60499999999999</c:v>
                </c:pt>
                <c:pt idx="75">
                  <c:v>193.58099999999999</c:v>
                </c:pt>
                <c:pt idx="76">
                  <c:v>201.512</c:v>
                </c:pt>
                <c:pt idx="77">
                  <c:v>204.69800000000001</c:v>
                </c:pt>
                <c:pt idx="78">
                  <c:v>206.256</c:v>
                </c:pt>
                <c:pt idx="79">
                  <c:v>198.14</c:v>
                </c:pt>
                <c:pt idx="80">
                  <c:v>178.69800000000001</c:v>
                </c:pt>
                <c:pt idx="81">
                  <c:v>142.279</c:v>
                </c:pt>
                <c:pt idx="82">
                  <c:v>109.977</c:v>
                </c:pt>
                <c:pt idx="83">
                  <c:v>96.977000000000004</c:v>
                </c:pt>
                <c:pt idx="84">
                  <c:v>98.418999999999997</c:v>
                </c:pt>
                <c:pt idx="85">
                  <c:v>97.488</c:v>
                </c:pt>
                <c:pt idx="86">
                  <c:v>96.534999999999997</c:v>
                </c:pt>
                <c:pt idx="87">
                  <c:v>96.697999999999993</c:v>
                </c:pt>
                <c:pt idx="88">
                  <c:v>96.674000000000007</c:v>
                </c:pt>
                <c:pt idx="89">
                  <c:v>95.465000000000003</c:v>
                </c:pt>
                <c:pt idx="90">
                  <c:v>96.558000000000007</c:v>
                </c:pt>
                <c:pt idx="91">
                  <c:v>95.86</c:v>
                </c:pt>
                <c:pt idx="92">
                  <c:v>96.372</c:v>
                </c:pt>
                <c:pt idx="93">
                  <c:v>97.721000000000004</c:v>
                </c:pt>
                <c:pt idx="94">
                  <c:v>97.418999999999997</c:v>
                </c:pt>
                <c:pt idx="95">
                  <c:v>98.209000000000003</c:v>
                </c:pt>
                <c:pt idx="96">
                  <c:v>98.256</c:v>
                </c:pt>
                <c:pt idx="97">
                  <c:v>96.046999999999997</c:v>
                </c:pt>
                <c:pt idx="98">
                  <c:v>98</c:v>
                </c:pt>
                <c:pt idx="99">
                  <c:v>97.209000000000003</c:v>
                </c:pt>
                <c:pt idx="100">
                  <c:v>96.162999999999997</c:v>
                </c:pt>
                <c:pt idx="101">
                  <c:v>95.93</c:v>
                </c:pt>
                <c:pt idx="102">
                  <c:v>97.093000000000004</c:v>
                </c:pt>
                <c:pt idx="103">
                  <c:v>96.977000000000004</c:v>
                </c:pt>
                <c:pt idx="104">
                  <c:v>96.93</c:v>
                </c:pt>
                <c:pt idx="105">
                  <c:v>94.022999999999996</c:v>
                </c:pt>
                <c:pt idx="106">
                  <c:v>94.674000000000007</c:v>
                </c:pt>
                <c:pt idx="107">
                  <c:v>97.418999999999997</c:v>
                </c:pt>
                <c:pt idx="108">
                  <c:v>97.628</c:v>
                </c:pt>
                <c:pt idx="109">
                  <c:v>98.790999999999997</c:v>
                </c:pt>
                <c:pt idx="110">
                  <c:v>98.325999999999993</c:v>
                </c:pt>
                <c:pt idx="111">
                  <c:v>100.977</c:v>
                </c:pt>
                <c:pt idx="112">
                  <c:v>101.581</c:v>
                </c:pt>
                <c:pt idx="113">
                  <c:v>101.721</c:v>
                </c:pt>
                <c:pt idx="114">
                  <c:v>104.279</c:v>
                </c:pt>
                <c:pt idx="115">
                  <c:v>102.55800000000001</c:v>
                </c:pt>
                <c:pt idx="116">
                  <c:v>104.628</c:v>
                </c:pt>
                <c:pt idx="117">
                  <c:v>100.256</c:v>
                </c:pt>
                <c:pt idx="118">
                  <c:v>98.558000000000007</c:v>
                </c:pt>
                <c:pt idx="119">
                  <c:v>97.906999999999996</c:v>
                </c:pt>
                <c:pt idx="120">
                  <c:v>95.209000000000003</c:v>
                </c:pt>
                <c:pt idx="121">
                  <c:v>95.86</c:v>
                </c:pt>
                <c:pt idx="122">
                  <c:v>93.581000000000003</c:v>
                </c:pt>
                <c:pt idx="123">
                  <c:v>94.116</c:v>
                </c:pt>
                <c:pt idx="124">
                  <c:v>93.278999999999996</c:v>
                </c:pt>
                <c:pt idx="125">
                  <c:v>91.233000000000004</c:v>
                </c:pt>
                <c:pt idx="126">
                  <c:v>88.465000000000003</c:v>
                </c:pt>
                <c:pt idx="127">
                  <c:v>92.022999999999996</c:v>
                </c:pt>
                <c:pt idx="128">
                  <c:v>89.906999999999996</c:v>
                </c:pt>
                <c:pt idx="129">
                  <c:v>91.581000000000003</c:v>
                </c:pt>
                <c:pt idx="130">
                  <c:v>91.022999999999996</c:v>
                </c:pt>
                <c:pt idx="131">
                  <c:v>89.372</c:v>
                </c:pt>
                <c:pt idx="132">
                  <c:v>89.394999999999996</c:v>
                </c:pt>
                <c:pt idx="133">
                  <c:v>89.697999999999993</c:v>
                </c:pt>
                <c:pt idx="134">
                  <c:v>91.534999999999997</c:v>
                </c:pt>
                <c:pt idx="135">
                  <c:v>89.906999999999996</c:v>
                </c:pt>
                <c:pt idx="136">
                  <c:v>90.86</c:v>
                </c:pt>
                <c:pt idx="137">
                  <c:v>90.721000000000004</c:v>
                </c:pt>
                <c:pt idx="138">
                  <c:v>89.209000000000003</c:v>
                </c:pt>
                <c:pt idx="139">
                  <c:v>90.394999999999996</c:v>
                </c:pt>
                <c:pt idx="140">
                  <c:v>92.766999999999996</c:v>
                </c:pt>
                <c:pt idx="141">
                  <c:v>91.837000000000003</c:v>
                </c:pt>
                <c:pt idx="142">
                  <c:v>94.488</c:v>
                </c:pt>
                <c:pt idx="143">
                  <c:v>94.441999999999993</c:v>
                </c:pt>
                <c:pt idx="144">
                  <c:v>94.162999999999997</c:v>
                </c:pt>
                <c:pt idx="145">
                  <c:v>92.022999999999996</c:v>
                </c:pt>
                <c:pt idx="146">
                  <c:v>91.512</c:v>
                </c:pt>
                <c:pt idx="147">
                  <c:v>91.349000000000004</c:v>
                </c:pt>
                <c:pt idx="148">
                  <c:v>91.441999999999993</c:v>
                </c:pt>
                <c:pt idx="149">
                  <c:v>89.650999999999996</c:v>
                </c:pt>
                <c:pt idx="150">
                  <c:v>88.512</c:v>
                </c:pt>
                <c:pt idx="151">
                  <c:v>87.534999999999997</c:v>
                </c:pt>
                <c:pt idx="152">
                  <c:v>87.534999999999997</c:v>
                </c:pt>
                <c:pt idx="153">
                  <c:v>89.628</c:v>
                </c:pt>
                <c:pt idx="154">
                  <c:v>86.209000000000003</c:v>
                </c:pt>
                <c:pt idx="155">
                  <c:v>88.605000000000004</c:v>
                </c:pt>
                <c:pt idx="156">
                  <c:v>88.256</c:v>
                </c:pt>
                <c:pt idx="157">
                  <c:v>86.721000000000004</c:v>
                </c:pt>
                <c:pt idx="158">
                  <c:v>87.884</c:v>
                </c:pt>
                <c:pt idx="159">
                  <c:v>87.093000000000004</c:v>
                </c:pt>
                <c:pt idx="160">
                  <c:v>89.650999999999996</c:v>
                </c:pt>
                <c:pt idx="161">
                  <c:v>89.256</c:v>
                </c:pt>
                <c:pt idx="162">
                  <c:v>84.813999999999993</c:v>
                </c:pt>
                <c:pt idx="163">
                  <c:v>87.628</c:v>
                </c:pt>
                <c:pt idx="164">
                  <c:v>84.650999999999996</c:v>
                </c:pt>
                <c:pt idx="165">
                  <c:v>86.558000000000007</c:v>
                </c:pt>
                <c:pt idx="166">
                  <c:v>83.674000000000007</c:v>
                </c:pt>
                <c:pt idx="167">
                  <c:v>85.721000000000004</c:v>
                </c:pt>
                <c:pt idx="168">
                  <c:v>84.953000000000003</c:v>
                </c:pt>
                <c:pt idx="169">
                  <c:v>84.512</c:v>
                </c:pt>
                <c:pt idx="170">
                  <c:v>81.605000000000004</c:v>
                </c:pt>
                <c:pt idx="171">
                  <c:v>84.325999999999993</c:v>
                </c:pt>
                <c:pt idx="172">
                  <c:v>86.512</c:v>
                </c:pt>
                <c:pt idx="173">
                  <c:v>85.790999999999997</c:v>
                </c:pt>
                <c:pt idx="174">
                  <c:v>87.488</c:v>
                </c:pt>
                <c:pt idx="175">
                  <c:v>85.418999999999997</c:v>
                </c:pt>
                <c:pt idx="176">
                  <c:v>86.349000000000004</c:v>
                </c:pt>
                <c:pt idx="177">
                  <c:v>85.394999999999996</c:v>
                </c:pt>
                <c:pt idx="178">
                  <c:v>85.256</c:v>
                </c:pt>
                <c:pt idx="179">
                  <c:v>84.650999999999996</c:v>
                </c:pt>
                <c:pt idx="180">
                  <c:v>83.441999999999993</c:v>
                </c:pt>
                <c:pt idx="181">
                  <c:v>82.906999999999996</c:v>
                </c:pt>
                <c:pt idx="182">
                  <c:v>84.512</c:v>
                </c:pt>
                <c:pt idx="183">
                  <c:v>82.977000000000004</c:v>
                </c:pt>
                <c:pt idx="184">
                  <c:v>83.093000000000004</c:v>
                </c:pt>
                <c:pt idx="185">
                  <c:v>84.650999999999996</c:v>
                </c:pt>
                <c:pt idx="186">
                  <c:v>86.14</c:v>
                </c:pt>
                <c:pt idx="187">
                  <c:v>83.325999999999993</c:v>
                </c:pt>
                <c:pt idx="188">
                  <c:v>84.790999999999997</c:v>
                </c:pt>
                <c:pt idx="189">
                  <c:v>85.14</c:v>
                </c:pt>
                <c:pt idx="190">
                  <c:v>83.86</c:v>
                </c:pt>
                <c:pt idx="191">
                  <c:v>82.233000000000004</c:v>
                </c:pt>
                <c:pt idx="192">
                  <c:v>85.394999999999996</c:v>
                </c:pt>
                <c:pt idx="193">
                  <c:v>80.744</c:v>
                </c:pt>
                <c:pt idx="194">
                  <c:v>81.674000000000007</c:v>
                </c:pt>
                <c:pt idx="195">
                  <c:v>83.302000000000007</c:v>
                </c:pt>
                <c:pt idx="196">
                  <c:v>82.465000000000003</c:v>
                </c:pt>
                <c:pt idx="197">
                  <c:v>82.278999999999996</c:v>
                </c:pt>
                <c:pt idx="198">
                  <c:v>81.162999999999997</c:v>
                </c:pt>
                <c:pt idx="199">
                  <c:v>81.766999999999996</c:v>
                </c:pt>
                <c:pt idx="200">
                  <c:v>82.07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106.09288430635191</c:v>
                </c:pt>
                <c:pt idx="1">
                  <c:v>106.21606592347817</c:v>
                </c:pt>
                <c:pt idx="2">
                  <c:v>106.33902210758595</c:v>
                </c:pt>
                <c:pt idx="3">
                  <c:v>106.46165944182256</c:v>
                </c:pt>
                <c:pt idx="4">
                  <c:v>106.58386985002234</c:v>
                </c:pt>
                <c:pt idx="5">
                  <c:v>106.70552896895246</c:v>
                </c:pt>
                <c:pt idx="6">
                  <c:v>106.82649441878684</c:v>
                </c:pt>
                <c:pt idx="7">
                  <c:v>106.94660398266323</c:v>
                </c:pt>
                <c:pt idx="8">
                  <c:v>107.06567371208901</c:v>
                </c:pt>
                <c:pt idx="9">
                  <c:v>107.18349598269808</c:v>
                </c:pt>
                <c:pt idx="10">
                  <c:v>107.29983753525509</c:v>
                </c:pt>
                <c:pt idx="11">
                  <c:v>107.414437551323</c:v>
                </c:pt>
                <c:pt idx="12">
                  <c:v>107.52700583422671</c:v>
                </c:pt>
                <c:pt idx="13">
                  <c:v>107.63722119833912</c:v>
                </c:pt>
                <c:pt idx="14">
                  <c:v>107.74473022095499</c:v>
                </c:pt>
                <c:pt idx="15">
                  <c:v>107.8491465938845</c:v>
                </c:pt>
                <c:pt idx="16">
                  <c:v>107.95005144711395</c:v>
                </c:pt>
                <c:pt idx="17">
                  <c:v>108.04699523694586</c:v>
                </c:pt>
                <c:pt idx="18">
                  <c:v>108.13950214510537</c:v>
                </c:pt>
                <c:pt idx="19">
                  <c:v>108.22707849478616</c:v>
                </c:pt>
                <c:pt idx="20">
                  <c:v>108.30922755345155</c:v>
                </c:pt>
                <c:pt idx="21">
                  <c:v>108.38547439002527</c:v>
                </c:pt>
                <c:pt idx="22">
                  <c:v>108.45540634392691</c:v>
                </c:pt>
                <c:pt idx="23">
                  <c:v>108.51873731926266</c:v>
                </c:pt>
                <c:pt idx="24">
                  <c:v>108.57540770069396</c:v>
                </c:pt>
                <c:pt idx="25">
                  <c:v>108.62573629478428</c:v>
                </c:pt>
                <c:pt idx="26">
                  <c:v>108.67064628301823</c:v>
                </c:pt>
                <c:pt idx="27">
                  <c:v>108.71199342326884</c:v>
                </c:pt>
                <c:pt idx="28">
                  <c:v>108.75303095240228</c:v>
                </c:pt>
                <c:pt idx="29">
                  <c:v>108.79905057982012</c:v>
                </c:pt>
                <c:pt idx="30">
                  <c:v>108.8582407169604</c:v>
                </c:pt>
                <c:pt idx="31">
                  <c:v>108.94279906293706</c:v>
                </c:pt>
                <c:pt idx="32">
                  <c:v>109.07032368338918</c:v>
                </c:pt>
                <c:pt idx="33">
                  <c:v>109.26548136118274</c:v>
                </c:pt>
                <c:pt idx="34">
                  <c:v>109.5619112354667</c:v>
                </c:pt>
                <c:pt idx="35">
                  <c:v>110.00426387093951</c:v>
                </c:pt>
                <c:pt idx="36">
                  <c:v>110.65020169771432</c:v>
                </c:pt>
                <c:pt idx="37">
                  <c:v>111.57210076775809</c:v>
                </c:pt>
                <c:pt idx="38">
                  <c:v>112.85810531749681</c:v>
                </c:pt>
                <c:pt idx="39">
                  <c:v>114.61211029592364</c:v>
                </c:pt>
                <c:pt idx="40">
                  <c:v>116.95220210485941</c:v>
                </c:pt>
                <c:pt idx="41">
                  <c:v>120.00709636907459</c:v>
                </c:pt>
                <c:pt idx="42">
                  <c:v>123.91019498623552</c:v>
                </c:pt>
                <c:pt idx="43">
                  <c:v>128.79105887274369</c:v>
                </c:pt>
                <c:pt idx="44">
                  <c:v>134.76436254583334</c:v>
                </c:pt>
                <c:pt idx="45">
                  <c:v>141.91675054713366</c:v>
                </c:pt>
                <c:pt idx="46">
                  <c:v>150.29242262091304</c:v>
                </c:pt>
                <c:pt idx="47">
                  <c:v>159.87868351712069</c:v>
                </c:pt>
                <c:pt idx="48">
                  <c:v>170.59303753995235</c:v>
                </c:pt>
                <c:pt idx="49">
                  <c:v>182.27361371797565</c:v>
                </c:pt>
                <c:pt idx="50">
                  <c:v>194.67470203475182</c:v>
                </c:pt>
                <c:pt idx="51">
                  <c:v>207.46880875282443</c:v>
                </c:pt>
                <c:pt idx="52">
                  <c:v>220.25437419315659</c:v>
                </c:pt>
                <c:pt idx="53">
                  <c:v>232.55130509165741</c:v>
                </c:pt>
                <c:pt idx="54">
                  <c:v>243.67610943141273</c:v>
                </c:pt>
                <c:pt idx="55">
                  <c:v>252.15335683417177</c:v>
                </c:pt>
                <c:pt idx="56">
                  <c:v>254.40454981717428</c:v>
                </c:pt>
                <c:pt idx="57">
                  <c:v>244.32178675863426</c:v>
                </c:pt>
                <c:pt idx="58">
                  <c:v>217.56630018752151</c:v>
                </c:pt>
                <c:pt idx="59">
                  <c:v>179.09993893758786</c:v>
                </c:pt>
                <c:pt idx="60">
                  <c:v>142.68841350974677</c:v>
                </c:pt>
                <c:pt idx="61">
                  <c:v>119.2348083825687</c:v>
                </c:pt>
                <c:pt idx="62">
                  <c:v>109.0856215244561</c:v>
                </c:pt>
                <c:pt idx="63">
                  <c:v>106.61554898101878</c:v>
                </c:pt>
                <c:pt idx="64">
                  <c:v>107.23059593665893</c:v>
                </c:pt>
                <c:pt idx="65">
                  <c:v>109.1039238123354</c:v>
                </c:pt>
                <c:pt idx="66">
                  <c:v>111.90381899442048</c:v>
                </c:pt>
                <c:pt idx="67">
                  <c:v>115.73335609559155</c:v>
                </c:pt>
                <c:pt idx="68">
                  <c:v>120.76199143637676</c:v>
                </c:pt>
                <c:pt idx="69">
                  <c:v>127.13315841321041</c:v>
                </c:pt>
                <c:pt idx="70">
                  <c:v>134.92618891381073</c:v>
                </c:pt>
                <c:pt idx="71">
                  <c:v>144.12436625357316</c:v>
                </c:pt>
                <c:pt idx="72">
                  <c:v>154.5870681589046</c:v>
                </c:pt>
                <c:pt idx="73">
                  <c:v>166.03114054748099</c:v>
                </c:pt>
                <c:pt idx="74">
                  <c:v>178.02628459884465</c:v>
                </c:pt>
                <c:pt idx="75">
                  <c:v>189.99648395352693</c:v>
                </c:pt>
                <c:pt idx="76">
                  <c:v>201.1262132725326</c:v>
                </c:pt>
                <c:pt idx="77">
                  <c:v>209.7391517888326</c:v>
                </c:pt>
                <c:pt idx="78">
                  <c:v>211.71702969319739</c:v>
                </c:pt>
                <c:pt idx="79">
                  <c:v>200.38909535521142</c:v>
                </c:pt>
                <c:pt idx="80">
                  <c:v>173.24765777927146</c:v>
                </c:pt>
                <c:pt idx="81">
                  <c:v>139.89171814801784</c:v>
                </c:pt>
                <c:pt idx="82">
                  <c:v>114.88264871292098</c:v>
                </c:pt>
                <c:pt idx="83">
                  <c:v>103.02305455380706</c:v>
                </c:pt>
                <c:pt idx="84">
                  <c:v>99.361561730966784</c:v>
                </c:pt>
                <c:pt idx="85">
                  <c:v>98.524480187993461</c:v>
                </c:pt>
                <c:pt idx="86">
                  <c:v>98.269096753414843</c:v>
                </c:pt>
                <c:pt idx="87">
                  <c:v>98.088337878993869</c:v>
                </c:pt>
                <c:pt idx="88">
                  <c:v>97.914569115866982</c:v>
                </c:pt>
                <c:pt idx="89">
                  <c:v>97.742227161593462</c:v>
                </c:pt>
                <c:pt idx="90">
                  <c:v>97.570963023518701</c:v>
                </c:pt>
                <c:pt idx="91">
                  <c:v>97.400698670151044</c:v>
                </c:pt>
                <c:pt idx="92">
                  <c:v>97.231368244187436</c:v>
                </c:pt>
                <c:pt idx="93">
                  <c:v>97.062910060808321</c:v>
                </c:pt>
                <c:pt idx="94">
                  <c:v>96.89526775099489</c:v>
                </c:pt>
                <c:pt idx="95">
                  <c:v>96.728394656054235</c:v>
                </c:pt>
                <c:pt idx="96">
                  <c:v>96.562267144524739</c:v>
                </c:pt>
                <c:pt idx="97">
                  <c:v>96.396921710300674</c:v>
                </c:pt>
                <c:pt idx="98">
                  <c:v>96.232550433773966</c:v>
                </c:pt>
                <c:pt idx="99">
                  <c:v>96.069727602612502</c:v>
                </c:pt>
                <c:pt idx="100">
                  <c:v>95.909903962324762</c:v>
                </c:pt>
                <c:pt idx="101">
                  <c:v>95.756390001622378</c:v>
                </c:pt>
                <c:pt idx="102">
                  <c:v>95.616119914089722</c:v>
                </c:pt>
                <c:pt idx="103">
                  <c:v>95.502448742414487</c:v>
                </c:pt>
                <c:pt idx="104">
                  <c:v>95.438921576330216</c:v>
                </c:pt>
                <c:pt idx="105">
                  <c:v>95.463179542411794</c:v>
                </c:pt>
                <c:pt idx="106">
                  <c:v>95.628891157215932</c:v>
                </c:pt>
                <c:pt idx="107">
                  <c:v>96.002202808709612</c:v>
                </c:pt>
                <c:pt idx="108">
                  <c:v>96.648733047815796</c:v>
                </c:pt>
                <c:pt idx="109">
                  <c:v>97.609120386112238</c:v>
                </c:pt>
                <c:pt idx="110">
                  <c:v>98.866611247325949</c:v>
                </c:pt>
                <c:pt idx="111">
                  <c:v>100.31805800855909</c:v>
                </c:pt>
                <c:pt idx="112">
                  <c:v>101.76568758819852</c:v>
                </c:pt>
                <c:pt idx="113">
                  <c:v>102.94493601731295</c:v>
                </c:pt>
                <c:pt idx="114">
                  <c:v>103.59001143217691</c:v>
                </c:pt>
                <c:pt idx="115">
                  <c:v>103.51787067971998</c:v>
                </c:pt>
                <c:pt idx="116">
                  <c:v>102.69530568838779</c:v>
                </c:pt>
                <c:pt idx="117">
                  <c:v>101.2558257576835</c:v>
                </c:pt>
                <c:pt idx="118">
                  <c:v>99.45559809077875</c:v>
                </c:pt>
                <c:pt idx="119">
                  <c:v>97.588429877999985</c:v>
                </c:pt>
                <c:pt idx="120">
                  <c:v>95.899066402251634</c:v>
                </c:pt>
                <c:pt idx="121">
                  <c:v>94.530194928050108</c:v>
                </c:pt>
                <c:pt idx="122">
                  <c:v>93.516326653784574</c:v>
                </c:pt>
                <c:pt idx="123">
                  <c:v>92.81346184726219</c:v>
                </c:pt>
                <c:pt idx="124">
                  <c:v>92.34140281703813</c:v>
                </c:pt>
                <c:pt idx="125">
                  <c:v>92.018714325172283</c:v>
                </c:pt>
                <c:pt idx="126">
                  <c:v>91.781599839729594</c:v>
                </c:pt>
                <c:pt idx="127">
                  <c:v>91.588294776338998</c:v>
                </c:pt>
                <c:pt idx="128">
                  <c:v>91.415296571288778</c:v>
                </c:pt>
                <c:pt idx="129">
                  <c:v>91.251425948079529</c:v>
                </c:pt>
                <c:pt idx="130">
                  <c:v>91.093275561052039</c:v>
                </c:pt>
                <c:pt idx="131">
                  <c:v>90.943416961982891</c:v>
                </c:pt>
                <c:pt idx="132">
                  <c:v>90.811499860341087</c:v>
                </c:pt>
                <c:pt idx="133">
                  <c:v>90.717498222991694</c:v>
                </c:pt>
                <c:pt idx="134">
                  <c:v>90.694917000238462</c:v>
                </c:pt>
                <c:pt idx="135">
                  <c:v>90.789633678105091</c:v>
                </c:pt>
                <c:pt idx="136">
                  <c:v>91.048809745701135</c:v>
                </c:pt>
                <c:pt idx="137">
                  <c:v>91.497069763726955</c:v>
                </c:pt>
                <c:pt idx="138">
                  <c:v>92.105821603189995</c:v>
                </c:pt>
                <c:pt idx="139">
                  <c:v>92.772714754661067</c:v>
                </c:pt>
                <c:pt idx="140">
                  <c:v>93.332042595144614</c:v>
                </c:pt>
                <c:pt idx="141">
                  <c:v>93.604350404477088</c:v>
                </c:pt>
                <c:pt idx="142">
                  <c:v>93.467761399535277</c:v>
                </c:pt>
                <c:pt idx="143">
                  <c:v>92.912989129685926</c:v>
                </c:pt>
                <c:pt idx="144">
                  <c:v>92.0483936221964</c:v>
                </c:pt>
                <c:pt idx="145">
                  <c:v>91.051445520421169</c:v>
                </c:pt>
                <c:pt idx="146">
                  <c:v>90.096167505347182</c:v>
                </c:pt>
                <c:pt idx="147">
                  <c:v>89.296818139307703</c:v>
                </c:pt>
                <c:pt idx="148">
                  <c:v>88.690924320943395</c:v>
                </c:pt>
                <c:pt idx="149">
                  <c:v>88.257246802422614</c:v>
                </c:pt>
                <c:pt idx="150">
                  <c:v>87.94772591172611</c:v>
                </c:pt>
                <c:pt idx="151">
                  <c:v>87.713936938107224</c:v>
                </c:pt>
                <c:pt idx="152">
                  <c:v>87.520069417003938</c:v>
                </c:pt>
                <c:pt idx="153">
                  <c:v>87.34461411504418</c:v>
                </c:pt>
                <c:pt idx="154">
                  <c:v>87.176656629239744</c:v>
                </c:pt>
                <c:pt idx="155">
                  <c:v>87.011426489124801</c:v>
                </c:pt>
                <c:pt idx="156">
                  <c:v>86.847109586405239</c:v>
                </c:pt>
                <c:pt idx="157">
                  <c:v>86.68310427518044</c:v>
                </c:pt>
                <c:pt idx="158">
                  <c:v>86.519238703660363</c:v>
                </c:pt>
                <c:pt idx="159">
                  <c:v>86.355473400975796</c:v>
                </c:pt>
                <c:pt idx="160">
                  <c:v>86.191803946242075</c:v>
                </c:pt>
                <c:pt idx="161">
                  <c:v>86.028233282217229</c:v>
                </c:pt>
                <c:pt idx="162">
                  <c:v>85.864764870196794</c:v>
                </c:pt>
                <c:pt idx="163">
                  <c:v>85.701401270431404</c:v>
                </c:pt>
                <c:pt idx="164">
                  <c:v>85.538143962665544</c:v>
                </c:pt>
                <c:pt idx="165">
                  <c:v>85.374993417514105</c:v>
                </c:pt>
                <c:pt idx="166">
                  <c:v>85.211949211922217</c:v>
                </c:pt>
                <c:pt idx="167">
                  <c:v>85.049010148843749</c:v>
                </c:pt>
                <c:pt idx="168">
                  <c:v>84.88617437285113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106.09288430628662</c:v>
                </c:pt>
                <c:pt idx="1">
                  <c:v>106.21606592330699</c:v>
                </c:pt>
                <c:pt idx="2">
                  <c:v>106.33902210714439</c:v>
                </c:pt>
                <c:pt idx="3">
                  <c:v>106.46165944070228</c:v>
                </c:pt>
                <c:pt idx="4">
                  <c:v>106.58386984722677</c:v>
                </c:pt>
                <c:pt idx="5">
                  <c:v>106.70552896209075</c:v>
                </c:pt>
                <c:pt idx="6">
                  <c:v>106.8264944022212</c:v>
                </c:pt>
                <c:pt idx="7">
                  <c:v>106.94660394332642</c:v>
                </c:pt>
                <c:pt idx="8">
                  <c:v>107.06567362021232</c:v>
                </c:pt>
                <c:pt idx="9">
                  <c:v>107.18349577162803</c:v>
                </c:pt>
                <c:pt idx="10">
                  <c:v>107.29983705831592</c:v>
                </c:pt>
                <c:pt idx="11">
                  <c:v>107.4144364913019</c:v>
                </c:pt>
                <c:pt idx="12">
                  <c:v>107.52700351693265</c:v>
                </c:pt>
                <c:pt idx="13">
                  <c:v>107.63721621566017</c:v>
                </c:pt>
                <c:pt idx="14">
                  <c:v>107.74471968291653</c:v>
                </c:pt>
                <c:pt idx="15">
                  <c:v>107.84912467230849</c:v>
                </c:pt>
                <c:pt idx="16">
                  <c:v>107.95000659335064</c:v>
                </c:pt>
                <c:pt idx="17">
                  <c:v>108.04690496742869</c:v>
                </c:pt>
                <c:pt idx="18">
                  <c:v>108.13932345583667</c:v>
                </c:pt>
                <c:pt idx="19">
                  <c:v>108.22673058155719</c:v>
                </c:pt>
                <c:pt idx="20">
                  <c:v>108.30856127075775</c:v>
                </c:pt>
                <c:pt idx="21">
                  <c:v>108.38421933940536</c:v>
                </c:pt>
                <c:pt idx="22">
                  <c:v>108.45308104349961</c:v>
                </c:pt>
                <c:pt idx="23">
                  <c:v>108.51449979673987</c:v>
                </c:pt>
                <c:pt idx="24">
                  <c:v>108.56781213565425</c:v>
                </c:pt>
                <c:pt idx="25">
                  <c:v>108.61234497831803</c:v>
                </c:pt>
                <c:pt idx="26">
                  <c:v>108.64742417828892</c:v>
                </c:pt>
                <c:pt idx="27">
                  <c:v>108.67238432053271</c:v>
                </c:pt>
                <c:pt idx="28">
                  <c:v>108.68657964211155</c:v>
                </c:pt>
                <c:pt idx="29">
                  <c:v>108.68939588958082</c:v>
                </c:pt>
                <c:pt idx="30">
                  <c:v>108.68026285092293</c:v>
                </c:pt>
                <c:pt idx="31">
                  <c:v>108.65866722713635</c:v>
                </c:pt>
                <c:pt idx="32">
                  <c:v>108.62416544295513</c:v>
                </c:pt>
                <c:pt idx="33">
                  <c:v>108.57639594384182</c:v>
                </c:pt>
                <c:pt idx="34">
                  <c:v>108.5150904936324</c:v>
                </c:pt>
                <c:pt idx="35">
                  <c:v>108.4400839796068</c:v>
                </c:pt>
                <c:pt idx="36">
                  <c:v>108.35132225346277</c:v>
                </c:pt>
                <c:pt idx="37">
                  <c:v>108.24886758970061</c:v>
                </c:pt>
                <c:pt idx="38">
                  <c:v>108.13290142658983</c:v>
                </c:pt>
                <c:pt idx="39">
                  <c:v>108.00372416552993</c:v>
                </c:pt>
                <c:pt idx="40">
                  <c:v>107.86175193569314</c:v>
                </c:pt>
                <c:pt idx="41">
                  <c:v>107.70751037340115</c:v>
                </c:pt>
                <c:pt idx="42">
                  <c:v>107.5416256092421</c:v>
                </c:pt>
                <c:pt idx="43">
                  <c:v>107.36481278952202</c:v>
                </c:pt>
                <c:pt idx="44">
                  <c:v>107.177862572067</c:v>
                </c:pt>
                <c:pt idx="45">
                  <c:v>106.98162612133635</c:v>
                </c:pt>
                <c:pt idx="46">
                  <c:v>106.77699917872414</c:v>
                </c:pt>
                <c:pt idx="47">
                  <c:v>106.5649057985551</c:v>
                </c:pt>
                <c:pt idx="48">
                  <c:v>106.3462823197016</c:v>
                </c:pt>
                <c:pt idx="49">
                  <c:v>106.12206209104743</c:v>
                </c:pt>
                <c:pt idx="50">
                  <c:v>105.89316139260876</c:v>
                </c:pt>
                <c:pt idx="51">
                  <c:v>105.66046690081485</c:v>
                </c:pt>
                <c:pt idx="52">
                  <c:v>105.42482494455471</c:v>
                </c:pt>
                <c:pt idx="53">
                  <c:v>105.18703269600482</c:v>
                </c:pt>
                <c:pt idx="54">
                  <c:v>104.947831343763</c:v>
                </c:pt>
                <c:pt idx="55">
                  <c:v>104.70790121066609</c:v>
                </c:pt>
                <c:pt idx="56">
                  <c:v>104.46785870834677</c:v>
                </c:pt>
                <c:pt idx="57">
                  <c:v>104.22825496683279</c:v>
                </c:pt>
                <c:pt idx="58">
                  <c:v>103.9895759405149</c:v>
                </c:pt>
                <c:pt idx="59">
                  <c:v>103.75224377058099</c:v>
                </c:pt>
                <c:pt idx="60">
                  <c:v>103.51661917663414</c:v>
                </c:pt>
                <c:pt idx="61">
                  <c:v>103.28300465425933</c:v>
                </c:pt>
                <c:pt idx="62">
                  <c:v>103.05164826815464</c:v>
                </c:pt>
                <c:pt idx="63">
                  <c:v>102.82274784951868</c:v>
                </c:pt>
                <c:pt idx="64">
                  <c:v>102.59645542933563</c:v>
                </c:pt>
                <c:pt idx="65">
                  <c:v>102.37288176400992</c:v>
                </c:pt>
                <c:pt idx="66">
                  <c:v>102.15210083485267</c:v>
                </c:pt>
                <c:pt idx="67">
                  <c:v>101.93415422698402</c:v>
                </c:pt>
                <c:pt idx="68">
                  <c:v>101.71905531543601</c:v>
                </c:pt>
                <c:pt idx="69">
                  <c:v>101.50679320608184</c:v>
                </c:pt>
                <c:pt idx="70">
                  <c:v>101.29733639621325</c:v>
                </c:pt>
                <c:pt idx="71">
                  <c:v>101.09063613407166</c:v>
                </c:pt>
                <c:pt idx="72">
                  <c:v>100.88662946850042</c:v>
                </c:pt>
                <c:pt idx="73">
                  <c:v>100.68524198931313</c:v>
                </c:pt>
                <c:pt idx="74">
                  <c:v>100.48639026621802</c:v>
                </c:pt>
                <c:pt idx="75">
                  <c:v>100.28998399948202</c:v>
                </c:pt>
                <c:pt idx="76">
                  <c:v>100.09592789924835</c:v>
                </c:pt>
                <c:pt idx="77">
                  <c:v>99.904123312816907</c:v>
                </c:pt>
                <c:pt idx="78">
                  <c:v>99.714469620511238</c:v>
                </c:pt>
                <c:pt idx="79">
                  <c:v>99.526865421223775</c:v>
                </c:pt>
                <c:pt idx="80">
                  <c:v>99.341209528547509</c:v>
                </c:pt>
                <c:pt idx="81">
                  <c:v>99.157401797738942</c:v>
                </c:pt>
                <c:pt idx="82">
                  <c:v>98.975343802756782</c:v>
                </c:pt>
                <c:pt idx="83">
                  <c:v>98.794939381392922</c:v>
                </c:pt>
                <c:pt idx="84">
                  <c:v>98.616095065153715</c:v>
                </c:pt>
                <c:pt idx="85">
                  <c:v>98.438720409126688</c:v>
                </c:pt>
                <c:pt idx="86">
                  <c:v>98.262728235636445</c:v>
                </c:pt>
                <c:pt idx="87">
                  <c:v>98.088034804093681</c:v>
                </c:pt>
                <c:pt idx="88">
                  <c:v>97.914559918099215</c:v>
                </c:pt>
                <c:pt idx="89">
                  <c:v>97.74222697960009</c:v>
                </c:pt>
                <c:pt idx="90">
                  <c:v>97.570962998720617</c:v>
                </c:pt>
                <c:pt idx="91">
                  <c:v>97.400698566809851</c:v>
                </c:pt>
                <c:pt idx="92">
                  <c:v>97.23136779926368</c:v>
                </c:pt>
                <c:pt idx="93">
                  <c:v>97.062908253792315</c:v>
                </c:pt>
                <c:pt idx="94">
                  <c:v>96.89526082900673</c:v>
                </c:pt>
                <c:pt idx="95">
                  <c:v>96.728369647491334</c:v>
                </c:pt>
                <c:pt idx="96">
                  <c:v>96.562181926901673</c:v>
                </c:pt>
                <c:pt idx="97">
                  <c:v>96.396647842077684</c:v>
                </c:pt>
                <c:pt idx="98">
                  <c:v>96.23172038068158</c:v>
                </c:pt>
                <c:pt idx="99">
                  <c:v>96.067355194453384</c:v>
                </c:pt>
                <c:pt idx="100">
                  <c:v>95.903510447819926</c:v>
                </c:pt>
                <c:pt idx="101">
                  <c:v>95.740146665288847</c:v>
                </c:pt>
                <c:pt idx="102">
                  <c:v>95.577226578802524</c:v>
                </c:pt>
                <c:pt idx="103">
                  <c:v>95.414714976018033</c:v>
                </c:pt>
                <c:pt idx="104">
                  <c:v>95.252578550307192</c:v>
                </c:pt>
                <c:pt idx="105">
                  <c:v>95.090785753141148</c:v>
                </c:pt>
                <c:pt idx="106">
                  <c:v>94.929306649426778</c:v>
                </c:pt>
                <c:pt idx="107">
                  <c:v>94.768112776300825</c:v>
                </c:pt>
                <c:pt idx="108">
                  <c:v>94.607177005856798</c:v>
                </c:pt>
                <c:pt idx="109">
                  <c:v>94.446473412281065</c:v>
                </c:pt>
                <c:pt idx="110">
                  <c:v>94.285977143903082</c:v>
                </c:pt>
                <c:pt idx="111">
                  <c:v>94.125664300725177</c:v>
                </c:pt>
                <c:pt idx="112">
                  <c:v>93.965511818078895</c:v>
                </c:pt>
                <c:pt idx="113">
                  <c:v>93.80549735716707</c:v>
                </c:pt>
                <c:pt idx="114">
                  <c:v>93.645599203380016</c:v>
                </c:pt>
                <c:pt idx="115">
                  <c:v>93.485796173422969</c:v>
                </c:pt>
                <c:pt idx="116">
                  <c:v>93.326067532452825</c:v>
                </c:pt>
                <c:pt idx="117">
                  <c:v>93.166392922586908</c:v>
                </c:pt>
                <c:pt idx="118">
                  <c:v>93.006752304304797</c:v>
                </c:pt>
                <c:pt idx="119">
                  <c:v>92.847125912406327</c:v>
                </c:pt>
                <c:pt idx="120">
                  <c:v>92.687494228295037</c:v>
                </c:pt>
                <c:pt idx="121">
                  <c:v>92.527837970410488</c:v>
                </c:pt>
                <c:pt idx="122">
                  <c:v>92.368138104614417</c:v>
                </c:pt>
                <c:pt idx="123">
                  <c:v>92.208375876219463</c:v>
                </c:pt>
                <c:pt idx="124">
                  <c:v>92.048532865112463</c:v>
                </c:pt>
                <c:pt idx="125">
                  <c:v>91.88859106504438</c:v>
                </c:pt>
                <c:pt idx="126">
                  <c:v>91.728532987615836</c:v>
                </c:pt>
                <c:pt idx="127">
                  <c:v>91.568341790768557</c:v>
                </c:pt>
                <c:pt idx="128">
                  <c:v>91.408001430695137</c:v>
                </c:pt>
                <c:pt idx="129">
                  <c:v>91.247496835015085</c:v>
                </c:pt>
                <c:pt idx="130">
                  <c:v>91.086814093860752</c:v>
                </c:pt>
                <c:pt idx="131">
                  <c:v>90.925940664221514</c:v>
                </c:pt>
                <c:pt idx="132">
                  <c:v>90.76486558157913</c:v>
                </c:pt>
                <c:pt idx="133">
                  <c:v>90.603579671620281</c:v>
                </c:pt>
                <c:pt idx="134">
                  <c:v>90.442075753740411</c:v>
                </c:pt>
                <c:pt idx="135">
                  <c:v>90.280348827273102</c:v>
                </c:pt>
                <c:pt idx="136">
                  <c:v>90.11839623100262</c:v>
                </c:pt>
                <c:pt idx="137">
                  <c:v>89.956217766648535</c:v>
                </c:pt>
                <c:pt idx="138">
                  <c:v>89.793815777717441</c:v>
                </c:pt>
                <c:pt idx="139">
                  <c:v>89.631195176431845</c:v>
                </c:pt>
                <c:pt idx="140">
                  <c:v>89.468363413345884</c:v>
                </c:pt>
                <c:pt idx="141">
                  <c:v>89.305330386660287</c:v>
                </c:pt>
                <c:pt idx="142">
                  <c:v>89.142108291019355</c:v>
                </c:pt>
                <c:pt idx="143">
                  <c:v>88.978711408523537</c:v>
                </c:pt>
                <c:pt idx="144">
                  <c:v>88.815155847606491</c:v>
                </c:pt>
                <c:pt idx="145">
                  <c:v>88.651459238080378</c:v>
                </c:pt>
                <c:pt idx="146">
                  <c:v>88.487640392837079</c:v>
                </c:pt>
                <c:pt idx="147">
                  <c:v>88.323718948236234</c:v>
                </c:pt>
                <c:pt idx="148">
                  <c:v>88.159714996003402</c:v>
                </c:pt>
                <c:pt idx="149">
                  <c:v>87.99564871946086</c:v>
                </c:pt>
                <c:pt idx="150">
                  <c:v>87.831540046154629</c:v>
                </c:pt>
                <c:pt idx="151">
                  <c:v>87.667408327519567</c:v>
                </c:pt>
                <c:pt idx="152">
                  <c:v>87.50327205429241</c:v>
                </c:pt>
                <c:pt idx="153">
                  <c:v>87.339148614118216</c:v>
                </c:pt>
                <c:pt idx="154">
                  <c:v>87.175054095392198</c:v>
                </c:pt>
                <c:pt idx="155">
                  <c:v>87.011003139014036</c:v>
                </c:pt>
                <c:pt idx="156">
                  <c:v>86.847008837560708</c:v>
                </c:pt>
                <c:pt idx="157">
                  <c:v>86.683082679521291</c:v>
                </c:pt>
                <c:pt idx="158">
                  <c:v>86.519234534757004</c:v>
                </c:pt>
                <c:pt idx="159">
                  <c:v>86.355472676283497</c:v>
                </c:pt>
                <c:pt idx="160">
                  <c:v>86.191803832815836</c:v>
                </c:pt>
                <c:pt idx="161">
                  <c:v>86.028233266234281</c:v>
                </c:pt>
                <c:pt idx="162">
                  <c:v>85.864764868169374</c:v>
                </c:pt>
                <c:pt idx="163">
                  <c:v>85.701401270199909</c:v>
                </c:pt>
                <c:pt idx="164">
                  <c:v>85.538143962641755</c:v>
                </c:pt>
                <c:pt idx="165">
                  <c:v>85.374993417511902</c:v>
                </c:pt>
                <c:pt idx="166">
                  <c:v>85.211949211922033</c:v>
                </c:pt>
                <c:pt idx="167">
                  <c:v>85.049010148843735</c:v>
                </c:pt>
                <c:pt idx="168">
                  <c:v>84.88617437285113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111.17100000000001</c:v>
                </c:pt>
                <c:pt idx="1">
                  <c:v>109.41500000000001</c:v>
                </c:pt>
                <c:pt idx="2">
                  <c:v>108.902</c:v>
                </c:pt>
                <c:pt idx="3">
                  <c:v>108.098</c:v>
                </c:pt>
                <c:pt idx="4">
                  <c:v>104.902</c:v>
                </c:pt>
                <c:pt idx="5">
                  <c:v>107.268</c:v>
                </c:pt>
                <c:pt idx="6">
                  <c:v>109.854</c:v>
                </c:pt>
                <c:pt idx="7">
                  <c:v>108.31699999999999</c:v>
                </c:pt>
                <c:pt idx="8">
                  <c:v>105.732</c:v>
                </c:pt>
                <c:pt idx="9">
                  <c:v>108.82899999999999</c:v>
                </c:pt>
                <c:pt idx="10">
                  <c:v>110.146</c:v>
                </c:pt>
                <c:pt idx="11">
                  <c:v>110.70699999999999</c:v>
                </c:pt>
                <c:pt idx="12">
                  <c:v>108.098</c:v>
                </c:pt>
                <c:pt idx="13">
                  <c:v>111.19499999999999</c:v>
                </c:pt>
                <c:pt idx="14">
                  <c:v>109.29300000000001</c:v>
                </c:pt>
                <c:pt idx="15">
                  <c:v>110.80500000000001</c:v>
                </c:pt>
                <c:pt idx="16">
                  <c:v>110.53700000000001</c:v>
                </c:pt>
                <c:pt idx="17">
                  <c:v>111.34099999999999</c:v>
                </c:pt>
                <c:pt idx="18">
                  <c:v>108.268</c:v>
                </c:pt>
                <c:pt idx="19">
                  <c:v>106.34099999999999</c:v>
                </c:pt>
                <c:pt idx="20">
                  <c:v>106.732</c:v>
                </c:pt>
                <c:pt idx="21">
                  <c:v>106.31699999999999</c:v>
                </c:pt>
                <c:pt idx="22">
                  <c:v>108.65900000000001</c:v>
                </c:pt>
                <c:pt idx="23">
                  <c:v>106.31699999999999</c:v>
                </c:pt>
                <c:pt idx="24">
                  <c:v>107.34099999999999</c:v>
                </c:pt>
                <c:pt idx="25">
                  <c:v>107.22</c:v>
                </c:pt>
                <c:pt idx="26">
                  <c:v>107.22</c:v>
                </c:pt>
                <c:pt idx="27">
                  <c:v>106.41500000000001</c:v>
                </c:pt>
                <c:pt idx="28">
                  <c:v>107.34099999999999</c:v>
                </c:pt>
                <c:pt idx="29">
                  <c:v>110.19499999999999</c:v>
                </c:pt>
                <c:pt idx="30">
                  <c:v>109.024</c:v>
                </c:pt>
                <c:pt idx="31">
                  <c:v>109.976</c:v>
                </c:pt>
                <c:pt idx="32">
                  <c:v>110.65900000000001</c:v>
                </c:pt>
                <c:pt idx="33">
                  <c:v>109.244</c:v>
                </c:pt>
                <c:pt idx="34">
                  <c:v>109</c:v>
                </c:pt>
                <c:pt idx="35">
                  <c:v>111.82899999999999</c:v>
                </c:pt>
                <c:pt idx="36">
                  <c:v>112.29300000000001</c:v>
                </c:pt>
                <c:pt idx="37">
                  <c:v>111.854</c:v>
                </c:pt>
                <c:pt idx="38">
                  <c:v>111.46299999999999</c:v>
                </c:pt>
                <c:pt idx="39">
                  <c:v>113.68300000000001</c:v>
                </c:pt>
                <c:pt idx="40">
                  <c:v>113.58499999999999</c:v>
                </c:pt>
                <c:pt idx="41">
                  <c:v>114.512</c:v>
                </c:pt>
                <c:pt idx="42">
                  <c:v>118.92700000000001</c:v>
                </c:pt>
                <c:pt idx="43">
                  <c:v>120.22</c:v>
                </c:pt>
                <c:pt idx="44">
                  <c:v>122.65900000000001</c:v>
                </c:pt>
                <c:pt idx="45">
                  <c:v>127.756</c:v>
                </c:pt>
                <c:pt idx="46">
                  <c:v>134.024</c:v>
                </c:pt>
                <c:pt idx="47">
                  <c:v>142.024</c:v>
                </c:pt>
                <c:pt idx="48">
                  <c:v>160.22</c:v>
                </c:pt>
                <c:pt idx="49">
                  <c:v>177.80500000000001</c:v>
                </c:pt>
                <c:pt idx="50">
                  <c:v>196.82900000000001</c:v>
                </c:pt>
                <c:pt idx="51">
                  <c:v>212.65899999999999</c:v>
                </c:pt>
                <c:pt idx="52">
                  <c:v>222.58500000000001</c:v>
                </c:pt>
                <c:pt idx="53">
                  <c:v>233.12200000000001</c:v>
                </c:pt>
                <c:pt idx="54">
                  <c:v>238.82900000000001</c:v>
                </c:pt>
                <c:pt idx="55">
                  <c:v>243.80500000000001</c:v>
                </c:pt>
                <c:pt idx="56">
                  <c:v>243.024</c:v>
                </c:pt>
                <c:pt idx="57">
                  <c:v>241.68299999999999</c:v>
                </c:pt>
                <c:pt idx="58">
                  <c:v>232.58500000000001</c:v>
                </c:pt>
                <c:pt idx="59">
                  <c:v>206.53700000000001</c:v>
                </c:pt>
                <c:pt idx="60">
                  <c:v>161.90199999999999</c:v>
                </c:pt>
                <c:pt idx="61">
                  <c:v>122.61</c:v>
                </c:pt>
                <c:pt idx="62">
                  <c:v>109.878</c:v>
                </c:pt>
                <c:pt idx="63">
                  <c:v>109.732</c:v>
                </c:pt>
                <c:pt idx="64">
                  <c:v>109.366</c:v>
                </c:pt>
                <c:pt idx="65">
                  <c:v>108.488</c:v>
                </c:pt>
                <c:pt idx="66">
                  <c:v>110.39</c:v>
                </c:pt>
                <c:pt idx="67">
                  <c:v>113.80500000000001</c:v>
                </c:pt>
                <c:pt idx="68">
                  <c:v>118.146</c:v>
                </c:pt>
                <c:pt idx="69">
                  <c:v>122.46299999999999</c:v>
                </c:pt>
                <c:pt idx="70">
                  <c:v>129.53700000000001</c:v>
                </c:pt>
                <c:pt idx="71">
                  <c:v>144.29300000000001</c:v>
                </c:pt>
                <c:pt idx="72">
                  <c:v>155.43899999999999</c:v>
                </c:pt>
                <c:pt idx="73">
                  <c:v>170.90199999999999</c:v>
                </c:pt>
                <c:pt idx="74">
                  <c:v>182.19499999999999</c:v>
                </c:pt>
                <c:pt idx="75">
                  <c:v>193.87799999999999</c:v>
                </c:pt>
                <c:pt idx="76">
                  <c:v>200.90199999999999</c:v>
                </c:pt>
                <c:pt idx="77">
                  <c:v>205.41499999999999</c:v>
                </c:pt>
                <c:pt idx="78">
                  <c:v>206.56100000000001</c:v>
                </c:pt>
                <c:pt idx="79">
                  <c:v>203.53700000000001</c:v>
                </c:pt>
                <c:pt idx="80">
                  <c:v>182.82900000000001</c:v>
                </c:pt>
                <c:pt idx="81">
                  <c:v>145.976</c:v>
                </c:pt>
                <c:pt idx="82">
                  <c:v>111.902</c:v>
                </c:pt>
                <c:pt idx="83">
                  <c:v>103.53700000000001</c:v>
                </c:pt>
                <c:pt idx="84">
                  <c:v>100.268</c:v>
                </c:pt>
                <c:pt idx="85">
                  <c:v>100.53700000000001</c:v>
                </c:pt>
                <c:pt idx="86">
                  <c:v>97.634</c:v>
                </c:pt>
                <c:pt idx="87">
                  <c:v>99.561000000000007</c:v>
                </c:pt>
                <c:pt idx="88">
                  <c:v>98.706999999999994</c:v>
                </c:pt>
                <c:pt idx="89">
                  <c:v>98.61</c:v>
                </c:pt>
                <c:pt idx="90">
                  <c:v>98.683000000000007</c:v>
                </c:pt>
                <c:pt idx="91">
                  <c:v>97.462999999999994</c:v>
                </c:pt>
                <c:pt idx="92">
                  <c:v>97.293000000000006</c:v>
                </c:pt>
                <c:pt idx="93">
                  <c:v>98.049000000000007</c:v>
                </c:pt>
                <c:pt idx="94">
                  <c:v>96.340999999999994</c:v>
                </c:pt>
                <c:pt idx="95">
                  <c:v>96.072999999999993</c:v>
                </c:pt>
                <c:pt idx="96">
                  <c:v>97.171000000000006</c:v>
                </c:pt>
                <c:pt idx="97">
                  <c:v>95.340999999999994</c:v>
                </c:pt>
                <c:pt idx="98">
                  <c:v>99.146000000000001</c:v>
                </c:pt>
                <c:pt idx="99">
                  <c:v>96.878</c:v>
                </c:pt>
                <c:pt idx="100">
                  <c:v>95.927000000000007</c:v>
                </c:pt>
                <c:pt idx="101">
                  <c:v>98.805000000000007</c:v>
                </c:pt>
                <c:pt idx="102">
                  <c:v>96.634</c:v>
                </c:pt>
                <c:pt idx="103">
                  <c:v>95.683000000000007</c:v>
                </c:pt>
                <c:pt idx="104">
                  <c:v>96.171000000000006</c:v>
                </c:pt>
                <c:pt idx="105">
                  <c:v>97.659000000000006</c:v>
                </c:pt>
                <c:pt idx="106">
                  <c:v>96.659000000000006</c:v>
                </c:pt>
                <c:pt idx="107">
                  <c:v>95.902000000000001</c:v>
                </c:pt>
                <c:pt idx="108">
                  <c:v>99.22</c:v>
                </c:pt>
                <c:pt idx="109">
                  <c:v>98.975999999999999</c:v>
                </c:pt>
                <c:pt idx="110">
                  <c:v>98.78</c:v>
                </c:pt>
                <c:pt idx="111">
                  <c:v>102.29300000000001</c:v>
                </c:pt>
                <c:pt idx="112">
                  <c:v>104.34099999999999</c:v>
                </c:pt>
                <c:pt idx="113">
                  <c:v>102.43899999999999</c:v>
                </c:pt>
                <c:pt idx="114">
                  <c:v>104.19499999999999</c:v>
                </c:pt>
                <c:pt idx="115">
                  <c:v>105.95099999999999</c:v>
                </c:pt>
                <c:pt idx="116">
                  <c:v>106.244</c:v>
                </c:pt>
                <c:pt idx="117">
                  <c:v>103.024</c:v>
                </c:pt>
                <c:pt idx="118">
                  <c:v>100.634</c:v>
                </c:pt>
                <c:pt idx="119">
                  <c:v>98.366</c:v>
                </c:pt>
                <c:pt idx="120">
                  <c:v>94.561000000000007</c:v>
                </c:pt>
                <c:pt idx="121">
                  <c:v>93.659000000000006</c:v>
                </c:pt>
                <c:pt idx="122">
                  <c:v>92.194999999999993</c:v>
                </c:pt>
                <c:pt idx="123">
                  <c:v>94.171000000000006</c:v>
                </c:pt>
                <c:pt idx="124">
                  <c:v>93.024000000000001</c:v>
                </c:pt>
                <c:pt idx="125">
                  <c:v>90.828999999999994</c:v>
                </c:pt>
                <c:pt idx="126">
                  <c:v>91.853999999999999</c:v>
                </c:pt>
                <c:pt idx="127">
                  <c:v>91.268000000000001</c:v>
                </c:pt>
                <c:pt idx="128">
                  <c:v>89.462999999999994</c:v>
                </c:pt>
                <c:pt idx="129">
                  <c:v>92.634</c:v>
                </c:pt>
                <c:pt idx="130">
                  <c:v>91.512</c:v>
                </c:pt>
                <c:pt idx="131">
                  <c:v>88.828999999999994</c:v>
                </c:pt>
                <c:pt idx="132">
                  <c:v>90</c:v>
                </c:pt>
                <c:pt idx="133">
                  <c:v>90.659000000000006</c:v>
                </c:pt>
                <c:pt idx="134">
                  <c:v>90.122</c:v>
                </c:pt>
                <c:pt idx="135">
                  <c:v>88.244</c:v>
                </c:pt>
                <c:pt idx="136">
                  <c:v>91.072999999999993</c:v>
                </c:pt>
                <c:pt idx="137">
                  <c:v>92.756</c:v>
                </c:pt>
                <c:pt idx="138">
                  <c:v>92.415000000000006</c:v>
                </c:pt>
                <c:pt idx="139">
                  <c:v>94.584999999999994</c:v>
                </c:pt>
                <c:pt idx="140">
                  <c:v>94.488</c:v>
                </c:pt>
                <c:pt idx="141">
                  <c:v>93.756</c:v>
                </c:pt>
                <c:pt idx="142">
                  <c:v>95.853999999999999</c:v>
                </c:pt>
                <c:pt idx="143">
                  <c:v>96.366</c:v>
                </c:pt>
                <c:pt idx="144">
                  <c:v>97.927000000000007</c:v>
                </c:pt>
                <c:pt idx="145">
                  <c:v>94.366</c:v>
                </c:pt>
                <c:pt idx="146">
                  <c:v>93.194999999999993</c:v>
                </c:pt>
                <c:pt idx="147">
                  <c:v>92.22</c:v>
                </c:pt>
                <c:pt idx="148">
                  <c:v>94.634</c:v>
                </c:pt>
                <c:pt idx="149">
                  <c:v>93.706999999999994</c:v>
                </c:pt>
                <c:pt idx="150">
                  <c:v>90.293000000000006</c:v>
                </c:pt>
                <c:pt idx="151">
                  <c:v>91.049000000000007</c:v>
                </c:pt>
                <c:pt idx="152">
                  <c:v>90.097999999999999</c:v>
                </c:pt>
                <c:pt idx="153">
                  <c:v>87.78</c:v>
                </c:pt>
                <c:pt idx="154">
                  <c:v>87.78</c:v>
                </c:pt>
                <c:pt idx="155">
                  <c:v>87.561000000000007</c:v>
                </c:pt>
                <c:pt idx="156">
                  <c:v>86.683000000000007</c:v>
                </c:pt>
                <c:pt idx="157">
                  <c:v>88.561000000000007</c:v>
                </c:pt>
                <c:pt idx="158">
                  <c:v>86.268000000000001</c:v>
                </c:pt>
                <c:pt idx="159">
                  <c:v>86.805000000000007</c:v>
                </c:pt>
                <c:pt idx="160">
                  <c:v>87.828999999999994</c:v>
                </c:pt>
                <c:pt idx="161">
                  <c:v>87.024000000000001</c:v>
                </c:pt>
                <c:pt idx="162">
                  <c:v>87.731999999999999</c:v>
                </c:pt>
                <c:pt idx="163">
                  <c:v>86.61</c:v>
                </c:pt>
                <c:pt idx="164">
                  <c:v>84.805000000000007</c:v>
                </c:pt>
                <c:pt idx="165">
                  <c:v>82.853999999999999</c:v>
                </c:pt>
                <c:pt idx="166">
                  <c:v>89.366</c:v>
                </c:pt>
                <c:pt idx="167">
                  <c:v>89.584999999999994</c:v>
                </c:pt>
                <c:pt idx="168">
                  <c:v>87.049000000000007</c:v>
                </c:pt>
                <c:pt idx="169">
                  <c:v>86.878</c:v>
                </c:pt>
                <c:pt idx="170">
                  <c:v>88.561000000000007</c:v>
                </c:pt>
                <c:pt idx="171">
                  <c:v>85.805000000000007</c:v>
                </c:pt>
                <c:pt idx="172">
                  <c:v>90.438999999999993</c:v>
                </c:pt>
                <c:pt idx="173">
                  <c:v>87</c:v>
                </c:pt>
                <c:pt idx="174">
                  <c:v>87.706999999999994</c:v>
                </c:pt>
                <c:pt idx="175">
                  <c:v>88.146000000000001</c:v>
                </c:pt>
                <c:pt idx="176">
                  <c:v>90.171000000000006</c:v>
                </c:pt>
                <c:pt idx="177">
                  <c:v>84.659000000000006</c:v>
                </c:pt>
                <c:pt idx="178">
                  <c:v>87.268000000000001</c:v>
                </c:pt>
                <c:pt idx="179">
                  <c:v>86.731999999999999</c:v>
                </c:pt>
                <c:pt idx="180">
                  <c:v>86</c:v>
                </c:pt>
                <c:pt idx="181">
                  <c:v>88.756</c:v>
                </c:pt>
                <c:pt idx="182">
                  <c:v>88.659000000000006</c:v>
                </c:pt>
                <c:pt idx="183">
                  <c:v>85.366</c:v>
                </c:pt>
                <c:pt idx="184">
                  <c:v>86.293000000000006</c:v>
                </c:pt>
                <c:pt idx="185">
                  <c:v>83.268000000000001</c:v>
                </c:pt>
                <c:pt idx="186">
                  <c:v>84.878</c:v>
                </c:pt>
                <c:pt idx="187">
                  <c:v>85.293000000000006</c:v>
                </c:pt>
                <c:pt idx="188">
                  <c:v>82.584999999999994</c:v>
                </c:pt>
                <c:pt idx="189">
                  <c:v>82.853999999999999</c:v>
                </c:pt>
                <c:pt idx="190">
                  <c:v>82.902000000000001</c:v>
                </c:pt>
                <c:pt idx="191">
                  <c:v>84.975999999999999</c:v>
                </c:pt>
                <c:pt idx="192">
                  <c:v>83.415000000000006</c:v>
                </c:pt>
                <c:pt idx="193">
                  <c:v>83.39</c:v>
                </c:pt>
                <c:pt idx="194">
                  <c:v>84.902000000000001</c:v>
                </c:pt>
                <c:pt idx="195">
                  <c:v>84.097999999999999</c:v>
                </c:pt>
                <c:pt idx="196">
                  <c:v>85.561000000000007</c:v>
                </c:pt>
                <c:pt idx="197">
                  <c:v>84.316999999999993</c:v>
                </c:pt>
                <c:pt idx="198">
                  <c:v>86.146000000000001</c:v>
                </c:pt>
                <c:pt idx="199">
                  <c:v>85.828999999999994</c:v>
                </c:pt>
                <c:pt idx="200">
                  <c:v>85.828999999999994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107.74464222087333</c:v>
                </c:pt>
                <c:pt idx="2">
                  <c:v>107.83550337293008</c:v>
                </c:pt>
                <c:pt idx="3">
                  <c:v>107.92665467139736</c:v>
                </c:pt>
                <c:pt idx="4">
                  <c:v>108.01805136086122</c:v>
                </c:pt>
                <c:pt idx="5">
                  <c:v>108.10963794755659</c:v>
                </c:pt>
                <c:pt idx="6">
                  <c:v>108.20134674938492</c:v>
                </c:pt>
                <c:pt idx="7">
                  <c:v>108.29309632060694</c:v>
                </c:pt>
                <c:pt idx="8">
                  <c:v>108.38478975270709</c:v>
                </c:pt>
                <c:pt idx="9">
                  <c:v>108.47631285666273</c:v>
                </c:pt>
                <c:pt idx="10">
                  <c:v>108.56753223667391</c:v>
                </c:pt>
                <c:pt idx="11">
                  <c:v>108.65829327164683</c:v>
                </c:pt>
                <c:pt idx="12">
                  <c:v>108.74841802890579</c:v>
                </c:pt>
                <c:pt idx="13">
                  <c:v>108.83770314570717</c:v>
                </c:pt>
                <c:pt idx="14">
                  <c:v>108.92591772993981</c:v>
                </c:pt>
                <c:pt idx="15">
                  <c:v>109.01280135530322</c:v>
                </c:pt>
                <c:pt idx="16">
                  <c:v>109.09806226451876</c:v>
                </c:pt>
                <c:pt idx="17">
                  <c:v>109.18137595809603</c:v>
                </c:pt>
                <c:pt idx="18">
                  <c:v>109.26238445580267</c:v>
                </c:pt>
                <c:pt idx="19">
                  <c:v>109.34069670723453</c:v>
                </c:pt>
                <c:pt idx="20">
                  <c:v>109.41589095245337</c:v>
                </c:pt>
                <c:pt idx="21">
                  <c:v>109.48752038130868</c:v>
                </c:pt>
                <c:pt idx="22">
                  <c:v>109.55512434291549</c:v>
                </c:pt>
                <c:pt idx="23">
                  <c:v>109.61824880371634</c:v>
                </c:pt>
                <c:pt idx="24">
                  <c:v>109.67648199730884</c:v>
                </c:pt>
                <c:pt idx="25">
                  <c:v>109.72951456618216</c:v>
                </c:pt>
                <c:pt idx="26">
                  <c:v>109.77723831157327</c:v>
                </c:pt>
                <c:pt idx="27">
                  <c:v>109.81990425401068</c:v>
                </c:pt>
                <c:pt idx="28">
                  <c:v>109.85836921327484</c:v>
                </c:pt>
                <c:pt idx="29">
                  <c:v>109.89447033237607</c:v>
                </c:pt>
                <c:pt idx="30">
                  <c:v>109.93157805388981</c:v>
                </c:pt>
                <c:pt idx="31">
                  <c:v>109.97538821119555</c:v>
                </c:pt>
                <c:pt idx="32">
                  <c:v>110.03502005445804</c:v>
                </c:pt>
                <c:pt idx="33">
                  <c:v>110.1244846595429</c:v>
                </c:pt>
                <c:pt idx="34">
                  <c:v>110.26457135619326</c:v>
                </c:pt>
                <c:pt idx="35">
                  <c:v>110.48516182586786</c:v>
                </c:pt>
                <c:pt idx="36">
                  <c:v>110.82791600764342</c:v>
                </c:pt>
                <c:pt idx="37">
                  <c:v>111.34917688113043</c:v>
                </c:pt>
                <c:pt idx="38">
                  <c:v>112.12281343268566</c:v>
                </c:pt>
                <c:pt idx="39">
                  <c:v>113.24257125258809</c:v>
                </c:pt>
                <c:pt idx="40">
                  <c:v>114.82334698850144</c:v>
                </c:pt>
                <c:pt idx="41">
                  <c:v>117.0006761485752</c:v>
                </c:pt>
                <c:pt idx="42">
                  <c:v>119.92766296296138</c:v>
                </c:pt>
                <c:pt idx="43">
                  <c:v>123.76863031828898</c:v>
                </c:pt>
                <c:pt idx="44">
                  <c:v>128.68896740275164</c:v>
                </c:pt>
                <c:pt idx="45">
                  <c:v>134.84102738501338</c:v>
                </c:pt>
                <c:pt idx="46">
                  <c:v>142.34647390150155</c:v>
                </c:pt>
                <c:pt idx="47">
                  <c:v>151.27615158739775</c:v>
                </c:pt>
                <c:pt idx="48">
                  <c:v>161.6292775663635</c:v>
                </c:pt>
                <c:pt idx="49">
                  <c:v>173.31439288621982</c:v>
                </c:pt>
                <c:pt idx="50">
                  <c:v>186.13489651958446</c:v>
                </c:pt>
                <c:pt idx="51">
                  <c:v>199.78157450627563</c:v>
                </c:pt>
                <c:pt idx="52">
                  <c:v>213.83013699034004</c:v>
                </c:pt>
                <c:pt idx="53">
                  <c:v>227.71816252094578</c:v>
                </c:pt>
                <c:pt idx="54">
                  <c:v>240.59628934113965</c:v>
                </c:pt>
                <c:pt idx="55">
                  <c:v>250.83679016931728</c:v>
                </c:pt>
                <c:pt idx="56">
                  <c:v>255.21080092001077</c:v>
                </c:pt>
                <c:pt idx="57">
                  <c:v>248.87404780125783</c:v>
                </c:pt>
                <c:pt idx="58">
                  <c:v>228.16398586654154</c:v>
                </c:pt>
                <c:pt idx="59">
                  <c:v>195.40282795995455</c:v>
                </c:pt>
                <c:pt idx="60">
                  <c:v>159.95157009144478</c:v>
                </c:pt>
                <c:pt idx="61">
                  <c:v>132.12287942145377</c:v>
                </c:pt>
                <c:pt idx="62">
                  <c:v>116.12346744172874</c:v>
                </c:pt>
                <c:pt idx="63">
                  <c:v>109.62064728420222</c:v>
                </c:pt>
                <c:pt idx="64">
                  <c:v>108.30596748344611</c:v>
                </c:pt>
                <c:pt idx="65">
                  <c:v>109.30132935308957</c:v>
                </c:pt>
                <c:pt idx="66">
                  <c:v>111.52194352460869</c:v>
                </c:pt>
                <c:pt idx="67">
                  <c:v>114.81927719482555</c:v>
                </c:pt>
                <c:pt idx="68">
                  <c:v>119.34216625138853</c:v>
                </c:pt>
                <c:pt idx="69">
                  <c:v>125.2814159960453</c:v>
                </c:pt>
                <c:pt idx="70">
                  <c:v>132.78101460966209</c:v>
                </c:pt>
                <c:pt idx="71">
                  <c:v>141.88921373911765</c:v>
                </c:pt>
                <c:pt idx="72">
                  <c:v>152.51789621942532</c:v>
                </c:pt>
                <c:pt idx="73">
                  <c:v>164.41113525985438</c:v>
                </c:pt>
                <c:pt idx="74">
                  <c:v>177.12912838101707</c:v>
                </c:pt>
                <c:pt idx="75">
                  <c:v>190.0376793767764</c:v>
                </c:pt>
                <c:pt idx="76">
                  <c:v>202.18666077664221</c:v>
                </c:pt>
                <c:pt idx="77">
                  <c:v>211.65387294593467</c:v>
                </c:pt>
                <c:pt idx="78">
                  <c:v>214.10872490235704</c:v>
                </c:pt>
                <c:pt idx="79">
                  <c:v>203.09953355111531</c:v>
                </c:pt>
                <c:pt idx="80">
                  <c:v>176.50326572711703</c:v>
                </c:pt>
                <c:pt idx="81">
                  <c:v>143.47995406015053</c:v>
                </c:pt>
                <c:pt idx="82">
                  <c:v>117.9468036284841</c:v>
                </c:pt>
                <c:pt idx="83">
                  <c:v>105.15035260422864</c:v>
                </c:pt>
                <c:pt idx="84">
                  <c:v>100.8712558808584</c:v>
                </c:pt>
                <c:pt idx="85">
                  <c:v>99.804000374835979</c:v>
                </c:pt>
                <c:pt idx="86">
                  <c:v>99.477949905836283</c:v>
                </c:pt>
                <c:pt idx="87">
                  <c:v>99.260569189779559</c:v>
                </c:pt>
                <c:pt idx="88">
                  <c:v>99.054266844740923</c:v>
                </c:pt>
                <c:pt idx="89">
                  <c:v>98.849594536174379</c:v>
                </c:pt>
                <c:pt idx="90">
                  <c:v>98.645923501165157</c:v>
                </c:pt>
                <c:pt idx="91">
                  <c:v>98.443179575572671</c:v>
                </c:pt>
                <c:pt idx="92">
                  <c:v>98.241313331817537</c:v>
                </c:pt>
                <c:pt idx="93">
                  <c:v>98.040278944762889</c:v>
                </c:pt>
                <c:pt idx="94">
                  <c:v>97.840034271620013</c:v>
                </c:pt>
                <c:pt idx="95">
                  <c:v>97.640542826207124</c:v>
                </c:pt>
                <c:pt idx="96">
                  <c:v>97.441780275996209</c:v>
                </c:pt>
                <c:pt idx="97">
                  <c:v>97.243754696074731</c:v>
                </c:pt>
                <c:pt idx="98">
                  <c:v>97.046565232446795</c:v>
                </c:pt>
                <c:pt idx="99">
                  <c:v>96.850558680134512</c:v>
                </c:pt>
                <c:pt idx="100">
                  <c:v>96.656712481032002</c:v>
                </c:pt>
                <c:pt idx="101">
                  <c:v>96.467487730709294</c:v>
                </c:pt>
                <c:pt idx="102">
                  <c:v>96.288542824646399</c:v>
                </c:pt>
                <c:pt idx="103">
                  <c:v>96.131791874904451</c:v>
                </c:pt>
                <c:pt idx="104">
                  <c:v>96.020121682472748</c:v>
                </c:pt>
                <c:pt idx="105">
                  <c:v>95.993309958117919</c:v>
                </c:pt>
                <c:pt idx="106">
                  <c:v>96.113016339414386</c:v>
                </c:pt>
                <c:pt idx="107">
                  <c:v>96.462316985295573</c:v>
                </c:pt>
                <c:pt idx="108">
                  <c:v>97.133358674830887</c:v>
                </c:pt>
                <c:pt idx="109">
                  <c:v>98.197826119975616</c:v>
                </c:pt>
                <c:pt idx="110">
                  <c:v>99.661713139108286</c:v>
                </c:pt>
                <c:pt idx="111">
                  <c:v>101.41832887084762</c:v>
                </c:pt>
                <c:pt idx="112">
                  <c:v>103.22574948452296</c:v>
                </c:pt>
                <c:pt idx="113">
                  <c:v>104.73606347715805</c:v>
                </c:pt>
                <c:pt idx="114">
                  <c:v>105.58493472137705</c:v>
                </c:pt>
                <c:pt idx="115">
                  <c:v>105.51540826385666</c:v>
                </c:pt>
                <c:pt idx="116">
                  <c:v>104.48033173546062</c:v>
                </c:pt>
                <c:pt idx="117">
                  <c:v>102.66823346518734</c:v>
                </c:pt>
                <c:pt idx="118">
                  <c:v>100.43483963119373</c:v>
                </c:pt>
                <c:pt idx="119">
                  <c:v>98.174394433272369</c:v>
                </c:pt>
                <c:pt idx="120">
                  <c:v>96.195456858685347</c:v>
                </c:pt>
                <c:pt idx="121">
                  <c:v>94.654921216204045</c:v>
                </c:pt>
                <c:pt idx="122">
                  <c:v>93.563819212725733</c:v>
                </c:pt>
                <c:pt idx="123">
                  <c:v>92.840169428182094</c:v>
                </c:pt>
                <c:pt idx="124">
                  <c:v>92.370620914956049</c:v>
                </c:pt>
                <c:pt idx="125">
                  <c:v>92.053766390434333</c:v>
                </c:pt>
                <c:pt idx="126">
                  <c:v>91.818013440940874</c:v>
                </c:pt>
                <c:pt idx="127">
                  <c:v>91.620995611836548</c:v>
                </c:pt>
                <c:pt idx="128">
                  <c:v>91.441144498318124</c:v>
                </c:pt>
                <c:pt idx="129">
                  <c:v>91.268940422098652</c:v>
                </c:pt>
                <c:pt idx="130">
                  <c:v>91.100921433477168</c:v>
                </c:pt>
                <c:pt idx="131">
                  <c:v>90.936762233183543</c:v>
                </c:pt>
                <c:pt idx="132">
                  <c:v>90.779010598857212</c:v>
                </c:pt>
                <c:pt idx="133">
                  <c:v>90.635547638033316</c:v>
                </c:pt>
                <c:pt idx="134">
                  <c:v>90.52539703577358</c:v>
                </c:pt>
                <c:pt idx="135">
                  <c:v>90.487798521847139</c:v>
                </c:pt>
                <c:pt idx="136">
                  <c:v>90.591063787570192</c:v>
                </c:pt>
                <c:pt idx="137">
                  <c:v>90.931722880927893</c:v>
                </c:pt>
                <c:pt idx="138">
                  <c:v>91.610161847649053</c:v>
                </c:pt>
                <c:pt idx="139">
                  <c:v>92.675177478187493</c:v>
                </c:pt>
                <c:pt idx="140">
                  <c:v>94.05259624270137</c:v>
                </c:pt>
                <c:pt idx="141">
                  <c:v>95.502427342098457</c:v>
                </c:pt>
                <c:pt idx="142">
                  <c:v>96.656308306970629</c:v>
                </c:pt>
                <c:pt idx="143">
                  <c:v>97.147902377209462</c:v>
                </c:pt>
                <c:pt idx="144">
                  <c:v>96.778692072044592</c:v>
                </c:pt>
                <c:pt idx="145">
                  <c:v>95.618224849933696</c:v>
                </c:pt>
                <c:pt idx="146">
                  <c:v>93.970381148221804</c:v>
                </c:pt>
                <c:pt idx="147">
                  <c:v>92.227751949809047</c:v>
                </c:pt>
                <c:pt idx="148">
                  <c:v>90.70875415496478</c:v>
                </c:pt>
                <c:pt idx="149">
                  <c:v>89.567996682671492</c:v>
                </c:pt>
                <c:pt idx="150">
                  <c:v>88.804589326743127</c:v>
                </c:pt>
                <c:pt idx="151">
                  <c:v>88.329342816928943</c:v>
                </c:pt>
                <c:pt idx="152">
                  <c:v>88.034911825347237</c:v>
                </c:pt>
                <c:pt idx="153">
                  <c:v>87.836553109060219</c:v>
                </c:pt>
                <c:pt idx="154">
                  <c:v>87.682068912771101</c:v>
                </c:pt>
                <c:pt idx="155">
                  <c:v>87.544894211102914</c:v>
                </c:pt>
                <c:pt idx="156">
                  <c:v>87.41353412748181</c:v>
                </c:pt>
                <c:pt idx="157">
                  <c:v>87.283666344258151</c:v>
                </c:pt>
                <c:pt idx="158">
                  <c:v>87.153832606354015</c:v>
                </c:pt>
                <c:pt idx="159">
                  <c:v>87.023556570434437</c:v>
                </c:pt>
                <c:pt idx="160">
                  <c:v>86.892659533957584</c:v>
                </c:pt>
                <c:pt idx="161">
                  <c:v>86.761048965124118</c:v>
                </c:pt>
                <c:pt idx="162">
                  <c:v>86.628661947184028</c:v>
                </c:pt>
                <c:pt idx="163">
                  <c:v>86.495451558410238</c:v>
                </c:pt>
                <c:pt idx="164">
                  <c:v>86.361383391775234</c:v>
                </c:pt>
                <c:pt idx="165">
                  <c:v>86.226434094673593</c:v>
                </c:pt>
                <c:pt idx="166">
                  <c:v>86.090590228677982</c:v>
                </c:pt>
                <c:pt idx="167">
                  <c:v>85.953847164560997</c:v>
                </c:pt>
                <c:pt idx="168">
                  <c:v>85.816207991745273</c:v>
                </c:pt>
                <c:pt idx="169">
                  <c:v>85.677682459739017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107.74464222087103</c:v>
                </c:pt>
                <c:pt idx="2">
                  <c:v>107.83550337292321</c:v>
                </c:pt>
                <c:pt idx="3">
                  <c:v>107.92665467137734</c:v>
                </c:pt>
                <c:pt idx="4">
                  <c:v>108.01805136080388</c:v>
                </c:pt>
                <c:pt idx="5">
                  <c:v>108.10963794739547</c:v>
                </c:pt>
                <c:pt idx="6">
                  <c:v>108.20134674894062</c:v>
                </c:pt>
                <c:pt idx="7">
                  <c:v>108.29309631940471</c:v>
                </c:pt>
                <c:pt idx="8">
                  <c:v>108.38478974951504</c:v>
                </c:pt>
                <c:pt idx="9">
                  <c:v>108.47631284834631</c:v>
                </c:pt>
                <c:pt idx="10">
                  <c:v>108.56753221541287</c:v>
                </c:pt>
                <c:pt idx="11">
                  <c:v>108.65829321831157</c:v>
                </c:pt>
                <c:pt idx="12">
                  <c:v>108.74841789761757</c:v>
                </c:pt>
                <c:pt idx="13">
                  <c:v>108.83770282859076</c:v>
                </c:pt>
                <c:pt idx="14">
                  <c:v>108.92591697832852</c:v>
                </c:pt>
                <c:pt idx="15">
                  <c:v>109.01279960727068</c:v>
                </c:pt>
                <c:pt idx="16">
                  <c:v>109.09805827530458</c:v>
                </c:pt>
                <c:pt idx="17">
                  <c:v>109.18136702490094</c:v>
                </c:pt>
                <c:pt idx="18">
                  <c:v>109.26236482636274</c:v>
                </c:pt>
                <c:pt idx="19">
                  <c:v>109.34065438285275</c:v>
                </c:pt>
                <c:pt idx="20">
                  <c:v>109.41580140464463</c:v>
                </c:pt>
                <c:pt idx="21">
                  <c:v>109.487334472089</c:v>
                </c:pt>
                <c:pt idx="22">
                  <c:v>109.5547456139531</c:v>
                </c:pt>
                <c:pt idx="23">
                  <c:v>109.61749173075954</c:v>
                </c:pt>
                <c:pt idx="24">
                  <c:v>109.67499699006088</c:v>
                </c:pt>
                <c:pt idx="25">
                  <c:v>109.7266563107429</c:v>
                </c:pt>
                <c:pt idx="26">
                  <c:v>109.77184003502832</c:v>
                </c:pt>
                <c:pt idx="27">
                  <c:v>109.80989985868942</c:v>
                </c:pt>
                <c:pt idx="28">
                  <c:v>109.84017605134675</c:v>
                </c:pt>
                <c:pt idx="29">
                  <c:v>109.8620059495817</c:v>
                </c:pt>
                <c:pt idx="30">
                  <c:v>109.87473364676161</c:v>
                </c:pt>
                <c:pt idx="31">
                  <c:v>109.87772073686864</c:v>
                </c:pt>
                <c:pt idx="32">
                  <c:v>109.87035789832036</c:v>
                </c:pt>
                <c:pt idx="33">
                  <c:v>109.85207703201357</c:v>
                </c:pt>
                <c:pt idx="34">
                  <c:v>109.82236360085331</c:v>
                </c:pt>
                <c:pt idx="35">
                  <c:v>109.78076876175236</c:v>
                </c:pt>
                <c:pt idx="36">
                  <c:v>109.72692084155042</c:v>
                </c:pt>
                <c:pt idx="37">
                  <c:v>109.66053569106691</c:v>
                </c:pt>
                <c:pt idx="38">
                  <c:v>109.58142546090444</c:v>
                </c:pt>
                <c:pt idx="39">
                  <c:v>109.4895053811023</c:v>
                </c:pt>
                <c:pt idx="40">
                  <c:v>109.38479819428768</c:v>
                </c:pt>
                <c:pt idx="41">
                  <c:v>109.26743598582651</c:v>
                </c:pt>
                <c:pt idx="42">
                  <c:v>109.13765926915669</c:v>
                </c:pt>
                <c:pt idx="43">
                  <c:v>108.99581331220436</c:v>
                </c:pt>
                <c:pt idx="44">
                  <c:v>108.84234182216517</c:v>
                </c:pt>
                <c:pt idx="45">
                  <c:v>108.67777823101885</c:v>
                </c:pt>
                <c:pt idx="46">
                  <c:v>108.50273493347744</c:v>
                </c:pt>
                <c:pt idx="47">
                  <c:v>108.31789091472953</c:v>
                </c:pt>
                <c:pt idx="48">
                  <c:v>108.1239782617929</c:v>
                </c:pt>
                <c:pt idx="49">
                  <c:v>107.92176807685001</c:v>
                </c:pt>
                <c:pt idx="50">
                  <c:v>107.71205630392869</c:v>
                </c:pt>
                <c:pt idx="51">
                  <c:v>107.49564994473378</c:v>
                </c:pt>
                <c:pt idx="52">
                  <c:v>107.2733540805196</c:v>
                </c:pt>
                <c:pt idx="53">
                  <c:v>107.04596004119388</c:v>
                </c:pt>
                <c:pt idx="54">
                  <c:v>106.81423497749593</c:v>
                </c:pt>
                <c:pt idx="55">
                  <c:v>106.57891300402623</c:v>
                </c:pt>
                <c:pt idx="56">
                  <c:v>106.34068799621309</c:v>
                </c:pt>
                <c:pt idx="57">
                  <c:v>106.10020804782179</c:v>
                </c:pt>
                <c:pt idx="58">
                  <c:v>105.85807153071256</c:v>
                </c:pt>
                <c:pt idx="59">
                  <c:v>105.61482464712046</c:v>
                </c:pt>
                <c:pt idx="60">
                  <c:v>105.37096032731685</c:v>
                </c:pt>
                <c:pt idx="61">
                  <c:v>105.12691830156891</c:v>
                </c:pt>
                <c:pt idx="62">
                  <c:v>104.88308616348456</c:v>
                </c:pt>
                <c:pt idx="63">
                  <c:v>104.63980124026079</c:v>
                </c:pt>
                <c:pt idx="64">
                  <c:v>104.39735309193307</c:v>
                </c:pt>
                <c:pt idx="65">
                  <c:v>104.15598647433538</c:v>
                </c:pt>
                <c:pt idx="66">
                  <c:v>103.91590461713422</c:v>
                </c:pt>
                <c:pt idx="67">
                  <c:v>103.6772726872629</c:v>
                </c:pt>
                <c:pt idx="68">
                  <c:v>103.44022132791355</c:v>
                </c:pt>
                <c:pt idx="69">
                  <c:v>103.20485018282548</c:v>
                </c:pt>
                <c:pt idx="70">
                  <c:v>102.97123133412191</c:v>
                </c:pt>
                <c:pt idx="71">
                  <c:v>102.73941259884518</c:v>
                </c:pt>
                <c:pt idx="72">
                  <c:v>102.50942064430613</c:v>
                </c:pt>
                <c:pt idx="73">
                  <c:v>102.28126389525715</c:v>
                </c:pt>
                <c:pt idx="74">
                  <c:v>102.05493521672527</c:v>
                </c:pt>
                <c:pt idx="75">
                  <c:v>101.83041436519545</c:v>
                </c:pt>
                <c:pt idx="76">
                  <c:v>101.60767020788251</c:v>
                </c:pt>
                <c:pt idx="77">
                  <c:v>101.38666271526735</c:v>
                </c:pt>
                <c:pt idx="78">
                  <c:v>101.16734473611815</c:v>
                </c:pt>
                <c:pt idx="79">
                  <c:v>100.94966356707938</c:v>
                </c:pt>
                <c:pt idx="80">
                  <c:v>100.73356233079947</c:v>
                </c:pt>
                <c:pt idx="81">
                  <c:v>100.51898117766622</c:v>
                </c:pt>
                <c:pt idx="82">
                  <c:v>100.30585832669155</c:v>
                </c:pt>
                <c:pt idx="83">
                  <c:v>100.09413096108466</c:v>
                </c:pt>
                <c:pt idx="84">
                  <c:v>99.883735993687637</c:v>
                </c:pt>
                <c:pt idx="85">
                  <c:v>99.674610716830728</c:v>
                </c:pt>
                <c:pt idx="86">
                  <c:v>99.466693350372822</c:v>
                </c:pt>
                <c:pt idx="87">
                  <c:v>99.259923500792823</c:v>
                </c:pt>
                <c:pt idx="88">
                  <c:v>99.054242543244669</c:v>
                </c:pt>
                <c:pt idx="89">
                  <c:v>98.849593937517142</c:v>
                </c:pt>
                <c:pt idx="90">
                  <c:v>98.645923487882357</c:v>
                </c:pt>
                <c:pt idx="91">
                  <c:v>98.443179555892655</c:v>
                </c:pt>
                <c:pt idx="92">
                  <c:v>98.241313234310311</c:v>
                </c:pt>
                <c:pt idx="93">
                  <c:v>98.040278489532639</c:v>
                </c:pt>
                <c:pt idx="94">
                  <c:v>97.840032279117182</c:v>
                </c:pt>
                <c:pt idx="95">
                  <c:v>97.640534650311849</c:v>
                </c:pt>
                <c:pt idx="96">
                  <c:v>97.441748824855466</c:v>
                </c:pt>
                <c:pt idx="97">
                  <c:v>97.243641274729441</c:v>
                </c:pt>
                <c:pt idx="98">
                  <c:v>97.046181793006227</c:v>
                </c:pt>
                <c:pt idx="99">
                  <c:v>96.849343563445785</c:v>
                </c:pt>
                <c:pt idx="100">
                  <c:v>96.653103232032464</c:v>
                </c:pt>
                <c:pt idx="101">
                  <c:v>96.45744098320823</c:v>
                </c:pt>
                <c:pt idx="102">
                  <c:v>96.262340623137078</c:v>
                </c:pt>
                <c:pt idx="103">
                  <c:v>96.067789671915932</c:v>
                </c:pt>
                <c:pt idx="104">
                  <c:v>95.873779466219588</c:v>
                </c:pt>
                <c:pt idx="105">
                  <c:v>95.680305273415129</c:v>
                </c:pt>
                <c:pt idx="106">
                  <c:v>95.487366417695455</c:v>
                </c:pt>
                <c:pt idx="107">
                  <c:v>95.294966418242538</c:v>
                </c:pt>
                <c:pt idx="108">
                  <c:v>95.103113138828093</c:v>
                </c:pt>
                <c:pt idx="109">
                  <c:v>94.911818947574901</c:v>
                </c:pt>
                <c:pt idx="110">
                  <c:v>94.721100884823301</c:v>
                </c:pt>
                <c:pt idx="111">
                  <c:v>94.530980836158179</c:v>
                </c:pt>
                <c:pt idx="112">
                  <c:v>94.341485706645415</c:v>
                </c:pt>
                <c:pt idx="113">
                  <c:v>94.152647591190103</c:v>
                </c:pt>
                <c:pt idx="114">
                  <c:v>93.964503934665373</c:v>
                </c:pt>
                <c:pt idx="115">
                  <c:v>93.777097674070404</c:v>
                </c:pt>
                <c:pt idx="116">
                  <c:v>93.590477353479017</c:v>
                </c:pt>
                <c:pt idx="117">
                  <c:v>93.404697200963383</c:v>
                </c:pt>
                <c:pt idx="118">
                  <c:v>93.21981715506395</c:v>
                </c:pt>
                <c:pt idx="119">
                  <c:v>93.035902826796956</c:v>
                </c:pt>
                <c:pt idx="120">
                  <c:v>92.85302538172823</c:v>
                </c:pt>
                <c:pt idx="121">
                  <c:v>92.671261325414179</c:v>
                </c:pt>
                <c:pt idx="122">
                  <c:v>92.49069217465626</c:v>
                </c:pt>
                <c:pt idx="123">
                  <c:v>92.311403996705167</c:v>
                </c:pt>
                <c:pt idx="124">
                  <c:v>92.133486798969372</c:v>
                </c:pt>
                <c:pt idx="125">
                  <c:v>91.957033753142809</c:v>
                </c:pt>
                <c:pt idx="126">
                  <c:v>91.782140240167422</c:v>
                </c:pt>
                <c:pt idx="127">
                  <c:v>91.608902706289058</c:v>
                </c:pt>
                <c:pt idx="128">
                  <c:v>91.437417325796517</c:v>
                </c:pt>
                <c:pt idx="129">
                  <c:v>91.26777847294737</c:v>
                </c:pt>
                <c:pt idx="130">
                  <c:v>91.10007701406019</c:v>
                </c:pt>
                <c:pt idx="131">
                  <c:v>90.934398440652416</c:v>
                </c:pt>
                <c:pt idx="132">
                  <c:v>90.770820875512356</c:v>
                </c:pt>
                <c:pt idx="133">
                  <c:v>90.609412995226862</c:v>
                </c:pt>
                <c:pt idx="134">
                  <c:v>90.450231924262269</c:v>
                </c:pt>
                <c:pt idx="135">
                  <c:v>90.293321166368969</c:v>
                </c:pt>
                <c:pt idx="136">
                  <c:v>90.138708647874466</c:v>
                </c:pt>
                <c:pt idx="137">
                  <c:v>89.986404953318839</c:v>
                </c:pt>
                <c:pt idx="138">
                  <c:v>89.836401835890371</c:v>
                </c:pt>
                <c:pt idx="139">
                  <c:v>89.688671082420427</c:v>
                </c:pt>
                <c:pt idx="140">
                  <c:v>89.543163804776967</c:v>
                </c:pt>
                <c:pt idx="141">
                  <c:v>89.399810216232339</c:v>
                </c:pt>
                <c:pt idx="142">
                  <c:v>89.258519933143333</c:v>
                </c:pt>
                <c:pt idx="143">
                  <c:v>89.119182819954347</c:v>
                </c:pt>
                <c:pt idx="144">
                  <c:v>88.981670370479833</c:v>
                </c:pt>
                <c:pt idx="145">
                  <c:v>88.84583759238518</c:v>
                </c:pt>
                <c:pt idx="146">
                  <c:v>88.711525336719689</c:v>
                </c:pt>
                <c:pt idx="147">
                  <c:v>88.578562992222899</c:v>
                </c:pt>
                <c:pt idx="148">
                  <c:v>88.446771446673637</c:v>
                </c:pt>
                <c:pt idx="149">
                  <c:v>88.315966206116968</c:v>
                </c:pt>
                <c:pt idx="150">
                  <c:v>88.185960558159948</c:v>
                </c:pt>
                <c:pt idx="151">
                  <c:v>88.056568667811632</c:v>
                </c:pt>
                <c:pt idx="152">
                  <c:v>87.92760850306783</c:v>
                </c:pt>
                <c:pt idx="153">
                  <c:v>87.798904501572252</c:v>
                </c:pt>
                <c:pt idx="154">
                  <c:v>87.670289907801589</c:v>
                </c:pt>
                <c:pt idx="155">
                  <c:v>87.541608730683251</c:v>
                </c:pt>
                <c:pt idx="156">
                  <c:v>87.412717292705238</c:v>
                </c:pt>
                <c:pt idx="157">
                  <c:v>87.283485361900517</c:v>
                </c:pt>
                <c:pt idx="158">
                  <c:v>87.153796876345197</c:v>
                </c:pt>
                <c:pt idx="159">
                  <c:v>87.023550286103983</c:v>
                </c:pt>
                <c:pt idx="160">
                  <c:v>86.89265854937193</c:v>
                </c:pt>
                <c:pt idx="161">
                  <c:v>86.76104882773221</c:v>
                </c:pt>
                <c:pt idx="162">
                  <c:v>86.628661930110198</c:v>
                </c:pt>
                <c:pt idx="163">
                  <c:v>86.495451556520877</c:v>
                </c:pt>
                <c:pt idx="164">
                  <c:v>86.361383391589087</c:v>
                </c:pt>
                <c:pt idx="165">
                  <c:v>86.226434094657264</c:v>
                </c:pt>
                <c:pt idx="166">
                  <c:v>86.090590228676703</c:v>
                </c:pt>
                <c:pt idx="167">
                  <c:v>85.953847164560912</c:v>
                </c:pt>
                <c:pt idx="168">
                  <c:v>85.816207991745273</c:v>
                </c:pt>
                <c:pt idx="169">
                  <c:v>85.677682459739017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106.634</c:v>
                </c:pt>
                <c:pt idx="1">
                  <c:v>110.07299999999999</c:v>
                </c:pt>
                <c:pt idx="2">
                  <c:v>107.244</c:v>
                </c:pt>
                <c:pt idx="3">
                  <c:v>105.902</c:v>
                </c:pt>
                <c:pt idx="4">
                  <c:v>105.902</c:v>
                </c:pt>
                <c:pt idx="5">
                  <c:v>108.43899999999999</c:v>
                </c:pt>
                <c:pt idx="6">
                  <c:v>106.512</c:v>
                </c:pt>
                <c:pt idx="7">
                  <c:v>106.756</c:v>
                </c:pt>
                <c:pt idx="8">
                  <c:v>106.82899999999999</c:v>
                </c:pt>
                <c:pt idx="9">
                  <c:v>106.854</c:v>
                </c:pt>
                <c:pt idx="10">
                  <c:v>106.95099999999999</c:v>
                </c:pt>
                <c:pt idx="11">
                  <c:v>106.39</c:v>
                </c:pt>
                <c:pt idx="12">
                  <c:v>108</c:v>
                </c:pt>
                <c:pt idx="13">
                  <c:v>105.95099999999999</c:v>
                </c:pt>
                <c:pt idx="14">
                  <c:v>106.92700000000001</c:v>
                </c:pt>
                <c:pt idx="15">
                  <c:v>107.61</c:v>
                </c:pt>
                <c:pt idx="16">
                  <c:v>107.512</c:v>
                </c:pt>
                <c:pt idx="17">
                  <c:v>110.488</c:v>
                </c:pt>
                <c:pt idx="18">
                  <c:v>109.122</c:v>
                </c:pt>
                <c:pt idx="19">
                  <c:v>107.53700000000001</c:v>
                </c:pt>
                <c:pt idx="20">
                  <c:v>109.58499999999999</c:v>
                </c:pt>
                <c:pt idx="21">
                  <c:v>108.58499999999999</c:v>
                </c:pt>
                <c:pt idx="22">
                  <c:v>112.58499999999999</c:v>
                </c:pt>
                <c:pt idx="23">
                  <c:v>108.58499999999999</c:v>
                </c:pt>
                <c:pt idx="24">
                  <c:v>108.854</c:v>
                </c:pt>
                <c:pt idx="25">
                  <c:v>109.78</c:v>
                </c:pt>
                <c:pt idx="26">
                  <c:v>108.756</c:v>
                </c:pt>
                <c:pt idx="27">
                  <c:v>108.78</c:v>
                </c:pt>
                <c:pt idx="28">
                  <c:v>107.976</c:v>
                </c:pt>
                <c:pt idx="29">
                  <c:v>108.878</c:v>
                </c:pt>
                <c:pt idx="30">
                  <c:v>109.07299999999999</c:v>
                </c:pt>
                <c:pt idx="31">
                  <c:v>111.366</c:v>
                </c:pt>
                <c:pt idx="32">
                  <c:v>109.756</c:v>
                </c:pt>
                <c:pt idx="33">
                  <c:v>112.46299999999999</c:v>
                </c:pt>
                <c:pt idx="34">
                  <c:v>111.34099999999999</c:v>
                </c:pt>
                <c:pt idx="35">
                  <c:v>112.53700000000001</c:v>
                </c:pt>
                <c:pt idx="36">
                  <c:v>111.68300000000001</c:v>
                </c:pt>
                <c:pt idx="37">
                  <c:v>111.098</c:v>
                </c:pt>
                <c:pt idx="38">
                  <c:v>112.31699999999999</c:v>
                </c:pt>
                <c:pt idx="39">
                  <c:v>113.902</c:v>
                </c:pt>
                <c:pt idx="40">
                  <c:v>112.04900000000001</c:v>
                </c:pt>
                <c:pt idx="41">
                  <c:v>116.82899999999999</c:v>
                </c:pt>
                <c:pt idx="42">
                  <c:v>118.61</c:v>
                </c:pt>
                <c:pt idx="43">
                  <c:v>119.95099999999999</c:v>
                </c:pt>
                <c:pt idx="44">
                  <c:v>124.22</c:v>
                </c:pt>
                <c:pt idx="45">
                  <c:v>129.41499999999999</c:v>
                </c:pt>
                <c:pt idx="46">
                  <c:v>137.12200000000001</c:v>
                </c:pt>
                <c:pt idx="47">
                  <c:v>150.53700000000001</c:v>
                </c:pt>
                <c:pt idx="48">
                  <c:v>165.36600000000001</c:v>
                </c:pt>
                <c:pt idx="49">
                  <c:v>185.29300000000001</c:v>
                </c:pt>
                <c:pt idx="50">
                  <c:v>203.22</c:v>
                </c:pt>
                <c:pt idx="51">
                  <c:v>216.68299999999999</c:v>
                </c:pt>
                <c:pt idx="52">
                  <c:v>227.46299999999999</c:v>
                </c:pt>
                <c:pt idx="53">
                  <c:v>234.39</c:v>
                </c:pt>
                <c:pt idx="54">
                  <c:v>240.92699999999999</c:v>
                </c:pt>
                <c:pt idx="55">
                  <c:v>241.512</c:v>
                </c:pt>
                <c:pt idx="56">
                  <c:v>241.14599999999999</c:v>
                </c:pt>
                <c:pt idx="57">
                  <c:v>234.65899999999999</c:v>
                </c:pt>
                <c:pt idx="58">
                  <c:v>210.41499999999999</c:v>
                </c:pt>
                <c:pt idx="59">
                  <c:v>171.31700000000001</c:v>
                </c:pt>
                <c:pt idx="60">
                  <c:v>129.53700000000001</c:v>
                </c:pt>
                <c:pt idx="61">
                  <c:v>110.41500000000001</c:v>
                </c:pt>
                <c:pt idx="62">
                  <c:v>109.17100000000001</c:v>
                </c:pt>
                <c:pt idx="63">
                  <c:v>110.22</c:v>
                </c:pt>
                <c:pt idx="64">
                  <c:v>106.68300000000001</c:v>
                </c:pt>
                <c:pt idx="65">
                  <c:v>109.68300000000001</c:v>
                </c:pt>
                <c:pt idx="66">
                  <c:v>113.22</c:v>
                </c:pt>
                <c:pt idx="67">
                  <c:v>115.634</c:v>
                </c:pt>
                <c:pt idx="68">
                  <c:v>123.07299999999999</c:v>
                </c:pt>
                <c:pt idx="69">
                  <c:v>128.244</c:v>
                </c:pt>
                <c:pt idx="70">
                  <c:v>141.22</c:v>
                </c:pt>
                <c:pt idx="71">
                  <c:v>154.56100000000001</c:v>
                </c:pt>
                <c:pt idx="72">
                  <c:v>166.85400000000001</c:v>
                </c:pt>
                <c:pt idx="73">
                  <c:v>180.07300000000001</c:v>
                </c:pt>
                <c:pt idx="74">
                  <c:v>190.63399999999999</c:v>
                </c:pt>
                <c:pt idx="75">
                  <c:v>197.46299999999999</c:v>
                </c:pt>
                <c:pt idx="76">
                  <c:v>203.17099999999999</c:v>
                </c:pt>
                <c:pt idx="77">
                  <c:v>203.29300000000001</c:v>
                </c:pt>
                <c:pt idx="78">
                  <c:v>195.12200000000001</c:v>
                </c:pt>
                <c:pt idx="79">
                  <c:v>172.41499999999999</c:v>
                </c:pt>
                <c:pt idx="80">
                  <c:v>134.31700000000001</c:v>
                </c:pt>
                <c:pt idx="81">
                  <c:v>107.46299999999999</c:v>
                </c:pt>
                <c:pt idx="82">
                  <c:v>100.976</c:v>
                </c:pt>
                <c:pt idx="83">
                  <c:v>101.146</c:v>
                </c:pt>
                <c:pt idx="84">
                  <c:v>98.706999999999994</c:v>
                </c:pt>
                <c:pt idx="85">
                  <c:v>99.146000000000001</c:v>
                </c:pt>
                <c:pt idx="86">
                  <c:v>96.072999999999993</c:v>
                </c:pt>
                <c:pt idx="87">
                  <c:v>98.366</c:v>
                </c:pt>
                <c:pt idx="88">
                  <c:v>96.316999999999993</c:v>
                </c:pt>
                <c:pt idx="89">
                  <c:v>98.756</c:v>
                </c:pt>
                <c:pt idx="90">
                  <c:v>95.049000000000007</c:v>
                </c:pt>
                <c:pt idx="91">
                  <c:v>96.927000000000007</c:v>
                </c:pt>
                <c:pt idx="92">
                  <c:v>96.805000000000007</c:v>
                </c:pt>
                <c:pt idx="93">
                  <c:v>99.316999999999993</c:v>
                </c:pt>
                <c:pt idx="94">
                  <c:v>98.049000000000007</c:v>
                </c:pt>
                <c:pt idx="95">
                  <c:v>97.950999999999993</c:v>
                </c:pt>
                <c:pt idx="96">
                  <c:v>101.878</c:v>
                </c:pt>
                <c:pt idx="97">
                  <c:v>97.072999999999993</c:v>
                </c:pt>
                <c:pt idx="98">
                  <c:v>97.927000000000007</c:v>
                </c:pt>
                <c:pt idx="99">
                  <c:v>96.731999999999999</c:v>
                </c:pt>
                <c:pt idx="100">
                  <c:v>95.878</c:v>
                </c:pt>
                <c:pt idx="101">
                  <c:v>97.122</c:v>
                </c:pt>
                <c:pt idx="102">
                  <c:v>97.878</c:v>
                </c:pt>
                <c:pt idx="103">
                  <c:v>95.268000000000001</c:v>
                </c:pt>
                <c:pt idx="104">
                  <c:v>100.41500000000001</c:v>
                </c:pt>
                <c:pt idx="105">
                  <c:v>98.171000000000006</c:v>
                </c:pt>
                <c:pt idx="106">
                  <c:v>96.293000000000006</c:v>
                </c:pt>
                <c:pt idx="107">
                  <c:v>100.22</c:v>
                </c:pt>
                <c:pt idx="108">
                  <c:v>101.58499999999999</c:v>
                </c:pt>
                <c:pt idx="109">
                  <c:v>105.04900000000001</c:v>
                </c:pt>
                <c:pt idx="110">
                  <c:v>104.098</c:v>
                </c:pt>
                <c:pt idx="111">
                  <c:v>105.512</c:v>
                </c:pt>
                <c:pt idx="112">
                  <c:v>104.268</c:v>
                </c:pt>
                <c:pt idx="113">
                  <c:v>106.244</c:v>
                </c:pt>
                <c:pt idx="114">
                  <c:v>106.80500000000001</c:v>
                </c:pt>
                <c:pt idx="115">
                  <c:v>105.17100000000001</c:v>
                </c:pt>
                <c:pt idx="116">
                  <c:v>102.488</c:v>
                </c:pt>
                <c:pt idx="117">
                  <c:v>102.976</c:v>
                </c:pt>
                <c:pt idx="118">
                  <c:v>97.268000000000001</c:v>
                </c:pt>
                <c:pt idx="119">
                  <c:v>96.415000000000006</c:v>
                </c:pt>
                <c:pt idx="120">
                  <c:v>95.584999999999994</c:v>
                </c:pt>
                <c:pt idx="121">
                  <c:v>94.634</c:v>
                </c:pt>
                <c:pt idx="122">
                  <c:v>93.805000000000007</c:v>
                </c:pt>
                <c:pt idx="123">
                  <c:v>93.975999999999999</c:v>
                </c:pt>
                <c:pt idx="124">
                  <c:v>94.902000000000001</c:v>
                </c:pt>
                <c:pt idx="125">
                  <c:v>92.488</c:v>
                </c:pt>
                <c:pt idx="126">
                  <c:v>91.024000000000001</c:v>
                </c:pt>
                <c:pt idx="127">
                  <c:v>91.194999999999993</c:v>
                </c:pt>
                <c:pt idx="128">
                  <c:v>90.438999999999993</c:v>
                </c:pt>
                <c:pt idx="129">
                  <c:v>88.975999999999999</c:v>
                </c:pt>
                <c:pt idx="130">
                  <c:v>92.293000000000006</c:v>
                </c:pt>
                <c:pt idx="131">
                  <c:v>88.78</c:v>
                </c:pt>
                <c:pt idx="132">
                  <c:v>93.366</c:v>
                </c:pt>
                <c:pt idx="133">
                  <c:v>92.78</c:v>
                </c:pt>
                <c:pt idx="134">
                  <c:v>90.828999999999994</c:v>
                </c:pt>
                <c:pt idx="135">
                  <c:v>93.61</c:v>
                </c:pt>
                <c:pt idx="136">
                  <c:v>90.853999999999999</c:v>
                </c:pt>
                <c:pt idx="137">
                  <c:v>92.805000000000007</c:v>
                </c:pt>
                <c:pt idx="138">
                  <c:v>95.415000000000006</c:v>
                </c:pt>
                <c:pt idx="139">
                  <c:v>95.756</c:v>
                </c:pt>
                <c:pt idx="140">
                  <c:v>96.878</c:v>
                </c:pt>
                <c:pt idx="141">
                  <c:v>97.561000000000007</c:v>
                </c:pt>
                <c:pt idx="142">
                  <c:v>97.537000000000006</c:v>
                </c:pt>
                <c:pt idx="143">
                  <c:v>96.462999999999994</c:v>
                </c:pt>
                <c:pt idx="144">
                  <c:v>96.683000000000007</c:v>
                </c:pt>
                <c:pt idx="145">
                  <c:v>92.024000000000001</c:v>
                </c:pt>
                <c:pt idx="146">
                  <c:v>94.805000000000007</c:v>
                </c:pt>
                <c:pt idx="147">
                  <c:v>90.659000000000006</c:v>
                </c:pt>
                <c:pt idx="148">
                  <c:v>91.756</c:v>
                </c:pt>
                <c:pt idx="149">
                  <c:v>92.293000000000006</c:v>
                </c:pt>
                <c:pt idx="150">
                  <c:v>89.438999999999993</c:v>
                </c:pt>
                <c:pt idx="151">
                  <c:v>91.584999999999994</c:v>
                </c:pt>
                <c:pt idx="152">
                  <c:v>88.756</c:v>
                </c:pt>
                <c:pt idx="153">
                  <c:v>89.244</c:v>
                </c:pt>
                <c:pt idx="154">
                  <c:v>88.975999999999999</c:v>
                </c:pt>
                <c:pt idx="155">
                  <c:v>89.171000000000006</c:v>
                </c:pt>
                <c:pt idx="156">
                  <c:v>89.805000000000007</c:v>
                </c:pt>
                <c:pt idx="157">
                  <c:v>87.171000000000006</c:v>
                </c:pt>
                <c:pt idx="158">
                  <c:v>88.415000000000006</c:v>
                </c:pt>
                <c:pt idx="159">
                  <c:v>87.537000000000006</c:v>
                </c:pt>
                <c:pt idx="160">
                  <c:v>87.39</c:v>
                </c:pt>
                <c:pt idx="161">
                  <c:v>88.024000000000001</c:v>
                </c:pt>
                <c:pt idx="162">
                  <c:v>86.975999999999999</c:v>
                </c:pt>
                <c:pt idx="163">
                  <c:v>88</c:v>
                </c:pt>
                <c:pt idx="164">
                  <c:v>84.683000000000007</c:v>
                </c:pt>
                <c:pt idx="165">
                  <c:v>88.366</c:v>
                </c:pt>
                <c:pt idx="166">
                  <c:v>85.561000000000007</c:v>
                </c:pt>
                <c:pt idx="167">
                  <c:v>86.975999999999999</c:v>
                </c:pt>
                <c:pt idx="168">
                  <c:v>87.097999999999999</c:v>
                </c:pt>
                <c:pt idx="169">
                  <c:v>87.659000000000006</c:v>
                </c:pt>
                <c:pt idx="170">
                  <c:v>88.024000000000001</c:v>
                </c:pt>
                <c:pt idx="171">
                  <c:v>87.828999999999994</c:v>
                </c:pt>
                <c:pt idx="172">
                  <c:v>88.122</c:v>
                </c:pt>
                <c:pt idx="173">
                  <c:v>87.072999999999993</c:v>
                </c:pt>
                <c:pt idx="174">
                  <c:v>87.366</c:v>
                </c:pt>
                <c:pt idx="175">
                  <c:v>88.512</c:v>
                </c:pt>
                <c:pt idx="176">
                  <c:v>88.122</c:v>
                </c:pt>
                <c:pt idx="177">
                  <c:v>85.78</c:v>
                </c:pt>
                <c:pt idx="178">
                  <c:v>86.415000000000006</c:v>
                </c:pt>
                <c:pt idx="179">
                  <c:v>85.39</c:v>
                </c:pt>
                <c:pt idx="180">
                  <c:v>85.634</c:v>
                </c:pt>
                <c:pt idx="181">
                  <c:v>88.634</c:v>
                </c:pt>
                <c:pt idx="182">
                  <c:v>86.293000000000006</c:v>
                </c:pt>
                <c:pt idx="183">
                  <c:v>87.122</c:v>
                </c:pt>
                <c:pt idx="184">
                  <c:v>84.902000000000001</c:v>
                </c:pt>
                <c:pt idx="185">
                  <c:v>87.683000000000007</c:v>
                </c:pt>
                <c:pt idx="186">
                  <c:v>83.950999999999993</c:v>
                </c:pt>
                <c:pt idx="187">
                  <c:v>86.122</c:v>
                </c:pt>
                <c:pt idx="188">
                  <c:v>85.537000000000006</c:v>
                </c:pt>
                <c:pt idx="189">
                  <c:v>85.706999999999994</c:v>
                </c:pt>
                <c:pt idx="190">
                  <c:v>85.853999999999999</c:v>
                </c:pt>
                <c:pt idx="191">
                  <c:v>83.146000000000001</c:v>
                </c:pt>
                <c:pt idx="192">
                  <c:v>85.194999999999993</c:v>
                </c:pt>
                <c:pt idx="193">
                  <c:v>85.244</c:v>
                </c:pt>
                <c:pt idx="194">
                  <c:v>85.316999999999993</c:v>
                </c:pt>
                <c:pt idx="195">
                  <c:v>83.634</c:v>
                </c:pt>
                <c:pt idx="196">
                  <c:v>84.805000000000007</c:v>
                </c:pt>
                <c:pt idx="197">
                  <c:v>85.024000000000001</c:v>
                </c:pt>
                <c:pt idx="198">
                  <c:v>86.462999999999994</c:v>
                </c:pt>
                <c:pt idx="199">
                  <c:v>86.171000000000006</c:v>
                </c:pt>
                <c:pt idx="200">
                  <c:v>82.072999999999993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106.07638122643226</c:v>
                </c:pt>
                <c:pt idx="4">
                  <c:v>106.25020362173028</c:v>
                </c:pt>
                <c:pt idx="5">
                  <c:v>106.42343659348121</c:v>
                </c:pt>
                <c:pt idx="6">
                  <c:v>106.59593108076184</c:v>
                </c:pt>
                <c:pt idx="7">
                  <c:v>106.76751706513888</c:v>
                </c:pt>
                <c:pt idx="8">
                  <c:v>106.93800147863359</c:v>
                </c:pt>
                <c:pt idx="9">
                  <c:v>107.10716602388732</c:v>
                </c:pt>
                <c:pt idx="10">
                  <c:v>107.27476493101854</c:v>
                </c:pt>
                <c:pt idx="11">
                  <c:v>107.44052268428554</c:v>
                </c:pt>
                <c:pt idx="12">
                  <c:v>107.60413176215064</c:v>
                </c:pt>
                <c:pt idx="13">
                  <c:v>107.76525044735162</c:v>
                </c:pt>
                <c:pt idx="14">
                  <c:v>107.92350078044065</c:v>
                </c:pt>
                <c:pt idx="15">
                  <c:v>108.07846675358108</c:v>
                </c:pt>
                <c:pt idx="16">
                  <c:v>108.22969287638253</c:v>
                </c:pt>
                <c:pt idx="17">
                  <c:v>108.37668330212621</c:v>
                </c:pt>
                <c:pt idx="18">
                  <c:v>108.51890179925842</c:v>
                </c:pt>
                <c:pt idx="19">
                  <c:v>108.65577302226258</c:v>
                </c:pt>
                <c:pt idx="20">
                  <c:v>108.7866858341158</c:v>
                </c:pt>
                <c:pt idx="21">
                  <c:v>108.9109999517664</c:v>
                </c:pt>
                <c:pt idx="22">
                  <c:v>109.02805807125058</c:v>
                </c:pt>
                <c:pt idx="23">
                  <c:v>109.13720709603471</c:v>
                </c:pt>
                <c:pt idx="24">
                  <c:v>109.23783444371429</c:v>
                </c:pt>
                <c:pt idx="25">
                  <c:v>109.32942903631381</c:v>
                </c:pt>
                <c:pt idx="26">
                  <c:v>109.41168195043362</c:v>
                </c:pt>
                <c:pt idx="27">
                  <c:v>109.48464927406377</c:v>
                </c:pt>
                <c:pt idx="28">
                  <c:v>109.54900979419324</c:v>
                </c:pt>
                <c:pt idx="29">
                  <c:v>109.6064626299205</c:v>
                </c:pt>
                <c:pt idx="30">
                  <c:v>109.66032397360887</c:v>
                </c:pt>
                <c:pt idx="31">
                  <c:v>109.7163956349744</c:v>
                </c:pt>
                <c:pt idx="32">
                  <c:v>109.78418733936006</c:v>
                </c:pt>
                <c:pt idx="33">
                  <c:v>109.87857392618083</c:v>
                </c:pt>
                <c:pt idx="34">
                  <c:v>110.02194994353938</c:v>
                </c:pt>
                <c:pt idx="35">
                  <c:v>110.24689854246658</c:v>
                </c:pt>
                <c:pt idx="36">
                  <c:v>110.59931024569535</c:v>
                </c:pt>
                <c:pt idx="37">
                  <c:v>111.14176432516211</c:v>
                </c:pt>
                <c:pt idx="38">
                  <c:v>111.95682209706494</c:v>
                </c:pt>
                <c:pt idx="39">
                  <c:v>113.14968917490096</c:v>
                </c:pt>
                <c:pt idx="40">
                  <c:v>114.84950863675412</c:v>
                </c:pt>
                <c:pt idx="41">
                  <c:v>117.20839079734922</c:v>
                </c:pt>
                <c:pt idx="42">
                  <c:v>120.39722256171959</c:v>
                </c:pt>
                <c:pt idx="43">
                  <c:v>124.59739034438168</c:v>
                </c:pt>
                <c:pt idx="44">
                  <c:v>129.98784774037262</c:v>
                </c:pt>
                <c:pt idx="45">
                  <c:v>136.72749007780089</c:v>
                </c:pt>
                <c:pt idx="46">
                  <c:v>144.93354730038897</c:v>
                </c:pt>
                <c:pt idx="47">
                  <c:v>154.65760239721999</c:v>
                </c:pt>
                <c:pt idx="48">
                  <c:v>165.86175196278535</c:v>
                </c:pt>
                <c:pt idx="49">
                  <c:v>178.39814942949542</c:v>
                </c:pt>
                <c:pt idx="50">
                  <c:v>191.99527213625413</c:v>
                </c:pt>
                <c:pt idx="51">
                  <c:v>206.25151351968975</c:v>
                </c:pt>
                <c:pt idx="52">
                  <c:v>220.61980460147615</c:v>
                </c:pt>
                <c:pt idx="53">
                  <c:v>234.30280583438986</c:v>
                </c:pt>
                <c:pt idx="54">
                  <c:v>245.85938661090603</c:v>
                </c:pt>
                <c:pt idx="55">
                  <c:v>252.42022005321039</c:v>
                </c:pt>
                <c:pt idx="56">
                  <c:v>249.33682330184573</c:v>
                </c:pt>
                <c:pt idx="57">
                  <c:v>232.26763931131379</c:v>
                </c:pt>
                <c:pt idx="58">
                  <c:v>201.89810825756959</c:v>
                </c:pt>
                <c:pt idx="59">
                  <c:v>166.35027886837355</c:v>
                </c:pt>
                <c:pt idx="60">
                  <c:v>136.4450465603355</c:v>
                </c:pt>
                <c:pt idx="61">
                  <c:v>118.03588494455423</c:v>
                </c:pt>
                <c:pt idx="62">
                  <c:v>109.92082492002322</c:v>
                </c:pt>
                <c:pt idx="63">
                  <c:v>107.85282814335353</c:v>
                </c:pt>
                <c:pt idx="64">
                  <c:v>108.54885662557831</c:v>
                </c:pt>
                <c:pt idx="65">
                  <c:v>110.60889213208007</c:v>
                </c:pt>
                <c:pt idx="66">
                  <c:v>113.7527286259222</c:v>
                </c:pt>
                <c:pt idx="67">
                  <c:v>118.09043277053303</c:v>
                </c:pt>
                <c:pt idx="68">
                  <c:v>123.80122812619442</c:v>
                </c:pt>
                <c:pt idx="69">
                  <c:v>131.02307175407452</c:v>
                </c:pt>
                <c:pt idx="70">
                  <c:v>139.79953967429697</c:v>
                </c:pt>
                <c:pt idx="71">
                  <c:v>150.03904052243678</c:v>
                </c:pt>
                <c:pt idx="72">
                  <c:v>161.48412629183079</c:v>
                </c:pt>
                <c:pt idx="73">
                  <c:v>173.69769950158786</c:v>
                </c:pt>
                <c:pt idx="74">
                  <c:v>186.0662196571966</c:v>
                </c:pt>
                <c:pt idx="75">
                  <c:v>197.74276515812153</c:v>
                </c:pt>
                <c:pt idx="76">
                  <c:v>207.07103095704906</c:v>
                </c:pt>
                <c:pt idx="77">
                  <c:v>209.71397596316959</c:v>
                </c:pt>
                <c:pt idx="78">
                  <c:v>198.01549604115962</c:v>
                </c:pt>
                <c:pt idx="79">
                  <c:v>169.1435859713946</c:v>
                </c:pt>
                <c:pt idx="80">
                  <c:v>135.04041201488351</c:v>
                </c:pt>
                <c:pt idx="81">
                  <c:v>111.85893188888328</c:v>
                </c:pt>
                <c:pt idx="82">
                  <c:v>102.44113390478833</c:v>
                </c:pt>
                <c:pt idx="83">
                  <c:v>100.04713782950925</c:v>
                </c:pt>
                <c:pt idx="84">
                  <c:v>99.551135826251695</c:v>
                </c:pt>
                <c:pt idx="85">
                  <c:v>99.346789349646286</c:v>
                </c:pt>
                <c:pt idx="86">
                  <c:v>99.169969658146783</c:v>
                </c:pt>
                <c:pt idx="87">
                  <c:v>98.996205885971648</c:v>
                </c:pt>
                <c:pt idx="88">
                  <c:v>98.824096202038334</c:v>
                </c:pt>
                <c:pt idx="89">
                  <c:v>98.653500122682445</c:v>
                </c:pt>
                <c:pt idx="90">
                  <c:v>98.484321423695448</c:v>
                </c:pt>
                <c:pt idx="91">
                  <c:v>98.316469316520056</c:v>
                </c:pt>
                <c:pt idx="92">
                  <c:v>98.149857967016317</c:v>
                </c:pt>
                <c:pt idx="93">
                  <c:v>97.984407500711086</c:v>
                </c:pt>
                <c:pt idx="94">
                  <c:v>97.8200477943506</c:v>
                </c:pt>
                <c:pt idx="95">
                  <c:v>97.656731230590069</c:v>
                </c:pt>
                <c:pt idx="96">
                  <c:v>97.494471841379536</c:v>
                </c:pt>
                <c:pt idx="97">
                  <c:v>97.333455385284012</c:v>
                </c:pt>
                <c:pt idx="98">
                  <c:v>97.174322673448543</c:v>
                </c:pt>
                <c:pt idx="99">
                  <c:v>97.018834118080321</c:v>
                </c:pt>
                <c:pt idx="100">
                  <c:v>96.871279550769671</c:v>
                </c:pt>
                <c:pt idx="101">
                  <c:v>96.741150459134502</c:v>
                </c:pt>
                <c:pt idx="102">
                  <c:v>96.647569548192536</c:v>
                </c:pt>
                <c:pt idx="103">
                  <c:v>96.625441557136881</c:v>
                </c:pt>
                <c:pt idx="104">
                  <c:v>96.731844161266736</c:v>
                </c:pt>
                <c:pt idx="105">
                  <c:v>97.048707897820918</c:v>
                </c:pt>
                <c:pt idx="106">
                  <c:v>97.675184731364709</c:v>
                </c:pt>
                <c:pt idx="107">
                  <c:v>98.702621982277947</c:v>
                </c:pt>
                <c:pt idx="108">
                  <c:v>100.17003257743197</c:v>
                </c:pt>
                <c:pt idx="109">
                  <c:v>102.01002034799157</c:v>
                </c:pt>
                <c:pt idx="110">
                  <c:v>104.01034912636038</c:v>
                </c:pt>
                <c:pt idx="111">
                  <c:v>105.82372395074654</c:v>
                </c:pt>
                <c:pt idx="112">
                  <c:v>107.04540347765852</c:v>
                </c:pt>
                <c:pt idx="113">
                  <c:v>107.3433452763912</c:v>
                </c:pt>
                <c:pt idx="114">
                  <c:v>106.5867480611555</c:v>
                </c:pt>
                <c:pt idx="115">
                  <c:v>104.9059627528593</c:v>
                </c:pt>
                <c:pt idx="116">
                  <c:v>102.64704344280287</c:v>
                </c:pt>
                <c:pt idx="117">
                  <c:v>100.24230145538027</c:v>
                </c:pt>
                <c:pt idx="118">
                  <c:v>98.063959471946362</c:v>
                </c:pt>
                <c:pt idx="119">
                  <c:v>96.329511504430997</c:v>
                </c:pt>
                <c:pt idx="120">
                  <c:v>95.088011277820783</c:v>
                </c:pt>
                <c:pt idx="121">
                  <c:v>94.26900865001177</c:v>
                </c:pt>
                <c:pt idx="122">
                  <c:v>93.751953539395586</c:v>
                </c:pt>
                <c:pt idx="123">
                  <c:v>93.420624111564351</c:v>
                </c:pt>
                <c:pt idx="124">
                  <c:v>93.189213755816809</c:v>
                </c:pt>
                <c:pt idx="125">
                  <c:v>93.005257344096094</c:v>
                </c:pt>
                <c:pt idx="126">
                  <c:v>92.841305610374292</c:v>
                </c:pt>
                <c:pt idx="127">
                  <c:v>92.684869210202322</c:v>
                </c:pt>
                <c:pt idx="128">
                  <c:v>92.531011586815225</c:v>
                </c:pt>
                <c:pt idx="129">
                  <c:v>92.378256572986444</c:v>
                </c:pt>
                <c:pt idx="130">
                  <c:v>92.227113981467653</c:v>
                </c:pt>
                <c:pt idx="131">
                  <c:v>92.080747993951491</c:v>
                </c:pt>
                <c:pt idx="132">
                  <c:v>91.948114290729734</c:v>
                </c:pt>
                <c:pt idx="133">
                  <c:v>91.850322475439256</c:v>
                </c:pt>
                <c:pt idx="134">
                  <c:v>91.829805275087168</c:v>
                </c:pt>
                <c:pt idx="135">
                  <c:v>91.95785381759103</c:v>
                </c:pt>
                <c:pt idx="136">
                  <c:v>92.329938721770787</c:v>
                </c:pt>
                <c:pt idx="137">
                  <c:v>93.035431122829181</c:v>
                </c:pt>
                <c:pt idx="138">
                  <c:v>94.098032904515946</c:v>
                </c:pt>
                <c:pt idx="139">
                  <c:v>95.408879140270884</c:v>
                </c:pt>
                <c:pt idx="140">
                  <c:v>96.70094654384603</c:v>
                </c:pt>
                <c:pt idx="141">
                  <c:v>97.610274247531322</c:v>
                </c:pt>
                <c:pt idx="142">
                  <c:v>97.819307896458369</c:v>
                </c:pt>
                <c:pt idx="143">
                  <c:v>97.208958937325193</c:v>
                </c:pt>
                <c:pt idx="144">
                  <c:v>95.921212615948733</c:v>
                </c:pt>
                <c:pt idx="145">
                  <c:v>94.287873801807137</c:v>
                </c:pt>
                <c:pt idx="146">
                  <c:v>92.673868549127235</c:v>
                </c:pt>
                <c:pt idx="147">
                  <c:v>91.335413075256355</c:v>
                </c:pt>
                <c:pt idx="148">
                  <c:v>90.365271446103861</c:v>
                </c:pt>
                <c:pt idx="149">
                  <c:v>89.725756888731212</c:v>
                </c:pt>
                <c:pt idx="150">
                  <c:v>89.319942007561806</c:v>
                </c:pt>
                <c:pt idx="151">
                  <c:v>89.051205178438934</c:v>
                </c:pt>
                <c:pt idx="152">
                  <c:v>88.850829242127844</c:v>
                </c:pt>
                <c:pt idx="153">
                  <c:v>88.67983284731892</c:v>
                </c:pt>
                <c:pt idx="154">
                  <c:v>88.519816271823856</c:v>
                </c:pt>
                <c:pt idx="155">
                  <c:v>88.363400928200022</c:v>
                </c:pt>
                <c:pt idx="156">
                  <c:v>88.208044395092529</c:v>
                </c:pt>
                <c:pt idx="157">
                  <c:v>88.052990526357405</c:v>
                </c:pt>
                <c:pt idx="158">
                  <c:v>87.898046619567268</c:v>
                </c:pt>
                <c:pt idx="159">
                  <c:v>87.743172767779271</c:v>
                </c:pt>
                <c:pt idx="160">
                  <c:v>87.588364450149768</c:v>
                </c:pt>
                <c:pt idx="161">
                  <c:v>87.433623682202892</c:v>
                </c:pt>
                <c:pt idx="162">
                  <c:v>87.278952915653221</c:v>
                </c:pt>
                <c:pt idx="163">
                  <c:v>87.124353964934386</c:v>
                </c:pt>
                <c:pt idx="164">
                  <c:v>86.9698278984376</c:v>
                </c:pt>
                <c:pt idx="165">
                  <c:v>86.815375092639201</c:v>
                </c:pt>
                <c:pt idx="166">
                  <c:v>86.660995310458205</c:v>
                </c:pt>
                <c:pt idx="167">
                  <c:v>86.506687781505093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106.0763812264256</c:v>
                </c:pt>
                <c:pt idx="4">
                  <c:v>106.25020362171014</c:v>
                </c:pt>
                <c:pt idx="5">
                  <c:v>106.42343659342156</c:v>
                </c:pt>
                <c:pt idx="6">
                  <c:v>106.59593108058864</c:v>
                </c:pt>
                <c:pt idx="7">
                  <c:v>106.76751706464611</c:v>
                </c:pt>
                <c:pt idx="8">
                  <c:v>106.93800147725966</c:v>
                </c:pt>
                <c:pt idx="9">
                  <c:v>107.10716602013299</c:v>
                </c:pt>
                <c:pt idx="10">
                  <c:v>107.2747649209646</c:v>
                </c:pt>
                <c:pt idx="11">
                  <c:v>107.44052265789928</c:v>
                </c:pt>
                <c:pt idx="12">
                  <c:v>107.60413169428404</c:v>
                </c:pt>
                <c:pt idx="13">
                  <c:v>107.76525027628261</c:v>
                </c:pt>
                <c:pt idx="14">
                  <c:v>107.92350035784663</c:v>
                </c:pt>
                <c:pt idx="15">
                  <c:v>108.0784657304949</c:v>
                </c:pt>
                <c:pt idx="16">
                  <c:v>108.22969044900145</c:v>
                </c:pt>
                <c:pt idx="17">
                  <c:v>108.37667765794986</c:v>
                </c:pt>
                <c:pt idx="18">
                  <c:v>108.51888893750865</c:v>
                </c:pt>
                <c:pt idx="19">
                  <c:v>108.65574429882564</c:v>
                </c:pt>
                <c:pt idx="20">
                  <c:v>108.78662296901429</c:v>
                </c:pt>
                <c:pt idx="21">
                  <c:v>108.91086511146777</c:v>
                </c:pt>
                <c:pt idx="22">
                  <c:v>109.02777462764878</c:v>
                </c:pt>
                <c:pt idx="23">
                  <c:v>109.13662317989659</c:v>
                </c:pt>
                <c:pt idx="24">
                  <c:v>109.23665555946157</c:v>
                </c:pt>
                <c:pt idx="25">
                  <c:v>109.32709649834101</c:v>
                </c:pt>
                <c:pt idx="26">
                  <c:v>109.4071589862714</c:v>
                </c:pt>
                <c:pt idx="27">
                  <c:v>109.47605410470295</c:v>
                </c:pt>
                <c:pt idx="28">
                  <c:v>109.53300232781402</c:v>
                </c:pt>
                <c:pt idx="29">
                  <c:v>109.57724616774209</c:v>
                </c:pt>
                <c:pt idx="30">
                  <c:v>109.60806395961461</c:v>
                </c:pt>
                <c:pt idx="31">
                  <c:v>109.62478449545345</c:v>
                </c:pt>
                <c:pt idx="32">
                  <c:v>109.62680212979885</c:v>
                </c:pt>
                <c:pt idx="33">
                  <c:v>109.61359190035199</c:v>
                </c:pt>
                <c:pt idx="34">
                  <c:v>109.58472414129454</c:v>
                </c:pt>
                <c:pt idx="35">
                  <c:v>109.53987802263644</c:v>
                </c:pt>
                <c:pt idx="36">
                  <c:v>109.47885343283559</c:v>
                </c:pt>
                <c:pt idx="37">
                  <c:v>109.40158063942984</c:v>
                </c:pt>
                <c:pt idx="38">
                  <c:v>109.3081272166143</c:v>
                </c:pt>
                <c:pt idx="39">
                  <c:v>109.19870181963012</c:v>
                </c:pt>
                <c:pt idx="40">
                  <c:v>109.07365451008697</c:v>
                </c:pt>
                <c:pt idx="41">
                  <c:v>108.93347348701282</c:v>
                </c:pt>
                <c:pt idx="42">
                  <c:v>108.77877824556182</c:v>
                </c:pt>
                <c:pt idx="43">
                  <c:v>108.61030935680806</c:v>
                </c:pt>
                <c:pt idx="44">
                  <c:v>108.42891522489677</c:v>
                </c:pt>
                <c:pt idx="45">
                  <c:v>108.23553631950873</c:v>
                </c:pt>
                <c:pt idx="46">
                  <c:v>108.03118749151557</c:v>
                </c:pt>
                <c:pt idx="47">
                  <c:v>107.81693905031764</c:v>
                </c:pt>
                <c:pt idx="48">
                  <c:v>107.59389730891411</c:v>
                </c:pt>
                <c:pt idx="49">
                  <c:v>107.36318528753566</c:v>
                </c:pt>
                <c:pt idx="50">
                  <c:v>107.12592421270571</c:v>
                </c:pt>
                <c:pt idx="51">
                  <c:v>106.8832163629348</c:v>
                </c:pt>
                <c:pt idx="52">
                  <c:v>106.63612970395684</c:v>
                </c:pt>
                <c:pt idx="53">
                  <c:v>106.38568463540722</c:v>
                </c:pt>
                <c:pt idx="54">
                  <c:v>106.13284304682539</c:v>
                </c:pt>
                <c:pt idx="55">
                  <c:v>105.87849976240486</c:v>
                </c:pt>
                <c:pt idx="56">
                  <c:v>105.62347634783141</c:v>
                </c:pt>
                <c:pt idx="57">
                  <c:v>105.36851716357017</c:v>
                </c:pt>
                <c:pt idx="58">
                  <c:v>105.1142874796904</c:v>
                </c:pt>
                <c:pt idx="59">
                  <c:v>104.86137341842078</c:v>
                </c:pt>
                <c:pt idx="60">
                  <c:v>104.61028346118199</c:v>
                </c:pt>
                <c:pt idx="61">
                  <c:v>104.36145124475611</c:v>
                </c:pt>
                <c:pt idx="62">
                  <c:v>104.11523937370055</c:v>
                </c:pt>
                <c:pt idx="63">
                  <c:v>103.87194398993485</c:v>
                </c:pt>
                <c:pt idx="64">
                  <c:v>103.63179986245881</c:v>
                </c:pt>
                <c:pt idx="65">
                  <c:v>103.39498578745653</c:v>
                </c:pt>
                <c:pt idx="66">
                  <c:v>103.16163011906093</c:v>
                </c:pt>
                <c:pt idx="67">
                  <c:v>102.93181628170868</c:v>
                </c:pt>
                <c:pt idx="68">
                  <c:v>102.70558814471386</c:v>
                </c:pt>
                <c:pt idx="69">
                  <c:v>102.48295516729556</c:v>
                </c:pt>
                <c:pt idx="70">
                  <c:v>102.26389724707792</c:v>
                </c:pt>
                <c:pt idx="71">
                  <c:v>102.04836922666144</c:v>
                </c:pt>
                <c:pt idx="72">
                  <c:v>101.83630503111257</c:v>
                </c:pt>
                <c:pt idx="73">
                  <c:v>101.62762142422022</c:v>
                </c:pt>
                <c:pt idx="74">
                  <c:v>101.42222138333112</c:v>
                </c:pt>
                <c:pt idx="75">
                  <c:v>101.21999710180528</c:v>
                </c:pt>
                <c:pt idx="76">
                  <c:v>101.02083263496645</c:v>
                </c:pt>
                <c:pt idx="77">
                  <c:v>100.82460621021876</c:v>
                </c:pt>
                <c:pt idx="78">
                  <c:v>100.6311922251044</c:v>
                </c:pt>
                <c:pt idx="79">
                  <c:v>100.44046295880929</c:v>
                </c:pt>
                <c:pt idx="80">
                  <c:v>100.25229002327653</c:v>
                </c:pt>
                <c:pt idx="81">
                  <c:v>100.06654557990798</c:v>
                </c:pt>
                <c:pt idx="82">
                  <c:v>99.883103347044198</c:v>
                </c:pt>
                <c:pt idx="83">
                  <c:v>99.701839422185785</c:v>
                </c:pt>
                <c:pt idx="84">
                  <c:v>99.522632941403117</c:v>
                </c:pt>
                <c:pt idx="85">
                  <c:v>99.345366596692941</c:v>
                </c:pt>
                <c:pt idx="86">
                  <c:v>99.169927030268937</c:v>
                </c:pt>
                <c:pt idx="87">
                  <c:v>98.996205122987092</c:v>
                </c:pt>
                <c:pt idx="88">
                  <c:v>98.824096192359477</c:v>
                </c:pt>
                <c:pt idx="89">
                  <c:v>98.653500113932225</c:v>
                </c:pt>
                <c:pt idx="90">
                  <c:v>98.484321378226227</c:v>
                </c:pt>
                <c:pt idx="91">
                  <c:v>98.316469093968522</c:v>
                </c:pt>
                <c:pt idx="92">
                  <c:v>98.149856946996294</c:v>
                </c:pt>
                <c:pt idx="93">
                  <c:v>97.984403122985384</c:v>
                </c:pt>
                <c:pt idx="94">
                  <c:v>97.820030201050145</c:v>
                </c:pt>
                <c:pt idx="95">
                  <c:v>97.656665024268236</c:v>
                </c:pt>
                <c:pt idx="96">
                  <c:v>97.49423855230269</c:v>
                </c:pt>
                <c:pt idx="97">
                  <c:v>97.332685700513935</c:v>
                </c:pt>
                <c:pt idx="98">
                  <c:v>97.171945169269804</c:v>
                </c:pt>
                <c:pt idx="99">
                  <c:v>97.011959266563281</c:v>
                </c:pt>
                <c:pt idx="100">
                  <c:v>96.852673726529844</c:v>
                </c:pt>
                <c:pt idx="101">
                  <c:v>96.694037526008287</c:v>
                </c:pt>
                <c:pt idx="102">
                  <c:v>96.536002700907801</c:v>
                </c:pt>
                <c:pt idx="103">
                  <c:v>96.37852416382016</c:v>
                </c:pt>
                <c:pt idx="104">
                  <c:v>96.221559524044991</c:v>
                </c:pt>
                <c:pt idx="105">
                  <c:v>96.06506891097402</c:v>
                </c:pt>
                <c:pt idx="106">
                  <c:v>95.909014801600293</c:v>
                </c:pt>
                <c:pt idx="107">
                  <c:v>95.75336185277844</c:v>
                </c:pt>
                <c:pt idx="108">
                  <c:v>95.598076738758991</c:v>
                </c:pt>
                <c:pt idx="109">
                  <c:v>95.443127994448901</c:v>
                </c:pt>
                <c:pt idx="110">
                  <c:v>95.288485864810923</c:v>
                </c:pt>
                <c:pt idx="111">
                  <c:v>95.134122160804139</c:v>
                </c:pt>
                <c:pt idx="112">
                  <c:v>94.980010122281925</c:v>
                </c:pt>
                <c:pt idx="113">
                  <c:v>94.826124288303546</c:v>
                </c:pt>
                <c:pt idx="114">
                  <c:v>94.672440375374705</c:v>
                </c:pt>
                <c:pt idx="115">
                  <c:v>94.518935164210561</c:v>
                </c:pt>
                <c:pt idx="116">
                  <c:v>94.36558639570606</c:v>
                </c:pt>
                <c:pt idx="117">
                  <c:v>94.212372676896791</c:v>
                </c:pt>
                <c:pt idx="118">
                  <c:v>94.059273397796588</c:v>
                </c:pt>
                <c:pt idx="119">
                  <c:v>93.90626866009039</c:v>
                </c:pt>
                <c:pt idx="120">
                  <c:v>93.753339218739598</c:v>
                </c:pt>
                <c:pt idx="121">
                  <c:v>93.600466437604609</c:v>
                </c:pt>
                <c:pt idx="122">
                  <c:v>93.447632260194624</c:v>
                </c:pt>
                <c:pt idx="123">
                  <c:v>93.294819196601011</c:v>
                </c:pt>
                <c:pt idx="124">
                  <c:v>93.142010327542735</c:v>
                </c:pt>
                <c:pt idx="125">
                  <c:v>92.989189326233699</c:v>
                </c:pt>
                <c:pt idx="126">
                  <c:v>92.836340498457844</c:v>
                </c:pt>
                <c:pt idx="127">
                  <c:v>92.68344884080004</c:v>
                </c:pt>
                <c:pt idx="128">
                  <c:v>92.530500116421194</c:v>
                </c:pt>
                <c:pt idx="129">
                  <c:v>92.377480947093417</c:v>
                </c:pt>
                <c:pt idx="130">
                  <c:v>92.224378919434017</c:v>
                </c:pt>
                <c:pt idx="131">
                  <c:v>92.071182702430775</c:v>
                </c:pt>
                <c:pt idx="132">
                  <c:v>91.917882172470115</c:v>
                </c:pt>
                <c:pt idx="133">
                  <c:v>91.764468541225938</c:v>
                </c:pt>
                <c:pt idx="134">
                  <c:v>91.610934481004705</c:v>
                </c:pt>
                <c:pt idx="135">
                  <c:v>91.45727424155011</c:v>
                </c:pt>
                <c:pt idx="136">
                  <c:v>91.303483751963512</c:v>
                </c:pt>
                <c:pt idx="137">
                  <c:v>91.149560701368983</c:v>
                </c:pt>
                <c:pt idx="138">
                  <c:v>90.995504592296214</c:v>
                </c:pt>
                <c:pt idx="139">
                  <c:v>90.841316761504132</c:v>
                </c:pt>
                <c:pt idx="140">
                  <c:v>90.687000364118006</c:v>
                </c:pt>
                <c:pt idx="141">
                  <c:v>90.532560318462259</c:v>
                </c:pt>
                <c:pt idx="142">
                  <c:v>90.378003210762188</c:v>
                </c:pt>
                <c:pt idx="143">
                  <c:v>90.223337160841936</c:v>
                </c:pt>
                <c:pt idx="144">
                  <c:v>90.068571651927826</c:v>
                </c:pt>
                <c:pt idx="145">
                  <c:v>89.913717329521404</c:v>
                </c:pt>
                <c:pt idx="146">
                  <c:v>89.758785775891567</c:v>
                </c:pt>
                <c:pt idx="147">
                  <c:v>89.603789267923773</c:v>
                </c:pt>
                <c:pt idx="148">
                  <c:v>89.448740526770308</c:v>
                </c:pt>
                <c:pt idx="149">
                  <c:v>89.293652467923096</c:v>
                </c:pt>
                <c:pt idx="150">
                  <c:v>89.138537959987332</c:v>
                </c:pt>
                <c:pt idx="151">
                  <c:v>88.983409599621268</c:v>
                </c:pt>
                <c:pt idx="152">
                  <c:v>88.828279508916225</c:v>
                </c:pt>
                <c:pt idx="153">
                  <c:v>88.673159160034572</c:v>
                </c:pt>
                <c:pt idx="154">
                  <c:v>88.518059230332881</c:v>
                </c:pt>
                <c:pt idx="155">
                  <c:v>88.362989489593062</c:v>
                </c:pt>
                <c:pt idx="156">
                  <c:v>88.207958719478725</c:v>
                </c:pt>
                <c:pt idx="157">
                  <c:v>88.052974664011927</c:v>
                </c:pt>
                <c:pt idx="158">
                  <c:v>87.898044008786684</c:v>
                </c:pt>
                <c:pt idx="159">
                  <c:v>87.743172385829411</c:v>
                </c:pt>
                <c:pt idx="160">
                  <c:v>87.588364400488189</c:v>
                </c:pt>
                <c:pt idx="161">
                  <c:v>87.433623676464862</c:v>
                </c:pt>
                <c:pt idx="162">
                  <c:v>87.278952915064124</c:v>
                </c:pt>
                <c:pt idx="163">
                  <c:v>87.124353964880655</c:v>
                </c:pt>
                <c:pt idx="164">
                  <c:v>86.969827898433252</c:v>
                </c:pt>
                <c:pt idx="165">
                  <c:v>86.815375092638888</c:v>
                </c:pt>
                <c:pt idx="166">
                  <c:v>86.66099531045819</c:v>
                </c:pt>
                <c:pt idx="167">
                  <c:v>86.506687781505093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109.80500000000001</c:v>
                </c:pt>
                <c:pt idx="1">
                  <c:v>108.46299999999999</c:v>
                </c:pt>
                <c:pt idx="2">
                  <c:v>108.82899999999999</c:v>
                </c:pt>
                <c:pt idx="3">
                  <c:v>110.31699999999999</c:v>
                </c:pt>
                <c:pt idx="4">
                  <c:v>108.70699999999999</c:v>
                </c:pt>
                <c:pt idx="5">
                  <c:v>107.512</c:v>
                </c:pt>
                <c:pt idx="6">
                  <c:v>108.902</c:v>
                </c:pt>
                <c:pt idx="7">
                  <c:v>109.82899999999999</c:v>
                </c:pt>
                <c:pt idx="8">
                  <c:v>106.634</c:v>
                </c:pt>
                <c:pt idx="9">
                  <c:v>110.61</c:v>
                </c:pt>
                <c:pt idx="10">
                  <c:v>108.78</c:v>
                </c:pt>
                <c:pt idx="11">
                  <c:v>108.07299999999999</c:v>
                </c:pt>
                <c:pt idx="12">
                  <c:v>108.68300000000001</c:v>
                </c:pt>
                <c:pt idx="13">
                  <c:v>111.58499999999999</c:v>
                </c:pt>
                <c:pt idx="14">
                  <c:v>108.098</c:v>
                </c:pt>
                <c:pt idx="15">
                  <c:v>107.19499999999999</c:v>
                </c:pt>
                <c:pt idx="16">
                  <c:v>109.756</c:v>
                </c:pt>
                <c:pt idx="17">
                  <c:v>109.95099999999999</c:v>
                </c:pt>
                <c:pt idx="18">
                  <c:v>109.53700000000001</c:v>
                </c:pt>
                <c:pt idx="19">
                  <c:v>107.41500000000001</c:v>
                </c:pt>
                <c:pt idx="20">
                  <c:v>110.53700000000001</c:v>
                </c:pt>
                <c:pt idx="21">
                  <c:v>107.43899999999999</c:v>
                </c:pt>
                <c:pt idx="22">
                  <c:v>108.07299999999999</c:v>
                </c:pt>
                <c:pt idx="23">
                  <c:v>109.07299999999999</c:v>
                </c:pt>
                <c:pt idx="24">
                  <c:v>110.098</c:v>
                </c:pt>
                <c:pt idx="25">
                  <c:v>109.61</c:v>
                </c:pt>
                <c:pt idx="26">
                  <c:v>110</c:v>
                </c:pt>
                <c:pt idx="27">
                  <c:v>111.634</c:v>
                </c:pt>
                <c:pt idx="28">
                  <c:v>107.43899999999999</c:v>
                </c:pt>
                <c:pt idx="29">
                  <c:v>111.70699999999999</c:v>
                </c:pt>
                <c:pt idx="30">
                  <c:v>109.122</c:v>
                </c:pt>
                <c:pt idx="31">
                  <c:v>110.19499999999999</c:v>
                </c:pt>
                <c:pt idx="32">
                  <c:v>111.976</c:v>
                </c:pt>
                <c:pt idx="33">
                  <c:v>112.146</c:v>
                </c:pt>
                <c:pt idx="34">
                  <c:v>112.31699999999999</c:v>
                </c:pt>
                <c:pt idx="35">
                  <c:v>114.268</c:v>
                </c:pt>
                <c:pt idx="36">
                  <c:v>112.53700000000001</c:v>
                </c:pt>
                <c:pt idx="37">
                  <c:v>113.80500000000001</c:v>
                </c:pt>
                <c:pt idx="38">
                  <c:v>115.34099999999999</c:v>
                </c:pt>
                <c:pt idx="39">
                  <c:v>116.68300000000001</c:v>
                </c:pt>
                <c:pt idx="40">
                  <c:v>115.024</c:v>
                </c:pt>
                <c:pt idx="41">
                  <c:v>116.78</c:v>
                </c:pt>
                <c:pt idx="42">
                  <c:v>116.488</c:v>
                </c:pt>
                <c:pt idx="43">
                  <c:v>117.68300000000001</c:v>
                </c:pt>
                <c:pt idx="44">
                  <c:v>123.22</c:v>
                </c:pt>
                <c:pt idx="45">
                  <c:v>127.634</c:v>
                </c:pt>
                <c:pt idx="46">
                  <c:v>134.04900000000001</c:v>
                </c:pt>
                <c:pt idx="47">
                  <c:v>144.31700000000001</c:v>
                </c:pt>
                <c:pt idx="48">
                  <c:v>161.87799999999999</c:v>
                </c:pt>
                <c:pt idx="49">
                  <c:v>179.58500000000001</c:v>
                </c:pt>
                <c:pt idx="50">
                  <c:v>196.70699999999999</c:v>
                </c:pt>
                <c:pt idx="51">
                  <c:v>213.14599999999999</c:v>
                </c:pt>
                <c:pt idx="52">
                  <c:v>224.07300000000001</c:v>
                </c:pt>
                <c:pt idx="53">
                  <c:v>232.756</c:v>
                </c:pt>
                <c:pt idx="54">
                  <c:v>239.31700000000001</c:v>
                </c:pt>
                <c:pt idx="55">
                  <c:v>243.14599999999999</c:v>
                </c:pt>
                <c:pt idx="56">
                  <c:v>243.19499999999999</c:v>
                </c:pt>
                <c:pt idx="57">
                  <c:v>236.31700000000001</c:v>
                </c:pt>
                <c:pt idx="58">
                  <c:v>220.90199999999999</c:v>
                </c:pt>
                <c:pt idx="59">
                  <c:v>187.87799999999999</c:v>
                </c:pt>
                <c:pt idx="60">
                  <c:v>142.29300000000001</c:v>
                </c:pt>
                <c:pt idx="61">
                  <c:v>115.92700000000001</c:v>
                </c:pt>
                <c:pt idx="62">
                  <c:v>108.41500000000001</c:v>
                </c:pt>
                <c:pt idx="63">
                  <c:v>112.07299999999999</c:v>
                </c:pt>
                <c:pt idx="64">
                  <c:v>111.04900000000001</c:v>
                </c:pt>
                <c:pt idx="65">
                  <c:v>108.80500000000001</c:v>
                </c:pt>
                <c:pt idx="66">
                  <c:v>112.854</c:v>
                </c:pt>
                <c:pt idx="67">
                  <c:v>116.268</c:v>
                </c:pt>
                <c:pt idx="68">
                  <c:v>122.19499999999999</c:v>
                </c:pt>
                <c:pt idx="69">
                  <c:v>132</c:v>
                </c:pt>
                <c:pt idx="70">
                  <c:v>142.68299999999999</c:v>
                </c:pt>
                <c:pt idx="71">
                  <c:v>159.31700000000001</c:v>
                </c:pt>
                <c:pt idx="72">
                  <c:v>169.244</c:v>
                </c:pt>
                <c:pt idx="73">
                  <c:v>182.43899999999999</c:v>
                </c:pt>
                <c:pt idx="74">
                  <c:v>191.29300000000001</c:v>
                </c:pt>
                <c:pt idx="75">
                  <c:v>199.244</c:v>
                </c:pt>
                <c:pt idx="76">
                  <c:v>205.29300000000001</c:v>
                </c:pt>
                <c:pt idx="77">
                  <c:v>201.39</c:v>
                </c:pt>
                <c:pt idx="78">
                  <c:v>193.14599999999999</c:v>
                </c:pt>
                <c:pt idx="79">
                  <c:v>167.95099999999999</c:v>
                </c:pt>
                <c:pt idx="80">
                  <c:v>128.34100000000001</c:v>
                </c:pt>
                <c:pt idx="81">
                  <c:v>108.854</c:v>
                </c:pt>
                <c:pt idx="82">
                  <c:v>101.17100000000001</c:v>
                </c:pt>
                <c:pt idx="83">
                  <c:v>101.07299999999999</c:v>
                </c:pt>
                <c:pt idx="84">
                  <c:v>100.68300000000001</c:v>
                </c:pt>
                <c:pt idx="85">
                  <c:v>99.316999999999993</c:v>
                </c:pt>
                <c:pt idx="86">
                  <c:v>99.634</c:v>
                </c:pt>
                <c:pt idx="87">
                  <c:v>100.902</c:v>
                </c:pt>
                <c:pt idx="88">
                  <c:v>99.878</c:v>
                </c:pt>
                <c:pt idx="89">
                  <c:v>100.024</c:v>
                </c:pt>
                <c:pt idx="90">
                  <c:v>100.098</c:v>
                </c:pt>
                <c:pt idx="91">
                  <c:v>102.82899999999999</c:v>
                </c:pt>
                <c:pt idx="92">
                  <c:v>102.41500000000001</c:v>
                </c:pt>
                <c:pt idx="93">
                  <c:v>101.976</c:v>
                </c:pt>
                <c:pt idx="94">
                  <c:v>99.024000000000001</c:v>
                </c:pt>
                <c:pt idx="95">
                  <c:v>101.61</c:v>
                </c:pt>
                <c:pt idx="96">
                  <c:v>101.39</c:v>
                </c:pt>
                <c:pt idx="97">
                  <c:v>99.22</c:v>
                </c:pt>
                <c:pt idx="98">
                  <c:v>97.097999999999999</c:v>
                </c:pt>
                <c:pt idx="99">
                  <c:v>101.58499999999999</c:v>
                </c:pt>
                <c:pt idx="100">
                  <c:v>100.854</c:v>
                </c:pt>
                <c:pt idx="101">
                  <c:v>100.976</c:v>
                </c:pt>
                <c:pt idx="102">
                  <c:v>98.853999999999999</c:v>
                </c:pt>
                <c:pt idx="103">
                  <c:v>101.512</c:v>
                </c:pt>
                <c:pt idx="104">
                  <c:v>99.438999999999993</c:v>
                </c:pt>
                <c:pt idx="105">
                  <c:v>100.634</c:v>
                </c:pt>
                <c:pt idx="106">
                  <c:v>101.43899999999999</c:v>
                </c:pt>
                <c:pt idx="107">
                  <c:v>105.04900000000001</c:v>
                </c:pt>
                <c:pt idx="108">
                  <c:v>106.65900000000001</c:v>
                </c:pt>
                <c:pt idx="109">
                  <c:v>109.07299999999999</c:v>
                </c:pt>
                <c:pt idx="110">
                  <c:v>110.43899999999999</c:v>
                </c:pt>
                <c:pt idx="111">
                  <c:v>111.19499999999999</c:v>
                </c:pt>
                <c:pt idx="112">
                  <c:v>114.512</c:v>
                </c:pt>
                <c:pt idx="113">
                  <c:v>107.19499999999999</c:v>
                </c:pt>
                <c:pt idx="114">
                  <c:v>110.43899999999999</c:v>
                </c:pt>
                <c:pt idx="115">
                  <c:v>107.756</c:v>
                </c:pt>
                <c:pt idx="116">
                  <c:v>101.65900000000001</c:v>
                </c:pt>
                <c:pt idx="117">
                  <c:v>100.58499999999999</c:v>
                </c:pt>
                <c:pt idx="118">
                  <c:v>98.194999999999993</c:v>
                </c:pt>
                <c:pt idx="119">
                  <c:v>98.488</c:v>
                </c:pt>
                <c:pt idx="120">
                  <c:v>94.415000000000006</c:v>
                </c:pt>
                <c:pt idx="121">
                  <c:v>97.462999999999994</c:v>
                </c:pt>
                <c:pt idx="122">
                  <c:v>95.268000000000001</c:v>
                </c:pt>
                <c:pt idx="123">
                  <c:v>96.950999999999993</c:v>
                </c:pt>
                <c:pt idx="124">
                  <c:v>94.828999999999994</c:v>
                </c:pt>
                <c:pt idx="125">
                  <c:v>95.488</c:v>
                </c:pt>
                <c:pt idx="126">
                  <c:v>93.61</c:v>
                </c:pt>
                <c:pt idx="127">
                  <c:v>93.146000000000001</c:v>
                </c:pt>
                <c:pt idx="128">
                  <c:v>94.39</c:v>
                </c:pt>
                <c:pt idx="129">
                  <c:v>94.706999999999994</c:v>
                </c:pt>
                <c:pt idx="130">
                  <c:v>96.975999999999999</c:v>
                </c:pt>
                <c:pt idx="131">
                  <c:v>95.097999999999999</c:v>
                </c:pt>
                <c:pt idx="132">
                  <c:v>93.853999999999999</c:v>
                </c:pt>
                <c:pt idx="133">
                  <c:v>96.097999999999999</c:v>
                </c:pt>
                <c:pt idx="134">
                  <c:v>96.072999999999993</c:v>
                </c:pt>
                <c:pt idx="135">
                  <c:v>95.61</c:v>
                </c:pt>
                <c:pt idx="136">
                  <c:v>100.634</c:v>
                </c:pt>
                <c:pt idx="137">
                  <c:v>102.366</c:v>
                </c:pt>
                <c:pt idx="138">
                  <c:v>101.19499999999999</c:v>
                </c:pt>
                <c:pt idx="139">
                  <c:v>102.78</c:v>
                </c:pt>
                <c:pt idx="140">
                  <c:v>100.634</c:v>
                </c:pt>
                <c:pt idx="141">
                  <c:v>100.43899999999999</c:v>
                </c:pt>
                <c:pt idx="142">
                  <c:v>100.04900000000001</c:v>
                </c:pt>
                <c:pt idx="143">
                  <c:v>95.706999999999994</c:v>
                </c:pt>
                <c:pt idx="144">
                  <c:v>95.878</c:v>
                </c:pt>
                <c:pt idx="145">
                  <c:v>96.683000000000007</c:v>
                </c:pt>
                <c:pt idx="146">
                  <c:v>94.756</c:v>
                </c:pt>
                <c:pt idx="147">
                  <c:v>91.731999999999999</c:v>
                </c:pt>
                <c:pt idx="148">
                  <c:v>93.438999999999993</c:v>
                </c:pt>
                <c:pt idx="149">
                  <c:v>93.146000000000001</c:v>
                </c:pt>
                <c:pt idx="150">
                  <c:v>90.78</c:v>
                </c:pt>
                <c:pt idx="151">
                  <c:v>91.024000000000001</c:v>
                </c:pt>
                <c:pt idx="152">
                  <c:v>92.244</c:v>
                </c:pt>
                <c:pt idx="153">
                  <c:v>92.122</c:v>
                </c:pt>
                <c:pt idx="154">
                  <c:v>92.512</c:v>
                </c:pt>
                <c:pt idx="155">
                  <c:v>90.366</c:v>
                </c:pt>
                <c:pt idx="156">
                  <c:v>89.61</c:v>
                </c:pt>
                <c:pt idx="157">
                  <c:v>93.146000000000001</c:v>
                </c:pt>
                <c:pt idx="158">
                  <c:v>91.975999999999999</c:v>
                </c:pt>
                <c:pt idx="159">
                  <c:v>90.462999999999994</c:v>
                </c:pt>
                <c:pt idx="160">
                  <c:v>90.706999999999994</c:v>
                </c:pt>
                <c:pt idx="161">
                  <c:v>90.024000000000001</c:v>
                </c:pt>
                <c:pt idx="162">
                  <c:v>92.366</c:v>
                </c:pt>
                <c:pt idx="163">
                  <c:v>92.756</c:v>
                </c:pt>
                <c:pt idx="164">
                  <c:v>89.488</c:v>
                </c:pt>
                <c:pt idx="165">
                  <c:v>88.122</c:v>
                </c:pt>
                <c:pt idx="166">
                  <c:v>89.366</c:v>
                </c:pt>
                <c:pt idx="167">
                  <c:v>89.512</c:v>
                </c:pt>
                <c:pt idx="168">
                  <c:v>88.561000000000007</c:v>
                </c:pt>
                <c:pt idx="169">
                  <c:v>90.293000000000006</c:v>
                </c:pt>
                <c:pt idx="170">
                  <c:v>90.61</c:v>
                </c:pt>
                <c:pt idx="171">
                  <c:v>90.756</c:v>
                </c:pt>
                <c:pt idx="172">
                  <c:v>88.462999999999994</c:v>
                </c:pt>
                <c:pt idx="173">
                  <c:v>89.902000000000001</c:v>
                </c:pt>
                <c:pt idx="174">
                  <c:v>90.39</c:v>
                </c:pt>
                <c:pt idx="175">
                  <c:v>90.561000000000007</c:v>
                </c:pt>
                <c:pt idx="176">
                  <c:v>92.122</c:v>
                </c:pt>
                <c:pt idx="177">
                  <c:v>90.659000000000006</c:v>
                </c:pt>
                <c:pt idx="178">
                  <c:v>87.683000000000007</c:v>
                </c:pt>
                <c:pt idx="179">
                  <c:v>90.072999999999993</c:v>
                </c:pt>
                <c:pt idx="180">
                  <c:v>90.853999999999999</c:v>
                </c:pt>
                <c:pt idx="181">
                  <c:v>89.244</c:v>
                </c:pt>
                <c:pt idx="182">
                  <c:v>91.828999999999994</c:v>
                </c:pt>
                <c:pt idx="183">
                  <c:v>90.902000000000001</c:v>
                </c:pt>
                <c:pt idx="184">
                  <c:v>90.61</c:v>
                </c:pt>
                <c:pt idx="185">
                  <c:v>88.438999999999993</c:v>
                </c:pt>
                <c:pt idx="186">
                  <c:v>89.415000000000006</c:v>
                </c:pt>
                <c:pt idx="187">
                  <c:v>87.61</c:v>
                </c:pt>
                <c:pt idx="188">
                  <c:v>88</c:v>
                </c:pt>
                <c:pt idx="189">
                  <c:v>86.853999999999999</c:v>
                </c:pt>
                <c:pt idx="190">
                  <c:v>89.171000000000006</c:v>
                </c:pt>
                <c:pt idx="191">
                  <c:v>86.683000000000007</c:v>
                </c:pt>
                <c:pt idx="192">
                  <c:v>86.293000000000006</c:v>
                </c:pt>
                <c:pt idx="193">
                  <c:v>89.975999999999999</c:v>
                </c:pt>
                <c:pt idx="194">
                  <c:v>87.975999999999999</c:v>
                </c:pt>
                <c:pt idx="195">
                  <c:v>88.072999999999993</c:v>
                </c:pt>
                <c:pt idx="196">
                  <c:v>89.366</c:v>
                </c:pt>
                <c:pt idx="197">
                  <c:v>89.316999999999993</c:v>
                </c:pt>
                <c:pt idx="198">
                  <c:v>87.024000000000001</c:v>
                </c:pt>
                <c:pt idx="199">
                  <c:v>87.340999999999994</c:v>
                </c:pt>
                <c:pt idx="200">
                  <c:v>88.049000000000007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107.41291597781138</c:v>
                </c:pt>
                <c:pt idx="5">
                  <c:v>107.58827090347846</c:v>
                </c:pt>
                <c:pt idx="6">
                  <c:v>107.76315802523622</c:v>
                </c:pt>
                <c:pt idx="7">
                  <c:v>107.93743734132001</c:v>
                </c:pt>
                <c:pt idx="8">
                  <c:v>108.11094845597407</c:v>
                </c:pt>
                <c:pt idx="9">
                  <c:v>108.28350851043864</c:v>
                </c:pt>
                <c:pt idx="10">
                  <c:v>108.454910026386</c:v>
                </c:pt>
                <c:pt idx="11">
                  <c:v>108.62491868642303</c:v>
                </c:pt>
                <c:pt idx="12">
                  <c:v>108.7932710849542</c:v>
                </c:pt>
                <c:pt idx="13">
                  <c:v>108.95967249325621</c:v>
                </c:pt>
                <c:pt idx="14">
                  <c:v>109.12379469577051</c:v>
                </c:pt>
                <c:pt idx="15">
                  <c:v>109.28527397181702</c:v>
                </c:pt>
                <c:pt idx="16">
                  <c:v>109.4437093211167</c:v>
                </c:pt>
                <c:pt idx="17">
                  <c:v>109.59866106856263</c:v>
                </c:pt>
                <c:pt idx="18">
                  <c:v>109.74965004500174</c:v>
                </c:pt>
                <c:pt idx="19">
                  <c:v>109.89615764771526</c:v>
                </c:pt>
                <c:pt idx="20">
                  <c:v>110.03762727518867</c:v>
                </c:pt>
                <c:pt idx="21">
                  <c:v>110.17346797195886</c:v>
                </c:pt>
                <c:pt idx="22">
                  <c:v>110.30306172048171</c:v>
                </c:pt>
                <c:pt idx="23">
                  <c:v>110.42577685104472</c:v>
                </c:pt>
                <c:pt idx="24">
                  <c:v>110.54099176629252</c:v>
                </c:pt>
                <c:pt idx="25">
                  <c:v>110.64813595673739</c:v>
                </c:pt>
                <c:pt idx="26">
                  <c:v>110.74675958793458</c:v>
                </c:pt>
                <c:pt idx="27">
                  <c:v>110.83664931433147</c:v>
                </c:pt>
                <c:pt idx="28">
                  <c:v>110.91801694426579</c:v>
                </c:pt>
                <c:pt idx="29">
                  <c:v>110.99179945704196</c:v>
                </c:pt>
                <c:pt idx="30">
                  <c:v>111.06012343477815</c:v>
                </c:pt>
                <c:pt idx="31">
                  <c:v>111.12700300577748</c:v>
                </c:pt>
                <c:pt idx="32">
                  <c:v>111.19935513784255</c:v>
                </c:pt>
                <c:pt idx="33">
                  <c:v>111.28842469911869</c:v>
                </c:pt>
                <c:pt idx="34">
                  <c:v>111.41170680558777</c:v>
                </c:pt>
                <c:pt idx="35">
                  <c:v>111.5954260200904</c:v>
                </c:pt>
                <c:pt idx="36">
                  <c:v>111.87757018800161</c:v>
                </c:pt>
                <c:pt idx="37">
                  <c:v>112.31137141673111</c:v>
                </c:pt>
                <c:pt idx="38">
                  <c:v>112.96897298462498</c:v>
                </c:pt>
                <c:pt idx="39">
                  <c:v>113.94482327195055</c:v>
                </c:pt>
                <c:pt idx="40">
                  <c:v>115.35811491581484</c:v>
                </c:pt>
                <c:pt idx="41">
                  <c:v>117.35337593667114</c:v>
                </c:pt>
                <c:pt idx="42">
                  <c:v>120.09817429771768</c:v>
                </c:pt>
                <c:pt idx="43">
                  <c:v>123.77688595491415</c:v>
                </c:pt>
                <c:pt idx="44">
                  <c:v>128.5796678751577</c:v>
                </c:pt>
                <c:pt idx="45">
                  <c:v>134.68622382154115</c:v>
                </c:pt>
                <c:pt idx="46">
                  <c:v>142.24466537376853</c:v>
                </c:pt>
                <c:pt idx="47">
                  <c:v>151.34670817453846</c:v>
                </c:pt>
                <c:pt idx="48">
                  <c:v>162.00148698245638</c:v>
                </c:pt>
                <c:pt idx="49">
                  <c:v>174.11122913535061</c:v>
                </c:pt>
                <c:pt idx="50">
                  <c:v>187.45253156566784</c:v>
                </c:pt>
                <c:pt idx="51">
                  <c:v>201.66556557628323</c:v>
                </c:pt>
                <c:pt idx="52">
                  <c:v>216.2424818686261</c:v>
                </c:pt>
                <c:pt idx="53">
                  <c:v>230.45939609478143</c:v>
                </c:pt>
                <c:pt idx="54">
                  <c:v>243.08845737203529</c:v>
                </c:pt>
                <c:pt idx="55">
                  <c:v>251.719407511562</c:v>
                </c:pt>
                <c:pt idx="56">
                  <c:v>252.16426517111296</c:v>
                </c:pt>
                <c:pt idx="57">
                  <c:v>239.68221804068315</c:v>
                </c:pt>
                <c:pt idx="58">
                  <c:v>213.11003068540637</c:v>
                </c:pt>
                <c:pt idx="59">
                  <c:v>178.47192707343694</c:v>
                </c:pt>
                <c:pt idx="60">
                  <c:v>146.40536752950629</c:v>
                </c:pt>
                <c:pt idx="61">
                  <c:v>124.667175955004</c:v>
                </c:pt>
                <c:pt idx="62">
                  <c:v>113.97800041407139</c:v>
                </c:pt>
                <c:pt idx="63">
                  <c:v>110.61693466446241</c:v>
                </c:pt>
                <c:pt idx="64">
                  <c:v>110.86883561874023</c:v>
                </c:pt>
                <c:pt idx="65">
                  <c:v>112.84113829826568</c:v>
                </c:pt>
                <c:pt idx="66">
                  <c:v>116.01727691767341</c:v>
                </c:pt>
                <c:pt idx="67">
                  <c:v>120.44278050027069</c:v>
                </c:pt>
                <c:pt idx="68">
                  <c:v>126.28984360027347</c:v>
                </c:pt>
                <c:pt idx="69">
                  <c:v>133.69713802874861</c:v>
                </c:pt>
                <c:pt idx="70">
                  <c:v>142.70170142367601</c:v>
                </c:pt>
                <c:pt idx="71">
                  <c:v>153.19316142790422</c:v>
                </c:pt>
                <c:pt idx="72">
                  <c:v>164.88128108967362</c:v>
                </c:pt>
                <c:pt idx="73">
                  <c:v>177.28147446430148</c:v>
                </c:pt>
                <c:pt idx="74">
                  <c:v>189.69897654326363</c:v>
                </c:pt>
                <c:pt idx="75">
                  <c:v>201.03136082967785</c:v>
                </c:pt>
                <c:pt idx="76">
                  <c:v>208.82889585686149</c:v>
                </c:pt>
                <c:pt idx="77">
                  <c:v>207.74142273991419</c:v>
                </c:pt>
                <c:pt idx="78">
                  <c:v>191.45966257639668</c:v>
                </c:pt>
                <c:pt idx="79">
                  <c:v>161.55006041905381</c:v>
                </c:pt>
                <c:pt idx="80">
                  <c:v>131.11137252930922</c:v>
                </c:pt>
                <c:pt idx="81">
                  <c:v>112.05661697702962</c:v>
                </c:pt>
                <c:pt idx="82">
                  <c:v>104.49836605858614</c:v>
                </c:pt>
                <c:pt idx="83">
                  <c:v>102.50454666394967</c:v>
                </c:pt>
                <c:pt idx="84">
                  <c:v>102.05061926843182</c:v>
                </c:pt>
                <c:pt idx="85">
                  <c:v>101.85453348986474</c:v>
                </c:pt>
                <c:pt idx="86">
                  <c:v>101.6864120602294</c:v>
                </c:pt>
                <c:pt idx="87">
                  <c:v>101.52161372001335</c:v>
                </c:pt>
                <c:pt idx="88">
                  <c:v>101.3584406373909</c:v>
                </c:pt>
                <c:pt idx="89">
                  <c:v>101.19673546493135</c:v>
                </c:pt>
                <c:pt idx="90">
                  <c:v>101.03640803514058</c:v>
                </c:pt>
                <c:pt idx="91">
                  <c:v>100.87737437084041</c:v>
                </c:pt>
                <c:pt idx="92">
                  <c:v>100.71955635733276</c:v>
                </c:pt>
                <c:pt idx="93">
                  <c:v>100.5628861716304</c:v>
                </c:pt>
                <c:pt idx="94">
                  <c:v>100.40732141680502</c:v>
                </c:pt>
                <c:pt idx="95">
                  <c:v>100.25289254654214</c:v>
                </c:pt>
                <c:pt idx="96">
                  <c:v>100.0998391104187</c:v>
                </c:pt>
                <c:pt idx="97">
                  <c:v>99.948967203991998</c:v>
                </c:pt>
                <c:pt idx="98">
                  <c:v>99.802501282571953</c:v>
                </c:pt>
                <c:pt idx="99">
                  <c:v>99.66591286186933</c:v>
                </c:pt>
                <c:pt idx="100">
                  <c:v>99.551410775316711</c:v>
                </c:pt>
                <c:pt idx="101">
                  <c:v>99.483726502460087</c:v>
                </c:pt>
                <c:pt idx="102">
                  <c:v>99.50805060235443</c:v>
                </c:pt>
                <c:pt idx="103">
                  <c:v>99.697917649471961</c:v>
                </c:pt>
                <c:pt idx="104">
                  <c:v>100.15742301640351</c:v>
                </c:pt>
                <c:pt idx="105">
                  <c:v>101.0087624506597</c:v>
                </c:pt>
                <c:pt idx="106">
                  <c:v>102.35622661123055</c:v>
                </c:pt>
                <c:pt idx="107">
                  <c:v>104.2259726514426</c:v>
                </c:pt>
                <c:pt idx="108">
                  <c:v>106.49848123354708</c:v>
                </c:pt>
                <c:pt idx="109">
                  <c:v>108.87026741763869</c:v>
                </c:pt>
                <c:pt idx="110">
                  <c:v>110.88647911250389</c:v>
                </c:pt>
                <c:pt idx="111">
                  <c:v>112.06096859808811</c:v>
                </c:pt>
                <c:pt idx="112">
                  <c:v>112.04908394411056</c:v>
                </c:pt>
                <c:pt idx="113">
                  <c:v>110.79221320167217</c:v>
                </c:pt>
                <c:pt idx="114">
                  <c:v>108.55228161543405</c:v>
                </c:pt>
                <c:pt idx="115">
                  <c:v>105.81094777792197</c:v>
                </c:pt>
                <c:pt idx="116">
                  <c:v>103.08673925072588</c:v>
                </c:pt>
                <c:pt idx="117">
                  <c:v>100.76644649556022</c:v>
                </c:pt>
                <c:pt idx="118">
                  <c:v>99.025578313768847</c:v>
                </c:pt>
                <c:pt idx="119">
                  <c:v>97.849769697375294</c:v>
                </c:pt>
                <c:pt idx="120">
                  <c:v>97.114896924408711</c:v>
                </c:pt>
                <c:pt idx="121">
                  <c:v>96.670254701001127</c:v>
                </c:pt>
                <c:pt idx="122">
                  <c:v>96.390694712172504</c:v>
                </c:pt>
                <c:pt idx="123">
                  <c:v>96.193397947428565</c:v>
                </c:pt>
                <c:pt idx="124">
                  <c:v>96.032385667642387</c:v>
                </c:pt>
                <c:pt idx="125">
                  <c:v>95.88575324588183</c:v>
                </c:pt>
                <c:pt idx="126">
                  <c:v>95.744564197549792</c:v>
                </c:pt>
                <c:pt idx="127">
                  <c:v>95.606202932330831</c:v>
                </c:pt>
                <c:pt idx="128">
                  <c:v>95.471995531415075</c:v>
                </c:pt>
                <c:pt idx="129">
                  <c:v>95.348679349735207</c:v>
                </c:pt>
                <c:pt idx="130">
                  <c:v>95.254120284031799</c:v>
                </c:pt>
                <c:pt idx="131">
                  <c:v>95.227487940436049</c:v>
                </c:pt>
                <c:pt idx="132">
                  <c:v>95.340714827697667</c:v>
                </c:pt>
                <c:pt idx="133">
                  <c:v>95.700748891838586</c:v>
                </c:pt>
                <c:pt idx="134">
                  <c:v>96.425325987754889</c:v>
                </c:pt>
                <c:pt idx="135">
                  <c:v>97.580136994213348</c:v>
                </c:pt>
                <c:pt idx="136">
                  <c:v>99.09227951646146</c:v>
                </c:pt>
                <c:pt idx="137">
                  <c:v>100.69378043546389</c:v>
                </c:pt>
                <c:pt idx="138">
                  <c:v>101.96226676099351</c:v>
                </c:pt>
                <c:pt idx="139">
                  <c:v>102.4779084334516</c:v>
                </c:pt>
                <c:pt idx="140">
                  <c:v>102.0241746980052</c:v>
                </c:pt>
                <c:pt idx="141">
                  <c:v>100.70346665381528</c:v>
                </c:pt>
                <c:pt idx="142">
                  <c:v>98.884357568991078</c:v>
                </c:pt>
                <c:pt idx="143">
                  <c:v>97.017158671219818</c:v>
                </c:pt>
                <c:pt idx="144">
                  <c:v>95.44278534900532</c:v>
                </c:pt>
                <c:pt idx="145">
                  <c:v>94.302767206602965</c:v>
                </c:pt>
                <c:pt idx="146">
                  <c:v>93.567269987662002</c:v>
                </c:pt>
                <c:pt idx="147">
                  <c:v>93.122460995945914</c:v>
                </c:pt>
                <c:pt idx="148">
                  <c:v>92.849098750858786</c:v>
                </c:pt>
                <c:pt idx="149">
                  <c:v>92.66103157913598</c:v>
                </c:pt>
                <c:pt idx="150">
                  <c:v>92.509284046505286</c:v>
                </c:pt>
                <c:pt idx="151">
                  <c:v>92.37088217810637</c:v>
                </c:pt>
                <c:pt idx="152">
                  <c:v>92.236720995592677</c:v>
                </c:pt>
                <c:pt idx="153">
                  <c:v>92.103705834138893</c:v>
                </c:pt>
                <c:pt idx="154">
                  <c:v>91.970921047433194</c:v>
                </c:pt>
                <c:pt idx="155">
                  <c:v>91.838123384948005</c:v>
                </c:pt>
                <c:pt idx="156">
                  <c:v>91.705248895960835</c:v>
                </c:pt>
                <c:pt idx="157">
                  <c:v>91.572276240733274</c:v>
                </c:pt>
                <c:pt idx="158">
                  <c:v>91.439194198300186</c:v>
                </c:pt>
                <c:pt idx="159">
                  <c:v>91.305994924377842</c:v>
                </c:pt>
                <c:pt idx="160">
                  <c:v>91.172672637772621</c:v>
                </c:pt>
                <c:pt idx="161">
                  <c:v>91.039223283916314</c:v>
                </c:pt>
                <c:pt idx="162">
                  <c:v>90.905644345847264</c:v>
                </c:pt>
                <c:pt idx="163">
                  <c:v>90.771934673166001</c:v>
                </c:pt>
                <c:pt idx="164">
                  <c:v>90.638094314718714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107.41291597780605</c:v>
                </c:pt>
                <c:pt idx="5">
                  <c:v>107.58827090346198</c:v>
                </c:pt>
                <c:pt idx="6">
                  <c:v>107.76315802518636</c:v>
                </c:pt>
                <c:pt idx="7">
                  <c:v>107.9374373411722</c:v>
                </c:pt>
                <c:pt idx="8">
                  <c:v>108.110948455545</c:v>
                </c:pt>
                <c:pt idx="9">
                  <c:v>108.28350850921885</c:v>
                </c:pt>
                <c:pt idx="10">
                  <c:v>108.45491002298984</c:v>
                </c:pt>
                <c:pt idx="11">
                  <c:v>108.62491867716243</c:v>
                </c:pt>
                <c:pt idx="12">
                  <c:v>108.79327106022359</c:v>
                </c:pt>
                <c:pt idx="13">
                  <c:v>108.95967242857546</c:v>
                </c:pt>
                <c:pt idx="14">
                  <c:v>109.12379453009437</c:v>
                </c:pt>
                <c:pt idx="15">
                  <c:v>109.28527355620346</c:v>
                </c:pt>
                <c:pt idx="16">
                  <c:v>109.44370830002629</c:v>
                </c:pt>
                <c:pt idx="17">
                  <c:v>109.59865861168535</c:v>
                </c:pt>
                <c:pt idx="18">
                  <c:v>109.74964425541597</c:v>
                </c:pt>
                <c:pt idx="19">
                  <c:v>109.89614428618231</c:v>
                </c:pt>
                <c:pt idx="20">
                  <c:v>110.03759707498675</c:v>
                </c:pt>
                <c:pt idx="21">
                  <c:v>110.17340112091826</c:v>
                </c:pt>
                <c:pt idx="22">
                  <c:v>110.3029167928276</c:v>
                </c:pt>
                <c:pt idx="23">
                  <c:v>110.42546914281016</c:v>
                </c:pt>
                <c:pt idx="24">
                  <c:v>110.54035192577217</c:v>
                </c:pt>
                <c:pt idx="25">
                  <c:v>110.64683294260257</c:v>
                </c:pt>
                <c:pt idx="26">
                  <c:v>110.74416079738268</c:v>
                </c:pt>
                <c:pt idx="27">
                  <c:v>110.8315731205011</c:v>
                </c:pt>
                <c:pt idx="28">
                  <c:v>110.90830625896182</c:v>
                </c:pt>
                <c:pt idx="29">
                  <c:v>110.97360637287625</c:v>
                </c:pt>
                <c:pt idx="30">
                  <c:v>111.02674180450522</c:v>
                </c:pt>
                <c:pt idx="31">
                  <c:v>111.06701650591656</c:v>
                </c:pt>
                <c:pt idx="32">
                  <c:v>111.09378422738429</c:v>
                </c:pt>
                <c:pt idx="33">
                  <c:v>111.10646308641324</c:v>
                </c:pt>
                <c:pt idx="34">
                  <c:v>111.10455006315976</c:v>
                </c:pt>
                <c:pt idx="35">
                  <c:v>111.0876349091085</c:v>
                </c:pt>
                <c:pt idx="36">
                  <c:v>111.0554129192282</c:v>
                </c:pt>
                <c:pt idx="37">
                  <c:v>111.00769600977102</c:v>
                </c:pt>
                <c:pt idx="38">
                  <c:v>110.94442156904591</c:v>
                </c:pt>
                <c:pt idx="39">
                  <c:v>110.86565860911085</c:v>
                </c:pt>
                <c:pt idx="40">
                  <c:v>110.77161084153089</c:v>
                </c:pt>
                <c:pt idx="41">
                  <c:v>110.6626164259352</c:v>
                </c:pt>
                <c:pt idx="42">
                  <c:v>110.53914428860455</c:v>
                </c:pt>
                <c:pt idx="43">
                  <c:v>110.40178706957158</c:v>
                </c:pt>
                <c:pt idx="44">
                  <c:v>110.25125091882731</c:v>
                </c:pt>
                <c:pt idx="45">
                  <c:v>110.08834251282012</c:v>
                </c:pt>
                <c:pt idx="46">
                  <c:v>109.91395379002741</c:v>
                </c:pt>
                <c:pt idx="47">
                  <c:v>109.72904499963661</c:v>
                </c:pt>
                <c:pt idx="48">
                  <c:v>109.53462671411776</c:v>
                </c:pt>
                <c:pt idx="49">
                  <c:v>109.33174147222553</c:v>
                </c:pt>
                <c:pt idx="50">
                  <c:v>109.12144569504487</c:v>
                </c:pt>
                <c:pt idx="51">
                  <c:v>108.90479245877125</c:v>
                </c:pt>
                <c:pt idx="52">
                  <c:v>108.68281562126663</c:v>
                </c:pt>
                <c:pt idx="53">
                  <c:v>108.45651569391519</c:v>
                </c:pt>
                <c:pt idx="54">
                  <c:v>108.22684773527791</c:v>
                </c:pt>
                <c:pt idx="55">
                  <c:v>107.99471142740116</c:v>
                </c:pt>
                <c:pt idx="56">
                  <c:v>107.76094338700342</c:v>
                </c:pt>
                <c:pt idx="57">
                  <c:v>107.52631166801386</c:v>
                </c:pt>
                <c:pt idx="58">
                  <c:v>107.29151233295217</c:v>
                </c:pt>
                <c:pt idx="59">
                  <c:v>107.05716791035009</c:v>
                </c:pt>
                <c:pt idx="60">
                  <c:v>106.82382751402145</c:v>
                </c:pt>
                <c:pt idx="61">
                  <c:v>106.59196837630735</c:v>
                </c:pt>
                <c:pt idx="62">
                  <c:v>106.36199853930334</c:v>
                </c:pt>
                <c:pt idx="63">
                  <c:v>106.13426045278032</c:v>
                </c:pt>
                <c:pt idx="64">
                  <c:v>105.90903524208426</c:v>
                </c:pt>
                <c:pt idx="65">
                  <c:v>105.68654743084106</c:v>
                </c:pt>
                <c:pt idx="66">
                  <c:v>105.46696992916102</c:v>
                </c:pt>
                <c:pt idx="67">
                  <c:v>105.25042912597259</c:v>
                </c:pt>
                <c:pt idx="68">
                  <c:v>105.0370099522992</c:v>
                </c:pt>
                <c:pt idx="69">
                  <c:v>104.82676080935433</c:v>
                </c:pt>
                <c:pt idx="70">
                  <c:v>104.61969828030821</c:v>
                </c:pt>
                <c:pt idx="71">
                  <c:v>104.41581156688051</c:v>
                </c:pt>
                <c:pt idx="72">
                  <c:v>104.21506661123519</c:v>
                </c:pt>
                <c:pt idx="73">
                  <c:v>104.01740987993078</c:v>
                </c:pt>
                <c:pt idx="74">
                  <c:v>103.82277180000533</c:v>
                </c:pt>
                <c:pt idx="75">
                  <c:v>103.63106984787134</c:v>
                </c:pt>
                <c:pt idx="76">
                  <c:v>103.44221129983956</c:v>
                </c:pt>
                <c:pt idx="77">
                  <c:v>103.2560956590991</c:v>
                </c:pt>
                <c:pt idx="78">
                  <c:v>103.072616778181</c:v>
                </c:pt>
                <c:pt idx="79">
                  <c:v>102.89166469863015</c:v>
                </c:pt>
                <c:pt idx="80">
                  <c:v>102.71312723110017</c:v>
                </c:pt>
                <c:pt idx="81">
                  <c:v>102.53689129962007</c:v>
                </c:pt>
                <c:pt idx="82">
                  <c:v>102.36284407358849</c:v>
                </c:pt>
                <c:pt idx="83">
                  <c:v>102.1908739103184</c:v>
                </c:pt>
                <c:pt idx="84">
                  <c:v>102.02087112984275</c:v>
                </c:pt>
                <c:pt idx="85">
                  <c:v>101.85272864232616</c:v>
                </c:pt>
                <c:pt idx="86">
                  <c:v>101.68634244691289</c:v>
                </c:pt>
                <c:pt idx="87">
                  <c:v>101.52161201925553</c:v>
                </c:pt>
                <c:pt idx="88">
                  <c:v>101.35844060337345</c:v>
                </c:pt>
                <c:pt idx="89">
                  <c:v>101.19673542192794</c:v>
                </c:pt>
                <c:pt idx="90">
                  <c:v>101.03640781750413</c:v>
                </c:pt>
                <c:pt idx="91">
                  <c:v>100.87737333607983</c:v>
                </c:pt>
                <c:pt idx="92">
                  <c:v>100.71955176254819</c:v>
                </c:pt>
                <c:pt idx="93">
                  <c:v>100.56286711695492</c:v>
                </c:pt>
                <c:pt idx="94">
                  <c:v>100.40724761900933</c:v>
                </c:pt>
                <c:pt idx="95">
                  <c:v>100.25262562743177</c:v>
                </c:pt>
                <c:pt idx="96">
                  <c:v>100.09893755980363</c:v>
                </c:pt>
                <c:pt idx="97">
                  <c:v>99.946123797781553</c:v>
                </c:pt>
                <c:pt idx="98">
                  <c:v>99.794128581821028</c:v>
                </c:pt>
                <c:pt idx="99">
                  <c:v>99.642899898913754</c:v>
                </c:pt>
                <c:pt idx="100">
                  <c:v>99.492389366271894</c:v>
                </c:pt>
                <c:pt idx="101">
                  <c:v>99.342552113383647</c:v>
                </c:pt>
                <c:pt idx="102">
                  <c:v>99.193346664404118</c:v>
                </c:pt>
                <c:pt idx="103">
                  <c:v>99.044734822432531</c:v>
                </c:pt>
                <c:pt idx="104">
                  <c:v>98.896681556846886</c:v>
                </c:pt>
                <c:pt idx="105">
                  <c:v>98.749154894516167</c:v>
                </c:pt>
                <c:pt idx="106">
                  <c:v>98.602125815380276</c:v>
                </c:pt>
                <c:pt idx="107">
                  <c:v>98.455568152572582</c:v>
                </c:pt>
                <c:pt idx="108">
                  <c:v>98.309458496952104</c:v>
                </c:pt>
                <c:pt idx="109">
                  <c:v>98.163776105611618</c:v>
                </c:pt>
                <c:pt idx="110">
                  <c:v>98.018502813623797</c:v>
                </c:pt>
                <c:pt idx="111">
                  <c:v>97.873622947986021</c:v>
                </c:pt>
                <c:pt idx="112">
                  <c:v>97.729123242419234</c:v>
                </c:pt>
                <c:pt idx="113">
                  <c:v>97.584992751372539</c:v>
                </c:pt>
                <c:pt idx="114">
                  <c:v>97.441222761287889</c:v>
                </c:pt>
                <c:pt idx="115">
                  <c:v>97.297806696897027</c:v>
                </c:pt>
                <c:pt idx="116">
                  <c:v>97.154740020066058</c:v>
                </c:pt>
                <c:pt idx="117">
                  <c:v>97.012020118490085</c:v>
                </c:pt>
                <c:pt idx="118">
                  <c:v>96.869646181393051</c:v>
                </c:pt>
                <c:pt idx="119">
                  <c:v>96.727619059326116</c:v>
                </c:pt>
                <c:pt idx="120">
                  <c:v>96.585941105216065</c:v>
                </c:pt>
                <c:pt idx="121">
                  <c:v>96.444615994021035</c:v>
                </c:pt>
                <c:pt idx="122">
                  <c:v>96.30364851873469</c:v>
                </c:pt>
                <c:pt idx="123">
                  <c:v>96.163044361074171</c:v>
                </c:pt>
                <c:pt idx="124">
                  <c:v>96.022809836010182</c:v>
                </c:pt>
                <c:pt idx="125">
                  <c:v>95.882951610367002</c:v>
                </c:pt>
                <c:pt idx="126">
                  <c:v>95.743476397027479</c:v>
                </c:pt>
                <c:pt idx="127">
                  <c:v>95.604390627804761</c:v>
                </c:pt>
                <c:pt idx="128">
                  <c:v>95.465700109737014</c:v>
                </c:pt>
                <c:pt idx="129">
                  <c:v>95.327409671347453</c:v>
                </c:pt>
                <c:pt idx="130">
                  <c:v>95.189522807187487</c:v>
                </c:pt>
                <c:pt idx="131">
                  <c:v>95.052041330610393</c:v>
                </c:pt>
                <c:pt idx="132">
                  <c:v>94.914965046060885</c:v>
                </c:pt>
                <c:pt idx="133">
                  <c:v>94.778291453052702</c:v>
                </c:pt>
                <c:pt idx="134">
                  <c:v>94.642015494295066</c:v>
                </c:pt>
                <c:pt idx="135">
                  <c:v>94.506129359992784</c:v>
                </c:pt>
                <c:pt idx="136">
                  <c:v>94.370622359112147</c:v>
                </c:pt>
                <c:pt idx="137">
                  <c:v>94.235480866355601</c:v>
                </c:pt>
                <c:pt idx="138">
                  <c:v>94.100688350785163</c:v>
                </c:pt>
                <c:pt idx="139">
                  <c:v>93.966225488615621</c:v>
                </c:pt>
                <c:pt idx="140">
                  <c:v>93.832070358874915</c:v>
                </c:pt>
                <c:pt idx="141">
                  <c:v>93.698198716667477</c:v>
                </c:pt>
                <c:pt idx="142">
                  <c:v>93.564584334978235</c:v>
                </c:pt>
                <c:pt idx="143">
                  <c:v>93.431199402614297</c:v>
                </c:pt>
                <c:pt idx="144">
                  <c:v>93.298014963265089</c:v>
                </c:pt>
                <c:pt idx="145">
                  <c:v>93.165001378968327</c:v>
                </c:pt>
                <c:pt idx="146">
                  <c:v>93.032128800609797</c:v>
                </c:pt>
                <c:pt idx="147">
                  <c:v>92.899367628479951</c:v>
                </c:pt>
                <c:pt idx="148">
                  <c:v>92.766688947275824</c:v>
                </c:pt>
                <c:pt idx="149">
                  <c:v>92.63406492211675</c:v>
                </c:pt>
                <c:pt idx="150">
                  <c:v>92.501469144916129</c:v>
                </c:pt>
                <c:pt idx="151">
                  <c:v>92.368876923568564</c:v>
                </c:pt>
                <c:pt idx="152">
                  <c:v>92.2362655096249</c:v>
                </c:pt>
                <c:pt idx="153">
                  <c:v>92.103614263203383</c:v>
                </c:pt>
                <c:pt idx="154">
                  <c:v>91.970904756642369</c:v>
                </c:pt>
                <c:pt idx="155">
                  <c:v>91.838120820702017</c:v>
                </c:pt>
                <c:pt idx="156">
                  <c:v>91.70524853889593</c:v>
                </c:pt>
                <c:pt idx="157">
                  <c:v>91.572276196754117</c:v>
                </c:pt>
                <c:pt idx="158">
                  <c:v>91.439194193509408</c:v>
                </c:pt>
                <c:pt idx="159">
                  <c:v>91.305994923916344</c:v>
                </c:pt>
                <c:pt idx="160">
                  <c:v>91.172672637733314</c:v>
                </c:pt>
                <c:pt idx="161">
                  <c:v>91.039223283913358</c:v>
                </c:pt>
                <c:pt idx="162">
                  <c:v>90.905644345847065</c:v>
                </c:pt>
                <c:pt idx="163">
                  <c:v>90.771934673165987</c:v>
                </c:pt>
                <c:pt idx="164">
                  <c:v>90.638094314718714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107.07299999999999</c:v>
                </c:pt>
                <c:pt idx="1">
                  <c:v>107.366</c:v>
                </c:pt>
                <c:pt idx="2">
                  <c:v>107.488</c:v>
                </c:pt>
                <c:pt idx="3">
                  <c:v>107.268</c:v>
                </c:pt>
                <c:pt idx="4">
                  <c:v>105.976</c:v>
                </c:pt>
                <c:pt idx="5">
                  <c:v>104.488</c:v>
                </c:pt>
                <c:pt idx="6">
                  <c:v>105.732</c:v>
                </c:pt>
                <c:pt idx="7">
                  <c:v>105.56100000000001</c:v>
                </c:pt>
                <c:pt idx="8">
                  <c:v>105.854</c:v>
                </c:pt>
                <c:pt idx="9">
                  <c:v>109.78</c:v>
                </c:pt>
                <c:pt idx="10">
                  <c:v>105.366</c:v>
                </c:pt>
                <c:pt idx="11">
                  <c:v>106.65900000000001</c:v>
                </c:pt>
                <c:pt idx="12">
                  <c:v>108.244</c:v>
                </c:pt>
                <c:pt idx="13">
                  <c:v>105.53700000000001</c:v>
                </c:pt>
                <c:pt idx="14">
                  <c:v>106.58499999999999</c:v>
                </c:pt>
                <c:pt idx="15">
                  <c:v>105.31699999999999</c:v>
                </c:pt>
                <c:pt idx="16">
                  <c:v>106.95099999999999</c:v>
                </c:pt>
                <c:pt idx="17">
                  <c:v>108.70699999999999</c:v>
                </c:pt>
                <c:pt idx="18">
                  <c:v>106.78</c:v>
                </c:pt>
                <c:pt idx="19">
                  <c:v>107.29300000000001</c:v>
                </c:pt>
                <c:pt idx="20">
                  <c:v>106.41500000000001</c:v>
                </c:pt>
                <c:pt idx="21">
                  <c:v>105.43899999999999</c:v>
                </c:pt>
                <c:pt idx="22">
                  <c:v>107.512</c:v>
                </c:pt>
                <c:pt idx="23">
                  <c:v>105.976</c:v>
                </c:pt>
                <c:pt idx="24">
                  <c:v>107.878</c:v>
                </c:pt>
                <c:pt idx="25">
                  <c:v>106.58499999999999</c:v>
                </c:pt>
                <c:pt idx="26">
                  <c:v>108.634</c:v>
                </c:pt>
                <c:pt idx="27">
                  <c:v>107.19499999999999</c:v>
                </c:pt>
                <c:pt idx="28">
                  <c:v>111.366</c:v>
                </c:pt>
                <c:pt idx="29">
                  <c:v>112.122</c:v>
                </c:pt>
                <c:pt idx="30">
                  <c:v>108</c:v>
                </c:pt>
                <c:pt idx="31">
                  <c:v>110.65900000000001</c:v>
                </c:pt>
                <c:pt idx="32">
                  <c:v>111.68300000000001</c:v>
                </c:pt>
                <c:pt idx="33">
                  <c:v>110.244</c:v>
                </c:pt>
                <c:pt idx="34">
                  <c:v>111.31699999999999</c:v>
                </c:pt>
                <c:pt idx="35">
                  <c:v>111.244</c:v>
                </c:pt>
                <c:pt idx="36">
                  <c:v>113.122</c:v>
                </c:pt>
                <c:pt idx="37">
                  <c:v>112.53700000000001</c:v>
                </c:pt>
                <c:pt idx="38">
                  <c:v>114.17100000000001</c:v>
                </c:pt>
                <c:pt idx="39">
                  <c:v>115.41500000000001</c:v>
                </c:pt>
                <c:pt idx="40">
                  <c:v>117.634</c:v>
                </c:pt>
                <c:pt idx="41">
                  <c:v>120</c:v>
                </c:pt>
                <c:pt idx="42">
                  <c:v>120.902</c:v>
                </c:pt>
                <c:pt idx="43">
                  <c:v>125.78</c:v>
                </c:pt>
                <c:pt idx="44">
                  <c:v>128.34100000000001</c:v>
                </c:pt>
                <c:pt idx="45">
                  <c:v>133.12200000000001</c:v>
                </c:pt>
                <c:pt idx="46">
                  <c:v>140.31700000000001</c:v>
                </c:pt>
                <c:pt idx="47">
                  <c:v>150.38999999999999</c:v>
                </c:pt>
                <c:pt idx="48">
                  <c:v>163.65899999999999</c:v>
                </c:pt>
                <c:pt idx="49">
                  <c:v>180.09800000000001</c:v>
                </c:pt>
                <c:pt idx="50">
                  <c:v>198.17099999999999</c:v>
                </c:pt>
                <c:pt idx="51">
                  <c:v>212.43899999999999</c:v>
                </c:pt>
                <c:pt idx="52">
                  <c:v>223.09800000000001</c:v>
                </c:pt>
                <c:pt idx="53">
                  <c:v>230.85400000000001</c:v>
                </c:pt>
                <c:pt idx="54">
                  <c:v>235.78</c:v>
                </c:pt>
                <c:pt idx="55">
                  <c:v>237.756</c:v>
                </c:pt>
                <c:pt idx="56">
                  <c:v>238.85400000000001</c:v>
                </c:pt>
                <c:pt idx="57">
                  <c:v>231.82900000000001</c:v>
                </c:pt>
                <c:pt idx="58">
                  <c:v>217.024</c:v>
                </c:pt>
                <c:pt idx="59">
                  <c:v>188.512</c:v>
                </c:pt>
                <c:pt idx="60">
                  <c:v>144.29300000000001</c:v>
                </c:pt>
                <c:pt idx="61">
                  <c:v>120.122</c:v>
                </c:pt>
                <c:pt idx="62">
                  <c:v>110.70699999999999</c:v>
                </c:pt>
                <c:pt idx="63">
                  <c:v>109.976</c:v>
                </c:pt>
                <c:pt idx="64">
                  <c:v>113.41500000000001</c:v>
                </c:pt>
                <c:pt idx="65">
                  <c:v>113.732</c:v>
                </c:pt>
                <c:pt idx="66">
                  <c:v>116.29300000000001</c:v>
                </c:pt>
                <c:pt idx="67">
                  <c:v>117.024</c:v>
                </c:pt>
                <c:pt idx="68">
                  <c:v>125.146</c:v>
                </c:pt>
                <c:pt idx="69">
                  <c:v>134.43899999999999</c:v>
                </c:pt>
                <c:pt idx="70">
                  <c:v>146.65899999999999</c:v>
                </c:pt>
                <c:pt idx="71">
                  <c:v>158.31700000000001</c:v>
                </c:pt>
                <c:pt idx="72">
                  <c:v>172.34100000000001</c:v>
                </c:pt>
                <c:pt idx="73">
                  <c:v>181.244</c:v>
                </c:pt>
                <c:pt idx="74">
                  <c:v>191.19499999999999</c:v>
                </c:pt>
                <c:pt idx="75">
                  <c:v>196.04900000000001</c:v>
                </c:pt>
                <c:pt idx="76">
                  <c:v>199.63399999999999</c:v>
                </c:pt>
                <c:pt idx="77">
                  <c:v>197.58500000000001</c:v>
                </c:pt>
                <c:pt idx="78">
                  <c:v>189.07300000000001</c:v>
                </c:pt>
                <c:pt idx="79">
                  <c:v>165.65899999999999</c:v>
                </c:pt>
                <c:pt idx="80">
                  <c:v>132.07300000000001</c:v>
                </c:pt>
                <c:pt idx="81">
                  <c:v>108.07299999999999</c:v>
                </c:pt>
                <c:pt idx="82">
                  <c:v>103.95099999999999</c:v>
                </c:pt>
                <c:pt idx="83">
                  <c:v>100.902</c:v>
                </c:pt>
                <c:pt idx="84">
                  <c:v>99.975999999999999</c:v>
                </c:pt>
                <c:pt idx="85">
                  <c:v>97.78</c:v>
                </c:pt>
                <c:pt idx="86">
                  <c:v>100.488</c:v>
                </c:pt>
                <c:pt idx="87">
                  <c:v>99.683000000000007</c:v>
                </c:pt>
                <c:pt idx="88">
                  <c:v>99.731999999999999</c:v>
                </c:pt>
                <c:pt idx="89">
                  <c:v>99.244</c:v>
                </c:pt>
                <c:pt idx="90">
                  <c:v>98.902000000000001</c:v>
                </c:pt>
                <c:pt idx="91">
                  <c:v>97.097999999999999</c:v>
                </c:pt>
                <c:pt idx="92">
                  <c:v>100.17100000000001</c:v>
                </c:pt>
                <c:pt idx="93">
                  <c:v>98.194999999999993</c:v>
                </c:pt>
                <c:pt idx="94">
                  <c:v>99.584999999999994</c:v>
                </c:pt>
                <c:pt idx="95">
                  <c:v>99.22</c:v>
                </c:pt>
                <c:pt idx="96">
                  <c:v>98.415000000000006</c:v>
                </c:pt>
                <c:pt idx="97">
                  <c:v>97.146000000000001</c:v>
                </c:pt>
                <c:pt idx="98">
                  <c:v>101.146</c:v>
                </c:pt>
                <c:pt idx="99">
                  <c:v>98.415000000000006</c:v>
                </c:pt>
                <c:pt idx="100">
                  <c:v>98.975999999999999</c:v>
                </c:pt>
                <c:pt idx="101">
                  <c:v>98.049000000000007</c:v>
                </c:pt>
                <c:pt idx="102">
                  <c:v>97.415000000000006</c:v>
                </c:pt>
                <c:pt idx="103">
                  <c:v>98.683000000000007</c:v>
                </c:pt>
                <c:pt idx="104">
                  <c:v>101.80500000000001</c:v>
                </c:pt>
                <c:pt idx="105">
                  <c:v>99.561000000000007</c:v>
                </c:pt>
                <c:pt idx="106">
                  <c:v>101.19499999999999</c:v>
                </c:pt>
                <c:pt idx="107">
                  <c:v>102.92700000000001</c:v>
                </c:pt>
                <c:pt idx="108">
                  <c:v>104.22</c:v>
                </c:pt>
                <c:pt idx="109">
                  <c:v>107.82899999999999</c:v>
                </c:pt>
                <c:pt idx="110">
                  <c:v>108.976</c:v>
                </c:pt>
                <c:pt idx="111">
                  <c:v>111.78</c:v>
                </c:pt>
                <c:pt idx="112">
                  <c:v>109.878</c:v>
                </c:pt>
                <c:pt idx="113">
                  <c:v>106.95099999999999</c:v>
                </c:pt>
                <c:pt idx="114">
                  <c:v>107.634</c:v>
                </c:pt>
                <c:pt idx="115">
                  <c:v>108.122</c:v>
                </c:pt>
                <c:pt idx="116">
                  <c:v>102.78</c:v>
                </c:pt>
                <c:pt idx="117">
                  <c:v>96.61</c:v>
                </c:pt>
                <c:pt idx="118">
                  <c:v>99.731999999999999</c:v>
                </c:pt>
                <c:pt idx="119">
                  <c:v>97.097999999999999</c:v>
                </c:pt>
                <c:pt idx="120">
                  <c:v>95.805000000000007</c:v>
                </c:pt>
                <c:pt idx="121">
                  <c:v>94.731999999999999</c:v>
                </c:pt>
                <c:pt idx="122">
                  <c:v>94.902000000000001</c:v>
                </c:pt>
                <c:pt idx="123">
                  <c:v>95</c:v>
                </c:pt>
                <c:pt idx="124">
                  <c:v>91.512</c:v>
                </c:pt>
                <c:pt idx="125">
                  <c:v>93.072999999999993</c:v>
                </c:pt>
                <c:pt idx="126">
                  <c:v>95.415000000000006</c:v>
                </c:pt>
                <c:pt idx="127">
                  <c:v>92.805000000000007</c:v>
                </c:pt>
                <c:pt idx="128">
                  <c:v>94.462999999999994</c:v>
                </c:pt>
                <c:pt idx="129">
                  <c:v>96.097999999999999</c:v>
                </c:pt>
                <c:pt idx="130">
                  <c:v>93.024000000000001</c:v>
                </c:pt>
                <c:pt idx="131">
                  <c:v>93.512</c:v>
                </c:pt>
                <c:pt idx="132">
                  <c:v>95.097999999999999</c:v>
                </c:pt>
                <c:pt idx="133">
                  <c:v>93.561000000000007</c:v>
                </c:pt>
                <c:pt idx="134">
                  <c:v>94.268000000000001</c:v>
                </c:pt>
                <c:pt idx="135">
                  <c:v>95.878</c:v>
                </c:pt>
                <c:pt idx="136">
                  <c:v>97.171000000000006</c:v>
                </c:pt>
                <c:pt idx="137">
                  <c:v>99.244</c:v>
                </c:pt>
                <c:pt idx="138">
                  <c:v>99.659000000000006</c:v>
                </c:pt>
                <c:pt idx="139">
                  <c:v>101.70699999999999</c:v>
                </c:pt>
                <c:pt idx="140">
                  <c:v>99.366</c:v>
                </c:pt>
                <c:pt idx="141">
                  <c:v>102</c:v>
                </c:pt>
                <c:pt idx="142">
                  <c:v>96.927000000000007</c:v>
                </c:pt>
                <c:pt idx="143">
                  <c:v>96.415000000000006</c:v>
                </c:pt>
                <c:pt idx="144">
                  <c:v>95.561000000000007</c:v>
                </c:pt>
                <c:pt idx="145">
                  <c:v>94.805000000000007</c:v>
                </c:pt>
                <c:pt idx="146">
                  <c:v>91.512</c:v>
                </c:pt>
                <c:pt idx="147">
                  <c:v>92.097999999999999</c:v>
                </c:pt>
                <c:pt idx="148">
                  <c:v>90.39</c:v>
                </c:pt>
                <c:pt idx="149">
                  <c:v>88.659000000000006</c:v>
                </c:pt>
                <c:pt idx="150">
                  <c:v>92.78</c:v>
                </c:pt>
                <c:pt idx="151">
                  <c:v>89.659000000000006</c:v>
                </c:pt>
                <c:pt idx="152">
                  <c:v>89.634</c:v>
                </c:pt>
                <c:pt idx="153">
                  <c:v>90.316999999999993</c:v>
                </c:pt>
                <c:pt idx="154">
                  <c:v>87.561000000000007</c:v>
                </c:pt>
                <c:pt idx="155">
                  <c:v>88.415000000000006</c:v>
                </c:pt>
                <c:pt idx="156">
                  <c:v>89.462999999999994</c:v>
                </c:pt>
                <c:pt idx="157">
                  <c:v>89.512</c:v>
                </c:pt>
                <c:pt idx="158">
                  <c:v>88.731999999999999</c:v>
                </c:pt>
                <c:pt idx="159">
                  <c:v>92</c:v>
                </c:pt>
                <c:pt idx="160">
                  <c:v>89.902000000000001</c:v>
                </c:pt>
                <c:pt idx="161">
                  <c:v>88.584999999999994</c:v>
                </c:pt>
                <c:pt idx="162">
                  <c:v>87.049000000000007</c:v>
                </c:pt>
                <c:pt idx="163">
                  <c:v>88.805000000000007</c:v>
                </c:pt>
                <c:pt idx="164">
                  <c:v>90.462999999999994</c:v>
                </c:pt>
                <c:pt idx="165">
                  <c:v>87.731999999999999</c:v>
                </c:pt>
                <c:pt idx="166">
                  <c:v>88.072999999999993</c:v>
                </c:pt>
                <c:pt idx="167">
                  <c:v>90.659000000000006</c:v>
                </c:pt>
                <c:pt idx="168">
                  <c:v>92.024000000000001</c:v>
                </c:pt>
                <c:pt idx="169">
                  <c:v>90</c:v>
                </c:pt>
                <c:pt idx="170">
                  <c:v>87.756</c:v>
                </c:pt>
                <c:pt idx="171">
                  <c:v>89.512</c:v>
                </c:pt>
                <c:pt idx="172">
                  <c:v>88.049000000000007</c:v>
                </c:pt>
                <c:pt idx="173">
                  <c:v>86.584999999999994</c:v>
                </c:pt>
                <c:pt idx="174">
                  <c:v>89.39</c:v>
                </c:pt>
                <c:pt idx="175">
                  <c:v>88.78</c:v>
                </c:pt>
                <c:pt idx="176">
                  <c:v>86.244</c:v>
                </c:pt>
                <c:pt idx="177">
                  <c:v>87.268000000000001</c:v>
                </c:pt>
                <c:pt idx="178">
                  <c:v>88.122</c:v>
                </c:pt>
                <c:pt idx="179">
                  <c:v>86.756</c:v>
                </c:pt>
                <c:pt idx="180">
                  <c:v>88.146000000000001</c:v>
                </c:pt>
                <c:pt idx="181">
                  <c:v>87.706999999999994</c:v>
                </c:pt>
                <c:pt idx="182">
                  <c:v>87.049000000000007</c:v>
                </c:pt>
                <c:pt idx="183">
                  <c:v>87.61</c:v>
                </c:pt>
                <c:pt idx="184">
                  <c:v>86.975999999999999</c:v>
                </c:pt>
                <c:pt idx="185">
                  <c:v>85.902000000000001</c:v>
                </c:pt>
                <c:pt idx="186">
                  <c:v>84.731999999999999</c:v>
                </c:pt>
                <c:pt idx="187">
                  <c:v>87.316999999999993</c:v>
                </c:pt>
                <c:pt idx="188">
                  <c:v>86.097999999999999</c:v>
                </c:pt>
                <c:pt idx="189">
                  <c:v>85.902000000000001</c:v>
                </c:pt>
                <c:pt idx="190">
                  <c:v>85.975999999999999</c:v>
                </c:pt>
                <c:pt idx="191">
                  <c:v>85.39</c:v>
                </c:pt>
                <c:pt idx="192">
                  <c:v>85.171000000000006</c:v>
                </c:pt>
                <c:pt idx="193">
                  <c:v>85.244</c:v>
                </c:pt>
                <c:pt idx="194">
                  <c:v>84.122</c:v>
                </c:pt>
                <c:pt idx="195">
                  <c:v>85.462999999999994</c:v>
                </c:pt>
                <c:pt idx="196">
                  <c:v>87.828999999999994</c:v>
                </c:pt>
                <c:pt idx="197">
                  <c:v>86.293000000000006</c:v>
                </c:pt>
                <c:pt idx="198">
                  <c:v>84.22</c:v>
                </c:pt>
                <c:pt idx="199">
                  <c:v>87.146000000000001</c:v>
                </c:pt>
                <c:pt idx="200">
                  <c:v>89.293000000000006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104.97917667224084</c:v>
                </c:pt>
                <c:pt idx="1">
                  <c:v>105.16329573778251</c:v>
                </c:pt>
                <c:pt idx="2">
                  <c:v>105.34719692124199</c:v>
                </c:pt>
                <c:pt idx="3">
                  <c:v>105.53078261418145</c:v>
                </c:pt>
                <c:pt idx="4">
                  <c:v>105.71393965400813</c:v>
                </c:pt>
                <c:pt idx="5">
                  <c:v>105.89653756170803</c:v>
                </c:pt>
                <c:pt idx="6">
                  <c:v>106.07842666057893</c:v>
                </c:pt>
                <c:pt idx="7">
                  <c:v>106.25943608475517</c:v>
                </c:pt>
                <c:pt idx="8">
                  <c:v>106.43937169171549</c:v>
                </c:pt>
                <c:pt idx="9">
                  <c:v>106.61801389973527</c:v>
                </c:pt>
                <c:pt idx="10">
                  <c:v>106.79511547979787</c:v>
                </c:pt>
                <c:pt idx="11">
                  <c:v>106.97039934250519</c:v>
                </c:pt>
                <c:pt idx="12">
                  <c:v>107.14355637525466</c:v>
                </c:pt>
                <c:pt idx="13">
                  <c:v>107.31424340562563</c:v>
                </c:pt>
                <c:pt idx="14">
                  <c:v>107.48208139759821</c:v>
                </c:pt>
                <c:pt idx="15">
                  <c:v>107.6466540351596</c:v>
                </c:pt>
                <c:pt idx="16">
                  <c:v>107.80750692560606</c:v>
                </c:pt>
                <c:pt idx="17">
                  <c:v>107.96414778361955</c:v>
                </c:pt>
                <c:pt idx="18">
                  <c:v>108.1160481714995</c:v>
                </c:pt>
                <c:pt idx="19">
                  <c:v>108.26264772492561</c:v>
                </c:pt>
                <c:pt idx="20">
                  <c:v>108.4033623688498</c:v>
                </c:pt>
                <c:pt idx="21">
                  <c:v>108.53759894168472</c:v>
                </c:pt>
                <c:pt idx="22">
                  <c:v>108.66478005705149</c:v>
                </c:pt>
                <c:pt idx="23">
                  <c:v>108.78438514295649</c:v>
                </c:pt>
                <c:pt idx="24">
                  <c:v>108.89601664175076</c:v>
                </c:pt>
                <c:pt idx="25">
                  <c:v>108.99950456293391</c:v>
                </c:pt>
                <c:pt idx="26">
                  <c:v>109.09506812218274</c:v>
                </c:pt>
                <c:pt idx="27">
                  <c:v>109.18356007071877</c:v>
                </c:pt>
                <c:pt idx="28">
                  <c:v>109.26682719268018</c:v>
                </c:pt>
                <c:pt idx="29">
                  <c:v>109.34822847966076</c:v>
                </c:pt>
                <c:pt idx="30">
                  <c:v>109.43335910462601</c:v>
                </c:pt>
                <c:pt idx="31">
                  <c:v>109.5310310221643</c:v>
                </c:pt>
                <c:pt idx="32">
                  <c:v>109.65455634444044</c:v>
                </c:pt>
                <c:pt idx="33">
                  <c:v>109.82336327102335</c:v>
                </c:pt>
                <c:pt idx="34">
                  <c:v>110.06494161922974</c:v>
                </c:pt>
                <c:pt idx="35">
                  <c:v>110.41706179968048</c:v>
                </c:pt>
                <c:pt idx="36">
                  <c:v>110.93013522558364</c:v>
                </c:pt>
                <c:pt idx="37">
                  <c:v>111.66948710636397</c:v>
                </c:pt>
                <c:pt idx="38">
                  <c:v>112.71720130722404</c:v>
                </c:pt>
                <c:pt idx="39">
                  <c:v>114.17308533822691</c:v>
                </c:pt>
                <c:pt idx="40">
                  <c:v>116.15421285464903</c:v>
                </c:pt>
                <c:pt idx="41">
                  <c:v>118.79245882288384</c:v>
                </c:pt>
                <c:pt idx="42">
                  <c:v>122.22947915515174</c:v>
                </c:pt>
                <c:pt idx="43">
                  <c:v>126.60872983605209</c:v>
                </c:pt>
                <c:pt idx="44">
                  <c:v>132.06438784645624</c:v>
                </c:pt>
                <c:pt idx="45">
                  <c:v>138.70742670243041</c:v>
                </c:pt>
                <c:pt idx="46">
                  <c:v>146.60958712569524</c:v>
                </c:pt>
                <c:pt idx="47">
                  <c:v>155.7865135872033</c:v>
                </c:pt>
                <c:pt idx="48">
                  <c:v>166.18181825182896</c:v>
                </c:pt>
                <c:pt idx="49">
                  <c:v>177.65417050954539</c:v>
                </c:pt>
                <c:pt idx="50">
                  <c:v>189.96940883032377</c:v>
                </c:pt>
                <c:pt idx="51">
                  <c:v>202.79762591008028</c:v>
                </c:pt>
                <c:pt idx="52">
                  <c:v>215.70386423900794</c:v>
                </c:pt>
                <c:pt idx="53">
                  <c:v>228.07944931826455</c:v>
                </c:pt>
                <c:pt idx="54">
                  <c:v>238.8789612204144</c:v>
                </c:pt>
                <c:pt idx="55">
                  <c:v>246.04937469328024</c:v>
                </c:pt>
                <c:pt idx="56">
                  <c:v>246.05930142516289</c:v>
                </c:pt>
                <c:pt idx="57">
                  <c:v>234.86257904243314</c:v>
                </c:pt>
                <c:pt idx="58">
                  <c:v>211.14452933229785</c:v>
                </c:pt>
                <c:pt idx="59">
                  <c:v>179.42771409498013</c:v>
                </c:pt>
                <c:pt idx="60">
                  <c:v>148.63965754955817</c:v>
                </c:pt>
                <c:pt idx="61">
                  <c:v>126.29299730794446</c:v>
                </c:pt>
                <c:pt idx="62">
                  <c:v>114.25664328883967</c:v>
                </c:pt>
                <c:pt idx="63">
                  <c:v>109.89326886746031</c:v>
                </c:pt>
                <c:pt idx="64">
                  <c:v>109.74659652050907</c:v>
                </c:pt>
                <c:pt idx="65">
                  <c:v>111.70243252396843</c:v>
                </c:pt>
                <c:pt idx="66">
                  <c:v>115.01360617473097</c:v>
                </c:pt>
                <c:pt idx="67">
                  <c:v>119.61244055092061</c:v>
                </c:pt>
                <c:pt idx="68">
                  <c:v>125.62494965435154</c:v>
                </c:pt>
                <c:pt idx="69">
                  <c:v>133.16267129996714</c:v>
                </c:pt>
                <c:pt idx="70">
                  <c:v>142.23918955441991</c:v>
                </c:pt>
                <c:pt idx="71">
                  <c:v>152.72431441977145</c:v>
                </c:pt>
                <c:pt idx="72">
                  <c:v>164.31558821988963</c:v>
                </c:pt>
                <c:pt idx="73">
                  <c:v>176.52813039253604</c:v>
                </c:pt>
                <c:pt idx="74">
                  <c:v>188.68369433418422</c:v>
                </c:pt>
                <c:pt idx="75">
                  <c:v>199.72020476367339</c:v>
                </c:pt>
                <c:pt idx="76">
                  <c:v>207.23632093644562</c:v>
                </c:pt>
                <c:pt idx="77">
                  <c:v>205.84128198408428</c:v>
                </c:pt>
                <c:pt idx="78">
                  <c:v>189.09552430564997</c:v>
                </c:pt>
                <c:pt idx="79">
                  <c:v>158.73681104875868</c:v>
                </c:pt>
                <c:pt idx="80">
                  <c:v>128.33990364493195</c:v>
                </c:pt>
                <c:pt idx="81">
                  <c:v>109.78874739744218</c:v>
                </c:pt>
                <c:pt idx="82">
                  <c:v>102.68860817571175</c:v>
                </c:pt>
                <c:pt idx="83">
                  <c:v>100.89571252589874</c:v>
                </c:pt>
                <c:pt idx="84">
                  <c:v>100.49800191077483</c:v>
                </c:pt>
                <c:pt idx="85">
                  <c:v>100.32015873353276</c:v>
                </c:pt>
                <c:pt idx="86">
                  <c:v>100.16473080018788</c:v>
                </c:pt>
                <c:pt idx="87">
                  <c:v>100.01205179544657</c:v>
                </c:pt>
                <c:pt idx="88">
                  <c:v>99.86085359220678</c:v>
                </c:pt>
                <c:pt idx="89">
                  <c:v>99.711002131308348</c:v>
                </c:pt>
                <c:pt idx="90">
                  <c:v>99.562409515930952</c:v>
                </c:pt>
                <c:pt idx="91">
                  <c:v>99.414993271639688</c:v>
                </c:pt>
                <c:pt idx="92">
                  <c:v>99.268676805655005</c:v>
                </c:pt>
                <c:pt idx="93">
                  <c:v>99.123394543703398</c:v>
                </c:pt>
                <c:pt idx="94">
                  <c:v>98.979109111649308</c:v>
                </c:pt>
                <c:pt idx="95">
                  <c:v>98.835863764019265</c:v>
                </c:pt>
                <c:pt idx="96">
                  <c:v>98.693928949147676</c:v>
                </c:pt>
                <c:pt idx="97">
                  <c:v>98.554176856332347</c:v>
                </c:pt>
                <c:pt idx="98">
                  <c:v>98.418952032389967</c:v>
                </c:pt>
                <c:pt idx="99">
                  <c:v>98.293897056303393</c:v>
                </c:pt>
                <c:pt idx="100">
                  <c:v>98.191360077771492</c:v>
                </c:pt>
                <c:pt idx="101">
                  <c:v>98.135921306659682</c:v>
                </c:pt>
                <c:pt idx="102">
                  <c:v>98.171801720133345</c:v>
                </c:pt>
                <c:pt idx="103">
                  <c:v>98.369990378051995</c:v>
                </c:pt>
                <c:pt idx="104">
                  <c:v>98.829845333885643</c:v>
                </c:pt>
                <c:pt idx="105">
                  <c:v>99.666984275266216</c:v>
                </c:pt>
                <c:pt idx="106">
                  <c:v>100.97960774039313</c:v>
                </c:pt>
                <c:pt idx="107">
                  <c:v>102.7928773082315</c:v>
                </c:pt>
                <c:pt idx="108">
                  <c:v>104.99664892665729</c:v>
                </c:pt>
                <c:pt idx="109">
                  <c:v>107.30930888850723</c:v>
                </c:pt>
                <c:pt idx="110">
                  <c:v>109.30525976328303</c:v>
                </c:pt>
                <c:pt idx="111">
                  <c:v>110.52217820770967</c:v>
                </c:pt>
                <c:pt idx="112">
                  <c:v>110.61915639627864</c:v>
                </c:pt>
                <c:pt idx="113">
                  <c:v>109.51460996263003</c:v>
                </c:pt>
                <c:pt idx="114">
                  <c:v>107.42864801686768</c:v>
                </c:pt>
                <c:pt idx="115">
                  <c:v>104.80138103577694</c:v>
                </c:pt>
                <c:pt idx="116">
                  <c:v>102.12868093588014</c:v>
                </c:pt>
                <c:pt idx="117">
                  <c:v>99.800439583087353</c:v>
                </c:pt>
                <c:pt idx="118">
                  <c:v>98.01382484146832</c:v>
                </c:pt>
                <c:pt idx="119">
                  <c:v>96.780549516486175</c:v>
                </c:pt>
                <c:pt idx="120">
                  <c:v>95.995492507309976</c:v>
                </c:pt>
                <c:pt idx="121">
                  <c:v>95.515972911442589</c:v>
                </c:pt>
                <c:pt idx="122">
                  <c:v>95.216334954844513</c:v>
                </c:pt>
                <c:pt idx="123">
                  <c:v>95.009377106140661</c:v>
                </c:pt>
                <c:pt idx="124">
                  <c:v>94.84447780337851</c:v>
                </c:pt>
                <c:pt idx="125">
                  <c:v>94.696434084267636</c:v>
                </c:pt>
                <c:pt idx="126">
                  <c:v>94.554547215233711</c:v>
                </c:pt>
                <c:pt idx="127">
                  <c:v>94.415721885493269</c:v>
                </c:pt>
                <c:pt idx="128">
                  <c:v>94.282082885469364</c:v>
                </c:pt>
                <c:pt idx="129">
                  <c:v>94.162981612162042</c:v>
                </c:pt>
                <c:pt idx="130">
                  <c:v>94.081579184770547</c:v>
                </c:pt>
                <c:pt idx="131">
                  <c:v>94.085180115592294</c:v>
                </c:pt>
                <c:pt idx="132">
                  <c:v>94.25417998139973</c:v>
                </c:pt>
                <c:pt idx="133">
                  <c:v>94.697434926210917</c:v>
                </c:pt>
                <c:pt idx="134">
                  <c:v>95.51828362311899</c:v>
                </c:pt>
                <c:pt idx="135">
                  <c:v>96.746253404016798</c:v>
                </c:pt>
                <c:pt idx="136">
                  <c:v>98.259267134339609</c:v>
                </c:pt>
                <c:pt idx="137">
                  <c:v>99.752873111585416</c:v>
                </c:pt>
                <c:pt idx="138">
                  <c:v>100.81018344860169</c:v>
                </c:pt>
                <c:pt idx="139">
                  <c:v>101.06769901514573</c:v>
                </c:pt>
                <c:pt idx="140">
                  <c:v>100.39130290015004</c:v>
                </c:pt>
                <c:pt idx="141">
                  <c:v>98.94758779403773</c:v>
                </c:pt>
                <c:pt idx="142">
                  <c:v>97.11936588975324</c:v>
                </c:pt>
                <c:pt idx="143">
                  <c:v>95.323371862770998</c:v>
                </c:pt>
                <c:pt idx="144">
                  <c:v>93.847791198715939</c:v>
                </c:pt>
                <c:pt idx="145">
                  <c:v>92.792362185151944</c:v>
                </c:pt>
                <c:pt idx="146">
                  <c:v>92.1093596583611</c:v>
                </c:pt>
                <c:pt idx="147">
                  <c:v>91.686482321216872</c:v>
                </c:pt>
                <c:pt idx="148">
                  <c:v>91.414296413122543</c:v>
                </c:pt>
                <c:pt idx="149">
                  <c:v>91.216265372679189</c:v>
                </c:pt>
                <c:pt idx="150">
                  <c:v>91.049658706710403</c:v>
                </c:pt>
                <c:pt idx="151">
                  <c:v>90.894641419306893</c:v>
                </c:pt>
                <c:pt idx="152">
                  <c:v>90.743407933497494</c:v>
                </c:pt>
                <c:pt idx="153">
                  <c:v>90.593332787144007</c:v>
                </c:pt>
                <c:pt idx="154">
                  <c:v>90.443665929066995</c:v>
                </c:pt>
                <c:pt idx="155">
                  <c:v>90.294235116219085</c:v>
                </c:pt>
                <c:pt idx="156">
                  <c:v>90.145019281716642</c:v>
                </c:pt>
                <c:pt idx="157">
                  <c:v>89.996029254205553</c:v>
                </c:pt>
                <c:pt idx="158">
                  <c:v>89.84727921810817</c:v>
                </c:pt>
                <c:pt idx="159">
                  <c:v>89.698780967908988</c:v>
                </c:pt>
                <c:pt idx="160">
                  <c:v>89.55054309884882</c:v>
                </c:pt>
                <c:pt idx="161">
                  <c:v>89.402571135889744</c:v>
                </c:pt>
                <c:pt idx="162">
                  <c:v>89.254867824996808</c:v>
                </c:pt>
                <c:pt idx="163">
                  <c:v>89.107433449832726</c:v>
                </c:pt>
                <c:pt idx="164">
                  <c:v>88.960266147102502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104.9791766722324</c:v>
                </c:pt>
                <c:pt idx="1">
                  <c:v>105.1632957377588</c:v>
                </c:pt>
                <c:pt idx="2">
                  <c:v>105.34719692117659</c:v>
                </c:pt>
                <c:pt idx="3">
                  <c:v>105.5307826140042</c:v>
                </c:pt>
                <c:pt idx="4">
                  <c:v>105.7139396535362</c:v>
                </c:pt>
                <c:pt idx="5">
                  <c:v>105.89653756047359</c:v>
                </c:pt>
                <c:pt idx="6">
                  <c:v>106.07842665740664</c:v>
                </c:pt>
                <c:pt idx="7">
                  <c:v>106.25943607674617</c:v>
                </c:pt>
                <c:pt idx="8">
                  <c:v>106.43937167185052</c:v>
                </c:pt>
                <c:pt idx="9">
                  <c:v>106.61801385132901</c:v>
                </c:pt>
                <c:pt idx="10">
                  <c:v>106.79511536391509</c:v>
                </c:pt>
                <c:pt idx="11">
                  <c:v>106.97039906995899</c:v>
                </c:pt>
                <c:pt idx="12">
                  <c:v>107.14355574550899</c:v>
                </c:pt>
                <c:pt idx="13">
                  <c:v>107.31424197609299</c:v>
                </c:pt>
                <c:pt idx="14">
                  <c:v>107.48207820953593</c:v>
                </c:pt>
                <c:pt idx="15">
                  <c:v>107.64664705020878</c:v>
                </c:pt>
                <c:pt idx="16">
                  <c:v>107.8074918905954</c:v>
                </c:pt>
                <c:pt idx="17">
                  <c:v>107.96411598941505</c:v>
                </c:pt>
                <c:pt idx="18">
                  <c:v>108.11598211797133</c:v>
                </c:pt>
                <c:pt idx="19">
                  <c:v>108.26251290691617</c:v>
                </c:pt>
                <c:pt idx="20">
                  <c:v>108.40309203300431</c:v>
                </c:pt>
                <c:pt idx="21">
                  <c:v>108.53706638824518</c:v>
                </c:pt>
                <c:pt idx="22">
                  <c:v>108.66374937055392</c:v>
                </c:pt>
                <c:pt idx="23">
                  <c:v>108.78242542391098</c:v>
                </c:pt>
                <c:pt idx="24">
                  <c:v>108.89235593555715</c:v>
                </c:pt>
                <c:pt idx="25">
                  <c:v>108.99278656650367</c:v>
                </c:pt>
                <c:pt idx="26">
                  <c:v>109.08295604868721</c:v>
                </c:pt>
                <c:pt idx="27">
                  <c:v>109.16210642719</c:v>
                </c:pt>
                <c:pt idx="28">
                  <c:v>109.22949465974722</c:v>
                </c:pt>
                <c:pt idx="29">
                  <c:v>109.28440541011101</c:v>
                </c:pt>
                <c:pt idx="30">
                  <c:v>109.32616478987715</c:v>
                </c:pt>
                <c:pt idx="31">
                  <c:v>109.35415471962119</c:v>
                </c:pt>
                <c:pt idx="32">
                  <c:v>109.3678275003975</c:v>
                </c:pt>
                <c:pt idx="33">
                  <c:v>109.3667201175361</c:v>
                </c:pt>
                <c:pt idx="34">
                  <c:v>109.35046774737356</c:v>
                </c:pt>
                <c:pt idx="35">
                  <c:v>109.3188159109512</c:v>
                </c:pt>
                <c:pt idx="36">
                  <c:v>109.27163072260423</c:v>
                </c:pt>
                <c:pt idx="37">
                  <c:v>109.20890671959859</c:v>
                </c:pt>
                <c:pt idx="38">
                  <c:v>109.13077183271238</c:v>
                </c:pt>
                <c:pt idx="39">
                  <c:v>109.03748916485362</c:v>
                </c:pt>
                <c:pt idx="40">
                  <c:v>108.92945538002937</c:v>
                </c:pt>
                <c:pt idx="41">
                  <c:v>108.80719565969983</c:v>
                </c:pt>
                <c:pt idx="42">
                  <c:v>108.67135534683621</c:v>
                </c:pt>
                <c:pt idx="43">
                  <c:v>108.52268855760882</c:v>
                </c:pt>
                <c:pt idx="44">
                  <c:v>108.36204418432661</c:v>
                </c:pt>
                <c:pt idx="45">
                  <c:v>108.19034983015855</c:v>
                </c:pt>
                <c:pt idx="46">
                  <c:v>108.00859429797474</c:v>
                </c:pt>
                <c:pt idx="47">
                  <c:v>107.81780929745095</c:v>
                </c:pt>
                <c:pt idx="48">
                  <c:v>107.61905103529143</c:v>
                </c:pt>
                <c:pt idx="49">
                  <c:v>107.41338231564038</c:v>
                </c:pt>
                <c:pt idx="50">
                  <c:v>107.20185570722475</c:v>
                </c:pt>
                <c:pt idx="51">
                  <c:v>106.98549823850973</c:v>
                </c:pt>
                <c:pt idx="52">
                  <c:v>106.76529797136081</c:v>
                </c:pt>
                <c:pt idx="53">
                  <c:v>106.54219268674602</c:v>
                </c:pt>
                <c:pt idx="54">
                  <c:v>106.31706080143364</c:v>
                </c:pt>
                <c:pt idx="55">
                  <c:v>106.09071452952993</c:v>
                </c:pt>
                <c:pt idx="56">
                  <c:v>105.8638952122448</c:v>
                </c:pt>
                <c:pt idx="57">
                  <c:v>105.63727066665599</c:v>
                </c:pt>
                <c:pt idx="58">
                  <c:v>105.41143435072794</c:v>
                </c:pt>
                <c:pt idx="59">
                  <c:v>105.18690610708057</c:v>
                </c:pt>
                <c:pt idx="60">
                  <c:v>104.96413423039228</c:v>
                </c:pt>
                <c:pt idx="61">
                  <c:v>104.74349860042366</c:v>
                </c:pt>
                <c:pt idx="62">
                  <c:v>104.52531463158572</c:v>
                </c:pt>
                <c:pt idx="63">
                  <c:v>104.30983780775155</c:v>
                </c:pt>
                <c:pt idx="64">
                  <c:v>104.09726859477368</c:v>
                </c:pt>
                <c:pt idx="65">
                  <c:v>103.88775755038486</c:v>
                </c:pt>
                <c:pt idx="66">
                  <c:v>103.68141047970657</c:v>
                </c:pt>
                <c:pt idx="67">
                  <c:v>103.47829351280112</c:v>
                </c:pt>
                <c:pt idx="68">
                  <c:v>103.27843800735478</c:v>
                </c:pt>
                <c:pt idx="69">
                  <c:v>103.08184520384685</c:v>
                </c:pt>
                <c:pt idx="70">
                  <c:v>102.88849058196371</c:v>
                </c:pt>
                <c:pt idx="71">
                  <c:v>102.69832788535062</c:v>
                </c:pt>
                <c:pt idx="72">
                  <c:v>102.51129279706031</c:v>
                </c:pt>
                <c:pt idx="73">
                  <c:v>102.32730626040909</c:v>
                </c:pt>
                <c:pt idx="74">
                  <c:v>102.14627744963856</c:v>
                </c:pt>
                <c:pt idx="75">
                  <c:v>101.96810640210435</c:v>
                </c:pt>
                <c:pt idx="76">
                  <c:v>101.79268632900404</c:v>
                </c:pt>
                <c:pt idx="77">
                  <c:v>101.61990562523698</c:v>
                </c:pt>
                <c:pt idx="78">
                  <c:v>101.44964960116812</c:v>
                </c:pt>
                <c:pt idx="79">
                  <c:v>101.2818019601286</c:v>
                </c:pt>
                <c:pt idx="80">
                  <c:v>101.11624604567439</c:v>
                </c:pt>
                <c:pt idx="81">
                  <c:v>100.95286588215598</c:v>
                </c:pt>
                <c:pt idx="82">
                  <c:v>100.79154703120608</c:v>
                </c:pt>
                <c:pt idx="83">
                  <c:v>100.63217728547779</c:v>
                </c:pt>
                <c:pt idx="84">
                  <c:v>100.47464721947996</c:v>
                </c:pt>
                <c:pt idx="85">
                  <c:v>100.31885061575693</c:v>
                </c:pt>
                <c:pt idx="86">
                  <c:v>100.16468478301513</c:v>
                </c:pt>
                <c:pt idx="87">
                  <c:v>100.01205078116685</c:v>
                </c:pt>
                <c:pt idx="88">
                  <c:v>99.860853566680049</c:v>
                </c:pt>
                <c:pt idx="89">
                  <c:v>99.711002070118496</c:v>
                </c:pt>
                <c:pt idx="90">
                  <c:v>99.562409216349621</c:v>
                </c:pt>
                <c:pt idx="91">
                  <c:v>99.414991896597328</c:v>
                </c:pt>
                <c:pt idx="92">
                  <c:v>99.268670900327052</c:v>
                </c:pt>
                <c:pt idx="93">
                  <c:v>99.123370813876008</c:v>
                </c:pt>
                <c:pt idx="94">
                  <c:v>98.979019891776346</c:v>
                </c:pt>
                <c:pt idx="95">
                  <c:v>98.835549905862351</c:v>
                </c:pt>
                <c:pt idx="96">
                  <c:v>98.692895976497567</c:v>
                </c:pt>
                <c:pt idx="97">
                  <c:v>98.550996389602176</c:v>
                </c:pt>
                <c:pt idx="98">
                  <c:v>98.409792402592885</c:v>
                </c:pt>
                <c:pt idx="99">
                  <c:v>98.26922804187106</c:v>
                </c:pt>
                <c:pt idx="100">
                  <c:v>98.129249894095139</c:v>
                </c:pt>
                <c:pt idx="101">
                  <c:v>97.989806893154366</c:v>
                </c:pt>
                <c:pt idx="102">
                  <c:v>97.850850104514365</c:v>
                </c:pt>
                <c:pt idx="103">
                  <c:v>97.712332508429512</c:v>
                </c:pt>
                <c:pt idx="104">
                  <c:v>97.574208783412544</c:v>
                </c:pt>
                <c:pt idx="105">
                  <c:v>97.436435091312518</c:v>
                </c:pt>
                <c:pt idx="106">
                  <c:v>97.298968865381681</c:v>
                </c:pt>
                <c:pt idx="107">
                  <c:v>97.161768602805864</c:v>
                </c:pt>
                <c:pt idx="108">
                  <c:v>97.024793663332289</c:v>
                </c:pt>
                <c:pt idx="109">
                  <c:v>96.888004075849707</c:v>
                </c:pt>
                <c:pt idx="110">
                  <c:v>96.751360355057074</c:v>
                </c:pt>
                <c:pt idx="111">
                  <c:v>96.614823330691465</c:v>
                </c:pt>
                <c:pt idx="112">
                  <c:v>96.478353992166603</c:v>
                </c:pt>
                <c:pt idx="113">
                  <c:v>96.341913351887271</c:v>
                </c:pt>
                <c:pt idx="114">
                  <c:v>96.205462330935916</c:v>
                </c:pt>
                <c:pt idx="115">
                  <c:v>96.068961671251131</c:v>
                </c:pt>
                <c:pt idx="116">
                  <c:v>95.932371878806507</c:v>
                </c:pt>
                <c:pt idx="117">
                  <c:v>95.795653202612044</c:v>
                </c:pt>
                <c:pt idx="118">
                  <c:v>95.658765654554955</c:v>
                </c:pt>
                <c:pt idx="119">
                  <c:v>95.521669075121721</c:v>
                </c:pt>
                <c:pt idx="120">
                  <c:v>95.384323249834509</c:v>
                </c:pt>
                <c:pt idx="121">
                  <c:v>95.246688080738352</c:v>
                </c:pt>
                <c:pt idx="122">
                  <c:v>95.108723816420849</c:v>
                </c:pt>
                <c:pt idx="123">
                  <c:v>94.970391342786726</c:v>
                </c:pt>
                <c:pt idx="124">
                  <c:v>94.831652535097959</c:v>
                </c:pt>
                <c:pt idx="125">
                  <c:v>94.692470669613357</c:v>
                </c:pt>
                <c:pt idx="126">
                  <c:v>94.552810890529841</c:v>
                </c:pt>
                <c:pt idx="127">
                  <c:v>94.412640724900754</c:v>
                </c:pt>
                <c:pt idx="128">
                  <c:v>94.271930634889259</c:v>
                </c:pt>
                <c:pt idx="129">
                  <c:v>94.130654593269313</c:v>
                </c:pt>
                <c:pt idx="130">
                  <c:v>93.988790664729464</c:v>
                </c:pt>
                <c:pt idx="131">
                  <c:v>93.846321572529035</c:v>
                </c:pt>
                <c:pt idx="132">
                  <c:v>93.703235227695899</c:v>
                </c:pt>
                <c:pt idx="133">
                  <c:v>93.559525196545607</c:v>
                </c:pt>
                <c:pt idx="134">
                  <c:v>93.415191082117062</c:v>
                </c:pt>
                <c:pt idx="135">
                  <c:v>93.270238796381832</c:v>
                </c:pt>
                <c:pt idx="136">
                  <c:v>93.124680702911974</c:v>
                </c:pt>
                <c:pt idx="137">
                  <c:v>92.978535614077089</c:v>
                </c:pt>
                <c:pt idx="138">
                  <c:v>92.831828632631783</c:v>
                </c:pt>
                <c:pt idx="139">
                  <c:v>92.684590834442076</c:v>
                </c:pt>
                <c:pt idx="140">
                  <c:v>92.536858796643031</c:v>
                </c:pt>
                <c:pt idx="141">
                  <c:v>92.38867398318132</c:v>
                </c:pt>
                <c:pt idx="142">
                  <c:v>92.240082006890759</c:v>
                </c:pt>
                <c:pt idx="143">
                  <c:v>92.091131793410028</c:v>
                </c:pt>
                <c:pt idx="144">
                  <c:v>91.941874676898124</c:v>
                </c:pt>
                <c:pt idx="145">
                  <c:v>91.792363460283994</c:v>
                </c:pt>
                <c:pt idx="146">
                  <c:v>91.642651473534272</c:v>
                </c:pt>
                <c:pt idx="147">
                  <c:v>91.492791662153266</c:v>
                </c:pt>
                <c:pt idx="148">
                  <c:v>91.342835735036971</c:v>
                </c:pt>
                <c:pt idx="149">
                  <c:v>91.192833396238143</c:v>
                </c:pt>
                <c:pt idx="150">
                  <c:v>91.042831679601122</c:v>
                </c:pt>
                <c:pt idx="151">
                  <c:v>90.892874399088612</c:v>
                </c:pt>
                <c:pt idx="152">
                  <c:v>90.743001721424179</c:v>
                </c:pt>
                <c:pt idx="153">
                  <c:v>90.593249861842168</c:v>
                </c:pt>
                <c:pt idx="154">
                  <c:v>90.443650898603764</c:v>
                </c:pt>
                <c:pt idx="155">
                  <c:v>90.294232697736689</c:v>
                </c:pt>
                <c:pt idx="156">
                  <c:v>90.145018936303828</c:v>
                </c:pt>
                <c:pt idx="157">
                  <c:v>89.996029210422748</c:v>
                </c:pt>
                <c:pt idx="158">
                  <c:v>89.847279213183384</c:v>
                </c:pt>
                <c:pt idx="159">
                  <c:v>89.698780967417463</c:v>
                </c:pt>
                <c:pt idx="160">
                  <c:v>89.550543098805292</c:v>
                </c:pt>
                <c:pt idx="161">
                  <c:v>89.402571135886319</c:v>
                </c:pt>
                <c:pt idx="162">
                  <c:v>89.254867824996566</c:v>
                </c:pt>
                <c:pt idx="163">
                  <c:v>89.107433449832712</c:v>
                </c:pt>
                <c:pt idx="164">
                  <c:v>88.960266147102502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106.29300000000001</c:v>
                </c:pt>
                <c:pt idx="1">
                  <c:v>107.634</c:v>
                </c:pt>
                <c:pt idx="2">
                  <c:v>106.65900000000001</c:v>
                </c:pt>
                <c:pt idx="3">
                  <c:v>107.098</c:v>
                </c:pt>
                <c:pt idx="4">
                  <c:v>107.58499999999999</c:v>
                </c:pt>
                <c:pt idx="5">
                  <c:v>105.902</c:v>
                </c:pt>
                <c:pt idx="6">
                  <c:v>108.31699999999999</c:v>
                </c:pt>
                <c:pt idx="7">
                  <c:v>107.146</c:v>
                </c:pt>
                <c:pt idx="8">
                  <c:v>107.80500000000001</c:v>
                </c:pt>
                <c:pt idx="9">
                  <c:v>105.854</c:v>
                </c:pt>
                <c:pt idx="10">
                  <c:v>104.878</c:v>
                </c:pt>
                <c:pt idx="11">
                  <c:v>105.39</c:v>
                </c:pt>
                <c:pt idx="12">
                  <c:v>105.756</c:v>
                </c:pt>
                <c:pt idx="13">
                  <c:v>107.61</c:v>
                </c:pt>
                <c:pt idx="14">
                  <c:v>108.268</c:v>
                </c:pt>
                <c:pt idx="15">
                  <c:v>106.854</c:v>
                </c:pt>
                <c:pt idx="16">
                  <c:v>107.43899999999999</c:v>
                </c:pt>
                <c:pt idx="17">
                  <c:v>108.244</c:v>
                </c:pt>
                <c:pt idx="18">
                  <c:v>108.878</c:v>
                </c:pt>
                <c:pt idx="19">
                  <c:v>106.22</c:v>
                </c:pt>
                <c:pt idx="20">
                  <c:v>105.95099999999999</c:v>
                </c:pt>
                <c:pt idx="21">
                  <c:v>108.878</c:v>
                </c:pt>
                <c:pt idx="22">
                  <c:v>106.07299999999999</c:v>
                </c:pt>
                <c:pt idx="23">
                  <c:v>105.878</c:v>
                </c:pt>
                <c:pt idx="24">
                  <c:v>107.634</c:v>
                </c:pt>
                <c:pt idx="25">
                  <c:v>106.19499999999999</c:v>
                </c:pt>
                <c:pt idx="26">
                  <c:v>108.56100000000001</c:v>
                </c:pt>
                <c:pt idx="27">
                  <c:v>107.756</c:v>
                </c:pt>
                <c:pt idx="28">
                  <c:v>108.39</c:v>
                </c:pt>
                <c:pt idx="29">
                  <c:v>109.22</c:v>
                </c:pt>
                <c:pt idx="30">
                  <c:v>107.976</c:v>
                </c:pt>
                <c:pt idx="31">
                  <c:v>109.53700000000001</c:v>
                </c:pt>
                <c:pt idx="32">
                  <c:v>110.732</c:v>
                </c:pt>
                <c:pt idx="33">
                  <c:v>111.95099999999999</c:v>
                </c:pt>
                <c:pt idx="34">
                  <c:v>109.65900000000001</c:v>
                </c:pt>
                <c:pt idx="35">
                  <c:v>109.95099999999999</c:v>
                </c:pt>
                <c:pt idx="36">
                  <c:v>112.31699999999999</c:v>
                </c:pt>
                <c:pt idx="37">
                  <c:v>113.268</c:v>
                </c:pt>
                <c:pt idx="38">
                  <c:v>109.634</c:v>
                </c:pt>
                <c:pt idx="39">
                  <c:v>118.098</c:v>
                </c:pt>
                <c:pt idx="40">
                  <c:v>118.878</c:v>
                </c:pt>
                <c:pt idx="41">
                  <c:v>118.34099999999999</c:v>
                </c:pt>
                <c:pt idx="42">
                  <c:v>120.878</c:v>
                </c:pt>
                <c:pt idx="43">
                  <c:v>125.56100000000001</c:v>
                </c:pt>
                <c:pt idx="44">
                  <c:v>127.95099999999999</c:v>
                </c:pt>
                <c:pt idx="45">
                  <c:v>135.19499999999999</c:v>
                </c:pt>
                <c:pt idx="46">
                  <c:v>141.70699999999999</c:v>
                </c:pt>
                <c:pt idx="47">
                  <c:v>154.61000000000001</c:v>
                </c:pt>
                <c:pt idx="48">
                  <c:v>169.19499999999999</c:v>
                </c:pt>
                <c:pt idx="49">
                  <c:v>185.61</c:v>
                </c:pt>
                <c:pt idx="50">
                  <c:v>201.65899999999999</c:v>
                </c:pt>
                <c:pt idx="51">
                  <c:v>215.31700000000001</c:v>
                </c:pt>
                <c:pt idx="52">
                  <c:v>225.22</c:v>
                </c:pt>
                <c:pt idx="53">
                  <c:v>235.512</c:v>
                </c:pt>
                <c:pt idx="54">
                  <c:v>237.732</c:v>
                </c:pt>
                <c:pt idx="55">
                  <c:v>239.85400000000001</c:v>
                </c:pt>
                <c:pt idx="56">
                  <c:v>239.732</c:v>
                </c:pt>
                <c:pt idx="57">
                  <c:v>229.14599999999999</c:v>
                </c:pt>
                <c:pt idx="58">
                  <c:v>205.61</c:v>
                </c:pt>
                <c:pt idx="59">
                  <c:v>166.65899999999999</c:v>
                </c:pt>
                <c:pt idx="60">
                  <c:v>126.634</c:v>
                </c:pt>
                <c:pt idx="61">
                  <c:v>109.80500000000001</c:v>
                </c:pt>
                <c:pt idx="62">
                  <c:v>105.04900000000001</c:v>
                </c:pt>
                <c:pt idx="63">
                  <c:v>105.488</c:v>
                </c:pt>
                <c:pt idx="64">
                  <c:v>107.902</c:v>
                </c:pt>
                <c:pt idx="65">
                  <c:v>111.04900000000001</c:v>
                </c:pt>
                <c:pt idx="66">
                  <c:v>116.04900000000001</c:v>
                </c:pt>
                <c:pt idx="67">
                  <c:v>117.53700000000001</c:v>
                </c:pt>
                <c:pt idx="68">
                  <c:v>127.80500000000001</c:v>
                </c:pt>
                <c:pt idx="69">
                  <c:v>137.268</c:v>
                </c:pt>
                <c:pt idx="70">
                  <c:v>148.17099999999999</c:v>
                </c:pt>
                <c:pt idx="71">
                  <c:v>161.90199999999999</c:v>
                </c:pt>
                <c:pt idx="72">
                  <c:v>173.82900000000001</c:v>
                </c:pt>
                <c:pt idx="73">
                  <c:v>184.53700000000001</c:v>
                </c:pt>
                <c:pt idx="74">
                  <c:v>192.46299999999999</c:v>
                </c:pt>
                <c:pt idx="75">
                  <c:v>197.70699999999999</c:v>
                </c:pt>
                <c:pt idx="76">
                  <c:v>199.512</c:v>
                </c:pt>
                <c:pt idx="77">
                  <c:v>195.68299999999999</c:v>
                </c:pt>
                <c:pt idx="78">
                  <c:v>182.43899999999999</c:v>
                </c:pt>
                <c:pt idx="79">
                  <c:v>159.19499999999999</c:v>
                </c:pt>
                <c:pt idx="80">
                  <c:v>123.756</c:v>
                </c:pt>
                <c:pt idx="81">
                  <c:v>103.46299999999999</c:v>
                </c:pt>
                <c:pt idx="82">
                  <c:v>98.488</c:v>
                </c:pt>
                <c:pt idx="83">
                  <c:v>97.537000000000006</c:v>
                </c:pt>
                <c:pt idx="84">
                  <c:v>95.537000000000006</c:v>
                </c:pt>
                <c:pt idx="85">
                  <c:v>98</c:v>
                </c:pt>
                <c:pt idx="86">
                  <c:v>98.097999999999999</c:v>
                </c:pt>
                <c:pt idx="87">
                  <c:v>97.731999999999999</c:v>
                </c:pt>
                <c:pt idx="88">
                  <c:v>98.537000000000006</c:v>
                </c:pt>
                <c:pt idx="89">
                  <c:v>92.828999999999994</c:v>
                </c:pt>
                <c:pt idx="90">
                  <c:v>96.512</c:v>
                </c:pt>
                <c:pt idx="91">
                  <c:v>97.61</c:v>
                </c:pt>
                <c:pt idx="92">
                  <c:v>96.828999999999994</c:v>
                </c:pt>
                <c:pt idx="93">
                  <c:v>97.316999999999993</c:v>
                </c:pt>
                <c:pt idx="94">
                  <c:v>96.584999999999994</c:v>
                </c:pt>
                <c:pt idx="95">
                  <c:v>94.78</c:v>
                </c:pt>
                <c:pt idx="96">
                  <c:v>96</c:v>
                </c:pt>
                <c:pt idx="97">
                  <c:v>100.68300000000001</c:v>
                </c:pt>
                <c:pt idx="98">
                  <c:v>98.340999999999994</c:v>
                </c:pt>
                <c:pt idx="99">
                  <c:v>98.975999999999999</c:v>
                </c:pt>
                <c:pt idx="100">
                  <c:v>94.512</c:v>
                </c:pt>
                <c:pt idx="101">
                  <c:v>98.61</c:v>
                </c:pt>
                <c:pt idx="102">
                  <c:v>96.438999999999993</c:v>
                </c:pt>
                <c:pt idx="103">
                  <c:v>97.706999999999994</c:v>
                </c:pt>
                <c:pt idx="104">
                  <c:v>98.072999999999993</c:v>
                </c:pt>
                <c:pt idx="105">
                  <c:v>98.171000000000006</c:v>
                </c:pt>
                <c:pt idx="106">
                  <c:v>103.122</c:v>
                </c:pt>
                <c:pt idx="107">
                  <c:v>103.512</c:v>
                </c:pt>
                <c:pt idx="108">
                  <c:v>102.902</c:v>
                </c:pt>
                <c:pt idx="109">
                  <c:v>107.488</c:v>
                </c:pt>
                <c:pt idx="110">
                  <c:v>109.146</c:v>
                </c:pt>
                <c:pt idx="111">
                  <c:v>107.65900000000001</c:v>
                </c:pt>
                <c:pt idx="112">
                  <c:v>109.92700000000001</c:v>
                </c:pt>
                <c:pt idx="113">
                  <c:v>109.902</c:v>
                </c:pt>
                <c:pt idx="114">
                  <c:v>107.95099999999999</c:v>
                </c:pt>
                <c:pt idx="115">
                  <c:v>106.488</c:v>
                </c:pt>
                <c:pt idx="116">
                  <c:v>102.29300000000001</c:v>
                </c:pt>
                <c:pt idx="117">
                  <c:v>103.46299999999999</c:v>
                </c:pt>
                <c:pt idx="118">
                  <c:v>98.194999999999993</c:v>
                </c:pt>
                <c:pt idx="119">
                  <c:v>97.122</c:v>
                </c:pt>
                <c:pt idx="120">
                  <c:v>96.22</c:v>
                </c:pt>
                <c:pt idx="121">
                  <c:v>94.024000000000001</c:v>
                </c:pt>
                <c:pt idx="122">
                  <c:v>93.415000000000006</c:v>
                </c:pt>
                <c:pt idx="123">
                  <c:v>93.049000000000007</c:v>
                </c:pt>
                <c:pt idx="124">
                  <c:v>94.146000000000001</c:v>
                </c:pt>
                <c:pt idx="125">
                  <c:v>91.731999999999999</c:v>
                </c:pt>
                <c:pt idx="126">
                  <c:v>91.659000000000006</c:v>
                </c:pt>
                <c:pt idx="127">
                  <c:v>91.316999999999993</c:v>
                </c:pt>
                <c:pt idx="128">
                  <c:v>91.828999999999994</c:v>
                </c:pt>
                <c:pt idx="129">
                  <c:v>93.683000000000007</c:v>
                </c:pt>
                <c:pt idx="130">
                  <c:v>91.146000000000001</c:v>
                </c:pt>
                <c:pt idx="131">
                  <c:v>91.561000000000007</c:v>
                </c:pt>
                <c:pt idx="132">
                  <c:v>92.488</c:v>
                </c:pt>
                <c:pt idx="133">
                  <c:v>90.731999999999999</c:v>
                </c:pt>
                <c:pt idx="134">
                  <c:v>89.584999999999994</c:v>
                </c:pt>
                <c:pt idx="135">
                  <c:v>91.072999999999993</c:v>
                </c:pt>
                <c:pt idx="136">
                  <c:v>93.634</c:v>
                </c:pt>
                <c:pt idx="137">
                  <c:v>94.805000000000007</c:v>
                </c:pt>
                <c:pt idx="138">
                  <c:v>95.072999999999993</c:v>
                </c:pt>
                <c:pt idx="139">
                  <c:v>99.634</c:v>
                </c:pt>
                <c:pt idx="140">
                  <c:v>100.024</c:v>
                </c:pt>
                <c:pt idx="141">
                  <c:v>98.828999999999994</c:v>
                </c:pt>
                <c:pt idx="142">
                  <c:v>98.78</c:v>
                </c:pt>
                <c:pt idx="143">
                  <c:v>98.194999999999993</c:v>
                </c:pt>
                <c:pt idx="144">
                  <c:v>98.122</c:v>
                </c:pt>
                <c:pt idx="145">
                  <c:v>97.366</c:v>
                </c:pt>
                <c:pt idx="146">
                  <c:v>93.561000000000007</c:v>
                </c:pt>
                <c:pt idx="147">
                  <c:v>93.194999999999993</c:v>
                </c:pt>
                <c:pt idx="148">
                  <c:v>90.902000000000001</c:v>
                </c:pt>
                <c:pt idx="149">
                  <c:v>90.462999999999994</c:v>
                </c:pt>
                <c:pt idx="150">
                  <c:v>91</c:v>
                </c:pt>
                <c:pt idx="151">
                  <c:v>91.340999999999994</c:v>
                </c:pt>
                <c:pt idx="152">
                  <c:v>87.39</c:v>
                </c:pt>
                <c:pt idx="153">
                  <c:v>87.853999999999999</c:v>
                </c:pt>
                <c:pt idx="154">
                  <c:v>90.561000000000007</c:v>
                </c:pt>
                <c:pt idx="155">
                  <c:v>90.805000000000007</c:v>
                </c:pt>
                <c:pt idx="156">
                  <c:v>90.194999999999993</c:v>
                </c:pt>
                <c:pt idx="157">
                  <c:v>91.805000000000007</c:v>
                </c:pt>
                <c:pt idx="158">
                  <c:v>90.659000000000006</c:v>
                </c:pt>
                <c:pt idx="159">
                  <c:v>88.194999999999993</c:v>
                </c:pt>
                <c:pt idx="160">
                  <c:v>89.634</c:v>
                </c:pt>
                <c:pt idx="161">
                  <c:v>87.61</c:v>
                </c:pt>
                <c:pt idx="162">
                  <c:v>90.537000000000006</c:v>
                </c:pt>
                <c:pt idx="163">
                  <c:v>88.024000000000001</c:v>
                </c:pt>
                <c:pt idx="164">
                  <c:v>87.805000000000007</c:v>
                </c:pt>
                <c:pt idx="165">
                  <c:v>88.878</c:v>
                </c:pt>
                <c:pt idx="166">
                  <c:v>86.878</c:v>
                </c:pt>
                <c:pt idx="167">
                  <c:v>90.488</c:v>
                </c:pt>
                <c:pt idx="168">
                  <c:v>85.975999999999999</c:v>
                </c:pt>
                <c:pt idx="169">
                  <c:v>89</c:v>
                </c:pt>
                <c:pt idx="170">
                  <c:v>89.512</c:v>
                </c:pt>
                <c:pt idx="171">
                  <c:v>89.415000000000006</c:v>
                </c:pt>
                <c:pt idx="172">
                  <c:v>87.706999999999994</c:v>
                </c:pt>
                <c:pt idx="173">
                  <c:v>88.659000000000006</c:v>
                </c:pt>
                <c:pt idx="174">
                  <c:v>88.024000000000001</c:v>
                </c:pt>
                <c:pt idx="175">
                  <c:v>87.340999999999994</c:v>
                </c:pt>
                <c:pt idx="176">
                  <c:v>87.706999999999994</c:v>
                </c:pt>
                <c:pt idx="177">
                  <c:v>87.975999999999999</c:v>
                </c:pt>
                <c:pt idx="178">
                  <c:v>87.438999999999993</c:v>
                </c:pt>
                <c:pt idx="179">
                  <c:v>88.61</c:v>
                </c:pt>
                <c:pt idx="180">
                  <c:v>89.146000000000001</c:v>
                </c:pt>
                <c:pt idx="181">
                  <c:v>90</c:v>
                </c:pt>
                <c:pt idx="182">
                  <c:v>85.561000000000007</c:v>
                </c:pt>
                <c:pt idx="183">
                  <c:v>86.049000000000007</c:v>
                </c:pt>
                <c:pt idx="184">
                  <c:v>88</c:v>
                </c:pt>
                <c:pt idx="185">
                  <c:v>86.756</c:v>
                </c:pt>
                <c:pt idx="186">
                  <c:v>85.561000000000007</c:v>
                </c:pt>
                <c:pt idx="187">
                  <c:v>87.024000000000001</c:v>
                </c:pt>
                <c:pt idx="188">
                  <c:v>86.366</c:v>
                </c:pt>
                <c:pt idx="189">
                  <c:v>87.366</c:v>
                </c:pt>
                <c:pt idx="190">
                  <c:v>85.512</c:v>
                </c:pt>
                <c:pt idx="191">
                  <c:v>85.072999999999993</c:v>
                </c:pt>
                <c:pt idx="192">
                  <c:v>85.340999999999994</c:v>
                </c:pt>
                <c:pt idx="193">
                  <c:v>83.805000000000007</c:v>
                </c:pt>
                <c:pt idx="194">
                  <c:v>82.244</c:v>
                </c:pt>
                <c:pt idx="195">
                  <c:v>85.61</c:v>
                </c:pt>
                <c:pt idx="196">
                  <c:v>83.512</c:v>
                </c:pt>
                <c:pt idx="197">
                  <c:v>85.537000000000006</c:v>
                </c:pt>
                <c:pt idx="198">
                  <c:v>84.950999999999993</c:v>
                </c:pt>
                <c:pt idx="199">
                  <c:v>86.659000000000006</c:v>
                </c:pt>
                <c:pt idx="200">
                  <c:v>87.097999999999999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105.83428373869154</c:v>
                </c:pt>
                <c:pt idx="1">
                  <c:v>105.94987994471254</c:v>
                </c:pt>
                <c:pt idx="2">
                  <c:v>106.06489008072177</c:v>
                </c:pt>
                <c:pt idx="3">
                  <c:v>106.1791992438869</c:v>
                </c:pt>
                <c:pt idx="4">
                  <c:v>106.29267734332902</c:v>
                </c:pt>
                <c:pt idx="5">
                  <c:v>106.40517759897287</c:v>
                </c:pt>
                <c:pt idx="6">
                  <c:v>106.51653496843639</c:v>
                </c:pt>
                <c:pt idx="7">
                  <c:v>106.6265645162316</c:v>
                </c:pt>
                <c:pt idx="8">
                  <c:v>106.73505974521591</c:v>
                </c:pt>
                <c:pt idx="9">
                  <c:v>106.84179091730681</c:v>
                </c:pt>
                <c:pt idx="10">
                  <c:v>106.94650339950101</c:v>
                </c:pt>
                <c:pt idx="11">
                  <c:v>107.04891608320595</c:v>
                </c:pt>
                <c:pt idx="12">
                  <c:v>107.14871994160958</c:v>
                </c:pt>
                <c:pt idx="13">
                  <c:v>107.24557681458084</c:v>
                </c:pt>
                <c:pt idx="14">
                  <c:v>107.33911854931954</c:v>
                </c:pt>
                <c:pt idx="15">
                  <c:v>107.42894668796529</c:v>
                </c:pt>
                <c:pt idx="16">
                  <c:v>107.51463299807999</c:v>
                </c:pt>
                <c:pt idx="17">
                  <c:v>107.5957213168974</c:v>
                </c:pt>
                <c:pt idx="18">
                  <c:v>107.67173147059448</c:v>
                </c:pt>
                <c:pt idx="19">
                  <c:v>107.74216650400943</c:v>
                </c:pt>
                <c:pt idx="20">
                  <c:v>107.80652521350459</c:v>
                </c:pt>
                <c:pt idx="21">
                  <c:v>107.86432315283569</c:v>
                </c:pt>
                <c:pt idx="22">
                  <c:v>107.91512705582193</c:v>
                </c:pt>
                <c:pt idx="23">
                  <c:v>107.95861020073694</c:v>
                </c:pt>
                <c:pt idx="24">
                  <c:v>107.99463985051975</c:v>
                </c:pt>
                <c:pt idx="25">
                  <c:v>108.02341272264559</c:v>
                </c:pt>
                <c:pt idx="26">
                  <c:v>108.04566053290037</c:v>
                </c:pt>
                <c:pt idx="27">
                  <c:v>108.06295483001391</c:v>
                </c:pt>
                <c:pt idx="28">
                  <c:v>108.07814798914502</c:v>
                </c:pt>
                <c:pt idx="29">
                  <c:v>108.09599414887623</c:v>
                </c:pt>
                <c:pt idx="30">
                  <c:v>108.1239980544994</c:v>
                </c:pt>
                <c:pt idx="31">
                  <c:v>108.17353830467118</c:v>
                </c:pt>
                <c:pt idx="32">
                  <c:v>108.26130063450772</c:v>
                </c:pt>
                <c:pt idx="33">
                  <c:v>108.41103232029089</c:v>
                </c:pt>
                <c:pt idx="34">
                  <c:v>108.65558642404926</c:v>
                </c:pt>
                <c:pt idx="35">
                  <c:v>109.03916152341621</c:v>
                </c:pt>
                <c:pt idx="36">
                  <c:v>109.61955862916864</c:v>
                </c:pt>
                <c:pt idx="37">
                  <c:v>110.47017641100082</c:v>
                </c:pt>
                <c:pt idx="38">
                  <c:v>111.68135878190516</c:v>
                </c:pt>
                <c:pt idx="39">
                  <c:v>113.36061227256144</c:v>
                </c:pt>
                <c:pt idx="40">
                  <c:v>115.6311478106925</c:v>
                </c:pt>
                <c:pt idx="41">
                  <c:v>118.62820010254266</c:v>
                </c:pt>
                <c:pt idx="42">
                  <c:v>122.49266538080713</c:v>
                </c:pt>
                <c:pt idx="43">
                  <c:v>127.36179622875703</c:v>
                </c:pt>
                <c:pt idx="44">
                  <c:v>133.357008382103</c:v>
                </c:pt>
                <c:pt idx="45">
                  <c:v>140.56927614912141</c:v>
                </c:pt>
                <c:pt idx="46">
                  <c:v>149.04308229742171</c:v>
                </c:pt>
                <c:pt idx="47">
                  <c:v>158.76038095404729</c:v>
                </c:pt>
                <c:pt idx="48">
                  <c:v>169.6264436936018</c:v>
                </c:pt>
                <c:pt idx="49">
                  <c:v>181.45969405882903</c:v>
                </c:pt>
                <c:pt idx="50">
                  <c:v>193.98756154113778</c:v>
                </c:pt>
                <c:pt idx="51">
                  <c:v>206.84928448845449</c:v>
                </c:pt>
                <c:pt idx="52">
                  <c:v>219.59861239832935</c:v>
                </c:pt>
                <c:pt idx="53">
                  <c:v>231.65443506897998</c:v>
                </c:pt>
                <c:pt idx="54">
                  <c:v>242.00148607278135</c:v>
                </c:pt>
                <c:pt idx="55">
                  <c:v>248.3259526322006</c:v>
                </c:pt>
                <c:pt idx="56">
                  <c:v>246.04592171872895</c:v>
                </c:pt>
                <c:pt idx="57">
                  <c:v>229.76600327642987</c:v>
                </c:pt>
                <c:pt idx="58">
                  <c:v>198.94616538460133</c:v>
                </c:pt>
                <c:pt idx="59">
                  <c:v>162.1966252606567</c:v>
                </c:pt>
                <c:pt idx="60">
                  <c:v>132.04078301495426</c:v>
                </c:pt>
                <c:pt idx="61">
                  <c:v>114.85060508858727</c:v>
                </c:pt>
                <c:pt idx="62">
                  <c:v>108.46537253279374</c:v>
                </c:pt>
                <c:pt idx="63">
                  <c:v>107.82820125691276</c:v>
                </c:pt>
                <c:pt idx="64">
                  <c:v>109.62815004145639</c:v>
                </c:pt>
                <c:pt idx="65">
                  <c:v>112.71042351530618</c:v>
                </c:pt>
                <c:pt idx="66">
                  <c:v>116.92451310491158</c:v>
                </c:pt>
                <c:pt idx="67">
                  <c:v>122.37510859348546</c:v>
                </c:pt>
                <c:pt idx="68">
                  <c:v>129.16818230471023</c:v>
                </c:pt>
                <c:pt idx="69">
                  <c:v>137.3372817592753</c:v>
                </c:pt>
                <c:pt idx="70">
                  <c:v>146.80849837029575</c:v>
                </c:pt>
                <c:pt idx="71">
                  <c:v>157.37654900001732</c:v>
                </c:pt>
                <c:pt idx="72">
                  <c:v>168.69223896341177</c:v>
                </c:pt>
                <c:pt idx="73">
                  <c:v>180.25502322845904</c:v>
                </c:pt>
                <c:pt idx="74">
                  <c:v>191.34037261138661</c:v>
                </c:pt>
                <c:pt idx="75">
                  <c:v>200.59824773752831</c:v>
                </c:pt>
                <c:pt idx="76">
                  <c:v>205.050494199941</c:v>
                </c:pt>
                <c:pt idx="77">
                  <c:v>199.66974804207806</c:v>
                </c:pt>
                <c:pt idx="78">
                  <c:v>180.79837329174316</c:v>
                </c:pt>
                <c:pt idx="79">
                  <c:v>152.39745843803919</c:v>
                </c:pt>
                <c:pt idx="80">
                  <c:v>125.53094885130692</c:v>
                </c:pt>
                <c:pt idx="81">
                  <c:v>108.56004426039414</c:v>
                </c:pt>
                <c:pt idx="82">
                  <c:v>101.24673178380662</c:v>
                </c:pt>
                <c:pt idx="83">
                  <c:v>99.022719060455898</c:v>
                </c:pt>
                <c:pt idx="84">
                  <c:v>98.463852950137777</c:v>
                </c:pt>
                <c:pt idx="85">
                  <c:v>98.259802745271514</c:v>
                </c:pt>
                <c:pt idx="86">
                  <c:v>98.106916498660837</c:v>
                </c:pt>
                <c:pt idx="87">
                  <c:v>97.960074474952833</c:v>
                </c:pt>
                <c:pt idx="88">
                  <c:v>97.814804348941237</c:v>
                </c:pt>
                <c:pt idx="89">
                  <c:v>97.670739872291861</c:v>
                </c:pt>
                <c:pt idx="90">
                  <c:v>97.527791618497844</c:v>
                </c:pt>
                <c:pt idx="91">
                  <c:v>97.38588825433078</c:v>
                </c:pt>
                <c:pt idx="92">
                  <c:v>97.244968746207789</c:v>
                </c:pt>
                <c:pt idx="93">
                  <c:v>97.104994170130524</c:v>
                </c:pt>
                <c:pt idx="94">
                  <c:v>96.965983192408217</c:v>
                </c:pt>
                <c:pt idx="95">
                  <c:v>96.828107806653946</c:v>
                </c:pt>
                <c:pt idx="96">
                  <c:v>96.691931894777184</c:v>
                </c:pt>
                <c:pt idx="97">
                  <c:v>96.558958483583865</c:v>
                </c:pt>
                <c:pt idx="98">
                  <c:v>96.432778842616514</c:v>
                </c:pt>
                <c:pt idx="99">
                  <c:v>96.321260978833678</c:v>
                </c:pt>
                <c:pt idx="100">
                  <c:v>96.240273827165808</c:v>
                </c:pt>
                <c:pt idx="101">
                  <c:v>96.219196465971166</c:v>
                </c:pt>
                <c:pt idx="102">
                  <c:v>96.307589454337105</c:v>
                </c:pt>
                <c:pt idx="103">
                  <c:v>96.580660403510038</c:v>
                </c:pt>
                <c:pt idx="104">
                  <c:v>97.138756282770785</c:v>
                </c:pt>
                <c:pt idx="105">
                  <c:v>98.09424753598114</c:v>
                </c:pt>
                <c:pt idx="106">
                  <c:v>99.540139319851875</c:v>
                </c:pt>
                <c:pt idx="107">
                  <c:v>101.50103879562623</c:v>
                </c:pt>
                <c:pt idx="108">
                  <c:v>103.87900763271475</c:v>
                </c:pt>
                <c:pt idx="109">
                  <c:v>106.41970494721335</c:v>
                </c:pt>
                <c:pt idx="110">
                  <c:v>108.72844207366744</c:v>
                </c:pt>
                <c:pt idx="111">
                  <c:v>110.35199307675759</c:v>
                </c:pt>
                <c:pt idx="112">
                  <c:v>110.91045310847535</c:v>
                </c:pt>
                <c:pt idx="113">
                  <c:v>110.22948061680577</c:v>
                </c:pt>
                <c:pt idx="114">
                  <c:v>108.41082972731294</c:v>
                </c:pt>
                <c:pt idx="115">
                  <c:v>105.8027122861737</c:v>
                </c:pt>
                <c:pt idx="116">
                  <c:v>102.88119096291346</c:v>
                </c:pt>
                <c:pt idx="117">
                  <c:v>100.09863697510187</c:v>
                </c:pt>
                <c:pt idx="118">
                  <c:v>97.766425273533173</c:v>
                </c:pt>
                <c:pt idx="119">
                  <c:v>96.012112975579441</c:v>
                </c:pt>
                <c:pt idx="120">
                  <c:v>94.808179151967224</c:v>
                </c:pt>
                <c:pt idx="121">
                  <c:v>94.038575881321933</c:v>
                </c:pt>
                <c:pt idx="122">
                  <c:v>93.564758459433406</c:v>
                </c:pt>
                <c:pt idx="123">
                  <c:v>93.268255976886437</c:v>
                </c:pt>
                <c:pt idx="124">
                  <c:v>93.06641615231888</c:v>
                </c:pt>
                <c:pt idx="125">
                  <c:v>92.909971896837305</c:v>
                </c:pt>
                <c:pt idx="126">
                  <c:v>92.77328598006261</c:v>
                </c:pt>
                <c:pt idx="127">
                  <c:v>92.644625207441877</c:v>
                </c:pt>
                <c:pt idx="128">
                  <c:v>92.51944469953547</c:v>
                </c:pt>
                <c:pt idx="129">
                  <c:v>92.396965483168842</c:v>
                </c:pt>
                <c:pt idx="130">
                  <c:v>92.279562283326456</c:v>
                </c:pt>
                <c:pt idx="131">
                  <c:v>92.174854152247491</c:v>
                </c:pt>
                <c:pt idx="132">
                  <c:v>92.100897709341993</c:v>
                </c:pt>
                <c:pt idx="133">
                  <c:v>92.094401872686973</c:v>
                </c:pt>
                <c:pt idx="134">
                  <c:v>92.219291118012663</c:v>
                </c:pt>
                <c:pt idx="135">
                  <c:v>92.568143667915223</c:v>
                </c:pt>
                <c:pt idx="136">
                  <c:v>93.244879224610074</c:v>
                </c:pt>
                <c:pt idx="137">
                  <c:v>94.319997667961303</c:v>
                </c:pt>
                <c:pt idx="138">
                  <c:v>95.765422881313</c:v>
                </c:pt>
                <c:pt idx="139">
                  <c:v>97.400582387230358</c:v>
                </c:pt>
                <c:pt idx="140">
                  <c:v>98.895874999687976</c:v>
                </c:pt>
                <c:pt idx="141">
                  <c:v>99.861433692942157</c:v>
                </c:pt>
                <c:pt idx="142">
                  <c:v>99.996805569450828</c:v>
                </c:pt>
                <c:pt idx="143">
                  <c:v>99.225106763104236</c:v>
                </c:pt>
                <c:pt idx="144">
                  <c:v>97.730544161422046</c:v>
                </c:pt>
                <c:pt idx="145">
                  <c:v>95.874538040127632</c:v>
                </c:pt>
                <c:pt idx="146">
                  <c:v>94.042336634779303</c:v>
                </c:pt>
                <c:pt idx="147">
                  <c:v>92.508588911599546</c:v>
                </c:pt>
                <c:pt idx="148">
                  <c:v>91.38320266722684</c:v>
                </c:pt>
                <c:pt idx="149">
                  <c:v>90.638823306895091</c:v>
                </c:pt>
                <c:pt idx="150">
                  <c:v>90.177968815318366</c:v>
                </c:pt>
                <c:pt idx="151">
                  <c:v>89.894340990331813</c:v>
                </c:pt>
                <c:pt idx="152">
                  <c:v>89.706019904160854</c:v>
                </c:pt>
                <c:pt idx="153">
                  <c:v>89.562365221887987</c:v>
                </c:pt>
                <c:pt idx="154">
                  <c:v>89.437082406080776</c:v>
                </c:pt>
                <c:pt idx="155">
                  <c:v>89.318438589315576</c:v>
                </c:pt>
                <c:pt idx="156">
                  <c:v>89.201871151795686</c:v>
                </c:pt>
                <c:pt idx="157">
                  <c:v>89.085815115444063</c:v>
                </c:pt>
                <c:pt idx="158">
                  <c:v>88.969788282980971</c:v>
                </c:pt>
                <c:pt idx="159">
                  <c:v>88.853650905059396</c:v>
                </c:pt>
                <c:pt idx="160">
                  <c:v>88.737359866174657</c:v>
                </c:pt>
                <c:pt idx="161">
                  <c:v>88.62089770723054</c:v>
                </c:pt>
                <c:pt idx="162">
                  <c:v>88.504254574109666</c:v>
                </c:pt>
                <c:pt idx="163">
                  <c:v>88.387424041824204</c:v>
                </c:pt>
                <c:pt idx="164">
                  <c:v>88.270402109491229</c:v>
                </c:pt>
                <c:pt idx="165">
                  <c:v>88.153186828739209</c:v>
                </c:pt>
                <c:pt idx="166">
                  <c:v>88.035778044643777</c:v>
                </c:pt>
                <c:pt idx="167">
                  <c:v>87.918177158973464</c:v>
                </c:pt>
                <c:pt idx="168">
                  <c:v>87.80038690501938</c:v>
                </c:pt>
                <c:pt idx="169">
                  <c:v>87.682411135356574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105.83428373867102</c:v>
                </c:pt>
                <c:pt idx="1">
                  <c:v>105.94987994465625</c:v>
                </c:pt>
                <c:pt idx="2">
                  <c:v>106.06489008057</c:v>
                </c:pt>
                <c:pt idx="3">
                  <c:v>106.17919924348475</c:v>
                </c:pt>
                <c:pt idx="4">
                  <c:v>106.29267734228186</c:v>
                </c:pt>
                <c:pt idx="5">
                  <c:v>106.40517759629331</c:v>
                </c:pt>
                <c:pt idx="6">
                  <c:v>106.5165349616983</c:v>
                </c:pt>
                <c:pt idx="7">
                  <c:v>106.62656449958077</c:v>
                </c:pt>
                <c:pt idx="8">
                  <c:v>106.73505970478075</c:v>
                </c:pt>
                <c:pt idx="9">
                  <c:v>106.8417908208114</c:v>
                </c:pt>
                <c:pt idx="10">
                  <c:v>106.94650317320415</c:v>
                </c:pt>
                <c:pt idx="11">
                  <c:v>107.04891556168143</c:v>
                </c:pt>
                <c:pt idx="12">
                  <c:v>107.14871876048629</c:v>
                </c:pt>
                <c:pt idx="13">
                  <c:v>107.24557418588678</c:v>
                </c:pt>
                <c:pt idx="14">
                  <c:v>107.33911280009647</c:v>
                </c:pt>
                <c:pt idx="15">
                  <c:v>107.42893433126306</c:v>
                </c:pt>
                <c:pt idx="16">
                  <c:v>107.51460689929371</c:v>
                </c:pt>
                <c:pt idx="17">
                  <c:v>107.59566714645923</c:v>
                </c:pt>
                <c:pt idx="18">
                  <c:v>107.67162097913931</c:v>
                </c:pt>
                <c:pt idx="19">
                  <c:v>107.74194503174525</c:v>
                </c:pt>
                <c:pt idx="20">
                  <c:v>107.80608896464425</c:v>
                </c:pt>
                <c:pt idx="21">
                  <c:v>107.86347870354994</c:v>
                </c:pt>
                <c:pt idx="22">
                  <c:v>107.91352071702975</c:v>
                </c:pt>
                <c:pt idx="23">
                  <c:v>107.95560741026131</c:v>
                </c:pt>
                <c:pt idx="24">
                  <c:v>107.98912368588758</c:v>
                </c:pt>
                <c:pt idx="25">
                  <c:v>108.01345468608184</c:v>
                </c:pt>
                <c:pt idx="26">
                  <c:v>108.02799468360415</c:v>
                </c:pt>
                <c:pt idx="27">
                  <c:v>108.03215703433835</c:v>
                </c:pt>
                <c:pt idx="28">
                  <c:v>108.02538504110794</c:v>
                </c:pt>
                <c:pt idx="29">
                  <c:v>108.00716351112622</c:v>
                </c:pt>
                <c:pt idx="30">
                  <c:v>107.97703072098564</c:v>
                </c:pt>
                <c:pt idx="31">
                  <c:v>107.93459043840961</c:v>
                </c:pt>
                <c:pt idx="32">
                  <c:v>107.87952359462051</c:v>
                </c:pt>
                <c:pt idx="33">
                  <c:v>107.81159916102446</c:v>
                </c:pt>
                <c:pt idx="34">
                  <c:v>107.73068376467069</c:v>
                </c:pt>
                <c:pt idx="35">
                  <c:v>107.63674958340748</c:v>
                </c:pt>
                <c:pt idx="36">
                  <c:v>107.52988009702533</c:v>
                </c:pt>
                <c:pt idx="37">
                  <c:v>107.4102733359056</c:v>
                </c:pt>
                <c:pt idx="38">
                  <c:v>107.2782423620389</c:v>
                </c:pt>
                <c:pt idx="39">
                  <c:v>107.13421283415167</c:v>
                </c:pt>
                <c:pt idx="40">
                  <c:v>106.97871764183624</c:v>
                </c:pt>
                <c:pt idx="41">
                  <c:v>106.81238873370125</c:v>
                </c:pt>
                <c:pt idx="42">
                  <c:v>106.63594640115878</c:v>
                </c:pt>
                <c:pt idx="43">
                  <c:v>106.45018640200421</c:v>
                </c:pt>
                <c:pt idx="44">
                  <c:v>106.25596540701135</c:v>
                </c:pt>
                <c:pt idx="45">
                  <c:v>106.05418532111499</c:v>
                </c:pt>
                <c:pt idx="46">
                  <c:v>105.8457770640905</c:v>
                </c:pt>
                <c:pt idx="47">
                  <c:v>105.63168439297465</c:v>
                </c:pt>
                <c:pt idx="48">
                  <c:v>105.41284831207867</c:v>
                </c:pt>
                <c:pt idx="49">
                  <c:v>105.19019255138608</c:v>
                </c:pt>
                <c:pt idx="50">
                  <c:v>104.96461050750065</c:v>
                </c:pt>
                <c:pt idx="51">
                  <c:v>104.73695394130688</c:v>
                </c:pt>
                <c:pt idx="52">
                  <c:v>104.50802362147186</c:v>
                </c:pt>
                <c:pt idx="53">
                  <c:v>104.27856200050708</c:v>
                </c:pt>
                <c:pt idx="54">
                  <c:v>104.04924791665822</c:v>
                </c:pt>
                <c:pt idx="55">
                  <c:v>103.82069323503751</c:v>
                </c:pt>
                <c:pt idx="56">
                  <c:v>103.5934412779652</c:v>
                </c:pt>
                <c:pt idx="57">
                  <c:v>103.36796684852531</c:v>
                </c:pt>
                <c:pt idx="58">
                  <c:v>103.14467762246235</c:v>
                </c:pt>
                <c:pt idx="59">
                  <c:v>102.92391667020958</c:v>
                </c:pt>
                <c:pt idx="60">
                  <c:v>102.70596587075849</c:v>
                </c:pt>
                <c:pt idx="61">
                  <c:v>102.491049989552</c:v>
                </c:pt>
                <c:pt idx="62">
                  <c:v>102.27934121083935</c:v>
                </c:pt>
                <c:pt idx="63">
                  <c:v>102.0709639383241</c:v>
                </c:pt>
                <c:pt idx="64">
                  <c:v>101.86599970414157</c:v>
                </c:pt>
                <c:pt idx="65">
                  <c:v>101.6644920532834</c:v>
                </c:pt>
                <c:pt idx="66">
                  <c:v>101.46645129703747</c:v>
                </c:pt>
                <c:pt idx="67">
                  <c:v>101.27185905374058</c:v>
                </c:pt>
                <c:pt idx="68">
                  <c:v>101.08067251743654</c:v>
                </c:pt>
                <c:pt idx="69">
                  <c:v>100.89282841449131</c:v>
                </c:pt>
                <c:pt idx="70">
                  <c:v>100.70824662470002</c:v>
                </c:pt>
                <c:pt idx="71">
                  <c:v>100.52683345697064</c:v>
                </c:pt>
                <c:pt idx="72">
                  <c:v>100.34848458046213</c:v>
                </c:pt>
                <c:pt idx="73">
                  <c:v>100.17308762036158</c:v>
                </c:pt>
                <c:pt idx="74">
                  <c:v>100.00052443360102</c:v>
                </c:pt>
                <c:pt idx="75">
                  <c:v>99.830673084074419</c:v>
                </c:pt>
                <c:pt idx="76">
                  <c:v>99.663409539629384</c:v>
                </c:pt>
                <c:pt idx="77">
                  <c:v>99.49860911457003</c:v>
                </c:pt>
                <c:pt idx="78">
                  <c:v>99.336147681892683</c:v>
                </c:pt>
                <c:pt idx="79">
                  <c:v>99.175902679206374</c:v>
                </c:pt>
                <c:pt idx="80">
                  <c:v>99.017753931473052</c:v>
                </c:pt>
                <c:pt idx="81">
                  <c:v>98.861584312497442</c:v>
                </c:pt>
                <c:pt idx="82">
                  <c:v>98.707280265639568</c:v>
                </c:pt>
                <c:pt idx="83">
                  <c:v>98.554732202621892</c:v>
                </c:pt>
                <c:pt idx="84">
                  <c:v>98.403834797636307</c:v>
                </c:pt>
                <c:pt idx="85">
                  <c:v>98.254487192291151</c:v>
                </c:pt>
                <c:pt idx="86">
                  <c:v>98.106593125316223</c:v>
                </c:pt>
                <c:pt idx="87">
                  <c:v>97.96006099939909</c:v>
                </c:pt>
                <c:pt idx="88">
                  <c:v>97.81480389607664</c:v>
                </c:pt>
                <c:pt idx="89">
                  <c:v>97.670739548267974</c:v>
                </c:pt>
                <c:pt idx="90">
                  <c:v>97.527790278809931</c:v>
                </c:pt>
                <c:pt idx="91">
                  <c:v>97.385882912248647</c:v>
                </c:pt>
                <c:pt idx="92">
                  <c:v>97.244948666145163</c:v>
                </c:pt>
                <c:pt idx="93">
                  <c:v>97.10492302726577</c:v>
                </c:pt>
                <c:pt idx="94">
                  <c:v>96.965745617241609</c:v>
                </c:pt>
                <c:pt idx="95">
                  <c:v>96.827360051588258</c:v>
                </c:pt>
                <c:pt idx="96">
                  <c:v>96.6897137953667</c:v>
                </c:pt>
                <c:pt idx="97">
                  <c:v>96.552758018234869</c:v>
                </c:pt>
                <c:pt idx="98">
                  <c:v>96.416447451171464</c:v>
                </c:pt>
                <c:pt idx="99">
                  <c:v>96.280740246747101</c:v>
                </c:pt>
                <c:pt idx="100">
                  <c:v>96.145597844459772</c:v>
                </c:pt>
                <c:pt idx="101">
                  <c:v>96.010984842336654</c:v>
                </c:pt>
                <c:pt idx="102">
                  <c:v>95.876868875723574</c:v>
                </c:pt>
                <c:pt idx="103">
                  <c:v>95.743220503931425</c:v>
                </c:pt>
                <c:pt idx="104">
                  <c:v>95.610013105174147</c:v>
                </c:pt>
                <c:pt idx="105">
                  <c:v>95.477222780015907</c:v>
                </c:pt>
                <c:pt idx="106">
                  <c:v>95.344828263332701</c:v>
                </c:pt>
                <c:pt idx="107">
                  <c:v>95.212810844583473</c:v>
                </c:pt>
                <c:pt idx="108">
                  <c:v>95.081154295971388</c:v>
                </c:pt>
                <c:pt idx="109">
                  <c:v>94.9498448078525</c:v>
                </c:pt>
                <c:pt idx="110">
                  <c:v>94.818870930510769</c:v>
                </c:pt>
                <c:pt idx="111">
                  <c:v>94.688223521163223</c:v>
                </c:pt>
                <c:pt idx="112">
                  <c:v>94.557895694783994</c:v>
                </c:pt>
                <c:pt idx="113">
                  <c:v>94.427882777038647</c:v>
                </c:pt>
                <c:pt idx="114">
                  <c:v>94.298182257305072</c:v>
                </c:pt>
                <c:pt idx="115">
                  <c:v>94.168793739423904</c:v>
                </c:pt>
                <c:pt idx="116">
                  <c:v>94.03971888748012</c:v>
                </c:pt>
                <c:pt idx="117">
                  <c:v>93.91096136357767</c:v>
                </c:pt>
                <c:pt idx="118">
                  <c:v>93.782526754246987</c:v>
                </c:pt>
                <c:pt idx="119">
                  <c:v>93.654422481840626</c:v>
                </c:pt>
                <c:pt idx="120">
                  <c:v>93.526657697054162</c:v>
                </c:pt>
                <c:pt idx="121">
                  <c:v>93.399243148587288</c:v>
                </c:pt>
                <c:pt idx="122">
                  <c:v>93.272191025974266</c:v>
                </c:pt>
                <c:pt idx="123">
                  <c:v>93.145514771803548</c:v>
                </c:pt>
                <c:pt idx="124">
                  <c:v>93.019228859957877</c:v>
                </c:pt>
                <c:pt idx="125">
                  <c:v>92.893348537183073</c:v>
                </c:pt>
                <c:pt idx="126">
                  <c:v>92.767889526271048</c:v>
                </c:pt>
                <c:pt idx="127">
                  <c:v>92.642867690449123</c:v>
                </c:pt>
                <c:pt idx="128">
                  <c:v>92.51829866021167</c:v>
                </c:pt>
                <c:pt idx="129">
                  <c:v>92.394197425796548</c:v>
                </c:pt>
                <c:pt idx="130">
                  <c:v>92.270577900749288</c:v>
                </c:pt>
                <c:pt idx="131">
                  <c:v>92.147452464452471</c:v>
                </c:pt>
                <c:pt idx="132">
                  <c:v>92.024831493998477</c:v>
                </c:pt>
                <c:pt idx="133">
                  <c:v>91.902722898191371</c:v>
                </c:pt>
                <c:pt idx="134">
                  <c:v>91.781131668582077</c:v>
                </c:pt>
                <c:pt idx="135">
                  <c:v>91.660059464054683</c:v>
                </c:pt>
                <c:pt idx="136">
                  <c:v>91.539504246373227</c:v>
                </c:pt>
                <c:pt idx="137">
                  <c:v>91.419459984071892</c:v>
                </c:pt>
                <c:pt idx="138">
                  <c:v>91.299916440978706</c:v>
                </c:pt>
                <c:pt idx="139">
                  <c:v>91.180859063429097</c:v>
                </c:pt>
                <c:pt idx="140">
                  <c:v>91.062268976873639</c:v>
                </c:pt>
                <c:pt idx="141">
                  <c:v>90.944123098242827</c:v>
                </c:pt>
                <c:pt idx="142">
                  <c:v>90.826394365339809</c:v>
                </c:pt>
                <c:pt idx="143">
                  <c:v>90.709052079023465</c:v>
                </c:pt>
                <c:pt idx="144">
                  <c:v>90.592062348416675</c:v>
                </c:pt>
                <c:pt idx="145">
                  <c:v>90.475388624256141</c:v>
                </c:pt>
                <c:pt idx="146">
                  <c:v>90.358992301191137</c:v>
                </c:pt>
                <c:pt idx="147">
                  <c:v>90.242833366681964</c:v>
                </c:pt>
                <c:pt idx="148">
                  <c:v>90.126871072375977</c:v>
                </c:pt>
                <c:pt idx="149">
                  <c:v>90.011064603552398</c:v>
                </c:pt>
                <c:pt idx="150">
                  <c:v>89.895373723396688</c:v>
                </c:pt>
                <c:pt idx="151">
                  <c:v>89.779759371323919</c:v>
                </c:pt>
                <c:pt idx="152">
                  <c:v>89.66418419805656</c:v>
                </c:pt>
                <c:pt idx="153">
                  <c:v>89.548613024342075</c:v>
                </c:pt>
                <c:pt idx="154">
                  <c:v>89.433013214709831</c:v>
                </c:pt>
                <c:pt idx="155">
                  <c:v>89.317354962171336</c:v>
                </c:pt>
                <c:pt idx="156">
                  <c:v>89.201611483958445</c:v>
                </c:pt>
                <c:pt idx="157">
                  <c:v>89.08575913204092</c:v>
                </c:pt>
                <c:pt idx="158">
                  <c:v>88.969777425109797</c:v>
                </c:pt>
                <c:pt idx="159">
                  <c:v>88.853649010883146</c:v>
                </c:pt>
                <c:pt idx="160">
                  <c:v>88.737359568982924</c:v>
                </c:pt>
                <c:pt idx="161">
                  <c:v>88.620897665298315</c:v>
                </c:pt>
                <c:pt idx="162">
                  <c:v>88.504254568789662</c:v>
                </c:pt>
                <c:pt idx="163">
                  <c:v>88.387424041217344</c:v>
                </c:pt>
                <c:pt idx="164">
                  <c:v>88.270402109429</c:v>
                </c:pt>
                <c:pt idx="165">
                  <c:v>88.153186828733467</c:v>
                </c:pt>
                <c:pt idx="166">
                  <c:v>88.035778044643308</c:v>
                </c:pt>
                <c:pt idx="167">
                  <c:v>87.918177158973435</c:v>
                </c:pt>
                <c:pt idx="168">
                  <c:v>87.80038690501938</c:v>
                </c:pt>
                <c:pt idx="169">
                  <c:v>87.682411135356574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111.297</c:v>
                </c:pt>
                <c:pt idx="1">
                  <c:v>110.703</c:v>
                </c:pt>
                <c:pt idx="2">
                  <c:v>108.405</c:v>
                </c:pt>
                <c:pt idx="3">
                  <c:v>109.83799999999999</c:v>
                </c:pt>
                <c:pt idx="4">
                  <c:v>112.432</c:v>
                </c:pt>
                <c:pt idx="5">
                  <c:v>110.13500000000001</c:v>
                </c:pt>
                <c:pt idx="6">
                  <c:v>109.18899999999999</c:v>
                </c:pt>
                <c:pt idx="7">
                  <c:v>110.86499999999999</c:v>
                </c:pt>
                <c:pt idx="8">
                  <c:v>109.703</c:v>
                </c:pt>
                <c:pt idx="9">
                  <c:v>109.676</c:v>
                </c:pt>
                <c:pt idx="10">
                  <c:v>108.13500000000001</c:v>
                </c:pt>
                <c:pt idx="11">
                  <c:v>107.054</c:v>
                </c:pt>
                <c:pt idx="12">
                  <c:v>107.86499999999999</c:v>
                </c:pt>
                <c:pt idx="13">
                  <c:v>108.568</c:v>
                </c:pt>
                <c:pt idx="14">
                  <c:v>108.595</c:v>
                </c:pt>
                <c:pt idx="15">
                  <c:v>108.568</c:v>
                </c:pt>
                <c:pt idx="16">
                  <c:v>108.78400000000001</c:v>
                </c:pt>
                <c:pt idx="17">
                  <c:v>109.676</c:v>
                </c:pt>
                <c:pt idx="18">
                  <c:v>107.73</c:v>
                </c:pt>
                <c:pt idx="19">
                  <c:v>109.73</c:v>
                </c:pt>
                <c:pt idx="20">
                  <c:v>109.21599999999999</c:v>
                </c:pt>
                <c:pt idx="21">
                  <c:v>109.73</c:v>
                </c:pt>
                <c:pt idx="22">
                  <c:v>108.622</c:v>
                </c:pt>
                <c:pt idx="23">
                  <c:v>107.595</c:v>
                </c:pt>
                <c:pt idx="24">
                  <c:v>108.541</c:v>
                </c:pt>
                <c:pt idx="25">
                  <c:v>108.541</c:v>
                </c:pt>
                <c:pt idx="26">
                  <c:v>112.18899999999999</c:v>
                </c:pt>
                <c:pt idx="27">
                  <c:v>109.73</c:v>
                </c:pt>
                <c:pt idx="28">
                  <c:v>109.703</c:v>
                </c:pt>
                <c:pt idx="29">
                  <c:v>111.18899999999999</c:v>
                </c:pt>
                <c:pt idx="30">
                  <c:v>110.541</c:v>
                </c:pt>
                <c:pt idx="31">
                  <c:v>112</c:v>
                </c:pt>
                <c:pt idx="32">
                  <c:v>113.892</c:v>
                </c:pt>
                <c:pt idx="33">
                  <c:v>111.703</c:v>
                </c:pt>
                <c:pt idx="34">
                  <c:v>110.703</c:v>
                </c:pt>
                <c:pt idx="35">
                  <c:v>113.649</c:v>
                </c:pt>
                <c:pt idx="36">
                  <c:v>115.351</c:v>
                </c:pt>
                <c:pt idx="37">
                  <c:v>113.622</c:v>
                </c:pt>
                <c:pt idx="38">
                  <c:v>115.676</c:v>
                </c:pt>
                <c:pt idx="39">
                  <c:v>116.973</c:v>
                </c:pt>
                <c:pt idx="40">
                  <c:v>114.946</c:v>
                </c:pt>
                <c:pt idx="41">
                  <c:v>115.649</c:v>
                </c:pt>
                <c:pt idx="42">
                  <c:v>121.027</c:v>
                </c:pt>
                <c:pt idx="43">
                  <c:v>121.86499999999999</c:v>
                </c:pt>
                <c:pt idx="44">
                  <c:v>126</c:v>
                </c:pt>
                <c:pt idx="45">
                  <c:v>126.81100000000001</c:v>
                </c:pt>
                <c:pt idx="46">
                  <c:v>130.91900000000001</c:v>
                </c:pt>
                <c:pt idx="47">
                  <c:v>139.32400000000001</c:v>
                </c:pt>
                <c:pt idx="48">
                  <c:v>154.67599999999999</c:v>
                </c:pt>
                <c:pt idx="49">
                  <c:v>168.13499999999999</c:v>
                </c:pt>
                <c:pt idx="50">
                  <c:v>185.81100000000001</c:v>
                </c:pt>
                <c:pt idx="51">
                  <c:v>203.75700000000001</c:v>
                </c:pt>
                <c:pt idx="52">
                  <c:v>215.67599999999999</c:v>
                </c:pt>
                <c:pt idx="53">
                  <c:v>226.67599999999999</c:v>
                </c:pt>
                <c:pt idx="54">
                  <c:v>237.108</c:v>
                </c:pt>
                <c:pt idx="55">
                  <c:v>239</c:v>
                </c:pt>
                <c:pt idx="56">
                  <c:v>241.21600000000001</c:v>
                </c:pt>
                <c:pt idx="57">
                  <c:v>237.649</c:v>
                </c:pt>
                <c:pt idx="58">
                  <c:v>227.83799999999999</c:v>
                </c:pt>
                <c:pt idx="59">
                  <c:v>205.02699999999999</c:v>
                </c:pt>
                <c:pt idx="60">
                  <c:v>159.892</c:v>
                </c:pt>
                <c:pt idx="61">
                  <c:v>126.75700000000001</c:v>
                </c:pt>
                <c:pt idx="62">
                  <c:v>110.027</c:v>
                </c:pt>
                <c:pt idx="63">
                  <c:v>107.83799999999999</c:v>
                </c:pt>
                <c:pt idx="64">
                  <c:v>111.054</c:v>
                </c:pt>
                <c:pt idx="65">
                  <c:v>111.622</c:v>
                </c:pt>
                <c:pt idx="66">
                  <c:v>110.703</c:v>
                </c:pt>
                <c:pt idx="67">
                  <c:v>112.946</c:v>
                </c:pt>
                <c:pt idx="68">
                  <c:v>117.405</c:v>
                </c:pt>
                <c:pt idx="69">
                  <c:v>125.24299999999999</c:v>
                </c:pt>
                <c:pt idx="70">
                  <c:v>128.72999999999999</c:v>
                </c:pt>
                <c:pt idx="71">
                  <c:v>141.946</c:v>
                </c:pt>
                <c:pt idx="72">
                  <c:v>155.405</c:v>
                </c:pt>
                <c:pt idx="73">
                  <c:v>166.73</c:v>
                </c:pt>
                <c:pt idx="74">
                  <c:v>180.51400000000001</c:v>
                </c:pt>
                <c:pt idx="75">
                  <c:v>188.81100000000001</c:v>
                </c:pt>
                <c:pt idx="76">
                  <c:v>196.108</c:v>
                </c:pt>
                <c:pt idx="77">
                  <c:v>200.78399999999999</c:v>
                </c:pt>
                <c:pt idx="78">
                  <c:v>199.703</c:v>
                </c:pt>
                <c:pt idx="79">
                  <c:v>195.054</c:v>
                </c:pt>
                <c:pt idx="80">
                  <c:v>174.51400000000001</c:v>
                </c:pt>
                <c:pt idx="81">
                  <c:v>143.297</c:v>
                </c:pt>
                <c:pt idx="82">
                  <c:v>113.432</c:v>
                </c:pt>
                <c:pt idx="83">
                  <c:v>102.595</c:v>
                </c:pt>
                <c:pt idx="84">
                  <c:v>103.703</c:v>
                </c:pt>
                <c:pt idx="85">
                  <c:v>102.027</c:v>
                </c:pt>
                <c:pt idx="86">
                  <c:v>99.540999999999997</c:v>
                </c:pt>
                <c:pt idx="87">
                  <c:v>99.811000000000007</c:v>
                </c:pt>
                <c:pt idx="88">
                  <c:v>102.595</c:v>
                </c:pt>
                <c:pt idx="89">
                  <c:v>98.864999999999995</c:v>
                </c:pt>
                <c:pt idx="90">
                  <c:v>101.568</c:v>
                </c:pt>
                <c:pt idx="91">
                  <c:v>96.27</c:v>
                </c:pt>
                <c:pt idx="92">
                  <c:v>98.703000000000003</c:v>
                </c:pt>
                <c:pt idx="93">
                  <c:v>101.21599999999999</c:v>
                </c:pt>
                <c:pt idx="94">
                  <c:v>101.24299999999999</c:v>
                </c:pt>
                <c:pt idx="95">
                  <c:v>97.188999999999993</c:v>
                </c:pt>
                <c:pt idx="96">
                  <c:v>99.811000000000007</c:v>
                </c:pt>
                <c:pt idx="97">
                  <c:v>99.918999999999997</c:v>
                </c:pt>
                <c:pt idx="98">
                  <c:v>99.215999999999994</c:v>
                </c:pt>
                <c:pt idx="99">
                  <c:v>97.73</c:v>
                </c:pt>
                <c:pt idx="100">
                  <c:v>101.622</c:v>
                </c:pt>
                <c:pt idx="101">
                  <c:v>98.594999999999999</c:v>
                </c:pt>
                <c:pt idx="102">
                  <c:v>97.972999999999999</c:v>
                </c:pt>
                <c:pt idx="103">
                  <c:v>100.459</c:v>
                </c:pt>
                <c:pt idx="104">
                  <c:v>101.486</c:v>
                </c:pt>
                <c:pt idx="105">
                  <c:v>97.540999999999997</c:v>
                </c:pt>
                <c:pt idx="106">
                  <c:v>99.27</c:v>
                </c:pt>
                <c:pt idx="107">
                  <c:v>102.432</c:v>
                </c:pt>
                <c:pt idx="108">
                  <c:v>103.432</c:v>
                </c:pt>
                <c:pt idx="109">
                  <c:v>103.378</c:v>
                </c:pt>
                <c:pt idx="110">
                  <c:v>101.83799999999999</c:v>
                </c:pt>
                <c:pt idx="111">
                  <c:v>109.919</c:v>
                </c:pt>
                <c:pt idx="112">
                  <c:v>106.378</c:v>
                </c:pt>
                <c:pt idx="113">
                  <c:v>111.514</c:v>
                </c:pt>
                <c:pt idx="114">
                  <c:v>109.973</c:v>
                </c:pt>
                <c:pt idx="115">
                  <c:v>110.486</c:v>
                </c:pt>
                <c:pt idx="116">
                  <c:v>113.649</c:v>
                </c:pt>
                <c:pt idx="117">
                  <c:v>111.75700000000001</c:v>
                </c:pt>
                <c:pt idx="118">
                  <c:v>107.027</c:v>
                </c:pt>
                <c:pt idx="119">
                  <c:v>106.081</c:v>
                </c:pt>
                <c:pt idx="120">
                  <c:v>104.919</c:v>
                </c:pt>
                <c:pt idx="121">
                  <c:v>101.459</c:v>
                </c:pt>
                <c:pt idx="122">
                  <c:v>97.540999999999997</c:v>
                </c:pt>
                <c:pt idx="123">
                  <c:v>96.054000000000002</c:v>
                </c:pt>
                <c:pt idx="124">
                  <c:v>95.081000000000003</c:v>
                </c:pt>
                <c:pt idx="125">
                  <c:v>96.649000000000001</c:v>
                </c:pt>
                <c:pt idx="126">
                  <c:v>94.784000000000006</c:v>
                </c:pt>
                <c:pt idx="127">
                  <c:v>94.594999999999999</c:v>
                </c:pt>
                <c:pt idx="128">
                  <c:v>91.567999999999998</c:v>
                </c:pt>
                <c:pt idx="129">
                  <c:v>94.513999999999996</c:v>
                </c:pt>
                <c:pt idx="130">
                  <c:v>94</c:v>
                </c:pt>
                <c:pt idx="131">
                  <c:v>93.513999999999996</c:v>
                </c:pt>
                <c:pt idx="132">
                  <c:v>92.649000000000001</c:v>
                </c:pt>
                <c:pt idx="133">
                  <c:v>90.972999999999999</c:v>
                </c:pt>
                <c:pt idx="134">
                  <c:v>93.703000000000003</c:v>
                </c:pt>
                <c:pt idx="135">
                  <c:v>93.513999999999996</c:v>
                </c:pt>
                <c:pt idx="136">
                  <c:v>94.432000000000002</c:v>
                </c:pt>
                <c:pt idx="137">
                  <c:v>93.784000000000006</c:v>
                </c:pt>
                <c:pt idx="138">
                  <c:v>94.054000000000002</c:v>
                </c:pt>
                <c:pt idx="139">
                  <c:v>97.027000000000001</c:v>
                </c:pt>
                <c:pt idx="140">
                  <c:v>98.27</c:v>
                </c:pt>
                <c:pt idx="141">
                  <c:v>99.135000000000005</c:v>
                </c:pt>
                <c:pt idx="142">
                  <c:v>100.81100000000001</c:v>
                </c:pt>
                <c:pt idx="143">
                  <c:v>100.892</c:v>
                </c:pt>
                <c:pt idx="144">
                  <c:v>100.78400000000001</c:v>
                </c:pt>
                <c:pt idx="145">
                  <c:v>97.757000000000005</c:v>
                </c:pt>
                <c:pt idx="146">
                  <c:v>98.649000000000001</c:v>
                </c:pt>
                <c:pt idx="147">
                  <c:v>100.081</c:v>
                </c:pt>
                <c:pt idx="148">
                  <c:v>96.162000000000006</c:v>
                </c:pt>
                <c:pt idx="149">
                  <c:v>92.27</c:v>
                </c:pt>
                <c:pt idx="150">
                  <c:v>92.432000000000002</c:v>
                </c:pt>
                <c:pt idx="151">
                  <c:v>93.567999999999998</c:v>
                </c:pt>
                <c:pt idx="152">
                  <c:v>91.73</c:v>
                </c:pt>
                <c:pt idx="153">
                  <c:v>89.972999999999999</c:v>
                </c:pt>
                <c:pt idx="154">
                  <c:v>89.459000000000003</c:v>
                </c:pt>
                <c:pt idx="155">
                  <c:v>90.513999999999996</c:v>
                </c:pt>
                <c:pt idx="156">
                  <c:v>89.27</c:v>
                </c:pt>
                <c:pt idx="157">
                  <c:v>89.081000000000003</c:v>
                </c:pt>
                <c:pt idx="158">
                  <c:v>89.162000000000006</c:v>
                </c:pt>
                <c:pt idx="159">
                  <c:v>90.784000000000006</c:v>
                </c:pt>
                <c:pt idx="160">
                  <c:v>86.540999999999997</c:v>
                </c:pt>
                <c:pt idx="161">
                  <c:v>88.972999999999999</c:v>
                </c:pt>
                <c:pt idx="162">
                  <c:v>89.784000000000006</c:v>
                </c:pt>
                <c:pt idx="163">
                  <c:v>90.350999999999999</c:v>
                </c:pt>
                <c:pt idx="164">
                  <c:v>87.918999999999997</c:v>
                </c:pt>
                <c:pt idx="165">
                  <c:v>88.649000000000001</c:v>
                </c:pt>
                <c:pt idx="166">
                  <c:v>92.757000000000005</c:v>
                </c:pt>
                <c:pt idx="167">
                  <c:v>88.811000000000007</c:v>
                </c:pt>
                <c:pt idx="168">
                  <c:v>89.108000000000004</c:v>
                </c:pt>
                <c:pt idx="169">
                  <c:v>90.945999999999998</c:v>
                </c:pt>
                <c:pt idx="170">
                  <c:v>89.594999999999999</c:v>
                </c:pt>
                <c:pt idx="171">
                  <c:v>89.027000000000001</c:v>
                </c:pt>
                <c:pt idx="172">
                  <c:v>87.188999999999993</c:v>
                </c:pt>
                <c:pt idx="173">
                  <c:v>88.162000000000006</c:v>
                </c:pt>
                <c:pt idx="174">
                  <c:v>89.323999999999998</c:v>
                </c:pt>
                <c:pt idx="175">
                  <c:v>85.972999999999999</c:v>
                </c:pt>
                <c:pt idx="176">
                  <c:v>89.296999999999997</c:v>
                </c:pt>
                <c:pt idx="177">
                  <c:v>88.215999999999994</c:v>
                </c:pt>
                <c:pt idx="178">
                  <c:v>90.215999999999994</c:v>
                </c:pt>
                <c:pt idx="179">
                  <c:v>90.567999999999998</c:v>
                </c:pt>
                <c:pt idx="180">
                  <c:v>89</c:v>
                </c:pt>
                <c:pt idx="181">
                  <c:v>87.540999999999997</c:v>
                </c:pt>
                <c:pt idx="182">
                  <c:v>90.242999999999995</c:v>
                </c:pt>
                <c:pt idx="183">
                  <c:v>90.594999999999999</c:v>
                </c:pt>
                <c:pt idx="184">
                  <c:v>91.027000000000001</c:v>
                </c:pt>
                <c:pt idx="185">
                  <c:v>86.676000000000002</c:v>
                </c:pt>
                <c:pt idx="186">
                  <c:v>87.432000000000002</c:v>
                </c:pt>
                <c:pt idx="187">
                  <c:v>89.432000000000002</c:v>
                </c:pt>
                <c:pt idx="188">
                  <c:v>87.242999999999995</c:v>
                </c:pt>
                <c:pt idx="189">
                  <c:v>88.242999999999995</c:v>
                </c:pt>
                <c:pt idx="190">
                  <c:v>87.027000000000001</c:v>
                </c:pt>
                <c:pt idx="191">
                  <c:v>89.459000000000003</c:v>
                </c:pt>
                <c:pt idx="192">
                  <c:v>89.378</c:v>
                </c:pt>
                <c:pt idx="193">
                  <c:v>86.162000000000006</c:v>
                </c:pt>
                <c:pt idx="194">
                  <c:v>87.432000000000002</c:v>
                </c:pt>
                <c:pt idx="195">
                  <c:v>89.567999999999998</c:v>
                </c:pt>
                <c:pt idx="196">
                  <c:v>85.027000000000001</c:v>
                </c:pt>
                <c:pt idx="197">
                  <c:v>86.891999999999996</c:v>
                </c:pt>
                <c:pt idx="198">
                  <c:v>86.054000000000002</c:v>
                </c:pt>
                <c:pt idx="199">
                  <c:v>85.567999999999998</c:v>
                </c:pt>
                <c:pt idx="200">
                  <c:v>86.703000000000003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107.99376791602809</c:v>
                </c:pt>
                <c:pt idx="4">
                  <c:v>108.14879853134131</c:v>
                </c:pt>
                <c:pt idx="5">
                  <c:v>108.30359528517529</c:v>
                </c:pt>
                <c:pt idx="6">
                  <c:v>108.45804866969983</c:v>
                </c:pt>
                <c:pt idx="7">
                  <c:v>108.61203183230941</c:v>
                </c:pt>
                <c:pt idx="8">
                  <c:v>108.76539866990889</c:v>
                </c:pt>
                <c:pt idx="9">
                  <c:v>108.917981812637</c:v>
                </c:pt>
                <c:pt idx="10">
                  <c:v>109.06959051200353</c:v>
                </c:pt>
                <c:pt idx="11">
                  <c:v>109.22000845519537</c:v>
                </c:pt>
                <c:pt idx="12">
                  <c:v>109.36899153562447</c:v>
                </c:pt>
                <c:pt idx="13">
                  <c:v>109.51626562010229</c:v>
                </c:pt>
                <c:pt idx="14">
                  <c:v>109.66152436617649</c:v>
                </c:pt>
                <c:pt idx="15">
                  <c:v>109.8044271608014</c:v>
                </c:pt>
                <c:pt idx="16">
                  <c:v>109.94459727687382</c:v>
                </c:pt>
                <c:pt idx="17">
                  <c:v>110.08162038349117</c:v>
                </c:pt>
                <c:pt idx="18">
                  <c:v>110.21504361082009</c:v>
                </c:pt>
                <c:pt idx="19">
                  <c:v>110.34437548249915</c:v>
                </c:pt>
                <c:pt idx="20">
                  <c:v>110.46908722483961</c:v>
                </c:pt>
                <c:pt idx="21">
                  <c:v>110.58861630547152</c:v>
                </c:pt>
                <c:pt idx="22">
                  <c:v>110.70237364566093</c:v>
                </c:pt>
                <c:pt idx="23">
                  <c:v>110.80975694581578</c:v>
                </c:pt>
                <c:pt idx="24">
                  <c:v>110.91017418930987</c:v>
                </c:pt>
                <c:pt idx="25">
                  <c:v>111.00308395529659</c:v>
                </c:pt>
                <c:pt idx="26">
                  <c:v>111.08806306621511</c:v>
                </c:pt>
                <c:pt idx="27">
                  <c:v>111.16491775556973</c:v>
                </c:pt>
                <c:pt idx="28">
                  <c:v>111.23386236034814</c:v>
                </c:pt>
                <c:pt idx="29">
                  <c:v>111.29579970818239</c:v>
                </c:pt>
                <c:pt idx="30">
                  <c:v>111.35274960151831</c:v>
                </c:pt>
                <c:pt idx="31">
                  <c:v>111.4084849873625</c:v>
                </c:pt>
                <c:pt idx="32">
                  <c:v>111.46944716679516</c:v>
                </c:pt>
                <c:pt idx="33">
                  <c:v>111.54601769668503</c:v>
                </c:pt>
                <c:pt idx="34">
                  <c:v>111.65421952124807</c:v>
                </c:pt>
                <c:pt idx="35">
                  <c:v>111.81789568434516</c:v>
                </c:pt>
                <c:pt idx="36">
                  <c:v>112.07136221007549</c:v>
                </c:pt>
                <c:pt idx="37">
                  <c:v>112.4624448312844</c:v>
                </c:pt>
                <c:pt idx="38">
                  <c:v>113.05568333944839</c:v>
                </c:pt>
                <c:pt idx="39">
                  <c:v>113.93532584465781</c:v>
                </c:pt>
                <c:pt idx="40">
                  <c:v>115.20755256984579</c:v>
                </c:pt>
                <c:pt idx="41">
                  <c:v>117.00119309246176</c:v>
                </c:pt>
                <c:pt idx="42">
                  <c:v>119.4660744132922</c:v>
                </c:pt>
                <c:pt idx="43">
                  <c:v>122.76811266038628</c:v>
                </c:pt>
                <c:pt idx="44">
                  <c:v>127.08039354844517</c:v>
                </c:pt>
                <c:pt idx="45">
                  <c:v>132.56981974630918</c:v>
                </c:pt>
                <c:pt idx="46">
                  <c:v>139.37945349431851</c:v>
                </c:pt>
                <c:pt idx="47">
                  <c:v>147.60742332105434</c:v>
                </c:pt>
                <c:pt idx="48">
                  <c:v>157.28411388405954</c:v>
                </c:pt>
                <c:pt idx="49">
                  <c:v>168.35018262100471</c:v>
                </c:pt>
                <c:pt idx="50">
                  <c:v>180.63855533111783</c:v>
                </c:pt>
                <c:pt idx="51">
                  <c:v>193.86352650973376</c:v>
                </c:pt>
                <c:pt idx="52">
                  <c:v>207.61711709421044</c:v>
                </c:pt>
                <c:pt idx="53">
                  <c:v>221.35431444967932</c:v>
                </c:pt>
                <c:pt idx="54">
                  <c:v>234.27637210354541</c:v>
                </c:pt>
                <c:pt idx="55">
                  <c:v>244.88767150692723</c:v>
                </c:pt>
                <c:pt idx="56">
                  <c:v>250.13731319394117</c:v>
                </c:pt>
                <c:pt idx="57">
                  <c:v>245.16944224278993</c:v>
                </c:pt>
                <c:pt idx="58">
                  <c:v>225.92111705266996</c:v>
                </c:pt>
                <c:pt idx="59">
                  <c:v>194.24023657333476</c:v>
                </c:pt>
                <c:pt idx="60">
                  <c:v>159.47325035982226</c:v>
                </c:pt>
                <c:pt idx="61">
                  <c:v>132.25086554190074</c:v>
                </c:pt>
                <c:pt idx="62">
                  <c:v>116.8807993518848</c:v>
                </c:pt>
                <c:pt idx="63">
                  <c:v>110.8709924451277</c:v>
                </c:pt>
                <c:pt idx="64">
                  <c:v>109.82009294757525</c:v>
                </c:pt>
                <c:pt idx="65">
                  <c:v>110.90600301451524</c:v>
                </c:pt>
                <c:pt idx="66">
                  <c:v>113.12067911952093</c:v>
                </c:pt>
                <c:pt idx="67">
                  <c:v>116.34208118993702</c:v>
                </c:pt>
                <c:pt idx="68">
                  <c:v>120.70667051249248</c:v>
                </c:pt>
                <c:pt idx="69">
                  <c:v>126.37747343841158</c:v>
                </c:pt>
                <c:pt idx="70">
                  <c:v>133.46787298715267</c:v>
                </c:pt>
                <c:pt idx="71">
                  <c:v>141.99982525009642</c:v>
                </c:pt>
                <c:pt idx="72">
                  <c:v>151.86964663443723</c:v>
                </c:pt>
                <c:pt idx="73">
                  <c:v>162.82277197148932</c:v>
                </c:pt>
                <c:pt idx="74">
                  <c:v>174.44156797630359</c:v>
                </c:pt>
                <c:pt idx="75">
                  <c:v>186.12789410860478</c:v>
                </c:pt>
                <c:pt idx="76">
                  <c:v>196.9443912376054</c:v>
                </c:pt>
                <c:pt idx="77">
                  <c:v>204.93456871825106</c:v>
                </c:pt>
                <c:pt idx="78">
                  <c:v>205.96234360539759</c:v>
                </c:pt>
                <c:pt idx="79">
                  <c:v>194.5789206542938</c:v>
                </c:pt>
                <c:pt idx="80">
                  <c:v>169.89876447414991</c:v>
                </c:pt>
                <c:pt idx="81">
                  <c:v>140.4970399149561</c:v>
                </c:pt>
                <c:pt idx="82">
                  <c:v>118.04453542598424</c:v>
                </c:pt>
                <c:pt idx="83">
                  <c:v>106.65666164910895</c:v>
                </c:pt>
                <c:pt idx="84">
                  <c:v>102.71706957358145</c:v>
                </c:pt>
                <c:pt idx="85">
                  <c:v>101.69249045659758</c:v>
                </c:pt>
                <c:pt idx="86">
                  <c:v>101.38427015572111</c:v>
                </c:pt>
                <c:pt idx="87">
                  <c:v>101.19086908333053</c:v>
                </c:pt>
                <c:pt idx="88">
                  <c:v>101.0107215405215</c:v>
                </c:pt>
                <c:pt idx="89">
                  <c:v>100.83279823485614</c:v>
                </c:pt>
                <c:pt idx="90">
                  <c:v>100.65624852118133</c:v>
                </c:pt>
                <c:pt idx="91">
                  <c:v>100.4809577578374</c:v>
                </c:pt>
                <c:pt idx="92">
                  <c:v>100.30684967278656</c:v>
                </c:pt>
                <c:pt idx="93">
                  <c:v>100.1338533104326</c:v>
                </c:pt>
                <c:pt idx="94">
                  <c:v>99.961902412483525</c:v>
                </c:pt>
                <c:pt idx="95">
                  <c:v>99.79093687137042</c:v>
                </c:pt>
                <c:pt idx="96">
                  <c:v>99.620907848307169</c:v>
                </c:pt>
                <c:pt idx="97">
                  <c:v>99.451794270032309</c:v>
                </c:pt>
                <c:pt idx="98">
                  <c:v>99.283651955605052</c:v>
                </c:pt>
                <c:pt idx="99">
                  <c:v>99.116748531551693</c:v>
                </c:pt>
                <c:pt idx="100">
                  <c:v>98.951904084238464</c:v>
                </c:pt>
                <c:pt idx="101">
                  <c:v>98.791278235734481</c:v>
                </c:pt>
                <c:pt idx="102">
                  <c:v>98.640022318998589</c:v>
                </c:pt>
                <c:pt idx="103">
                  <c:v>98.509394744989208</c:v>
                </c:pt>
                <c:pt idx="104">
                  <c:v>98.421936718550796</c:v>
                </c:pt>
                <c:pt idx="105">
                  <c:v>98.418767751272654</c:v>
                </c:pt>
                <c:pt idx="106">
                  <c:v>98.567533039160651</c:v>
                </c:pt>
                <c:pt idx="107">
                  <c:v>98.966825355765778</c:v>
                </c:pt>
                <c:pt idx="108">
                  <c:v>99.739760829919675</c:v>
                </c:pt>
                <c:pt idx="109">
                  <c:v>101.00814897124808</c:v>
                </c:pt>
                <c:pt idx="110">
                  <c:v>102.84296594936716</c:v>
                </c:pt>
                <c:pt idx="111">
                  <c:v>105.19911400169659</c:v>
                </c:pt>
                <c:pt idx="112">
                  <c:v>107.85999811678501</c:v>
                </c:pt>
                <c:pt idx="113">
                  <c:v>110.42967179930943</c:v>
                </c:pt>
                <c:pt idx="114">
                  <c:v>112.40265526208586</c:v>
                </c:pt>
                <c:pt idx="115">
                  <c:v>113.30751275147767</c:v>
                </c:pt>
                <c:pt idx="116">
                  <c:v>112.87347665529316</c:v>
                </c:pt>
                <c:pt idx="117">
                  <c:v>111.14124990911031</c:v>
                </c:pt>
                <c:pt idx="118">
                  <c:v>108.45669931057968</c:v>
                </c:pt>
                <c:pt idx="119">
                  <c:v>105.34586409144407</c:v>
                </c:pt>
                <c:pt idx="120">
                  <c:v>102.33369287496546</c:v>
                </c:pt>
                <c:pt idx="121">
                  <c:v>99.793394180875822</c:v>
                </c:pt>
                <c:pt idx="122">
                  <c:v>97.884582019088441</c:v>
                </c:pt>
                <c:pt idx="123">
                  <c:v>96.58232754492812</c:v>
                </c:pt>
                <c:pt idx="124">
                  <c:v>95.756088631404765</c:v>
                </c:pt>
                <c:pt idx="125">
                  <c:v>95.249276838208971</c:v>
                </c:pt>
                <c:pt idx="126">
                  <c:v>94.929818649043057</c:v>
                </c:pt>
                <c:pt idx="127">
                  <c:v>94.707716095760119</c:v>
                </c:pt>
                <c:pt idx="128">
                  <c:v>94.530984029279551</c:v>
                </c:pt>
                <c:pt idx="129">
                  <c:v>94.373622423198313</c:v>
                </c:pt>
                <c:pt idx="130">
                  <c:v>94.224384876182611</c:v>
                </c:pt>
                <c:pt idx="131">
                  <c:v>94.07957926047618</c:v>
                </c:pt>
                <c:pt idx="132">
                  <c:v>93.940084578616549</c:v>
                </c:pt>
                <c:pt idx="133">
                  <c:v>93.812184091254849</c:v>
                </c:pt>
                <c:pt idx="134">
                  <c:v>93.712331175100857</c:v>
                </c:pt>
                <c:pt idx="135">
                  <c:v>93.675847849218641</c:v>
                </c:pt>
                <c:pt idx="136">
                  <c:v>93.767055257094384</c:v>
                </c:pt>
                <c:pt idx="137">
                  <c:v>94.082784950156835</c:v>
                </c:pt>
                <c:pt idx="138">
                  <c:v>94.735541094089442</c:v>
                </c:pt>
                <c:pt idx="139">
                  <c:v>95.804736694005257</c:v>
                </c:pt>
                <c:pt idx="140">
                  <c:v>97.262619665300917</c:v>
                </c:pt>
                <c:pt idx="141">
                  <c:v>98.911978006331395</c:v>
                </c:pt>
                <c:pt idx="142">
                  <c:v>100.39152987318043</c:v>
                </c:pt>
                <c:pt idx="143">
                  <c:v>101.28196117314907</c:v>
                </c:pt>
                <c:pt idx="144">
                  <c:v>101.27950032466492</c:v>
                </c:pt>
                <c:pt idx="145">
                  <c:v>100.34125400618326</c:v>
                </c:pt>
                <c:pt idx="146">
                  <c:v>98.708291095610761</c:v>
                </c:pt>
                <c:pt idx="147">
                  <c:v>96.789774332770165</c:v>
                </c:pt>
                <c:pt idx="148">
                  <c:v>94.983673325598815</c:v>
                </c:pt>
                <c:pt idx="149">
                  <c:v>93.540441581780016</c:v>
                </c:pt>
                <c:pt idx="150">
                  <c:v>92.528349498292599</c:v>
                </c:pt>
                <c:pt idx="151">
                  <c:v>91.884377447947159</c:v>
                </c:pt>
                <c:pt idx="152">
                  <c:v>91.49362661098084</c:v>
                </c:pt>
                <c:pt idx="153">
                  <c:v>91.2492410653429</c:v>
                </c:pt>
                <c:pt idx="154">
                  <c:v>91.077399765751053</c:v>
                </c:pt>
                <c:pt idx="155">
                  <c:v>90.936714436490035</c:v>
                </c:pt>
                <c:pt idx="156">
                  <c:v>90.807648754925381</c:v>
                </c:pt>
                <c:pt idx="157">
                  <c:v>90.682276564094622</c:v>
                </c:pt>
                <c:pt idx="158">
                  <c:v>90.557785395231591</c:v>
                </c:pt>
                <c:pt idx="159">
                  <c:v>90.433277937250494</c:v>
                </c:pt>
                <c:pt idx="160">
                  <c:v>90.308478095724794</c:v>
                </c:pt>
                <c:pt idx="161">
                  <c:v>90.183289008009311</c:v>
                </c:pt>
                <c:pt idx="162">
                  <c:v>90.057663438053467</c:v>
                </c:pt>
                <c:pt idx="163">
                  <c:v>89.931570614107969</c:v>
                </c:pt>
                <c:pt idx="164">
                  <c:v>89.80498850198444</c:v>
                </c:pt>
                <c:pt idx="165">
                  <c:v>89.677901843602029</c:v>
                </c:pt>
                <c:pt idx="166">
                  <c:v>89.55030131232904</c:v>
                </c:pt>
                <c:pt idx="167">
                  <c:v>89.4221828492703</c:v>
                </c:pt>
                <c:pt idx="168">
                  <c:v>89.293547028534505</c:v>
                </c:pt>
                <c:pt idx="169">
                  <c:v>89.164398440254459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107.99376791602468</c:v>
                </c:pt>
                <c:pt idx="4">
                  <c:v>108.14879853133093</c:v>
                </c:pt>
                <c:pt idx="5">
                  <c:v>108.30359528514433</c:v>
                </c:pt>
                <c:pt idx="6">
                  <c:v>108.45804866960934</c:v>
                </c:pt>
                <c:pt idx="7">
                  <c:v>108.61203183205016</c:v>
                </c:pt>
                <c:pt idx="8">
                  <c:v>108.76539866918087</c:v>
                </c:pt>
                <c:pt idx="9">
                  <c:v>108.91798181063305</c:v>
                </c:pt>
                <c:pt idx="10">
                  <c:v>109.06959050659673</c:v>
                </c:pt>
                <c:pt idx="11">
                  <c:v>109.22000844089624</c:v>
                </c:pt>
                <c:pt idx="12">
                  <c:v>109.36899149855689</c:v>
                </c:pt>
                <c:pt idx="13">
                  <c:v>109.51626552591466</c:v>
                </c:pt>
                <c:pt idx="14">
                  <c:v>109.66152413158697</c:v>
                </c:pt>
                <c:pt idx="15">
                  <c:v>109.80442658808647</c:v>
                </c:pt>
                <c:pt idx="16">
                  <c:v>109.9445959063596</c:v>
                </c:pt>
                <c:pt idx="17">
                  <c:v>110.08161716876691</c:v>
                </c:pt>
                <c:pt idx="18">
                  <c:v>110.2150362195504</c:v>
                </c:pt>
                <c:pt idx="19">
                  <c:v>110.34435882501114</c:v>
                </c:pt>
                <c:pt idx="20">
                  <c:v>110.46905042761111</c:v>
                </c:pt>
                <c:pt idx="21">
                  <c:v>110.58853662794388</c:v>
                </c:pt>
                <c:pt idx="22">
                  <c:v>110.70220453471092</c:v>
                </c:pt>
                <c:pt idx="23">
                  <c:v>110.80940512401388</c:v>
                </c:pt>
                <c:pt idx="24">
                  <c:v>110.90945674382374</c:v>
                </c:pt>
                <c:pt idx="25">
                  <c:v>111.00164988577379</c:v>
                </c:pt>
                <c:pt idx="26">
                  <c:v>111.08525332291396</c:v>
                </c:pt>
                <c:pt idx="27">
                  <c:v>111.15952167752403</c:v>
                </c:pt>
                <c:pt idx="28">
                  <c:v>111.22370443679563</c:v>
                </c:pt>
                <c:pt idx="29">
                  <c:v>111.27705637620656</c:v>
                </c:pt>
                <c:pt idx="30">
                  <c:v>111.31884928178629</c:v>
                </c:pt>
                <c:pt idx="31">
                  <c:v>111.34838478547211</c:v>
                </c:pt>
                <c:pt idx="32">
                  <c:v>111.36500804598634</c:v>
                </c:pt>
                <c:pt idx="33">
                  <c:v>111.36812192604398</c:v>
                </c:pt>
                <c:pt idx="34">
                  <c:v>111.35720124128302</c:v>
                </c:pt>
                <c:pt idx="35">
                  <c:v>111.33180659391182</c:v>
                </c:pt>
                <c:pt idx="36">
                  <c:v>111.29159726167498</c:v>
                </c:pt>
                <c:pt idx="37">
                  <c:v>111.23634259677512</c:v>
                </c:pt>
                <c:pt idx="38">
                  <c:v>111.16593140487782</c:v>
                </c:pt>
                <c:pt idx="39">
                  <c:v>111.08037882408873</c:v>
                </c:pt>
                <c:pt idx="40">
                  <c:v>110.97983030778094</c:v>
                </c:pt>
                <c:pt idx="41">
                  <c:v>110.86456243008121</c:v>
                </c:pt>
                <c:pt idx="42">
                  <c:v>110.73498037217574</c:v>
                </c:pt>
                <c:pt idx="43">
                  <c:v>110.59161210206317</c:v>
                </c:pt>
                <c:pt idx="44">
                  <c:v>110.43509941871561</c:v>
                </c:pt>
                <c:pt idx="45">
                  <c:v>110.26618618178811</c:v>
                </c:pt>
                <c:pt idx="46">
                  <c:v>110.08570417856885</c:v>
                </c:pt>
                <c:pt idx="47">
                  <c:v>109.89455718112563</c:v>
                </c:pt>
                <c:pt idx="48">
                  <c:v>109.69370381178075</c:v>
                </c:pt>
                <c:pt idx="49">
                  <c:v>109.48413986083061</c:v>
                </c:pt>
                <c:pt idx="50">
                  <c:v>109.26688068720772</c:v>
                </c:pt>
                <c:pt idx="51">
                  <c:v>109.04294428433323</c:v>
                </c:pt>
                <c:pt idx="52">
                  <c:v>108.81333551621813</c:v>
                </c:pt>
                <c:pt idx="53">
                  <c:v>108.57903193119796</c:v>
                </c:pt>
                <c:pt idx="54">
                  <c:v>108.34097145152784</c:v>
                </c:pt>
                <c:pt idx="55">
                  <c:v>108.10004212517346</c:v>
                </c:pt>
                <c:pt idx="56">
                  <c:v>107.85707401921043</c:v>
                </c:pt>
                <c:pt idx="57">
                  <c:v>107.61283323839645</c:v>
                </c:pt>
                <c:pt idx="58">
                  <c:v>107.36801797192778</c:v>
                </c:pt>
                <c:pt idx="59">
                  <c:v>107.12325640845326</c:v>
                </c:pt>
                <c:pt idx="60">
                  <c:v>106.87910631468952</c:v>
                </c:pt>
                <c:pt idx="61">
                  <c:v>106.63605604563507</c:v>
                </c:pt>
                <c:pt idx="62">
                  <c:v>106.39452674256206</c:v>
                </c:pt>
                <c:pt idx="63">
                  <c:v>106.15487547617242</c:v>
                </c:pt>
                <c:pt idx="64">
                  <c:v>105.91739910373428</c:v>
                </c:pt>
                <c:pt idx="65">
                  <c:v>105.68233862786548</c:v>
                </c:pt>
                <c:pt idx="66">
                  <c:v>105.44988386829471</c:v>
                </c:pt>
                <c:pt idx="67">
                  <c:v>105.22017828414781</c:v>
                </c:pt>
                <c:pt idx="68">
                  <c:v>104.993323811224</c:v>
                </c:pt>
                <c:pt idx="69">
                  <c:v>104.76938560491911</c:v>
                </c:pt>
                <c:pt idx="70">
                  <c:v>104.54839660390165</c:v>
                </c:pt>
                <c:pt idx="71">
                  <c:v>104.33036185169171</c:v>
                </c:pt>
                <c:pt idx="72">
                  <c:v>104.11526253257128</c:v>
                </c:pt>
                <c:pt idx="73">
                  <c:v>103.90305969464536</c:v>
                </c:pt>
                <c:pt idx="74">
                  <c:v>103.6936976464256</c:v>
                </c:pt>
                <c:pt idx="75">
                  <c:v>103.48710702420011</c:v>
                </c:pt>
                <c:pt idx="76">
                  <c:v>103.28320753593329</c:v>
                </c:pt>
                <c:pt idx="77">
                  <c:v>103.08191039380102</c:v>
                </c:pt>
                <c:pt idx="78">
                  <c:v>102.88312045201712</c:v>
                </c:pt>
                <c:pt idx="79">
                  <c:v>102.68673806964254</c:v>
                </c:pt>
                <c:pt idx="80">
                  <c:v>102.49266071987319</c:v>
                </c:pt>
                <c:pt idx="81">
                  <c:v>102.30078436812607</c:v>
                </c:pt>
                <c:pt idx="82">
                  <c:v>102.11100464130993</c:v>
                </c:pt>
                <c:pt idx="83">
                  <c:v>101.923217810165</c:v>
                </c:pt>
                <c:pt idx="84">
                  <c:v>101.7373216056473</c:v>
                </c:pt>
                <c:pt idx="85">
                  <c:v>101.55321588914344</c:v>
                </c:pt>
                <c:pt idx="86">
                  <c:v>101.37080319494083</c:v>
                </c:pt>
                <c:pt idx="87">
                  <c:v>101.18998916192267</c:v>
                </c:pt>
                <c:pt idx="88">
                  <c:v>101.01068286997445</c:v>
                </c:pt>
                <c:pt idx="89">
                  <c:v>100.83279709512233</c:v>
                </c:pt>
                <c:pt idx="90">
                  <c:v>100.65624849600873</c:v>
                </c:pt>
                <c:pt idx="91">
                  <c:v>100.48095774297006</c:v>
                </c:pt>
                <c:pt idx="92">
                  <c:v>100.30684959972852</c:v>
                </c:pt>
                <c:pt idx="93">
                  <c:v>100.13385296655413</c:v>
                </c:pt>
                <c:pt idx="94">
                  <c:v>99.961900892696519</c:v>
                </c:pt>
                <c:pt idx="95">
                  <c:v>99.790930564926356</c:v>
                </c:pt>
                <c:pt idx="96">
                  <c:v>99.62088327816322</c:v>
                </c:pt>
                <c:pt idx="97">
                  <c:v>99.451704393389321</c:v>
                </c:pt>
                <c:pt idx="98">
                  <c:v>99.28334328735491</c:v>
                </c:pt>
                <c:pt idx="99">
                  <c:v>99.115753297958605</c:v>
                </c:pt>
                <c:pt idx="100">
                  <c:v>98.948891668627908</c:v>
                </c:pt>
                <c:pt idx="101">
                  <c:v>98.782719494521402</c:v>
                </c:pt>
                <c:pt idx="102">
                  <c:v>98.617201672914646</c:v>
                </c:pt>
                <c:pt idx="103">
                  <c:v>98.452306859707235</c:v>
                </c:pt>
                <c:pt idx="104">
                  <c:v>98.288007433587026</c:v>
                </c:pt>
                <c:pt idx="105">
                  <c:v>98.124279469000953</c:v>
                </c:pt>
                <c:pt idx="106">
                  <c:v>97.961102718697262</c:v>
                </c:pt>
                <c:pt idx="107">
                  <c:v>97.798460606212302</c:v>
                </c:pt>
                <c:pt idx="108">
                  <c:v>97.636340228264771</c:v>
                </c:pt>
                <c:pt idx="109">
                  <c:v>97.474732366580639</c:v>
                </c:pt>
                <c:pt idx="110">
                  <c:v>97.313631508193552</c:v>
                </c:pt>
                <c:pt idx="111">
                  <c:v>97.153035872738187</c:v>
                </c:pt>
                <c:pt idx="112">
                  <c:v>96.992947444669582</c:v>
                </c:pt>
                <c:pt idx="113">
                  <c:v>96.833372007693242</c:v>
                </c:pt>
                <c:pt idx="114">
                  <c:v>96.674319177977367</c:v>
                </c:pt>
                <c:pt idx="115">
                  <c:v>96.515802431936436</c:v>
                </c:pt>
                <c:pt idx="116">
                  <c:v>96.357839123535143</c:v>
                </c:pt>
                <c:pt idx="117">
                  <c:v>96.200450485172283</c:v>
                </c:pt>
                <c:pt idx="118">
                  <c:v>96.043661605289387</c:v>
                </c:pt>
                <c:pt idx="119">
                  <c:v>95.887501374940427</c:v>
                </c:pt>
                <c:pt idx="120">
                  <c:v>95.732002394701837</c:v>
                </c:pt>
                <c:pt idx="121">
                  <c:v>95.577200832554098</c:v>
                </c:pt>
                <c:pt idx="122">
                  <c:v>95.42313622280453</c:v>
                </c:pt>
                <c:pt idx="123">
                  <c:v>95.269851195830896</c:v>
                </c:pt>
                <c:pt idx="124">
                  <c:v>95.117391128514086</c:v>
                </c:pt>
                <c:pt idx="125">
                  <c:v>94.965803705806692</c:v>
                </c:pt>
                <c:pt idx="126">
                  <c:v>94.815138385070711</c:v>
                </c:pt>
                <c:pt idx="127">
                  <c:v>94.665445756727522</c:v>
                </c:pt>
                <c:pt idx="128">
                  <c:v>94.51677679748984</c:v>
                </c:pt>
                <c:pt idx="129">
                  <c:v>94.369182016056826</c:v>
                </c:pt>
                <c:pt idx="130">
                  <c:v>94.222710495662056</c:v>
                </c:pt>
                <c:pt idx="131">
                  <c:v>94.077408843217725</c:v>
                </c:pt>
                <c:pt idx="132">
                  <c:v>93.933320060855806</c:v>
                </c:pt>
                <c:pt idx="133">
                  <c:v>93.79048236218992</c:v>
                </c:pt>
                <c:pt idx="134">
                  <c:v>93.648927962260473</c:v>
                </c:pt>
                <c:pt idx="135">
                  <c:v>93.508681876434736</c:v>
                </c:pt>
                <c:pt idx="136">
                  <c:v>93.369760768979347</c:v>
                </c:pt>
                <c:pt idx="137">
                  <c:v>93.232171896028021</c:v>
                </c:pt>
                <c:pt idx="138">
                  <c:v>93.0959121896569</c:v>
                </c:pt>
                <c:pt idx="139">
                  <c:v>92.960967529247455</c:v>
                </c:pt>
                <c:pt idx="140">
                  <c:v>92.82731224289823</c:v>
                </c:pt>
                <c:pt idx="141">
                  <c:v>92.694908875180502</c:v>
                </c:pt>
                <c:pt idx="142">
                  <c:v>92.563708248125963</c:v>
                </c:pt>
                <c:pt idx="143">
                  <c:v>92.43364983038181</c:v>
                </c:pt>
                <c:pt idx="144">
                  <c:v>92.304662415649574</c:v>
                </c:pt>
                <c:pt idx="145">
                  <c:v>92.176665096765419</c:v>
                </c:pt>
                <c:pt idx="146">
                  <c:v>92.049568507159833</c:v>
                </c:pt>
                <c:pt idx="147">
                  <c:v>91.923276288088644</c:v>
                </c:pt>
                <c:pt idx="148">
                  <c:v>91.797686729008177</c:v>
                </c:pt>
                <c:pt idx="149">
                  <c:v>91.672694520638174</c:v>
                </c:pt>
                <c:pt idx="150">
                  <c:v>91.54819255618132</c:v>
                </c:pt>
                <c:pt idx="151">
                  <c:v>91.424073716065379</c:v>
                </c:pt>
                <c:pt idx="152">
                  <c:v>91.300232575288817</c:v>
                </c:pt>
                <c:pt idx="153">
                  <c:v>91.176566979502326</c:v>
                </c:pt>
                <c:pt idx="154">
                  <c:v>91.052979445601977</c:v>
                </c:pt>
                <c:pt idx="155">
                  <c:v>90.929378353942496</c:v>
                </c:pt>
                <c:pt idx="156">
                  <c:v>90.805678911344557</c:v>
                </c:pt>
                <c:pt idx="157">
                  <c:v>90.68180387596172</c:v>
                </c:pt>
                <c:pt idx="158">
                  <c:v>90.557684046017002</c:v>
                </c:pt>
                <c:pt idx="159">
                  <c:v>90.433258523828059</c:v>
                </c:pt>
                <c:pt idx="160">
                  <c:v>90.30847477403843</c:v>
                </c:pt>
                <c:pt idx="161">
                  <c:v>90.183288500395179</c:v>
                </c:pt>
                <c:pt idx="162">
                  <c:v>90.057663368778606</c:v>
                </c:pt>
                <c:pt idx="163">
                  <c:v>89.931570605666138</c:v>
                </c:pt>
                <c:pt idx="164">
                  <c:v>89.804988501065949</c:v>
                </c:pt>
                <c:pt idx="165">
                  <c:v>89.677901843512814</c:v>
                </c:pt>
                <c:pt idx="166">
                  <c:v>89.550301312321309</c:v>
                </c:pt>
                <c:pt idx="167">
                  <c:v>89.422182849269703</c:v>
                </c:pt>
                <c:pt idx="168">
                  <c:v>89.293547028534462</c:v>
                </c:pt>
                <c:pt idx="169">
                  <c:v>89.164398440254459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107.73</c:v>
                </c:pt>
                <c:pt idx="1">
                  <c:v>107.486</c:v>
                </c:pt>
                <c:pt idx="2">
                  <c:v>110.27</c:v>
                </c:pt>
                <c:pt idx="3">
                  <c:v>109.108</c:v>
                </c:pt>
                <c:pt idx="4">
                  <c:v>105.86499999999999</c:v>
                </c:pt>
                <c:pt idx="5">
                  <c:v>105.108</c:v>
                </c:pt>
                <c:pt idx="6">
                  <c:v>108.108</c:v>
                </c:pt>
                <c:pt idx="7">
                  <c:v>108.324</c:v>
                </c:pt>
                <c:pt idx="8">
                  <c:v>106</c:v>
                </c:pt>
                <c:pt idx="9">
                  <c:v>109.351</c:v>
                </c:pt>
                <c:pt idx="10">
                  <c:v>107.83799999999999</c:v>
                </c:pt>
                <c:pt idx="11">
                  <c:v>111.486</c:v>
                </c:pt>
                <c:pt idx="12">
                  <c:v>110.568</c:v>
                </c:pt>
                <c:pt idx="13">
                  <c:v>106.703</c:v>
                </c:pt>
                <c:pt idx="14">
                  <c:v>109.405</c:v>
                </c:pt>
                <c:pt idx="15">
                  <c:v>109.18899999999999</c:v>
                </c:pt>
                <c:pt idx="16">
                  <c:v>107.405</c:v>
                </c:pt>
                <c:pt idx="17">
                  <c:v>108.21599999999999</c:v>
                </c:pt>
                <c:pt idx="18">
                  <c:v>108.27</c:v>
                </c:pt>
                <c:pt idx="19">
                  <c:v>108.108</c:v>
                </c:pt>
                <c:pt idx="20">
                  <c:v>106.892</c:v>
                </c:pt>
                <c:pt idx="21">
                  <c:v>109.676</c:v>
                </c:pt>
                <c:pt idx="22">
                  <c:v>107.21599999999999</c:v>
                </c:pt>
                <c:pt idx="23">
                  <c:v>105.649</c:v>
                </c:pt>
                <c:pt idx="24">
                  <c:v>106.919</c:v>
                </c:pt>
                <c:pt idx="25">
                  <c:v>108.27</c:v>
                </c:pt>
                <c:pt idx="26">
                  <c:v>106.514</c:v>
                </c:pt>
                <c:pt idx="27">
                  <c:v>108.21599999999999</c:v>
                </c:pt>
                <c:pt idx="28">
                  <c:v>108.81100000000001</c:v>
                </c:pt>
                <c:pt idx="29">
                  <c:v>109.24299999999999</c:v>
                </c:pt>
                <c:pt idx="30">
                  <c:v>107.13500000000001</c:v>
                </c:pt>
                <c:pt idx="31">
                  <c:v>110.81100000000001</c:v>
                </c:pt>
                <c:pt idx="32">
                  <c:v>107.027</c:v>
                </c:pt>
                <c:pt idx="33">
                  <c:v>110.351</c:v>
                </c:pt>
                <c:pt idx="34">
                  <c:v>109.81100000000001</c:v>
                </c:pt>
                <c:pt idx="35">
                  <c:v>110.514</c:v>
                </c:pt>
                <c:pt idx="36">
                  <c:v>111.649</c:v>
                </c:pt>
                <c:pt idx="37">
                  <c:v>112</c:v>
                </c:pt>
                <c:pt idx="38">
                  <c:v>109.027</c:v>
                </c:pt>
                <c:pt idx="39">
                  <c:v>113.324</c:v>
                </c:pt>
                <c:pt idx="40">
                  <c:v>115.919</c:v>
                </c:pt>
                <c:pt idx="41">
                  <c:v>113.83799999999999</c:v>
                </c:pt>
                <c:pt idx="42">
                  <c:v>116.18899999999999</c:v>
                </c:pt>
                <c:pt idx="43">
                  <c:v>119.324</c:v>
                </c:pt>
                <c:pt idx="44">
                  <c:v>123.21599999999999</c:v>
                </c:pt>
                <c:pt idx="45">
                  <c:v>128.649</c:v>
                </c:pt>
                <c:pt idx="46">
                  <c:v>136.703</c:v>
                </c:pt>
                <c:pt idx="47">
                  <c:v>149.703</c:v>
                </c:pt>
                <c:pt idx="48">
                  <c:v>165.27</c:v>
                </c:pt>
                <c:pt idx="49">
                  <c:v>180</c:v>
                </c:pt>
                <c:pt idx="50">
                  <c:v>198.43199999999999</c:v>
                </c:pt>
                <c:pt idx="51">
                  <c:v>212.108</c:v>
                </c:pt>
                <c:pt idx="52">
                  <c:v>225.32400000000001</c:v>
                </c:pt>
                <c:pt idx="53">
                  <c:v>233.595</c:v>
                </c:pt>
                <c:pt idx="54">
                  <c:v>239.108</c:v>
                </c:pt>
                <c:pt idx="55">
                  <c:v>242.13499999999999</c:v>
                </c:pt>
                <c:pt idx="56">
                  <c:v>242</c:v>
                </c:pt>
                <c:pt idx="57">
                  <c:v>234.97300000000001</c:v>
                </c:pt>
                <c:pt idx="58">
                  <c:v>221.37799999999999</c:v>
                </c:pt>
                <c:pt idx="59">
                  <c:v>191.56800000000001</c:v>
                </c:pt>
                <c:pt idx="60">
                  <c:v>152.86500000000001</c:v>
                </c:pt>
                <c:pt idx="61">
                  <c:v>122.108</c:v>
                </c:pt>
                <c:pt idx="62">
                  <c:v>107.514</c:v>
                </c:pt>
                <c:pt idx="63">
                  <c:v>104.324</c:v>
                </c:pt>
                <c:pt idx="64">
                  <c:v>108.108</c:v>
                </c:pt>
                <c:pt idx="65">
                  <c:v>108.405</c:v>
                </c:pt>
                <c:pt idx="66">
                  <c:v>107.78400000000001</c:v>
                </c:pt>
                <c:pt idx="67">
                  <c:v>111.75700000000001</c:v>
                </c:pt>
                <c:pt idx="68">
                  <c:v>114.81100000000001</c:v>
                </c:pt>
                <c:pt idx="69">
                  <c:v>124.514</c:v>
                </c:pt>
                <c:pt idx="70">
                  <c:v>133.21600000000001</c:v>
                </c:pt>
                <c:pt idx="71">
                  <c:v>145.054</c:v>
                </c:pt>
                <c:pt idx="72">
                  <c:v>155.13499999999999</c:v>
                </c:pt>
                <c:pt idx="73">
                  <c:v>167.541</c:v>
                </c:pt>
                <c:pt idx="74">
                  <c:v>180.27</c:v>
                </c:pt>
                <c:pt idx="75">
                  <c:v>188.21600000000001</c:v>
                </c:pt>
                <c:pt idx="76">
                  <c:v>195.83799999999999</c:v>
                </c:pt>
                <c:pt idx="77">
                  <c:v>201.81100000000001</c:v>
                </c:pt>
                <c:pt idx="78">
                  <c:v>201.81100000000001</c:v>
                </c:pt>
                <c:pt idx="79">
                  <c:v>196.73</c:v>
                </c:pt>
                <c:pt idx="80">
                  <c:v>184.297</c:v>
                </c:pt>
                <c:pt idx="81">
                  <c:v>158.21600000000001</c:v>
                </c:pt>
                <c:pt idx="82">
                  <c:v>130.351</c:v>
                </c:pt>
                <c:pt idx="83">
                  <c:v>108.78400000000001</c:v>
                </c:pt>
                <c:pt idx="84">
                  <c:v>102.351</c:v>
                </c:pt>
                <c:pt idx="85">
                  <c:v>101.892</c:v>
                </c:pt>
                <c:pt idx="86">
                  <c:v>101.703</c:v>
                </c:pt>
                <c:pt idx="87">
                  <c:v>102.081</c:v>
                </c:pt>
                <c:pt idx="88">
                  <c:v>101.351</c:v>
                </c:pt>
                <c:pt idx="89">
                  <c:v>101.108</c:v>
                </c:pt>
                <c:pt idx="90">
                  <c:v>102.595</c:v>
                </c:pt>
                <c:pt idx="91">
                  <c:v>102.081</c:v>
                </c:pt>
                <c:pt idx="92">
                  <c:v>100.86499999999999</c:v>
                </c:pt>
                <c:pt idx="93">
                  <c:v>100.27</c:v>
                </c:pt>
                <c:pt idx="94">
                  <c:v>100.514</c:v>
                </c:pt>
                <c:pt idx="95">
                  <c:v>100.24299999999999</c:v>
                </c:pt>
                <c:pt idx="96">
                  <c:v>101.75700000000001</c:v>
                </c:pt>
                <c:pt idx="97">
                  <c:v>100.73</c:v>
                </c:pt>
                <c:pt idx="98">
                  <c:v>99.350999999999999</c:v>
                </c:pt>
                <c:pt idx="99">
                  <c:v>99.486000000000004</c:v>
                </c:pt>
                <c:pt idx="100">
                  <c:v>99.864999999999995</c:v>
                </c:pt>
                <c:pt idx="101">
                  <c:v>101.703</c:v>
                </c:pt>
                <c:pt idx="102">
                  <c:v>100</c:v>
                </c:pt>
                <c:pt idx="103">
                  <c:v>98.054000000000002</c:v>
                </c:pt>
                <c:pt idx="104">
                  <c:v>101</c:v>
                </c:pt>
                <c:pt idx="105">
                  <c:v>101.703</c:v>
                </c:pt>
                <c:pt idx="106">
                  <c:v>102.054</c:v>
                </c:pt>
                <c:pt idx="107">
                  <c:v>99.891999999999996</c:v>
                </c:pt>
                <c:pt idx="108">
                  <c:v>102.027</c:v>
                </c:pt>
                <c:pt idx="109">
                  <c:v>103.946</c:v>
                </c:pt>
                <c:pt idx="110">
                  <c:v>103.16200000000001</c:v>
                </c:pt>
                <c:pt idx="111">
                  <c:v>107.541</c:v>
                </c:pt>
                <c:pt idx="112">
                  <c:v>110.27</c:v>
                </c:pt>
                <c:pt idx="113">
                  <c:v>110.378</c:v>
                </c:pt>
                <c:pt idx="114">
                  <c:v>111.892</c:v>
                </c:pt>
                <c:pt idx="115">
                  <c:v>114.86499999999999</c:v>
                </c:pt>
                <c:pt idx="116">
                  <c:v>112.18899999999999</c:v>
                </c:pt>
                <c:pt idx="117">
                  <c:v>113.324</c:v>
                </c:pt>
                <c:pt idx="118">
                  <c:v>112.351</c:v>
                </c:pt>
                <c:pt idx="119">
                  <c:v>107.297</c:v>
                </c:pt>
                <c:pt idx="120">
                  <c:v>107.24299999999999</c:v>
                </c:pt>
                <c:pt idx="121">
                  <c:v>102.946</c:v>
                </c:pt>
                <c:pt idx="122">
                  <c:v>99.757000000000005</c:v>
                </c:pt>
                <c:pt idx="123">
                  <c:v>98.162000000000006</c:v>
                </c:pt>
                <c:pt idx="124">
                  <c:v>93.594999999999999</c:v>
                </c:pt>
                <c:pt idx="125">
                  <c:v>95.215999999999994</c:v>
                </c:pt>
                <c:pt idx="126">
                  <c:v>95.135000000000005</c:v>
                </c:pt>
                <c:pt idx="127">
                  <c:v>93.811000000000007</c:v>
                </c:pt>
                <c:pt idx="128">
                  <c:v>93</c:v>
                </c:pt>
                <c:pt idx="129">
                  <c:v>91.405000000000001</c:v>
                </c:pt>
                <c:pt idx="130">
                  <c:v>93.594999999999999</c:v>
                </c:pt>
                <c:pt idx="131">
                  <c:v>93.296999999999997</c:v>
                </c:pt>
                <c:pt idx="132">
                  <c:v>95.918999999999997</c:v>
                </c:pt>
                <c:pt idx="133">
                  <c:v>92.215999999999994</c:v>
                </c:pt>
                <c:pt idx="134">
                  <c:v>90.081000000000003</c:v>
                </c:pt>
                <c:pt idx="135">
                  <c:v>94</c:v>
                </c:pt>
                <c:pt idx="136">
                  <c:v>91.215999999999994</c:v>
                </c:pt>
                <c:pt idx="137">
                  <c:v>93.081000000000003</c:v>
                </c:pt>
                <c:pt idx="138">
                  <c:v>94.649000000000001</c:v>
                </c:pt>
                <c:pt idx="139">
                  <c:v>95.378</c:v>
                </c:pt>
                <c:pt idx="140">
                  <c:v>95.486000000000004</c:v>
                </c:pt>
                <c:pt idx="141">
                  <c:v>100.81100000000001</c:v>
                </c:pt>
                <c:pt idx="142">
                  <c:v>100.081</c:v>
                </c:pt>
                <c:pt idx="143">
                  <c:v>100.78400000000001</c:v>
                </c:pt>
                <c:pt idx="144">
                  <c:v>102.13500000000001</c:v>
                </c:pt>
                <c:pt idx="145">
                  <c:v>101.351</c:v>
                </c:pt>
                <c:pt idx="146">
                  <c:v>101.892</c:v>
                </c:pt>
                <c:pt idx="147">
                  <c:v>101.75700000000001</c:v>
                </c:pt>
                <c:pt idx="148">
                  <c:v>100.73</c:v>
                </c:pt>
                <c:pt idx="149">
                  <c:v>95.567999999999998</c:v>
                </c:pt>
                <c:pt idx="150">
                  <c:v>96.108000000000004</c:v>
                </c:pt>
                <c:pt idx="151">
                  <c:v>92.676000000000002</c:v>
                </c:pt>
                <c:pt idx="152">
                  <c:v>91.811000000000007</c:v>
                </c:pt>
                <c:pt idx="153">
                  <c:v>88.972999999999999</c:v>
                </c:pt>
                <c:pt idx="154">
                  <c:v>90.027000000000001</c:v>
                </c:pt>
                <c:pt idx="155">
                  <c:v>91.540999999999997</c:v>
                </c:pt>
                <c:pt idx="156">
                  <c:v>89.405000000000001</c:v>
                </c:pt>
                <c:pt idx="157">
                  <c:v>89.703000000000003</c:v>
                </c:pt>
                <c:pt idx="158">
                  <c:v>89.676000000000002</c:v>
                </c:pt>
                <c:pt idx="159">
                  <c:v>87.649000000000001</c:v>
                </c:pt>
                <c:pt idx="160">
                  <c:v>88.513999999999996</c:v>
                </c:pt>
                <c:pt idx="161">
                  <c:v>90.676000000000002</c:v>
                </c:pt>
                <c:pt idx="162">
                  <c:v>89.837999999999994</c:v>
                </c:pt>
                <c:pt idx="163">
                  <c:v>92.649000000000001</c:v>
                </c:pt>
                <c:pt idx="164">
                  <c:v>91.594999999999999</c:v>
                </c:pt>
                <c:pt idx="165">
                  <c:v>90.486000000000004</c:v>
                </c:pt>
                <c:pt idx="166">
                  <c:v>88.459000000000003</c:v>
                </c:pt>
                <c:pt idx="167">
                  <c:v>88.891999999999996</c:v>
                </c:pt>
                <c:pt idx="168">
                  <c:v>88.513999999999996</c:v>
                </c:pt>
                <c:pt idx="169">
                  <c:v>89.323999999999998</c:v>
                </c:pt>
                <c:pt idx="170">
                  <c:v>93</c:v>
                </c:pt>
                <c:pt idx="171">
                  <c:v>90.135000000000005</c:v>
                </c:pt>
                <c:pt idx="172">
                  <c:v>90.215999999999994</c:v>
                </c:pt>
                <c:pt idx="173">
                  <c:v>86.757000000000005</c:v>
                </c:pt>
                <c:pt idx="174">
                  <c:v>88.622</c:v>
                </c:pt>
                <c:pt idx="175">
                  <c:v>89.513999999999996</c:v>
                </c:pt>
                <c:pt idx="176">
                  <c:v>90.378</c:v>
                </c:pt>
                <c:pt idx="177">
                  <c:v>89.540999999999997</c:v>
                </c:pt>
                <c:pt idx="178">
                  <c:v>88.215999999999994</c:v>
                </c:pt>
                <c:pt idx="179">
                  <c:v>87.350999999999999</c:v>
                </c:pt>
                <c:pt idx="180">
                  <c:v>88.757000000000005</c:v>
                </c:pt>
                <c:pt idx="181">
                  <c:v>89.378</c:v>
                </c:pt>
                <c:pt idx="182">
                  <c:v>86.837999999999994</c:v>
                </c:pt>
                <c:pt idx="183">
                  <c:v>89.108000000000004</c:v>
                </c:pt>
                <c:pt idx="184">
                  <c:v>87.703000000000003</c:v>
                </c:pt>
                <c:pt idx="185">
                  <c:v>91.811000000000007</c:v>
                </c:pt>
                <c:pt idx="186">
                  <c:v>91.784000000000006</c:v>
                </c:pt>
                <c:pt idx="187">
                  <c:v>87.594999999999999</c:v>
                </c:pt>
                <c:pt idx="188">
                  <c:v>88.081000000000003</c:v>
                </c:pt>
                <c:pt idx="189">
                  <c:v>90.215999999999994</c:v>
                </c:pt>
                <c:pt idx="190">
                  <c:v>87.081000000000003</c:v>
                </c:pt>
                <c:pt idx="191">
                  <c:v>88.972999999999999</c:v>
                </c:pt>
                <c:pt idx="192">
                  <c:v>86.054000000000002</c:v>
                </c:pt>
                <c:pt idx="193">
                  <c:v>88.432000000000002</c:v>
                </c:pt>
                <c:pt idx="194">
                  <c:v>85.540999999999997</c:v>
                </c:pt>
                <c:pt idx="195">
                  <c:v>85.486000000000004</c:v>
                </c:pt>
                <c:pt idx="196">
                  <c:v>86.891999999999996</c:v>
                </c:pt>
                <c:pt idx="197">
                  <c:v>89.027000000000001</c:v>
                </c:pt>
                <c:pt idx="198">
                  <c:v>87.350999999999999</c:v>
                </c:pt>
                <c:pt idx="199">
                  <c:v>91.215999999999994</c:v>
                </c:pt>
                <c:pt idx="200">
                  <c:v>88.459000000000003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107.12243889779832</c:v>
                </c:pt>
                <c:pt idx="5">
                  <c:v>107.26040536967318</c:v>
                </c:pt>
                <c:pt idx="6">
                  <c:v>107.39957184012437</c:v>
                </c:pt>
                <c:pt idx="7">
                  <c:v>107.53993521972839</c:v>
                </c:pt>
                <c:pt idx="8">
                  <c:v>107.68148078771074</c:v>
                </c:pt>
                <c:pt idx="9">
                  <c:v>107.82418019713046</c:v>
                </c:pt>
                <c:pt idx="10">
                  <c:v>107.96798928081859</c:v>
                </c:pt>
                <c:pt idx="11">
                  <c:v>108.11284565792653</c:v>
                </c:pt>
                <c:pt idx="12">
                  <c:v>108.25866614689066</c:v>
                </c:pt>
                <c:pt idx="13">
                  <c:v>108.40534399865645</c:v>
                </c:pt>
                <c:pt idx="14">
                  <c:v>108.55274597504943</c:v>
                </c:pt>
                <c:pt idx="15">
                  <c:v>108.70070931294525</c:v>
                </c:pt>
                <c:pt idx="16">
                  <c:v>108.84903863866532</c:v>
                </c:pt>
                <c:pt idx="17">
                  <c:v>108.99750293514323</c:v>
                </c:pt>
                <c:pt idx="18">
                  <c:v>109.14583272882452</c:v>
                </c:pt>
                <c:pt idx="19">
                  <c:v>109.29371777600333</c:v>
                </c:pt>
                <c:pt idx="20">
                  <c:v>109.44080572854544</c:v>
                </c:pt>
                <c:pt idx="21">
                  <c:v>109.58670261388117</c:v>
                </c:pt>
                <c:pt idx="22">
                  <c:v>109.73097658423885</c:v>
                </c:pt>
                <c:pt idx="23">
                  <c:v>109.87316744871387</c:v>
                </c:pt>
                <c:pt idx="24">
                  <c:v>110.01280625698989</c:v>
                </c:pt>
                <c:pt idx="25">
                  <c:v>110.14945201597418</c:v>
                </c:pt>
                <c:pt idx="26">
                  <c:v>110.28275695554522</c:v>
                </c:pt>
                <c:pt idx="27">
                  <c:v>110.41257815357721</c:v>
                </c:pt>
                <c:pt idx="28">
                  <c:v>110.53916229458331</c:v>
                </c:pt>
                <c:pt idx="29">
                  <c:v>110.66344216375226</c:v>
                </c:pt>
                <c:pt idx="30">
                  <c:v>110.78749792567997</c:v>
                </c:pt>
                <c:pt idx="31">
                  <c:v>110.91525207314847</c:v>
                </c:pt>
                <c:pt idx="32">
                  <c:v>111.05348138552031</c:v>
                </c:pt>
                <c:pt idx="33">
                  <c:v>111.21323746012156</c:v>
                </c:pt>
                <c:pt idx="34">
                  <c:v>111.41176212342269</c:v>
                </c:pt>
                <c:pt idx="35">
                  <c:v>111.6749558360342</c:v>
                </c:pt>
                <c:pt idx="36">
                  <c:v>112.04039548830838</c:v>
                </c:pt>
                <c:pt idx="37">
                  <c:v>112.56079329008533</c:v>
                </c:pt>
                <c:pt idx="38">
                  <c:v>113.30763605347049</c:v>
                </c:pt>
                <c:pt idx="39">
                  <c:v>114.37454863837475</c:v>
                </c:pt>
                <c:pt idx="40">
                  <c:v>115.8797053608119</c:v>
                </c:pt>
                <c:pt idx="41">
                  <c:v>117.9664049888617</c:v>
                </c:pt>
                <c:pt idx="42">
                  <c:v>120.80078253331317</c:v>
                </c:pt>
                <c:pt idx="43">
                  <c:v>124.56562099495088</c:v>
                </c:pt>
                <c:pt idx="44">
                  <c:v>129.44941624860152</c:v>
                </c:pt>
                <c:pt idx="45">
                  <c:v>135.63028933111198</c:v>
                </c:pt>
                <c:pt idx="46">
                  <c:v>143.25504552352905</c:v>
                </c:pt>
                <c:pt idx="47">
                  <c:v>152.41460351422378</c:v>
                </c:pt>
                <c:pt idx="48">
                  <c:v>163.11804084275519</c:v>
                </c:pt>
                <c:pt idx="49">
                  <c:v>175.26838357820603</c:v>
                </c:pt>
                <c:pt idx="50">
                  <c:v>188.64329817066607</c:v>
                </c:pt>
                <c:pt idx="51">
                  <c:v>202.88000979832074</c:v>
                </c:pt>
                <c:pt idx="52">
                  <c:v>217.4456600001495</c:v>
                </c:pt>
                <c:pt idx="53">
                  <c:v>231.52424952187391</c:v>
                </c:pt>
                <c:pt idx="54">
                  <c:v>243.69508454052348</c:v>
                </c:pt>
                <c:pt idx="55">
                  <c:v>251.41001878675308</c:v>
                </c:pt>
                <c:pt idx="56">
                  <c:v>250.86455139846035</c:v>
                </c:pt>
                <c:pt idx="57">
                  <c:v>238.43337612424372</c:v>
                </c:pt>
                <c:pt idx="58">
                  <c:v>213.79915950994803</c:v>
                </c:pt>
                <c:pt idx="59">
                  <c:v>182.10705659401324</c:v>
                </c:pt>
                <c:pt idx="60">
                  <c:v>151.88521282408914</c:v>
                </c:pt>
                <c:pt idx="61">
                  <c:v>129.82058127519022</c:v>
                </c:pt>
                <c:pt idx="62">
                  <c:v>117.44395947687879</c:v>
                </c:pt>
                <c:pt idx="63">
                  <c:v>112.3094934138506</c:v>
                </c:pt>
                <c:pt idx="64">
                  <c:v>111.18428149715703</c:v>
                </c:pt>
                <c:pt idx="65">
                  <c:v>111.98177992791946</c:v>
                </c:pt>
                <c:pt idx="66">
                  <c:v>113.88475572579591</c:v>
                </c:pt>
                <c:pt idx="67">
                  <c:v>116.77796405770134</c:v>
                </c:pt>
                <c:pt idx="68">
                  <c:v>120.80138349277134</c:v>
                </c:pt>
                <c:pt idx="69">
                  <c:v>126.14513723462443</c:v>
                </c:pt>
                <c:pt idx="70">
                  <c:v>132.96576150906134</c:v>
                </c:pt>
                <c:pt idx="71">
                  <c:v>141.33708503770632</c:v>
                </c:pt>
                <c:pt idx="72">
                  <c:v>151.20873804384144</c:v>
                </c:pt>
                <c:pt idx="73">
                  <c:v>162.37041049229407</c:v>
                </c:pt>
                <c:pt idx="74">
                  <c:v>174.41757147701085</c:v>
                </c:pt>
                <c:pt idx="75">
                  <c:v>186.67599660929153</c:v>
                </c:pt>
                <c:pt idx="76">
                  <c:v>197.96100294718309</c:v>
                </c:pt>
                <c:pt idx="77">
                  <c:v>206.07653700478872</c:v>
                </c:pt>
                <c:pt idx="78">
                  <c:v>207.51062879308634</c:v>
                </c:pt>
                <c:pt idx="79">
                  <c:v>198.65671506016881</c:v>
                </c:pt>
                <c:pt idx="80">
                  <c:v>179.05784355782384</c:v>
                </c:pt>
                <c:pt idx="81">
                  <c:v>153.72419408296352</c:v>
                </c:pt>
                <c:pt idx="82">
                  <c:v>130.62773553323029</c:v>
                </c:pt>
                <c:pt idx="83">
                  <c:v>115.10104730482709</c:v>
                </c:pt>
                <c:pt idx="84">
                  <c:v>107.25254915472527</c:v>
                </c:pt>
                <c:pt idx="85">
                  <c:v>104.18826658676559</c:v>
                </c:pt>
                <c:pt idx="86">
                  <c:v>103.17711558569032</c:v>
                </c:pt>
                <c:pt idx="87">
                  <c:v>102.79811275614817</c:v>
                </c:pt>
                <c:pt idx="88">
                  <c:v>102.56178853579354</c:v>
                </c:pt>
                <c:pt idx="89">
                  <c:v>102.34976432053689</c:v>
                </c:pt>
                <c:pt idx="90">
                  <c:v>102.14137765239441</c:v>
                </c:pt>
                <c:pt idx="91">
                  <c:v>101.93396831506848</c:v>
                </c:pt>
                <c:pt idx="92">
                  <c:v>101.7272600035819</c:v>
                </c:pt>
                <c:pt idx="93">
                  <c:v>101.52120721013118</c:v>
                </c:pt>
                <c:pt idx="94">
                  <c:v>101.31578177418297</c:v>
                </c:pt>
                <c:pt idx="95">
                  <c:v>101.11095823782767</c:v>
                </c:pt>
                <c:pt idx="96">
                  <c:v>100.90671554736859</c:v>
                </c:pt>
                <c:pt idx="97">
                  <c:v>100.70304524913037</c:v>
                </c:pt>
                <c:pt idx="98">
                  <c:v>100.49997750807296</c:v>
                </c:pt>
                <c:pt idx="99">
                  <c:v>100.29765796648718</c:v>
                </c:pt>
                <c:pt idx="100">
                  <c:v>100.09655722592204</c:v>
                </c:pt>
                <c:pt idx="101">
                  <c:v>99.897994275724216</c:v>
                </c:pt>
                <c:pt idx="102">
                  <c:v>99.705327801262285</c:v>
                </c:pt>
                <c:pt idx="103">
                  <c:v>99.526403973724442</c:v>
                </c:pt>
                <c:pt idx="104">
                  <c:v>99.378033179401712</c:v>
                </c:pt>
                <c:pt idx="105">
                  <c:v>99.293096042436005</c:v>
                </c:pt>
                <c:pt idx="106">
                  <c:v>99.329825160339269</c:v>
                </c:pt>
                <c:pt idx="107">
                  <c:v>99.580338629527802</c:v>
                </c:pt>
                <c:pt idx="108">
                  <c:v>100.17171349863212</c:v>
                </c:pt>
                <c:pt idx="109">
                  <c:v>101.24949397181577</c:v>
                </c:pt>
                <c:pt idx="110">
                  <c:v>102.93438005113137</c:v>
                </c:pt>
                <c:pt idx="111">
                  <c:v>105.25248266576264</c:v>
                </c:pt>
                <c:pt idx="112">
                  <c:v>108.05881441478115</c:v>
                </c:pt>
                <c:pt idx="113">
                  <c:v>110.99444882426816</c:v>
                </c:pt>
                <c:pt idx="114">
                  <c:v>113.52268000836423</c:v>
                </c:pt>
                <c:pt idx="115">
                  <c:v>115.06279721391702</c:v>
                </c:pt>
                <c:pt idx="116">
                  <c:v>115.18557106368351</c:v>
                </c:pt>
                <c:pt idx="117">
                  <c:v>113.78389510287749</c:v>
                </c:pt>
                <c:pt idx="118">
                  <c:v>111.12698980252171</c:v>
                </c:pt>
                <c:pt idx="119">
                  <c:v>107.76249951939782</c:v>
                </c:pt>
                <c:pt idx="120">
                  <c:v>104.31523102357831</c:v>
                </c:pt>
                <c:pt idx="121">
                  <c:v>101.28521627568327</c:v>
                </c:pt>
                <c:pt idx="122">
                  <c:v>98.934982949163398</c:v>
                </c:pt>
                <c:pt idx="123">
                  <c:v>97.292594902369956</c:v>
                </c:pt>
                <c:pt idx="124">
                  <c:v>96.233408912035216</c:v>
                </c:pt>
                <c:pt idx="125">
                  <c:v>95.578934720455266</c:v>
                </c:pt>
                <c:pt idx="126">
                  <c:v>95.167634809439377</c:v>
                </c:pt>
                <c:pt idx="127">
                  <c:v>94.884859023791549</c:v>
                </c:pt>
                <c:pt idx="128">
                  <c:v>94.66259850747079</c:v>
                </c:pt>
                <c:pt idx="129">
                  <c:v>94.466199036109316</c:v>
                </c:pt>
                <c:pt idx="130">
                  <c:v>94.280350143763215</c:v>
                </c:pt>
                <c:pt idx="131">
                  <c:v>94.099456885602194</c:v>
                </c:pt>
                <c:pt idx="132">
                  <c:v>93.922947184442904</c:v>
                </c:pt>
                <c:pt idx="133">
                  <c:v>93.754842298016541</c:v>
                </c:pt>
                <c:pt idx="134">
                  <c:v>93.607636551827341</c:v>
                </c:pt>
                <c:pt idx="135">
                  <c:v>93.511331558290834</c:v>
                </c:pt>
                <c:pt idx="136">
                  <c:v>93.52717136736365</c:v>
                </c:pt>
                <c:pt idx="137">
                  <c:v>93.760108120845544</c:v>
                </c:pt>
                <c:pt idx="138">
                  <c:v>94.354836256269863</c:v>
                </c:pt>
                <c:pt idx="139">
                  <c:v>95.454733235999413</c:v>
                </c:pt>
                <c:pt idx="140">
                  <c:v>97.114954669445723</c:v>
                </c:pt>
                <c:pt idx="141">
                  <c:v>99.197607691625308</c:v>
                </c:pt>
                <c:pt idx="142">
                  <c:v>101.31966173948751</c:v>
                </c:pt>
                <c:pt idx="143">
                  <c:v>102.92770138256505</c:v>
                </c:pt>
                <c:pt idx="144">
                  <c:v>103.50572723487772</c:v>
                </c:pt>
                <c:pt idx="145">
                  <c:v>102.81621786416095</c:v>
                </c:pt>
                <c:pt idx="146">
                  <c:v>101.02273955308904</c:v>
                </c:pt>
                <c:pt idx="147">
                  <c:v>98.608614795699111</c:v>
                </c:pt>
                <c:pt idx="148">
                  <c:v>96.146359604747033</c:v>
                </c:pt>
                <c:pt idx="149">
                  <c:v>94.067019312091901</c:v>
                </c:pt>
                <c:pt idx="150">
                  <c:v>92.552745479061244</c:v>
                </c:pt>
                <c:pt idx="151">
                  <c:v>91.57038848256677</c:v>
                </c:pt>
                <c:pt idx="152">
                  <c:v>90.977486720129193</c:v>
                </c:pt>
                <c:pt idx="153">
                  <c:v>90.62014466580743</c:v>
                </c:pt>
                <c:pt idx="154">
                  <c:v>90.38368812237745</c:v>
                </c:pt>
                <c:pt idx="155">
                  <c:v>90.200598223855863</c:v>
                </c:pt>
                <c:pt idx="156">
                  <c:v>90.037891726588683</c:v>
                </c:pt>
                <c:pt idx="157">
                  <c:v>89.88186468682197</c:v>
                </c:pt>
                <c:pt idx="158">
                  <c:v>89.727586910522319</c:v>
                </c:pt>
                <c:pt idx="159">
                  <c:v>89.573485595038591</c:v>
                </c:pt>
                <c:pt idx="160">
                  <c:v>89.419089694842881</c:v>
                </c:pt>
                <c:pt idx="161">
                  <c:v>89.264245362051568</c:v>
                </c:pt>
                <c:pt idx="162">
                  <c:v>89.108883699644167</c:v>
                </c:pt>
                <c:pt idx="163">
                  <c:v>88.952961349896157</c:v>
                </c:pt>
                <c:pt idx="164">
                  <c:v>88.796446942871654</c:v>
                </c:pt>
                <c:pt idx="165">
                  <c:v>88.639317944660334</c:v>
                </c:pt>
                <c:pt idx="166">
                  <c:v>88.481559512107452</c:v>
                </c:pt>
                <c:pt idx="167">
                  <c:v>88.323163665928419</c:v>
                </c:pt>
                <c:pt idx="168">
                  <c:v>88.164128504670728</c:v>
                </c:pt>
                <c:pt idx="169">
                  <c:v>88.004457434078859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107.12243889779255</c:v>
                </c:pt>
                <c:pt idx="5">
                  <c:v>107.26040536965542</c:v>
                </c:pt>
                <c:pt idx="6">
                  <c:v>107.39957184007078</c:v>
                </c:pt>
                <c:pt idx="7">
                  <c:v>107.53993521957008</c:v>
                </c:pt>
                <c:pt idx="8">
                  <c:v>107.68148078725265</c:v>
                </c:pt>
                <c:pt idx="9">
                  <c:v>107.82418019583221</c:v>
                </c:pt>
                <c:pt idx="10">
                  <c:v>107.96798927721494</c:v>
                </c:pt>
                <c:pt idx="11">
                  <c:v>108.11284564812924</c:v>
                </c:pt>
                <c:pt idx="12">
                  <c:v>108.25866612080237</c:v>
                </c:pt>
                <c:pt idx="13">
                  <c:v>108.40534393061684</c:v>
                </c:pt>
                <c:pt idx="14">
                  <c:v>108.55274580124758</c:v>
                </c:pt>
                <c:pt idx="15">
                  <c:v>108.70070887811126</c:v>
                </c:pt>
                <c:pt idx="16">
                  <c:v>108.84903757312702</c:v>
                </c:pt>
                <c:pt idx="17">
                  <c:v>108.99750037778756</c:v>
                </c:pt>
                <c:pt idx="18">
                  <c:v>109.14582671722984</c:v>
                </c:pt>
                <c:pt idx="19">
                  <c:v>109.29370393509033</c:v>
                </c:pt>
                <c:pt idx="20">
                  <c:v>109.44077451692807</c:v>
                </c:pt>
                <c:pt idx="21">
                  <c:v>109.58663367816399</c:v>
                </c:pt>
                <c:pt idx="22">
                  <c:v>109.73082745980403</c:v>
                </c:pt>
                <c:pt idx="23">
                  <c:v>109.87285149038242</c:v>
                </c:pt>
                <c:pt idx="24">
                  <c:v>110.0121505839884</c:v>
                </c:pt>
                <c:pt idx="25">
                  <c:v>110.14811935009274</c:v>
                </c:pt>
                <c:pt idx="26">
                  <c:v>110.28010398916967</c:v>
                </c:pt>
                <c:pt idx="27">
                  <c:v>110.40740543679325</c:v>
                </c:pt>
                <c:pt idx="28">
                  <c:v>110.529283996114</c:v>
                </c:pt>
                <c:pt idx="29">
                  <c:v>110.64496556293685</c:v>
                </c:pt>
                <c:pt idx="30">
                  <c:v>110.75364949825327</c:v>
                </c:pt>
                <c:pt idx="31">
                  <c:v>110.85451814023102</c:v>
                </c:pt>
                <c:pt idx="32">
                  <c:v>110.94674787277998</c:v>
                </c:pt>
                <c:pt idx="33">
                  <c:v>111.02952158375975</c:v>
                </c:pt>
                <c:pt idx="34">
                  <c:v>111.10204225704526</c:v>
                </c:pt>
                <c:pt idx="35">
                  <c:v>111.16354735476234</c:v>
                </c:pt>
                <c:pt idx="36">
                  <c:v>111.21332356585376</c:v>
                </c:pt>
                <c:pt idx="37">
                  <c:v>111.25072143205821</c:v>
                </c:pt>
                <c:pt idx="38">
                  <c:v>111.27516931950147</c:v>
                </c:pt>
                <c:pt idx="39">
                  <c:v>111.28618618947786</c:v>
                </c:pt>
                <c:pt idx="40">
                  <c:v>111.28339263983273</c:v>
                </c:pt>
                <c:pt idx="41">
                  <c:v>111.26651974021017</c:v>
                </c:pt>
                <c:pt idx="42">
                  <c:v>111.23541526881111</c:v>
                </c:pt>
                <c:pt idx="43">
                  <c:v>111.19004707053925</c:v>
                </c:pt>
                <c:pt idx="44">
                  <c:v>111.13050338896383</c:v>
                </c:pt>
                <c:pt idx="45">
                  <c:v>111.0569901677103</c:v>
                </c:pt>
                <c:pt idx="46">
                  <c:v>110.96982545988872</c:v>
                </c:pt>
                <c:pt idx="47">
                  <c:v>110.86943121622963</c:v>
                </c:pt>
                <c:pt idx="48">
                  <c:v>110.75632283419039</c:v>
                </c:pt>
                <c:pt idx="49">
                  <c:v>110.63109693411967</c:v>
                </c:pt>
                <c:pt idx="50">
                  <c:v>110.49441788019512</c:v>
                </c:pt>
                <c:pt idx="51">
                  <c:v>110.34700358199993</c:v>
                </c:pt>
                <c:pt idx="52">
                  <c:v>110.1896110989877</c:v>
                </c:pt>
                <c:pt idx="53">
                  <c:v>110.02302252892297</c:v>
                </c:pt>
                <c:pt idx="54">
                  <c:v>109.84803159867975</c:v>
                </c:pt>
                <c:pt idx="55">
                  <c:v>109.66543129848253</c:v>
                </c:pt>
                <c:pt idx="56">
                  <c:v>109.47600281588385</c:v>
                </c:pt>
                <c:pt idx="57">
                  <c:v>109.28050594003587</c:v>
                </c:pt>
                <c:pt idx="58">
                  <c:v>109.07967102563526</c:v>
                </c:pt>
                <c:pt idx="59">
                  <c:v>108.87419253346434</c:v>
                </c:pt>
                <c:pt idx="60">
                  <c:v>108.66472410344352</c:v>
                </c:pt>
                <c:pt idx="61">
                  <c:v>108.45187506792296</c:v>
                </c:pt>
                <c:pt idx="62">
                  <c:v>108.23620827776497</c:v>
                </c:pt>
                <c:pt idx="63">
                  <c:v>108.01823909088388</c:v>
                </c:pt>
                <c:pt idx="64">
                  <c:v>107.79843536094923</c:v>
                </c:pt>
                <c:pt idx="65">
                  <c:v>107.5772182611756</c:v>
                </c:pt>
                <c:pt idx="66">
                  <c:v>107.35496378262297</c:v>
                </c:pt>
                <c:pt idx="67">
                  <c:v>107.13200475633471</c:v>
                </c:pt>
                <c:pt idx="68">
                  <c:v>106.90863326222646</c:v>
                </c:pt>
                <c:pt idx="69">
                  <c:v>106.68510330340477</c:v>
                </c:pt>
                <c:pt idx="70">
                  <c:v>106.4616336413078</c:v>
                </c:pt>
                <c:pt idx="71">
                  <c:v>106.23841070375533</c:v>
                </c:pt>
                <c:pt idx="72">
                  <c:v>106.01559149396569</c:v>
                </c:pt>
                <c:pt idx="73">
                  <c:v>105.79330644335472</c:v>
                </c:pt>
                <c:pt idx="74">
                  <c:v>105.57166216418685</c:v>
                </c:pt>
                <c:pt idx="75">
                  <c:v>105.35074406975311</c:v>
                </c:pt>
                <c:pt idx="76">
                  <c:v>105.13061883968199</c:v>
                </c:pt>
                <c:pt idx="77">
                  <c:v>104.91133671629967</c:v>
                </c:pt>
                <c:pt idx="78">
                  <c:v>104.69293362475662</c:v>
                </c:pt>
                <c:pt idx="79">
                  <c:v>104.47543311507833</c:v>
                </c:pt>
                <c:pt idx="80">
                  <c:v>104.25884812853234</c:v>
                </c:pt>
                <c:pt idx="81">
                  <c:v>104.04318259390696</c:v>
                </c:pt>
                <c:pt idx="82">
                  <c:v>103.8284328616211</c:v>
                </c:pt>
                <c:pt idx="83">
                  <c:v>103.6145889851847</c:v>
                </c:pt>
                <c:pt idx="84">
                  <c:v>103.40163586054064</c:v>
                </c:pt>
                <c:pt idx="85">
                  <c:v>103.18955423435651</c:v>
                </c:pt>
                <c:pt idx="86">
                  <c:v>102.97832159250905</c:v>
                </c:pt>
                <c:pt idx="87">
                  <c:v>102.76791293989666</c:v>
                </c:pt>
                <c:pt idx="88">
                  <c:v>102.55830148240288</c:v>
                </c:pt>
                <c:pt idx="89">
                  <c:v>102.34945922137503</c:v>
                </c:pt>
                <c:pt idx="90">
                  <c:v>102.14135747042617</c:v>
                </c:pt>
                <c:pt idx="91">
                  <c:v>101.93396730375206</c:v>
                </c:pt>
                <c:pt idx="92">
                  <c:v>101.72725994450894</c:v>
                </c:pt>
                <c:pt idx="93">
                  <c:v>101.52120710114563</c:v>
                </c:pt>
                <c:pt idx="94">
                  <c:v>101.3157812589378</c:v>
                </c:pt>
                <c:pt idx="95">
                  <c:v>101.11095593335021</c:v>
                </c:pt>
                <c:pt idx="96">
                  <c:v>100.90670589125531</c:v>
                </c:pt>
                <c:pt idx="97">
                  <c:v>100.70300734547359</c:v>
                </c:pt>
                <c:pt idx="98">
                  <c:v>100.4998381275707</c:v>
                </c:pt>
                <c:pt idx="99">
                  <c:v>100.29717784334802</c:v>
                </c:pt>
                <c:pt idx="100">
                  <c:v>100.09500801499622</c:v>
                </c:pt>
                <c:pt idx="101">
                  <c:v>99.893312213439231</c:v>
                </c:pt>
                <c:pt idx="102">
                  <c:v>99.692076183976027</c:v>
                </c:pt>
                <c:pt idx="103">
                  <c:v>99.491287967919959</c:v>
                </c:pt>
                <c:pt idx="104">
                  <c:v>99.290938022536594</c:v>
                </c:pt>
                <c:pt idx="105">
                  <c:v>99.091019341178892</c:v>
                </c:pt>
                <c:pt idx="106">
                  <c:v>98.891527575107844</c:v>
                </c:pt>
                <c:pt idx="107">
                  <c:v>98.692461158052907</c:v>
                </c:pt>
                <c:pt idx="108">
                  <c:v>98.493821434104902</c:v>
                </c:pt>
                <c:pt idx="109">
                  <c:v>98.29561278902797</c:v>
                </c:pt>
                <c:pt idx="110">
                  <c:v>98.097842784521234</c:v>
                </c:pt>
                <c:pt idx="111">
                  <c:v>97.900522294339254</c:v>
                </c:pt>
                <c:pt idx="112">
                  <c:v>97.703665640489035</c:v>
                </c:pt>
                <c:pt idx="113">
                  <c:v>97.507290726948142</c:v>
                </c:pt>
                <c:pt idx="114">
                  <c:v>97.311419167489973</c:v>
                </c:pt>
                <c:pt idx="115">
                  <c:v>97.116076403258802</c:v>
                </c:pt>
                <c:pt idx="116">
                  <c:v>96.921291804710535</c:v>
                </c:pt>
                <c:pt idx="117">
                  <c:v>96.727098751440508</c:v>
                </c:pt>
                <c:pt idx="118">
                  <c:v>96.533534682276908</c:v>
                </c:pt>
                <c:pt idx="119">
                  <c:v>96.340641106863487</c:v>
                </c:pt>
                <c:pt idx="120">
                  <c:v>96.148463568833677</c:v>
                </c:pt>
                <c:pt idx="121">
                  <c:v>95.957051549660406</c:v>
                </c:pt>
                <c:pt idx="122">
                  <c:v>95.766458301428514</c:v>
                </c:pt>
                <c:pt idx="123">
                  <c:v>95.576740596230138</c:v>
                </c:pt>
                <c:pt idx="124">
                  <c:v>95.387958379740084</c:v>
                </c:pt>
                <c:pt idx="125">
                  <c:v>95.200174316931765</c:v>
                </c:pt>
                <c:pt idx="126">
                  <c:v>95.013453218983955</c:v>
                </c:pt>
                <c:pt idx="127">
                  <c:v>94.82786134235306</c:v>
                </c:pt>
                <c:pt idx="128">
                  <c:v>94.643465553873455</c:v>
                </c:pt>
                <c:pt idx="129">
                  <c:v>94.460332359704637</c:v>
                </c:pt>
                <c:pt idx="130">
                  <c:v>94.278526801013086</c:v>
                </c:pt>
                <c:pt idx="131">
                  <c:v>94.098111225438075</c:v>
                </c:pt>
                <c:pt idx="132">
                  <c:v>93.919143950519953</c:v>
                </c:pt>
                <c:pt idx="133">
                  <c:v>93.741677843127292</c:v>
                </c:pt>
                <c:pt idx="134">
                  <c:v>93.565758847135029</c:v>
                </c:pt>
                <c:pt idx="135">
                  <c:v>93.391424499682373</c:v>
                </c:pt>
                <c:pt idx="136">
                  <c:v>93.218702483654297</c:v>
                </c:pt>
                <c:pt idx="137">
                  <c:v>93.047609269894153</c:v>
                </c:pt>
                <c:pt idx="138">
                  <c:v>92.878148906336264</c:v>
                </c:pt>
                <c:pt idx="139">
                  <c:v>92.710312012077225</c:v>
                </c:pt>
                <c:pt idx="140">
                  <c:v>92.544075031834666</c:v>
                </c:pt>
                <c:pt idx="141">
                  <c:v>92.379399799952665</c:v>
                </c:pt>
                <c:pt idx="142">
                  <c:v>92.216233453078416</c:v>
                </c:pt>
                <c:pt idx="143">
                  <c:v>92.054508717180369</c:v>
                </c:pt>
                <c:pt idx="144">
                  <c:v>91.894144578389842</c:v>
                </c:pt>
                <c:pt idx="145">
                  <c:v>91.735047329245589</c:v>
                </c:pt>
                <c:pt idx="146">
                  <c:v>91.577111963568456</c:v>
                </c:pt>
                <c:pt idx="147">
                  <c:v>91.420223875782852</c:v>
                </c:pt>
                <c:pt idx="148">
                  <c:v>91.264260805403779</c:v>
                </c:pt>
                <c:pt idx="149">
                  <c:v>91.109094955809169</c:v>
                </c:pt>
                <c:pt idx="150">
                  <c:v>90.954595209201472</c:v>
                </c:pt>
                <c:pt idx="151">
                  <c:v>90.800629357292351</c:v>
                </c:pt>
                <c:pt idx="152">
                  <c:v>90.647066269739341</c:v>
                </c:pt>
                <c:pt idx="153">
                  <c:v>90.493777929300748</c:v>
                </c:pt>
                <c:pt idx="154">
                  <c:v>90.340641273267707</c:v>
                </c:pt>
                <c:pt idx="155">
                  <c:v>90.187539793936566</c:v>
                </c:pt>
                <c:pt idx="156">
                  <c:v>90.034364865531145</c:v>
                </c:pt>
                <c:pt idx="157">
                  <c:v>89.881016779909771</c:v>
                </c:pt>
                <c:pt idx="158">
                  <c:v>89.727405487556155</c:v>
                </c:pt>
                <c:pt idx="159">
                  <c:v>89.57345105291779</c:v>
                </c:pt>
                <c:pt idx="160">
                  <c:v>89.419083843537706</c:v>
                </c:pt>
                <c:pt idx="161">
                  <c:v>89.264244480305905</c:v>
                </c:pt>
                <c:pt idx="162">
                  <c:v>89.108883581458315</c:v>
                </c:pt>
                <c:pt idx="163">
                  <c:v>88.95296133580753</c:v>
                </c:pt>
                <c:pt idx="164">
                  <c:v>88.79644694137815</c:v>
                </c:pt>
                <c:pt idx="165">
                  <c:v>88.639317944519561</c:v>
                </c:pt>
                <c:pt idx="166">
                  <c:v>88.481559512095657</c:v>
                </c:pt>
                <c:pt idx="167">
                  <c:v>88.323163665927538</c:v>
                </c:pt>
                <c:pt idx="168">
                  <c:v>88.164128504670671</c:v>
                </c:pt>
                <c:pt idx="169">
                  <c:v>88.004457434078859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8.750772201168636E-3</c:v>
                </c:pt>
                <c:pt idx="2">
                  <c:v>1.5778131317474825E-2</c:v>
                </c:pt>
                <c:pt idx="3">
                  <c:v>2.4075526160292394E-2</c:v>
                </c:pt>
                <c:pt idx="4">
                  <c:v>3.4282705789419839E-2</c:v>
                </c:pt>
                <c:pt idx="5">
                  <c:v>4.0599899270059775E-2</c:v>
                </c:pt>
                <c:pt idx="6">
                  <c:v>4.6983193923292074E-2</c:v>
                </c:pt>
                <c:pt idx="7">
                  <c:v>5.1093429679944506E-2</c:v>
                </c:pt>
                <c:pt idx="8">
                  <c:v>5.8512513915653812E-2</c:v>
                </c:pt>
                <c:pt idx="9">
                  <c:v>5.6076299528766888E-2</c:v>
                </c:pt>
                <c:pt idx="10">
                  <c:v>6.6974511920856739E-2</c:v>
                </c:pt>
                <c:pt idx="11">
                  <c:v>7.1049628896061187E-2</c:v>
                </c:pt>
                <c:pt idx="12">
                  <c:v>7.4699730409060847E-2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6.8009833769623416E-3</c:v>
                </c:pt>
                <c:pt idx="2">
                  <c:v>2.3486327741122675E-2</c:v>
                </c:pt>
                <c:pt idx="3">
                  <c:v>3.3298057868027281E-2</c:v>
                </c:pt>
                <c:pt idx="4">
                  <c:v>2.5961414417490818E-2</c:v>
                </c:pt>
                <c:pt idx="5">
                  <c:v>2.9167332104995294E-2</c:v>
                </c:pt>
                <c:pt idx="6">
                  <c:v>5.138818281618291E-2</c:v>
                </c:pt>
                <c:pt idx="7">
                  <c:v>5.0130748394767471E-2</c:v>
                </c:pt>
                <c:pt idx="8">
                  <c:v>5.7593222915584122E-2</c:v>
                </c:pt>
                <c:pt idx="9">
                  <c:v>5.6993089051086944E-2</c:v>
                </c:pt>
                <c:pt idx="10">
                  <c:v>6.2211966785922071E-2</c:v>
                </c:pt>
                <c:pt idx="11">
                  <c:v>6.2038104739211848E-2</c:v>
                </c:pt>
                <c:pt idx="12">
                  <c:v>7.5656104798181814E-2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107.86799999999999</c:v>
                </c:pt>
                <c:pt idx="1">
                  <c:v>107.105</c:v>
                </c:pt>
                <c:pt idx="2">
                  <c:v>104.816</c:v>
                </c:pt>
                <c:pt idx="3">
                  <c:v>105.842</c:v>
                </c:pt>
                <c:pt idx="4">
                  <c:v>107.23699999999999</c:v>
                </c:pt>
                <c:pt idx="5">
                  <c:v>102.63200000000001</c:v>
                </c:pt>
                <c:pt idx="6">
                  <c:v>105.526</c:v>
                </c:pt>
                <c:pt idx="7">
                  <c:v>105.447</c:v>
                </c:pt>
                <c:pt idx="8">
                  <c:v>106.23699999999999</c:v>
                </c:pt>
                <c:pt idx="9">
                  <c:v>103.816</c:v>
                </c:pt>
                <c:pt idx="10">
                  <c:v>106.684</c:v>
                </c:pt>
                <c:pt idx="11">
                  <c:v>105.789</c:v>
                </c:pt>
                <c:pt idx="12">
                  <c:v>103.26300000000001</c:v>
                </c:pt>
                <c:pt idx="13">
                  <c:v>108.605</c:v>
                </c:pt>
                <c:pt idx="14">
                  <c:v>104.211</c:v>
                </c:pt>
                <c:pt idx="15">
                  <c:v>107.92100000000001</c:v>
                </c:pt>
                <c:pt idx="16">
                  <c:v>106.711</c:v>
                </c:pt>
                <c:pt idx="17">
                  <c:v>104.73699999999999</c:v>
                </c:pt>
                <c:pt idx="18">
                  <c:v>107.5</c:v>
                </c:pt>
                <c:pt idx="19">
                  <c:v>106.474</c:v>
                </c:pt>
                <c:pt idx="20">
                  <c:v>104.842</c:v>
                </c:pt>
                <c:pt idx="21">
                  <c:v>107.026</c:v>
                </c:pt>
                <c:pt idx="22">
                  <c:v>107.211</c:v>
                </c:pt>
                <c:pt idx="23">
                  <c:v>104.658</c:v>
                </c:pt>
                <c:pt idx="24">
                  <c:v>106.289</c:v>
                </c:pt>
                <c:pt idx="25">
                  <c:v>105.816</c:v>
                </c:pt>
                <c:pt idx="26">
                  <c:v>105.658</c:v>
                </c:pt>
                <c:pt idx="27">
                  <c:v>105.895</c:v>
                </c:pt>
                <c:pt idx="28">
                  <c:v>106.289</c:v>
                </c:pt>
                <c:pt idx="29">
                  <c:v>106.13200000000001</c:v>
                </c:pt>
                <c:pt idx="30">
                  <c:v>109.974</c:v>
                </c:pt>
                <c:pt idx="31">
                  <c:v>106.474</c:v>
                </c:pt>
                <c:pt idx="32">
                  <c:v>106.816</c:v>
                </c:pt>
                <c:pt idx="33">
                  <c:v>106.86799999999999</c:v>
                </c:pt>
                <c:pt idx="34">
                  <c:v>104.86799999999999</c:v>
                </c:pt>
                <c:pt idx="35">
                  <c:v>107.289</c:v>
                </c:pt>
                <c:pt idx="36">
                  <c:v>105.316</c:v>
                </c:pt>
                <c:pt idx="37">
                  <c:v>106.605</c:v>
                </c:pt>
                <c:pt idx="38">
                  <c:v>107.184</c:v>
                </c:pt>
                <c:pt idx="39">
                  <c:v>108.342</c:v>
                </c:pt>
                <c:pt idx="40">
                  <c:v>108.76300000000001</c:v>
                </c:pt>
                <c:pt idx="41">
                  <c:v>110.57899999999999</c:v>
                </c:pt>
                <c:pt idx="42">
                  <c:v>109.289</c:v>
                </c:pt>
                <c:pt idx="43">
                  <c:v>110.36799999999999</c:v>
                </c:pt>
                <c:pt idx="44">
                  <c:v>112.816</c:v>
                </c:pt>
                <c:pt idx="45">
                  <c:v>116.289</c:v>
                </c:pt>
                <c:pt idx="46">
                  <c:v>120.053</c:v>
                </c:pt>
                <c:pt idx="47">
                  <c:v>126.73699999999999</c:v>
                </c:pt>
                <c:pt idx="48">
                  <c:v>134.02600000000001</c:v>
                </c:pt>
                <c:pt idx="49">
                  <c:v>144.65799999999999</c:v>
                </c:pt>
                <c:pt idx="50">
                  <c:v>159.15799999999999</c:v>
                </c:pt>
                <c:pt idx="51">
                  <c:v>174.053</c:v>
                </c:pt>
                <c:pt idx="52">
                  <c:v>190.26300000000001</c:v>
                </c:pt>
                <c:pt idx="53">
                  <c:v>201.26300000000001</c:v>
                </c:pt>
                <c:pt idx="54">
                  <c:v>212.02600000000001</c:v>
                </c:pt>
                <c:pt idx="55">
                  <c:v>220.07900000000001</c:v>
                </c:pt>
                <c:pt idx="56">
                  <c:v>223.57900000000001</c:v>
                </c:pt>
                <c:pt idx="57">
                  <c:v>226.15799999999999</c:v>
                </c:pt>
                <c:pt idx="58">
                  <c:v>223.28899999999999</c:v>
                </c:pt>
                <c:pt idx="59">
                  <c:v>211.28899999999999</c:v>
                </c:pt>
                <c:pt idx="60">
                  <c:v>193.21100000000001</c:v>
                </c:pt>
                <c:pt idx="61">
                  <c:v>162.447</c:v>
                </c:pt>
                <c:pt idx="62">
                  <c:v>131.73699999999999</c:v>
                </c:pt>
                <c:pt idx="63">
                  <c:v>111.816</c:v>
                </c:pt>
                <c:pt idx="64">
                  <c:v>106.26300000000001</c:v>
                </c:pt>
                <c:pt idx="65">
                  <c:v>105.658</c:v>
                </c:pt>
                <c:pt idx="66">
                  <c:v>104.789</c:v>
                </c:pt>
                <c:pt idx="67">
                  <c:v>105.684</c:v>
                </c:pt>
                <c:pt idx="68">
                  <c:v>108.395</c:v>
                </c:pt>
                <c:pt idx="69">
                  <c:v>113.711</c:v>
                </c:pt>
                <c:pt idx="70">
                  <c:v>114.73699999999999</c:v>
                </c:pt>
                <c:pt idx="71">
                  <c:v>120.947</c:v>
                </c:pt>
                <c:pt idx="72">
                  <c:v>131.34200000000001</c:v>
                </c:pt>
                <c:pt idx="73">
                  <c:v>141.23699999999999</c:v>
                </c:pt>
                <c:pt idx="74">
                  <c:v>153.47399999999999</c:v>
                </c:pt>
                <c:pt idx="75">
                  <c:v>164.23699999999999</c:v>
                </c:pt>
                <c:pt idx="76">
                  <c:v>172.47399999999999</c:v>
                </c:pt>
                <c:pt idx="77">
                  <c:v>181.15799999999999</c:v>
                </c:pt>
                <c:pt idx="78">
                  <c:v>185.10499999999999</c:v>
                </c:pt>
                <c:pt idx="79">
                  <c:v>184.71100000000001</c:v>
                </c:pt>
                <c:pt idx="80">
                  <c:v>182.76300000000001</c:v>
                </c:pt>
                <c:pt idx="81">
                  <c:v>171.42099999999999</c:v>
                </c:pt>
                <c:pt idx="82">
                  <c:v>150.34200000000001</c:v>
                </c:pt>
                <c:pt idx="83">
                  <c:v>127.13200000000001</c:v>
                </c:pt>
                <c:pt idx="84">
                  <c:v>110.76300000000001</c:v>
                </c:pt>
                <c:pt idx="85">
                  <c:v>101.184</c:v>
                </c:pt>
                <c:pt idx="86">
                  <c:v>100.73699999999999</c:v>
                </c:pt>
                <c:pt idx="87">
                  <c:v>100.553</c:v>
                </c:pt>
                <c:pt idx="88">
                  <c:v>101.57899999999999</c:v>
                </c:pt>
                <c:pt idx="89">
                  <c:v>100.73699999999999</c:v>
                </c:pt>
                <c:pt idx="90">
                  <c:v>101.026</c:v>
                </c:pt>
                <c:pt idx="91">
                  <c:v>99.078999999999994</c:v>
                </c:pt>
                <c:pt idx="92">
                  <c:v>98.867999999999995</c:v>
                </c:pt>
                <c:pt idx="93">
                  <c:v>101.342</c:v>
                </c:pt>
                <c:pt idx="94">
                  <c:v>100.789</c:v>
                </c:pt>
                <c:pt idx="95">
                  <c:v>99.263000000000005</c:v>
                </c:pt>
                <c:pt idx="96">
                  <c:v>99.5</c:v>
                </c:pt>
                <c:pt idx="97">
                  <c:v>100.13200000000001</c:v>
                </c:pt>
                <c:pt idx="98">
                  <c:v>97.341999999999999</c:v>
                </c:pt>
                <c:pt idx="99">
                  <c:v>98.632000000000005</c:v>
                </c:pt>
                <c:pt idx="100">
                  <c:v>102.526</c:v>
                </c:pt>
                <c:pt idx="101">
                  <c:v>101.26300000000001</c:v>
                </c:pt>
                <c:pt idx="102">
                  <c:v>97.736999999999995</c:v>
                </c:pt>
                <c:pt idx="103">
                  <c:v>101.36799999999999</c:v>
                </c:pt>
                <c:pt idx="104">
                  <c:v>99.894999999999996</c:v>
                </c:pt>
                <c:pt idx="105">
                  <c:v>102.63200000000001</c:v>
                </c:pt>
                <c:pt idx="106">
                  <c:v>103.026</c:v>
                </c:pt>
                <c:pt idx="107">
                  <c:v>104.36799999999999</c:v>
                </c:pt>
                <c:pt idx="108">
                  <c:v>107.474</c:v>
                </c:pt>
                <c:pt idx="109">
                  <c:v>110.57899999999999</c:v>
                </c:pt>
                <c:pt idx="110">
                  <c:v>115</c:v>
                </c:pt>
                <c:pt idx="111">
                  <c:v>118.842</c:v>
                </c:pt>
                <c:pt idx="112">
                  <c:v>123.789</c:v>
                </c:pt>
                <c:pt idx="113">
                  <c:v>126.711</c:v>
                </c:pt>
                <c:pt idx="114">
                  <c:v>126.76300000000001</c:v>
                </c:pt>
                <c:pt idx="115">
                  <c:v>128.47399999999999</c:v>
                </c:pt>
                <c:pt idx="116">
                  <c:v>131.60499999999999</c:v>
                </c:pt>
                <c:pt idx="117">
                  <c:v>129.947</c:v>
                </c:pt>
                <c:pt idx="118">
                  <c:v>130.21100000000001</c:v>
                </c:pt>
                <c:pt idx="119">
                  <c:v>127.526</c:v>
                </c:pt>
                <c:pt idx="120">
                  <c:v>122.184</c:v>
                </c:pt>
                <c:pt idx="121">
                  <c:v>120.658</c:v>
                </c:pt>
                <c:pt idx="122">
                  <c:v>114.816</c:v>
                </c:pt>
                <c:pt idx="123">
                  <c:v>108.658</c:v>
                </c:pt>
                <c:pt idx="124">
                  <c:v>104.342</c:v>
                </c:pt>
                <c:pt idx="125">
                  <c:v>100.73699999999999</c:v>
                </c:pt>
                <c:pt idx="126">
                  <c:v>99.447000000000003</c:v>
                </c:pt>
                <c:pt idx="127">
                  <c:v>97.236999999999995</c:v>
                </c:pt>
                <c:pt idx="128">
                  <c:v>95.947000000000003</c:v>
                </c:pt>
                <c:pt idx="129">
                  <c:v>97.105000000000004</c:v>
                </c:pt>
                <c:pt idx="130">
                  <c:v>96.894999999999996</c:v>
                </c:pt>
                <c:pt idx="131">
                  <c:v>93.263000000000005</c:v>
                </c:pt>
                <c:pt idx="132">
                  <c:v>96</c:v>
                </c:pt>
                <c:pt idx="133">
                  <c:v>92.658000000000001</c:v>
                </c:pt>
                <c:pt idx="134">
                  <c:v>95.421000000000006</c:v>
                </c:pt>
                <c:pt idx="135">
                  <c:v>95.552999999999997</c:v>
                </c:pt>
                <c:pt idx="136">
                  <c:v>96.263000000000005</c:v>
                </c:pt>
                <c:pt idx="137">
                  <c:v>94.367999999999995</c:v>
                </c:pt>
                <c:pt idx="138">
                  <c:v>99.025999999999996</c:v>
                </c:pt>
                <c:pt idx="139">
                  <c:v>98.736999999999995</c:v>
                </c:pt>
                <c:pt idx="140">
                  <c:v>103</c:v>
                </c:pt>
                <c:pt idx="141">
                  <c:v>106.395</c:v>
                </c:pt>
                <c:pt idx="142">
                  <c:v>108.447</c:v>
                </c:pt>
                <c:pt idx="143">
                  <c:v>108.23699999999999</c:v>
                </c:pt>
                <c:pt idx="144">
                  <c:v>111.289</c:v>
                </c:pt>
                <c:pt idx="145">
                  <c:v>111.211</c:v>
                </c:pt>
                <c:pt idx="146">
                  <c:v>113</c:v>
                </c:pt>
                <c:pt idx="147">
                  <c:v>113.23699999999999</c:v>
                </c:pt>
                <c:pt idx="148">
                  <c:v>110.947</c:v>
                </c:pt>
                <c:pt idx="149">
                  <c:v>108.5</c:v>
                </c:pt>
                <c:pt idx="150">
                  <c:v>105.23699999999999</c:v>
                </c:pt>
                <c:pt idx="151">
                  <c:v>105.342</c:v>
                </c:pt>
                <c:pt idx="152">
                  <c:v>101.974</c:v>
                </c:pt>
                <c:pt idx="153">
                  <c:v>97.447000000000003</c:v>
                </c:pt>
                <c:pt idx="154">
                  <c:v>94.263000000000005</c:v>
                </c:pt>
                <c:pt idx="155">
                  <c:v>94.078999999999994</c:v>
                </c:pt>
                <c:pt idx="156">
                  <c:v>92.974000000000004</c:v>
                </c:pt>
                <c:pt idx="157">
                  <c:v>92.816000000000003</c:v>
                </c:pt>
                <c:pt idx="158">
                  <c:v>91.105000000000004</c:v>
                </c:pt>
                <c:pt idx="159">
                  <c:v>89.552999999999997</c:v>
                </c:pt>
                <c:pt idx="160">
                  <c:v>91</c:v>
                </c:pt>
                <c:pt idx="161">
                  <c:v>89.683999999999997</c:v>
                </c:pt>
                <c:pt idx="162">
                  <c:v>90.078999999999994</c:v>
                </c:pt>
                <c:pt idx="163">
                  <c:v>92.078999999999994</c:v>
                </c:pt>
                <c:pt idx="164">
                  <c:v>89.183999999999997</c:v>
                </c:pt>
                <c:pt idx="165">
                  <c:v>91.341999999999999</c:v>
                </c:pt>
                <c:pt idx="166">
                  <c:v>90.5</c:v>
                </c:pt>
                <c:pt idx="167">
                  <c:v>91.367999999999995</c:v>
                </c:pt>
                <c:pt idx="168">
                  <c:v>89.183999999999997</c:v>
                </c:pt>
                <c:pt idx="169">
                  <c:v>90.525999999999996</c:v>
                </c:pt>
                <c:pt idx="170">
                  <c:v>92.5</c:v>
                </c:pt>
                <c:pt idx="171">
                  <c:v>90.183999999999997</c:v>
                </c:pt>
                <c:pt idx="172">
                  <c:v>92.052999999999997</c:v>
                </c:pt>
                <c:pt idx="173">
                  <c:v>89.052999999999997</c:v>
                </c:pt>
                <c:pt idx="174">
                  <c:v>92.289000000000001</c:v>
                </c:pt>
                <c:pt idx="175">
                  <c:v>89.605000000000004</c:v>
                </c:pt>
                <c:pt idx="176">
                  <c:v>91.132000000000005</c:v>
                </c:pt>
                <c:pt idx="177">
                  <c:v>91.474000000000004</c:v>
                </c:pt>
                <c:pt idx="178">
                  <c:v>88.605000000000004</c:v>
                </c:pt>
                <c:pt idx="179">
                  <c:v>89.367999999999995</c:v>
                </c:pt>
                <c:pt idx="180">
                  <c:v>89.210999999999999</c:v>
                </c:pt>
                <c:pt idx="181">
                  <c:v>86.263000000000005</c:v>
                </c:pt>
                <c:pt idx="182">
                  <c:v>89.025999999999996</c:v>
                </c:pt>
                <c:pt idx="183">
                  <c:v>84.552999999999997</c:v>
                </c:pt>
                <c:pt idx="184">
                  <c:v>90.289000000000001</c:v>
                </c:pt>
                <c:pt idx="185">
                  <c:v>88.289000000000001</c:v>
                </c:pt>
                <c:pt idx="186">
                  <c:v>88.263000000000005</c:v>
                </c:pt>
                <c:pt idx="187">
                  <c:v>89.394999999999996</c:v>
                </c:pt>
                <c:pt idx="188">
                  <c:v>87.447000000000003</c:v>
                </c:pt>
                <c:pt idx="189">
                  <c:v>88.052999999999997</c:v>
                </c:pt>
                <c:pt idx="190">
                  <c:v>87.447000000000003</c:v>
                </c:pt>
                <c:pt idx="191">
                  <c:v>89.236999999999995</c:v>
                </c:pt>
                <c:pt idx="192">
                  <c:v>88.894999999999996</c:v>
                </c:pt>
                <c:pt idx="193">
                  <c:v>88.289000000000001</c:v>
                </c:pt>
                <c:pt idx="194">
                  <c:v>88.078999999999994</c:v>
                </c:pt>
                <c:pt idx="195">
                  <c:v>87.763000000000005</c:v>
                </c:pt>
                <c:pt idx="196">
                  <c:v>88.158000000000001</c:v>
                </c:pt>
                <c:pt idx="197">
                  <c:v>86</c:v>
                </c:pt>
                <c:pt idx="198">
                  <c:v>85.763000000000005</c:v>
                </c:pt>
                <c:pt idx="199">
                  <c:v>88.105000000000004</c:v>
                </c:pt>
                <c:pt idx="200">
                  <c:v>88.921000000000006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105.41516282928261</c:v>
                </c:pt>
                <c:pt idx="8">
                  <c:v>105.50295042751983</c:v>
                </c:pt>
                <c:pt idx="9">
                  <c:v>105.59102161646678</c:v>
                </c:pt>
                <c:pt idx="10">
                  <c:v>105.67932536183871</c:v>
                </c:pt>
                <c:pt idx="11">
                  <c:v>105.76779908523666</c:v>
                </c:pt>
                <c:pt idx="12">
                  <c:v>105.85636722105222</c:v>
                </c:pt>
                <c:pt idx="13">
                  <c:v>105.94493968050496</c:v>
                </c:pt>
                <c:pt idx="14">
                  <c:v>106.033410234564</c:v>
                </c:pt>
                <c:pt idx="15">
                  <c:v>106.1216548334957</c:v>
                </c:pt>
                <c:pt idx="16">
                  <c:v>106.20952988860128</c:v>
                </c:pt>
                <c:pt idx="17">
                  <c:v>106.29687055244842</c:v>
                </c:pt>
                <c:pt idx="18">
                  <c:v>106.38348904978862</c:v>
                </c:pt>
                <c:pt idx="19">
                  <c:v>106.4691731369354</c:v>
                </c:pt>
                <c:pt idx="20">
                  <c:v>106.55368481171344</c:v>
                </c:pt>
                <c:pt idx="21">
                  <c:v>106.63675947663816</c:v>
                </c:pt>
                <c:pt idx="22">
                  <c:v>106.71810590720874</c:v>
                </c:pt>
                <c:pt idx="23">
                  <c:v>106.79740765310439</c:v>
                </c:pt>
                <c:pt idx="24">
                  <c:v>106.87432700197537</c:v>
                </c:pt>
                <c:pt idx="25">
                  <c:v>106.94851352571114</c:v>
                </c:pt>
                <c:pt idx="26">
                  <c:v>107.01962075926217</c:v>
                </c:pt>
                <c:pt idx="27">
                  <c:v>107.08733709975346</c:v>
                </c:pt>
                <c:pt idx="28">
                  <c:v>107.15144105681267</c:v>
                </c:pt>
                <c:pt idx="29">
                  <c:v>107.21189714497301</c:v>
                </c:pt>
                <c:pt idx="30">
                  <c:v>107.26901762850713</c:v>
                </c:pt>
                <c:pt idx="31">
                  <c:v>107.32372749521289</c:v>
                </c:pt>
                <c:pt idx="32">
                  <c:v>107.37798544439771</c:v>
                </c:pt>
                <c:pt idx="33">
                  <c:v>107.43543132127984</c:v>
                </c:pt>
                <c:pt idx="34">
                  <c:v>107.50234765063519</c:v>
                </c:pt>
                <c:pt idx="35">
                  <c:v>107.5890346894159</c:v>
                </c:pt>
                <c:pt idx="36">
                  <c:v>107.71169682769641</c:v>
                </c:pt>
                <c:pt idx="37">
                  <c:v>107.89491248299608</c:v>
                </c:pt>
                <c:pt idx="38">
                  <c:v>108.17469735015152</c:v>
                </c:pt>
                <c:pt idx="39">
                  <c:v>108.60206024940184</c:v>
                </c:pt>
                <c:pt idx="40">
                  <c:v>109.24678511428171</c:v>
                </c:pt>
                <c:pt idx="41">
                  <c:v>110.20095577366192</c:v>
                </c:pt>
                <c:pt idx="42">
                  <c:v>111.58149269071279</c:v>
                </c:pt>
                <c:pt idx="43">
                  <c:v>113.53073455732874</c:v>
                </c:pt>
                <c:pt idx="44">
                  <c:v>116.21393621204426</c:v>
                </c:pt>
                <c:pt idx="45">
                  <c:v>119.81254699194105</c:v>
                </c:pt>
                <c:pt idx="46">
                  <c:v>124.51236070637074</c:v>
                </c:pt>
                <c:pt idx="47">
                  <c:v>130.48614893493721</c:v>
                </c:pt>
                <c:pt idx="48">
                  <c:v>137.87121358675935</c:v>
                </c:pt>
                <c:pt idx="49">
                  <c:v>146.74335406073277</c:v>
                </c:pt>
                <c:pt idx="50">
                  <c:v>157.08983016100819</c:v>
                </c:pt>
                <c:pt idx="51">
                  <c:v>168.7843724074981</c:v>
                </c:pt>
                <c:pt idx="52">
                  <c:v>181.5648493453597</c:v>
                </c:pt>
                <c:pt idx="53">
                  <c:v>195.00212538133829</c:v>
                </c:pt>
                <c:pt idx="54">
                  <c:v>208.41719096216818</c:v>
                </c:pt>
                <c:pt idx="55">
                  <c:v>220.6689454369187</c:v>
                </c:pt>
                <c:pt idx="56">
                  <c:v>229.8039354323212</c:v>
                </c:pt>
                <c:pt idx="57">
                  <c:v>232.88822852555219</c:v>
                </c:pt>
                <c:pt idx="58">
                  <c:v>226.74543535579167</c:v>
                </c:pt>
                <c:pt idx="59">
                  <c:v>209.9602824337334</c:v>
                </c:pt>
                <c:pt idx="60">
                  <c:v>184.92690995155755</c:v>
                </c:pt>
                <c:pt idx="61">
                  <c:v>157.62176929020623</c:v>
                </c:pt>
                <c:pt idx="62">
                  <c:v>134.49523026337641</c:v>
                </c:pt>
                <c:pt idx="63">
                  <c:v>119.03574417971573</c:v>
                </c:pt>
                <c:pt idx="64">
                  <c:v>110.93756260248293</c:v>
                </c:pt>
                <c:pt idx="65">
                  <c:v>107.85666631794159</c:v>
                </c:pt>
                <c:pt idx="66">
                  <c:v>107.51362685902576</c:v>
                </c:pt>
                <c:pt idx="67">
                  <c:v>108.60803069984355</c:v>
                </c:pt>
                <c:pt idx="68">
                  <c:v>110.69642847755223</c:v>
                </c:pt>
                <c:pt idx="69">
                  <c:v>113.78269002491977</c:v>
                </c:pt>
                <c:pt idx="70">
                  <c:v>118.02726187274389</c:v>
                </c:pt>
                <c:pt idx="71">
                  <c:v>123.60491032527821</c:v>
                </c:pt>
                <c:pt idx="72">
                  <c:v>130.63321819367718</c:v>
                </c:pt>
                <c:pt idx="73">
                  <c:v>139.12208026716525</c:v>
                </c:pt>
                <c:pt idx="74">
                  <c:v>148.92875706094935</c:v>
                </c:pt>
                <c:pt idx="75">
                  <c:v>159.70806337363129</c:v>
                </c:pt>
                <c:pt idx="76">
                  <c:v>170.81696574388499</c:v>
                </c:pt>
                <c:pt idx="77">
                  <c:v>181.0899948605072</c:v>
                </c:pt>
                <c:pt idx="78">
                  <c:v>188.49154747412899</c:v>
                </c:pt>
                <c:pt idx="79">
                  <c:v>190.08040272598294</c:v>
                </c:pt>
                <c:pt idx="80">
                  <c:v>183.13826371730204</c:v>
                </c:pt>
                <c:pt idx="81">
                  <c:v>167.48912763876555</c:v>
                </c:pt>
                <c:pt idx="82">
                  <c:v>146.93784747952103</c:v>
                </c:pt>
                <c:pt idx="83">
                  <c:v>127.51014917221167</c:v>
                </c:pt>
                <c:pt idx="84">
                  <c:v>113.61888568910599</c:v>
                </c:pt>
                <c:pt idx="85">
                  <c:v>105.95885285927822</c:v>
                </c:pt>
                <c:pt idx="86">
                  <c:v>102.64364025164946</c:v>
                </c:pt>
                <c:pt idx="87">
                  <c:v>101.46546554156804</c:v>
                </c:pt>
                <c:pt idx="88">
                  <c:v>101.06254311807572</c:v>
                </c:pt>
                <c:pt idx="89">
                  <c:v>100.87180875262538</c:v>
                </c:pt>
                <c:pt idx="90">
                  <c:v>100.72617252425252</c:v>
                </c:pt>
                <c:pt idx="91">
                  <c:v>100.58927460874243</c:v>
                </c:pt>
                <c:pt idx="92">
                  <c:v>100.45582902082751</c:v>
                </c:pt>
                <c:pt idx="93">
                  <c:v>100.32644357086436</c:v>
                </c:pt>
                <c:pt idx="94">
                  <c:v>100.20329859817537</c:v>
                </c:pt>
                <c:pt idx="95">
                  <c:v>100.08996963921649</c:v>
                </c:pt>
                <c:pt idx="96">
                  <c:v>99.991974345512887</c:v>
                </c:pt>
                <c:pt idx="97">
                  <c:v>99.917561551107468</c:v>
                </c:pt>
                <c:pt idx="98">
                  <c:v>99.878689395598457</c:v>
                </c:pt>
                <c:pt idx="99">
                  <c:v>99.892153289220886</c:v>
                </c:pt>
                <c:pt idx="100">
                  <c:v>99.980775911361775</c:v>
                </c:pt>
                <c:pt idx="101">
                  <c:v>100.17450314489214</c:v>
                </c:pt>
                <c:pt idx="102">
                  <c:v>100.51117091347029</c:v>
                </c:pt>
                <c:pt idx="103">
                  <c:v>101.0366285985607</c:v>
                </c:pt>
                <c:pt idx="104">
                  <c:v>101.80383771444572</c:v>
                </c:pt>
                <c:pt idx="105">
                  <c:v>102.8705204665807</c:v>
                </c:pt>
                <c:pt idx="106">
                  <c:v>104.29491541305202</c:v>
                </c:pt>
                <c:pt idx="107">
                  <c:v>106.1292050262917</c:v>
                </c:pt>
                <c:pt idx="108">
                  <c:v>108.41022521704875</c:v>
                </c:pt>
                <c:pt idx="109">
                  <c:v>111.14722239954708</c:v>
                </c:pt>
                <c:pt idx="110">
                  <c:v>114.30687556028758</c:v>
                </c:pt>
                <c:pt idx="111">
                  <c:v>117.79684450650846</c:v>
                </c:pt>
                <c:pt idx="112">
                  <c:v>121.45097999514212</c:v>
                </c:pt>
                <c:pt idx="113">
                  <c:v>125.02184089601536</c:v>
                </c:pt>
                <c:pt idx="114">
                  <c:v>128.18824492558767</c:v>
                </c:pt>
                <c:pt idx="115">
                  <c:v>130.58526213805402</c:v>
                </c:pt>
                <c:pt idx="116">
                  <c:v>131.85932069468004</c:v>
                </c:pt>
                <c:pt idx="117">
                  <c:v>131.74159163492286</c:v>
                </c:pt>
                <c:pt idx="118">
                  <c:v>130.12149002429692</c:v>
                </c:pt>
                <c:pt idx="119">
                  <c:v>127.09495365586399</c:v>
                </c:pt>
                <c:pt idx="120">
                  <c:v>122.96516147249855</c:v>
                </c:pt>
                <c:pt idx="121">
                  <c:v>118.18813433336844</c:v>
                </c:pt>
                <c:pt idx="122">
                  <c:v>113.27678549076457</c:v>
                </c:pt>
                <c:pt idx="123">
                  <c:v>108.69404945758188</c:v>
                </c:pt>
                <c:pt idx="124">
                  <c:v>104.76951331015623</c:v>
                </c:pt>
                <c:pt idx="125">
                  <c:v>101.66255843627359</c:v>
                </c:pt>
                <c:pt idx="126">
                  <c:v>99.374989437639258</c:v>
                </c:pt>
                <c:pt idx="127">
                  <c:v>97.798127679006029</c:v>
                </c:pt>
                <c:pt idx="128">
                  <c:v>96.771340560696245</c:v>
                </c:pt>
                <c:pt idx="129">
                  <c:v>96.132182216938816</c:v>
                </c:pt>
                <c:pt idx="130">
                  <c:v>95.748094524456093</c:v>
                </c:pt>
                <c:pt idx="131">
                  <c:v>95.529577292446007</c:v>
                </c:pt>
                <c:pt idx="132">
                  <c:v>95.430625850805882</c:v>
                </c:pt>
                <c:pt idx="133">
                  <c:v>95.443254880780884</c:v>
                </c:pt>
                <c:pt idx="134">
                  <c:v>95.590706950397845</c:v>
                </c:pt>
                <c:pt idx="135">
                  <c:v>95.920727392702929</c:v>
                </c:pt>
                <c:pt idx="136">
                  <c:v>96.497727858964495</c:v>
                </c:pt>
                <c:pt idx="137">
                  <c:v>97.391561144322708</c:v>
                </c:pt>
                <c:pt idx="138">
                  <c:v>98.661193011841505</c:v>
                </c:pt>
                <c:pt idx="139">
                  <c:v>100.33361366479126</c:v>
                </c:pt>
                <c:pt idx="140">
                  <c:v>102.381328165436</c:v>
                </c:pt>
                <c:pt idx="141">
                  <c:v>104.70466261715407</c:v>
                </c:pt>
                <c:pt idx="142">
                  <c:v>107.12650940404512</c:v>
                </c:pt>
                <c:pt idx="143">
                  <c:v>109.40572369671267</c:v>
                </c:pt>
                <c:pt idx="144">
                  <c:v>111.27077006090884</c:v>
                </c:pt>
                <c:pt idx="145">
                  <c:v>112.46846808470552</c:v>
                </c:pt>
                <c:pt idx="146">
                  <c:v>112.81626416077219</c:v>
                </c:pt>
                <c:pt idx="147">
                  <c:v>112.24329335130011</c:v>
                </c:pt>
                <c:pt idx="148">
                  <c:v>110.80753127146059</c:v>
                </c:pt>
                <c:pt idx="149">
                  <c:v>108.68333200930586</c:v>
                </c:pt>
                <c:pt idx="150">
                  <c:v>106.12303886380707</c:v>
                </c:pt>
                <c:pt idx="151">
                  <c:v>103.40436747440577</c:v>
                </c:pt>
                <c:pt idx="152">
                  <c:v>100.77874126924476</c:v>
                </c:pt>
                <c:pt idx="153">
                  <c:v>98.433674410759437</c:v>
                </c:pt>
                <c:pt idx="154">
                  <c:v>96.476079649429394</c:v>
                </c:pt>
                <c:pt idx="155">
                  <c:v>94.935992232151278</c:v>
                </c:pt>
                <c:pt idx="156">
                  <c:v>93.784573634380607</c:v>
                </c:pt>
                <c:pt idx="157">
                  <c:v>92.957995064570241</c:v>
                </c:pt>
                <c:pt idx="158">
                  <c:v>92.379790862197154</c:v>
                </c:pt>
                <c:pt idx="159">
                  <c:v>91.977191763477308</c:v>
                </c:pt>
                <c:pt idx="160">
                  <c:v>91.690169954697211</c:v>
                </c:pt>
                <c:pt idx="161">
                  <c:v>91.474281821894863</c:v>
                </c:pt>
                <c:pt idx="162">
                  <c:v>91.299466688766415</c:v>
                </c:pt>
                <c:pt idx="163">
                  <c:v>91.14695731650599</c:v>
                </c:pt>
                <c:pt idx="164">
                  <c:v>91.005867534059419</c:v>
                </c:pt>
                <c:pt idx="165">
                  <c:v>90.870303911424202</c:v>
                </c:pt>
                <c:pt idx="166">
                  <c:v>90.737279274597611</c:v>
                </c:pt>
                <c:pt idx="167">
                  <c:v>90.605372724899055</c:v>
                </c:pt>
                <c:pt idx="168">
                  <c:v>90.473948872149506</c:v>
                </c:pt>
                <c:pt idx="169">
                  <c:v>90.342740202635596</c:v>
                </c:pt>
                <c:pt idx="170">
                  <c:v>90.211640459600275</c:v>
                </c:pt>
                <c:pt idx="171">
                  <c:v>90.080609615029573</c:v>
                </c:pt>
                <c:pt idx="172">
                  <c:v>89.949633099568672</c:v>
                </c:pt>
                <c:pt idx="173">
                  <c:v>89.818705451220197</c:v>
                </c:pt>
                <c:pt idx="174">
                  <c:v>89.687824183364256</c:v>
                </c:pt>
                <c:pt idx="175">
                  <c:v>89.556987642599509</c:v>
                </c:pt>
                <c:pt idx="176">
                  <c:v>89.426194322439159</c:v>
                </c:pt>
                <c:pt idx="177">
                  <c:v>89.29544267326564</c:v>
                </c:pt>
                <c:pt idx="178">
                  <c:v>89.164731069228665</c:v>
                </c:pt>
                <c:pt idx="179">
                  <c:v>89.034057819848684</c:v>
                </c:pt>
                <c:pt idx="180">
                  <c:v>88.903421191615649</c:v>
                </c:pt>
                <c:pt idx="181">
                  <c:v>88.772819429636272</c:v>
                </c:pt>
                <c:pt idx="182">
                  <c:v>88.642250776803394</c:v>
                </c:pt>
                <c:pt idx="183">
                  <c:v>88.51171349005611</c:v>
                </c:pt>
                <c:pt idx="184">
                  <c:v>88.381205853855079</c:v>
                </c:pt>
                <c:pt idx="185">
                  <c:v>88.250726191132316</c:v>
                </c:pt>
                <c:pt idx="186">
                  <c:v>88.120272871998864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105.41516282927697</c:v>
                </c:pt>
                <c:pt idx="8">
                  <c:v>105.50295042750191</c:v>
                </c:pt>
                <c:pt idx="9">
                  <c:v>105.59102161641117</c:v>
                </c:pt>
                <c:pt idx="10">
                  <c:v>105.67932536166988</c:v>
                </c:pt>
                <c:pt idx="11">
                  <c:v>105.76779908473522</c:v>
                </c:pt>
                <c:pt idx="12">
                  <c:v>105.8563672195952</c:v>
                </c:pt>
                <c:pt idx="13">
                  <c:v>105.94493967636318</c:v>
                </c:pt>
                <c:pt idx="14">
                  <c:v>106.03341022304618</c:v>
                </c:pt>
                <c:pt idx="15">
                  <c:v>106.12165480216132</c:v>
                </c:pt>
                <c:pt idx="16">
                  <c:v>106.20952980520673</c:v>
                </c:pt>
                <c:pt idx="17">
                  <c:v>106.29687033531802</c:v>
                </c:pt>
                <c:pt idx="18">
                  <c:v>106.38348849673166</c:v>
                </c:pt>
                <c:pt idx="19">
                  <c:v>106.46917175882058</c:v>
                </c:pt>
                <c:pt idx="20">
                  <c:v>106.55368145227074</c:v>
                </c:pt>
                <c:pt idx="21">
                  <c:v>106.63675146510977</c:v>
                </c:pt>
                <c:pt idx="22">
                  <c:v>106.7180872163259</c:v>
                </c:pt>
                <c:pt idx="23">
                  <c:v>106.79736499411565</c:v>
                </c:pt>
                <c:pt idx="24">
                  <c:v>106.87423175359521</c:v>
                </c:pt>
                <c:pt idx="25">
                  <c:v>106.94830547416726</c:v>
                </c:pt>
                <c:pt idx="26">
                  <c:v>107.01917617857896</c:v>
                </c:pt>
                <c:pt idx="27">
                  <c:v>107.08640771287493</c:v>
                </c:pt>
                <c:pt idx="28">
                  <c:v>107.14954037777021</c:v>
                </c:pt>
                <c:pt idx="29">
                  <c:v>107.20809448636703</c:v>
                </c:pt>
                <c:pt idx="30">
                  <c:v>107.26157489978122</c:v>
                </c:pt>
                <c:pt idx="31">
                  <c:v>107.30947656069389</c:v>
                </c:pt>
                <c:pt idx="32">
                  <c:v>107.3512910052452</c:v>
                </c:pt>
                <c:pt idx="33">
                  <c:v>107.38651378691756</c:v>
                </c:pt>
                <c:pt idx="34">
                  <c:v>107.41465269385247</c:v>
                </c:pt>
                <c:pt idx="35">
                  <c:v>107.43523658606259</c:v>
                </c:pt>
                <c:pt idx="36">
                  <c:v>107.44782462474485</c:v>
                </c:pt>
                <c:pt idx="37">
                  <c:v>107.45201561657666</c:v>
                </c:pt>
                <c:pt idx="38">
                  <c:v>107.44745715605443</c:v>
                </c:pt>
                <c:pt idx="39">
                  <c:v>107.43385422313379</c:v>
                </c:pt>
                <c:pt idx="40">
                  <c:v>107.41097688559333</c:v>
                </c:pt>
                <c:pt idx="41">
                  <c:v>107.37866676849427</c:v>
                </c:pt>
                <c:pt idx="42">
                  <c:v>107.33684198806534</c:v>
                </c:pt>
                <c:pt idx="43">
                  <c:v>107.28550030357557</c:v>
                </c:pt>
                <c:pt idx="44">
                  <c:v>107.22472031546482</c:v>
                </c:pt>
                <c:pt idx="45">
                  <c:v>107.15466062643657</c:v>
                </c:pt>
                <c:pt idx="46">
                  <c:v>107.07555697810621</c:v>
                </c:pt>
                <c:pt idx="47">
                  <c:v>106.98771747196997</c:v>
                </c:pt>
                <c:pt idx="48">
                  <c:v>106.89151607261766</c:v>
                </c:pt>
                <c:pt idx="49">
                  <c:v>106.7873846666468</c:v>
                </c:pt>
                <c:pt idx="50">
                  <c:v>106.67580400742975</c:v>
                </c:pt>
                <c:pt idx="51">
                  <c:v>106.55729391042345</c:v>
                </c:pt>
                <c:pt idx="52">
                  <c:v>106.4324030749449</c:v>
                </c:pt>
                <c:pt idx="53">
                  <c:v>106.30169889722885</c:v>
                </c:pt>
                <c:pt idx="54">
                  <c:v>106.1657576089394</c:v>
                </c:pt>
                <c:pt idx="55">
                  <c:v>106.02515502927906</c:v>
                </c:pt>
                <c:pt idx="56">
                  <c:v>105.8804581623518</c:v>
                </c:pt>
                <c:pt idx="57">
                  <c:v>105.73221780960779</c:v>
                </c:pt>
                <c:pt idx="58">
                  <c:v>105.58096230480794</c:v>
                </c:pt>
                <c:pt idx="59">
                  <c:v>105.42719242005886</c:v>
                </c:pt>
                <c:pt idx="60">
                  <c:v>105.27137743917766</c:v>
                </c:pt>
                <c:pt idx="61">
                  <c:v>105.11395235099496</c:v>
                </c:pt>
                <c:pt idx="62">
                  <c:v>104.95531608121166</c:v>
                </c:pt>
                <c:pt idx="63">
                  <c:v>104.79583065722241</c:v>
                </c:pt>
                <c:pt idx="64">
                  <c:v>104.63582118533481</c:v>
                </c:pt>
                <c:pt idx="65">
                  <c:v>104.47557651298129</c:v>
                </c:pt>
                <c:pt idx="66">
                  <c:v>104.31535044848353</c:v>
                </c:pt>
                <c:pt idx="67">
                  <c:v>104.15536341621161</c:v>
                </c:pt>
                <c:pt idx="68">
                  <c:v>103.99580443413048</c:v>
                </c:pt>
                <c:pt idx="69">
                  <c:v>103.83683331241544</c:v>
                </c:pt>
                <c:pt idx="70">
                  <c:v>103.6785829848961</c:v>
                </c:pt>
                <c:pt idx="71">
                  <c:v>103.5211618986221</c:v>
                </c:pt>
                <c:pt idx="72">
                  <c:v>103.36465640011043</c:v>
                </c:pt>
                <c:pt idx="73">
                  <c:v>103.20913306931681</c:v>
                </c:pt>
                <c:pt idx="74">
                  <c:v>103.05464096373117</c:v>
                </c:pt>
                <c:pt idx="75">
                  <c:v>102.90121374503508</c:v>
                </c:pt>
                <c:pt idx="76">
                  <c:v>102.74887166940228</c:v>
                </c:pt>
                <c:pt idx="77">
                  <c:v>102.597623429782</c:v>
                </c:pt>
                <c:pt idx="78">
                  <c:v>102.44746784445019</c:v>
                </c:pt>
                <c:pt idx="79">
                  <c:v>102.29839539085678</c:v>
                </c:pt>
                <c:pt idx="80">
                  <c:v>102.15038958747553</c:v>
                </c:pt>
                <c:pt idx="81">
                  <c:v>102.00342822911085</c:v>
                </c:pt>
                <c:pt idx="82">
                  <c:v>101.85748448308432</c:v>
                </c:pt>
                <c:pt idx="83">
                  <c:v>101.7125278550383</c:v>
                </c:pt>
                <c:pt idx="84">
                  <c:v>101.56852503388248</c:v>
                </c:pt>
                <c:pt idx="85">
                  <c:v>101.42544062577824</c:v>
                </c:pt>
                <c:pt idx="86">
                  <c:v>101.28323778710073</c:v>
                </c:pt>
                <c:pt idx="87">
                  <c:v>101.14187876611798</c:v>
                </c:pt>
                <c:pt idx="88">
                  <c:v>101.00132536275061</c:v>
                </c:pt>
                <c:pt idx="89">
                  <c:v>100.86153931527443</c:v>
                </c:pt>
                <c:pt idx="90">
                  <c:v>100.72248262225092</c:v>
                </c:pt>
                <c:pt idx="91">
                  <c:v>100.5841178073468</c:v>
                </c:pt>
                <c:pt idx="92">
                  <c:v>100.44640813406292</c:v>
                </c:pt>
                <c:pt idx="93">
                  <c:v>100.3093177767565</c:v>
                </c:pt>
                <c:pt idx="94">
                  <c:v>100.17281195371736</c:v>
                </c:pt>
                <c:pt idx="95">
                  <c:v>100.03685702746779</c:v>
                </c:pt>
                <c:pt idx="96">
                  <c:v>99.901420576894935</c:v>
                </c:pt>
                <c:pt idx="97">
                  <c:v>99.76647144530591</c:v>
                </c:pt>
                <c:pt idx="98">
                  <c:v>99.631979768014446</c:v>
                </c:pt>
                <c:pt idx="99">
                  <c:v>99.497916982631068</c:v>
                </c:pt>
                <c:pt idx="100">
                  <c:v>99.364255824829783</c:v>
                </c:pt>
                <c:pt idx="101">
                  <c:v>99.230970312006662</c:v>
                </c:pt>
                <c:pt idx="102">
                  <c:v>99.098035716924556</c:v>
                </c:pt>
                <c:pt idx="103">
                  <c:v>98.965428533152163</c:v>
                </c:pt>
                <c:pt idx="104">
                  <c:v>98.833126433854005</c:v>
                </c:pt>
                <c:pt idx="105">
                  <c:v>98.701108225264747</c:v>
                </c:pt>
                <c:pt idx="106">
                  <c:v>98.569353795989301</c:v>
                </c:pt>
                <c:pt idx="107">
                  <c:v>98.437844063101366</c:v>
                </c:pt>
                <c:pt idx="108">
                  <c:v>98.306560915871501</c:v>
                </c:pt>
                <c:pt idx="109">
                  <c:v>98.175487157835136</c:v>
                </c:pt>
                <c:pt idx="110">
                  <c:v>98.044606447811418</c:v>
                </c:pt>
                <c:pt idx="111">
                  <c:v>97.913903240404849</c:v>
                </c:pt>
                <c:pt idx="112">
                  <c:v>97.78336272646068</c:v>
                </c:pt>
                <c:pt idx="113">
                  <c:v>97.652970773901558</c:v>
                </c:pt>
                <c:pt idx="114">
                  <c:v>97.522713869347214</c:v>
                </c:pt>
                <c:pt idx="115">
                  <c:v>97.392579060908162</c:v>
                </c:pt>
                <c:pt idx="116">
                  <c:v>97.262553902550124</c:v>
                </c:pt>
                <c:pt idx="117">
                  <c:v>97.132626400445091</c:v>
                </c:pt>
                <c:pt idx="118">
                  <c:v>97.002784961758906</c:v>
                </c:pt>
                <c:pt idx="119">
                  <c:v>96.873018346370046</c:v>
                </c:pt>
                <c:pt idx="120">
                  <c:v>96.743315622070298</c:v>
                </c:pt>
                <c:pt idx="121">
                  <c:v>96.61366612386179</c:v>
                </c:pt>
                <c:pt idx="122">
                  <c:v>96.484059418031933</c:v>
                </c:pt>
                <c:pt idx="123">
                  <c:v>96.354485271755976</c:v>
                </c:pt>
                <c:pt idx="124">
                  <c:v>96.224933629038418</c:v>
                </c:pt>
                <c:pt idx="125">
                  <c:v>96.09539459385293</c:v>
                </c:pt>
                <c:pt idx="126">
                  <c:v>95.965858421368253</c:v>
                </c:pt>
                <c:pt idx="127">
                  <c:v>95.836315518143735</c:v>
                </c:pt>
                <c:pt idx="128">
                  <c:v>95.706756452132041</c:v>
                </c:pt>
                <c:pt idx="129">
                  <c:v>95.57717197322917</c:v>
                </c:pt>
                <c:pt idx="130">
                  <c:v>95.447553044948322</c:v>
                </c:pt>
                <c:pt idx="131">
                  <c:v>95.317890887558306</c:v>
                </c:pt>
                <c:pt idx="132">
                  <c:v>95.188177032711252</c:v>
                </c:pt>
                <c:pt idx="133">
                  <c:v>95.058403389183752</c:v>
                </c:pt>
                <c:pt idx="134">
                  <c:v>94.928562318876658</c:v>
                </c:pt>
                <c:pt idx="135">
                  <c:v>94.798646721671602</c:v>
                </c:pt>
                <c:pt idx="136">
                  <c:v>94.668650127145455</c:v>
                </c:pt>
                <c:pt idx="137">
                  <c:v>94.538566790531789</c:v>
                </c:pt>
                <c:pt idx="138">
                  <c:v>94.408391789725798</c:v>
                </c:pt>
                <c:pt idx="139">
                  <c:v>94.278121119608116</c:v>
                </c:pt>
                <c:pt idx="140">
                  <c:v>94.147751779564118</c:v>
                </c:pt>
                <c:pt idx="141">
                  <c:v>94.017281849852424</c:v>
                </c:pt>
                <c:pt idx="142">
                  <c:v>93.886710552479698</c:v>
                </c:pt>
                <c:pt idx="143">
                  <c:v>93.756038292501103</c:v>
                </c:pt>
                <c:pt idx="144">
                  <c:v>93.625266676209606</c:v>
                </c:pt>
                <c:pt idx="145">
                  <c:v>93.494398503494935</c:v>
                </c:pt>
                <c:pt idx="146">
                  <c:v>93.363437732712711</c:v>
                </c:pt>
                <c:pt idx="147">
                  <c:v>93.232389417650211</c:v>
                </c:pt>
                <c:pt idx="148">
                  <c:v>93.101259617522189</c:v>
                </c:pt>
                <c:pt idx="149">
                  <c:v>92.970055282284733</c:v>
                </c:pt>
                <c:pt idx="150">
                  <c:v>92.838784116809848</c:v>
                </c:pt>
                <c:pt idx="151">
                  <c:v>92.707454428522681</c:v>
                </c:pt>
                <c:pt idx="152">
                  <c:v>92.576074963881368</c:v>
                </c:pt>
                <c:pt idx="153">
                  <c:v>92.444654739522633</c:v>
                </c:pt>
                <c:pt idx="154">
                  <c:v>92.31320287397611</c:v>
                </c:pt>
                <c:pt idx="155">
                  <c:v>92.181728425577433</c:v>
                </c:pt>
                <c:pt idx="156">
                  <c:v>92.050240241622149</c:v>
                </c:pt>
                <c:pt idx="157">
                  <c:v>91.918746822965005</c:v>
                </c:pt>
                <c:pt idx="158">
                  <c:v>91.787256207261166</c:v>
                </c:pt>
                <c:pt idx="159">
                  <c:v>91.655775872956397</c:v>
                </c:pt>
                <c:pt idx="160">
                  <c:v>91.524312665043396</c:v>
                </c:pt>
                <c:pt idx="161">
                  <c:v>91.392872742587713</c:v>
                </c:pt>
                <c:pt idx="162">
                  <c:v>91.261461547141138</c:v>
                </c:pt>
                <c:pt idx="163">
                  <c:v>91.130083790446307</c:v>
                </c:pt>
                <c:pt idx="164">
                  <c:v>90.998743459305501</c:v>
                </c:pt>
                <c:pt idx="165">
                  <c:v>90.867443835146545</c:v>
                </c:pt>
                <c:pt idx="166">
                  <c:v>90.736187525651303</c:v>
                </c:pt>
                <c:pt idx="167">
                  <c:v>90.604976505798092</c:v>
                </c:pt>
                <c:pt idx="168">
                  <c:v>90.473812165777488</c:v>
                </c:pt>
                <c:pt idx="169">
                  <c:v>90.342695363442871</c:v>
                </c:pt>
                <c:pt idx="170">
                  <c:v>90.211626479218879</c:v>
                </c:pt>
                <c:pt idx="171">
                  <c:v>90.080605471690689</c:v>
                </c:pt>
                <c:pt idx="172">
                  <c:v>89.949631932405822</c:v>
                </c:pt>
                <c:pt idx="173">
                  <c:v>89.818705138725505</c:v>
                </c:pt>
                <c:pt idx="174">
                  <c:v>89.687824103846182</c:v>
                </c:pt>
                <c:pt idx="175">
                  <c:v>89.556987623369309</c:v>
                </c:pt>
                <c:pt idx="176">
                  <c:v>89.426194318019583</c:v>
                </c:pt>
                <c:pt idx="177">
                  <c:v>89.295442672300382</c:v>
                </c:pt>
                <c:pt idx="178">
                  <c:v>89.164731069028335</c:v>
                </c:pt>
                <c:pt idx="179">
                  <c:v>89.034057819809178</c:v>
                </c:pt>
                <c:pt idx="180">
                  <c:v>88.903421191608246</c:v>
                </c:pt>
                <c:pt idx="181">
                  <c:v>88.77281942963495</c:v>
                </c:pt>
                <c:pt idx="182">
                  <c:v>88.642250776803166</c:v>
                </c:pt>
                <c:pt idx="183">
                  <c:v>88.511713490056067</c:v>
                </c:pt>
                <c:pt idx="184">
                  <c:v>88.381205853855079</c:v>
                </c:pt>
                <c:pt idx="185">
                  <c:v>88.250726191132316</c:v>
                </c:pt>
                <c:pt idx="186">
                  <c:v>88.120272871998864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108.22</c:v>
                </c:pt>
                <c:pt idx="1">
                  <c:v>104.512</c:v>
                </c:pt>
                <c:pt idx="2">
                  <c:v>108.70699999999999</c:v>
                </c:pt>
                <c:pt idx="3">
                  <c:v>104.512</c:v>
                </c:pt>
                <c:pt idx="4">
                  <c:v>107.902</c:v>
                </c:pt>
                <c:pt idx="5">
                  <c:v>108.68300000000001</c:v>
                </c:pt>
                <c:pt idx="6">
                  <c:v>108.122</c:v>
                </c:pt>
                <c:pt idx="7">
                  <c:v>109.244</c:v>
                </c:pt>
                <c:pt idx="8">
                  <c:v>107.34099999999999</c:v>
                </c:pt>
                <c:pt idx="9">
                  <c:v>104.82899999999999</c:v>
                </c:pt>
                <c:pt idx="10">
                  <c:v>105.82899999999999</c:v>
                </c:pt>
                <c:pt idx="11">
                  <c:v>110.488</c:v>
                </c:pt>
                <c:pt idx="12">
                  <c:v>107.902</c:v>
                </c:pt>
                <c:pt idx="13">
                  <c:v>106.80500000000001</c:v>
                </c:pt>
                <c:pt idx="14">
                  <c:v>105.95099999999999</c:v>
                </c:pt>
                <c:pt idx="15">
                  <c:v>108.34099999999999</c:v>
                </c:pt>
                <c:pt idx="16">
                  <c:v>106.17100000000001</c:v>
                </c:pt>
                <c:pt idx="17">
                  <c:v>107.244</c:v>
                </c:pt>
                <c:pt idx="18">
                  <c:v>105.46299999999999</c:v>
                </c:pt>
                <c:pt idx="19">
                  <c:v>107.854</c:v>
                </c:pt>
                <c:pt idx="20">
                  <c:v>106.43899999999999</c:v>
                </c:pt>
                <c:pt idx="21">
                  <c:v>107.34099999999999</c:v>
                </c:pt>
                <c:pt idx="22">
                  <c:v>106.78</c:v>
                </c:pt>
                <c:pt idx="23">
                  <c:v>105.488</c:v>
                </c:pt>
                <c:pt idx="24">
                  <c:v>104</c:v>
                </c:pt>
                <c:pt idx="25">
                  <c:v>107.22</c:v>
                </c:pt>
                <c:pt idx="26">
                  <c:v>106.29300000000001</c:v>
                </c:pt>
                <c:pt idx="27">
                  <c:v>105.70699999999999</c:v>
                </c:pt>
                <c:pt idx="28">
                  <c:v>105.122</c:v>
                </c:pt>
                <c:pt idx="29">
                  <c:v>106.244</c:v>
                </c:pt>
                <c:pt idx="30">
                  <c:v>106.024</c:v>
                </c:pt>
                <c:pt idx="31">
                  <c:v>106.732</c:v>
                </c:pt>
                <c:pt idx="32">
                  <c:v>104.976</c:v>
                </c:pt>
                <c:pt idx="33">
                  <c:v>107.512</c:v>
                </c:pt>
                <c:pt idx="34">
                  <c:v>107.31699999999999</c:v>
                </c:pt>
                <c:pt idx="35">
                  <c:v>104.46299999999999</c:v>
                </c:pt>
                <c:pt idx="36">
                  <c:v>108.29300000000001</c:v>
                </c:pt>
                <c:pt idx="37">
                  <c:v>108.04900000000001</c:v>
                </c:pt>
                <c:pt idx="38">
                  <c:v>103.95099999999999</c:v>
                </c:pt>
                <c:pt idx="39">
                  <c:v>106.61</c:v>
                </c:pt>
                <c:pt idx="40">
                  <c:v>104</c:v>
                </c:pt>
                <c:pt idx="41">
                  <c:v>107.19499999999999</c:v>
                </c:pt>
                <c:pt idx="42">
                  <c:v>109.17100000000001</c:v>
                </c:pt>
                <c:pt idx="43">
                  <c:v>107.43899999999999</c:v>
                </c:pt>
                <c:pt idx="44">
                  <c:v>111.878</c:v>
                </c:pt>
                <c:pt idx="45">
                  <c:v>110.756</c:v>
                </c:pt>
                <c:pt idx="46">
                  <c:v>111.122</c:v>
                </c:pt>
                <c:pt idx="47">
                  <c:v>114.878</c:v>
                </c:pt>
                <c:pt idx="48">
                  <c:v>119.146</c:v>
                </c:pt>
                <c:pt idx="49">
                  <c:v>125.31699999999999</c:v>
                </c:pt>
                <c:pt idx="50">
                  <c:v>136.34100000000001</c:v>
                </c:pt>
                <c:pt idx="51">
                  <c:v>146.29300000000001</c:v>
                </c:pt>
                <c:pt idx="52">
                  <c:v>158.46299999999999</c:v>
                </c:pt>
                <c:pt idx="53">
                  <c:v>170.244</c:v>
                </c:pt>
                <c:pt idx="54">
                  <c:v>183.34100000000001</c:v>
                </c:pt>
                <c:pt idx="55">
                  <c:v>192.34100000000001</c:v>
                </c:pt>
                <c:pt idx="56">
                  <c:v>198.95099999999999</c:v>
                </c:pt>
                <c:pt idx="57">
                  <c:v>203.58500000000001</c:v>
                </c:pt>
                <c:pt idx="58">
                  <c:v>199.39</c:v>
                </c:pt>
                <c:pt idx="59">
                  <c:v>191.29300000000001</c:v>
                </c:pt>
                <c:pt idx="60">
                  <c:v>176.29300000000001</c:v>
                </c:pt>
                <c:pt idx="61">
                  <c:v>153.68299999999999</c:v>
                </c:pt>
                <c:pt idx="62">
                  <c:v>127.61</c:v>
                </c:pt>
                <c:pt idx="63">
                  <c:v>110.268</c:v>
                </c:pt>
                <c:pt idx="64">
                  <c:v>104.92700000000001</c:v>
                </c:pt>
                <c:pt idx="65">
                  <c:v>102.366</c:v>
                </c:pt>
                <c:pt idx="66">
                  <c:v>102.43899999999999</c:v>
                </c:pt>
                <c:pt idx="67">
                  <c:v>103.19499999999999</c:v>
                </c:pt>
                <c:pt idx="68">
                  <c:v>104.268</c:v>
                </c:pt>
                <c:pt idx="69">
                  <c:v>103.122</c:v>
                </c:pt>
                <c:pt idx="70">
                  <c:v>108.732</c:v>
                </c:pt>
                <c:pt idx="71">
                  <c:v>111.80500000000001</c:v>
                </c:pt>
                <c:pt idx="72">
                  <c:v>116.68300000000001</c:v>
                </c:pt>
                <c:pt idx="73">
                  <c:v>122.58499999999999</c:v>
                </c:pt>
                <c:pt idx="74">
                  <c:v>128.65899999999999</c:v>
                </c:pt>
                <c:pt idx="75">
                  <c:v>142.488</c:v>
                </c:pt>
                <c:pt idx="76">
                  <c:v>150.14599999999999</c:v>
                </c:pt>
                <c:pt idx="77">
                  <c:v>159.65899999999999</c:v>
                </c:pt>
                <c:pt idx="78">
                  <c:v>161.58500000000001</c:v>
                </c:pt>
                <c:pt idx="79">
                  <c:v>163.732</c:v>
                </c:pt>
                <c:pt idx="80">
                  <c:v>162.29300000000001</c:v>
                </c:pt>
                <c:pt idx="81">
                  <c:v>153.95099999999999</c:v>
                </c:pt>
                <c:pt idx="82">
                  <c:v>142.43899999999999</c:v>
                </c:pt>
                <c:pt idx="83">
                  <c:v>122.19499999999999</c:v>
                </c:pt>
                <c:pt idx="84">
                  <c:v>107.31699999999999</c:v>
                </c:pt>
                <c:pt idx="85">
                  <c:v>101.634</c:v>
                </c:pt>
                <c:pt idx="86">
                  <c:v>98.659000000000006</c:v>
                </c:pt>
                <c:pt idx="87">
                  <c:v>101.098</c:v>
                </c:pt>
                <c:pt idx="88">
                  <c:v>99.488</c:v>
                </c:pt>
                <c:pt idx="89">
                  <c:v>99.438999999999993</c:v>
                </c:pt>
                <c:pt idx="90">
                  <c:v>97.268000000000001</c:v>
                </c:pt>
                <c:pt idx="91">
                  <c:v>99.975999999999999</c:v>
                </c:pt>
                <c:pt idx="92">
                  <c:v>101</c:v>
                </c:pt>
                <c:pt idx="93">
                  <c:v>101.39</c:v>
                </c:pt>
                <c:pt idx="94">
                  <c:v>101.244</c:v>
                </c:pt>
                <c:pt idx="95">
                  <c:v>100.098</c:v>
                </c:pt>
                <c:pt idx="96">
                  <c:v>99.878</c:v>
                </c:pt>
                <c:pt idx="97">
                  <c:v>99.316999999999993</c:v>
                </c:pt>
                <c:pt idx="98">
                  <c:v>101.46299999999999</c:v>
                </c:pt>
                <c:pt idx="99">
                  <c:v>102.366</c:v>
                </c:pt>
                <c:pt idx="100">
                  <c:v>101.80500000000001</c:v>
                </c:pt>
                <c:pt idx="101">
                  <c:v>102.902</c:v>
                </c:pt>
                <c:pt idx="102">
                  <c:v>101.65900000000001</c:v>
                </c:pt>
                <c:pt idx="103">
                  <c:v>101.756</c:v>
                </c:pt>
                <c:pt idx="104">
                  <c:v>101.04900000000001</c:v>
                </c:pt>
                <c:pt idx="105">
                  <c:v>103.92700000000001</c:v>
                </c:pt>
                <c:pt idx="106">
                  <c:v>107.58499999999999</c:v>
                </c:pt>
                <c:pt idx="107">
                  <c:v>111</c:v>
                </c:pt>
                <c:pt idx="108">
                  <c:v>116.512</c:v>
                </c:pt>
                <c:pt idx="109">
                  <c:v>119.34099999999999</c:v>
                </c:pt>
                <c:pt idx="110">
                  <c:v>125.78</c:v>
                </c:pt>
                <c:pt idx="111">
                  <c:v>130.732</c:v>
                </c:pt>
                <c:pt idx="112">
                  <c:v>139.31700000000001</c:v>
                </c:pt>
                <c:pt idx="113">
                  <c:v>145.65899999999999</c:v>
                </c:pt>
                <c:pt idx="114">
                  <c:v>151.732</c:v>
                </c:pt>
                <c:pt idx="115">
                  <c:v>159.14599999999999</c:v>
                </c:pt>
                <c:pt idx="116">
                  <c:v>162.43899999999999</c:v>
                </c:pt>
                <c:pt idx="117">
                  <c:v>165.65899999999999</c:v>
                </c:pt>
                <c:pt idx="118">
                  <c:v>166.756</c:v>
                </c:pt>
                <c:pt idx="119">
                  <c:v>163.46299999999999</c:v>
                </c:pt>
                <c:pt idx="120">
                  <c:v>162.53700000000001</c:v>
                </c:pt>
                <c:pt idx="121">
                  <c:v>156.92699999999999</c:v>
                </c:pt>
                <c:pt idx="122">
                  <c:v>149.488</c:v>
                </c:pt>
                <c:pt idx="123">
                  <c:v>141.14599999999999</c:v>
                </c:pt>
                <c:pt idx="124">
                  <c:v>131.488</c:v>
                </c:pt>
                <c:pt idx="125">
                  <c:v>120.70699999999999</c:v>
                </c:pt>
                <c:pt idx="126">
                  <c:v>111.976</c:v>
                </c:pt>
                <c:pt idx="127">
                  <c:v>106.07299999999999</c:v>
                </c:pt>
                <c:pt idx="128">
                  <c:v>102.82899999999999</c:v>
                </c:pt>
                <c:pt idx="129">
                  <c:v>96.171000000000006</c:v>
                </c:pt>
                <c:pt idx="130">
                  <c:v>96.122</c:v>
                </c:pt>
                <c:pt idx="131">
                  <c:v>97.293000000000006</c:v>
                </c:pt>
                <c:pt idx="132">
                  <c:v>94.122</c:v>
                </c:pt>
                <c:pt idx="133">
                  <c:v>97.512</c:v>
                </c:pt>
                <c:pt idx="134">
                  <c:v>93.146000000000001</c:v>
                </c:pt>
                <c:pt idx="135">
                  <c:v>97.537000000000006</c:v>
                </c:pt>
                <c:pt idx="136">
                  <c:v>97.731999999999999</c:v>
                </c:pt>
                <c:pt idx="137">
                  <c:v>96.097999999999999</c:v>
                </c:pt>
                <c:pt idx="138">
                  <c:v>99.927000000000007</c:v>
                </c:pt>
                <c:pt idx="139">
                  <c:v>106.268</c:v>
                </c:pt>
                <c:pt idx="140">
                  <c:v>109.902</c:v>
                </c:pt>
                <c:pt idx="141">
                  <c:v>113.878</c:v>
                </c:pt>
                <c:pt idx="142">
                  <c:v>115.92700000000001</c:v>
                </c:pt>
                <c:pt idx="143">
                  <c:v>122.07299999999999</c:v>
                </c:pt>
                <c:pt idx="144">
                  <c:v>126.46299999999999</c:v>
                </c:pt>
                <c:pt idx="145">
                  <c:v>129.56100000000001</c:v>
                </c:pt>
                <c:pt idx="146">
                  <c:v>130.65899999999999</c:v>
                </c:pt>
                <c:pt idx="147">
                  <c:v>130.22</c:v>
                </c:pt>
                <c:pt idx="148">
                  <c:v>131.63399999999999</c:v>
                </c:pt>
                <c:pt idx="149">
                  <c:v>130.29300000000001</c:v>
                </c:pt>
                <c:pt idx="150">
                  <c:v>129.85400000000001</c:v>
                </c:pt>
                <c:pt idx="151">
                  <c:v>124.878</c:v>
                </c:pt>
                <c:pt idx="152">
                  <c:v>119.024</c:v>
                </c:pt>
                <c:pt idx="153">
                  <c:v>113.80500000000001</c:v>
                </c:pt>
                <c:pt idx="154">
                  <c:v>110</c:v>
                </c:pt>
                <c:pt idx="155">
                  <c:v>104.098</c:v>
                </c:pt>
                <c:pt idx="156">
                  <c:v>99.61</c:v>
                </c:pt>
                <c:pt idx="157">
                  <c:v>94.878</c:v>
                </c:pt>
                <c:pt idx="158">
                  <c:v>93.415000000000006</c:v>
                </c:pt>
                <c:pt idx="159">
                  <c:v>91.122</c:v>
                </c:pt>
                <c:pt idx="160">
                  <c:v>90.878</c:v>
                </c:pt>
                <c:pt idx="161">
                  <c:v>89.584999999999994</c:v>
                </c:pt>
                <c:pt idx="162">
                  <c:v>91.024000000000001</c:v>
                </c:pt>
                <c:pt idx="163">
                  <c:v>87.171000000000006</c:v>
                </c:pt>
                <c:pt idx="164">
                  <c:v>85.512</c:v>
                </c:pt>
                <c:pt idx="165">
                  <c:v>90.366</c:v>
                </c:pt>
                <c:pt idx="166">
                  <c:v>91.438999999999993</c:v>
                </c:pt>
                <c:pt idx="167">
                  <c:v>88.902000000000001</c:v>
                </c:pt>
                <c:pt idx="168">
                  <c:v>90.438999999999993</c:v>
                </c:pt>
                <c:pt idx="169">
                  <c:v>89.512</c:v>
                </c:pt>
                <c:pt idx="170">
                  <c:v>87.78</c:v>
                </c:pt>
                <c:pt idx="171">
                  <c:v>89.049000000000007</c:v>
                </c:pt>
                <c:pt idx="172">
                  <c:v>90.438999999999993</c:v>
                </c:pt>
                <c:pt idx="173">
                  <c:v>87.878</c:v>
                </c:pt>
                <c:pt idx="174">
                  <c:v>87.024000000000001</c:v>
                </c:pt>
                <c:pt idx="175">
                  <c:v>88.950999999999993</c:v>
                </c:pt>
                <c:pt idx="176">
                  <c:v>88.537000000000006</c:v>
                </c:pt>
                <c:pt idx="177">
                  <c:v>87.049000000000007</c:v>
                </c:pt>
                <c:pt idx="178">
                  <c:v>88.146000000000001</c:v>
                </c:pt>
                <c:pt idx="179">
                  <c:v>87.22</c:v>
                </c:pt>
                <c:pt idx="180">
                  <c:v>86.122</c:v>
                </c:pt>
                <c:pt idx="181">
                  <c:v>88.072999999999993</c:v>
                </c:pt>
                <c:pt idx="182">
                  <c:v>87.122</c:v>
                </c:pt>
                <c:pt idx="183">
                  <c:v>86.537000000000006</c:v>
                </c:pt>
                <c:pt idx="184">
                  <c:v>88.756</c:v>
                </c:pt>
                <c:pt idx="185">
                  <c:v>88.366</c:v>
                </c:pt>
                <c:pt idx="186">
                  <c:v>86.975999999999999</c:v>
                </c:pt>
                <c:pt idx="187">
                  <c:v>87.78</c:v>
                </c:pt>
                <c:pt idx="188">
                  <c:v>87.634</c:v>
                </c:pt>
                <c:pt idx="189">
                  <c:v>86.853999999999999</c:v>
                </c:pt>
                <c:pt idx="190">
                  <c:v>87.756</c:v>
                </c:pt>
                <c:pt idx="191">
                  <c:v>85.22</c:v>
                </c:pt>
                <c:pt idx="192">
                  <c:v>85</c:v>
                </c:pt>
                <c:pt idx="193">
                  <c:v>87.462999999999994</c:v>
                </c:pt>
                <c:pt idx="194">
                  <c:v>86.902000000000001</c:v>
                </c:pt>
                <c:pt idx="195">
                  <c:v>84.512</c:v>
                </c:pt>
                <c:pt idx="196">
                  <c:v>87.78</c:v>
                </c:pt>
                <c:pt idx="197">
                  <c:v>84.512</c:v>
                </c:pt>
                <c:pt idx="198">
                  <c:v>84.415000000000006</c:v>
                </c:pt>
                <c:pt idx="199">
                  <c:v>87.584999999999994</c:v>
                </c:pt>
                <c:pt idx="200">
                  <c:v>87.462999999999994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106.41627856086353</c:v>
                </c:pt>
                <c:pt idx="13">
                  <c:v>106.44286670252197</c:v>
                </c:pt>
                <c:pt idx="14">
                  <c:v>106.46922239770275</c:v>
                </c:pt>
                <c:pt idx="15">
                  <c:v>106.49526905426968</c:v>
                </c:pt>
                <c:pt idx="16">
                  <c:v>106.52091926696482</c:v>
                </c:pt>
                <c:pt idx="17">
                  <c:v>106.5460738780808</c:v>
                </c:pt>
                <c:pt idx="18">
                  <c:v>106.57062104500791</c:v>
                </c:pt>
                <c:pt idx="19">
                  <c:v>106.59443533854441</c:v>
                </c:pt>
                <c:pt idx="20">
                  <c:v>106.61737690221189</c:v>
                </c:pt>
                <c:pt idx="21">
                  <c:v>106.63929071147055</c:v>
                </c:pt>
                <c:pt idx="22">
                  <c:v>106.66000598531924</c:v>
                </c:pt>
                <c:pt idx="23">
                  <c:v>106.67933582746734</c:v>
                </c:pt>
                <c:pt idx="24">
                  <c:v>106.69707722385654</c:v>
                </c:pt>
                <c:pt idx="25">
                  <c:v>106.7130116270615</c:v>
                </c:pt>
                <c:pt idx="26">
                  <c:v>106.72690657532355</c:v>
                </c:pt>
                <c:pt idx="27">
                  <c:v>106.73851923906778</c:v>
                </c:pt>
                <c:pt idx="28">
                  <c:v>106.74760367020704</c:v>
                </c:pt>
                <c:pt idx="29">
                  <c:v>106.75392521186711</c:v>
                </c:pt>
                <c:pt idx="30">
                  <c:v>106.75728859704091</c:v>
                </c:pt>
                <c:pt idx="31">
                  <c:v>106.75759161071559</c:v>
                </c:pt>
                <c:pt idx="32">
                  <c:v>106.75492502516936</c:v>
                </c:pt>
                <c:pt idx="33">
                  <c:v>106.74975329284604</c:v>
                </c:pt>
                <c:pt idx="34">
                  <c:v>106.74323055180908</c:v>
                </c:pt>
                <c:pt idx="35">
                  <c:v>106.73773340998844</c:v>
                </c:pt>
                <c:pt idx="36">
                  <c:v>106.73772423181796</c:v>
                </c:pt>
                <c:pt idx="37">
                  <c:v>106.75109098589985</c:v>
                </c:pt>
                <c:pt idx="38">
                  <c:v>106.79113111988028</c:v>
                </c:pt>
                <c:pt idx="39">
                  <c:v>106.87933919153403</c:v>
                </c:pt>
                <c:pt idx="40">
                  <c:v>107.04909590982182</c:v>
                </c:pt>
                <c:pt idx="41">
                  <c:v>107.35021119053168</c:v>
                </c:pt>
                <c:pt idx="42">
                  <c:v>107.85402199989937</c:v>
                </c:pt>
                <c:pt idx="43">
                  <c:v>108.65838155492673</c:v>
                </c:pt>
                <c:pt idx="44">
                  <c:v>109.89142919062101</c:v>
                </c:pt>
                <c:pt idx="45">
                  <c:v>111.71257922400885</c:v>
                </c:pt>
                <c:pt idx="46">
                  <c:v>114.30884739936445</c:v>
                </c:pt>
                <c:pt idx="47">
                  <c:v>117.88462257579064</c:v>
                </c:pt>
                <c:pt idx="48">
                  <c:v>122.64347111943141</c:v>
                </c:pt>
                <c:pt idx="49">
                  <c:v>128.7616540585496</c:v>
                </c:pt>
                <c:pt idx="50">
                  <c:v>136.35471374467593</c:v>
                </c:pt>
                <c:pt idx="51">
                  <c:v>145.44037682949741</c:v>
                </c:pt>
                <c:pt idx="52">
                  <c:v>155.90167896307247</c:v>
                </c:pt>
                <c:pt idx="53">
                  <c:v>167.44875787097865</c:v>
                </c:pt>
                <c:pt idx="54">
                  <c:v>179.55532082099583</c:v>
                </c:pt>
                <c:pt idx="55">
                  <c:v>191.30436457562166</c:v>
                </c:pt>
                <c:pt idx="56">
                  <c:v>201.0876810597245</c:v>
                </c:pt>
                <c:pt idx="57">
                  <c:v>206.34429951023773</c:v>
                </c:pt>
                <c:pt idx="58">
                  <c:v>203.98547969469851</c:v>
                </c:pt>
                <c:pt idx="59">
                  <c:v>192.09993402203042</c:v>
                </c:pt>
                <c:pt idx="60">
                  <c:v>172.12484681174431</c:v>
                </c:pt>
                <c:pt idx="61">
                  <c:v>149.14524877056769</c:v>
                </c:pt>
                <c:pt idx="62">
                  <c:v>129.18171449341634</c:v>
                </c:pt>
                <c:pt idx="63">
                  <c:v>115.70923222202778</c:v>
                </c:pt>
                <c:pt idx="64">
                  <c:v>108.59083074512174</c:v>
                </c:pt>
                <c:pt idx="65">
                  <c:v>105.69332007282289</c:v>
                </c:pt>
                <c:pt idx="66">
                  <c:v>104.93140491448197</c:v>
                </c:pt>
                <c:pt idx="67">
                  <c:v>105.13658174758136</c:v>
                </c:pt>
                <c:pt idx="68">
                  <c:v>105.92205536956739</c:v>
                </c:pt>
                <c:pt idx="69">
                  <c:v>107.30489178487791</c:v>
                </c:pt>
                <c:pt idx="70">
                  <c:v>109.46155539189222</c:v>
                </c:pt>
                <c:pt idx="71">
                  <c:v>112.61915652815755</c:v>
                </c:pt>
                <c:pt idx="72">
                  <c:v>116.99830485505538</c:v>
                </c:pt>
                <c:pt idx="73">
                  <c:v>122.76000871421286</c:v>
                </c:pt>
                <c:pt idx="74">
                  <c:v>129.94476222067587</c:v>
                </c:pt>
                <c:pt idx="75">
                  <c:v>138.40257393232321</c:v>
                </c:pt>
                <c:pt idx="76">
                  <c:v>147.69503533833733</c:v>
                </c:pt>
                <c:pt idx="77">
                  <c:v>156.91094434653687</c:v>
                </c:pt>
                <c:pt idx="78">
                  <c:v>164.37588536177114</c:v>
                </c:pt>
                <c:pt idx="79">
                  <c:v>167.55988972433434</c:v>
                </c:pt>
                <c:pt idx="80">
                  <c:v>163.91770289747774</c:v>
                </c:pt>
                <c:pt idx="81">
                  <c:v>152.86560219652924</c:v>
                </c:pt>
                <c:pt idx="82">
                  <c:v>137.24053874015934</c:v>
                </c:pt>
                <c:pt idx="83">
                  <c:v>122.02885550981121</c:v>
                </c:pt>
                <c:pt idx="84">
                  <c:v>111.06291198272386</c:v>
                </c:pt>
                <c:pt idx="85">
                  <c:v>105.05731844972156</c:v>
                </c:pt>
                <c:pt idx="86">
                  <c:v>102.50759115540643</c:v>
                </c:pt>
                <c:pt idx="87">
                  <c:v>101.62599259399103</c:v>
                </c:pt>
                <c:pt idx="88">
                  <c:v>101.33046327555344</c:v>
                </c:pt>
                <c:pt idx="89">
                  <c:v>101.18893988887837</c:v>
                </c:pt>
                <c:pt idx="90">
                  <c:v>101.07947502515647</c:v>
                </c:pt>
                <c:pt idx="91">
                  <c:v>100.97771973389575</c:v>
                </c:pt>
                <c:pt idx="92">
                  <c:v>100.88152424058843</c:v>
                </c:pt>
                <c:pt idx="93">
                  <c:v>100.79324862142167</c:v>
                </c:pt>
                <c:pt idx="94">
                  <c:v>100.71719704824135</c:v>
                </c:pt>
                <c:pt idx="95">
                  <c:v>100.65990326941952</c:v>
                </c:pt>
                <c:pt idx="96">
                  <c:v>100.63096026142325</c:v>
                </c:pt>
                <c:pt idx="97">
                  <c:v>100.64409703910748</c:v>
                </c:pt>
                <c:pt idx="98">
                  <c:v>100.71846154084743</c:v>
                </c:pt>
                <c:pt idx="99">
                  <c:v>100.88005701524639</c:v>
                </c:pt>
                <c:pt idx="100">
                  <c:v>101.16322694059137</c:v>
                </c:pt>
                <c:pt idx="101">
                  <c:v>101.61201622761087</c:v>
                </c:pt>
                <c:pt idx="102">
                  <c:v>102.28116206361042</c:v>
                </c:pt>
                <c:pt idx="103">
                  <c:v>103.2363967076254</c:v>
                </c:pt>
                <c:pt idx="104">
                  <c:v>104.55369065883806</c:v>
                </c:pt>
                <c:pt idx="105">
                  <c:v>106.31704173267465</c:v>
                </c:pt>
                <c:pt idx="106">
                  <c:v>108.61443066489836</c:v>
                </c:pt>
                <c:pt idx="107">
                  <c:v>111.53160723770289</c:v>
                </c:pt>
                <c:pt idx="108">
                  <c:v>115.14340882048104</c:v>
                </c:pt>
                <c:pt idx="109">
                  <c:v>119.50229706248972</c:v>
                </c:pt>
                <c:pt idx="110">
                  <c:v>124.62371396275645</c:v>
                </c:pt>
                <c:pt idx="111">
                  <c:v>130.46783004204818</c:v>
                </c:pt>
                <c:pt idx="112">
                  <c:v>136.91767271389736</c:v>
                </c:pt>
                <c:pt idx="113">
                  <c:v>143.75514363408811</c:v>
                </c:pt>
                <c:pt idx="114">
                  <c:v>150.63967140433567</c:v>
                </c:pt>
                <c:pt idx="115">
                  <c:v>157.09898475047032</c:v>
                </c:pt>
                <c:pt idx="116">
                  <c:v>162.54576304500767</c:v>
                </c:pt>
                <c:pt idx="117">
                  <c:v>166.33384557440613</c:v>
                </c:pt>
                <c:pt idx="118">
                  <c:v>167.85913472411144</c:v>
                </c:pt>
                <c:pt idx="119">
                  <c:v>166.69245552151233</c:v>
                </c:pt>
                <c:pt idx="120">
                  <c:v>162.71011943467371</c:v>
                </c:pt>
                <c:pt idx="121">
                  <c:v>156.17456164039808</c:v>
                </c:pt>
                <c:pt idx="122">
                  <c:v>147.72396392214921</c:v>
                </c:pt>
                <c:pt idx="123">
                  <c:v>138.25904036257791</c:v>
                </c:pt>
                <c:pt idx="124">
                  <c:v>128.75591686128971</c:v>
                </c:pt>
                <c:pt idx="125">
                  <c:v>120.06556909262149</c:v>
                </c:pt>
                <c:pt idx="126">
                  <c:v>112.7650643197245</c:v>
                </c:pt>
                <c:pt idx="127">
                  <c:v>107.10134509043132</c:v>
                </c:pt>
                <c:pt idx="128">
                  <c:v>103.02868199631092</c:v>
                </c:pt>
                <c:pt idx="129">
                  <c:v>100.30735502564471</c:v>
                </c:pt>
                <c:pt idx="130">
                  <c:v>98.61822621769177</c:v>
                </c:pt>
                <c:pt idx="131">
                  <c:v>97.6564722284472</c:v>
                </c:pt>
                <c:pt idx="132">
                  <c:v>97.187665675905961</c:v>
                </c:pt>
                <c:pt idx="133">
                  <c:v>97.068087793960984</c:v>
                </c:pt>
                <c:pt idx="134">
                  <c:v>97.241099772914851</c:v>
                </c:pt>
                <c:pt idx="135">
                  <c:v>97.722055645313873</c:v>
                </c:pt>
                <c:pt idx="136">
                  <c:v>98.579471433441014</c:v>
                </c:pt>
                <c:pt idx="137">
                  <c:v>99.914524803852672</c:v>
                </c:pt>
                <c:pt idx="138">
                  <c:v>101.83740781760228</c:v>
                </c:pt>
                <c:pt idx="139">
                  <c:v>104.43858629185254</c:v>
                </c:pt>
                <c:pt idx="140">
                  <c:v>107.75525966920557</c:v>
                </c:pt>
                <c:pt idx="141">
                  <c:v>111.73713942394822</c:v>
                </c:pt>
                <c:pt idx="142">
                  <c:v>116.21950269069809</c:v>
                </c:pt>
                <c:pt idx="143">
                  <c:v>120.91353985123536</c:v>
                </c:pt>
                <c:pt idx="144">
                  <c:v>125.42272821399163</c:v>
                </c:pt>
                <c:pt idx="145">
                  <c:v>129.28867507498643</c:v>
                </c:pt>
                <c:pt idx="146">
                  <c:v>132.06149174787106</c:v>
                </c:pt>
                <c:pt idx="147">
                  <c:v>133.3808638889663</c:v>
                </c:pt>
                <c:pt idx="148">
                  <c:v>133.04806854326182</c:v>
                </c:pt>
                <c:pt idx="149">
                  <c:v>131.06920352095185</c:v>
                </c:pt>
                <c:pt idx="150">
                  <c:v>127.65671452527216</c:v>
                </c:pt>
                <c:pt idx="151">
                  <c:v>123.18799645891477</c:v>
                </c:pt>
                <c:pt idx="152">
                  <c:v>118.1322668004799</c:v>
                </c:pt>
                <c:pt idx="153">
                  <c:v>112.96547364096925</c:v>
                </c:pt>
                <c:pt idx="154">
                  <c:v>108.09472892805775</c:v>
                </c:pt>
                <c:pt idx="155">
                  <c:v>103.80854607644831</c:v>
                </c:pt>
                <c:pt idx="156">
                  <c:v>100.25963102190278</c:v>
                </c:pt>
                <c:pt idx="157">
                  <c:v>97.477061055749985</c:v>
                </c:pt>
                <c:pt idx="158">
                  <c:v>95.397800715818121</c:v>
                </c:pt>
                <c:pt idx="159">
                  <c:v>93.905243251725366</c:v>
                </c:pt>
                <c:pt idx="160">
                  <c:v>92.864365339786474</c:v>
                </c:pt>
                <c:pt idx="161">
                  <c:v>92.147324223523526</c:v>
                </c:pt>
                <c:pt idx="162">
                  <c:v>91.647829227181191</c:v>
                </c:pt>
                <c:pt idx="163">
                  <c:v>91.285911140012317</c:v>
                </c:pt>
                <c:pt idx="164">
                  <c:v>91.006264871318251</c:v>
                </c:pt>
                <c:pt idx="165">
                  <c:v>90.773405755178857</c:v>
                </c:pt>
                <c:pt idx="166">
                  <c:v>90.566085683406556</c:v>
                </c:pt>
                <c:pt idx="167">
                  <c:v>90.372382807784092</c:v>
                </c:pt>
                <c:pt idx="168">
                  <c:v>90.186011208065807</c:v>
                </c:pt>
                <c:pt idx="169">
                  <c:v>90.003848451493326</c:v>
                </c:pt>
                <c:pt idx="170">
                  <c:v>89.824428085079276</c:v>
                </c:pt>
                <c:pt idx="171">
                  <c:v>89.647093294624383</c:v>
                </c:pt>
                <c:pt idx="172">
                  <c:v>89.471556304654499</c:v>
                </c:pt>
                <c:pt idx="173">
                  <c:v>89.297684843739788</c:v>
                </c:pt>
                <c:pt idx="174">
                  <c:v>89.125405727314046</c:v>
                </c:pt>
                <c:pt idx="175">
                  <c:v>88.954664483406631</c:v>
                </c:pt>
                <c:pt idx="176">
                  <c:v>88.785409951504491</c:v>
                </c:pt>
                <c:pt idx="177">
                  <c:v>88.617589249213694</c:v>
                </c:pt>
                <c:pt idx="178">
                  <c:v>88.451146724793915</c:v>
                </c:pt>
                <c:pt idx="179">
                  <c:v>88.286024293677912</c:v>
                </c:pt>
                <c:pt idx="180">
                  <c:v>88.122162168151974</c:v>
                </c:pt>
                <c:pt idx="181">
                  <c:v>87.95949962956945</c:v>
                </c:pt>
                <c:pt idx="182">
                  <c:v>87.797975730774084</c:v>
                </c:pt>
                <c:pt idx="183">
                  <c:v>87.637529899862344</c:v>
                </c:pt>
                <c:pt idx="184">
                  <c:v>87.478102443988178</c:v>
                </c:pt>
                <c:pt idx="185">
                  <c:v>87.319634960446805</c:v>
                </c:pt>
                <c:pt idx="186">
                  <c:v>87.162070664586707</c:v>
                </c:pt>
                <c:pt idx="187">
                  <c:v>87.005354644405273</c:v>
                </c:pt>
                <c:pt idx="188">
                  <c:v>86.849434051310638</c:v>
                </c:pt>
                <c:pt idx="189">
                  <c:v>86.694258235905082</c:v>
                </c:pt>
                <c:pt idx="190">
                  <c:v>86.539778836913669</c:v>
                </c:pt>
                <c:pt idx="191">
                  <c:v>86.385949830609476</c:v>
                </c:pt>
                <c:pt idx="192">
                  <c:v>86.232727547313445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106.41627856086083</c:v>
                </c:pt>
                <c:pt idx="13">
                  <c:v>106.44286670251213</c:v>
                </c:pt>
                <c:pt idx="14">
                  <c:v>106.46922239766793</c:v>
                </c:pt>
                <c:pt idx="15">
                  <c:v>106.49526905414963</c:v>
                </c:pt>
                <c:pt idx="16">
                  <c:v>106.52091926656198</c:v>
                </c:pt>
                <c:pt idx="17">
                  <c:v>106.54607387676506</c:v>
                </c:pt>
                <c:pt idx="18">
                  <c:v>106.57062104082537</c:v>
                </c:pt>
                <c:pt idx="19">
                  <c:v>106.59443532560391</c:v>
                </c:pt>
                <c:pt idx="20">
                  <c:v>106.61737686324439</c:v>
                </c:pt>
                <c:pt idx="21">
                  <c:v>106.63929059726311</c:v>
                </c:pt>
                <c:pt idx="22">
                  <c:v>106.66000565953756</c:v>
                </c:pt>
                <c:pt idx="23">
                  <c:v>106.67933492298667</c:v>
                </c:pt>
                <c:pt idx="24">
                  <c:v>106.69707477979412</c:v>
                </c:pt>
                <c:pt idx="25">
                  <c:v>106.71300519921249</c:v>
                </c:pt>
                <c:pt idx="26">
                  <c:v>106.72689012178121</c:v>
                </c:pt>
                <c:pt idx="27">
                  <c:v>106.73847824759412</c:v>
                </c:pt>
                <c:pt idx="28">
                  <c:v>106.74750427440961</c:v>
                </c:pt>
                <c:pt idx="29">
                  <c:v>106.75369063624052</c:v>
                </c:pt>
                <c:pt idx="30">
                  <c:v>106.75674978397333</c:v>
                </c:pt>
                <c:pt idx="31">
                  <c:v>106.75638703604473</c:v>
                </c:pt>
                <c:pt idx="32">
                  <c:v>106.75230400896588</c:v>
                </c:pt>
                <c:pt idx="33">
                  <c:v>106.74420261455629</c:v>
                </c:pt>
                <c:pt idx="34">
                  <c:v>106.73178958356726</c:v>
                </c:pt>
                <c:pt idx="35">
                  <c:v>106.7147814448637</c:v>
                </c:pt>
                <c:pt idx="36">
                  <c:v>106.69290985694938</c:v>
                </c:pt>
                <c:pt idx="37">
                  <c:v>106.66592715634202</c:v>
                </c:pt>
                <c:pt idx="38">
                  <c:v>106.63361195754482</c:v>
                </c:pt>
                <c:pt idx="39">
                  <c:v>106.59577461482007</c:v>
                </c:pt>
                <c:pt idx="40">
                  <c:v>106.55226233938222</c:v>
                </c:pt>
                <c:pt idx="41">
                  <c:v>106.50296375947669</c:v>
                </c:pt>
                <c:pt idx="42">
                  <c:v>106.44781271699772</c:v>
                </c:pt>
                <c:pt idx="43">
                  <c:v>106.3867911138268</c:v>
                </c:pt>
                <c:pt idx="44">
                  <c:v>106.31993065381803</c:v>
                </c:pt>
                <c:pt idx="45">
                  <c:v>106.24731337092229</c:v>
                </c:pt>
                <c:pt idx="46">
                  <c:v>106.16907088770074</c:v>
                </c:pt>
                <c:pt idx="47">
                  <c:v>106.08538240776393</c:v>
                </c:pt>
                <c:pt idx="48">
                  <c:v>105.99647150612141</c:v>
                </c:pt>
                <c:pt idx="49">
                  <c:v>105.9026018384491</c:v>
                </c:pt>
                <c:pt idx="50">
                  <c:v>105.80407193955554</c:v>
                </c:pt>
                <c:pt idx="51">
                  <c:v>105.70120931928585</c:v>
                </c:pt>
                <c:pt idx="52">
                  <c:v>105.59436408829258</c:v>
                </c:pt>
                <c:pt idx="53">
                  <c:v>105.48390235542431</c:v>
                </c:pt>
                <c:pt idx="54">
                  <c:v>105.37019963321026</c:v>
                </c:pt>
                <c:pt idx="55">
                  <c:v>105.25363446958328</c:v>
                </c:pt>
                <c:pt idx="56">
                  <c:v>105.13458249508155</c:v>
                </c:pt>
                <c:pt idx="57">
                  <c:v>105.01341103842758</c:v>
                </c:pt>
                <c:pt idx="58">
                  <c:v>104.8904744229405</c:v>
                </c:pt>
                <c:pt idx="59">
                  <c:v>104.76611001492299</c:v>
                </c:pt>
                <c:pt idx="60">
                  <c:v>104.64063505577514</c:v>
                </c:pt>
                <c:pt idx="61">
                  <c:v>104.51434427433007</c:v>
                </c:pt>
                <c:pt idx="62">
                  <c:v>104.38750824627895</c:v>
                </c:pt>
                <c:pt idx="63">
                  <c:v>104.26037244437053</c:v>
                </c:pt>
                <c:pt idx="64">
                  <c:v>104.13315690651552</c:v>
                </c:pt>
                <c:pt idx="65">
                  <c:v>104.00605643868289</c:v>
                </c:pt>
                <c:pt idx="66">
                  <c:v>103.87924126485989</c:v>
                </c:pt>
                <c:pt idx="67">
                  <c:v>103.7528580364509</c:v>
                </c:pt>
                <c:pt idx="68">
                  <c:v>103.62703111730293</c:v>
                </c:pt>
                <c:pt idx="69">
                  <c:v>103.50186406706008</c:v>
                </c:pt>
                <c:pt idx="70">
                  <c:v>103.37744125383199</c:v>
                </c:pt>
                <c:pt idx="71">
                  <c:v>103.25382953640406</c:v>
                </c:pt>
                <c:pt idx="72">
                  <c:v>103.13107996575394</c:v>
                </c:pt>
                <c:pt idx="73">
                  <c:v>103.00922946496078</c:v>
                </c:pt>
                <c:pt idx="74">
                  <c:v>102.88830245533045</c:v>
                </c:pt>
                <c:pt idx="75">
                  <c:v>102.76831240447238</c:v>
                </c:pt>
                <c:pt idx="76">
                  <c:v>102.64926327901679</c:v>
                </c:pt>
                <c:pt idx="77">
                  <c:v>102.53115089060371</c:v>
                </c:pt>
                <c:pt idx="78">
                  <c:v>102.41396412872095</c:v>
                </c:pt>
                <c:pt idx="79">
                  <c:v>102.29768607797182</c:v>
                </c:pt>
                <c:pt idx="80">
                  <c:v>102.18229502050063</c:v>
                </c:pt>
                <c:pt idx="81">
                  <c:v>102.06776532669294</c:v>
                </c:pt>
                <c:pt idx="82">
                  <c:v>101.95406823900463</c:v>
                </c:pt>
                <c:pt idx="83">
                  <c:v>101.84117255496184</c:v>
                </c:pt>
                <c:pt idx="84">
                  <c:v>101.72904521611058</c:v>
                </c:pt>
                <c:pt idx="85">
                  <c:v>101.61765181006982</c:v>
                </c:pt>
                <c:pt idx="86">
                  <c:v>101.50695699293257</c:v>
                </c:pt>
                <c:pt idx="87">
                  <c:v>101.39692483913301</c:v>
                </c:pt>
                <c:pt idx="88">
                  <c:v>101.28751912561243</c:v>
                </c:pt>
                <c:pt idx="89">
                  <c:v>101.1787035567186</c:v>
                </c:pt>
                <c:pt idx="90">
                  <c:v>101.07044193579871</c:v>
                </c:pt>
                <c:pt idx="91">
                  <c:v>100.96269828893004</c:v>
                </c:pt>
                <c:pt idx="92">
                  <c:v>100.85543694569216</c:v>
                </c:pt>
                <c:pt idx="93">
                  <c:v>100.7486225813447</c:v>
                </c:pt>
                <c:pt idx="94">
                  <c:v>100.64222022424234</c:v>
                </c:pt>
                <c:pt idx="95">
                  <c:v>100.53619523181007</c:v>
                </c:pt>
                <c:pt idx="96">
                  <c:v>100.430513237919</c:v>
                </c:pt>
                <c:pt idx="97">
                  <c:v>100.32514007405284</c:v>
                </c:pt>
                <c:pt idx="98">
                  <c:v>100.22004166624288</c:v>
                </c:pt>
                <c:pt idx="99">
                  <c:v>100.11518390937501</c:v>
                </c:pt>
                <c:pt idx="100">
                  <c:v>100.0105325201382</c:v>
                </c:pt>
                <c:pt idx="101">
                  <c:v>99.906052869595186</c:v>
                </c:pt>
                <c:pt idx="102">
                  <c:v>99.801709796109634</c:v>
                </c:pt>
                <c:pt idx="103">
                  <c:v>99.697467399167778</c:v>
                </c:pt>
                <c:pt idx="104">
                  <c:v>99.593288814486684</c:v>
                </c:pt>
                <c:pt idx="105">
                  <c:v>99.489135970710777</c:v>
                </c:pt>
                <c:pt idx="106">
                  <c:v>99.384969327969912</c:v>
                </c:pt>
                <c:pt idx="107">
                  <c:v>99.28074759861164</c:v>
                </c:pt>
                <c:pt idx="108">
                  <c:v>99.176427450536423</c:v>
                </c:pt>
                <c:pt idx="109">
                  <c:v>99.071963193767601</c:v>
                </c:pt>
                <c:pt idx="110">
                  <c:v>98.967306451188463</c:v>
                </c:pt>
                <c:pt idx="111">
                  <c:v>98.862405814791231</c:v>
                </c:pt>
                <c:pt idx="112">
                  <c:v>98.757206489319429</c:v>
                </c:pt>
                <c:pt idx="113">
                  <c:v>98.651649925863282</c:v>
                </c:pt>
                <c:pt idx="114">
                  <c:v>98.545673448800386</c:v>
                </c:pt>
                <c:pt idx="115">
                  <c:v>98.439209880478714</c:v>
                </c:pt>
                <c:pt idx="116">
                  <c:v>98.332187169224952</c:v>
                </c:pt>
                <c:pt idx="117">
                  <c:v>98.22452802764235</c:v>
                </c:pt>
                <c:pt idx="118">
                  <c:v>98.116149589738981</c:v>
                </c:pt>
                <c:pt idx="119">
                  <c:v>98.006963097196675</c:v>
                </c:pt>
                <c:pt idx="120">
                  <c:v>97.896873627037365</c:v>
                </c:pt>
                <c:pt idx="121">
                  <c:v>97.785779875035416</c:v>
                </c:pt>
                <c:pt idx="122">
                  <c:v>97.673574011410707</c:v>
                </c:pt>
                <c:pt idx="123">
                  <c:v>97.560141627542976</c:v>
                </c:pt>
                <c:pt idx="124">
                  <c:v>97.445361794568015</c:v>
                </c:pt>
                <c:pt idx="125">
                  <c:v>97.329107256613568</c:v>
                </c:pt>
                <c:pt idx="126">
                  <c:v>97.211244782931232</c:v>
                </c:pt>
                <c:pt idx="127">
                  <c:v>97.091635704068963</c:v>
                </c:pt>
                <c:pt idx="128">
                  <c:v>96.970136657256262</c:v>
                </c:pt>
                <c:pt idx="129">
                  <c:v>96.846600565062616</c:v>
                </c:pt>
                <c:pt idx="130">
                  <c:v>96.720877868842237</c:v>
                </c:pt>
                <c:pt idx="131">
                  <c:v>96.592818034196313</c:v>
                </c:pt>
                <c:pt idx="132">
                  <c:v>96.46227133940215</c:v>
                </c:pt>
                <c:pt idx="133">
                  <c:v>96.329090949266529</c:v>
                </c:pt>
                <c:pt idx="134">
                  <c:v>96.19313526606328</c:v>
                </c:pt>
                <c:pt idx="135">
                  <c:v>96.054270536157759</c:v>
                </c:pt>
                <c:pt idx="136">
                  <c:v>95.912373675863648</c:v>
                </c:pt>
                <c:pt idx="137">
                  <c:v>95.767335263508926</c:v>
                </c:pt>
                <c:pt idx="138">
                  <c:v>95.619062627380856</c:v>
                </c:pt>
                <c:pt idx="139">
                  <c:v>95.467482942211475</c:v>
                </c:pt>
                <c:pt idx="140">
                  <c:v>95.312546231451705</c:v>
                </c:pt>
                <c:pt idx="141">
                  <c:v>95.15422816022992</c:v>
                </c:pt>
                <c:pt idx="142">
                  <c:v>94.992532496141678</c:v>
                </c:pt>
                <c:pt idx="143">
                  <c:v>94.827493113329055</c:v>
                </c:pt>
                <c:pt idx="144">
                  <c:v>94.659175420871406</c:v>
                </c:pt>
                <c:pt idx="145">
                  <c:v>94.487677110068972</c:v>
                </c:pt>
                <c:pt idx="146">
                  <c:v>94.313128136875378</c:v>
                </c:pt>
                <c:pt idx="147">
                  <c:v>94.135689884894845</c:v>
                </c:pt>
                <c:pt idx="148">
                  <c:v>93.955553489594763</c:v>
                </c:pt>
                <c:pt idx="149">
                  <c:v>93.772937343537521</c:v>
                </c:pt>
                <c:pt idx="150">
                  <c:v>93.588083842788819</c:v>
                </c:pt>
                <c:pt idx="151">
                  <c:v>93.401255473164071</c:v>
                </c:pt>
                <c:pt idx="152">
                  <c:v>93.212730368594123</c:v>
                </c:pt>
                <c:pt idx="153">
                  <c:v>93.022797499924351</c:v>
                </c:pt>
                <c:pt idx="154">
                  <c:v>92.831751668864769</c:v>
                </c:pt>
                <c:pt idx="155">
                  <c:v>92.639888487429261</c:v>
                </c:pt>
                <c:pt idx="156">
                  <c:v>92.447499517883628</c:v>
                </c:pt>
                <c:pt idx="157">
                  <c:v>92.254867732810965</c:v>
                </c:pt>
                <c:pt idx="158">
                  <c:v>92.062263431088127</c:v>
                </c:pt>
                <c:pt idx="159">
                  <c:v>91.869940715664995</c:v>
                </c:pt>
                <c:pt idx="160">
                  <c:v>91.678134605686324</c:v>
                </c:pt>
                <c:pt idx="161">
                  <c:v>91.487058821356229</c:v>
                </c:pt>
                <c:pt idx="162">
                  <c:v>91.296904247437993</c:v>
                </c:pt>
                <c:pt idx="163">
                  <c:v>91.107838052372287</c:v>
                </c:pt>
                <c:pt idx="164">
                  <c:v>90.92000341608383</c:v>
                </c:pt>
                <c:pt idx="165">
                  <c:v>90.733519801415355</c:v>
                </c:pt>
                <c:pt idx="166">
                  <c:v>90.548483691987471</c:v>
                </c:pt>
                <c:pt idx="167">
                  <c:v>90.364969712860983</c:v>
                </c:pt>
                <c:pt idx="168">
                  <c:v>90.183032049030288</c:v>
                </c:pt>
                <c:pt idx="169">
                  <c:v>90.002706079629718</c:v>
                </c:pt>
                <c:pt idx="170">
                  <c:v>89.824010151803535</c:v>
                </c:pt>
                <c:pt idx="171">
                  <c:v>89.646947426487102</c:v>
                </c:pt>
                <c:pt idx="172">
                  <c:v>89.471507737955847</c:v>
                </c:pt>
                <c:pt idx="173">
                  <c:v>89.297669419134081</c:v>
                </c:pt>
                <c:pt idx="174">
                  <c:v>89.125401054683152</c:v>
                </c:pt>
                <c:pt idx="175">
                  <c:v>88.95466313333408</c:v>
                </c:pt>
                <c:pt idx="176">
                  <c:v>88.785409579473693</c:v>
                </c:pt>
                <c:pt idx="177">
                  <c:v>88.617589151443568</c:v>
                </c:pt>
                <c:pt idx="178">
                  <c:v>88.451146700290877</c:v>
                </c:pt>
                <c:pt idx="179">
                  <c:v>88.286024287821903</c:v>
                </c:pt>
                <c:pt idx="180">
                  <c:v>88.122162166817418</c:v>
                </c:pt>
                <c:pt idx="181">
                  <c:v>87.959499629279449</c:v>
                </c:pt>
                <c:pt idx="182">
                  <c:v>87.797975730714001</c:v>
                </c:pt>
                <c:pt idx="183">
                  <c:v>87.637529899850477</c:v>
                </c:pt>
                <c:pt idx="184">
                  <c:v>87.478102443985946</c:v>
                </c:pt>
                <c:pt idx="185">
                  <c:v>87.319634960446407</c:v>
                </c:pt>
                <c:pt idx="186">
                  <c:v>87.162070664586636</c:v>
                </c:pt>
                <c:pt idx="187">
                  <c:v>87.005354644405259</c:v>
                </c:pt>
                <c:pt idx="188">
                  <c:v>86.849434051310638</c:v>
                </c:pt>
                <c:pt idx="189">
                  <c:v>86.694258235905082</c:v>
                </c:pt>
                <c:pt idx="190">
                  <c:v>86.539778836913669</c:v>
                </c:pt>
                <c:pt idx="191">
                  <c:v>86.385949830609476</c:v>
                </c:pt>
                <c:pt idx="192">
                  <c:v>86.232727547313445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95.888999999999996</c:v>
                </c:pt>
                <c:pt idx="1">
                  <c:v>98.378</c:v>
                </c:pt>
                <c:pt idx="2">
                  <c:v>96.667000000000002</c:v>
                </c:pt>
                <c:pt idx="3">
                  <c:v>97.578000000000003</c:v>
                </c:pt>
                <c:pt idx="4">
                  <c:v>92.555999999999997</c:v>
                </c:pt>
                <c:pt idx="5">
                  <c:v>94.667000000000002</c:v>
                </c:pt>
                <c:pt idx="6">
                  <c:v>95.933000000000007</c:v>
                </c:pt>
                <c:pt idx="7">
                  <c:v>97.266999999999996</c:v>
                </c:pt>
                <c:pt idx="8">
                  <c:v>97.933000000000007</c:v>
                </c:pt>
                <c:pt idx="9">
                  <c:v>96.933000000000007</c:v>
                </c:pt>
                <c:pt idx="10">
                  <c:v>96.266999999999996</c:v>
                </c:pt>
                <c:pt idx="11">
                  <c:v>97.043999999999997</c:v>
                </c:pt>
                <c:pt idx="12">
                  <c:v>98.156000000000006</c:v>
                </c:pt>
                <c:pt idx="13">
                  <c:v>96.8</c:v>
                </c:pt>
                <c:pt idx="14">
                  <c:v>97.578000000000003</c:v>
                </c:pt>
                <c:pt idx="15">
                  <c:v>99.177999999999997</c:v>
                </c:pt>
                <c:pt idx="16">
                  <c:v>97.6</c:v>
                </c:pt>
                <c:pt idx="17">
                  <c:v>95.977999999999994</c:v>
                </c:pt>
                <c:pt idx="18">
                  <c:v>98.911000000000001</c:v>
                </c:pt>
                <c:pt idx="19">
                  <c:v>95.332999999999998</c:v>
                </c:pt>
                <c:pt idx="20">
                  <c:v>99.667000000000002</c:v>
                </c:pt>
                <c:pt idx="21">
                  <c:v>99.822000000000003</c:v>
                </c:pt>
                <c:pt idx="22">
                  <c:v>99.421999999999997</c:v>
                </c:pt>
                <c:pt idx="23">
                  <c:v>97.578000000000003</c:v>
                </c:pt>
                <c:pt idx="24">
                  <c:v>97.466999999999999</c:v>
                </c:pt>
                <c:pt idx="25">
                  <c:v>98.510999999999996</c:v>
                </c:pt>
                <c:pt idx="26">
                  <c:v>96</c:v>
                </c:pt>
                <c:pt idx="27">
                  <c:v>96.733000000000004</c:v>
                </c:pt>
                <c:pt idx="28">
                  <c:v>101.22199999999999</c:v>
                </c:pt>
                <c:pt idx="29">
                  <c:v>99.156000000000006</c:v>
                </c:pt>
                <c:pt idx="30">
                  <c:v>99.6</c:v>
                </c:pt>
                <c:pt idx="31">
                  <c:v>101.64400000000001</c:v>
                </c:pt>
                <c:pt idx="32">
                  <c:v>97.332999999999998</c:v>
                </c:pt>
                <c:pt idx="33">
                  <c:v>97.822000000000003</c:v>
                </c:pt>
                <c:pt idx="34">
                  <c:v>97.489000000000004</c:v>
                </c:pt>
                <c:pt idx="35">
                  <c:v>103.111</c:v>
                </c:pt>
                <c:pt idx="36">
                  <c:v>101.956</c:v>
                </c:pt>
                <c:pt idx="37">
                  <c:v>101.6</c:v>
                </c:pt>
                <c:pt idx="38">
                  <c:v>105.711</c:v>
                </c:pt>
                <c:pt idx="39">
                  <c:v>104.244</c:v>
                </c:pt>
                <c:pt idx="40">
                  <c:v>106.8</c:v>
                </c:pt>
                <c:pt idx="41">
                  <c:v>107.178</c:v>
                </c:pt>
                <c:pt idx="42">
                  <c:v>109.2</c:v>
                </c:pt>
                <c:pt idx="43">
                  <c:v>112.35599999999999</c:v>
                </c:pt>
                <c:pt idx="44">
                  <c:v>115.089</c:v>
                </c:pt>
                <c:pt idx="45">
                  <c:v>121.2</c:v>
                </c:pt>
                <c:pt idx="46">
                  <c:v>125.556</c:v>
                </c:pt>
                <c:pt idx="47">
                  <c:v>138.11099999999999</c:v>
                </c:pt>
                <c:pt idx="48">
                  <c:v>153.64400000000001</c:v>
                </c:pt>
                <c:pt idx="49">
                  <c:v>170.756</c:v>
                </c:pt>
                <c:pt idx="50">
                  <c:v>187.178</c:v>
                </c:pt>
                <c:pt idx="51">
                  <c:v>199.178</c:v>
                </c:pt>
                <c:pt idx="52">
                  <c:v>213.667</c:v>
                </c:pt>
                <c:pt idx="53">
                  <c:v>221.88900000000001</c:v>
                </c:pt>
                <c:pt idx="54">
                  <c:v>230.667</c:v>
                </c:pt>
                <c:pt idx="55">
                  <c:v>233.35599999999999</c:v>
                </c:pt>
                <c:pt idx="56">
                  <c:v>236.511</c:v>
                </c:pt>
                <c:pt idx="57">
                  <c:v>234.333</c:v>
                </c:pt>
                <c:pt idx="58">
                  <c:v>227.15600000000001</c:v>
                </c:pt>
                <c:pt idx="59">
                  <c:v>213.578</c:v>
                </c:pt>
                <c:pt idx="60">
                  <c:v>187.6</c:v>
                </c:pt>
                <c:pt idx="61">
                  <c:v>139.71100000000001</c:v>
                </c:pt>
                <c:pt idx="62">
                  <c:v>108.444</c:v>
                </c:pt>
                <c:pt idx="63">
                  <c:v>96.311000000000007</c:v>
                </c:pt>
                <c:pt idx="64">
                  <c:v>99.688999999999993</c:v>
                </c:pt>
                <c:pt idx="65">
                  <c:v>98.132999999999996</c:v>
                </c:pt>
                <c:pt idx="66">
                  <c:v>99.822000000000003</c:v>
                </c:pt>
                <c:pt idx="67">
                  <c:v>101.578</c:v>
                </c:pt>
                <c:pt idx="68">
                  <c:v>105.489</c:v>
                </c:pt>
                <c:pt idx="69">
                  <c:v>113.35599999999999</c:v>
                </c:pt>
                <c:pt idx="70">
                  <c:v>122.02200000000001</c:v>
                </c:pt>
                <c:pt idx="71">
                  <c:v>131.46700000000001</c:v>
                </c:pt>
                <c:pt idx="72">
                  <c:v>139.55600000000001</c:v>
                </c:pt>
                <c:pt idx="73">
                  <c:v>153.178</c:v>
                </c:pt>
                <c:pt idx="74">
                  <c:v>165.13300000000001</c:v>
                </c:pt>
                <c:pt idx="75">
                  <c:v>174.244</c:v>
                </c:pt>
                <c:pt idx="76">
                  <c:v>179.86699999999999</c:v>
                </c:pt>
                <c:pt idx="77">
                  <c:v>185.22200000000001</c:v>
                </c:pt>
                <c:pt idx="78">
                  <c:v>186.578</c:v>
                </c:pt>
                <c:pt idx="79">
                  <c:v>188.8</c:v>
                </c:pt>
                <c:pt idx="80">
                  <c:v>183.95599999999999</c:v>
                </c:pt>
                <c:pt idx="81">
                  <c:v>170.64400000000001</c:v>
                </c:pt>
                <c:pt idx="82">
                  <c:v>145.55600000000001</c:v>
                </c:pt>
                <c:pt idx="83">
                  <c:v>110.622</c:v>
                </c:pt>
                <c:pt idx="84">
                  <c:v>94.756</c:v>
                </c:pt>
                <c:pt idx="85">
                  <c:v>92.266999999999996</c:v>
                </c:pt>
                <c:pt idx="86">
                  <c:v>91.111000000000004</c:v>
                </c:pt>
                <c:pt idx="87">
                  <c:v>87.756</c:v>
                </c:pt>
                <c:pt idx="88">
                  <c:v>86.289000000000001</c:v>
                </c:pt>
                <c:pt idx="89">
                  <c:v>86.8</c:v>
                </c:pt>
                <c:pt idx="90">
                  <c:v>88</c:v>
                </c:pt>
                <c:pt idx="91">
                  <c:v>88.378</c:v>
                </c:pt>
                <c:pt idx="92">
                  <c:v>88.8</c:v>
                </c:pt>
                <c:pt idx="93">
                  <c:v>88.332999999999998</c:v>
                </c:pt>
                <c:pt idx="94">
                  <c:v>88.332999999999998</c:v>
                </c:pt>
                <c:pt idx="95">
                  <c:v>87.156000000000006</c:v>
                </c:pt>
                <c:pt idx="96">
                  <c:v>89.466999999999999</c:v>
                </c:pt>
                <c:pt idx="97">
                  <c:v>86.867000000000004</c:v>
                </c:pt>
                <c:pt idx="98">
                  <c:v>89.489000000000004</c:v>
                </c:pt>
                <c:pt idx="99">
                  <c:v>89.578000000000003</c:v>
                </c:pt>
                <c:pt idx="100">
                  <c:v>86.444000000000003</c:v>
                </c:pt>
                <c:pt idx="101">
                  <c:v>84.710999999999999</c:v>
                </c:pt>
                <c:pt idx="102">
                  <c:v>88.688999999999993</c:v>
                </c:pt>
                <c:pt idx="103">
                  <c:v>88.132999999999996</c:v>
                </c:pt>
                <c:pt idx="104">
                  <c:v>88.778000000000006</c:v>
                </c:pt>
                <c:pt idx="105">
                  <c:v>88.066999999999993</c:v>
                </c:pt>
                <c:pt idx="106">
                  <c:v>87.332999999999998</c:v>
                </c:pt>
                <c:pt idx="107">
                  <c:v>86.756</c:v>
                </c:pt>
                <c:pt idx="108">
                  <c:v>88.111000000000004</c:v>
                </c:pt>
                <c:pt idx="109">
                  <c:v>88.043999999999997</c:v>
                </c:pt>
                <c:pt idx="110">
                  <c:v>87.977999999999994</c:v>
                </c:pt>
                <c:pt idx="111">
                  <c:v>86.156000000000006</c:v>
                </c:pt>
                <c:pt idx="112">
                  <c:v>88.244</c:v>
                </c:pt>
                <c:pt idx="113">
                  <c:v>87.822000000000003</c:v>
                </c:pt>
                <c:pt idx="114">
                  <c:v>87.578000000000003</c:v>
                </c:pt>
                <c:pt idx="115">
                  <c:v>83.778000000000006</c:v>
                </c:pt>
                <c:pt idx="116">
                  <c:v>86.555999999999997</c:v>
                </c:pt>
                <c:pt idx="117">
                  <c:v>85.466999999999999</c:v>
                </c:pt>
                <c:pt idx="118">
                  <c:v>84.266999999999996</c:v>
                </c:pt>
                <c:pt idx="119">
                  <c:v>85.644000000000005</c:v>
                </c:pt>
                <c:pt idx="120">
                  <c:v>86.888999999999996</c:v>
                </c:pt>
                <c:pt idx="121">
                  <c:v>86.177999999999997</c:v>
                </c:pt>
                <c:pt idx="122">
                  <c:v>85.578000000000003</c:v>
                </c:pt>
                <c:pt idx="123">
                  <c:v>83.956000000000003</c:v>
                </c:pt>
                <c:pt idx="124">
                  <c:v>88.644000000000005</c:v>
                </c:pt>
                <c:pt idx="125">
                  <c:v>84.355999999999995</c:v>
                </c:pt>
                <c:pt idx="126">
                  <c:v>83.688999999999993</c:v>
                </c:pt>
                <c:pt idx="127">
                  <c:v>82.132999999999996</c:v>
                </c:pt>
                <c:pt idx="128">
                  <c:v>84.733000000000004</c:v>
                </c:pt>
                <c:pt idx="129">
                  <c:v>81.555999999999997</c:v>
                </c:pt>
                <c:pt idx="130">
                  <c:v>84.2</c:v>
                </c:pt>
                <c:pt idx="131">
                  <c:v>81.911000000000001</c:v>
                </c:pt>
                <c:pt idx="132">
                  <c:v>81.466999999999999</c:v>
                </c:pt>
                <c:pt idx="133">
                  <c:v>78.622</c:v>
                </c:pt>
                <c:pt idx="134">
                  <c:v>82.778000000000006</c:v>
                </c:pt>
                <c:pt idx="135">
                  <c:v>83.578000000000003</c:v>
                </c:pt>
                <c:pt idx="136">
                  <c:v>83.088999999999999</c:v>
                </c:pt>
                <c:pt idx="137">
                  <c:v>83.533000000000001</c:v>
                </c:pt>
                <c:pt idx="138">
                  <c:v>80.066999999999993</c:v>
                </c:pt>
                <c:pt idx="139">
                  <c:v>80.933000000000007</c:v>
                </c:pt>
                <c:pt idx="140">
                  <c:v>84.8</c:v>
                </c:pt>
                <c:pt idx="141">
                  <c:v>81.510999999999996</c:v>
                </c:pt>
                <c:pt idx="142">
                  <c:v>82.221999999999994</c:v>
                </c:pt>
                <c:pt idx="143">
                  <c:v>79.843999999999994</c:v>
                </c:pt>
                <c:pt idx="144">
                  <c:v>80.843999999999994</c:v>
                </c:pt>
                <c:pt idx="145">
                  <c:v>78.622</c:v>
                </c:pt>
                <c:pt idx="146">
                  <c:v>79.400000000000006</c:v>
                </c:pt>
                <c:pt idx="147">
                  <c:v>79.867000000000004</c:v>
                </c:pt>
                <c:pt idx="148">
                  <c:v>77.956000000000003</c:v>
                </c:pt>
                <c:pt idx="149">
                  <c:v>79.888999999999996</c:v>
                </c:pt>
                <c:pt idx="150">
                  <c:v>80.843999999999994</c:v>
                </c:pt>
                <c:pt idx="151">
                  <c:v>77.400000000000006</c:v>
                </c:pt>
                <c:pt idx="152">
                  <c:v>81.332999999999998</c:v>
                </c:pt>
                <c:pt idx="153">
                  <c:v>81.956000000000003</c:v>
                </c:pt>
                <c:pt idx="154">
                  <c:v>78.266999999999996</c:v>
                </c:pt>
                <c:pt idx="155">
                  <c:v>78.977999999999994</c:v>
                </c:pt>
                <c:pt idx="156">
                  <c:v>79.510999999999996</c:v>
                </c:pt>
                <c:pt idx="157">
                  <c:v>79.911000000000001</c:v>
                </c:pt>
                <c:pt idx="158">
                  <c:v>79.756</c:v>
                </c:pt>
                <c:pt idx="159">
                  <c:v>80.644000000000005</c:v>
                </c:pt>
                <c:pt idx="160">
                  <c:v>80.733000000000004</c:v>
                </c:pt>
                <c:pt idx="161">
                  <c:v>82.843999999999994</c:v>
                </c:pt>
                <c:pt idx="162">
                  <c:v>80.444000000000003</c:v>
                </c:pt>
                <c:pt idx="163">
                  <c:v>77.911000000000001</c:v>
                </c:pt>
                <c:pt idx="164">
                  <c:v>80.132999999999996</c:v>
                </c:pt>
                <c:pt idx="165">
                  <c:v>79.400000000000006</c:v>
                </c:pt>
                <c:pt idx="166">
                  <c:v>79.843999999999994</c:v>
                </c:pt>
                <c:pt idx="167">
                  <c:v>77.710999999999999</c:v>
                </c:pt>
                <c:pt idx="168">
                  <c:v>81.266999999999996</c:v>
                </c:pt>
                <c:pt idx="169">
                  <c:v>78.266999999999996</c:v>
                </c:pt>
                <c:pt idx="170">
                  <c:v>78</c:v>
                </c:pt>
                <c:pt idx="171">
                  <c:v>79.177999999999997</c:v>
                </c:pt>
                <c:pt idx="172">
                  <c:v>76.466999999999999</c:v>
                </c:pt>
                <c:pt idx="173">
                  <c:v>76.977999999999994</c:v>
                </c:pt>
                <c:pt idx="174">
                  <c:v>80.111000000000004</c:v>
                </c:pt>
                <c:pt idx="175">
                  <c:v>77.221999999999994</c:v>
                </c:pt>
                <c:pt idx="176">
                  <c:v>76.311000000000007</c:v>
                </c:pt>
                <c:pt idx="177">
                  <c:v>78.088999999999999</c:v>
                </c:pt>
                <c:pt idx="178">
                  <c:v>77.599999999999994</c:v>
                </c:pt>
                <c:pt idx="179">
                  <c:v>78</c:v>
                </c:pt>
                <c:pt idx="180">
                  <c:v>74.421999999999997</c:v>
                </c:pt>
                <c:pt idx="181">
                  <c:v>76.355999999999995</c:v>
                </c:pt>
                <c:pt idx="182">
                  <c:v>78.756</c:v>
                </c:pt>
                <c:pt idx="183">
                  <c:v>77.733000000000004</c:v>
                </c:pt>
                <c:pt idx="184">
                  <c:v>75.756</c:v>
                </c:pt>
                <c:pt idx="185">
                  <c:v>77.8</c:v>
                </c:pt>
                <c:pt idx="186">
                  <c:v>78.977999999999994</c:v>
                </c:pt>
                <c:pt idx="187">
                  <c:v>75.911000000000001</c:v>
                </c:pt>
                <c:pt idx="188">
                  <c:v>76.177999999999997</c:v>
                </c:pt>
                <c:pt idx="189">
                  <c:v>75.911000000000001</c:v>
                </c:pt>
                <c:pt idx="190">
                  <c:v>75.733000000000004</c:v>
                </c:pt>
                <c:pt idx="191">
                  <c:v>76.555999999999997</c:v>
                </c:pt>
                <c:pt idx="192">
                  <c:v>79.622</c:v>
                </c:pt>
                <c:pt idx="193">
                  <c:v>75.667000000000002</c:v>
                </c:pt>
                <c:pt idx="194">
                  <c:v>76.355999999999995</c:v>
                </c:pt>
                <c:pt idx="195">
                  <c:v>77.221999999999994</c:v>
                </c:pt>
                <c:pt idx="196">
                  <c:v>78.466999999999999</c:v>
                </c:pt>
                <c:pt idx="197">
                  <c:v>74.444000000000003</c:v>
                </c:pt>
                <c:pt idx="198">
                  <c:v>76.599999999999994</c:v>
                </c:pt>
                <c:pt idx="199">
                  <c:v>75.622</c:v>
                </c:pt>
                <c:pt idx="200">
                  <c:v>72.2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95.364968380455906</c:v>
                </c:pt>
                <c:pt idx="1">
                  <c:v>95.48978813927549</c:v>
                </c:pt>
                <c:pt idx="2">
                  <c:v>95.612671996428404</c:v>
                </c:pt>
                <c:pt idx="3">
                  <c:v>95.733410729203328</c:v>
                </c:pt>
                <c:pt idx="4">
                  <c:v>95.851775513363052</c:v>
                </c:pt>
                <c:pt idx="5">
                  <c:v>95.967516623810397</c:v>
                </c:pt>
                <c:pt idx="6">
                  <c:v>96.080362162430134</c:v>
                </c:pt>
                <c:pt idx="7">
                  <c:v>96.190016845488174</c:v>
                </c:pt>
                <c:pt idx="8">
                  <c:v>96.296160891420158</c:v>
                </c:pt>
                <c:pt idx="9">
                  <c:v>96.398449060651032</c:v>
                </c:pt>
                <c:pt idx="10">
                  <c:v>96.496509913524179</c:v>
                </c:pt>
                <c:pt idx="11">
                  <c:v>96.589945372658576</c:v>
                </c:pt>
                <c:pt idx="12">
                  <c:v>96.678330705810779</c:v>
                </c:pt>
                <c:pt idx="13">
                  <c:v>96.761215090732762</c:v>
                </c:pt>
                <c:pt idx="14">
                  <c:v>96.838122994519281</c:v>
                </c:pt>
                <c:pt idx="15">
                  <c:v>96.908556712086167</c:v>
                </c:pt>
                <c:pt idx="16">
                  <c:v>96.972000585344261</c:v>
                </c:pt>
                <c:pt idx="17">
                  <c:v>97.027927700961627</c:v>
                </c:pt>
                <c:pt idx="18">
                  <c:v>97.075810289165446</c:v>
                </c:pt>
                <c:pt idx="19">
                  <c:v>97.115135684619815</c:v>
                </c:pt>
                <c:pt idx="20">
                  <c:v>97.145430647079621</c:v>
                </c:pt>
                <c:pt idx="21">
                  <c:v>97.166298174491004</c:v>
                </c:pt>
                <c:pt idx="22">
                  <c:v>97.1774727829537</c:v>
                </c:pt>
                <c:pt idx="23">
                  <c:v>97.178902676142243</c:v>
                </c:pt>
                <c:pt idx="24">
                  <c:v>97.170870342627083</c:v>
                </c:pt>
                <c:pt idx="25">
                  <c:v>97.154166880605175</c:v>
                </c:pt>
                <c:pt idx="26">
                  <c:v>97.130339587800762</c:v>
                </c:pt>
                <c:pt idx="27">
                  <c:v>97.102036679852162</c:v>
                </c:pt>
                <c:pt idx="28">
                  <c:v>97.073476719575382</c:v>
                </c:pt>
                <c:pt idx="29">
                  <c:v>97.051072382567099</c:v>
                </c:pt>
                <c:pt idx="30">
                  <c:v>97.044237070188245</c:v>
                </c:pt>
                <c:pt idx="31">
                  <c:v>97.066396748405538</c:v>
                </c:pt>
                <c:pt idx="32">
                  <c:v>97.136216140414447</c:v>
                </c:pt>
                <c:pt idx="33">
                  <c:v>97.279025975321545</c:v>
                </c:pt>
                <c:pt idx="34">
                  <c:v>97.52840482401804</c:v>
                </c:pt>
                <c:pt idx="35">
                  <c:v>97.927824649326496</c:v>
                </c:pt>
                <c:pt idx="36">
                  <c:v>98.532214850726405</c:v>
                </c:pt>
                <c:pt idx="37">
                  <c:v>99.409239045746418</c:v>
                </c:pt>
                <c:pt idx="38">
                  <c:v>100.6400188202341</c:v>
                </c:pt>
                <c:pt idx="39">
                  <c:v>102.31898901158581</c:v>
                </c:pt>
                <c:pt idx="40">
                  <c:v>104.55254219976378</c:v>
                </c:pt>
                <c:pt idx="41">
                  <c:v>107.45612979965227</c:v>
                </c:pt>
                <c:pt idx="42">
                  <c:v>111.14954664671073</c:v>
                </c:pt>
                <c:pt idx="43">
                  <c:v>115.75024501133268</c:v>
                </c:pt>
                <c:pt idx="44">
                  <c:v>121.36470581052403</c:v>
                </c:pt>
                <c:pt idx="45">
                  <c:v>128.07813320329623</c:v>
                </c:pt>
                <c:pt idx="46">
                  <c:v>135.94301606726046</c:v>
                </c:pt>
                <c:pt idx="47">
                  <c:v>144.96738647708065</c:v>
                </c:pt>
                <c:pt idx="48">
                  <c:v>155.10386151214558</c:v>
                </c:pt>
                <c:pt idx="49">
                  <c:v>166.24073329349443</c:v>
                </c:pt>
                <c:pt idx="50">
                  <c:v>178.1964034586544</c:v>
                </c:pt>
                <c:pt idx="51">
                  <c:v>190.71806152516362</c:v>
                </c:pt>
                <c:pt idx="52">
                  <c:v>203.48297190522467</c:v>
                </c:pt>
                <c:pt idx="53">
                  <c:v>216.08831427973669</c:v>
                </c:pt>
                <c:pt idx="54">
                  <c:v>227.97352386909535</c:v>
                </c:pt>
                <c:pt idx="55">
                  <c:v>238.14471910343869</c:v>
                </c:pt>
                <c:pt idx="56">
                  <c:v>244.6092966848355</c:v>
                </c:pt>
                <c:pt idx="57">
                  <c:v>243.92960500908382</c:v>
                </c:pt>
                <c:pt idx="58">
                  <c:v>232.13556108312861</c:v>
                </c:pt>
                <c:pt idx="59">
                  <c:v>207.78076187210371</c:v>
                </c:pt>
                <c:pt idx="60">
                  <c:v>174.99777129363747</c:v>
                </c:pt>
                <c:pt idx="61">
                  <c:v>142.47993282524743</c:v>
                </c:pt>
                <c:pt idx="62">
                  <c:v>118.10957703997899</c:v>
                </c:pt>
                <c:pt idx="63">
                  <c:v>104.48230476405608</c:v>
                </c:pt>
                <c:pt idx="64">
                  <c:v>99.374843416006911</c:v>
                </c:pt>
                <c:pt idx="65">
                  <c:v>99.197293040524528</c:v>
                </c:pt>
                <c:pt idx="66">
                  <c:v>101.44799688092925</c:v>
                </c:pt>
                <c:pt idx="67">
                  <c:v>105.04208562413496</c:v>
                </c:pt>
                <c:pt idx="68">
                  <c:v>109.69539640782675</c:v>
                </c:pt>
                <c:pt idx="69">
                  <c:v>115.39643349211985</c:v>
                </c:pt>
                <c:pt idx="70">
                  <c:v>122.16850404790357</c:v>
                </c:pt>
                <c:pt idx="71">
                  <c:v>129.99063449470492</c:v>
                </c:pt>
                <c:pt idx="72">
                  <c:v>138.77076187938724</c:v>
                </c:pt>
                <c:pt idx="73">
                  <c:v>148.33403776324124</c:v>
                </c:pt>
                <c:pt idx="74">
                  <c:v>158.41894547237663</c:v>
                </c:pt>
                <c:pt idx="75">
                  <c:v>168.67691919619264</c:v>
                </c:pt>
                <c:pt idx="76">
                  <c:v>178.64603048351637</c:v>
                </c:pt>
                <c:pt idx="77">
                  <c:v>187.58009810131199</c:v>
                </c:pt>
                <c:pt idx="78">
                  <c:v>193.91674494119098</c:v>
                </c:pt>
                <c:pt idx="79">
                  <c:v>194.56000188165115</c:v>
                </c:pt>
                <c:pt idx="80">
                  <c:v>185.47615633245348</c:v>
                </c:pt>
                <c:pt idx="81">
                  <c:v>165.20368954641353</c:v>
                </c:pt>
                <c:pt idx="82">
                  <c:v>138.54277308321826</c:v>
                </c:pt>
                <c:pt idx="83">
                  <c:v>114.42854819934529</c:v>
                </c:pt>
                <c:pt idx="84">
                  <c:v>98.902804260011905</c:v>
                </c:pt>
                <c:pt idx="85">
                  <c:v>91.701045114530899</c:v>
                </c:pt>
                <c:pt idx="86">
                  <c:v>89.267663689877054</c:v>
                </c:pt>
                <c:pt idx="87">
                  <c:v>88.644973897851116</c:v>
                </c:pt>
                <c:pt idx="88">
                  <c:v>88.497433547132118</c:v>
                </c:pt>
                <c:pt idx="89">
                  <c:v>88.438434452172174</c:v>
                </c:pt>
                <c:pt idx="90">
                  <c:v>88.392092912086056</c:v>
                </c:pt>
                <c:pt idx="91">
                  <c:v>88.347976981189007</c:v>
                </c:pt>
                <c:pt idx="92">
                  <c:v>88.304989433486625</c:v>
                </c:pt>
                <c:pt idx="93">
                  <c:v>88.262960274840907</c:v>
                </c:pt>
                <c:pt idx="94">
                  <c:v>88.221787829270809</c:v>
                </c:pt>
                <c:pt idx="95">
                  <c:v>88.181377160307733</c:v>
                </c:pt>
                <c:pt idx="96">
                  <c:v>88.141636402947654</c:v>
                </c:pt>
                <c:pt idx="97">
                  <c:v>88.102476026647082</c:v>
                </c:pt>
                <c:pt idx="98">
                  <c:v>88.063808192389544</c:v>
                </c:pt>
                <c:pt idx="99">
                  <c:v>88.025546099658897</c:v>
                </c:pt>
                <c:pt idx="100">
                  <c:v>87.987603319069407</c:v>
                </c:pt>
                <c:pt idx="101">
                  <c:v>87.949893108878896</c:v>
                </c:pt>
                <c:pt idx="102">
                  <c:v>87.912327713662719</c:v>
                </c:pt>
                <c:pt idx="103">
                  <c:v>87.8748176435586</c:v>
                </c:pt>
                <c:pt idx="104">
                  <c:v>87.8372709327639</c:v>
                </c:pt>
                <c:pt idx="105">
                  <c:v>87.799592376397015</c:v>
                </c:pt>
                <c:pt idx="106">
                  <c:v>87.761682745444745</c:v>
                </c:pt>
                <c:pt idx="107">
                  <c:v>87.723437980331397</c:v>
                </c:pt>
                <c:pt idx="108">
                  <c:v>87.684748364694343</c:v>
                </c:pt>
                <c:pt idx="109">
                  <c:v>87.645497682262061</c:v>
                </c:pt>
                <c:pt idx="110">
                  <c:v>87.605562361341782</c:v>
                </c:pt>
                <c:pt idx="111">
                  <c:v>87.564810613364472</c:v>
                </c:pt>
                <c:pt idx="112">
                  <c:v>87.52310157423851</c:v>
                </c:pt>
                <c:pt idx="113">
                  <c:v>87.480284459956437</c:v>
                </c:pt>
                <c:pt idx="114">
                  <c:v>87.436197750999625</c:v>
                </c:pt>
                <c:pt idx="115">
                  <c:v>87.390668423597745</c:v>
                </c:pt>
                <c:pt idx="116">
                  <c:v>87.343511249811314</c:v>
                </c:pt>
                <c:pt idx="117">
                  <c:v>87.294528192670015</c:v>
                </c:pt>
                <c:pt idx="118">
                  <c:v>87.243507927143767</c:v>
                </c:pt>
                <c:pt idx="119">
                  <c:v>87.190225522422963</c:v>
                </c:pt>
                <c:pt idx="120">
                  <c:v>87.13444232565999</c:v>
                </c:pt>
                <c:pt idx="121">
                  <c:v>87.07590609173684</c:v>
                </c:pt>
                <c:pt idx="122">
                  <c:v>87.014351407450107</c:v>
                </c:pt>
                <c:pt idx="123">
                  <c:v>86.949500461358525</c:v>
                </c:pt>
                <c:pt idx="124">
                  <c:v>86.881064211934159</c:v>
                </c:pt>
                <c:pt idx="125">
                  <c:v>86.808744006057111</c:v>
                </c:pt>
                <c:pt idx="126">
                  <c:v>86.73223369668959</c:v>
                </c:pt>
                <c:pt idx="127">
                  <c:v>86.651222302133192</c:v>
                </c:pt>
                <c:pt idx="128">
                  <c:v>86.565397239010863</c:v>
                </c:pt>
                <c:pt idx="129">
                  <c:v>86.474448146507029</c:v>
                </c:pt>
                <c:pt idx="130">
                  <c:v>86.378071300094859</c:v>
                </c:pt>
                <c:pt idx="131">
                  <c:v>86.275974588891131</c:v>
                </c:pt>
                <c:pt idx="132">
                  <c:v>86.167883002177518</c:v>
                </c:pt>
                <c:pt idx="133">
                  <c:v>86.053544538240089</c:v>
                </c:pt>
                <c:pt idx="134">
                  <c:v>85.932736413767714</c:v>
                </c:pt>
                <c:pt idx="135">
                  <c:v>85.805271416444214</c:v>
                </c:pt>
                <c:pt idx="136">
                  <c:v>85.67100420944962</c:v>
                </c:pt>
                <c:pt idx="137">
                  <c:v>85.529837367189529</c:v>
                </c:pt>
                <c:pt idx="138">
                  <c:v>85.381726899807902</c:v>
                </c:pt>
                <c:pt idx="139">
                  <c:v>85.226687013017525</c:v>
                </c:pt>
                <c:pt idx="140">
                  <c:v>85.064793852280133</c:v>
                </c:pt>
                <c:pt idx="141">
                  <c:v>84.896187998433021</c:v>
                </c:pt>
                <c:pt idx="142">
                  <c:v>84.721075516448707</c:v>
                </c:pt>
                <c:pt idx="143">
                  <c:v>84.539727409677639</c:v>
                </c:pt>
                <c:pt idx="144">
                  <c:v>84.3524773966422</c:v>
                </c:pt>
                <c:pt idx="145">
                  <c:v>84.159718002621275</c:v>
                </c:pt>
                <c:pt idx="146">
                  <c:v>83.961895038950644</c:v>
                </c:pt>
                <c:pt idx="147">
                  <c:v>83.759500623288147</c:v>
                </c:pt>
                <c:pt idx="148">
                  <c:v>83.553064967853459</c:v>
                </c:pt>
                <c:pt idx="149">
                  <c:v>83.343147223987671</c:v>
                </c:pt>
                <c:pt idx="150">
                  <c:v>83.130325715438971</c:v>
                </c:pt>
                <c:pt idx="151">
                  <c:v>82.91518791628701</c:v>
                </c:pt>
                <c:pt idx="152">
                  <c:v>82.69832053100879</c:v>
                </c:pt>
                <c:pt idx="153">
                  <c:v>82.480300014530712</c:v>
                </c:pt>
                <c:pt idx="154">
                  <c:v>82.26168383173561</c:v>
                </c:pt>
                <c:pt idx="155">
                  <c:v>82.043002702824595</c:v>
                </c:pt>
                <c:pt idx="156">
                  <c:v>81.824754018136588</c:v>
                </c:pt>
                <c:pt idx="157">
                  <c:v>81.607396538826876</c:v>
                </c:pt>
                <c:pt idx="158">
                  <c:v>81.391346433290252</c:v>
                </c:pt>
                <c:pt idx="159">
                  <c:v>81.176974637780546</c:v>
                </c:pt>
                <c:pt idx="160">
                  <c:v>80.964605476695581</c:v>
                </c:pt>
                <c:pt idx="161">
                  <c:v>80.754516435653159</c:v>
                </c:pt>
                <c:pt idx="162">
                  <c:v>80.546938949786465</c:v>
                </c:pt>
                <c:pt idx="163">
                  <c:v>80.342060050587463</c:v>
                </c:pt>
                <c:pt idx="164">
                  <c:v>80.140024706228104</c:v>
                </c:pt>
                <c:pt idx="165">
                  <c:v>79.940938691107419</c:v>
                </c:pt>
                <c:pt idx="166">
                  <c:v>79.74487182857672</c:v>
                </c:pt>
                <c:pt idx="167">
                  <c:v>79.551861464446958</c:v>
                </c:pt>
                <c:pt idx="168">
                  <c:v>79.361916046108348</c:v>
                </c:pt>
                <c:pt idx="169">
                  <c:v>79.175018701215436</c:v>
                </c:pt>
                <c:pt idx="170">
                  <c:v>78.991130729512307</c:v>
                </c:pt>
                <c:pt idx="171">
                  <c:v>78.810194940394595</c:v>
                </c:pt>
                <c:pt idx="172">
                  <c:v>78.632138786440976</c:v>
                </c:pt>
                <c:pt idx="173">
                  <c:v>78.456877258883765</c:v>
                </c:pt>
                <c:pt idx="174">
                  <c:v>78.284315524551488</c:v>
                </c:pt>
                <c:pt idx="175">
                  <c:v>78.114351295122503</c:v>
                </c:pt>
                <c:pt idx="176">
                  <c:v>77.946876928634467</c:v>
                </c:pt>
                <c:pt idx="177">
                  <c:v>77.781781270253504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95.364968379997606</c:v>
                </c:pt>
                <c:pt idx="1">
                  <c:v>95.489788138166404</c:v>
                </c:pt>
                <c:pt idx="2">
                  <c:v>95.612671993784019</c:v>
                </c:pt>
                <c:pt idx="3">
                  <c:v>95.733410722991565</c:v>
                </c:pt>
                <c:pt idx="4">
                  <c:v>95.851775498987053</c:v>
                </c:pt>
                <c:pt idx="5">
                  <c:v>95.967516591031455</c:v>
                </c:pt>
                <c:pt idx="6">
                  <c:v>96.080362088795027</c:v>
                </c:pt>
                <c:pt idx="7">
                  <c:v>96.190016682517964</c:v>
                </c:pt>
                <c:pt idx="8">
                  <c:v>96.296160536063155</c:v>
                </c:pt>
                <c:pt idx="9">
                  <c:v>96.398448297246361</c:v>
                </c:pt>
                <c:pt idx="10">
                  <c:v>96.496508297759718</c:v>
                </c:pt>
                <c:pt idx="11">
                  <c:v>96.589942003398022</c:v>
                </c:pt>
                <c:pt idx="12">
                  <c:v>96.678323783924725</c:v>
                </c:pt>
                <c:pt idx="13">
                  <c:v>96.761201080427526</c:v>
                </c:pt>
                <c:pt idx="14">
                  <c:v>96.838095055957098</c:v>
                </c:pt>
                <c:pt idx="15">
                  <c:v>96.908501822012965</c:v>
                </c:pt>
                <c:pt idx="16">
                  <c:v>96.971894338296565</c:v>
                </c:pt>
                <c:pt idx="17">
                  <c:v>97.027725085195854</c:v>
                </c:pt>
                <c:pt idx="18">
                  <c:v>97.075429606674248</c:v>
                </c:pt>
                <c:pt idx="19">
                  <c:v>97.114431014472814</c:v>
                </c:pt>
                <c:pt idx="20">
                  <c:v>97.144145531623494</c:v>
                </c:pt>
                <c:pt idx="21">
                  <c:v>97.163989133069506</c:v>
                </c:pt>
                <c:pt idx="22">
                  <c:v>97.173385312713435</c:v>
                </c:pt>
                <c:pt idx="23">
                  <c:v>97.171773968783171</c:v>
                </c:pt>
                <c:pt idx="24">
                  <c:v>97.158621352823516</c:v>
                </c:pt>
                <c:pt idx="25">
                  <c:v>97.13343097235537</c:v>
                </c:pt>
                <c:pt idx="26">
                  <c:v>97.095755274631131</c:v>
                </c:pt>
                <c:pt idx="27">
                  <c:v>97.045207871289961</c:v>
                </c:pt>
                <c:pt idx="28">
                  <c:v>96.981475994525127</c:v>
                </c:pt>
                <c:pt idx="29">
                  <c:v>96.904332809134161</c:v>
                </c:pt>
                <c:pt idx="30">
                  <c:v>96.813649146979358</c:v>
                </c:pt>
                <c:pt idx="31">
                  <c:v>96.709404186976698</c:v>
                </c:pt>
                <c:pt idx="32">
                  <c:v>96.591694580901205</c:v>
                </c:pt>
                <c:pt idx="33">
                  <c:v>96.460741528636007</c:v>
                </c:pt>
                <c:pt idx="34">
                  <c:v>96.316895340301173</c:v>
                </c:pt>
                <c:pt idx="35">
                  <c:v>96.160637089231571</c:v>
                </c:pt>
                <c:pt idx="36">
                  <c:v>95.992577058595799</c:v>
                </c:pt>
                <c:pt idx="37">
                  <c:v>95.813449812020266</c:v>
                </c:pt>
                <c:pt idx="38">
                  <c:v>95.624105868197347</c:v>
                </c:pt>
                <c:pt idx="39">
                  <c:v>95.425500121572796</c:v>
                </c:pt>
                <c:pt idx="40">
                  <c:v>95.21867731422843</c:v>
                </c:pt>
                <c:pt idx="41">
                  <c:v>95.004755015475354</c:v>
                </c:pt>
                <c:pt idx="42">
                  <c:v>94.784904693335136</c:v>
                </c:pt>
                <c:pt idx="43">
                  <c:v>94.560331555701083</c:v>
                </c:pt>
                <c:pt idx="44">
                  <c:v>94.332253891214577</c:v>
                </c:pt>
                <c:pt idx="45">
                  <c:v>94.101882647271495</c:v>
                </c:pt>
                <c:pt idx="46">
                  <c:v>93.87040194575269</c:v>
                </c:pt>
                <c:pt idx="47">
                  <c:v>93.638951160670942</c:v>
                </c:pt>
                <c:pt idx="48">
                  <c:v>93.408609073822518</c:v>
                </c:pt>
                <c:pt idx="49">
                  <c:v>93.18038049480667</c:v>
                </c:pt>
                <c:pt idx="50">
                  <c:v>92.955185591488359</c:v>
                </c:pt>
                <c:pt idx="51">
                  <c:v>92.733852036927303</c:v>
                </c:pt>
                <c:pt idx="52">
                  <c:v>92.517109948477312</c:v>
                </c:pt>
                <c:pt idx="53">
                  <c:v>92.305589481626399</c:v>
                </c:pt>
                <c:pt idx="54">
                  <c:v>92.099820850180137</c:v>
                </c:pt>
                <c:pt idx="55">
                  <c:v>91.900236478061387</c:v>
                </c:pt>
                <c:pt idx="56">
                  <c:v>91.70717494646712</c:v>
                </c:pt>
                <c:pt idx="57">
                  <c:v>91.520886381677784</c:v>
                </c:pt>
                <c:pt idx="58">
                  <c:v>91.341538930382725</c:v>
                </c:pt>
                <c:pt idx="59">
                  <c:v>91.169225987097107</c:v>
                </c:pt>
                <c:pt idx="60">
                  <c:v>91.003973867918248</c:v>
                </c:pt>
                <c:pt idx="61">
                  <c:v>90.845749662427252</c:v>
                </c:pt>
                <c:pt idx="62">
                  <c:v>90.694469037307471</c:v>
                </c:pt>
                <c:pt idx="63">
                  <c:v>90.550003808128281</c:v>
                </c:pt>
                <c:pt idx="64">
                  <c:v>90.412189137306129</c:v>
                </c:pt>
                <c:pt idx="65">
                  <c:v>90.28083025474325</c:v>
                </c:pt>
                <c:pt idx="66">
                  <c:v>90.15570863192049</c:v>
                </c:pt>
                <c:pt idx="67">
                  <c:v>90.036587569668939</c:v>
                </c:pt>
                <c:pt idx="68">
                  <c:v>89.923217184279622</c:v>
                </c:pt>
                <c:pt idx="69">
                  <c:v>89.815338796162436</c:v>
                </c:pt>
                <c:pt idx="70">
                  <c:v>89.712688740286353</c:v>
                </c:pt>
                <c:pt idx="71">
                  <c:v>89.615001628611594</c:v>
                </c:pt>
                <c:pt idx="72">
                  <c:v>89.522013102219091</c:v>
                </c:pt>
                <c:pt idx="73">
                  <c:v>89.433462115424291</c:v>
                </c:pt>
                <c:pt idx="74">
                  <c:v>89.349092796389172</c:v>
                </c:pt>
                <c:pt idx="75">
                  <c:v>89.268655929122048</c:v>
                </c:pt>
                <c:pt idx="76">
                  <c:v>89.191910100735058</c:v>
                </c:pt>
                <c:pt idx="77">
                  <c:v>89.118622555796705</c:v>
                </c:pt>
                <c:pt idx="78">
                  <c:v>89.048569796898875</c:v>
                </c:pt>
                <c:pt idx="79">
                  <c:v>88.981537967408229</c:v>
                </c:pt>
                <c:pt idx="80">
                  <c:v>88.917323049005702</c:v>
                </c:pt>
                <c:pt idx="81">
                  <c:v>88.855730903185119</c:v>
                </c:pt>
                <c:pt idx="82">
                  <c:v>88.796577182503128</c:v>
                </c:pt>
                <c:pt idx="83">
                  <c:v>88.739687134130719</c:v>
                </c:pt>
                <c:pt idx="84">
                  <c:v>88.684895315203619</c:v>
                </c:pt>
                <c:pt idx="85">
                  <c:v>88.632045236643009</c:v>
                </c:pt>
                <c:pt idx="86">
                  <c:v>88.580988949531431</c:v>
                </c:pt>
                <c:pt idx="87">
                  <c:v>88.531586585790578</c:v>
                </c:pt>
                <c:pt idx="88">
                  <c:v>88.483705862810254</c:v>
                </c:pt>
                <c:pt idx="89">
                  <c:v>88.437221559813125</c:v>
                </c:pt>
                <c:pt idx="90">
                  <c:v>88.392014972093207</c:v>
                </c:pt>
                <c:pt idx="91">
                  <c:v>88.347973347820798</c:v>
                </c:pt>
                <c:pt idx="92">
                  <c:v>88.304989310846793</c:v>
                </c:pt>
                <c:pt idx="93">
                  <c:v>88.262960271848101</c:v>
                </c:pt>
                <c:pt idx="94">
                  <c:v>88.221787829218073</c:v>
                </c:pt>
                <c:pt idx="95">
                  <c:v>88.181377160307065</c:v>
                </c:pt>
                <c:pt idx="96">
                  <c:v>88.141636402947654</c:v>
                </c:pt>
                <c:pt idx="97">
                  <c:v>88.102476026647082</c:v>
                </c:pt>
                <c:pt idx="98">
                  <c:v>88.063808192389544</c:v>
                </c:pt>
                <c:pt idx="99">
                  <c:v>88.025546099658897</c:v>
                </c:pt>
                <c:pt idx="100">
                  <c:v>87.987603319069407</c:v>
                </c:pt>
                <c:pt idx="101">
                  <c:v>87.949893108878896</c:v>
                </c:pt>
                <c:pt idx="102">
                  <c:v>87.912327713662719</c:v>
                </c:pt>
                <c:pt idx="103">
                  <c:v>87.8748176435586</c:v>
                </c:pt>
                <c:pt idx="104">
                  <c:v>87.8372709327639</c:v>
                </c:pt>
                <c:pt idx="105">
                  <c:v>87.799592376397015</c:v>
                </c:pt>
                <c:pt idx="106">
                  <c:v>87.761682745444745</c:v>
                </c:pt>
                <c:pt idx="107">
                  <c:v>87.723437980331397</c:v>
                </c:pt>
                <c:pt idx="108">
                  <c:v>87.684748364694343</c:v>
                </c:pt>
                <c:pt idx="109">
                  <c:v>87.645497682262061</c:v>
                </c:pt>
                <c:pt idx="110">
                  <c:v>87.605562361341782</c:v>
                </c:pt>
                <c:pt idx="111">
                  <c:v>87.564810613364472</c:v>
                </c:pt>
                <c:pt idx="112">
                  <c:v>87.52310157423851</c:v>
                </c:pt>
                <c:pt idx="113">
                  <c:v>87.480284459956437</c:v>
                </c:pt>
                <c:pt idx="114">
                  <c:v>87.436197750999625</c:v>
                </c:pt>
                <c:pt idx="115">
                  <c:v>87.390668423597745</c:v>
                </c:pt>
                <c:pt idx="116">
                  <c:v>87.343511249811314</c:v>
                </c:pt>
                <c:pt idx="117">
                  <c:v>87.294528192670015</c:v>
                </c:pt>
                <c:pt idx="118">
                  <c:v>87.243507927143767</c:v>
                </c:pt>
                <c:pt idx="119">
                  <c:v>87.190225522422963</c:v>
                </c:pt>
                <c:pt idx="120">
                  <c:v>87.13444232565999</c:v>
                </c:pt>
                <c:pt idx="121">
                  <c:v>87.07590609173684</c:v>
                </c:pt>
                <c:pt idx="122">
                  <c:v>87.014351407450107</c:v>
                </c:pt>
                <c:pt idx="123">
                  <c:v>86.949500461358525</c:v>
                </c:pt>
                <c:pt idx="124">
                  <c:v>86.881064211934159</c:v>
                </c:pt>
                <c:pt idx="125">
                  <c:v>86.808744006057111</c:v>
                </c:pt>
                <c:pt idx="126">
                  <c:v>86.73223369668959</c:v>
                </c:pt>
                <c:pt idx="127">
                  <c:v>86.651222302133192</c:v>
                </c:pt>
                <c:pt idx="128">
                  <c:v>86.565397239010863</c:v>
                </c:pt>
                <c:pt idx="129">
                  <c:v>86.474448146507029</c:v>
                </c:pt>
                <c:pt idx="130">
                  <c:v>86.378071300094859</c:v>
                </c:pt>
                <c:pt idx="131">
                  <c:v>86.275974588891131</c:v>
                </c:pt>
                <c:pt idx="132">
                  <c:v>86.167883002177518</c:v>
                </c:pt>
                <c:pt idx="133">
                  <c:v>86.053544538240089</c:v>
                </c:pt>
                <c:pt idx="134">
                  <c:v>85.932736413767714</c:v>
                </c:pt>
                <c:pt idx="135">
                  <c:v>85.805271416444214</c:v>
                </c:pt>
                <c:pt idx="136">
                  <c:v>85.67100420944962</c:v>
                </c:pt>
                <c:pt idx="137">
                  <c:v>85.529837367189529</c:v>
                </c:pt>
                <c:pt idx="138">
                  <c:v>85.381726899807902</c:v>
                </c:pt>
                <c:pt idx="139">
                  <c:v>85.226687013017525</c:v>
                </c:pt>
                <c:pt idx="140">
                  <c:v>85.064793852280133</c:v>
                </c:pt>
                <c:pt idx="141">
                  <c:v>84.896187998433021</c:v>
                </c:pt>
                <c:pt idx="142">
                  <c:v>84.721075516448707</c:v>
                </c:pt>
                <c:pt idx="143">
                  <c:v>84.539727409677639</c:v>
                </c:pt>
                <c:pt idx="144">
                  <c:v>84.3524773966422</c:v>
                </c:pt>
                <c:pt idx="145">
                  <c:v>84.159718002621275</c:v>
                </c:pt>
                <c:pt idx="146">
                  <c:v>83.961895038950644</c:v>
                </c:pt>
                <c:pt idx="147">
                  <c:v>83.759500623288147</c:v>
                </c:pt>
                <c:pt idx="148">
                  <c:v>83.553064967853459</c:v>
                </c:pt>
                <c:pt idx="149">
                  <c:v>83.343147223987671</c:v>
                </c:pt>
                <c:pt idx="150">
                  <c:v>83.130325715438971</c:v>
                </c:pt>
                <c:pt idx="151">
                  <c:v>82.91518791628701</c:v>
                </c:pt>
                <c:pt idx="152">
                  <c:v>82.69832053100879</c:v>
                </c:pt>
                <c:pt idx="153">
                  <c:v>82.480300014530712</c:v>
                </c:pt>
                <c:pt idx="154">
                  <c:v>82.26168383173561</c:v>
                </c:pt>
                <c:pt idx="155">
                  <c:v>82.043002702824595</c:v>
                </c:pt>
                <c:pt idx="156">
                  <c:v>81.824754018136588</c:v>
                </c:pt>
                <c:pt idx="157">
                  <c:v>81.607396538826876</c:v>
                </c:pt>
                <c:pt idx="158">
                  <c:v>81.391346433290252</c:v>
                </c:pt>
                <c:pt idx="159">
                  <c:v>81.176974637780546</c:v>
                </c:pt>
                <c:pt idx="160">
                  <c:v>80.964605476695581</c:v>
                </c:pt>
                <c:pt idx="161">
                  <c:v>80.754516435653159</c:v>
                </c:pt>
                <c:pt idx="162">
                  <c:v>80.546938949786465</c:v>
                </c:pt>
                <c:pt idx="163">
                  <c:v>80.342060050587463</c:v>
                </c:pt>
                <c:pt idx="164">
                  <c:v>80.140024706228104</c:v>
                </c:pt>
                <c:pt idx="165">
                  <c:v>79.940938691107419</c:v>
                </c:pt>
                <c:pt idx="166">
                  <c:v>79.74487182857672</c:v>
                </c:pt>
                <c:pt idx="167">
                  <c:v>79.551861464446958</c:v>
                </c:pt>
                <c:pt idx="168">
                  <c:v>79.361916046108348</c:v>
                </c:pt>
                <c:pt idx="169">
                  <c:v>79.175018701215436</c:v>
                </c:pt>
                <c:pt idx="170">
                  <c:v>78.991130729512307</c:v>
                </c:pt>
                <c:pt idx="171">
                  <c:v>78.810194940394595</c:v>
                </c:pt>
                <c:pt idx="172">
                  <c:v>78.632138786440976</c:v>
                </c:pt>
                <c:pt idx="173">
                  <c:v>78.456877258883765</c:v>
                </c:pt>
                <c:pt idx="174">
                  <c:v>78.284315524551488</c:v>
                </c:pt>
                <c:pt idx="175">
                  <c:v>78.114351295122503</c:v>
                </c:pt>
                <c:pt idx="176">
                  <c:v>77.946876928634467</c:v>
                </c:pt>
                <c:pt idx="177">
                  <c:v>77.781781270253504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102</c:v>
                </c:pt>
                <c:pt idx="1">
                  <c:v>98.575000000000003</c:v>
                </c:pt>
                <c:pt idx="2">
                  <c:v>99.8</c:v>
                </c:pt>
                <c:pt idx="3">
                  <c:v>100.125</c:v>
                </c:pt>
                <c:pt idx="4">
                  <c:v>101.25</c:v>
                </c:pt>
                <c:pt idx="5">
                  <c:v>99.924999999999997</c:v>
                </c:pt>
                <c:pt idx="6">
                  <c:v>101.5</c:v>
                </c:pt>
                <c:pt idx="7">
                  <c:v>99.9</c:v>
                </c:pt>
                <c:pt idx="8">
                  <c:v>97.875</c:v>
                </c:pt>
                <c:pt idx="9">
                  <c:v>100.375</c:v>
                </c:pt>
                <c:pt idx="10">
                  <c:v>98.424999999999997</c:v>
                </c:pt>
                <c:pt idx="11">
                  <c:v>99.625</c:v>
                </c:pt>
                <c:pt idx="12">
                  <c:v>102.27500000000001</c:v>
                </c:pt>
                <c:pt idx="13">
                  <c:v>100.35</c:v>
                </c:pt>
                <c:pt idx="14">
                  <c:v>101.15</c:v>
                </c:pt>
                <c:pt idx="15">
                  <c:v>97.875</c:v>
                </c:pt>
                <c:pt idx="16">
                  <c:v>101.625</c:v>
                </c:pt>
                <c:pt idx="17">
                  <c:v>99.4</c:v>
                </c:pt>
                <c:pt idx="18">
                  <c:v>100.55</c:v>
                </c:pt>
                <c:pt idx="19">
                  <c:v>99.525000000000006</c:v>
                </c:pt>
                <c:pt idx="20">
                  <c:v>100.625</c:v>
                </c:pt>
                <c:pt idx="21">
                  <c:v>98.1</c:v>
                </c:pt>
                <c:pt idx="22">
                  <c:v>101.05</c:v>
                </c:pt>
                <c:pt idx="23">
                  <c:v>102.15</c:v>
                </c:pt>
                <c:pt idx="24">
                  <c:v>100.125</c:v>
                </c:pt>
                <c:pt idx="25">
                  <c:v>102.1</c:v>
                </c:pt>
                <c:pt idx="26">
                  <c:v>100.8</c:v>
                </c:pt>
                <c:pt idx="27">
                  <c:v>102.22499999999999</c:v>
                </c:pt>
                <c:pt idx="28">
                  <c:v>102.425</c:v>
                </c:pt>
                <c:pt idx="29">
                  <c:v>102.77500000000001</c:v>
                </c:pt>
                <c:pt idx="30">
                  <c:v>102.425</c:v>
                </c:pt>
                <c:pt idx="31">
                  <c:v>103.175</c:v>
                </c:pt>
                <c:pt idx="32">
                  <c:v>104.425</c:v>
                </c:pt>
                <c:pt idx="33">
                  <c:v>104.125</c:v>
                </c:pt>
                <c:pt idx="34">
                  <c:v>103.1</c:v>
                </c:pt>
                <c:pt idx="35">
                  <c:v>104.8</c:v>
                </c:pt>
                <c:pt idx="36">
                  <c:v>104.5</c:v>
                </c:pt>
                <c:pt idx="37">
                  <c:v>107.825</c:v>
                </c:pt>
                <c:pt idx="38">
                  <c:v>109.3</c:v>
                </c:pt>
                <c:pt idx="39">
                  <c:v>107.1</c:v>
                </c:pt>
                <c:pt idx="40">
                  <c:v>112.52500000000001</c:v>
                </c:pt>
                <c:pt idx="41">
                  <c:v>115.4</c:v>
                </c:pt>
                <c:pt idx="42">
                  <c:v>117.175</c:v>
                </c:pt>
                <c:pt idx="43">
                  <c:v>119.5</c:v>
                </c:pt>
                <c:pt idx="44">
                  <c:v>125.25</c:v>
                </c:pt>
                <c:pt idx="45">
                  <c:v>129.07499999999999</c:v>
                </c:pt>
                <c:pt idx="46">
                  <c:v>138.1</c:v>
                </c:pt>
                <c:pt idx="47">
                  <c:v>148.85</c:v>
                </c:pt>
                <c:pt idx="48">
                  <c:v>164.05</c:v>
                </c:pt>
                <c:pt idx="49">
                  <c:v>180.32499999999999</c:v>
                </c:pt>
                <c:pt idx="50">
                  <c:v>195.52500000000001</c:v>
                </c:pt>
                <c:pt idx="51">
                  <c:v>210.27500000000001</c:v>
                </c:pt>
                <c:pt idx="52">
                  <c:v>222.5</c:v>
                </c:pt>
                <c:pt idx="53">
                  <c:v>231.77500000000001</c:v>
                </c:pt>
                <c:pt idx="54">
                  <c:v>239.2</c:v>
                </c:pt>
                <c:pt idx="55">
                  <c:v>245.125</c:v>
                </c:pt>
                <c:pt idx="56">
                  <c:v>246.7</c:v>
                </c:pt>
                <c:pt idx="57">
                  <c:v>243.05</c:v>
                </c:pt>
                <c:pt idx="58">
                  <c:v>233.52500000000001</c:v>
                </c:pt>
                <c:pt idx="59">
                  <c:v>214.15</c:v>
                </c:pt>
                <c:pt idx="60">
                  <c:v>180.92500000000001</c:v>
                </c:pt>
                <c:pt idx="61">
                  <c:v>141.72499999999999</c:v>
                </c:pt>
                <c:pt idx="62">
                  <c:v>115.375</c:v>
                </c:pt>
                <c:pt idx="63">
                  <c:v>105.45</c:v>
                </c:pt>
                <c:pt idx="64">
                  <c:v>103.05</c:v>
                </c:pt>
                <c:pt idx="65">
                  <c:v>102.875</c:v>
                </c:pt>
                <c:pt idx="66">
                  <c:v>102.575</c:v>
                </c:pt>
                <c:pt idx="67">
                  <c:v>106.3</c:v>
                </c:pt>
                <c:pt idx="68">
                  <c:v>113.075</c:v>
                </c:pt>
                <c:pt idx="69">
                  <c:v>117.35</c:v>
                </c:pt>
                <c:pt idx="70">
                  <c:v>126.97499999999999</c:v>
                </c:pt>
                <c:pt idx="71">
                  <c:v>137.5</c:v>
                </c:pt>
                <c:pt idx="72">
                  <c:v>152.125</c:v>
                </c:pt>
                <c:pt idx="73">
                  <c:v>162.75</c:v>
                </c:pt>
                <c:pt idx="74">
                  <c:v>176.22499999999999</c:v>
                </c:pt>
                <c:pt idx="75">
                  <c:v>186.15</c:v>
                </c:pt>
                <c:pt idx="76">
                  <c:v>193.2</c:v>
                </c:pt>
                <c:pt idx="77">
                  <c:v>196.07499999999999</c:v>
                </c:pt>
                <c:pt idx="78">
                  <c:v>200.75</c:v>
                </c:pt>
                <c:pt idx="79">
                  <c:v>200.95</c:v>
                </c:pt>
                <c:pt idx="80">
                  <c:v>187.7</c:v>
                </c:pt>
                <c:pt idx="81">
                  <c:v>170.02500000000001</c:v>
                </c:pt>
                <c:pt idx="82">
                  <c:v>143.52500000000001</c:v>
                </c:pt>
                <c:pt idx="83">
                  <c:v>116.8</c:v>
                </c:pt>
                <c:pt idx="84">
                  <c:v>98.974999999999994</c:v>
                </c:pt>
                <c:pt idx="85">
                  <c:v>91.875</c:v>
                </c:pt>
                <c:pt idx="86">
                  <c:v>90.174999999999997</c:v>
                </c:pt>
                <c:pt idx="87">
                  <c:v>90.45</c:v>
                </c:pt>
                <c:pt idx="88">
                  <c:v>90.674999999999997</c:v>
                </c:pt>
                <c:pt idx="89">
                  <c:v>89.075000000000003</c:v>
                </c:pt>
                <c:pt idx="90">
                  <c:v>89</c:v>
                </c:pt>
                <c:pt idx="91">
                  <c:v>88.05</c:v>
                </c:pt>
                <c:pt idx="92">
                  <c:v>89.15</c:v>
                </c:pt>
                <c:pt idx="93">
                  <c:v>88.625</c:v>
                </c:pt>
                <c:pt idx="94">
                  <c:v>91.6</c:v>
                </c:pt>
                <c:pt idx="95">
                  <c:v>89.95</c:v>
                </c:pt>
                <c:pt idx="96">
                  <c:v>88.375</c:v>
                </c:pt>
                <c:pt idx="97">
                  <c:v>90.174999999999997</c:v>
                </c:pt>
                <c:pt idx="98">
                  <c:v>88.2</c:v>
                </c:pt>
                <c:pt idx="99">
                  <c:v>90.075000000000003</c:v>
                </c:pt>
                <c:pt idx="100">
                  <c:v>87.95</c:v>
                </c:pt>
                <c:pt idx="101">
                  <c:v>88.1</c:v>
                </c:pt>
                <c:pt idx="102">
                  <c:v>89.924999999999997</c:v>
                </c:pt>
                <c:pt idx="103">
                  <c:v>88.8</c:v>
                </c:pt>
                <c:pt idx="104">
                  <c:v>89.525000000000006</c:v>
                </c:pt>
                <c:pt idx="105">
                  <c:v>87.424999999999997</c:v>
                </c:pt>
                <c:pt idx="106">
                  <c:v>88.474999999999994</c:v>
                </c:pt>
                <c:pt idx="107">
                  <c:v>89.474999999999994</c:v>
                </c:pt>
                <c:pt idx="108">
                  <c:v>92.25</c:v>
                </c:pt>
                <c:pt idx="109">
                  <c:v>87.924999999999997</c:v>
                </c:pt>
                <c:pt idx="110">
                  <c:v>88.25</c:v>
                </c:pt>
                <c:pt idx="111">
                  <c:v>89.1</c:v>
                </c:pt>
                <c:pt idx="112">
                  <c:v>91.1</c:v>
                </c:pt>
                <c:pt idx="113">
                  <c:v>88.625</c:v>
                </c:pt>
                <c:pt idx="114">
                  <c:v>88.525000000000006</c:v>
                </c:pt>
                <c:pt idx="115">
                  <c:v>88.224999999999994</c:v>
                </c:pt>
                <c:pt idx="116">
                  <c:v>88.775000000000006</c:v>
                </c:pt>
                <c:pt idx="117">
                  <c:v>88.775000000000006</c:v>
                </c:pt>
                <c:pt idx="118">
                  <c:v>85.7</c:v>
                </c:pt>
                <c:pt idx="119">
                  <c:v>89.174999999999997</c:v>
                </c:pt>
                <c:pt idx="120">
                  <c:v>86.525000000000006</c:v>
                </c:pt>
                <c:pt idx="121">
                  <c:v>86.7</c:v>
                </c:pt>
                <c:pt idx="122">
                  <c:v>86.325000000000003</c:v>
                </c:pt>
                <c:pt idx="123">
                  <c:v>83.924999999999997</c:v>
                </c:pt>
                <c:pt idx="124">
                  <c:v>86.724999999999994</c:v>
                </c:pt>
                <c:pt idx="125">
                  <c:v>84.375</c:v>
                </c:pt>
                <c:pt idx="126">
                  <c:v>85.125</c:v>
                </c:pt>
                <c:pt idx="127">
                  <c:v>83.5</c:v>
                </c:pt>
                <c:pt idx="128">
                  <c:v>86.125</c:v>
                </c:pt>
                <c:pt idx="129">
                  <c:v>84.825000000000003</c:v>
                </c:pt>
                <c:pt idx="130">
                  <c:v>81.599999999999994</c:v>
                </c:pt>
                <c:pt idx="131">
                  <c:v>86.05</c:v>
                </c:pt>
                <c:pt idx="132">
                  <c:v>85.5</c:v>
                </c:pt>
                <c:pt idx="133">
                  <c:v>84.875</c:v>
                </c:pt>
                <c:pt idx="134">
                  <c:v>81.224999999999994</c:v>
                </c:pt>
                <c:pt idx="135">
                  <c:v>81.650000000000006</c:v>
                </c:pt>
                <c:pt idx="136">
                  <c:v>84.95</c:v>
                </c:pt>
                <c:pt idx="137">
                  <c:v>81.724999999999994</c:v>
                </c:pt>
                <c:pt idx="138">
                  <c:v>83.575000000000003</c:v>
                </c:pt>
                <c:pt idx="139">
                  <c:v>83</c:v>
                </c:pt>
                <c:pt idx="140">
                  <c:v>82.875</c:v>
                </c:pt>
                <c:pt idx="141">
                  <c:v>82.1</c:v>
                </c:pt>
                <c:pt idx="142">
                  <c:v>84.224999999999994</c:v>
                </c:pt>
                <c:pt idx="143">
                  <c:v>83.674999999999997</c:v>
                </c:pt>
                <c:pt idx="144">
                  <c:v>84.6</c:v>
                </c:pt>
                <c:pt idx="145">
                  <c:v>82.525000000000006</c:v>
                </c:pt>
                <c:pt idx="146">
                  <c:v>85.174999999999997</c:v>
                </c:pt>
                <c:pt idx="147">
                  <c:v>81.174999999999997</c:v>
                </c:pt>
                <c:pt idx="148">
                  <c:v>81.95</c:v>
                </c:pt>
                <c:pt idx="149">
                  <c:v>81.125</c:v>
                </c:pt>
                <c:pt idx="150">
                  <c:v>82.05</c:v>
                </c:pt>
                <c:pt idx="151">
                  <c:v>81.150000000000006</c:v>
                </c:pt>
                <c:pt idx="152">
                  <c:v>78.224999999999994</c:v>
                </c:pt>
                <c:pt idx="153">
                  <c:v>80.625</c:v>
                </c:pt>
                <c:pt idx="154">
                  <c:v>75.650000000000006</c:v>
                </c:pt>
                <c:pt idx="155">
                  <c:v>78.900000000000006</c:v>
                </c:pt>
                <c:pt idx="156">
                  <c:v>78.45</c:v>
                </c:pt>
                <c:pt idx="157">
                  <c:v>79.599999999999994</c:v>
                </c:pt>
                <c:pt idx="158">
                  <c:v>75.7</c:v>
                </c:pt>
                <c:pt idx="159">
                  <c:v>76.05</c:v>
                </c:pt>
                <c:pt idx="160">
                  <c:v>75.55</c:v>
                </c:pt>
                <c:pt idx="161">
                  <c:v>78.275000000000006</c:v>
                </c:pt>
                <c:pt idx="162">
                  <c:v>77.8</c:v>
                </c:pt>
                <c:pt idx="163">
                  <c:v>81.974999999999994</c:v>
                </c:pt>
                <c:pt idx="164">
                  <c:v>79.825000000000003</c:v>
                </c:pt>
                <c:pt idx="165">
                  <c:v>78.724999999999994</c:v>
                </c:pt>
                <c:pt idx="166">
                  <c:v>77.375</c:v>
                </c:pt>
                <c:pt idx="167">
                  <c:v>79.974999999999994</c:v>
                </c:pt>
                <c:pt idx="168">
                  <c:v>76.924999999999997</c:v>
                </c:pt>
                <c:pt idx="169">
                  <c:v>76.125</c:v>
                </c:pt>
                <c:pt idx="170">
                  <c:v>79.174999999999997</c:v>
                </c:pt>
                <c:pt idx="171">
                  <c:v>75.974999999999994</c:v>
                </c:pt>
                <c:pt idx="172">
                  <c:v>77.7</c:v>
                </c:pt>
                <c:pt idx="173">
                  <c:v>80.375</c:v>
                </c:pt>
                <c:pt idx="174">
                  <c:v>74.650000000000006</c:v>
                </c:pt>
                <c:pt idx="175">
                  <c:v>75.7</c:v>
                </c:pt>
                <c:pt idx="176">
                  <c:v>76.424999999999997</c:v>
                </c:pt>
                <c:pt idx="177">
                  <c:v>77.275000000000006</c:v>
                </c:pt>
                <c:pt idx="178">
                  <c:v>78.2</c:v>
                </c:pt>
                <c:pt idx="179">
                  <c:v>79.349999999999994</c:v>
                </c:pt>
                <c:pt idx="180">
                  <c:v>76.025000000000006</c:v>
                </c:pt>
                <c:pt idx="181">
                  <c:v>77.099999999999994</c:v>
                </c:pt>
                <c:pt idx="182">
                  <c:v>76.525000000000006</c:v>
                </c:pt>
                <c:pt idx="183">
                  <c:v>76.900000000000006</c:v>
                </c:pt>
                <c:pt idx="184">
                  <c:v>74.724999999999994</c:v>
                </c:pt>
                <c:pt idx="185">
                  <c:v>74.125</c:v>
                </c:pt>
                <c:pt idx="186">
                  <c:v>78.974999999999994</c:v>
                </c:pt>
                <c:pt idx="187">
                  <c:v>73.825000000000003</c:v>
                </c:pt>
                <c:pt idx="188">
                  <c:v>77.724999999999994</c:v>
                </c:pt>
                <c:pt idx="189">
                  <c:v>79.025000000000006</c:v>
                </c:pt>
                <c:pt idx="190">
                  <c:v>76.2</c:v>
                </c:pt>
                <c:pt idx="191">
                  <c:v>73.55</c:v>
                </c:pt>
                <c:pt idx="192">
                  <c:v>74.825000000000003</c:v>
                </c:pt>
                <c:pt idx="193">
                  <c:v>75</c:v>
                </c:pt>
                <c:pt idx="194">
                  <c:v>77.424999999999997</c:v>
                </c:pt>
                <c:pt idx="195">
                  <c:v>75.75</c:v>
                </c:pt>
                <c:pt idx="196">
                  <c:v>76.400000000000006</c:v>
                </c:pt>
                <c:pt idx="197">
                  <c:v>76.8</c:v>
                </c:pt>
                <c:pt idx="198">
                  <c:v>77.45</c:v>
                </c:pt>
                <c:pt idx="199">
                  <c:v>77.724999999999994</c:v>
                </c:pt>
                <c:pt idx="200">
                  <c:v>79.525000000000006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98.534104453499026</c:v>
                </c:pt>
                <c:pt idx="1">
                  <c:v>98.678959752737853</c:v>
                </c:pt>
                <c:pt idx="2">
                  <c:v>98.822263968183634</c:v>
                </c:pt>
                <c:pt idx="3">
                  <c:v>98.963818520940094</c:v>
                </c:pt>
                <c:pt idx="4">
                  <c:v>99.103403688382812</c:v>
                </c:pt>
                <c:pt idx="5">
                  <c:v>99.24077694370537</c:v>
                </c:pt>
                <c:pt idx="6">
                  <c:v>99.375671281700292</c:v>
                </c:pt>
                <c:pt idx="7">
                  <c:v>99.50779356313798</c:v>
                </c:pt>
                <c:pt idx="8">
                  <c:v>99.636822920535977</c:v>
                </c:pt>
                <c:pt idx="9">
                  <c:v>99.762409282070465</c:v>
                </c:pt>
                <c:pt idx="10">
                  <c:v>99.884172089807336</c:v>
                </c:pt>
                <c:pt idx="11">
                  <c:v>100.00169931654918</c:v>
                </c:pt>
                <c:pt idx="12">
                  <c:v>100.11454692769627</c:v>
                </c:pt>
                <c:pt idx="13">
                  <c:v>100.22223899907867</c:v>
                </c:pt>
                <c:pt idx="14">
                  <c:v>100.32426880197256</c:v>
                </c:pt>
                <c:pt idx="15">
                  <c:v>100.42010132254079</c:v>
                </c:pt>
                <c:pt idx="16">
                  <c:v>100.50917792419359</c:v>
                </c:pt>
                <c:pt idx="17">
                  <c:v>100.59092422954375</c:v>
                </c:pt>
                <c:pt idx="18">
                  <c:v>100.66476285028368</c:v>
                </c:pt>
                <c:pt idx="19">
                  <c:v>100.73013340146539</c:v>
                </c:pt>
                <c:pt idx="20">
                  <c:v>100.78652338986717</c:v>
                </c:pt>
                <c:pt idx="21">
                  <c:v>100.83351516299003</c:v>
                </c:pt>
                <c:pt idx="22">
                  <c:v>100.87085624164175</c:v>
                </c:pt>
                <c:pt idx="23">
                  <c:v>100.89856310517791</c:v>
                </c:pt>
                <c:pt idx="24">
                  <c:v>100.91707186241939</c:v>
                </c:pt>
                <c:pt idx="25">
                  <c:v>100.92745311816169</c:v>
                </c:pt>
                <c:pt idx="26">
                  <c:v>100.93171245219322</c:v>
                </c:pt>
                <c:pt idx="27">
                  <c:v>100.93320173080743</c:v>
                </c:pt>
                <c:pt idx="28">
                  <c:v>100.93716911471414</c:v>
                </c:pt>
                <c:pt idx="29">
                  <c:v>100.95147588842052</c:v>
                </c:pt>
                <c:pt idx="30">
                  <c:v>100.98750452506269</c:v>
                </c:pt>
                <c:pt idx="31">
                  <c:v>101.06127284676744</c:v>
                </c:pt>
                <c:pt idx="32">
                  <c:v>101.19475179218054</c:v>
                </c:pt>
                <c:pt idx="33">
                  <c:v>101.41735746608649</c:v>
                </c:pt>
                <c:pt idx="34">
                  <c:v>101.76755086765074</c:v>
                </c:pt>
                <c:pt idx="35">
                  <c:v>102.29443135646741</c:v>
                </c:pt>
                <c:pt idx="36">
                  <c:v>103.05915487315085</c:v>
                </c:pt>
                <c:pt idx="37">
                  <c:v>104.13595005880738</c:v>
                </c:pt>
                <c:pt idx="38">
                  <c:v>105.61245240969816</c:v>
                </c:pt>
                <c:pt idx="39">
                  <c:v>107.58903882976658</c:v>
                </c:pt>
                <c:pt idx="40">
                  <c:v>110.17683469243971</c:v>
                </c:pt>
                <c:pt idx="41">
                  <c:v>113.49409552380345</c:v>
                </c:pt>
                <c:pt idx="42">
                  <c:v>117.66074666857071</c:v>
                </c:pt>
                <c:pt idx="43">
                  <c:v>122.79100338260231</c:v>
                </c:pt>
                <c:pt idx="44">
                  <c:v>128.98419008580132</c:v>
                </c:pt>
                <c:pt idx="45">
                  <c:v>136.31412081475347</c:v>
                </c:pt>
                <c:pt idx="46">
                  <c:v>144.81767220896205</c:v>
                </c:pt>
                <c:pt idx="47">
                  <c:v>154.48344415430213</c:v>
                </c:pt>
                <c:pt idx="48">
                  <c:v>165.24162089666891</c:v>
                </c:pt>
                <c:pt idx="49">
                  <c:v>176.95625873269734</c:v>
                </c:pt>
                <c:pt idx="50">
                  <c:v>189.42105762511184</c:v>
                </c:pt>
                <c:pt idx="51">
                  <c:v>202.35831236379104</c:v>
                </c:pt>
                <c:pt idx="52">
                  <c:v>215.41424913884003</c:v>
                </c:pt>
                <c:pt idx="53">
                  <c:v>228.12162327791145</c:v>
                </c:pt>
                <c:pt idx="54">
                  <c:v>239.75340360198618</c:v>
                </c:pt>
                <c:pt idx="55">
                  <c:v>248.96988685774164</c:v>
                </c:pt>
                <c:pt idx="56">
                  <c:v>253.35075682290744</c:v>
                </c:pt>
                <c:pt idx="57">
                  <c:v>249.43273831677473</c:v>
                </c:pt>
                <c:pt idx="58">
                  <c:v>234.18352429279867</c:v>
                </c:pt>
                <c:pt idx="59">
                  <c:v>207.7447868162304</c:v>
                </c:pt>
                <c:pt idx="60">
                  <c:v>175.09820947543417</c:v>
                </c:pt>
                <c:pt idx="61">
                  <c:v>144.16007964872722</c:v>
                </c:pt>
                <c:pt idx="62">
                  <c:v>121.30656627547356</c:v>
                </c:pt>
                <c:pt idx="63">
                  <c:v>108.36970237884252</c:v>
                </c:pt>
                <c:pt idx="64">
                  <c:v>103.36415540721032</c:v>
                </c:pt>
                <c:pt idx="65">
                  <c:v>103.20619369854711</c:v>
                </c:pt>
                <c:pt idx="66">
                  <c:v>105.65444273684679</c:v>
                </c:pt>
                <c:pt idx="67">
                  <c:v>109.65965814686487</c:v>
                </c:pt>
                <c:pt idx="68">
                  <c:v>114.91417576246394</c:v>
                </c:pt>
                <c:pt idx="69">
                  <c:v>121.394149359259</c:v>
                </c:pt>
                <c:pt idx="70">
                  <c:v>129.11921096449669</c:v>
                </c:pt>
                <c:pt idx="71">
                  <c:v>138.05861334413675</c:v>
                </c:pt>
                <c:pt idx="72">
                  <c:v>148.0957753391049</c:v>
                </c:pt>
                <c:pt idx="73">
                  <c:v>159.01176681662272</c:v>
                </c:pt>
                <c:pt idx="74">
                  <c:v>170.47155252273103</c:v>
                </c:pt>
                <c:pt idx="75">
                  <c:v>181.98380051387414</c:v>
                </c:pt>
                <c:pt idx="76">
                  <c:v>192.76026249272059</c:v>
                </c:pt>
                <c:pt idx="77">
                  <c:v>201.38979953731049</c:v>
                </c:pt>
                <c:pt idx="78">
                  <c:v>205.46666890708912</c:v>
                </c:pt>
                <c:pt idx="79">
                  <c:v>201.84954288929342</c:v>
                </c:pt>
                <c:pt idx="80">
                  <c:v>188.34404879019965</c:v>
                </c:pt>
                <c:pt idx="81">
                  <c:v>166.16884702538411</c:v>
                </c:pt>
                <c:pt idx="82">
                  <c:v>140.62164871588081</c:v>
                </c:pt>
                <c:pt idx="83">
                  <c:v>118.30750109639582</c:v>
                </c:pt>
                <c:pt idx="84">
                  <c:v>103.17634343529437</c:v>
                </c:pt>
                <c:pt idx="85">
                  <c:v>95.122845249984863</c:v>
                </c:pt>
                <c:pt idx="86">
                  <c:v>91.717262204395652</c:v>
                </c:pt>
                <c:pt idx="87">
                  <c:v>90.53300110030888</c:v>
                </c:pt>
                <c:pt idx="88">
                  <c:v>90.1482338972001</c:v>
                </c:pt>
                <c:pt idx="89">
                  <c:v>89.984219465711917</c:v>
                </c:pt>
                <c:pt idx="90">
                  <c:v>89.867891272657261</c:v>
                </c:pt>
                <c:pt idx="91">
                  <c:v>89.760179107089698</c:v>
                </c:pt>
                <c:pt idx="92">
                  <c:v>89.654282348268879</c:v>
                </c:pt>
                <c:pt idx="93">
                  <c:v>89.54926764212901</c:v>
                </c:pt>
                <c:pt idx="94">
                  <c:v>89.445099728220129</c:v>
                </c:pt>
                <c:pt idx="95">
                  <c:v>89.342006496306865</c:v>
                </c:pt>
                <c:pt idx="96">
                  <c:v>89.240525401435974</c:v>
                </c:pt>
                <c:pt idx="97">
                  <c:v>89.141675929588814</c:v>
                </c:pt>
                <c:pt idx="98">
                  <c:v>89.04719267624921</c:v>
                </c:pt>
                <c:pt idx="99">
                  <c:v>88.959789332808029</c:v>
                </c:pt>
                <c:pt idx="100">
                  <c:v>88.883390742917058</c:v>
                </c:pt>
                <c:pt idx="101">
                  <c:v>88.82322105060409</c:v>
                </c:pt>
                <c:pt idx="102">
                  <c:v>88.785589826327254</c:v>
                </c:pt>
                <c:pt idx="103">
                  <c:v>88.777202646938832</c:v>
                </c:pt>
                <c:pt idx="104">
                  <c:v>88.803873913100873</c:v>
                </c:pt>
                <c:pt idx="105">
                  <c:v>88.868667378873752</c:v>
                </c:pt>
                <c:pt idx="106">
                  <c:v>88.969732724549218</c:v>
                </c:pt>
                <c:pt idx="107">
                  <c:v>89.098387911515687</c:v>
                </c:pt>
                <c:pt idx="108">
                  <c:v>89.238199316184065</c:v>
                </c:pt>
                <c:pt idx="109">
                  <c:v>89.365788236905203</c:v>
                </c:pt>
                <c:pt idx="110">
                  <c:v>89.453741094261943</c:v>
                </c:pt>
                <c:pt idx="111">
                  <c:v>89.475349500625484</c:v>
                </c:pt>
                <c:pt idx="112">
                  <c:v>89.410156959590523</c:v>
                </c:pt>
                <c:pt idx="113">
                  <c:v>89.248765682530717</c:v>
                </c:pt>
                <c:pt idx="114">
                  <c:v>88.995358834628206</c:v>
                </c:pt>
                <c:pt idx="115">
                  <c:v>88.667016778455888</c:v>
                </c:pt>
                <c:pt idx="116">
                  <c:v>88.289949831751215</c:v>
                </c:pt>
                <c:pt idx="117">
                  <c:v>87.893805294991523</c:v>
                </c:pt>
                <c:pt idx="118">
                  <c:v>87.505786681114742</c:v>
                </c:pt>
                <c:pt idx="119">
                  <c:v>87.146219142724746</c:v>
                </c:pt>
                <c:pt idx="120">
                  <c:v>86.826507748648524</c:v>
                </c:pt>
                <c:pt idx="121">
                  <c:v>86.5495194688461</c:v>
                </c:pt>
                <c:pt idx="122">
                  <c:v>86.311678562130908</c:v>
                </c:pt>
                <c:pt idx="123">
                  <c:v>86.105747433821193</c:v>
                </c:pt>
                <c:pt idx="124">
                  <c:v>85.923381112801081</c:v>
                </c:pt>
                <c:pt idx="125">
                  <c:v>85.756920498731404</c:v>
                </c:pt>
                <c:pt idx="126">
                  <c:v>85.600303015337971</c:v>
                </c:pt>
                <c:pt idx="127">
                  <c:v>85.449259040827954</c:v>
                </c:pt>
                <c:pt idx="128">
                  <c:v>85.301077987262914</c:v>
                </c:pt>
                <c:pt idx="129">
                  <c:v>85.154205945023747</c:v>
                </c:pt>
                <c:pt idx="130">
                  <c:v>85.007848745860741</c:v>
                </c:pt>
                <c:pt idx="131">
                  <c:v>84.86166141049668</c:v>
                </c:pt>
                <c:pt idx="132">
                  <c:v>84.715539251024111</c:v>
                </c:pt>
                <c:pt idx="133">
                  <c:v>84.569492929101102</c:v>
                </c:pt>
                <c:pt idx="134">
                  <c:v>84.423580850910355</c:v>
                </c:pt>
                <c:pt idx="135">
                  <c:v>84.277875767196278</c:v>
                </c:pt>
                <c:pt idx="136">
                  <c:v>84.132449680035236</c:v>
                </c:pt>
                <c:pt idx="137">
                  <c:v>83.98736768978317</c:v>
                </c:pt>
                <c:pt idx="138">
                  <c:v>83.842685883884457</c:v>
                </c:pt>
                <c:pt idx="139">
                  <c:v>83.698450946357084</c:v>
                </c:pt>
                <c:pt idx="140">
                  <c:v>83.554700473616492</c:v>
                </c:pt>
                <c:pt idx="141">
                  <c:v>83.411463578173823</c:v>
                </c:pt>
                <c:pt idx="142">
                  <c:v>83.268761610148857</c:v>
                </c:pt>
                <c:pt idx="143">
                  <c:v>83.126608923170338</c:v>
                </c:pt>
                <c:pt idx="144">
                  <c:v>82.98501364775278</c:v>
                </c:pt>
                <c:pt idx="145">
                  <c:v>82.843978449867194</c:v>
                </c:pt>
                <c:pt idx="146">
                  <c:v>82.703501259546641</c:v>
                </c:pt>
                <c:pt idx="147">
                  <c:v>82.563575958885608</c:v>
                </c:pt>
                <c:pt idx="148">
                  <c:v>82.424193022229318</c:v>
                </c:pt>
                <c:pt idx="149">
                  <c:v>82.285340104146456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98.534104452422142</c:v>
                </c:pt>
                <c:pt idx="1">
                  <c:v>98.67895975019394</c:v>
                </c:pt>
                <c:pt idx="2">
                  <c:v>98.822263962260848</c:v>
                </c:pt>
                <c:pt idx="3">
                  <c:v>98.963818507349529</c:v>
                </c:pt>
                <c:pt idx="4">
                  <c:v>99.10340365764749</c:v>
                </c:pt>
                <c:pt idx="5">
                  <c:v>99.240776875199671</c:v>
                </c:pt>
                <c:pt idx="6">
                  <c:v>99.375671131211561</c:v>
                </c:pt>
                <c:pt idx="7">
                  <c:v>99.507793237323938</c:v>
                </c:pt>
                <c:pt idx="8">
                  <c:v>99.636822225313068</c:v>
                </c:pt>
                <c:pt idx="9">
                  <c:v>99.762407820004924</c:v>
                </c:pt>
                <c:pt idx="10">
                  <c:v>99.884169059420344</c:v>
                </c:pt>
                <c:pt idx="11">
                  <c:v>100.00169312616178</c:v>
                </c:pt>
                <c:pt idx="12">
                  <c:v>100.11453446459721</c:v>
                </c:pt>
                <c:pt idx="13">
                  <c:v>100.22221426915645</c:v>
                </c:pt>
                <c:pt idx="14">
                  <c:v>100.32422043956211</c:v>
                </c:pt>
                <c:pt idx="15">
                  <c:v>100.42000810844065</c:v>
                </c:pt>
                <c:pt idx="16">
                  <c:v>100.50900085469046</c:v>
                </c:pt>
                <c:pt idx="17">
                  <c:v>100.5905927212406</c:v>
                </c:pt>
                <c:pt idx="18">
                  <c:v>100.66415115724678</c:v>
                </c:pt>
                <c:pt idx="19">
                  <c:v>100.72902100103636</c:v>
                </c:pt>
                <c:pt idx="20">
                  <c:v>100.78452960983084</c:v>
                </c:pt>
                <c:pt idx="21">
                  <c:v>100.82999322404406</c:v>
                </c:pt>
                <c:pt idx="22">
                  <c:v>100.86472462650691</c:v>
                </c:pt>
                <c:pt idx="23">
                  <c:v>100.88804211932704</c:v>
                </c:pt>
                <c:pt idx="24">
                  <c:v>100.89927979276666</c:v>
                </c:pt>
                <c:pt idx="25">
                  <c:v>100.89779900174597</c:v>
                </c:pt>
                <c:pt idx="26">
                  <c:v>100.88300089750818</c:v>
                </c:pt>
                <c:pt idx="27">
                  <c:v>100.8543397869076</c:v>
                </c:pt>
                <c:pt idx="28">
                  <c:v>100.81133701322725</c:v>
                </c:pt>
                <c:pt idx="29">
                  <c:v>100.75359497518548</c:v>
                </c:pt>
                <c:pt idx="30">
                  <c:v>100.6808108307326</c:v>
                </c:pt>
                <c:pt idx="31">
                  <c:v>100.59278937602997</c:v>
                </c:pt>
                <c:pt idx="32">
                  <c:v>100.48945455454621</c:v>
                </c:pt>
                <c:pt idx="33">
                  <c:v>100.37085904294017</c:v>
                </c:pt>
                <c:pt idx="34">
                  <c:v>100.23719138449587</c:v>
                </c:pt>
                <c:pt idx="35">
                  <c:v>100.08878020038627</c:v>
                </c:pt>
                <c:pt idx="36">
                  <c:v>99.92609510418373</c:v>
                </c:pt>
                <c:pt idx="37">
                  <c:v>99.749744072690575</c:v>
                </c:pt>
                <c:pt idx="38">
                  <c:v>99.560467179770171</c:v>
                </c:pt>
                <c:pt idx="39">
                  <c:v>99.359126769727723</c:v>
                </c:pt>
                <c:pt idx="40">
                  <c:v>99.14669432088678</c:v>
                </c:pt>
                <c:pt idx="41">
                  <c:v>98.924234415128154</c:v>
                </c:pt>
                <c:pt idx="42">
                  <c:v>98.69288637234088</c:v>
                </c:pt>
                <c:pt idx="43">
                  <c:v>98.453844218721329</c:v>
                </c:pt>
                <c:pt idx="44">
                  <c:v>98.208335726373718</c:v>
                </c:pt>
                <c:pt idx="45">
                  <c:v>97.957601284327566</c:v>
                </c:pt>
                <c:pt idx="46">
                  <c:v>97.702873337789512</c:v>
                </c:pt>
                <c:pt idx="47">
                  <c:v>97.445357067209386</c:v>
                </c:pt>
                <c:pt idx="48">
                  <c:v>97.186212879018299</c:v>
                </c:pt>
                <c:pt idx="49">
                  <c:v>96.926541155565531</c:v>
                </c:pt>
                <c:pt idx="50">
                  <c:v>96.667369573860753</c:v>
                </c:pt>
                <c:pt idx="51">
                  <c:v>96.409643162172614</c:v>
                </c:pt>
                <c:pt idx="52">
                  <c:v>96.154217130138065</c:v>
                </c:pt>
                <c:pt idx="53">
                  <c:v>95.901852389658359</c:v>
                </c:pt>
                <c:pt idx="54">
                  <c:v>95.653213585977596</c:v>
                </c:pt>
                <c:pt idx="55">
                  <c:v>95.408869383956045</c:v>
                </c:pt>
                <c:pt idx="56">
                  <c:v>95.169294704354812</c:v>
                </c:pt>
                <c:pt idx="57">
                  <c:v>94.934874577727655</c:v>
                </c:pt>
                <c:pt idx="58">
                  <c:v>94.705909276630578</c:v>
                </c:pt>
                <c:pt idx="59">
                  <c:v>94.482620396788803</c:v>
                </c:pt>
                <c:pt idx="60">
                  <c:v>94.265157580682128</c:v>
                </c:pt>
                <c:pt idx="61">
                  <c:v>94.053605608808624</c:v>
                </c:pt>
                <c:pt idx="62">
                  <c:v>93.847991621057446</c:v>
                </c:pt>
                <c:pt idx="63">
                  <c:v>93.648292270069973</c:v>
                </c:pt>
                <c:pt idx="64">
                  <c:v>93.454440647697325</c:v>
                </c:pt>
                <c:pt idx="65">
                  <c:v>93.266332862805498</c:v>
                </c:pt>
                <c:pt idx="66">
                  <c:v>93.083834182459711</c:v>
                </c:pt>
                <c:pt idx="67">
                  <c:v>92.906784678167327</c:v>
                </c:pt>
                <c:pt idx="68">
                  <c:v>92.735004344040888</c:v>
                </c:pt>
                <c:pt idx="69">
                  <c:v>92.56829767443871</c:v>
                </c:pt>
                <c:pt idx="70">
                  <c:v>92.406457705077102</c:v>
                </c:pt>
                <c:pt idx="71">
                  <c:v>92.249269534162451</c:v>
                </c:pt>
                <c:pt idx="72">
                  <c:v>92.09651334922512</c:v>
                </c:pt>
                <c:pt idx="73">
                  <c:v>91.947966991560023</c:v>
                </c:pt>
                <c:pt idx="74">
                  <c:v>91.803408093986889</c:v>
                </c:pt>
                <c:pt idx="75">
                  <c:v>91.662615829513484</c:v>
                </c:pt>
                <c:pt idx="76">
                  <c:v>91.525372308849654</c:v>
                </c:pt>
                <c:pt idx="77">
                  <c:v>91.391463663956401</c:v>
                </c:pt>
                <c:pt idx="78">
                  <c:v>91.260680853247308</c:v>
                </c:pt>
                <c:pt idx="79">
                  <c:v>91.132820221964423</c:v>
                </c:pt>
                <c:pt idx="80">
                  <c:v>91.007683848845431</c:v>
                </c:pt>
                <c:pt idx="81">
                  <c:v>90.885079707666378</c:v>
                </c:pt>
                <c:pt idx="82">
                  <c:v>90.764821669722835</c:v>
                </c:pt>
                <c:pt idx="83">
                  <c:v>90.646729370913434</c:v>
                </c:pt>
                <c:pt idx="84">
                  <c:v>90.530627964893014</c:v>
                </c:pt>
                <c:pt idx="85">
                  <c:v>90.416347781833181</c:v>
                </c:pt>
                <c:pt idx="86">
                  <c:v>90.303723910704733</c:v>
                </c:pt>
                <c:pt idx="87">
                  <c:v>90.192595721713005</c:v>
                </c:pt>
                <c:pt idx="88">
                  <c:v>90.082806344586643</c:v>
                </c:pt>
                <c:pt idx="89">
                  <c:v>89.974202117849273</c:v>
                </c:pt>
                <c:pt idx="90">
                  <c:v>89.866632023987137</c:v>
                </c:pt>
                <c:pt idx="91">
                  <c:v>89.759947125542467</c:v>
                </c:pt>
                <c:pt idx="92">
                  <c:v>89.654000017583073</c:v>
                </c:pt>
                <c:pt idx="93">
                  <c:v>89.548644312672863</c:v>
                </c:pt>
                <c:pt idx="94">
                  <c:v>89.44373417532546</c:v>
                </c:pt>
                <c:pt idx="95">
                  <c:v>89.339123923877068</c:v>
                </c:pt>
                <c:pt idx="96">
                  <c:v>89.234667718642157</c:v>
                </c:pt>
                <c:pt idx="97">
                  <c:v>89.130219355975541</c:v>
                </c:pt>
                <c:pt idx="98">
                  <c:v>89.025632188282984</c:v>
                </c:pt>
                <c:pt idx="99">
                  <c:v>88.920759189898007</c:v>
                </c:pt>
                <c:pt idx="100">
                  <c:v>88.815453187861081</c:v>
                </c:pt>
                <c:pt idx="101">
                  <c:v>88.709567274765817</c:v>
                </c:pt>
                <c:pt idx="102">
                  <c:v>88.602955417759702</c:v>
                </c:pt>
                <c:pt idx="103">
                  <c:v>88.495473273309997</c:v>
                </c:pt>
                <c:pt idx="104">
                  <c:v>88.386979211338868</c:v>
                </c:pt>
                <c:pt idx="105">
                  <c:v>88.277335544749377</c:v>
                </c:pt>
                <c:pt idx="106">
                  <c:v>88.166409951288458</c:v>
                </c:pt>
                <c:pt idx="107">
                  <c:v>88.054077064356363</c:v>
                </c:pt>
                <c:pt idx="108">
                  <c:v>87.940220198186609</c:v>
                </c:pt>
                <c:pt idx="109">
                  <c:v>87.824733161383747</c:v>
                </c:pt>
                <c:pt idx="110">
                  <c:v>87.707522101885388</c:v>
                </c:pt>
                <c:pt idx="111">
                  <c:v>87.588507316919362</c:v>
                </c:pt>
                <c:pt idx="112">
                  <c:v>87.46762495442799</c:v>
                </c:pt>
                <c:pt idx="113">
                  <c:v>87.344828528682143</c:v>
                </c:pt>
                <c:pt idx="114">
                  <c:v>87.220090173227121</c:v>
                </c:pt>
                <c:pt idx="115">
                  <c:v>87.093401559453582</c:v>
                </c:pt>
                <c:pt idx="116">
                  <c:v>86.964774419177246</c:v>
                </c:pt>
                <c:pt idx="117">
                  <c:v>86.834240624407272</c:v>
                </c:pt>
                <c:pt idx="118">
                  <c:v>86.701851796282369</c:v>
                </c:pt>
                <c:pt idx="119">
                  <c:v>86.567678436807824</c:v>
                </c:pt>
                <c:pt idx="120">
                  <c:v>86.43180860003433</c:v>
                </c:pt>
                <c:pt idx="121">
                  <c:v>86.294346141969442</c:v>
                </c:pt>
                <c:pt idx="122">
                  <c:v>86.155408609062533</c:v>
                </c:pt>
                <c:pt idx="123">
                  <c:v>86.015124841978945</c:v>
                </c:pt>
                <c:pt idx="124">
                  <c:v>85.873632383341743</c:v>
                </c:pt>
                <c:pt idx="125">
                  <c:v>85.731074784406047</c:v>
                </c:pt>
                <c:pt idx="126">
                  <c:v>85.587598906015089</c:v>
                </c:pt>
                <c:pt idx="127">
                  <c:v>85.443352303983886</c:v>
                </c:pt>
                <c:pt idx="128">
                  <c:v>85.298480779042293</c:v>
                </c:pt>
                <c:pt idx="129">
                  <c:v>85.153126157774693</c:v>
                </c:pt>
                <c:pt idx="130">
                  <c:v>85.007424354939573</c:v>
                </c:pt>
                <c:pt idx="131">
                  <c:v>84.861503750504724</c:v>
                </c:pt>
                <c:pt idx="132">
                  <c:v>84.715483897957952</c:v>
                </c:pt>
                <c:pt idx="133">
                  <c:v>84.56947456501041</c:v>
                </c:pt>
                <c:pt idx="134">
                  <c:v>84.423575094489621</c:v>
                </c:pt>
                <c:pt idx="135">
                  <c:v>84.277874062514712</c:v>
                </c:pt>
                <c:pt idx="136">
                  <c:v>84.132449203167468</c:v>
                </c:pt>
                <c:pt idx="137">
                  <c:v>83.987367563781419</c:v>
                </c:pt>
                <c:pt idx="138">
                  <c:v>83.842685852440127</c:v>
                </c:pt>
                <c:pt idx="139">
                  <c:v>83.698450938946337</c:v>
                </c:pt>
                <c:pt idx="140">
                  <c:v>83.55470047196718</c:v>
                </c:pt>
                <c:pt idx="141">
                  <c:v>83.41146357782722</c:v>
                </c:pt>
                <c:pt idx="142">
                  <c:v>83.268761610080077</c:v>
                </c:pt>
                <c:pt idx="143">
                  <c:v>83.126608923157448</c:v>
                </c:pt>
                <c:pt idx="144">
                  <c:v>82.985013647750506</c:v>
                </c:pt>
                <c:pt idx="145">
                  <c:v>82.84397844986681</c:v>
                </c:pt>
                <c:pt idx="146">
                  <c:v>82.703501259546584</c:v>
                </c:pt>
                <c:pt idx="147">
                  <c:v>82.563575958885593</c:v>
                </c:pt>
                <c:pt idx="148">
                  <c:v>82.424193022229318</c:v>
                </c:pt>
                <c:pt idx="149">
                  <c:v>82.285340104146456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97.724999999999994</c:v>
                </c:pt>
                <c:pt idx="1">
                  <c:v>99.924999999999997</c:v>
                </c:pt>
                <c:pt idx="2">
                  <c:v>97.075000000000003</c:v>
                </c:pt>
                <c:pt idx="3">
                  <c:v>96.4</c:v>
                </c:pt>
                <c:pt idx="4">
                  <c:v>97.224999999999994</c:v>
                </c:pt>
                <c:pt idx="5">
                  <c:v>97.4</c:v>
                </c:pt>
                <c:pt idx="6">
                  <c:v>100.47499999999999</c:v>
                </c:pt>
                <c:pt idx="7">
                  <c:v>100.25</c:v>
                </c:pt>
                <c:pt idx="8">
                  <c:v>100.125</c:v>
                </c:pt>
                <c:pt idx="9">
                  <c:v>100.47499999999999</c:v>
                </c:pt>
                <c:pt idx="10">
                  <c:v>97.125</c:v>
                </c:pt>
                <c:pt idx="11">
                  <c:v>98.275000000000006</c:v>
                </c:pt>
                <c:pt idx="12">
                  <c:v>97.1</c:v>
                </c:pt>
                <c:pt idx="13">
                  <c:v>98.375</c:v>
                </c:pt>
                <c:pt idx="14">
                  <c:v>98.875</c:v>
                </c:pt>
                <c:pt idx="15">
                  <c:v>100.8</c:v>
                </c:pt>
                <c:pt idx="16">
                  <c:v>98.1</c:v>
                </c:pt>
                <c:pt idx="17">
                  <c:v>97.525000000000006</c:v>
                </c:pt>
                <c:pt idx="18">
                  <c:v>99.275000000000006</c:v>
                </c:pt>
                <c:pt idx="19">
                  <c:v>100.325</c:v>
                </c:pt>
                <c:pt idx="20">
                  <c:v>97.625</c:v>
                </c:pt>
                <c:pt idx="21">
                  <c:v>98.7</c:v>
                </c:pt>
                <c:pt idx="22">
                  <c:v>99.4</c:v>
                </c:pt>
                <c:pt idx="23">
                  <c:v>100.85</c:v>
                </c:pt>
                <c:pt idx="24">
                  <c:v>101.77500000000001</c:v>
                </c:pt>
                <c:pt idx="25">
                  <c:v>102.97499999999999</c:v>
                </c:pt>
                <c:pt idx="26">
                  <c:v>103.25</c:v>
                </c:pt>
                <c:pt idx="27">
                  <c:v>101.97499999999999</c:v>
                </c:pt>
                <c:pt idx="28">
                  <c:v>101.2</c:v>
                </c:pt>
                <c:pt idx="29">
                  <c:v>100.15</c:v>
                </c:pt>
                <c:pt idx="30">
                  <c:v>101.22499999999999</c:v>
                </c:pt>
                <c:pt idx="31">
                  <c:v>105.1</c:v>
                </c:pt>
                <c:pt idx="32">
                  <c:v>108.05</c:v>
                </c:pt>
                <c:pt idx="33">
                  <c:v>105.15</c:v>
                </c:pt>
                <c:pt idx="34">
                  <c:v>106.75</c:v>
                </c:pt>
                <c:pt idx="35">
                  <c:v>109.2</c:v>
                </c:pt>
                <c:pt idx="36">
                  <c:v>103</c:v>
                </c:pt>
                <c:pt idx="37">
                  <c:v>106.52500000000001</c:v>
                </c:pt>
                <c:pt idx="38">
                  <c:v>107.675</c:v>
                </c:pt>
                <c:pt idx="39">
                  <c:v>109.05</c:v>
                </c:pt>
                <c:pt idx="40">
                  <c:v>109.95</c:v>
                </c:pt>
                <c:pt idx="41">
                  <c:v>111.15</c:v>
                </c:pt>
                <c:pt idx="42">
                  <c:v>113.675</c:v>
                </c:pt>
                <c:pt idx="43">
                  <c:v>118.15</c:v>
                </c:pt>
                <c:pt idx="44">
                  <c:v>118.72499999999999</c:v>
                </c:pt>
                <c:pt idx="45">
                  <c:v>126.52500000000001</c:v>
                </c:pt>
                <c:pt idx="46">
                  <c:v>134.97499999999999</c:v>
                </c:pt>
                <c:pt idx="47">
                  <c:v>147.625</c:v>
                </c:pt>
                <c:pt idx="48">
                  <c:v>162.85</c:v>
                </c:pt>
                <c:pt idx="49">
                  <c:v>181.8</c:v>
                </c:pt>
                <c:pt idx="50">
                  <c:v>197.95</c:v>
                </c:pt>
                <c:pt idx="51">
                  <c:v>213.57499999999999</c:v>
                </c:pt>
                <c:pt idx="52">
                  <c:v>227.67500000000001</c:v>
                </c:pt>
                <c:pt idx="53">
                  <c:v>236.3</c:v>
                </c:pt>
                <c:pt idx="54">
                  <c:v>243.75</c:v>
                </c:pt>
                <c:pt idx="55">
                  <c:v>248.02500000000001</c:v>
                </c:pt>
                <c:pt idx="56">
                  <c:v>248.27500000000001</c:v>
                </c:pt>
                <c:pt idx="57">
                  <c:v>244.75</c:v>
                </c:pt>
                <c:pt idx="58">
                  <c:v>231.47499999999999</c:v>
                </c:pt>
                <c:pt idx="59">
                  <c:v>200.7</c:v>
                </c:pt>
                <c:pt idx="60">
                  <c:v>150.125</c:v>
                </c:pt>
                <c:pt idx="61">
                  <c:v>111.75</c:v>
                </c:pt>
                <c:pt idx="62">
                  <c:v>104.7</c:v>
                </c:pt>
                <c:pt idx="63">
                  <c:v>99.275000000000006</c:v>
                </c:pt>
                <c:pt idx="64">
                  <c:v>100.95</c:v>
                </c:pt>
                <c:pt idx="65">
                  <c:v>102</c:v>
                </c:pt>
                <c:pt idx="66">
                  <c:v>102.77500000000001</c:v>
                </c:pt>
                <c:pt idx="67">
                  <c:v>105.27500000000001</c:v>
                </c:pt>
                <c:pt idx="68">
                  <c:v>111.35</c:v>
                </c:pt>
                <c:pt idx="69">
                  <c:v>117.5</c:v>
                </c:pt>
                <c:pt idx="70">
                  <c:v>132.35</c:v>
                </c:pt>
                <c:pt idx="71">
                  <c:v>144.52500000000001</c:v>
                </c:pt>
                <c:pt idx="72">
                  <c:v>157.17500000000001</c:v>
                </c:pt>
                <c:pt idx="73">
                  <c:v>172.25</c:v>
                </c:pt>
                <c:pt idx="74">
                  <c:v>180.07499999999999</c:v>
                </c:pt>
                <c:pt idx="75">
                  <c:v>191.27500000000001</c:v>
                </c:pt>
                <c:pt idx="76">
                  <c:v>199</c:v>
                </c:pt>
                <c:pt idx="77">
                  <c:v>204.9</c:v>
                </c:pt>
                <c:pt idx="78">
                  <c:v>204.22499999999999</c:v>
                </c:pt>
                <c:pt idx="79">
                  <c:v>199.875</c:v>
                </c:pt>
                <c:pt idx="80">
                  <c:v>179.77500000000001</c:v>
                </c:pt>
                <c:pt idx="81">
                  <c:v>144.4</c:v>
                </c:pt>
                <c:pt idx="82">
                  <c:v>110.3</c:v>
                </c:pt>
                <c:pt idx="83">
                  <c:v>95.424999999999997</c:v>
                </c:pt>
                <c:pt idx="84">
                  <c:v>94</c:v>
                </c:pt>
                <c:pt idx="85">
                  <c:v>93.575000000000003</c:v>
                </c:pt>
                <c:pt idx="86">
                  <c:v>89.95</c:v>
                </c:pt>
                <c:pt idx="87">
                  <c:v>93.125</c:v>
                </c:pt>
                <c:pt idx="88">
                  <c:v>88.65</c:v>
                </c:pt>
                <c:pt idx="89">
                  <c:v>92.424999999999997</c:v>
                </c:pt>
                <c:pt idx="90">
                  <c:v>91.95</c:v>
                </c:pt>
                <c:pt idx="91">
                  <c:v>91.5</c:v>
                </c:pt>
                <c:pt idx="92">
                  <c:v>90.325000000000003</c:v>
                </c:pt>
                <c:pt idx="93">
                  <c:v>90.6</c:v>
                </c:pt>
                <c:pt idx="94">
                  <c:v>87.325000000000003</c:v>
                </c:pt>
                <c:pt idx="95">
                  <c:v>88.65</c:v>
                </c:pt>
                <c:pt idx="96">
                  <c:v>88.35</c:v>
                </c:pt>
                <c:pt idx="97">
                  <c:v>87.224999999999994</c:v>
                </c:pt>
                <c:pt idx="98">
                  <c:v>91.15</c:v>
                </c:pt>
                <c:pt idx="99">
                  <c:v>88.275000000000006</c:v>
                </c:pt>
                <c:pt idx="100">
                  <c:v>86</c:v>
                </c:pt>
                <c:pt idx="101">
                  <c:v>90.025000000000006</c:v>
                </c:pt>
                <c:pt idx="102">
                  <c:v>88.7</c:v>
                </c:pt>
                <c:pt idx="103">
                  <c:v>89.424999999999997</c:v>
                </c:pt>
                <c:pt idx="104">
                  <c:v>90.9</c:v>
                </c:pt>
                <c:pt idx="105">
                  <c:v>88.8</c:v>
                </c:pt>
                <c:pt idx="106">
                  <c:v>91.224999999999994</c:v>
                </c:pt>
                <c:pt idx="107">
                  <c:v>87.174999999999997</c:v>
                </c:pt>
                <c:pt idx="108">
                  <c:v>85.025000000000006</c:v>
                </c:pt>
                <c:pt idx="109">
                  <c:v>87.974999999999994</c:v>
                </c:pt>
                <c:pt idx="110">
                  <c:v>91.15</c:v>
                </c:pt>
                <c:pt idx="111">
                  <c:v>89.674999999999997</c:v>
                </c:pt>
                <c:pt idx="112">
                  <c:v>87.9</c:v>
                </c:pt>
                <c:pt idx="113">
                  <c:v>88.05</c:v>
                </c:pt>
                <c:pt idx="114">
                  <c:v>89.6</c:v>
                </c:pt>
                <c:pt idx="115">
                  <c:v>86.575000000000003</c:v>
                </c:pt>
                <c:pt idx="116">
                  <c:v>87.55</c:v>
                </c:pt>
                <c:pt idx="117">
                  <c:v>87.3</c:v>
                </c:pt>
                <c:pt idx="118">
                  <c:v>87</c:v>
                </c:pt>
                <c:pt idx="119">
                  <c:v>88.375</c:v>
                </c:pt>
                <c:pt idx="120">
                  <c:v>84.9</c:v>
                </c:pt>
                <c:pt idx="121">
                  <c:v>81.75</c:v>
                </c:pt>
                <c:pt idx="122">
                  <c:v>82.3</c:v>
                </c:pt>
                <c:pt idx="123">
                  <c:v>84.275000000000006</c:v>
                </c:pt>
                <c:pt idx="124">
                  <c:v>81.525000000000006</c:v>
                </c:pt>
                <c:pt idx="125">
                  <c:v>83.4</c:v>
                </c:pt>
                <c:pt idx="126">
                  <c:v>85</c:v>
                </c:pt>
                <c:pt idx="127">
                  <c:v>80.924999999999997</c:v>
                </c:pt>
                <c:pt idx="128">
                  <c:v>82.174999999999997</c:v>
                </c:pt>
                <c:pt idx="129">
                  <c:v>82.174999999999997</c:v>
                </c:pt>
                <c:pt idx="130">
                  <c:v>82.625</c:v>
                </c:pt>
                <c:pt idx="131">
                  <c:v>79.974999999999994</c:v>
                </c:pt>
                <c:pt idx="132">
                  <c:v>82.775000000000006</c:v>
                </c:pt>
                <c:pt idx="133">
                  <c:v>81.95</c:v>
                </c:pt>
                <c:pt idx="134">
                  <c:v>82.625</c:v>
                </c:pt>
                <c:pt idx="135">
                  <c:v>82.8</c:v>
                </c:pt>
                <c:pt idx="136">
                  <c:v>80.224999999999994</c:v>
                </c:pt>
                <c:pt idx="137">
                  <c:v>83.05</c:v>
                </c:pt>
                <c:pt idx="138">
                  <c:v>84.35</c:v>
                </c:pt>
                <c:pt idx="139">
                  <c:v>81.325000000000003</c:v>
                </c:pt>
                <c:pt idx="140">
                  <c:v>81.575000000000003</c:v>
                </c:pt>
                <c:pt idx="141">
                  <c:v>81.575000000000003</c:v>
                </c:pt>
                <c:pt idx="142">
                  <c:v>83.825000000000003</c:v>
                </c:pt>
                <c:pt idx="143">
                  <c:v>85.174999999999997</c:v>
                </c:pt>
                <c:pt idx="144">
                  <c:v>84.85</c:v>
                </c:pt>
                <c:pt idx="145">
                  <c:v>82.724999999999994</c:v>
                </c:pt>
                <c:pt idx="146">
                  <c:v>81.45</c:v>
                </c:pt>
                <c:pt idx="147">
                  <c:v>84.474999999999994</c:v>
                </c:pt>
                <c:pt idx="148">
                  <c:v>82.4</c:v>
                </c:pt>
                <c:pt idx="149">
                  <c:v>79.275000000000006</c:v>
                </c:pt>
                <c:pt idx="150">
                  <c:v>81.575000000000003</c:v>
                </c:pt>
                <c:pt idx="151">
                  <c:v>77.625</c:v>
                </c:pt>
                <c:pt idx="152">
                  <c:v>82.075000000000003</c:v>
                </c:pt>
                <c:pt idx="153">
                  <c:v>78.325000000000003</c:v>
                </c:pt>
                <c:pt idx="154">
                  <c:v>79.875</c:v>
                </c:pt>
                <c:pt idx="155">
                  <c:v>78.974999999999994</c:v>
                </c:pt>
                <c:pt idx="156">
                  <c:v>80.075000000000003</c:v>
                </c:pt>
                <c:pt idx="157">
                  <c:v>79.125</c:v>
                </c:pt>
                <c:pt idx="158">
                  <c:v>78.775000000000006</c:v>
                </c:pt>
                <c:pt idx="159">
                  <c:v>77.525000000000006</c:v>
                </c:pt>
                <c:pt idx="160">
                  <c:v>81.125</c:v>
                </c:pt>
                <c:pt idx="161">
                  <c:v>79.599999999999994</c:v>
                </c:pt>
                <c:pt idx="162">
                  <c:v>80.2</c:v>
                </c:pt>
                <c:pt idx="163">
                  <c:v>76.625</c:v>
                </c:pt>
                <c:pt idx="164">
                  <c:v>79.599999999999994</c:v>
                </c:pt>
                <c:pt idx="165">
                  <c:v>76.724999999999994</c:v>
                </c:pt>
                <c:pt idx="166">
                  <c:v>79.55</c:v>
                </c:pt>
                <c:pt idx="167">
                  <c:v>79.2</c:v>
                </c:pt>
                <c:pt idx="168">
                  <c:v>79.75</c:v>
                </c:pt>
                <c:pt idx="169">
                  <c:v>76.924999999999997</c:v>
                </c:pt>
                <c:pt idx="170">
                  <c:v>80.349999999999994</c:v>
                </c:pt>
                <c:pt idx="171">
                  <c:v>79.75</c:v>
                </c:pt>
                <c:pt idx="172">
                  <c:v>79.099999999999994</c:v>
                </c:pt>
                <c:pt idx="173">
                  <c:v>77.400000000000006</c:v>
                </c:pt>
                <c:pt idx="174">
                  <c:v>78.125</c:v>
                </c:pt>
                <c:pt idx="175">
                  <c:v>75.575000000000003</c:v>
                </c:pt>
                <c:pt idx="176">
                  <c:v>78.3</c:v>
                </c:pt>
                <c:pt idx="177">
                  <c:v>77.95</c:v>
                </c:pt>
                <c:pt idx="178">
                  <c:v>76.075000000000003</c:v>
                </c:pt>
                <c:pt idx="179">
                  <c:v>77.150000000000006</c:v>
                </c:pt>
                <c:pt idx="180">
                  <c:v>76.974999999999994</c:v>
                </c:pt>
                <c:pt idx="181">
                  <c:v>76.599999999999994</c:v>
                </c:pt>
                <c:pt idx="182">
                  <c:v>74.825000000000003</c:v>
                </c:pt>
                <c:pt idx="183">
                  <c:v>76.875</c:v>
                </c:pt>
                <c:pt idx="184">
                  <c:v>74.55</c:v>
                </c:pt>
                <c:pt idx="185">
                  <c:v>79.099999999999994</c:v>
                </c:pt>
                <c:pt idx="186">
                  <c:v>75.125</c:v>
                </c:pt>
                <c:pt idx="187">
                  <c:v>75.474999999999994</c:v>
                </c:pt>
                <c:pt idx="188">
                  <c:v>74.025000000000006</c:v>
                </c:pt>
                <c:pt idx="189">
                  <c:v>75.599999999999994</c:v>
                </c:pt>
                <c:pt idx="190">
                  <c:v>75.349999999999994</c:v>
                </c:pt>
                <c:pt idx="191">
                  <c:v>76.325000000000003</c:v>
                </c:pt>
                <c:pt idx="192">
                  <c:v>78.3</c:v>
                </c:pt>
                <c:pt idx="193">
                  <c:v>74.424999999999997</c:v>
                </c:pt>
                <c:pt idx="194">
                  <c:v>77.674999999999997</c:v>
                </c:pt>
                <c:pt idx="195">
                  <c:v>74.099999999999994</c:v>
                </c:pt>
                <c:pt idx="196">
                  <c:v>78.724999999999994</c:v>
                </c:pt>
                <c:pt idx="197">
                  <c:v>78.150000000000006</c:v>
                </c:pt>
                <c:pt idx="198">
                  <c:v>76.025000000000006</c:v>
                </c:pt>
                <c:pt idx="199">
                  <c:v>75.875</c:v>
                </c:pt>
                <c:pt idx="200">
                  <c:v>75.875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96.410366407039803</c:v>
                </c:pt>
                <c:pt idx="1">
                  <c:v>96.677078528798646</c:v>
                </c:pt>
                <c:pt idx="2">
                  <c:v>96.943963113520553</c:v>
                </c:pt>
                <c:pt idx="3">
                  <c:v>97.210924516773119</c:v>
                </c:pt>
                <c:pt idx="4">
                  <c:v>97.477848250653011</c:v>
                </c:pt>
                <c:pt idx="5">
                  <c:v>97.744598605618179</c:v>
                </c:pt>
                <c:pt idx="6">
                  <c:v>98.011016080732006</c:v>
                </c:pt>
                <c:pt idx="7">
                  <c:v>98.276914627244196</c:v>
                </c:pt>
                <c:pt idx="8">
                  <c:v>98.542078716723239</c:v>
                </c:pt>
                <c:pt idx="9">
                  <c:v>98.806260252963284</c:v>
                </c:pt>
                <c:pt idx="10">
                  <c:v>99.069175357054817</c:v>
                </c:pt>
                <c:pt idx="11">
                  <c:v>99.330501068038643</c:v>
                </c:pt>
                <c:pt idx="12">
                  <c:v>99.589872018642637</c:v>
                </c:pt>
                <c:pt idx="13">
                  <c:v>99.846877168841942</c:v>
                </c:pt>
                <c:pt idx="14">
                  <c:v>100.10105671317483</c:v>
                </c:pt>
                <c:pt idx="15">
                  <c:v>100.35189932764668</c:v>
                </c:pt>
                <c:pt idx="16">
                  <c:v>100.59884000049314</c:v>
                </c:pt>
                <c:pt idx="17">
                  <c:v>100.84125881817582</c:v>
                </c:pt>
                <c:pt idx="18">
                  <c:v>101.07848128695775</c:v>
                </c:pt>
                <c:pt idx="19">
                  <c:v>101.30978111406937</c:v>
                </c:pt>
                <c:pt idx="20">
                  <c:v>101.53438693159717</c:v>
                </c:pt>
                <c:pt idx="21">
                  <c:v>101.751495338859</c:v>
                </c:pt>
                <c:pt idx="22">
                  <c:v>101.96029402893892</c:v>
                </c:pt>
                <c:pt idx="23">
                  <c:v>102.16000086539806</c:v>
                </c:pt>
                <c:pt idx="24">
                  <c:v>102.34992784104237</c:v>
                </c:pt>
                <c:pt idx="25">
                  <c:v>102.52958315123664</c:v>
                </c:pt>
                <c:pt idx="26">
                  <c:v>102.69883037320662</c:v>
                </c:pt>
                <c:pt idx="27">
                  <c:v>102.85813103420395</c:v>
                </c:pt>
                <c:pt idx="28">
                  <c:v>103.00890544336566</c:v>
                </c:pt>
                <c:pt idx="29">
                  <c:v>103.15405580821502</c:v>
                </c:pt>
                <c:pt idx="30">
                  <c:v>103.29870385552148</c:v>
                </c:pt>
                <c:pt idx="31">
                  <c:v>103.4511999446021</c:v>
                </c:pt>
                <c:pt idx="32">
                  <c:v>103.62445840264827</c:v>
                </c:pt>
                <c:pt idx="33">
                  <c:v>103.83765989286391</c:v>
                </c:pt>
                <c:pt idx="34">
                  <c:v>104.11833079433923</c:v>
                </c:pt>
                <c:pt idx="35">
                  <c:v>104.50475683648307</c:v>
                </c:pt>
                <c:pt idx="36">
                  <c:v>105.04861026640744</c:v>
                </c:pt>
                <c:pt idx="37">
                  <c:v>105.81756684680406</c:v>
                </c:pt>
                <c:pt idx="38">
                  <c:v>106.89756682072053</c:v>
                </c:pt>
                <c:pt idx="39">
                  <c:v>108.3942459448448</c:v>
                </c:pt>
                <c:pt idx="40">
                  <c:v>110.4329505066739</c:v>
                </c:pt>
                <c:pt idx="41">
                  <c:v>113.15668332861458</c:v>
                </c:pt>
                <c:pt idx="42">
                  <c:v>116.72134021587672</c:v>
                </c:pt>
                <c:pt idx="43">
                  <c:v>121.28772120770353</c:v>
                </c:pt>
                <c:pt idx="44">
                  <c:v>127.01006240370832</c:v>
                </c:pt>
                <c:pt idx="45">
                  <c:v>134.02123786941598</c:v>
                </c:pt>
                <c:pt idx="46">
                  <c:v>142.41530624692325</c:v>
                </c:pt>
                <c:pt idx="47">
                  <c:v>152.2286703170582</c:v>
                </c:pt>
                <c:pt idx="48">
                  <c:v>163.42169564859552</c:v>
                </c:pt>
                <c:pt idx="49">
                  <c:v>175.86308900707084</c:v>
                </c:pt>
                <c:pt idx="50">
                  <c:v>189.31954423206415</c:v>
                </c:pt>
                <c:pt idx="51">
                  <c:v>203.45285166177356</c:v>
                </c:pt>
                <c:pt idx="52">
                  <c:v>217.82385495925973</c:v>
                </c:pt>
                <c:pt idx="53">
                  <c:v>231.88393660467591</c:v>
                </c:pt>
                <c:pt idx="54">
                  <c:v>244.84989888134379</c:v>
                </c:pt>
                <c:pt idx="55">
                  <c:v>255.16922195848295</c:v>
                </c:pt>
                <c:pt idx="56">
                  <c:v>259.39091584089005</c:v>
                </c:pt>
                <c:pt idx="57">
                  <c:v>251.73895075935619</c:v>
                </c:pt>
                <c:pt idx="58">
                  <c:v>227.4966325361396</c:v>
                </c:pt>
                <c:pt idx="59">
                  <c:v>189.6720870293739</c:v>
                </c:pt>
                <c:pt idx="60">
                  <c:v>150.33792419828117</c:v>
                </c:pt>
                <c:pt idx="61">
                  <c:v>121.68429328379446</c:v>
                </c:pt>
                <c:pt idx="62">
                  <c:v>107.04726993579827</c:v>
                </c:pt>
                <c:pt idx="63">
                  <c:v>102.20340154839714</c:v>
                </c:pt>
                <c:pt idx="64">
                  <c:v>102.00207707540879</c:v>
                </c:pt>
                <c:pt idx="65">
                  <c:v>103.71866262078737</c:v>
                </c:pt>
                <c:pt idx="66">
                  <c:v>106.58279624386532</c:v>
                </c:pt>
                <c:pt idx="67">
                  <c:v>110.59333612817615</c:v>
                </c:pt>
                <c:pt idx="68">
                  <c:v>115.92518412708588</c:v>
                </c:pt>
                <c:pt idx="69">
                  <c:v>122.74761132252218</c:v>
                </c:pt>
                <c:pt idx="70">
                  <c:v>131.16392531500858</c:v>
                </c:pt>
                <c:pt idx="71">
                  <c:v>141.17188253132105</c:v>
                </c:pt>
                <c:pt idx="72">
                  <c:v>152.62957978042576</c:v>
                </c:pt>
                <c:pt idx="73">
                  <c:v>165.22756597589193</c:v>
                </c:pt>
                <c:pt idx="74">
                  <c:v>178.45380732033755</c:v>
                </c:pt>
                <c:pt idx="75">
                  <c:v>191.48273924320245</c:v>
                </c:pt>
                <c:pt idx="76">
                  <c:v>202.84159241221619</c:v>
                </c:pt>
                <c:pt idx="77">
                  <c:v>209.84737109944274</c:v>
                </c:pt>
                <c:pt idx="78">
                  <c:v>208.54646812958856</c:v>
                </c:pt>
                <c:pt idx="79">
                  <c:v>195.5688749028694</c:v>
                </c:pt>
                <c:pt idx="80">
                  <c:v>171.69053394385284</c:v>
                </c:pt>
                <c:pt idx="81">
                  <c:v>143.36060729362475</c:v>
                </c:pt>
                <c:pt idx="82">
                  <c:v>119.00872637903834</c:v>
                </c:pt>
                <c:pt idx="83">
                  <c:v>103.34643490301811</c:v>
                </c:pt>
                <c:pt idx="84">
                  <c:v>95.681462221835389</c:v>
                </c:pt>
                <c:pt idx="85">
                  <c:v>92.74588112493511</c:v>
                </c:pt>
                <c:pt idx="86">
                  <c:v>91.77581380541713</c:v>
                </c:pt>
                <c:pt idx="87">
                  <c:v>91.400416872857377</c:v>
                </c:pt>
                <c:pt idx="88">
                  <c:v>91.159088109691254</c:v>
                </c:pt>
                <c:pt idx="89">
                  <c:v>90.941524750869732</c:v>
                </c:pt>
                <c:pt idx="90">
                  <c:v>90.7283902111419</c:v>
                </c:pt>
                <c:pt idx="91">
                  <c:v>90.517109578371389</c:v>
                </c:pt>
                <c:pt idx="92">
                  <c:v>90.307361010293576</c:v>
                </c:pt>
                <c:pt idx="93">
                  <c:v>90.099060366362039</c:v>
                </c:pt>
                <c:pt idx="94">
                  <c:v>89.892171430412063</c:v>
                </c:pt>
                <c:pt idx="95">
                  <c:v>89.68672399093569</c:v>
                </c:pt>
                <c:pt idx="96">
                  <c:v>89.482881004509878</c:v>
                </c:pt>
                <c:pt idx="97">
                  <c:v>89.281067264077365</c:v>
                </c:pt>
                <c:pt idx="98">
                  <c:v>89.082194080813878</c:v>
                </c:pt>
                <c:pt idx="99">
                  <c:v>88.888016778167739</c:v>
                </c:pt>
                <c:pt idx="100">
                  <c:v>88.70164235750596</c:v>
                </c:pt>
                <c:pt idx="101">
                  <c:v>88.528146312750238</c:v>
                </c:pt>
                <c:pt idx="102">
                  <c:v>88.375146013862022</c:v>
                </c:pt>
                <c:pt idx="103">
                  <c:v>88.25302002757202</c:v>
                </c:pt>
                <c:pt idx="104">
                  <c:v>88.174308884197544</c:v>
                </c:pt>
                <c:pt idx="105">
                  <c:v>88.15179198181977</c:v>
                </c:pt>
                <c:pt idx="106">
                  <c:v>88.194953725729562</c:v>
                </c:pt>
                <c:pt idx="107">
                  <c:v>88.305133876929958</c:v>
                </c:pt>
                <c:pt idx="108">
                  <c:v>88.470537105843775</c:v>
                </c:pt>
                <c:pt idx="109">
                  <c:v>88.663117279130844</c:v>
                </c:pt>
                <c:pt idx="110">
                  <c:v>88.839588616887326</c:v>
                </c:pt>
                <c:pt idx="111">
                  <c:v>88.947935889314905</c:v>
                </c:pt>
                <c:pt idx="112">
                  <c:v>88.938767129570053</c:v>
                </c:pt>
                <c:pt idx="113">
                  <c:v>88.778408470017297</c:v>
                </c:pt>
                <c:pt idx="114">
                  <c:v>88.459084950019857</c:v>
                </c:pt>
                <c:pt idx="115">
                  <c:v>88.00200256099572</c:v>
                </c:pt>
                <c:pt idx="116">
                  <c:v>87.451768103894423</c:v>
                </c:pt>
                <c:pt idx="117">
                  <c:v>86.864165223162573</c:v>
                </c:pt>
                <c:pt idx="118">
                  <c:v>86.291969501004289</c:v>
                </c:pt>
                <c:pt idx="119">
                  <c:v>85.773851209789512</c:v>
                </c:pt>
                <c:pt idx="120">
                  <c:v>85.329472887569594</c:v>
                </c:pt>
                <c:pt idx="121">
                  <c:v>84.960918143982965</c:v>
                </c:pt>
                <c:pt idx="122">
                  <c:v>84.658220058048443</c:v>
                </c:pt>
                <c:pt idx="123">
                  <c:v>84.405958546740877</c:v>
                </c:pt>
                <c:pt idx="124">
                  <c:v>84.188573416302617</c:v>
                </c:pt>
                <c:pt idx="125">
                  <c:v>83.993394620086136</c:v>
                </c:pt>
                <c:pt idx="126">
                  <c:v>83.811583318938816</c:v>
                </c:pt>
                <c:pt idx="127">
                  <c:v>83.637782718092367</c:v>
                </c:pt>
                <c:pt idx="128">
                  <c:v>83.469334054205646</c:v>
                </c:pt>
                <c:pt idx="129">
                  <c:v>83.305688872131157</c:v>
                </c:pt>
                <c:pt idx="130">
                  <c:v>83.148381272989894</c:v>
                </c:pt>
                <c:pt idx="131">
                  <c:v>83.00167906300122</c:v>
                </c:pt>
                <c:pt idx="132">
                  <c:v>82.873713044541987</c:v>
                </c:pt>
                <c:pt idx="133">
                  <c:v>82.777365367141783</c:v>
                </c:pt>
                <c:pt idx="134">
                  <c:v>82.729564484790373</c:v>
                </c:pt>
                <c:pt idx="135">
                  <c:v>82.747377259540343</c:v>
                </c:pt>
                <c:pt idx="136">
                  <c:v>82.840190020102611</c:v>
                </c:pt>
                <c:pt idx="137">
                  <c:v>82.999728949568848</c:v>
                </c:pt>
                <c:pt idx="138">
                  <c:v>83.192764224364893</c:v>
                </c:pt>
                <c:pt idx="139">
                  <c:v>83.362653321365698</c:v>
                </c:pt>
                <c:pt idx="140">
                  <c:v>83.443026458660739</c:v>
                </c:pt>
                <c:pt idx="141">
                  <c:v>83.380164809043904</c:v>
                </c:pt>
                <c:pt idx="142">
                  <c:v>83.154010413448191</c:v>
                </c:pt>
                <c:pt idx="143">
                  <c:v>82.786623669194412</c:v>
                </c:pt>
                <c:pt idx="144">
                  <c:v>82.333210530672488</c:v>
                </c:pt>
                <c:pt idx="145">
                  <c:v>81.860661888132427</c:v>
                </c:pt>
                <c:pt idx="146">
                  <c:v>81.424959628372363</c:v>
                </c:pt>
                <c:pt idx="147">
                  <c:v>81.057684123559696</c:v>
                </c:pt>
                <c:pt idx="148">
                  <c:v>80.765040070212052</c:v>
                </c:pt>
                <c:pt idx="149">
                  <c:v>80.535816482603764</c:v>
                </c:pt>
                <c:pt idx="150">
                  <c:v>80.351795103969479</c:v>
                </c:pt>
                <c:pt idx="151">
                  <c:v>80.195618192955877</c:v>
                </c:pt>
                <c:pt idx="152">
                  <c:v>80.054455703284333</c:v>
                </c:pt>
                <c:pt idx="153">
                  <c:v>79.920367658377742</c:v>
                </c:pt>
                <c:pt idx="154">
                  <c:v>79.789090813359707</c:v>
                </c:pt>
                <c:pt idx="155">
                  <c:v>79.658586890261859</c:v>
                </c:pt>
                <c:pt idx="156">
                  <c:v>79.527959859807908</c:v>
                </c:pt>
                <c:pt idx="157">
                  <c:v>79.396826513891881</c:v>
                </c:pt>
                <c:pt idx="158">
                  <c:v>79.265011430522364</c:v>
                </c:pt>
                <c:pt idx="159">
                  <c:v>79.132419783170832</c:v>
                </c:pt>
                <c:pt idx="160">
                  <c:v>78.998990675856504</c:v>
                </c:pt>
                <c:pt idx="161">
                  <c:v>78.86468157518128</c:v>
                </c:pt>
                <c:pt idx="162">
                  <c:v>78.7294631462685</c:v>
                </c:pt>
                <c:pt idx="163">
                  <c:v>78.593317122696774</c:v>
                </c:pt>
                <c:pt idx="164">
                  <c:v>78.456234948922472</c:v>
                </c:pt>
                <c:pt idx="165">
                  <c:v>78.318216602615919</c:v>
                </c:pt>
                <c:pt idx="166">
                  <c:v>78.179269474626238</c:v>
                </c:pt>
                <c:pt idx="167">
                  <c:v>78.039407297246385</c:v>
                </c:pt>
                <c:pt idx="168">
                  <c:v>77.898649132059603</c:v>
                </c:pt>
                <c:pt idx="169">
                  <c:v>77.757018428678293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96.410366407033436</c:v>
                </c:pt>
                <c:pt idx="1">
                  <c:v>96.677078528780612</c:v>
                </c:pt>
                <c:pt idx="2">
                  <c:v>96.943963113470375</c:v>
                </c:pt>
                <c:pt idx="3">
                  <c:v>97.210924516635956</c:v>
                </c:pt>
                <c:pt idx="4">
                  <c:v>97.477848250284666</c:v>
                </c:pt>
                <c:pt idx="5">
                  <c:v>97.744598604646441</c:v>
                </c:pt>
                <c:pt idx="6">
                  <c:v>98.011016078213672</c:v>
                </c:pt>
                <c:pt idx="7">
                  <c:v>98.276914620832855</c:v>
                </c:pt>
                <c:pt idx="8">
                  <c:v>98.542078700688791</c:v>
                </c:pt>
                <c:pt idx="9">
                  <c:v>98.806260213569374</c:v>
                </c:pt>
                <c:pt idx="10">
                  <c:v>99.069175261978103</c:v>
                </c:pt>
                <c:pt idx="11">
                  <c:v>99.330500842620282</c:v>
                </c:pt>
                <c:pt idx="12">
                  <c:v>99.589871493624429</c:v>
                </c:pt>
                <c:pt idx="13">
                  <c:v>99.846875967602955</c:v>
                </c:pt>
                <c:pt idx="14">
                  <c:v>100.10105401323264</c:v>
                </c:pt>
                <c:pt idx="15">
                  <c:v>100.35189336622982</c:v>
                </c:pt>
                <c:pt idx="16">
                  <c:v>100.59882707001739</c:v>
                </c:pt>
                <c:pt idx="17">
                  <c:v>100.84123126640607</c:v>
                </c:pt>
                <c:pt idx="18">
                  <c:v>101.07842361635629</c:v>
                </c:pt>
                <c:pt idx="19">
                  <c:v>101.30966252915469</c:v>
                </c:pt>
                <c:pt idx="20">
                  <c:v>101.53414739361092</c:v>
                </c:pt>
                <c:pt idx="21">
                  <c:v>101.75102001531437</c:v>
                </c:pt>
                <c:pt idx="22">
                  <c:v>101.95936746745269</c:v>
                </c:pt>
                <c:pt idx="23">
                  <c:v>102.15822655684755</c:v>
                </c:pt>
                <c:pt idx="24">
                  <c:v>102.3465900893034</c:v>
                </c:pt>
                <c:pt idx="25">
                  <c:v>102.5234150868236</c:v>
                </c:pt>
                <c:pt idx="26">
                  <c:v>102.68763306186077</c:v>
                </c:pt>
                <c:pt idx="27">
                  <c:v>102.83816238939855</c:v>
                </c:pt>
                <c:pt idx="28">
                  <c:v>102.97392273625337</c:v>
                </c:pt>
                <c:pt idx="29">
                  <c:v>103.09385140992616</c:v>
                </c:pt>
                <c:pt idx="30">
                  <c:v>103.19692137973789</c:v>
                </c:pt>
                <c:pt idx="31">
                  <c:v>103.28216060589082</c:v>
                </c:pt>
                <c:pt idx="32">
                  <c:v>103.34867219444362</c:v>
                </c:pt>
                <c:pt idx="33">
                  <c:v>103.39565478657308</c:v>
                </c:pt>
                <c:pt idx="34">
                  <c:v>103.42242249862508</c:v>
                </c:pt>
                <c:pt idx="35">
                  <c:v>103.42842366533164</c:v>
                </c:pt>
                <c:pt idx="36">
                  <c:v>103.41325761142755</c:v>
                </c:pt>
                <c:pt idx="37">
                  <c:v>103.37668869402667</c:v>
                </c:pt>
                <c:pt idx="38">
                  <c:v>103.31865692369388</c:v>
                </c:pt>
                <c:pt idx="39">
                  <c:v>103.23928458632923</c:v>
                </c:pt>
                <c:pt idx="40">
                  <c:v>103.13887844632104</c:v>
                </c:pt>
                <c:pt idx="41">
                  <c:v>103.01792730492721</c:v>
                </c:pt>
                <c:pt idx="42">
                  <c:v>102.87709490354307</c:v>
                </c:pt>
                <c:pt idx="43">
                  <c:v>102.71720838369183</c:v>
                </c:pt>
                <c:pt idx="44">
                  <c:v>102.53924272739009</c:v>
                </c:pt>
                <c:pt idx="45">
                  <c:v>102.34430178687433</c:v>
                </c:pt>
                <c:pt idx="46">
                  <c:v>102.13359665791482</c:v>
                </c:pt>
                <c:pt idx="47">
                  <c:v>101.9084222464285</c:v>
                </c:pt>
                <c:pt idx="48">
                  <c:v>101.6701329190405</c:v>
                </c:pt>
                <c:pt idx="49">
                  <c:v>101.42011811494952</c:v>
                </c:pt>
                <c:pt idx="50">
                  <c:v>101.15977873396542</c:v>
                </c:pt>
                <c:pt idx="51">
                  <c:v>100.89050501272101</c:v>
                </c:pt>
                <c:pt idx="52">
                  <c:v>100.6136564691088</c:v>
                </c:pt>
                <c:pt idx="53">
                  <c:v>100.33054434631923</c:v>
                </c:pt>
                <c:pt idx="54">
                  <c:v>100.04241683450792</c:v>
                </c:pt>
                <c:pt idx="55">
                  <c:v>99.750447200761485</c:v>
                </c:pt>
                <c:pt idx="56">
                  <c:v>99.455724825144756</c:v>
                </c:pt>
                <c:pt idx="57">
                  <c:v>99.159249028133331</c:v>
                </c:pt>
                <c:pt idx="58">
                  <c:v>98.861925485993467</c:v>
                </c:pt>
                <c:pt idx="59">
                  <c:v>98.564564966635459</c:v>
                </c:pt>
                <c:pt idx="60">
                  <c:v>98.267884078157195</c:v>
                </c:pt>
                <c:pt idx="61">
                  <c:v>97.972507703303918</c:v>
                </c:pt>
                <c:pt idx="62">
                  <c:v>97.678972792078</c:v>
                </c:pt>
                <c:pt idx="63">
                  <c:v>97.387733197994436</c:v>
                </c:pt>
                <c:pt idx="64">
                  <c:v>97.099165267207852</c:v>
                </c:pt>
                <c:pt idx="65">
                  <c:v>96.813573920404266</c:v>
                </c:pt>
                <c:pt idx="66">
                  <c:v>96.53119900186887</c:v>
                </c:pt>
                <c:pt idx="67">
                  <c:v>96.252221705962242</c:v>
                </c:pt>
                <c:pt idx="68">
                  <c:v>95.976770926390145</c:v>
                </c:pt>
                <c:pt idx="69">
                  <c:v>95.704929406699677</c:v>
                </c:pt>
                <c:pt idx="70">
                  <c:v>95.436739600440845</c:v>
                </c:pt>
                <c:pt idx="71">
                  <c:v>95.172209175849972</c:v>
                </c:pt>
                <c:pt idx="72">
                  <c:v>94.911316122537229</c:v>
                </c:pt>
                <c:pt idx="73">
                  <c:v>94.654013436517431</c:v>
                </c:pt>
                <c:pt idx="74">
                  <c:v>94.400233375220679</c:v>
                </c:pt>
                <c:pt idx="75">
                  <c:v>94.149891286167303</c:v>
                </c:pt>
                <c:pt idx="76">
                  <c:v>93.902889022162697</c:v>
                </c:pt>
                <c:pt idx="77">
                  <c:v>93.659117962566128</c:v>
                </c:pt>
                <c:pt idx="78">
                  <c:v>93.418461664799636</c:v>
                </c:pt>
                <c:pt idx="79">
                  <c:v>93.180798173168228</c:v>
                </c:pt>
                <c:pt idx="80">
                  <c:v>92.946002013593457</c:v>
                </c:pt>
                <c:pt idx="81">
                  <c:v>92.713945903323591</c:v>
                </c:pt>
                <c:pt idx="82">
                  <c:v>92.484502204327143</c:v>
                </c:pt>
                <c:pt idx="83">
                  <c:v>92.257544148126257</c:v>
                </c:pt>
                <c:pt idx="84">
                  <c:v>92.032946858453926</c:v>
                </c:pt>
                <c:pt idx="85">
                  <c:v>91.810588196477397</c:v>
                </c:pt>
                <c:pt idx="86">
                  <c:v>91.590349451526009</c:v>
                </c:pt>
                <c:pt idx="87">
                  <c:v>91.37211589839049</c:v>
                </c:pt>
                <c:pt idx="88">
                  <c:v>91.155777240385305</c:v>
                </c:pt>
                <c:pt idx="89">
                  <c:v>90.941227955535098</c:v>
                </c:pt>
                <c:pt idx="90">
                  <c:v>90.728367561497478</c:v>
                </c:pt>
                <c:pt idx="91">
                  <c:v>90.517100813184967</c:v>
                </c:pt>
                <c:pt idx="92">
                  <c:v>90.307337845515633</c:v>
                </c:pt>
                <c:pt idx="93">
                  <c:v>90.098994272307806</c:v>
                </c:pt>
                <c:pt idx="94">
                  <c:v>89.891991251039883</c:v>
                </c:pt>
                <c:pt idx="95">
                  <c:v>89.68625552201739</c:v>
                </c:pt>
                <c:pt idx="96">
                  <c:v>89.481719429416415</c:v>
                </c:pt>
                <c:pt idx="97">
                  <c:v>89.278320930699394</c:v>
                </c:pt>
                <c:pt idx="98">
                  <c:v>89.076003600006985</c:v>
                </c:pt>
                <c:pt idx="99">
                  <c:v>88.874716630312719</c:v>
                </c:pt>
                <c:pt idx="100">
                  <c:v>88.674414838363589</c:v>
                </c:pt>
                <c:pt idx="101">
                  <c:v>88.475058675709207</c:v>
                </c:pt>
                <c:pt idx="102">
                  <c:v>88.276614248425332</c:v>
                </c:pt>
                <c:pt idx="103">
                  <c:v>88.079053347447726</c:v>
                </c:pt>
                <c:pt idx="104">
                  <c:v>87.882353490735085</c:v>
                </c:pt>
                <c:pt idx="105">
                  <c:v>87.686497977750975</c:v>
                </c:pt>
                <c:pt idx="106">
                  <c:v>87.491475955984541</c:v>
                </c:pt>
                <c:pt idx="107">
                  <c:v>87.297282498393656</c:v>
                </c:pt>
                <c:pt idx="108">
                  <c:v>87.103918689740354</c:v>
                </c:pt>
                <c:pt idx="109">
                  <c:v>86.911391718779157</c:v>
                </c:pt>
                <c:pt idx="110">
                  <c:v>86.719714972145283</c:v>
                </c:pt>
                <c:pt idx="111">
                  <c:v>86.52890812456144</c:v>
                </c:pt>
                <c:pt idx="112">
                  <c:v>86.338997218639165</c:v>
                </c:pt>
                <c:pt idx="113">
                  <c:v>86.150014726102157</c:v>
                </c:pt>
                <c:pt idx="114">
                  <c:v>85.961999580719336</c:v>
                </c:pt>
                <c:pt idx="115">
                  <c:v>85.774997171642099</c:v>
                </c:pt>
                <c:pt idx="116">
                  <c:v>85.589059284239156</c:v>
                </c:pt>
                <c:pt idx="117">
                  <c:v>85.404243973988059</c:v>
                </c:pt>
                <c:pt idx="118">
                  <c:v>85.220615357607699</c:v>
                </c:pt>
                <c:pt idx="119">
                  <c:v>85.038243304522055</c:v>
                </c:pt>
                <c:pt idx="120">
                  <c:v>84.857203011080742</c:v>
                </c:pt>
                <c:pt idx="121">
                  <c:v>84.677574439896773</c:v>
                </c:pt>
                <c:pt idx="122">
                  <c:v>84.499441607392825</c:v>
                </c:pt>
                <c:pt idx="123">
                  <c:v>84.322891704373319</c:v>
                </c:pt>
                <c:pt idx="124">
                  <c:v>84.148014037368895</c:v>
                </c:pt>
                <c:pt idx="125">
                  <c:v>83.9748987828075</c:v>
                </c:pt>
                <c:pt idx="126">
                  <c:v>83.8036355518893</c:v>
                </c:pt>
                <c:pt idx="127">
                  <c:v>83.634311771436813</c:v>
                </c:pt>
                <c:pt idx="128">
                  <c:v>83.46701089490648</c:v>
                </c:pt>
                <c:pt idx="129">
                  <c:v>83.3018104679891</c:v>
                </c:pt>
                <c:pt idx="130">
                  <c:v>83.138780084436135</c:v>
                </c:pt>
                <c:pt idx="131">
                  <c:v>82.977979279378644</c:v>
                </c:pt>
                <c:pt idx="132">
                  <c:v>82.819455418728154</c:v>
                </c:pt>
                <c:pt idx="133">
                  <c:v>82.663241653376502</c:v>
                </c:pt>
                <c:pt idx="134">
                  <c:v>82.509355014847813</c:v>
                </c:pt>
                <c:pt idx="135">
                  <c:v>82.357794733780267</c:v>
                </c:pt>
                <c:pt idx="136">
                  <c:v>82.208540863185462</c:v>
                </c:pt>
                <c:pt idx="137">
                  <c:v>82.061553284110047</c:v>
                </c:pt>
                <c:pt idx="138">
                  <c:v>81.91677116169339</c:v>
                </c:pt>
                <c:pt idx="139">
                  <c:v>81.774112904695585</c:v>
                </c:pt>
                <c:pt idx="140">
                  <c:v>81.633476661881872</c:v>
                </c:pt>
                <c:pt idx="141">
                  <c:v>81.494741365224485</c:v>
                </c:pt>
                <c:pt idx="142">
                  <c:v>81.357768304216989</c:v>
                </c:pt>
                <c:pt idx="143">
                  <c:v>81.222403189518673</c:v>
                </c:pt>
                <c:pt idx="144">
                  <c:v>81.08847863964732</c:v>
                </c:pt>
                <c:pt idx="145">
                  <c:v>80.955817003452893</c:v>
                </c:pt>
                <c:pt idx="146">
                  <c:v>80.824233415287665</c:v>
                </c:pt>
                <c:pt idx="147">
                  <c:v>80.693538970338651</c:v>
                </c:pt>
                <c:pt idx="148">
                  <c:v>80.563543905102364</c:v>
                </c:pt>
                <c:pt idx="149">
                  <c:v>80.434060672410766</c:v>
                </c:pt>
                <c:pt idx="150">
                  <c:v>80.304906811097695</c:v>
                </c:pt>
                <c:pt idx="151">
                  <c:v>80.175907526145451</c:v>
                </c:pt>
                <c:pt idx="152">
                  <c:v>80.046897914451094</c:v>
                </c:pt>
                <c:pt idx="153">
                  <c:v>79.917724792512971</c:v>
                </c:pt>
                <c:pt idx="154">
                  <c:v>79.788248103706849</c:v>
                </c:pt>
                <c:pt idx="155">
                  <c:v>79.658341902929664</c:v>
                </c:pt>
                <c:pt idx="156">
                  <c:v>79.527894934073899</c:v>
                </c:pt>
                <c:pt idx="157">
                  <c:v>79.396810830263178</c:v>
                </c:pt>
                <c:pt idx="158">
                  <c:v>79.265007977611816</c:v>
                </c:pt>
                <c:pt idx="159">
                  <c:v>79.132419090400433</c:v>
                </c:pt>
                <c:pt idx="160">
                  <c:v>78.998990549202802</c:v>
                </c:pt>
                <c:pt idx="161">
                  <c:v>78.86468155408366</c:v>
                </c:pt>
                <c:pt idx="162">
                  <c:v>78.729463143066653</c:v>
                </c:pt>
                <c:pt idx="163">
                  <c:v>78.593317122254092</c:v>
                </c:pt>
                <c:pt idx="164">
                  <c:v>78.456234948866722</c:v>
                </c:pt>
                <c:pt idx="165">
                  <c:v>78.318216602609525</c:v>
                </c:pt>
                <c:pt idx="166">
                  <c:v>78.179269474625571</c:v>
                </c:pt>
                <c:pt idx="167">
                  <c:v>78.039407297246328</c:v>
                </c:pt>
                <c:pt idx="168">
                  <c:v>77.898649132059603</c:v>
                </c:pt>
                <c:pt idx="169">
                  <c:v>77.757018428678293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102.65</c:v>
                </c:pt>
                <c:pt idx="1">
                  <c:v>101.575</c:v>
                </c:pt>
                <c:pt idx="2">
                  <c:v>99.55</c:v>
                </c:pt>
                <c:pt idx="3">
                  <c:v>100.7</c:v>
                </c:pt>
                <c:pt idx="4">
                  <c:v>100.2</c:v>
                </c:pt>
                <c:pt idx="5">
                  <c:v>97.525000000000006</c:v>
                </c:pt>
                <c:pt idx="6">
                  <c:v>97.875</c:v>
                </c:pt>
                <c:pt idx="7">
                  <c:v>99.924999999999997</c:v>
                </c:pt>
                <c:pt idx="8">
                  <c:v>100.575</c:v>
                </c:pt>
                <c:pt idx="9">
                  <c:v>99.174999999999997</c:v>
                </c:pt>
                <c:pt idx="10">
                  <c:v>99.924999999999997</c:v>
                </c:pt>
                <c:pt idx="11">
                  <c:v>98.174999999999997</c:v>
                </c:pt>
                <c:pt idx="12">
                  <c:v>95.825000000000003</c:v>
                </c:pt>
                <c:pt idx="13">
                  <c:v>99.35</c:v>
                </c:pt>
                <c:pt idx="14">
                  <c:v>101.125</c:v>
                </c:pt>
                <c:pt idx="15">
                  <c:v>100.35</c:v>
                </c:pt>
                <c:pt idx="16">
                  <c:v>97.35</c:v>
                </c:pt>
                <c:pt idx="17">
                  <c:v>99.35</c:v>
                </c:pt>
                <c:pt idx="18">
                  <c:v>101.8</c:v>
                </c:pt>
                <c:pt idx="19">
                  <c:v>99.075000000000003</c:v>
                </c:pt>
                <c:pt idx="20">
                  <c:v>99.2</c:v>
                </c:pt>
                <c:pt idx="21">
                  <c:v>99.025000000000006</c:v>
                </c:pt>
                <c:pt idx="22">
                  <c:v>99.424999999999997</c:v>
                </c:pt>
                <c:pt idx="23">
                  <c:v>101.72499999999999</c:v>
                </c:pt>
                <c:pt idx="24">
                  <c:v>100.9</c:v>
                </c:pt>
                <c:pt idx="25">
                  <c:v>100.55</c:v>
                </c:pt>
                <c:pt idx="26">
                  <c:v>100.925</c:v>
                </c:pt>
                <c:pt idx="27">
                  <c:v>103.02500000000001</c:v>
                </c:pt>
                <c:pt idx="28">
                  <c:v>102.125</c:v>
                </c:pt>
                <c:pt idx="29">
                  <c:v>101.95</c:v>
                </c:pt>
                <c:pt idx="30">
                  <c:v>99.95</c:v>
                </c:pt>
                <c:pt idx="31">
                  <c:v>103.5</c:v>
                </c:pt>
                <c:pt idx="32">
                  <c:v>102.85</c:v>
                </c:pt>
                <c:pt idx="33">
                  <c:v>104.65</c:v>
                </c:pt>
                <c:pt idx="34">
                  <c:v>106.3</c:v>
                </c:pt>
                <c:pt idx="35">
                  <c:v>105.27500000000001</c:v>
                </c:pt>
                <c:pt idx="36">
                  <c:v>105.675</c:v>
                </c:pt>
                <c:pt idx="37">
                  <c:v>109.375</c:v>
                </c:pt>
                <c:pt idx="38">
                  <c:v>108.1</c:v>
                </c:pt>
                <c:pt idx="39">
                  <c:v>108.72499999999999</c:v>
                </c:pt>
                <c:pt idx="40">
                  <c:v>113.5</c:v>
                </c:pt>
                <c:pt idx="41">
                  <c:v>112.375</c:v>
                </c:pt>
                <c:pt idx="42">
                  <c:v>117.02500000000001</c:v>
                </c:pt>
                <c:pt idx="43">
                  <c:v>121.375</c:v>
                </c:pt>
                <c:pt idx="44">
                  <c:v>124.675</c:v>
                </c:pt>
                <c:pt idx="45">
                  <c:v>132.125</c:v>
                </c:pt>
                <c:pt idx="46">
                  <c:v>139.97499999999999</c:v>
                </c:pt>
                <c:pt idx="47">
                  <c:v>152.80000000000001</c:v>
                </c:pt>
                <c:pt idx="48">
                  <c:v>171.92500000000001</c:v>
                </c:pt>
                <c:pt idx="49">
                  <c:v>187.4</c:v>
                </c:pt>
                <c:pt idx="50">
                  <c:v>203.22499999999999</c:v>
                </c:pt>
                <c:pt idx="51">
                  <c:v>219.9</c:v>
                </c:pt>
                <c:pt idx="52">
                  <c:v>227.97499999999999</c:v>
                </c:pt>
                <c:pt idx="53">
                  <c:v>236.47499999999999</c:v>
                </c:pt>
                <c:pt idx="54">
                  <c:v>243.07499999999999</c:v>
                </c:pt>
                <c:pt idx="55">
                  <c:v>245.3</c:v>
                </c:pt>
                <c:pt idx="56">
                  <c:v>240.05</c:v>
                </c:pt>
                <c:pt idx="57">
                  <c:v>231.57499999999999</c:v>
                </c:pt>
                <c:pt idx="58">
                  <c:v>210.35</c:v>
                </c:pt>
                <c:pt idx="59">
                  <c:v>162.57499999999999</c:v>
                </c:pt>
                <c:pt idx="60">
                  <c:v>115.25</c:v>
                </c:pt>
                <c:pt idx="61">
                  <c:v>103.72499999999999</c:v>
                </c:pt>
                <c:pt idx="62">
                  <c:v>98.05</c:v>
                </c:pt>
                <c:pt idx="63">
                  <c:v>100.075</c:v>
                </c:pt>
                <c:pt idx="64">
                  <c:v>103.05</c:v>
                </c:pt>
                <c:pt idx="65">
                  <c:v>101.25</c:v>
                </c:pt>
                <c:pt idx="66">
                  <c:v>104.02500000000001</c:v>
                </c:pt>
                <c:pt idx="67">
                  <c:v>108.6</c:v>
                </c:pt>
                <c:pt idx="68">
                  <c:v>113.925</c:v>
                </c:pt>
                <c:pt idx="69">
                  <c:v>119.675</c:v>
                </c:pt>
                <c:pt idx="70">
                  <c:v>133.875</c:v>
                </c:pt>
                <c:pt idx="71">
                  <c:v>146.47499999999999</c:v>
                </c:pt>
                <c:pt idx="72">
                  <c:v>161.44999999999999</c:v>
                </c:pt>
                <c:pt idx="73">
                  <c:v>175.17500000000001</c:v>
                </c:pt>
                <c:pt idx="74">
                  <c:v>183.97499999999999</c:v>
                </c:pt>
                <c:pt idx="75">
                  <c:v>194.25</c:v>
                </c:pt>
                <c:pt idx="76">
                  <c:v>200.05</c:v>
                </c:pt>
                <c:pt idx="77">
                  <c:v>203.17500000000001</c:v>
                </c:pt>
                <c:pt idx="78">
                  <c:v>201.32499999999999</c:v>
                </c:pt>
                <c:pt idx="79">
                  <c:v>189.17500000000001</c:v>
                </c:pt>
                <c:pt idx="80">
                  <c:v>161.69999999999999</c:v>
                </c:pt>
                <c:pt idx="81">
                  <c:v>119.6</c:v>
                </c:pt>
                <c:pt idx="82">
                  <c:v>93.9</c:v>
                </c:pt>
                <c:pt idx="83">
                  <c:v>92.474999999999994</c:v>
                </c:pt>
                <c:pt idx="84">
                  <c:v>90.35</c:v>
                </c:pt>
                <c:pt idx="85">
                  <c:v>89.8</c:v>
                </c:pt>
                <c:pt idx="86">
                  <c:v>91.424999999999997</c:v>
                </c:pt>
                <c:pt idx="87">
                  <c:v>89.05</c:v>
                </c:pt>
                <c:pt idx="88">
                  <c:v>87.375</c:v>
                </c:pt>
                <c:pt idx="89">
                  <c:v>88.724999999999994</c:v>
                </c:pt>
                <c:pt idx="90">
                  <c:v>87.9</c:v>
                </c:pt>
                <c:pt idx="91">
                  <c:v>90.5</c:v>
                </c:pt>
                <c:pt idx="92">
                  <c:v>89.15</c:v>
                </c:pt>
                <c:pt idx="93">
                  <c:v>88.15</c:v>
                </c:pt>
                <c:pt idx="94">
                  <c:v>89.05</c:v>
                </c:pt>
                <c:pt idx="95">
                  <c:v>88.924999999999997</c:v>
                </c:pt>
                <c:pt idx="96">
                  <c:v>89.924999999999997</c:v>
                </c:pt>
                <c:pt idx="97">
                  <c:v>89.875</c:v>
                </c:pt>
                <c:pt idx="98">
                  <c:v>91.025000000000006</c:v>
                </c:pt>
                <c:pt idx="99">
                  <c:v>90.325000000000003</c:v>
                </c:pt>
                <c:pt idx="100">
                  <c:v>89.25</c:v>
                </c:pt>
                <c:pt idx="101">
                  <c:v>89.55</c:v>
                </c:pt>
                <c:pt idx="102">
                  <c:v>89.974999999999994</c:v>
                </c:pt>
                <c:pt idx="103">
                  <c:v>89</c:v>
                </c:pt>
                <c:pt idx="104">
                  <c:v>91.05</c:v>
                </c:pt>
                <c:pt idx="105">
                  <c:v>89.6</c:v>
                </c:pt>
                <c:pt idx="106">
                  <c:v>88.5</c:v>
                </c:pt>
                <c:pt idx="107">
                  <c:v>84.15</c:v>
                </c:pt>
                <c:pt idx="108">
                  <c:v>88.375</c:v>
                </c:pt>
                <c:pt idx="109">
                  <c:v>88.775000000000006</c:v>
                </c:pt>
                <c:pt idx="110">
                  <c:v>90.05</c:v>
                </c:pt>
                <c:pt idx="111">
                  <c:v>90.35</c:v>
                </c:pt>
                <c:pt idx="112">
                  <c:v>90.025000000000006</c:v>
                </c:pt>
                <c:pt idx="113">
                  <c:v>88.875</c:v>
                </c:pt>
                <c:pt idx="114">
                  <c:v>88.9</c:v>
                </c:pt>
                <c:pt idx="115">
                  <c:v>90.424999999999997</c:v>
                </c:pt>
                <c:pt idx="116">
                  <c:v>87.2</c:v>
                </c:pt>
                <c:pt idx="117">
                  <c:v>89.724999999999994</c:v>
                </c:pt>
                <c:pt idx="118">
                  <c:v>89.05</c:v>
                </c:pt>
                <c:pt idx="119">
                  <c:v>87.025000000000006</c:v>
                </c:pt>
                <c:pt idx="120">
                  <c:v>87.95</c:v>
                </c:pt>
                <c:pt idx="121">
                  <c:v>85.2</c:v>
                </c:pt>
                <c:pt idx="122">
                  <c:v>86.55</c:v>
                </c:pt>
                <c:pt idx="123">
                  <c:v>83.8</c:v>
                </c:pt>
                <c:pt idx="124">
                  <c:v>84.325000000000003</c:v>
                </c:pt>
                <c:pt idx="125">
                  <c:v>81.674999999999997</c:v>
                </c:pt>
                <c:pt idx="126">
                  <c:v>84.724999999999994</c:v>
                </c:pt>
                <c:pt idx="127">
                  <c:v>85.224999999999994</c:v>
                </c:pt>
                <c:pt idx="128">
                  <c:v>83.85</c:v>
                </c:pt>
                <c:pt idx="129">
                  <c:v>83.025000000000006</c:v>
                </c:pt>
                <c:pt idx="130">
                  <c:v>85</c:v>
                </c:pt>
                <c:pt idx="131">
                  <c:v>84.875</c:v>
                </c:pt>
                <c:pt idx="132">
                  <c:v>82.2</c:v>
                </c:pt>
                <c:pt idx="133">
                  <c:v>83.6</c:v>
                </c:pt>
                <c:pt idx="134">
                  <c:v>82.6</c:v>
                </c:pt>
                <c:pt idx="135">
                  <c:v>83.5</c:v>
                </c:pt>
                <c:pt idx="136">
                  <c:v>85.875</c:v>
                </c:pt>
                <c:pt idx="137">
                  <c:v>86.9</c:v>
                </c:pt>
                <c:pt idx="138">
                  <c:v>83.275000000000006</c:v>
                </c:pt>
                <c:pt idx="139">
                  <c:v>85.35</c:v>
                </c:pt>
                <c:pt idx="140">
                  <c:v>86.224999999999994</c:v>
                </c:pt>
                <c:pt idx="141">
                  <c:v>88.875</c:v>
                </c:pt>
                <c:pt idx="142">
                  <c:v>87.424999999999997</c:v>
                </c:pt>
                <c:pt idx="143">
                  <c:v>84.35</c:v>
                </c:pt>
                <c:pt idx="144">
                  <c:v>86.25</c:v>
                </c:pt>
                <c:pt idx="145">
                  <c:v>84.575000000000003</c:v>
                </c:pt>
                <c:pt idx="146">
                  <c:v>83.15</c:v>
                </c:pt>
                <c:pt idx="147">
                  <c:v>84.775000000000006</c:v>
                </c:pt>
                <c:pt idx="148">
                  <c:v>83.1</c:v>
                </c:pt>
                <c:pt idx="149">
                  <c:v>81.625</c:v>
                </c:pt>
                <c:pt idx="150">
                  <c:v>83.525000000000006</c:v>
                </c:pt>
                <c:pt idx="151">
                  <c:v>83.5</c:v>
                </c:pt>
                <c:pt idx="152">
                  <c:v>81.575000000000003</c:v>
                </c:pt>
                <c:pt idx="153">
                  <c:v>77.8</c:v>
                </c:pt>
                <c:pt idx="154">
                  <c:v>80.224999999999994</c:v>
                </c:pt>
                <c:pt idx="155">
                  <c:v>82.45</c:v>
                </c:pt>
                <c:pt idx="156">
                  <c:v>79.275000000000006</c:v>
                </c:pt>
                <c:pt idx="157">
                  <c:v>79.974999999999994</c:v>
                </c:pt>
                <c:pt idx="158">
                  <c:v>81.575000000000003</c:v>
                </c:pt>
                <c:pt idx="159">
                  <c:v>78.625</c:v>
                </c:pt>
                <c:pt idx="160">
                  <c:v>78.2</c:v>
                </c:pt>
                <c:pt idx="161">
                  <c:v>82.9</c:v>
                </c:pt>
                <c:pt idx="162">
                  <c:v>80.400000000000006</c:v>
                </c:pt>
                <c:pt idx="163">
                  <c:v>82.7</c:v>
                </c:pt>
                <c:pt idx="164">
                  <c:v>81.424999999999997</c:v>
                </c:pt>
                <c:pt idx="165">
                  <c:v>79.025000000000006</c:v>
                </c:pt>
                <c:pt idx="166">
                  <c:v>80.45</c:v>
                </c:pt>
                <c:pt idx="167">
                  <c:v>79.325000000000003</c:v>
                </c:pt>
                <c:pt idx="168">
                  <c:v>78.575000000000003</c:v>
                </c:pt>
                <c:pt idx="169">
                  <c:v>81.7</c:v>
                </c:pt>
                <c:pt idx="170">
                  <c:v>78.150000000000006</c:v>
                </c:pt>
                <c:pt idx="171">
                  <c:v>78.525000000000006</c:v>
                </c:pt>
                <c:pt idx="172">
                  <c:v>78.174999999999997</c:v>
                </c:pt>
                <c:pt idx="173">
                  <c:v>76.150000000000006</c:v>
                </c:pt>
                <c:pt idx="174">
                  <c:v>79.25</c:v>
                </c:pt>
                <c:pt idx="175">
                  <c:v>78.2</c:v>
                </c:pt>
                <c:pt idx="176">
                  <c:v>79.150000000000006</c:v>
                </c:pt>
                <c:pt idx="177">
                  <c:v>79.625</c:v>
                </c:pt>
                <c:pt idx="178">
                  <c:v>76.474999999999994</c:v>
                </c:pt>
                <c:pt idx="179">
                  <c:v>78.825000000000003</c:v>
                </c:pt>
                <c:pt idx="180">
                  <c:v>79.674999999999997</c:v>
                </c:pt>
                <c:pt idx="181">
                  <c:v>77.45</c:v>
                </c:pt>
                <c:pt idx="182">
                  <c:v>79.3</c:v>
                </c:pt>
                <c:pt idx="183">
                  <c:v>77.599999999999994</c:v>
                </c:pt>
                <c:pt idx="184">
                  <c:v>76.849999999999994</c:v>
                </c:pt>
                <c:pt idx="185">
                  <c:v>77.674999999999997</c:v>
                </c:pt>
                <c:pt idx="186">
                  <c:v>78.95</c:v>
                </c:pt>
                <c:pt idx="187">
                  <c:v>76.2</c:v>
                </c:pt>
                <c:pt idx="188">
                  <c:v>73.099999999999994</c:v>
                </c:pt>
                <c:pt idx="189">
                  <c:v>75.825000000000003</c:v>
                </c:pt>
                <c:pt idx="190">
                  <c:v>73.875</c:v>
                </c:pt>
                <c:pt idx="191">
                  <c:v>75.599999999999994</c:v>
                </c:pt>
                <c:pt idx="192">
                  <c:v>75.375</c:v>
                </c:pt>
                <c:pt idx="193">
                  <c:v>75.5</c:v>
                </c:pt>
                <c:pt idx="194">
                  <c:v>75.349999999999994</c:v>
                </c:pt>
                <c:pt idx="195">
                  <c:v>77.150000000000006</c:v>
                </c:pt>
                <c:pt idx="196">
                  <c:v>75.5</c:v>
                </c:pt>
                <c:pt idx="197">
                  <c:v>73.95</c:v>
                </c:pt>
                <c:pt idx="198">
                  <c:v>76.349999999999994</c:v>
                </c:pt>
                <c:pt idx="199">
                  <c:v>74.05</c:v>
                </c:pt>
                <c:pt idx="200">
                  <c:v>75.95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98.234681227282252</c:v>
                </c:pt>
                <c:pt idx="1">
                  <c:v>98.424938501288267</c:v>
                </c:pt>
                <c:pt idx="2">
                  <c:v>98.615822901751145</c:v>
                </c:pt>
                <c:pt idx="3">
                  <c:v>98.807285552224286</c:v>
                </c:pt>
                <c:pt idx="4">
                  <c:v>98.999263002337671</c:v>
                </c:pt>
                <c:pt idx="5">
                  <c:v>99.191675146557586</c:v>
                </c:pt>
                <c:pt idx="6">
                  <c:v>99.384422954404755</c:v>
                </c:pt>
                <c:pt idx="7">
                  <c:v>99.577386013081735</c:v>
                </c:pt>
                <c:pt idx="8">
                  <c:v>99.770419888962479</c:v>
                </c:pt>
                <c:pt idx="9">
                  <c:v>99.963353321673566</c:v>
                </c:pt>
                <c:pt idx="10">
                  <c:v>100.15598527418166</c:v>
                </c:pt>
                <c:pt idx="11">
                  <c:v>100.34808187543648</c:v>
                </c:pt>
                <c:pt idx="12">
                  <c:v>100.53937331054685</c:v>
                </c:pt>
                <c:pt idx="13">
                  <c:v>100.72955074043311</c:v>
                </c:pt>
                <c:pt idx="14">
                  <c:v>100.91826337417839</c:v>
                </c:pt>
                <c:pt idx="15">
                  <c:v>101.10511588292714</c:v>
                </c:pt>
                <c:pt idx="16">
                  <c:v>101.2896664512382</c:v>
                </c:pt>
                <c:pt idx="17">
                  <c:v>101.47142593849023</c:v>
                </c:pt>
                <c:pt idx="18">
                  <c:v>101.64985891426677</c:v>
                </c:pt>
                <c:pt idx="19">
                  <c:v>101.82438780676415</c:v>
                </c:pt>
                <c:pt idx="20">
                  <c:v>101.99440216391257</c:v>
                </c:pt>
                <c:pt idx="21">
                  <c:v>102.15927621550124</c:v>
                </c:pt>
                <c:pt idx="22">
                  <c:v>102.31839972882224</c:v>
                </c:pt>
                <c:pt idx="23">
                  <c:v>102.47122979889522</c:v>
                </c:pt>
                <c:pt idx="24">
                  <c:v>102.61737495602614</c:v>
                </c:pt>
                <c:pt idx="25">
                  <c:v>102.7567280294501</c:v>
                </c:pt>
                <c:pt idx="26">
                  <c:v>102.88967068376249</c:v>
                </c:pt>
                <c:pt idx="27">
                  <c:v>103.01738030603302</c:v>
                </c:pt>
                <c:pt idx="28">
                  <c:v>103.14227839940962</c:v>
                </c:pt>
                <c:pt idx="29">
                  <c:v>103.2686676226997</c:v>
                </c:pt>
                <c:pt idx="30">
                  <c:v>103.40361003390807</c:v>
                </c:pt>
                <c:pt idx="31">
                  <c:v>103.55809886969161</c:v>
                </c:pt>
                <c:pt idx="32">
                  <c:v>103.74856625042833</c:v>
                </c:pt>
                <c:pt idx="33">
                  <c:v>103.9987447771957</c:v>
                </c:pt>
                <c:pt idx="34">
                  <c:v>104.34185732364671</c:v>
                </c:pt>
                <c:pt idx="35">
                  <c:v>104.82304284301355</c:v>
                </c:pt>
                <c:pt idx="36">
                  <c:v>105.50183593095251</c:v>
                </c:pt>
                <c:pt idx="37">
                  <c:v>106.45440812890395</c:v>
                </c:pt>
                <c:pt idx="38">
                  <c:v>107.77515993434749</c:v>
                </c:pt>
                <c:pt idx="39">
                  <c:v>109.57714224905888</c:v>
                </c:pt>
                <c:pt idx="40">
                  <c:v>111.99071001813633</c:v>
                </c:pt>
                <c:pt idx="41">
                  <c:v>115.15979980403857</c:v>
                </c:pt>
                <c:pt idx="42">
                  <c:v>119.23530838114448</c:v>
                </c:pt>
                <c:pt idx="43">
                  <c:v>124.36525632788589</c:v>
                </c:pt>
                <c:pt idx="44">
                  <c:v>130.68175974888607</c:v>
                </c:pt>
                <c:pt idx="45">
                  <c:v>138.28529272354976</c:v>
                </c:pt>
                <c:pt idx="46">
                  <c:v>147.22726237310195</c:v>
                </c:pt>
                <c:pt idx="47">
                  <c:v>157.49246744359624</c:v>
                </c:pt>
                <c:pt idx="48">
                  <c:v>168.98347580631207</c:v>
                </c:pt>
                <c:pt idx="49">
                  <c:v>181.50923046714476</c:v>
                </c:pt>
                <c:pt idx="50">
                  <c:v>194.78016406401537</c:v>
                </c:pt>
                <c:pt idx="51">
                  <c:v>208.41138517255567</c:v>
                </c:pt>
                <c:pt idx="52">
                  <c:v>221.93026297980174</c:v>
                </c:pt>
                <c:pt idx="53">
                  <c:v>234.74801853900368</c:v>
                </c:pt>
                <c:pt idx="54">
                  <c:v>245.89615628912816</c:v>
                </c:pt>
                <c:pt idx="55">
                  <c:v>253.07518656556402</c:v>
                </c:pt>
                <c:pt idx="56">
                  <c:v>251.23044622734247</c:v>
                </c:pt>
                <c:pt idx="57">
                  <c:v>233.72835406178444</c:v>
                </c:pt>
                <c:pt idx="58">
                  <c:v>199.36497027561504</c:v>
                </c:pt>
                <c:pt idx="59">
                  <c:v>158.40225974366922</c:v>
                </c:pt>
                <c:pt idx="60">
                  <c:v>125.8047086908654</c:v>
                </c:pt>
                <c:pt idx="61">
                  <c:v>108.19854381721844</c:v>
                </c:pt>
                <c:pt idx="62">
                  <c:v>101.9367476331692</c:v>
                </c:pt>
                <c:pt idx="63">
                  <c:v>100.96825874463147</c:v>
                </c:pt>
                <c:pt idx="64">
                  <c:v>101.9264698543352</c:v>
                </c:pt>
                <c:pt idx="65">
                  <c:v>103.86010369910565</c:v>
                </c:pt>
                <c:pt idx="66">
                  <c:v>106.75714402983992</c:v>
                </c:pt>
                <c:pt idx="67">
                  <c:v>110.82452436734351</c:v>
                </c:pt>
                <c:pt idx="68">
                  <c:v>116.29075214966966</c:v>
                </c:pt>
                <c:pt idx="69">
                  <c:v>123.34622535328195</c:v>
                </c:pt>
                <c:pt idx="70">
                  <c:v>132.09915697834083</c:v>
                </c:pt>
                <c:pt idx="71">
                  <c:v>142.53109540817664</c:v>
                </c:pt>
                <c:pt idx="72">
                  <c:v>154.45735017290042</c:v>
                </c:pt>
                <c:pt idx="73">
                  <c:v>167.49996860289389</c:v>
                </c:pt>
                <c:pt idx="74">
                  <c:v>181.06844798564782</c:v>
                </c:pt>
                <c:pt idx="75">
                  <c:v>194.267079998702</c:v>
                </c:pt>
                <c:pt idx="76">
                  <c:v>205.43238182319655</c:v>
                </c:pt>
                <c:pt idx="77">
                  <c:v>211.03633368646985</c:v>
                </c:pt>
                <c:pt idx="78">
                  <c:v>205.35506839644222</c:v>
                </c:pt>
                <c:pt idx="79">
                  <c:v>184.42608194471555</c:v>
                </c:pt>
                <c:pt idx="80">
                  <c:v>152.85742465438608</c:v>
                </c:pt>
                <c:pt idx="81">
                  <c:v>122.98100206355923</c:v>
                </c:pt>
                <c:pt idx="82">
                  <c:v>104.02834267177874</c:v>
                </c:pt>
                <c:pt idx="83">
                  <c:v>95.766118380308953</c:v>
                </c:pt>
                <c:pt idx="84">
                  <c:v>93.180940033989728</c:v>
                </c:pt>
                <c:pt idx="85">
                  <c:v>92.476848677140694</c:v>
                </c:pt>
                <c:pt idx="86">
                  <c:v>92.180561343384397</c:v>
                </c:pt>
                <c:pt idx="87">
                  <c:v>91.944182371019792</c:v>
                </c:pt>
                <c:pt idx="88">
                  <c:v>91.714806238945329</c:v>
                </c:pt>
                <c:pt idx="89">
                  <c:v>91.48707204461472</c:v>
                </c:pt>
                <c:pt idx="90">
                  <c:v>91.260563686780387</c:v>
                </c:pt>
                <c:pt idx="91">
                  <c:v>91.035207597993832</c:v>
                </c:pt>
                <c:pt idx="92">
                  <c:v>90.810949852402828</c:v>
                </c:pt>
                <c:pt idx="93">
                  <c:v>90.587742225244142</c:v>
                </c:pt>
                <c:pt idx="94">
                  <c:v>90.365544486480331</c:v>
                </c:pt>
                <c:pt idx="95">
                  <c:v>90.144331457208793</c:v>
                </c:pt>
                <c:pt idx="96">
                  <c:v>89.924110479866499</c:v>
                </c:pt>
                <c:pt idx="97">
                  <c:v>89.704962169670935</c:v>
                </c:pt>
                <c:pt idx="98">
                  <c:v>89.487129178773046</c:v>
                </c:pt>
                <c:pt idx="99">
                  <c:v>89.271195465005107</c:v>
                </c:pt>
                <c:pt idx="100">
                  <c:v>89.058419333753108</c:v>
                </c:pt>
                <c:pt idx="101">
                  <c:v>88.851296076230852</c:v>
                </c:pt>
                <c:pt idx="102">
                  <c:v>88.65440585537894</c:v>
                </c:pt>
                <c:pt idx="103">
                  <c:v>88.475511582010938</c:v>
                </c:pt>
                <c:pt idx="104">
                  <c:v>88.326671606823126</c:v>
                </c:pt>
                <c:pt idx="105">
                  <c:v>88.224820044025478</c:v>
                </c:pt>
                <c:pt idx="106">
                  <c:v>88.190930613975425</c:v>
                </c:pt>
                <c:pt idx="107">
                  <c:v>88.246740002830194</c:v>
                </c:pt>
                <c:pt idx="108">
                  <c:v>88.408390325419575</c:v>
                </c:pt>
                <c:pt idx="109">
                  <c:v>88.677514887395816</c:v>
                </c:pt>
                <c:pt idx="110">
                  <c:v>89.032119107351988</c:v>
                </c:pt>
                <c:pt idx="111">
                  <c:v>89.421344247583903</c:v>
                </c:pt>
                <c:pt idx="112">
                  <c:v>89.768561364742766</c:v>
                </c:pt>
                <c:pt idx="113">
                  <c:v>89.985114580540866</c:v>
                </c:pt>
                <c:pt idx="114">
                  <c:v>89.992528450426931</c:v>
                </c:pt>
                <c:pt idx="115">
                  <c:v>89.746042157181876</c:v>
                </c:pt>
                <c:pt idx="116">
                  <c:v>89.249963425664816</c:v>
                </c:pt>
                <c:pt idx="117">
                  <c:v>88.557706649698716</c:v>
                </c:pt>
                <c:pt idx="118">
                  <c:v>87.755889712428157</c:v>
                </c:pt>
                <c:pt idx="119">
                  <c:v>86.939059669393714</c:v>
                </c:pt>
                <c:pt idx="120">
                  <c:v>86.185363102623796</c:v>
                </c:pt>
                <c:pt idx="121">
                  <c:v>85.5418240301304</c:v>
                </c:pt>
                <c:pt idx="122">
                  <c:v>85.022332272528573</c:v>
                </c:pt>
                <c:pt idx="123">
                  <c:v>84.615585035584814</c:v>
                </c:pt>
                <c:pt idx="124">
                  <c:v>84.297138279577879</c:v>
                </c:pt>
                <c:pt idx="125">
                  <c:v>84.040164418678955</c:v>
                </c:pt>
                <c:pt idx="126">
                  <c:v>83.822095044575335</c:v>
                </c:pt>
                <c:pt idx="127">
                  <c:v>83.627037540773358</c:v>
                </c:pt>
                <c:pt idx="128">
                  <c:v>83.445432319184974</c:v>
                </c:pt>
                <c:pt idx="129">
                  <c:v>83.272748739513602</c:v>
                </c:pt>
                <c:pt idx="130">
                  <c:v>83.108676218808355</c:v>
                </c:pt>
                <c:pt idx="131">
                  <c:v>82.957830673774922</c:v>
                </c:pt>
                <c:pt idx="132">
                  <c:v>82.832592473683235</c:v>
                </c:pt>
                <c:pt idx="133">
                  <c:v>82.757899458855235</c:v>
                </c:pt>
                <c:pt idx="134">
                  <c:v>82.775995311845591</c:v>
                </c:pt>
                <c:pt idx="135">
                  <c:v>82.946287845725578</c:v>
                </c:pt>
                <c:pt idx="136">
                  <c:v>83.333395828289326</c:v>
                </c:pt>
                <c:pt idx="137">
                  <c:v>83.978826097029625</c:v>
                </c:pt>
                <c:pt idx="138">
                  <c:v>84.861393393900983</c:v>
                </c:pt>
                <c:pt idx="139">
                  <c:v>85.865592492116647</c:v>
                </c:pt>
                <c:pt idx="140">
                  <c:v>86.784775223730549</c:v>
                </c:pt>
                <c:pt idx="141">
                  <c:v>87.374860533085538</c:v>
                </c:pt>
                <c:pt idx="142">
                  <c:v>87.444272513547972</c:v>
                </c:pt>
                <c:pt idx="143">
                  <c:v>86.935980865561334</c:v>
                </c:pt>
                <c:pt idx="144">
                  <c:v>85.953977919826912</c:v>
                </c:pt>
                <c:pt idx="145">
                  <c:v>84.717477156895626</c:v>
                </c:pt>
                <c:pt idx="146">
                  <c:v>83.470208724340267</c:v>
                </c:pt>
                <c:pt idx="147">
                  <c:v>82.395832103878448</c:v>
                </c:pt>
                <c:pt idx="148">
                  <c:v>81.578247866995341</c:v>
                </c:pt>
                <c:pt idx="149">
                  <c:v>81.012042809450591</c:v>
                </c:pt>
                <c:pt idx="150">
                  <c:v>80.641019303845582</c:v>
                </c:pt>
                <c:pt idx="151">
                  <c:v>80.397289901049319</c:v>
                </c:pt>
                <c:pt idx="152">
                  <c:v>80.225054517790213</c:v>
                </c:pt>
                <c:pt idx="153">
                  <c:v>80.087772113032187</c:v>
                </c:pt>
                <c:pt idx="154">
                  <c:v>79.965316110196596</c:v>
                </c:pt>
                <c:pt idx="155">
                  <c:v>79.848095364617862</c:v>
                </c:pt>
                <c:pt idx="156">
                  <c:v>79.732063863240725</c:v>
                </c:pt>
                <c:pt idx="157">
                  <c:v>79.615660155512401</c:v>
                </c:pt>
                <c:pt idx="158">
                  <c:v>79.498294538886185</c:v>
                </c:pt>
                <c:pt idx="159">
                  <c:v>79.379719938125362</c:v>
                </c:pt>
                <c:pt idx="160">
                  <c:v>79.259806570521533</c:v>
                </c:pt>
                <c:pt idx="161">
                  <c:v>79.138470994016856</c:v>
                </c:pt>
                <c:pt idx="162">
                  <c:v>79.015655626389275</c:v>
                </c:pt>
                <c:pt idx="163">
                  <c:v>78.891322519657734</c:v>
                </c:pt>
                <c:pt idx="164">
                  <c:v>78.76545061768428</c:v>
                </c:pt>
                <c:pt idx="165">
                  <c:v>78.638033749767004</c:v>
                </c:pt>
                <c:pt idx="166">
                  <c:v>78.509078776709998</c:v>
                </c:pt>
                <c:pt idx="167">
                  <c:v>78.378603806212467</c:v>
                </c:pt>
                <c:pt idx="168">
                  <c:v>78.246636489612868</c:v>
                </c:pt>
                <c:pt idx="169">
                  <c:v>78.113212422019743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98.234681227267473</c:v>
                </c:pt>
                <c:pt idx="1">
                  <c:v>98.424938501247169</c:v>
                </c:pt>
                <c:pt idx="2">
                  <c:v>98.61582290163885</c:v>
                </c:pt>
                <c:pt idx="3">
                  <c:v>98.807285551922874</c:v>
                </c:pt>
                <c:pt idx="4">
                  <c:v>98.999263001542801</c:v>
                </c:pt>
                <c:pt idx="5">
                  <c:v>99.191675144498078</c:v>
                </c:pt>
                <c:pt idx="6">
                  <c:v>99.384422949162158</c:v>
                </c:pt>
                <c:pt idx="7">
                  <c:v>99.57738599997036</c:v>
                </c:pt>
                <c:pt idx="8">
                  <c:v>99.770419856746599</c:v>
                </c:pt>
                <c:pt idx="9">
                  <c:v>99.963353243903754</c:v>
                </c:pt>
                <c:pt idx="10">
                  <c:v>100.15598508973471</c:v>
                </c:pt>
                <c:pt idx="11">
                  <c:v>100.34808144565152</c:v>
                </c:pt>
                <c:pt idx="12">
                  <c:v>100.53937232664823</c:v>
                </c:pt>
                <c:pt idx="13">
                  <c:v>100.7295485274971</c:v>
                </c:pt>
                <c:pt idx="14">
                  <c:v>100.9182584842024</c:v>
                </c:pt>
                <c:pt idx="15">
                  <c:v>101.10510526685236</c:v>
                </c:pt>
                <c:pt idx="16">
                  <c:v>101.28964380789343</c:v>
                </c:pt>
                <c:pt idx="17">
                  <c:v>101.47137848845277</c:v>
                </c:pt>
                <c:pt idx="18">
                  <c:v>101.64976122386203</c:v>
                </c:pt>
                <c:pt idx="19">
                  <c:v>101.82419020690637</c:v>
                </c:pt>
                <c:pt idx="20">
                  <c:v>101.99400948216447</c:v>
                </c:pt>
                <c:pt idx="21">
                  <c:v>102.1585095354328</c:v>
                </c:pt>
                <c:pt idx="22">
                  <c:v>102.31692908670472</c:v>
                </c:pt>
                <c:pt idx="23">
                  <c:v>102.46845827137473</c:v>
                </c:pt>
                <c:pt idx="24">
                  <c:v>102.61224338008275</c:v>
                </c:pt>
                <c:pt idx="25">
                  <c:v>102.74739330086622</c:v>
                </c:pt>
                <c:pt idx="26">
                  <c:v>102.87298776639612</c:v>
                </c:pt>
                <c:pt idx="27">
                  <c:v>102.9880874530684</c:v>
                </c:pt>
                <c:pt idx="28">
                  <c:v>103.09174590763776</c:v>
                </c:pt>
                <c:pt idx="29">
                  <c:v>103.18302319225921</c:v>
                </c:pt>
                <c:pt idx="30">
                  <c:v>103.26100104314992</c:v>
                </c:pt>
                <c:pt idx="31">
                  <c:v>103.32479923618855</c:v>
                </c:pt>
                <c:pt idx="32">
                  <c:v>103.37359275086931</c:v>
                </c:pt>
                <c:pt idx="33">
                  <c:v>103.40662922972312</c:v>
                </c:pt>
                <c:pt idx="34">
                  <c:v>103.4232461520603</c:v>
                </c:pt>
                <c:pt idx="35">
                  <c:v>103.42288708721038</c:v>
                </c:pt>
                <c:pt idx="36">
                  <c:v>103.40511637101217</c:v>
                </c:pt>
                <c:pt idx="37">
                  <c:v>103.36963156594391</c:v>
                </c:pt>
                <c:pt idx="38">
                  <c:v>103.31627312296403</c:v>
                </c:pt>
                <c:pt idx="39">
                  <c:v>103.24503076129882</c:v>
                </c:pt>
                <c:pt idx="40">
                  <c:v>103.1560462166297</c:v>
                </c:pt>
                <c:pt idx="41">
                  <c:v>103.04961217022318</c:v>
                </c:pt>
                <c:pt idx="42">
                  <c:v>102.92616735024721</c:v>
                </c:pt>
                <c:pt idx="43">
                  <c:v>102.78628797858089</c:v>
                </c:pt>
                <c:pt idx="44">
                  <c:v>102.63067590803701</c:v>
                </c:pt>
                <c:pt idx="45">
                  <c:v>102.4601439432198</c:v>
                </c:pt>
                <c:pt idx="46">
                  <c:v>102.27559895272766</c:v>
                </c:pt>
                <c:pt idx="47">
                  <c:v>102.07802345400323</c:v>
                </c:pt>
                <c:pt idx="48">
                  <c:v>101.86845638176443</c:v>
                </c:pt>
                <c:pt idx="49">
                  <c:v>101.64797373762978</c:v>
                </c:pt>
                <c:pt idx="50">
                  <c:v>101.4176697669082</c:v>
                </c:pt>
                <c:pt idx="51">
                  <c:v>101.17863922598107</c:v>
                </c:pt>
                <c:pt idx="52">
                  <c:v>100.93196119938995</c:v>
                </c:pt>
                <c:pt idx="53">
                  <c:v>100.67868480938519</c:v>
                </c:pt>
                <c:pt idx="54">
                  <c:v>100.41981704157612</c:v>
                </c:pt>
                <c:pt idx="55">
                  <c:v>100.15631279651024</c:v>
                </c:pt>
                <c:pt idx="56">
                  <c:v>99.889067174786973</c:v>
                </c:pt>
                <c:pt idx="57">
                  <c:v>99.618909916982716</c:v>
                </c:pt>
                <c:pt idx="58">
                  <c:v>99.346601851541649</c:v>
                </c:pt>
                <c:pt idx="59">
                  <c:v>99.072833154436893</c:v>
                </c:pt>
                <c:pt idx="60">
                  <c:v>98.798223192961501</c:v>
                </c:pt>
                <c:pt idx="61">
                  <c:v>98.523321710584085</c:v>
                </c:pt>
                <c:pt idx="62">
                  <c:v>98.248611107874666</c:v>
                </c:pt>
                <c:pt idx="63">
                  <c:v>97.974509583266411</c:v>
                </c:pt>
                <c:pt idx="64">
                  <c:v>97.70137491406139</c:v>
                </c:pt>
                <c:pt idx="65">
                  <c:v>97.429508680001874</c:v>
                </c:pt>
                <c:pt idx="66">
                  <c:v>97.159160756644198</c:v>
                </c:pt>
                <c:pt idx="67">
                  <c:v>96.890533931816933</c:v>
                </c:pt>
                <c:pt idx="68">
                  <c:v>96.623788524160489</c:v>
                </c:pt>
                <c:pt idx="69">
                  <c:v>96.359046907074884</c:v>
                </c:pt>
                <c:pt idx="70">
                  <c:v>96.096397863635246</c:v>
                </c:pt>
                <c:pt idx="71">
                  <c:v>95.835900717756701</c:v>
                </c:pt>
                <c:pt idx="72">
                  <c:v>95.57758920392628</c:v>
                </c:pt>
                <c:pt idx="73">
                  <c:v>95.321475052163649</c:v>
                </c:pt>
                <c:pt idx="74">
                  <c:v>95.067551276656218</c:v>
                </c:pt>
                <c:pt idx="75">
                  <c:v>94.815795165940344</c:v>
                </c:pt>
                <c:pt idx="76">
                  <c:v>94.566170979826367</c:v>
                </c:pt>
                <c:pt idx="77">
                  <c:v>94.318632363767634</c:v>
                </c:pt>
                <c:pt idx="78">
                  <c:v>94.073124495324308</c:v>
                </c:pt>
                <c:pt idx="79">
                  <c:v>93.829585980040264</c:v>
                </c:pt>
                <c:pt idx="80">
                  <c:v>93.587950515672006</c:v>
                </c:pt>
                <c:pt idx="81">
                  <c:v>93.348148344499208</c:v>
                </c:pt>
                <c:pt idx="82">
                  <c:v>93.110107513596887</c:v>
                </c:pt>
                <c:pt idx="83">
                  <c:v>92.87375496261339</c:v>
                </c:pt>
                <c:pt idx="84">
                  <c:v>92.63901745791236</c:v>
                </c:pt>
                <c:pt idx="85">
                  <c:v>92.405822391009934</c:v>
                </c:pt>
                <c:pt idx="86">
                  <c:v>92.174098458153466</c:v>
                </c:pt>
                <c:pt idx="87">
                  <c:v>91.943776236718776</c:v>
                </c:pt>
                <c:pt idx="88">
                  <c:v>91.714788672897114</c:v>
                </c:pt>
                <c:pt idx="89">
                  <c:v>91.487071493943162</c:v>
                </c:pt>
                <c:pt idx="90">
                  <c:v>91.260563557087906</c:v>
                </c:pt>
                <c:pt idx="91">
                  <c:v>91.035207146104668</c:v>
                </c:pt>
                <c:pt idx="92">
                  <c:v>90.810948225464713</c:v>
                </c:pt>
                <c:pt idx="93">
                  <c:v>90.587736661036416</c:v>
                </c:pt>
                <c:pt idx="94">
                  <c:v>90.365526415371221</c:v>
                </c:pt>
                <c:pt idx="95">
                  <c:v>90.144275724775156</c:v>
                </c:pt>
                <c:pt idx="96">
                  <c:v>89.923947264584626</c:v>
                </c:pt>
                <c:pt idx="97">
                  <c:v>89.704508308338134</c:v>
                </c:pt>
                <c:pt idx="98">
                  <c:v>89.485930885852838</c:v>
                </c:pt>
                <c:pt idx="99">
                  <c:v>89.268191944563725</c:v>
                </c:pt>
                <c:pt idx="100">
                  <c:v>89.051273517849594</c:v>
                </c:pt>
                <c:pt idx="101">
                  <c:v>88.835162903438885</c:v>
                </c:pt>
                <c:pt idx="102">
                  <c:v>88.619852854342867</c:v>
                </c:pt>
                <c:pt idx="103">
                  <c:v>88.405341784083291</c:v>
                </c:pt>
                <c:pt idx="104">
                  <c:v>88.191633987250896</c:v>
                </c:pt>
                <c:pt idx="105">
                  <c:v>87.978739875623944</c:v>
                </c:pt>
                <c:pt idx="106">
                  <c:v>87.766676229174152</c:v>
                </c:pt>
                <c:pt idx="107">
                  <c:v>87.555466460267738</c:v>
                </c:pt>
                <c:pt idx="108">
                  <c:v>87.345140888209571</c:v>
                </c:pt>
                <c:pt idx="109">
                  <c:v>87.135737019958071</c:v>
                </c:pt>
                <c:pt idx="110">
                  <c:v>86.927299831340903</c:v>
                </c:pt>
                <c:pt idx="111">
                  <c:v>86.719882041413143</c:v>
                </c:pt>
                <c:pt idx="112">
                  <c:v>86.513544370714442</c:v>
                </c:pt>
                <c:pt idx="113">
                  <c:v>86.308355772105259</c:v>
                </c:pt>
                <c:pt idx="114">
                  <c:v>86.104393620614189</c:v>
                </c:pt>
                <c:pt idx="115">
                  <c:v>85.901743846343336</c:v>
                </c:pt>
                <c:pt idx="116">
                  <c:v>85.700500992022484</c:v>
                </c:pt>
                <c:pt idx="117">
                  <c:v>85.500768174359052</c:v>
                </c:pt>
                <c:pt idx="118">
                  <c:v>85.302656926028888</c:v>
                </c:pt>
                <c:pt idx="119">
                  <c:v>85.106286893149658</c:v>
                </c:pt>
                <c:pt idx="120">
                  <c:v>84.911785361578652</c:v>
                </c:pt>
                <c:pt idx="121">
                  <c:v>84.719286584623759</c:v>
                </c:pt>
                <c:pt idx="122">
                  <c:v>84.528930885029553</c:v>
                </c:pt>
                <c:pt idx="123">
                  <c:v>84.340863505711269</c:v>
                </c:pt>
                <c:pt idx="124">
                  <c:v>84.155233186978762</c:v>
                </c:pt>
                <c:pt idx="125">
                  <c:v>83.972190453231178</c:v>
                </c:pt>
                <c:pt idx="126">
                  <c:v>83.791885599577512</c:v>
                </c:pt>
                <c:pt idx="127">
                  <c:v>83.614466378730299</c:v>
                </c:pt>
                <c:pt idx="128">
                  <c:v>83.440075400875344</c:v>
                </c:pt>
                <c:pt idx="129">
                  <c:v>83.268847273904498</c:v>
                </c:pt>
                <c:pt idx="130">
                  <c:v>83.100905528036037</c:v>
                </c:pt>
                <c:pt idx="131">
                  <c:v>82.936359386795232</c:v>
                </c:pt>
                <c:pt idx="132">
                  <c:v>82.775300464645426</c:v>
                </c:pt>
                <c:pt idx="133">
                  <c:v>82.617799489026311</c:v>
                </c:pt>
                <c:pt idx="134">
                  <c:v>82.463903159714178</c:v>
                </c:pt>
                <c:pt idx="135">
                  <c:v>82.313631269672172</c:v>
                </c:pt>
                <c:pt idx="136">
                  <c:v>82.166974217307953</c:v>
                </c:pt>
                <c:pt idx="137">
                  <c:v>82.023891038876926</c:v>
                </c:pt>
                <c:pt idx="138">
                  <c:v>81.884308080605336</c:v>
                </c:pt>
                <c:pt idx="139">
                  <c:v>81.748118412469097</c:v>
                </c:pt>
                <c:pt idx="140">
                  <c:v>81.615182059675419</c:v>
                </c:pt>
                <c:pt idx="141">
                  <c:v>81.485327094792723</c:v>
                </c:pt>
                <c:pt idx="142">
                  <c:v>81.358351595001409</c:v>
                </c:pt>
                <c:pt idx="143">
                  <c:v>81.234026427623888</c:v>
                </c:pt>
                <c:pt idx="144">
                  <c:v>81.112098785947893</c:v>
                </c:pt>
                <c:pt idx="145">
                  <c:v>80.992296359556349</c:v>
                </c:pt>
                <c:pt idx="146">
                  <c:v>80.874331991922858</c:v>
                </c:pt>
                <c:pt idx="147">
                  <c:v>80.757908655406652</c:v>
                </c:pt>
                <c:pt idx="148">
                  <c:v>80.642724561663712</c:v>
                </c:pt>
                <c:pt idx="149">
                  <c:v>80.528478224579828</c:v>
                </c:pt>
                <c:pt idx="150">
                  <c:v>80.414873302787328</c:v>
                </c:pt>
                <c:pt idx="151">
                  <c:v>80.301623068356278</c:v>
                </c:pt>
                <c:pt idx="152">
                  <c:v>80.188454375300722</c:v>
                </c:pt>
                <c:pt idx="153">
                  <c:v>80.075111033572085</c:v>
                </c:pt>
                <c:pt idx="154">
                  <c:v>79.96135652851072</c:v>
                </c:pt>
                <c:pt idx="155">
                  <c:v>79.846976059689723</c:v>
                </c:pt>
                <c:pt idx="156">
                  <c:v>79.731777904471102</c:v>
                </c:pt>
                <c:pt idx="157">
                  <c:v>79.615594138679455</c:v>
                </c:pt>
                <c:pt idx="158">
                  <c:v>79.498280768466088</c:v>
                </c:pt>
                <c:pt idx="159">
                  <c:v>79.379717343168522</c:v>
                </c:pt>
                <c:pt idx="160">
                  <c:v>79.259806128791809</c:v>
                </c:pt>
                <c:pt idx="161">
                  <c:v>79.138470926099103</c:v>
                </c:pt>
                <c:pt idx="162">
                  <c:v>79.015655616958</c:v>
                </c:pt>
                <c:pt idx="163">
                  <c:v>78.891322518475022</c:v>
                </c:pt>
                <c:pt idx="164">
                  <c:v>78.765450617550357</c:v>
                </c:pt>
                <c:pt idx="165">
                  <c:v>78.638033749753305</c:v>
                </c:pt>
                <c:pt idx="166">
                  <c:v>78.509078776708733</c:v>
                </c:pt>
                <c:pt idx="167">
                  <c:v>78.378603806212368</c:v>
                </c:pt>
                <c:pt idx="168">
                  <c:v>78.246636489612854</c:v>
                </c:pt>
                <c:pt idx="169">
                  <c:v>78.113212422019743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99.45</c:v>
                </c:pt>
                <c:pt idx="1">
                  <c:v>100.375</c:v>
                </c:pt>
                <c:pt idx="2">
                  <c:v>102.425</c:v>
                </c:pt>
                <c:pt idx="3">
                  <c:v>99.65</c:v>
                </c:pt>
                <c:pt idx="4">
                  <c:v>96.05</c:v>
                </c:pt>
                <c:pt idx="5">
                  <c:v>97.55</c:v>
                </c:pt>
                <c:pt idx="6">
                  <c:v>101.22499999999999</c:v>
                </c:pt>
                <c:pt idx="7">
                  <c:v>102</c:v>
                </c:pt>
                <c:pt idx="8">
                  <c:v>100.7</c:v>
                </c:pt>
                <c:pt idx="9">
                  <c:v>96.375</c:v>
                </c:pt>
                <c:pt idx="10">
                  <c:v>98.85</c:v>
                </c:pt>
                <c:pt idx="11">
                  <c:v>100.72499999999999</c:v>
                </c:pt>
                <c:pt idx="12">
                  <c:v>99.05</c:v>
                </c:pt>
                <c:pt idx="13">
                  <c:v>100.6</c:v>
                </c:pt>
                <c:pt idx="14">
                  <c:v>97.474999999999994</c:v>
                </c:pt>
                <c:pt idx="15">
                  <c:v>98.15</c:v>
                </c:pt>
                <c:pt idx="16">
                  <c:v>97</c:v>
                </c:pt>
                <c:pt idx="17">
                  <c:v>99</c:v>
                </c:pt>
                <c:pt idx="18">
                  <c:v>98.875</c:v>
                </c:pt>
                <c:pt idx="19">
                  <c:v>99.5</c:v>
                </c:pt>
                <c:pt idx="20">
                  <c:v>99.05</c:v>
                </c:pt>
                <c:pt idx="21">
                  <c:v>102.55</c:v>
                </c:pt>
                <c:pt idx="22">
                  <c:v>100.27500000000001</c:v>
                </c:pt>
                <c:pt idx="23">
                  <c:v>97.3</c:v>
                </c:pt>
                <c:pt idx="24">
                  <c:v>99.4</c:v>
                </c:pt>
                <c:pt idx="25">
                  <c:v>102.825</c:v>
                </c:pt>
                <c:pt idx="26">
                  <c:v>101.97499999999999</c:v>
                </c:pt>
                <c:pt idx="27">
                  <c:v>102.77500000000001</c:v>
                </c:pt>
                <c:pt idx="28">
                  <c:v>102.25</c:v>
                </c:pt>
                <c:pt idx="29">
                  <c:v>105.625</c:v>
                </c:pt>
                <c:pt idx="30">
                  <c:v>102.325</c:v>
                </c:pt>
                <c:pt idx="31">
                  <c:v>102.55</c:v>
                </c:pt>
                <c:pt idx="32">
                  <c:v>102.7</c:v>
                </c:pt>
                <c:pt idx="33">
                  <c:v>101.825</c:v>
                </c:pt>
                <c:pt idx="34">
                  <c:v>105.175</c:v>
                </c:pt>
                <c:pt idx="35">
                  <c:v>104.45</c:v>
                </c:pt>
                <c:pt idx="36">
                  <c:v>104.6</c:v>
                </c:pt>
                <c:pt idx="37">
                  <c:v>105.2</c:v>
                </c:pt>
                <c:pt idx="38">
                  <c:v>103.075</c:v>
                </c:pt>
                <c:pt idx="39">
                  <c:v>104.1</c:v>
                </c:pt>
                <c:pt idx="40">
                  <c:v>108.27500000000001</c:v>
                </c:pt>
                <c:pt idx="41">
                  <c:v>110.05</c:v>
                </c:pt>
                <c:pt idx="42">
                  <c:v>113.425</c:v>
                </c:pt>
                <c:pt idx="43">
                  <c:v>116</c:v>
                </c:pt>
                <c:pt idx="44">
                  <c:v>121.625</c:v>
                </c:pt>
                <c:pt idx="45">
                  <c:v>123.825</c:v>
                </c:pt>
                <c:pt idx="46">
                  <c:v>132</c:v>
                </c:pt>
                <c:pt idx="47">
                  <c:v>140.22499999999999</c:v>
                </c:pt>
                <c:pt idx="48">
                  <c:v>151.9</c:v>
                </c:pt>
                <c:pt idx="49">
                  <c:v>172.35</c:v>
                </c:pt>
                <c:pt idx="50">
                  <c:v>189.375</c:v>
                </c:pt>
                <c:pt idx="51">
                  <c:v>204.125</c:v>
                </c:pt>
                <c:pt idx="52">
                  <c:v>218.7</c:v>
                </c:pt>
                <c:pt idx="53">
                  <c:v>231.375</c:v>
                </c:pt>
                <c:pt idx="54">
                  <c:v>239</c:v>
                </c:pt>
                <c:pt idx="55">
                  <c:v>244.52500000000001</c:v>
                </c:pt>
                <c:pt idx="56">
                  <c:v>246.5</c:v>
                </c:pt>
                <c:pt idx="57">
                  <c:v>244.25</c:v>
                </c:pt>
                <c:pt idx="58">
                  <c:v>233.75</c:v>
                </c:pt>
                <c:pt idx="59">
                  <c:v>205.17500000000001</c:v>
                </c:pt>
                <c:pt idx="60">
                  <c:v>156.69999999999999</c:v>
                </c:pt>
                <c:pt idx="61">
                  <c:v>115.45</c:v>
                </c:pt>
                <c:pt idx="62">
                  <c:v>99.55</c:v>
                </c:pt>
                <c:pt idx="63">
                  <c:v>98.474999999999994</c:v>
                </c:pt>
                <c:pt idx="64">
                  <c:v>100.27500000000001</c:v>
                </c:pt>
                <c:pt idx="65">
                  <c:v>101.625</c:v>
                </c:pt>
                <c:pt idx="66">
                  <c:v>103</c:v>
                </c:pt>
                <c:pt idx="67">
                  <c:v>102.47499999999999</c:v>
                </c:pt>
                <c:pt idx="68">
                  <c:v>106.77500000000001</c:v>
                </c:pt>
                <c:pt idx="69">
                  <c:v>110.175</c:v>
                </c:pt>
                <c:pt idx="70">
                  <c:v>118.02500000000001</c:v>
                </c:pt>
                <c:pt idx="71">
                  <c:v>131.05000000000001</c:v>
                </c:pt>
                <c:pt idx="72">
                  <c:v>144.9</c:v>
                </c:pt>
                <c:pt idx="73">
                  <c:v>160.72499999999999</c:v>
                </c:pt>
                <c:pt idx="74">
                  <c:v>174.15</c:v>
                </c:pt>
                <c:pt idx="75">
                  <c:v>186</c:v>
                </c:pt>
                <c:pt idx="76">
                  <c:v>196.85</c:v>
                </c:pt>
                <c:pt idx="77">
                  <c:v>205.125</c:v>
                </c:pt>
                <c:pt idx="78">
                  <c:v>207.6</c:v>
                </c:pt>
                <c:pt idx="79">
                  <c:v>205.375</c:v>
                </c:pt>
                <c:pt idx="80">
                  <c:v>191.875</c:v>
                </c:pt>
                <c:pt idx="81">
                  <c:v>157.35</c:v>
                </c:pt>
                <c:pt idx="82">
                  <c:v>112.77500000000001</c:v>
                </c:pt>
                <c:pt idx="83">
                  <c:v>96.974999999999994</c:v>
                </c:pt>
                <c:pt idx="84">
                  <c:v>89.8</c:v>
                </c:pt>
                <c:pt idx="85">
                  <c:v>89.55</c:v>
                </c:pt>
                <c:pt idx="86">
                  <c:v>93.4</c:v>
                </c:pt>
                <c:pt idx="87">
                  <c:v>89.9</c:v>
                </c:pt>
                <c:pt idx="88">
                  <c:v>92.1</c:v>
                </c:pt>
                <c:pt idx="89">
                  <c:v>88.375</c:v>
                </c:pt>
                <c:pt idx="90">
                  <c:v>89.25</c:v>
                </c:pt>
                <c:pt idx="91">
                  <c:v>89.125</c:v>
                </c:pt>
                <c:pt idx="92">
                  <c:v>90.224999999999994</c:v>
                </c:pt>
                <c:pt idx="93">
                  <c:v>88.6</c:v>
                </c:pt>
                <c:pt idx="94">
                  <c:v>89.65</c:v>
                </c:pt>
                <c:pt idx="95">
                  <c:v>91.9</c:v>
                </c:pt>
                <c:pt idx="96">
                  <c:v>89.724999999999994</c:v>
                </c:pt>
                <c:pt idx="97">
                  <c:v>89.424999999999997</c:v>
                </c:pt>
                <c:pt idx="98">
                  <c:v>91.6</c:v>
                </c:pt>
                <c:pt idx="99">
                  <c:v>91.075000000000003</c:v>
                </c:pt>
                <c:pt idx="100">
                  <c:v>86.875</c:v>
                </c:pt>
                <c:pt idx="101">
                  <c:v>90.7</c:v>
                </c:pt>
                <c:pt idx="102">
                  <c:v>91.8</c:v>
                </c:pt>
                <c:pt idx="103">
                  <c:v>89.55</c:v>
                </c:pt>
                <c:pt idx="104">
                  <c:v>89.75</c:v>
                </c:pt>
                <c:pt idx="105">
                  <c:v>89.15</c:v>
                </c:pt>
                <c:pt idx="106">
                  <c:v>88.2</c:v>
                </c:pt>
                <c:pt idx="107">
                  <c:v>88.974999999999994</c:v>
                </c:pt>
                <c:pt idx="108">
                  <c:v>89.325000000000003</c:v>
                </c:pt>
                <c:pt idx="109">
                  <c:v>91.6</c:v>
                </c:pt>
                <c:pt idx="110">
                  <c:v>90.875</c:v>
                </c:pt>
                <c:pt idx="111">
                  <c:v>90.1</c:v>
                </c:pt>
                <c:pt idx="112">
                  <c:v>94.25</c:v>
                </c:pt>
                <c:pt idx="113">
                  <c:v>96.174999999999997</c:v>
                </c:pt>
                <c:pt idx="114">
                  <c:v>96.8</c:v>
                </c:pt>
                <c:pt idx="115">
                  <c:v>97.45</c:v>
                </c:pt>
                <c:pt idx="116">
                  <c:v>93.924999999999997</c:v>
                </c:pt>
                <c:pt idx="117">
                  <c:v>93.224999999999994</c:v>
                </c:pt>
                <c:pt idx="118">
                  <c:v>93.125</c:v>
                </c:pt>
                <c:pt idx="119">
                  <c:v>91.95</c:v>
                </c:pt>
                <c:pt idx="120">
                  <c:v>90.65</c:v>
                </c:pt>
                <c:pt idx="121">
                  <c:v>92.075000000000003</c:v>
                </c:pt>
                <c:pt idx="122">
                  <c:v>87.8</c:v>
                </c:pt>
                <c:pt idx="123">
                  <c:v>85.875</c:v>
                </c:pt>
                <c:pt idx="124">
                  <c:v>84.85</c:v>
                </c:pt>
                <c:pt idx="125">
                  <c:v>85.2</c:v>
                </c:pt>
                <c:pt idx="126">
                  <c:v>83.924999999999997</c:v>
                </c:pt>
                <c:pt idx="127">
                  <c:v>86.075000000000003</c:v>
                </c:pt>
                <c:pt idx="128">
                  <c:v>86.825000000000003</c:v>
                </c:pt>
                <c:pt idx="129">
                  <c:v>86.025000000000006</c:v>
                </c:pt>
                <c:pt idx="130">
                  <c:v>83.65</c:v>
                </c:pt>
                <c:pt idx="131">
                  <c:v>86.474999999999994</c:v>
                </c:pt>
                <c:pt idx="132">
                  <c:v>86.224999999999994</c:v>
                </c:pt>
                <c:pt idx="133">
                  <c:v>86.9</c:v>
                </c:pt>
                <c:pt idx="134">
                  <c:v>85.174999999999997</c:v>
                </c:pt>
                <c:pt idx="135">
                  <c:v>85.125</c:v>
                </c:pt>
                <c:pt idx="136">
                  <c:v>86.724999999999994</c:v>
                </c:pt>
                <c:pt idx="137">
                  <c:v>85.25</c:v>
                </c:pt>
                <c:pt idx="138">
                  <c:v>88.2</c:v>
                </c:pt>
                <c:pt idx="139">
                  <c:v>85.95</c:v>
                </c:pt>
                <c:pt idx="140">
                  <c:v>87.174999999999997</c:v>
                </c:pt>
                <c:pt idx="141">
                  <c:v>88.75</c:v>
                </c:pt>
                <c:pt idx="142">
                  <c:v>87.174999999999997</c:v>
                </c:pt>
                <c:pt idx="143">
                  <c:v>86.974999999999994</c:v>
                </c:pt>
                <c:pt idx="144">
                  <c:v>89.35</c:v>
                </c:pt>
                <c:pt idx="145">
                  <c:v>90.35</c:v>
                </c:pt>
                <c:pt idx="146">
                  <c:v>90.075000000000003</c:v>
                </c:pt>
                <c:pt idx="147">
                  <c:v>86.674999999999997</c:v>
                </c:pt>
                <c:pt idx="148">
                  <c:v>84.275000000000006</c:v>
                </c:pt>
                <c:pt idx="149">
                  <c:v>87.575000000000003</c:v>
                </c:pt>
                <c:pt idx="150">
                  <c:v>85.325000000000003</c:v>
                </c:pt>
                <c:pt idx="151">
                  <c:v>82.224999999999994</c:v>
                </c:pt>
                <c:pt idx="152">
                  <c:v>82.65</c:v>
                </c:pt>
                <c:pt idx="153">
                  <c:v>85.724999999999994</c:v>
                </c:pt>
                <c:pt idx="154">
                  <c:v>82.825000000000003</c:v>
                </c:pt>
                <c:pt idx="155">
                  <c:v>81.125</c:v>
                </c:pt>
                <c:pt idx="156">
                  <c:v>84.2</c:v>
                </c:pt>
                <c:pt idx="157">
                  <c:v>81.8</c:v>
                </c:pt>
                <c:pt idx="158">
                  <c:v>82.825000000000003</c:v>
                </c:pt>
                <c:pt idx="159">
                  <c:v>80.125</c:v>
                </c:pt>
                <c:pt idx="160">
                  <c:v>81.525000000000006</c:v>
                </c:pt>
                <c:pt idx="161">
                  <c:v>83.075000000000003</c:v>
                </c:pt>
                <c:pt idx="162">
                  <c:v>83.8</c:v>
                </c:pt>
                <c:pt idx="163">
                  <c:v>83.5</c:v>
                </c:pt>
                <c:pt idx="164">
                  <c:v>82.65</c:v>
                </c:pt>
                <c:pt idx="165">
                  <c:v>81.875</c:v>
                </c:pt>
                <c:pt idx="166">
                  <c:v>82.4</c:v>
                </c:pt>
                <c:pt idx="167">
                  <c:v>80.099999999999994</c:v>
                </c:pt>
                <c:pt idx="168">
                  <c:v>81.924999999999997</c:v>
                </c:pt>
                <c:pt idx="169">
                  <c:v>81.674999999999997</c:v>
                </c:pt>
                <c:pt idx="170">
                  <c:v>81.875</c:v>
                </c:pt>
                <c:pt idx="171">
                  <c:v>78.25</c:v>
                </c:pt>
                <c:pt idx="172">
                  <c:v>82.85</c:v>
                </c:pt>
                <c:pt idx="173">
                  <c:v>78.599999999999994</c:v>
                </c:pt>
                <c:pt idx="174">
                  <c:v>79.825000000000003</c:v>
                </c:pt>
                <c:pt idx="175">
                  <c:v>79.900000000000006</c:v>
                </c:pt>
                <c:pt idx="176">
                  <c:v>84.025000000000006</c:v>
                </c:pt>
                <c:pt idx="177">
                  <c:v>80.400000000000006</c:v>
                </c:pt>
                <c:pt idx="178">
                  <c:v>81.974999999999994</c:v>
                </c:pt>
                <c:pt idx="179">
                  <c:v>83.2</c:v>
                </c:pt>
                <c:pt idx="180">
                  <c:v>81.025000000000006</c:v>
                </c:pt>
                <c:pt idx="181">
                  <c:v>80.424999999999997</c:v>
                </c:pt>
                <c:pt idx="182">
                  <c:v>80.8</c:v>
                </c:pt>
                <c:pt idx="183">
                  <c:v>79.45</c:v>
                </c:pt>
                <c:pt idx="184">
                  <c:v>77.974999999999994</c:v>
                </c:pt>
                <c:pt idx="185">
                  <c:v>77.3</c:v>
                </c:pt>
                <c:pt idx="186">
                  <c:v>80.150000000000006</c:v>
                </c:pt>
                <c:pt idx="187">
                  <c:v>80.75</c:v>
                </c:pt>
                <c:pt idx="188">
                  <c:v>77.349999999999994</c:v>
                </c:pt>
                <c:pt idx="189">
                  <c:v>78.174999999999997</c:v>
                </c:pt>
                <c:pt idx="190">
                  <c:v>79.474999999999994</c:v>
                </c:pt>
                <c:pt idx="191">
                  <c:v>76.424999999999997</c:v>
                </c:pt>
                <c:pt idx="192">
                  <c:v>77.375</c:v>
                </c:pt>
                <c:pt idx="193">
                  <c:v>76.974999999999994</c:v>
                </c:pt>
                <c:pt idx="194">
                  <c:v>77.375</c:v>
                </c:pt>
                <c:pt idx="195">
                  <c:v>77.3</c:v>
                </c:pt>
                <c:pt idx="196">
                  <c:v>77.150000000000006</c:v>
                </c:pt>
                <c:pt idx="197">
                  <c:v>78.8</c:v>
                </c:pt>
                <c:pt idx="198">
                  <c:v>80.674999999999997</c:v>
                </c:pt>
                <c:pt idx="199">
                  <c:v>79.650000000000006</c:v>
                </c:pt>
                <c:pt idx="200">
                  <c:v>78.525000000000006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98.266962821629647</c:v>
                </c:pt>
                <c:pt idx="1">
                  <c:v>98.423426129004511</c:v>
                </c:pt>
                <c:pt idx="2">
                  <c:v>98.580191532987939</c:v>
                </c:pt>
                <c:pt idx="3">
                  <c:v>98.73720815682104</c:v>
                </c:pt>
                <c:pt idx="4">
                  <c:v>98.894413135916892</c:v>
                </c:pt>
                <c:pt idx="5">
                  <c:v>99.051729996079743</c:v>
                </c:pt>
                <c:pt idx="6">
                  <c:v>99.209066888115885</c:v>
                </c:pt>
                <c:pt idx="7">
                  <c:v>99.366314679212977</c:v>
                </c:pt>
                <c:pt idx="8">
                  <c:v>99.523344905348509</c:v>
                </c:pt>
                <c:pt idx="9">
                  <c:v>99.680007594040873</c:v>
                </c:pt>
                <c:pt idx="10">
                  <c:v>99.83612897331291</c:v>
                </c:pt>
                <c:pt idx="11">
                  <c:v>99.991509091334322</c:v>
                </c:pt>
                <c:pt idx="12">
                  <c:v>100.14591938276357</c:v>
                </c:pt>
                <c:pt idx="13">
                  <c:v>100.29910023397386</c:v>
                </c:pt>
                <c:pt idx="14">
                  <c:v>100.45075862311634</c:v>
                </c:pt>
                <c:pt idx="15">
                  <c:v>100.60056594774753</c:v>
                </c:pt>
                <c:pt idx="16">
                  <c:v>100.7481562121025</c:v>
                </c:pt>
                <c:pt idx="17">
                  <c:v>100.89312484452786</c:v>
                </c:pt>
                <c:pt idx="18">
                  <c:v>101.03502858072379</c:v>
                </c:pt>
                <c:pt idx="19">
                  <c:v>101.17338712491527</c:v>
                </c:pt>
                <c:pt idx="20">
                  <c:v>101.30768775832924</c:v>
                </c:pt>
                <c:pt idx="21">
                  <c:v>101.43739480590793</c:v>
                </c:pt>
                <c:pt idx="22">
                  <c:v>101.56196704493175</c:v>
                </c:pt>
                <c:pt idx="23">
                  <c:v>101.68088793971835</c:v>
                </c:pt>
                <c:pt idx="24">
                  <c:v>101.79371625884977</c:v>
                </c:pt>
                <c:pt idx="25">
                  <c:v>101.90016844802233</c:v>
                </c:pt>
                <c:pt idx="26">
                  <c:v>102.00024934682352</c:v>
                </c:pt>
                <c:pt idx="27">
                  <c:v>102.09445459999021</c:v>
                </c:pt>
                <c:pt idx="28">
                  <c:v>102.18407632691275</c:v>
                </c:pt>
                <c:pt idx="29">
                  <c:v>102.27165274278862</c:v>
                </c:pt>
                <c:pt idx="30">
                  <c:v>102.36161126073381</c:v>
                </c:pt>
                <c:pt idx="31">
                  <c:v>102.46116101652403</c:v>
                </c:pt>
                <c:pt idx="32">
                  <c:v>102.58149151582096</c:v>
                </c:pt>
                <c:pt idx="33">
                  <c:v>102.73932486293282</c:v>
                </c:pt>
                <c:pt idx="34">
                  <c:v>102.95884461841003</c:v>
                </c:pt>
                <c:pt idx="35">
                  <c:v>103.27397947248656</c:v>
                </c:pt>
                <c:pt idx="36">
                  <c:v>103.73095047715651</c:v>
                </c:pt>
                <c:pt idx="37">
                  <c:v>104.3908953205998</c:v>
                </c:pt>
                <c:pt idx="38">
                  <c:v>105.33226582321051</c:v>
                </c:pt>
                <c:pt idx="39">
                  <c:v>106.65256628609315</c:v>
                </c:pt>
                <c:pt idx="40">
                  <c:v>108.46887971443776</c:v>
                </c:pt>
                <c:pt idx="41">
                  <c:v>110.91654374293661</c:v>
                </c:pt>
                <c:pt idx="42">
                  <c:v>114.14532179292318</c:v>
                </c:pt>
                <c:pt idx="43">
                  <c:v>118.31250215122806</c:v>
                </c:pt>
                <c:pt idx="44">
                  <c:v>123.57257640342954</c:v>
                </c:pt>
                <c:pt idx="45">
                  <c:v>130.06351145909733</c:v>
                </c:pt>
                <c:pt idx="46">
                  <c:v>137.89012395825915</c:v>
                </c:pt>
                <c:pt idx="47">
                  <c:v>147.10564841378766</c:v>
                </c:pt>
                <c:pt idx="48">
                  <c:v>157.69318449449881</c:v>
                </c:pt>
                <c:pt idx="49">
                  <c:v>169.54921114507459</c:v>
                </c:pt>
                <c:pt idx="50">
                  <c:v>182.47164979544581</c:v>
                </c:pt>
                <c:pt idx="51">
                  <c:v>196.15492391727318</c:v>
                </c:pt>
                <c:pt idx="52">
                  <c:v>210.19370542160027</c:v>
                </c:pt>
                <c:pt idx="53">
                  <c:v>224.0914690304127</c:v>
                </c:pt>
                <c:pt idx="54">
                  <c:v>237.22953141308719</c:v>
                </c:pt>
                <c:pt idx="55">
                  <c:v>248.57275832441113</c:v>
                </c:pt>
                <c:pt idx="56">
                  <c:v>255.60326836358695</c:v>
                </c:pt>
                <c:pt idx="57">
                  <c:v>252.78312500973277</c:v>
                </c:pt>
                <c:pt idx="58">
                  <c:v>233.13836098528208</c:v>
                </c:pt>
                <c:pt idx="59">
                  <c:v>196.25675009507671</c:v>
                </c:pt>
                <c:pt idx="60">
                  <c:v>154.11066810160327</c:v>
                </c:pt>
                <c:pt idx="61">
                  <c:v>122.25476148190701</c:v>
                </c:pt>
                <c:pt idx="62">
                  <c:v>106.13844325707633</c:v>
                </c:pt>
                <c:pt idx="63">
                  <c:v>100.94002171949394</c:v>
                </c:pt>
                <c:pt idx="64">
                  <c:v>100.46792107372384</c:v>
                </c:pt>
                <c:pt idx="65">
                  <c:v>101.66993572161084</c:v>
                </c:pt>
                <c:pt idx="66">
                  <c:v>103.80072472133777</c:v>
                </c:pt>
                <c:pt idx="67">
                  <c:v>106.90718266292379</c:v>
                </c:pt>
                <c:pt idx="68">
                  <c:v>111.1998003734969</c:v>
                </c:pt>
                <c:pt idx="69">
                  <c:v>116.89626951483308</c:v>
                </c:pt>
                <c:pt idx="70">
                  <c:v>124.17084745134787</c:v>
                </c:pt>
                <c:pt idx="71">
                  <c:v>133.11293827703679</c:v>
                </c:pt>
                <c:pt idx="72">
                  <c:v>143.68543468406176</c:v>
                </c:pt>
                <c:pt idx="73">
                  <c:v>155.68873189218831</c:v>
                </c:pt>
                <c:pt idx="74">
                  <c:v>168.7384135952052</c:v>
                </c:pt>
                <c:pt idx="75">
                  <c:v>182.25883174110999</c:v>
                </c:pt>
                <c:pt idx="76">
                  <c:v>195.44236401796402</c:v>
                </c:pt>
                <c:pt idx="77">
                  <c:v>206.8853867630136</c:v>
                </c:pt>
                <c:pt idx="78">
                  <c:v>213.32024671920919</c:v>
                </c:pt>
                <c:pt idx="79">
                  <c:v>208.40150388880349</c:v>
                </c:pt>
                <c:pt idx="80">
                  <c:v>186.54788996037769</c:v>
                </c:pt>
                <c:pt idx="81">
                  <c:v>152.34123604163071</c:v>
                </c:pt>
                <c:pt idx="82">
                  <c:v>120.65696450476484</c:v>
                </c:pt>
                <c:pt idx="83">
                  <c:v>102.05409789181856</c:v>
                </c:pt>
                <c:pt idx="84">
                  <c:v>94.953126819824405</c:v>
                </c:pt>
                <c:pt idx="85">
                  <c:v>93.088630392547913</c:v>
                </c:pt>
                <c:pt idx="86">
                  <c:v>92.635142670299317</c:v>
                </c:pt>
                <c:pt idx="87">
                  <c:v>92.417538928547103</c:v>
                </c:pt>
                <c:pt idx="88">
                  <c:v>92.225796966195233</c:v>
                </c:pt>
                <c:pt idx="89">
                  <c:v>92.03691532814382</c:v>
                </c:pt>
                <c:pt idx="90">
                  <c:v>91.84926251481123</c:v>
                </c:pt>
                <c:pt idx="91">
                  <c:v>91.662708866969922</c:v>
                </c:pt>
                <c:pt idx="92">
                  <c:v>91.477194377045635</c:v>
                </c:pt>
                <c:pt idx="93">
                  <c:v>91.292665935917157</c:v>
                </c:pt>
                <c:pt idx="94">
                  <c:v>91.109078737578727</c:v>
                </c:pt>
                <c:pt idx="95">
                  <c:v>90.926404799632266</c:v>
                </c:pt>
                <c:pt idx="96">
                  <c:v>90.744654781355322</c:v>
                </c:pt>
                <c:pt idx="97">
                  <c:v>90.563930354974758</c:v>
                </c:pt>
                <c:pt idx="98">
                  <c:v>90.384541774255808</c:v>
                </c:pt>
                <c:pt idx="99">
                  <c:v>90.207253538738954</c:v>
                </c:pt>
                <c:pt idx="100">
                  <c:v>90.033759425001662</c:v>
                </c:pt>
                <c:pt idx="101">
                  <c:v>89.867525403003768</c:v>
                </c:pt>
                <c:pt idx="102">
                  <c:v>89.715143927362163</c:v>
                </c:pt>
                <c:pt idx="103">
                  <c:v>89.588257815809158</c:v>
                </c:pt>
                <c:pt idx="104">
                  <c:v>89.505859302848194</c:v>
                </c:pt>
                <c:pt idx="105">
                  <c:v>89.496293330583811</c:v>
                </c:pt>
                <c:pt idx="106">
                  <c:v>89.597640054935155</c:v>
                </c:pt>
                <c:pt idx="107">
                  <c:v>89.8545735155096</c:v>
                </c:pt>
                <c:pt idx="108">
                  <c:v>90.309799987259311</c:v>
                </c:pt>
                <c:pt idx="109">
                  <c:v>90.989395230917339</c:v>
                </c:pt>
                <c:pt idx="110">
                  <c:v>91.884105392188317</c:v>
                </c:pt>
                <c:pt idx="111">
                  <c:v>92.932375882037505</c:v>
                </c:pt>
                <c:pt idx="112">
                  <c:v>94.013719393177794</c:v>
                </c:pt>
                <c:pt idx="113">
                  <c:v>94.960509644693602</c:v>
                </c:pt>
                <c:pt idx="114">
                  <c:v>95.59074700456398</c:v>
                </c:pt>
                <c:pt idx="115">
                  <c:v>95.754903051625377</c:v>
                </c:pt>
                <c:pt idx="116">
                  <c:v>95.381048807329563</c:v>
                </c:pt>
                <c:pt idx="117">
                  <c:v>94.499828252746639</c:v>
                </c:pt>
                <c:pt idx="118">
                  <c:v>93.237550139493734</c:v>
                </c:pt>
                <c:pt idx="119">
                  <c:v>91.779242898420648</c:v>
                </c:pt>
                <c:pt idx="120">
                  <c:v>90.316694243277496</c:v>
                </c:pt>
                <c:pt idx="121">
                  <c:v>89.00188581502357</c:v>
                </c:pt>
                <c:pt idx="122">
                  <c:v>87.921331216410522</c:v>
                </c:pt>
                <c:pt idx="123">
                  <c:v>87.095455623595285</c:v>
                </c:pt>
                <c:pt idx="124">
                  <c:v>86.496322266974786</c:v>
                </c:pt>
                <c:pt idx="125">
                  <c:v>86.072001897512408</c:v>
                </c:pt>
                <c:pt idx="126">
                  <c:v>85.767456192689096</c:v>
                </c:pt>
                <c:pt idx="127">
                  <c:v>85.537015198989224</c:v>
                </c:pt>
                <c:pt idx="128">
                  <c:v>85.348613209602945</c:v>
                </c:pt>
                <c:pt idx="129">
                  <c:v>85.182728369351025</c:v>
                </c:pt>
                <c:pt idx="130">
                  <c:v>85.029373968255271</c:v>
                </c:pt>
                <c:pt idx="131">
                  <c:v>84.885622621082604</c:v>
                </c:pt>
                <c:pt idx="132">
                  <c:v>84.755105564131441</c:v>
                </c:pt>
                <c:pt idx="133">
                  <c:v>84.650111670252443</c:v>
                </c:pt>
                <c:pt idx="134">
                  <c:v>84.595942177872871</c:v>
                </c:pt>
                <c:pt idx="135">
                  <c:v>84.635378476941085</c:v>
                </c:pt>
                <c:pt idx="136">
                  <c:v>84.828437143898682</c:v>
                </c:pt>
                <c:pt idx="137">
                  <c:v>85.240666982749289</c:v>
                </c:pt>
                <c:pt idx="138">
                  <c:v>85.915495119716326</c:v>
                </c:pt>
                <c:pt idx="139">
                  <c:v>86.835251511798987</c:v>
                </c:pt>
                <c:pt idx="140">
                  <c:v>87.88895448414236</c:v>
                </c:pt>
                <c:pt idx="141">
                  <c:v>88.872768054434644</c:v>
                </c:pt>
                <c:pt idx="142">
                  <c:v>89.539565656013153</c:v>
                </c:pt>
                <c:pt idx="143">
                  <c:v>89.686191230105621</c:v>
                </c:pt>
                <c:pt idx="144">
                  <c:v>89.237571194018315</c:v>
                </c:pt>
                <c:pt idx="145">
                  <c:v>88.28043701927308</c:v>
                </c:pt>
                <c:pt idx="146">
                  <c:v>87.026073531673148</c:v>
                </c:pt>
                <c:pt idx="147">
                  <c:v>85.723829315330292</c:v>
                </c:pt>
                <c:pt idx="148">
                  <c:v>84.573591080109196</c:v>
                </c:pt>
                <c:pt idx="149">
                  <c:v>83.67826396126901</c:v>
                </c:pt>
                <c:pt idx="150">
                  <c:v>83.046668519232526</c:v>
                </c:pt>
                <c:pt idx="151">
                  <c:v>82.628709139814788</c:v>
                </c:pt>
                <c:pt idx="152">
                  <c:v>82.355628986609773</c:v>
                </c:pt>
                <c:pt idx="153">
                  <c:v>82.167179145477476</c:v>
                </c:pt>
                <c:pt idx="154">
                  <c:v>82.021903266766188</c:v>
                </c:pt>
                <c:pt idx="155">
                  <c:v>81.895939783161396</c:v>
                </c:pt>
                <c:pt idx="156">
                  <c:v>81.777454647656981</c:v>
                </c:pt>
                <c:pt idx="157">
                  <c:v>81.661292569374822</c:v>
                </c:pt>
                <c:pt idx="158">
                  <c:v>81.545440833052396</c:v>
                </c:pt>
                <c:pt idx="159">
                  <c:v>81.429169724165121</c:v>
                </c:pt>
                <c:pt idx="160">
                  <c:v>81.312213696376475</c:v>
                </c:pt>
                <c:pt idx="161">
                  <c:v>81.194461643264717</c:v>
                </c:pt>
                <c:pt idx="162">
                  <c:v>81.075854506154386</c:v>
                </c:pt>
                <c:pt idx="163">
                  <c:v>80.956355032834836</c:v>
                </c:pt>
                <c:pt idx="164">
                  <c:v>80.835939291984872</c:v>
                </c:pt>
                <c:pt idx="165">
                  <c:v>80.714593911927608</c:v>
                </c:pt>
                <c:pt idx="166">
                  <c:v>80.592314639515806</c:v>
                </c:pt>
                <c:pt idx="167">
                  <c:v>80.46910517693351</c:v>
                </c:pt>
                <c:pt idx="168">
                  <c:v>80.344976094170789</c:v>
                </c:pt>
                <c:pt idx="169">
                  <c:v>80.219943795158429</c:v>
                </c:pt>
                <c:pt idx="170">
                  <c:v>80.094029546163483</c:v>
                </c:pt>
                <c:pt idx="171">
                  <c:v>79.967258576343852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98.26696282162591</c:v>
                </c:pt>
                <c:pt idx="1">
                  <c:v>98.423426128993782</c:v>
                </c:pt>
                <c:pt idx="2">
                  <c:v>98.580191532957713</c:v>
                </c:pt>
                <c:pt idx="3">
                  <c:v>98.737208156737367</c:v>
                </c:pt>
                <c:pt idx="4">
                  <c:v>98.894413135689362</c:v>
                </c:pt>
                <c:pt idx="5">
                  <c:v>99.051729995472073</c:v>
                </c:pt>
                <c:pt idx="6">
                  <c:v>99.209066886521811</c:v>
                </c:pt>
                <c:pt idx="7">
                  <c:v>99.366314675105684</c:v>
                </c:pt>
                <c:pt idx="8">
                  <c:v>99.523344894953979</c:v>
                </c:pt>
                <c:pt idx="9">
                  <c:v>99.680007568202896</c:v>
                </c:pt>
                <c:pt idx="10">
                  <c:v>99.836128910229391</c:v>
                </c:pt>
                <c:pt idx="11">
                  <c:v>99.991508940055724</c:v>
                </c:pt>
                <c:pt idx="12">
                  <c:v>100.14591902644121</c:v>
                </c:pt>
                <c:pt idx="13">
                  <c:v>100.2990994096219</c:v>
                </c:pt>
                <c:pt idx="14">
                  <c:v>100.45075674990707</c:v>
                </c:pt>
                <c:pt idx="15">
                  <c:v>100.60056176690371</c:v>
                </c:pt>
                <c:pt idx="16">
                  <c:v>100.74814704682505</c:v>
                </c:pt>
                <c:pt idx="17">
                  <c:v>100.89310510979227</c:v>
                </c:pt>
                <c:pt idx="18">
                  <c:v>101.03498684374271</c:v>
                </c:pt>
                <c:pt idx="19">
                  <c:v>101.17330042577773</c:v>
                </c:pt>
                <c:pt idx="20">
                  <c:v>101.30751086455565</c:v>
                </c:pt>
                <c:pt idx="21">
                  <c:v>101.4370403074581</c:v>
                </c:pt>
                <c:pt idx="22">
                  <c:v>101.56126926229473</c:v>
                </c:pt>
                <c:pt idx="23">
                  <c:v>101.67953888364525</c:v>
                </c:pt>
                <c:pt idx="24">
                  <c:v>101.7911544668296</c:v>
                </c:pt>
                <c:pt idx="25">
                  <c:v>101.89539027623009</c:v>
                </c:pt>
                <c:pt idx="26">
                  <c:v>101.99149580771935</c:v>
                </c:pt>
                <c:pt idx="27">
                  <c:v>102.07870354612508</c:v>
                </c:pt>
                <c:pt idx="28">
                  <c:v>102.15623822748402</c:v>
                </c:pt>
                <c:pt idx="29">
                  <c:v>102.22332755269221</c:v>
                </c:pt>
                <c:pt idx="30">
                  <c:v>102.27921422558866</c:v>
                </c:pt>
                <c:pt idx="31">
                  <c:v>102.32316910736347</c:v>
                </c:pt>
                <c:pt idx="32">
                  <c:v>102.35450519471139</c:v>
                </c:pt>
                <c:pt idx="33">
                  <c:v>102.37259204689245</c:v>
                </c:pt>
                <c:pt idx="34">
                  <c:v>102.37687021338108</c:v>
                </c:pt>
                <c:pt idx="35">
                  <c:v>102.36686515616937</c:v>
                </c:pt>
                <c:pt idx="36">
                  <c:v>102.34220012598338</c:v>
                </c:pt>
                <c:pt idx="37">
                  <c:v>102.30260744566063</c:v>
                </c:pt>
                <c:pt idx="38">
                  <c:v>102.24793768090855</c:v>
                </c:pt>
                <c:pt idx="39">
                  <c:v>102.17816624025311</c:v>
                </c:pt>
                <c:pt idx="40">
                  <c:v>102.09339704074353</c:v>
                </c:pt>
                <c:pt idx="41">
                  <c:v>101.99386299917809</c:v>
                </c:pt>
                <c:pt idx="42">
                  <c:v>101.87992325248641</c:v>
                </c:pt>
                <c:pt idx="43">
                  <c:v>101.75205716528201</c:v>
                </c:pt>
                <c:pt idx="44">
                  <c:v>101.61085533594283</c:v>
                </c:pt>
                <c:pt idx="45">
                  <c:v>101.45700795321582</c:v>
                </c:pt>
                <c:pt idx="46">
                  <c:v>101.2912909727573</c:v>
                </c:pt>
                <c:pt idx="47">
                  <c:v>101.11455066899732</c:v>
                </c:pt>
                <c:pt idx="48">
                  <c:v>100.92768716716216</c:v>
                </c:pt>
                <c:pt idx="49">
                  <c:v>100.7316375716338</c:v>
                </c:pt>
                <c:pt idx="50">
                  <c:v>100.52735928195129</c:v>
                </c:pt>
                <c:pt idx="51">
                  <c:v>100.31581403152262</c:v>
                </c:pt>
                <c:pt idx="52">
                  <c:v>100.09795310354478</c:v>
                </c:pt>
                <c:pt idx="53">
                  <c:v>99.874704081975068</c:v>
                </c:pt>
                <c:pt idx="54">
                  <c:v>99.646959391147092</c:v>
                </c:pt>
                <c:pt idx="55">
                  <c:v>99.41556677366745</c:v>
                </c:pt>
                <c:pt idx="56">
                  <c:v>99.181321759196081</c:v>
                </c:pt>
                <c:pt idx="57">
                  <c:v>98.944962091589787</c:v>
                </c:pt>
                <c:pt idx="58">
                  <c:v>98.707164011881801</c:v>
                </c:pt>
                <c:pt idx="59">
                  <c:v>98.468540241165556</c:v>
                </c:pt>
                <c:pt idx="60">
                  <c:v>98.229639470659947</c:v>
                </c:pt>
                <c:pt idx="61">
                  <c:v>97.99094714490704</c:v>
                </c:pt>
                <c:pt idx="62">
                  <c:v>97.752887316238713</c:v>
                </c:pt>
                <c:pt idx="63">
                  <c:v>97.515825351946972</c:v>
                </c:pt>
                <c:pt idx="64">
                  <c:v>97.280071287432037</c:v>
                </c:pt>
                <c:pt idx="65">
                  <c:v>97.045883636495375</c:v>
                </c:pt>
                <c:pt idx="66">
                  <c:v>96.813473491634241</c:v>
                </c:pt>
                <c:pt idx="67">
                  <c:v>96.583008770757118</c:v>
                </c:pt>
                <c:pt idx="68">
                  <c:v>96.354618490630983</c:v>
                </c:pt>
                <c:pt idx="69">
                  <c:v>96.12839697042223</c:v>
                </c:pt>
                <c:pt idx="70">
                  <c:v>95.904407890083291</c:v>
                </c:pt>
                <c:pt idx="71">
                  <c:v>95.682688147551389</c:v>
                </c:pt>
                <c:pt idx="72">
                  <c:v>95.463251475491887</c:v>
                </c:pt>
                <c:pt idx="73">
                  <c:v>95.246091792565522</c:v>
                </c:pt>
                <c:pt idx="74">
                  <c:v>95.031186275988759</c:v>
                </c:pt>
                <c:pt idx="75">
                  <c:v>94.818498151658289</c:v>
                </c:pt>
                <c:pt idx="76">
                  <c:v>94.607979205540403</c:v>
                </c:pt>
                <c:pt idx="77">
                  <c:v>94.399572025646663</c:v>
                </c:pt>
                <c:pt idx="78">
                  <c:v>94.193211987981456</c:v>
                </c:pt>
                <c:pt idx="79">
                  <c:v>93.988829002617265</c:v>
                </c:pt>
                <c:pt idx="80">
                  <c:v>93.786349037763102</c:v>
                </c:pt>
                <c:pt idx="81">
                  <c:v>93.585695440555483</c:v>
                </c:pt>
                <c:pt idx="82">
                  <c:v>93.386790073508081</c:v>
                </c:pt>
                <c:pt idx="83">
                  <c:v>93.189554285265658</c:v>
                </c:pt>
                <c:pt idx="84">
                  <c:v>92.993909733654519</c:v>
                </c:pt>
                <c:pt idx="85">
                  <c:v>92.79977907811741</c:v>
                </c:pt>
                <c:pt idx="86">
                  <c:v>92.607086557553373</c:v>
                </c:pt>
                <c:pt idx="87">
                  <c:v>92.415758468423277</c:v>
                </c:pt>
                <c:pt idx="88">
                  <c:v>92.225723556785226</c:v>
                </c:pt>
                <c:pt idx="89">
                  <c:v>92.036913336727864</c:v>
                </c:pt>
                <c:pt idx="90">
                  <c:v>91.84926234650861</c:v>
                </c:pt>
                <c:pt idx="91">
                  <c:v>91.662708352592645</c:v>
                </c:pt>
                <c:pt idx="92">
                  <c:v>91.477192510745411</c:v>
                </c:pt>
                <c:pt idx="93">
                  <c:v>91.292659492360301</c:v>
                </c:pt>
                <c:pt idx="94">
                  <c:v>91.109057583307646</c:v>
                </c:pt>
                <c:pt idx="95">
                  <c:v>90.926338761772314</c:v>
                </c:pt>
                <c:pt idx="96">
                  <c:v>90.744458760798736</c:v>
                </c:pt>
                <c:pt idx="97">
                  <c:v>90.563377120580228</c:v>
                </c:pt>
                <c:pt idx="98">
                  <c:v>90.383057234906943</c:v>
                </c:pt>
                <c:pt idx="99">
                  <c:v>90.203466395614214</c:v>
                </c:pt>
                <c:pt idx="100">
                  <c:v>90.024575838341207</c:v>
                </c:pt>
                <c:pt idx="101">
                  <c:v>89.846360792409158</c:v>
                </c:pt>
                <c:pt idx="102">
                  <c:v>89.668800537145273</c:v>
                </c:pt>
                <c:pt idx="103">
                  <c:v>89.491878466504261</c:v>
                </c:pt>
                <c:pt idx="104">
                  <c:v>89.315582163357774</c:v>
                </c:pt>
                <c:pt idx="105">
                  <c:v>89.139903484322133</c:v>
                </c:pt>
                <c:pt idx="106">
                  <c:v>88.96483865546179</c:v>
                </c:pt>
                <c:pt idx="107">
                  <c:v>88.790388378625224</c:v>
                </c:pt>
                <c:pt idx="108">
                  <c:v>88.616557947527966</c:v>
                </c:pt>
                <c:pt idx="109">
                  <c:v>88.443357371979147</c:v>
                </c:pt>
                <c:pt idx="110">
                  <c:v>88.270801507840787</c:v>
                </c:pt>
                <c:pt idx="111">
                  <c:v>88.098910189401366</c:v>
                </c:pt>
                <c:pt idx="112">
                  <c:v>87.927708359827818</c:v>
                </c:pt>
                <c:pt idx="113">
                  <c:v>87.757226194229418</c:v>
                </c:pt>
                <c:pt idx="114">
                  <c:v>87.587499208624493</c:v>
                </c:pt>
                <c:pt idx="115">
                  <c:v>87.418568346755492</c:v>
                </c:pt>
                <c:pt idx="116">
                  <c:v>87.25048003527337</c:v>
                </c:pt>
                <c:pt idx="117">
                  <c:v>87.083286196338491</c:v>
                </c:pt>
                <c:pt idx="118">
                  <c:v>86.917044205219852</c:v>
                </c:pt>
                <c:pt idx="119">
                  <c:v>86.751816779083484</c:v>
                </c:pt>
                <c:pt idx="120">
                  <c:v>86.587671781941438</c:v>
                </c:pt>
                <c:pt idx="121">
                  <c:v>86.424681929803</c:v>
                </c:pt>
                <c:pt idx="122">
                  <c:v>86.262924379572368</c:v>
                </c:pt>
                <c:pt idx="123">
                  <c:v>86.102480185337427</c:v>
                </c:pt>
                <c:pt idx="124">
                  <c:v>85.943433606578324</c:v>
                </c:pt>
                <c:pt idx="125">
                  <c:v>85.785871254682206</c:v>
                </c:pt>
                <c:pt idx="126">
                  <c:v>85.629881067170999</c:v>
                </c:pt>
                <c:pt idx="127">
                  <c:v>85.475551103394508</c:v>
                </c:pt>
                <c:pt idx="128">
                  <c:v>85.322968161227919</c:v>
                </c:pt>
                <c:pt idx="129">
                  <c:v>85.172216221575809</c:v>
                </c:pt>
                <c:pt idx="130">
                  <c:v>85.023374736158758</c:v>
                </c:pt>
                <c:pt idx="131">
                  <c:v>84.876516783932203</c:v>
                </c:pt>
                <c:pt idx="132">
                  <c:v>84.731707132193122</c:v>
                </c:pt>
                <c:pt idx="133">
                  <c:v>84.589000249424444</c:v>
                </c:pt>
                <c:pt idx="134">
                  <c:v>84.448438327491246</c:v>
                </c:pt>
                <c:pt idx="135">
                  <c:v>84.310049380080329</c:v>
                </c:pt>
                <c:pt idx="136">
                  <c:v>84.17384549130702</c:v>
                </c:pt>
                <c:pt idx="137">
                  <c:v>84.039821292244184</c:v>
                </c:pt>
                <c:pt idx="138">
                  <c:v>83.907952742878933</c:v>
                </c:pt>
                <c:pt idx="139">
                  <c:v>83.77819629201602</c:v>
                </c:pt>
                <c:pt idx="140">
                  <c:v>83.650488477583608</c:v>
                </c:pt>
                <c:pt idx="141">
                  <c:v>83.524746014744849</c:v>
                </c:pt>
                <c:pt idx="142">
                  <c:v>83.400866399745652</c:v>
                </c:pt>
                <c:pt idx="143">
                  <c:v>83.278729034591805</c:v>
                </c:pt>
                <c:pt idx="144">
                  <c:v>83.158196852927972</c:v>
                </c:pt>
                <c:pt idx="145">
                  <c:v>83.039118402671861</c:v>
                </c:pt>
                <c:pt idx="146">
                  <c:v>82.921330317945575</c:v>
                </c:pt>
                <c:pt idx="147">
                  <c:v>82.804660093469735</c:v>
                </c:pt>
                <c:pt idx="148">
                  <c:v>82.688929060377575</c:v>
                </c:pt>
                <c:pt idx="149">
                  <c:v>82.573955454435705</c:v>
                </c:pt>
                <c:pt idx="150">
                  <c:v>82.459557466410629</c:v>
                </c:pt>
                <c:pt idx="151">
                  <c:v>82.345556169658977</c:v>
                </c:pt>
                <c:pt idx="152">
                  <c:v>82.231778231222677</c:v>
                </c:pt>
                <c:pt idx="153">
                  <c:v>82.118058328586287</c:v>
                </c:pt>
                <c:pt idx="154">
                  <c:v>82.004241213297263</c:v>
                </c:pt>
                <c:pt idx="155">
                  <c:v>81.890183383228319</c:v>
                </c:pt>
                <c:pt idx="156">
                  <c:v>81.775754345796827</c:v>
                </c:pt>
                <c:pt idx="157">
                  <c:v>81.66083747356528</c:v>
                </c:pt>
                <c:pt idx="158">
                  <c:v>81.545330470260936</c:v>
                </c:pt>
                <c:pt idx="159">
                  <c:v>81.429145478654661</c:v>
                </c:pt>
                <c:pt idx="160">
                  <c:v>81.312208871583195</c:v>
                </c:pt>
                <c:pt idx="161">
                  <c:v>81.194460773666762</c:v>
                </c:pt>
                <c:pt idx="162">
                  <c:v>81.07585436421337</c:v>
                </c:pt>
                <c:pt idx="163">
                  <c:v>80.956355011854754</c:v>
                </c:pt>
                <c:pt idx="164">
                  <c:v>80.835939289176977</c:v>
                </c:pt>
                <c:pt idx="165">
                  <c:v>80.714593911587357</c:v>
                </c:pt>
                <c:pt idx="166">
                  <c:v>80.592314639478474</c:v>
                </c:pt>
                <c:pt idx="167">
                  <c:v>80.469105176929801</c:v>
                </c:pt>
                <c:pt idx="168">
                  <c:v>80.344976094170462</c:v>
                </c:pt>
                <c:pt idx="169">
                  <c:v>80.2199437951584</c:v>
                </c:pt>
                <c:pt idx="170">
                  <c:v>80.094029546163483</c:v>
                </c:pt>
                <c:pt idx="171">
                  <c:v>79.967258576343852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104.5</c:v>
                </c:pt>
                <c:pt idx="1">
                  <c:v>104.575</c:v>
                </c:pt>
                <c:pt idx="2">
                  <c:v>104.925</c:v>
                </c:pt>
                <c:pt idx="3">
                  <c:v>103.625</c:v>
                </c:pt>
                <c:pt idx="4">
                  <c:v>102.925</c:v>
                </c:pt>
                <c:pt idx="5">
                  <c:v>104.675</c:v>
                </c:pt>
                <c:pt idx="6">
                  <c:v>105.175</c:v>
                </c:pt>
                <c:pt idx="7">
                  <c:v>103.05</c:v>
                </c:pt>
                <c:pt idx="8">
                  <c:v>102.125</c:v>
                </c:pt>
                <c:pt idx="9">
                  <c:v>106.97499999999999</c:v>
                </c:pt>
                <c:pt idx="10">
                  <c:v>105.1</c:v>
                </c:pt>
                <c:pt idx="11">
                  <c:v>102.52500000000001</c:v>
                </c:pt>
                <c:pt idx="12">
                  <c:v>103.675</c:v>
                </c:pt>
                <c:pt idx="13">
                  <c:v>104.4</c:v>
                </c:pt>
                <c:pt idx="14">
                  <c:v>100.77500000000001</c:v>
                </c:pt>
                <c:pt idx="15">
                  <c:v>104.2</c:v>
                </c:pt>
                <c:pt idx="16">
                  <c:v>103.825</c:v>
                </c:pt>
                <c:pt idx="17">
                  <c:v>101.125</c:v>
                </c:pt>
                <c:pt idx="18">
                  <c:v>100</c:v>
                </c:pt>
                <c:pt idx="19">
                  <c:v>101.27500000000001</c:v>
                </c:pt>
                <c:pt idx="20">
                  <c:v>103.72499999999999</c:v>
                </c:pt>
                <c:pt idx="21">
                  <c:v>100.4</c:v>
                </c:pt>
                <c:pt idx="22">
                  <c:v>100.22499999999999</c:v>
                </c:pt>
                <c:pt idx="23">
                  <c:v>103.3</c:v>
                </c:pt>
                <c:pt idx="24">
                  <c:v>100.25</c:v>
                </c:pt>
                <c:pt idx="25">
                  <c:v>104.5</c:v>
                </c:pt>
                <c:pt idx="26">
                  <c:v>104.35</c:v>
                </c:pt>
                <c:pt idx="27">
                  <c:v>103.825</c:v>
                </c:pt>
                <c:pt idx="28">
                  <c:v>104.8</c:v>
                </c:pt>
                <c:pt idx="29">
                  <c:v>106.625</c:v>
                </c:pt>
                <c:pt idx="30">
                  <c:v>104.7</c:v>
                </c:pt>
                <c:pt idx="31">
                  <c:v>105.47499999999999</c:v>
                </c:pt>
                <c:pt idx="32">
                  <c:v>104.77500000000001</c:v>
                </c:pt>
                <c:pt idx="33">
                  <c:v>101.55</c:v>
                </c:pt>
                <c:pt idx="34">
                  <c:v>104.875</c:v>
                </c:pt>
                <c:pt idx="35">
                  <c:v>107.325</c:v>
                </c:pt>
                <c:pt idx="36">
                  <c:v>108.4</c:v>
                </c:pt>
                <c:pt idx="37">
                  <c:v>110.25</c:v>
                </c:pt>
                <c:pt idx="38">
                  <c:v>109.075</c:v>
                </c:pt>
                <c:pt idx="39">
                  <c:v>108.375</c:v>
                </c:pt>
                <c:pt idx="40">
                  <c:v>111.27500000000001</c:v>
                </c:pt>
                <c:pt idx="41">
                  <c:v>114.05</c:v>
                </c:pt>
                <c:pt idx="42">
                  <c:v>116.675</c:v>
                </c:pt>
                <c:pt idx="43">
                  <c:v>120.075</c:v>
                </c:pt>
                <c:pt idx="44">
                  <c:v>123.425</c:v>
                </c:pt>
                <c:pt idx="45">
                  <c:v>131.82499999999999</c:v>
                </c:pt>
                <c:pt idx="46">
                  <c:v>139.55000000000001</c:v>
                </c:pt>
                <c:pt idx="47">
                  <c:v>146.85</c:v>
                </c:pt>
                <c:pt idx="48">
                  <c:v>162.85</c:v>
                </c:pt>
                <c:pt idx="49">
                  <c:v>177.35</c:v>
                </c:pt>
                <c:pt idx="50">
                  <c:v>193.22499999999999</c:v>
                </c:pt>
                <c:pt idx="51">
                  <c:v>210.5</c:v>
                </c:pt>
                <c:pt idx="52">
                  <c:v>220.125</c:v>
                </c:pt>
                <c:pt idx="53">
                  <c:v>231.2</c:v>
                </c:pt>
                <c:pt idx="54">
                  <c:v>236.82499999999999</c:v>
                </c:pt>
                <c:pt idx="55">
                  <c:v>240.625</c:v>
                </c:pt>
                <c:pt idx="56">
                  <c:v>242.97499999999999</c:v>
                </c:pt>
                <c:pt idx="57">
                  <c:v>239.02500000000001</c:v>
                </c:pt>
                <c:pt idx="58">
                  <c:v>230.67500000000001</c:v>
                </c:pt>
                <c:pt idx="59">
                  <c:v>205.32499999999999</c:v>
                </c:pt>
                <c:pt idx="60">
                  <c:v>158.69999999999999</c:v>
                </c:pt>
                <c:pt idx="61">
                  <c:v>117.875</c:v>
                </c:pt>
                <c:pt idx="62">
                  <c:v>105.375</c:v>
                </c:pt>
                <c:pt idx="63">
                  <c:v>104.125</c:v>
                </c:pt>
                <c:pt idx="64">
                  <c:v>102.5</c:v>
                </c:pt>
                <c:pt idx="65">
                  <c:v>105.675</c:v>
                </c:pt>
                <c:pt idx="66">
                  <c:v>108.25</c:v>
                </c:pt>
                <c:pt idx="67">
                  <c:v>108.925</c:v>
                </c:pt>
                <c:pt idx="68">
                  <c:v>111.85</c:v>
                </c:pt>
                <c:pt idx="69">
                  <c:v>116.7</c:v>
                </c:pt>
                <c:pt idx="70">
                  <c:v>125.85</c:v>
                </c:pt>
                <c:pt idx="71">
                  <c:v>137.1</c:v>
                </c:pt>
                <c:pt idx="72">
                  <c:v>151.52500000000001</c:v>
                </c:pt>
                <c:pt idx="73">
                  <c:v>163.25</c:v>
                </c:pt>
                <c:pt idx="74">
                  <c:v>176.27500000000001</c:v>
                </c:pt>
                <c:pt idx="75">
                  <c:v>187.57499999999999</c:v>
                </c:pt>
                <c:pt idx="76">
                  <c:v>194.92500000000001</c:v>
                </c:pt>
                <c:pt idx="77">
                  <c:v>202.125</c:v>
                </c:pt>
                <c:pt idx="78">
                  <c:v>204.25</c:v>
                </c:pt>
                <c:pt idx="79">
                  <c:v>199.8</c:v>
                </c:pt>
                <c:pt idx="80">
                  <c:v>184.75</c:v>
                </c:pt>
                <c:pt idx="81">
                  <c:v>152.125</c:v>
                </c:pt>
                <c:pt idx="82">
                  <c:v>112.1</c:v>
                </c:pt>
                <c:pt idx="83">
                  <c:v>100.6</c:v>
                </c:pt>
                <c:pt idx="84">
                  <c:v>96.025000000000006</c:v>
                </c:pt>
                <c:pt idx="85">
                  <c:v>95.55</c:v>
                </c:pt>
                <c:pt idx="86">
                  <c:v>94.6</c:v>
                </c:pt>
                <c:pt idx="87">
                  <c:v>96.25</c:v>
                </c:pt>
                <c:pt idx="88">
                  <c:v>96.724999999999994</c:v>
                </c:pt>
                <c:pt idx="89">
                  <c:v>91.4</c:v>
                </c:pt>
                <c:pt idx="90">
                  <c:v>95</c:v>
                </c:pt>
                <c:pt idx="91">
                  <c:v>92.375</c:v>
                </c:pt>
                <c:pt idx="92">
                  <c:v>92.974999999999994</c:v>
                </c:pt>
                <c:pt idx="93">
                  <c:v>89.6</c:v>
                </c:pt>
                <c:pt idx="94">
                  <c:v>93</c:v>
                </c:pt>
                <c:pt idx="95">
                  <c:v>92.35</c:v>
                </c:pt>
                <c:pt idx="96">
                  <c:v>94.2</c:v>
                </c:pt>
                <c:pt idx="97">
                  <c:v>92.924999999999997</c:v>
                </c:pt>
                <c:pt idx="98">
                  <c:v>93.174999999999997</c:v>
                </c:pt>
                <c:pt idx="99">
                  <c:v>92.6</c:v>
                </c:pt>
                <c:pt idx="100">
                  <c:v>92.875</c:v>
                </c:pt>
                <c:pt idx="101">
                  <c:v>96.125</c:v>
                </c:pt>
                <c:pt idx="102">
                  <c:v>93.724999999999994</c:v>
                </c:pt>
                <c:pt idx="103">
                  <c:v>91.05</c:v>
                </c:pt>
                <c:pt idx="104">
                  <c:v>95.05</c:v>
                </c:pt>
                <c:pt idx="105">
                  <c:v>94.724999999999994</c:v>
                </c:pt>
                <c:pt idx="106">
                  <c:v>93.05</c:v>
                </c:pt>
                <c:pt idx="107">
                  <c:v>94.025000000000006</c:v>
                </c:pt>
                <c:pt idx="108">
                  <c:v>93.95</c:v>
                </c:pt>
                <c:pt idx="109">
                  <c:v>92.224999999999994</c:v>
                </c:pt>
                <c:pt idx="110">
                  <c:v>93.2</c:v>
                </c:pt>
                <c:pt idx="111">
                  <c:v>97.9</c:v>
                </c:pt>
                <c:pt idx="112">
                  <c:v>97.174999999999997</c:v>
                </c:pt>
                <c:pt idx="113">
                  <c:v>100.375</c:v>
                </c:pt>
                <c:pt idx="114">
                  <c:v>98.625</c:v>
                </c:pt>
                <c:pt idx="115">
                  <c:v>98.75</c:v>
                </c:pt>
                <c:pt idx="116">
                  <c:v>98.825000000000003</c:v>
                </c:pt>
                <c:pt idx="117">
                  <c:v>96.95</c:v>
                </c:pt>
                <c:pt idx="118">
                  <c:v>94.85</c:v>
                </c:pt>
                <c:pt idx="119">
                  <c:v>92.125</c:v>
                </c:pt>
                <c:pt idx="120">
                  <c:v>91.95</c:v>
                </c:pt>
                <c:pt idx="121">
                  <c:v>90.45</c:v>
                </c:pt>
                <c:pt idx="122">
                  <c:v>89.025000000000006</c:v>
                </c:pt>
                <c:pt idx="123">
                  <c:v>86.075000000000003</c:v>
                </c:pt>
                <c:pt idx="124">
                  <c:v>91.65</c:v>
                </c:pt>
                <c:pt idx="125">
                  <c:v>87.224999999999994</c:v>
                </c:pt>
                <c:pt idx="126">
                  <c:v>88.125</c:v>
                </c:pt>
                <c:pt idx="127">
                  <c:v>88.625</c:v>
                </c:pt>
                <c:pt idx="128">
                  <c:v>89.35</c:v>
                </c:pt>
                <c:pt idx="129">
                  <c:v>87.45</c:v>
                </c:pt>
                <c:pt idx="130">
                  <c:v>87.275000000000006</c:v>
                </c:pt>
                <c:pt idx="131">
                  <c:v>85.45</c:v>
                </c:pt>
                <c:pt idx="132">
                  <c:v>85</c:v>
                </c:pt>
                <c:pt idx="133">
                  <c:v>84.724999999999994</c:v>
                </c:pt>
                <c:pt idx="134">
                  <c:v>87.174999999999997</c:v>
                </c:pt>
                <c:pt idx="135">
                  <c:v>87.9</c:v>
                </c:pt>
                <c:pt idx="136">
                  <c:v>85.525000000000006</c:v>
                </c:pt>
                <c:pt idx="137">
                  <c:v>85.6</c:v>
                </c:pt>
                <c:pt idx="138">
                  <c:v>89.575000000000003</c:v>
                </c:pt>
                <c:pt idx="139">
                  <c:v>89.474999999999994</c:v>
                </c:pt>
                <c:pt idx="140">
                  <c:v>89.1</c:v>
                </c:pt>
                <c:pt idx="141">
                  <c:v>87.9</c:v>
                </c:pt>
                <c:pt idx="142">
                  <c:v>90.924999999999997</c:v>
                </c:pt>
                <c:pt idx="143">
                  <c:v>90.2</c:v>
                </c:pt>
                <c:pt idx="144">
                  <c:v>91.575000000000003</c:v>
                </c:pt>
                <c:pt idx="145">
                  <c:v>89.95</c:v>
                </c:pt>
                <c:pt idx="146">
                  <c:v>91.5</c:v>
                </c:pt>
                <c:pt idx="147">
                  <c:v>90.525000000000006</c:v>
                </c:pt>
                <c:pt idx="148">
                  <c:v>88.625</c:v>
                </c:pt>
                <c:pt idx="149">
                  <c:v>87.025000000000006</c:v>
                </c:pt>
                <c:pt idx="150">
                  <c:v>85.924999999999997</c:v>
                </c:pt>
                <c:pt idx="151">
                  <c:v>85.9</c:v>
                </c:pt>
                <c:pt idx="152">
                  <c:v>82.224999999999994</c:v>
                </c:pt>
                <c:pt idx="153">
                  <c:v>84.7</c:v>
                </c:pt>
                <c:pt idx="154">
                  <c:v>84.924999999999997</c:v>
                </c:pt>
                <c:pt idx="155">
                  <c:v>82.95</c:v>
                </c:pt>
                <c:pt idx="156">
                  <c:v>85.2</c:v>
                </c:pt>
                <c:pt idx="157">
                  <c:v>83.075000000000003</c:v>
                </c:pt>
                <c:pt idx="158">
                  <c:v>83.625</c:v>
                </c:pt>
                <c:pt idx="159">
                  <c:v>84.724999999999994</c:v>
                </c:pt>
                <c:pt idx="160">
                  <c:v>83.35</c:v>
                </c:pt>
                <c:pt idx="161">
                  <c:v>82.9</c:v>
                </c:pt>
                <c:pt idx="162">
                  <c:v>84.35</c:v>
                </c:pt>
                <c:pt idx="163">
                  <c:v>80.875</c:v>
                </c:pt>
                <c:pt idx="164">
                  <c:v>85.625</c:v>
                </c:pt>
                <c:pt idx="165">
                  <c:v>83.85</c:v>
                </c:pt>
                <c:pt idx="166">
                  <c:v>81.599999999999994</c:v>
                </c:pt>
                <c:pt idx="167">
                  <c:v>83.1</c:v>
                </c:pt>
                <c:pt idx="168">
                  <c:v>86.85</c:v>
                </c:pt>
                <c:pt idx="169">
                  <c:v>83.7</c:v>
                </c:pt>
                <c:pt idx="170">
                  <c:v>81.974999999999994</c:v>
                </c:pt>
                <c:pt idx="171">
                  <c:v>83.45</c:v>
                </c:pt>
                <c:pt idx="172">
                  <c:v>84.125</c:v>
                </c:pt>
                <c:pt idx="173">
                  <c:v>80.474999999999994</c:v>
                </c:pt>
                <c:pt idx="174">
                  <c:v>83.625</c:v>
                </c:pt>
                <c:pt idx="175">
                  <c:v>81.424999999999997</c:v>
                </c:pt>
                <c:pt idx="176">
                  <c:v>83.375</c:v>
                </c:pt>
                <c:pt idx="177">
                  <c:v>79.75</c:v>
                </c:pt>
                <c:pt idx="178">
                  <c:v>79.95</c:v>
                </c:pt>
                <c:pt idx="179">
                  <c:v>79.724999999999994</c:v>
                </c:pt>
                <c:pt idx="180">
                  <c:v>81.099999999999994</c:v>
                </c:pt>
                <c:pt idx="181">
                  <c:v>81</c:v>
                </c:pt>
                <c:pt idx="182">
                  <c:v>80.375</c:v>
                </c:pt>
                <c:pt idx="183">
                  <c:v>83.625</c:v>
                </c:pt>
                <c:pt idx="184">
                  <c:v>83.674999999999997</c:v>
                </c:pt>
                <c:pt idx="185">
                  <c:v>83.15</c:v>
                </c:pt>
                <c:pt idx="186">
                  <c:v>82.45</c:v>
                </c:pt>
                <c:pt idx="187">
                  <c:v>80.575000000000003</c:v>
                </c:pt>
                <c:pt idx="188">
                  <c:v>82.85</c:v>
                </c:pt>
                <c:pt idx="189">
                  <c:v>82.4</c:v>
                </c:pt>
                <c:pt idx="190">
                  <c:v>81.150000000000006</c:v>
                </c:pt>
                <c:pt idx="191">
                  <c:v>79.95</c:v>
                </c:pt>
                <c:pt idx="192">
                  <c:v>84.674999999999997</c:v>
                </c:pt>
                <c:pt idx="193">
                  <c:v>82.75</c:v>
                </c:pt>
                <c:pt idx="194">
                  <c:v>83.3</c:v>
                </c:pt>
                <c:pt idx="195">
                  <c:v>78.174999999999997</c:v>
                </c:pt>
                <c:pt idx="196">
                  <c:v>78.900000000000006</c:v>
                </c:pt>
                <c:pt idx="197">
                  <c:v>81.45</c:v>
                </c:pt>
                <c:pt idx="198">
                  <c:v>76.150000000000006</c:v>
                </c:pt>
                <c:pt idx="199">
                  <c:v>80.674999999999997</c:v>
                </c:pt>
                <c:pt idx="200">
                  <c:v>79.599999999999994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102.91250563365085</c:v>
                </c:pt>
                <c:pt idx="1">
                  <c:v>102.99077212519676</c:v>
                </c:pt>
                <c:pt idx="2">
                  <c:v>103.0692623384415</c:v>
                </c:pt>
                <c:pt idx="3">
                  <c:v>103.14793212734448</c:v>
                </c:pt>
                <c:pt idx="4">
                  <c:v>103.22672735011467</c:v>
                </c:pt>
                <c:pt idx="5">
                  <c:v>103.30558255152111</c:v>
                </c:pt>
                <c:pt idx="6">
                  <c:v>103.38441953641804</c:v>
                </c:pt>
                <c:pt idx="7">
                  <c:v>103.46314583770605</c:v>
                </c:pt>
                <c:pt idx="8">
                  <c:v>103.54165308622302</c:v>
                </c:pt>
                <c:pt idx="9">
                  <c:v>103.61981529598312</c:v>
                </c:pt>
                <c:pt idx="10">
                  <c:v>103.6974870866085</c:v>
                </c:pt>
                <c:pt idx="11">
                  <c:v>103.77450187719391</c:v>
                </c:pt>
                <c:pt idx="12">
                  <c:v>103.85067010474782</c:v>
                </c:pt>
                <c:pt idx="13">
                  <c:v>103.92577755012739</c:v>
                </c:pt>
                <c:pt idx="14">
                  <c:v>103.99958390238126</c:v>
                </c:pt>
                <c:pt idx="15">
                  <c:v>104.07182177073472</c:v>
                </c:pt>
                <c:pt idx="16">
                  <c:v>104.14219648149223</c:v>
                </c:pt>
                <c:pt idx="17">
                  <c:v>104.21038720499449</c:v>
                </c:pt>
                <c:pt idx="18">
                  <c:v>104.27605029057126</c:v>
                </c:pt>
                <c:pt idx="19">
                  <c:v>104.33882621019045</c:v>
                </c:pt>
                <c:pt idx="20">
                  <c:v>104.39835231366733</c:v>
                </c:pt>
                <c:pt idx="21">
                  <c:v>104.45428479637449</c:v>
                </c:pt>
                <c:pt idx="22">
                  <c:v>104.50633501576149</c:v>
                </c:pt>
                <c:pt idx="23">
                  <c:v>104.55432772094532</c:v>
                </c:pt>
                <c:pt idx="24">
                  <c:v>104.59829202428992</c:v>
                </c:pt>
                <c:pt idx="25">
                  <c:v>104.63860013319866</c:v>
                </c:pt>
                <c:pt idx="26">
                  <c:v>104.67617393601734</c:v>
                </c:pt>
                <c:pt idx="27">
                  <c:v>104.7127852364824</c:v>
                </c:pt>
                <c:pt idx="28">
                  <c:v>104.75148115236492</c:v>
                </c:pt>
                <c:pt idx="29">
                  <c:v>104.79717086201094</c:v>
                </c:pt>
                <c:pt idx="30">
                  <c:v>104.85741184831477</c:v>
                </c:pt>
                <c:pt idx="31">
                  <c:v>104.94343078964087</c:v>
                </c:pt>
                <c:pt idx="32">
                  <c:v>105.07140348837083</c:v>
                </c:pt>
                <c:pt idx="33">
                  <c:v>105.26399666165629</c:v>
                </c:pt>
                <c:pt idx="34">
                  <c:v>105.55213925781439</c:v>
                </c:pt>
                <c:pt idx="35">
                  <c:v>105.97694045716186</c:v>
                </c:pt>
                <c:pt idx="36">
                  <c:v>106.59160595949955</c:v>
                </c:pt>
                <c:pt idx="37">
                  <c:v>107.4631269793079</c:v>
                </c:pt>
                <c:pt idx="38">
                  <c:v>108.67343509191562</c:v>
                </c:pt>
                <c:pt idx="39">
                  <c:v>110.3196428460013</c:v>
                </c:pt>
                <c:pt idx="40">
                  <c:v>112.51294135526656</c:v>
                </c:pt>
                <c:pt idx="41">
                  <c:v>115.37572128582573</c:v>
                </c:pt>
                <c:pt idx="42">
                  <c:v>119.03654231398188</c:v>
                </c:pt>
                <c:pt idx="43">
                  <c:v>123.62271398913929</c:v>
                </c:pt>
                <c:pt idx="44">
                  <c:v>129.2504751916004</c:v>
                </c:pt>
                <c:pt idx="45">
                  <c:v>136.01306395527888</c:v>
                </c:pt>
                <c:pt idx="46">
                  <c:v>143.96733148210438</c:v>
                </c:pt>
                <c:pt idx="47">
                  <c:v>153.11993301831762</c:v>
                </c:pt>
                <c:pt idx="48">
                  <c:v>163.41446783476999</c:v>
                </c:pt>
                <c:pt idx="49">
                  <c:v>174.72117594376687</c:v>
                </c:pt>
                <c:pt idx="50">
                  <c:v>186.83086573379219</c:v>
                </c:pt>
                <c:pt idx="51">
                  <c:v>199.4545635483035</c:v>
                </c:pt>
                <c:pt idx="52">
                  <c:v>212.2294045235262</c:v>
                </c:pt>
                <c:pt idx="53">
                  <c:v>224.72420401902576</c:v>
                </c:pt>
                <c:pt idx="54">
                  <c:v>236.39296905192487</c:v>
                </c:pt>
                <c:pt idx="55">
                  <c:v>246.2571967313651</c:v>
                </c:pt>
                <c:pt idx="56">
                  <c:v>251.91694924416032</c:v>
                </c:pt>
                <c:pt idx="57">
                  <c:v>248.35455979795279</c:v>
                </c:pt>
                <c:pt idx="58">
                  <c:v>229.60456783922083</c:v>
                </c:pt>
                <c:pt idx="59">
                  <c:v>195.51291126453714</c:v>
                </c:pt>
                <c:pt idx="60">
                  <c:v>156.39871441725217</c:v>
                </c:pt>
                <c:pt idx="61">
                  <c:v>125.95361851801063</c:v>
                </c:pt>
                <c:pt idx="62">
                  <c:v>109.75266805211878</c:v>
                </c:pt>
                <c:pt idx="63">
                  <c:v>104.19622849246629</c:v>
                </c:pt>
                <c:pt idx="64">
                  <c:v>103.69494817308656</c:v>
                </c:pt>
                <c:pt idx="65">
                  <c:v>105.13384414268027</c:v>
                </c:pt>
                <c:pt idx="66">
                  <c:v>107.60598585937808</c:v>
                </c:pt>
                <c:pt idx="67">
                  <c:v>111.0719958097574</c:v>
                </c:pt>
                <c:pt idx="68">
                  <c:v>115.68744759290651</c:v>
                </c:pt>
                <c:pt idx="69">
                  <c:v>121.61167486233451</c:v>
                </c:pt>
                <c:pt idx="70">
                  <c:v>128.95240311102378</c:v>
                </c:pt>
                <c:pt idx="71">
                  <c:v>137.73115227369155</c:v>
                </c:pt>
                <c:pt idx="72">
                  <c:v>147.85275715692447</c:v>
                </c:pt>
                <c:pt idx="73">
                  <c:v>159.08235550164238</c:v>
                </c:pt>
                <c:pt idx="74">
                  <c:v>171.03543007275195</c:v>
                </c:pt>
                <c:pt idx="75">
                  <c:v>183.1815936913784</c:v>
                </c:pt>
                <c:pt idx="76">
                  <c:v>194.81614712352365</c:v>
                </c:pt>
                <c:pt idx="77">
                  <c:v>204.70992518842021</c:v>
                </c:pt>
                <c:pt idx="78">
                  <c:v>209.77325107075572</c:v>
                </c:pt>
                <c:pt idx="79">
                  <c:v>203.66176875416855</c:v>
                </c:pt>
                <c:pt idx="80">
                  <c:v>180.94287437804246</c:v>
                </c:pt>
                <c:pt idx="81">
                  <c:v>147.18869666128109</c:v>
                </c:pt>
                <c:pt idx="82">
                  <c:v>117.86107852169637</c:v>
                </c:pt>
                <c:pt idx="83">
                  <c:v>102.10145197148042</c:v>
                </c:pt>
                <c:pt idx="84">
                  <c:v>96.726428654193953</c:v>
                </c:pt>
                <c:pt idx="85">
                  <c:v>95.460064503166834</c:v>
                </c:pt>
                <c:pt idx="86">
                  <c:v>95.135390020374246</c:v>
                </c:pt>
                <c:pt idx="87">
                  <c:v>94.941286348382192</c:v>
                </c:pt>
                <c:pt idx="88">
                  <c:v>94.759008061160259</c:v>
                </c:pt>
                <c:pt idx="89">
                  <c:v>94.578146226935132</c:v>
                </c:pt>
                <c:pt idx="90">
                  <c:v>94.398104745331949</c:v>
                </c:pt>
                <c:pt idx="91">
                  <c:v>94.2188230441662</c:v>
                </c:pt>
                <c:pt idx="92">
                  <c:v>94.040263967817523</c:v>
                </c:pt>
                <c:pt idx="93">
                  <c:v>93.862402604946013</c:v>
                </c:pt>
                <c:pt idx="94">
                  <c:v>93.685240934059195</c:v>
                </c:pt>
                <c:pt idx="95">
                  <c:v>93.508843103272739</c:v>
                </c:pt>
                <c:pt idx="96">
                  <c:v>93.333413559369561</c:v>
                </c:pt>
                <c:pt idx="97">
                  <c:v>93.159459170588264</c:v>
                </c:pt>
                <c:pt idx="98">
                  <c:v>92.98810300703137</c:v>
                </c:pt>
                <c:pt idx="99">
                  <c:v>92.821647142721389</c:v>
                </c:pt>
                <c:pt idx="100">
                  <c:v>92.664499031378554</c:v>
                </c:pt>
                <c:pt idx="101">
                  <c:v>92.524548353713271</c:v>
                </c:pt>
                <c:pt idx="102">
                  <c:v>92.414959629331875</c:v>
                </c:pt>
                <c:pt idx="103">
                  <c:v>92.356079276712663</c:v>
                </c:pt>
                <c:pt idx="104">
                  <c:v>92.376730569968913</c:v>
                </c:pt>
                <c:pt idx="105">
                  <c:v>92.513673002428675</c:v>
                </c:pt>
                <c:pt idx="106">
                  <c:v>92.807681174758059</c:v>
                </c:pt>
                <c:pt idx="107">
                  <c:v>93.294953721019994</c:v>
                </c:pt>
                <c:pt idx="108">
                  <c:v>93.993798971977171</c:v>
                </c:pt>
                <c:pt idx="109">
                  <c:v>94.88884539720523</c:v>
                </c:pt>
                <c:pt idx="110">
                  <c:v>95.917785167945937</c:v>
                </c:pt>
                <c:pt idx="111">
                  <c:v>96.96746771699992</c:v>
                </c:pt>
                <c:pt idx="112">
                  <c:v>97.885283864381535</c:v>
                </c:pt>
                <c:pt idx="113">
                  <c:v>98.507274018152103</c:v>
                </c:pt>
                <c:pt idx="114">
                  <c:v>98.697265808991162</c:v>
                </c:pt>
                <c:pt idx="115">
                  <c:v>98.384783180468844</c:v>
                </c:pt>
                <c:pt idx="116">
                  <c:v>97.587423872951973</c:v>
                </c:pt>
                <c:pt idx="117">
                  <c:v>96.408062798468222</c:v>
                </c:pt>
                <c:pt idx="118">
                  <c:v>95.007088906759051</c:v>
                </c:pt>
                <c:pt idx="119">
                  <c:v>93.560086226391888</c:v>
                </c:pt>
                <c:pt idx="120">
                  <c:v>92.216596480092434</c:v>
                </c:pt>
                <c:pt idx="121">
                  <c:v>91.073401949272309</c:v>
                </c:pt>
                <c:pt idx="122">
                  <c:v>90.167997133008868</c:v>
                </c:pt>
                <c:pt idx="123">
                  <c:v>89.48921729692222</c:v>
                </c:pt>
                <c:pt idx="124">
                  <c:v>88.996651899958735</c:v>
                </c:pt>
                <c:pt idx="125">
                  <c:v>88.640056204786632</c:v>
                </c:pt>
                <c:pt idx="126">
                  <c:v>88.373148438863197</c:v>
                </c:pt>
                <c:pt idx="127">
                  <c:v>88.160299908431625</c:v>
                </c:pt>
                <c:pt idx="128">
                  <c:v>87.977582626550259</c:v>
                </c:pt>
                <c:pt idx="129">
                  <c:v>87.810731691312029</c:v>
                </c:pt>
                <c:pt idx="130">
                  <c:v>87.652267986593856</c:v>
                </c:pt>
                <c:pt idx="131">
                  <c:v>87.499179378903975</c:v>
                </c:pt>
                <c:pt idx="132">
                  <c:v>87.35183855684781</c:v>
                </c:pt>
                <c:pt idx="133">
                  <c:v>87.21446907497473</c:v>
                </c:pt>
                <c:pt idx="134">
                  <c:v>87.097287861930653</c:v>
                </c:pt>
                <c:pt idx="135">
                  <c:v>87.020031776135184</c:v>
                </c:pt>
                <c:pt idx="136">
                  <c:v>87.015489405286829</c:v>
                </c:pt>
                <c:pt idx="137">
                  <c:v>87.129916487665412</c:v>
                </c:pt>
                <c:pt idx="138">
                  <c:v>87.415816240854099</c:v>
                </c:pt>
                <c:pt idx="139">
                  <c:v>87.913577677161939</c:v>
                </c:pt>
                <c:pt idx="140">
                  <c:v>88.623748471905188</c:v>
                </c:pt>
                <c:pt idx="141">
                  <c:v>89.480406219210622</c:v>
                </c:pt>
                <c:pt idx="142">
                  <c:v>90.342868229483031</c:v>
                </c:pt>
                <c:pt idx="143">
                  <c:v>91.020304582459559</c:v>
                </c:pt>
                <c:pt idx="144">
                  <c:v>91.328516993141577</c:v>
                </c:pt>
                <c:pt idx="145">
                  <c:v>91.157236179904245</c:v>
                </c:pt>
                <c:pt idx="146">
                  <c:v>90.514645693322436</c:v>
                </c:pt>
                <c:pt idx="147">
                  <c:v>89.524657073898339</c:v>
                </c:pt>
                <c:pt idx="148">
                  <c:v>88.378095665757897</c:v>
                </c:pt>
                <c:pt idx="149">
                  <c:v>87.264026584163631</c:v>
                </c:pt>
                <c:pt idx="150">
                  <c:v>86.314845481357438</c:v>
                </c:pt>
                <c:pt idx="151">
                  <c:v>85.585572465493897</c:v>
                </c:pt>
                <c:pt idx="152">
                  <c:v>85.066083094264712</c:v>
                </c:pt>
                <c:pt idx="153">
                  <c:v>84.710078487652765</c:v>
                </c:pt>
                <c:pt idx="154">
                  <c:v>84.463082423550006</c:v>
                </c:pt>
                <c:pt idx="155">
                  <c:v>84.279630222629166</c:v>
                </c:pt>
                <c:pt idx="156">
                  <c:v>84.12891301989896</c:v>
                </c:pt>
                <c:pt idx="157">
                  <c:v>83.993141337385836</c:v>
                </c:pt>
                <c:pt idx="158">
                  <c:v>83.863347899571124</c:v>
                </c:pt>
                <c:pt idx="159">
                  <c:v>83.735521853233521</c:v>
                </c:pt>
                <c:pt idx="160">
                  <c:v>83.608044533538006</c:v>
                </c:pt>
                <c:pt idx="161">
                  <c:v>83.480309776943486</c:v>
                </c:pt>
                <c:pt idx="162">
                  <c:v>83.352094072384133</c:v>
                </c:pt>
                <c:pt idx="163">
                  <c:v>83.223306908018699</c:v>
                </c:pt>
                <c:pt idx="164">
                  <c:v>83.093903504199744</c:v>
                </c:pt>
                <c:pt idx="165">
                  <c:v>82.963857414326924</c:v>
                </c:pt>
                <c:pt idx="166">
                  <c:v>82.833152438979781</c:v>
                </c:pt>
                <c:pt idx="167">
                  <c:v>82.701780036164166</c:v>
                </c:pt>
                <c:pt idx="168">
                  <c:v>82.569738122054346</c:v>
                </c:pt>
                <c:pt idx="169">
                  <c:v>82.437030196057535</c:v>
                </c:pt>
                <c:pt idx="170">
                  <c:v>82.303664553581399</c:v>
                </c:pt>
                <c:pt idx="171">
                  <c:v>82.16965354735288</c:v>
                </c:pt>
                <c:pt idx="172">
                  <c:v>82.035012897611765</c:v>
                </c:pt>
                <c:pt idx="173">
                  <c:v>81.899761056412501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102.91250563356937</c:v>
                </c:pt>
                <c:pt idx="1">
                  <c:v>102.99077212498626</c:v>
                </c:pt>
                <c:pt idx="2">
                  <c:v>103.06926233790648</c:v>
                </c:pt>
                <c:pt idx="3">
                  <c:v>103.14793212600637</c:v>
                </c:pt>
                <c:pt idx="4">
                  <c:v>103.22672734682166</c:v>
                </c:pt>
                <c:pt idx="5">
                  <c:v>103.305582543547</c:v>
                </c:pt>
                <c:pt idx="6">
                  <c:v>103.38441951741787</c:v>
                </c:pt>
                <c:pt idx="7">
                  <c:v>103.46314579315903</c:v>
                </c:pt>
                <c:pt idx="8">
                  <c:v>103.54165298345315</c:v>
                </c:pt>
                <c:pt idx="9">
                  <c:v>103.61981506269153</c:v>
                </c:pt>
                <c:pt idx="10">
                  <c:v>103.69748656551181</c:v>
                </c:pt>
                <c:pt idx="11">
                  <c:v>103.77450073188258</c:v>
                </c:pt>
                <c:pt idx="12">
                  <c:v>103.8506676278117</c:v>
                </c:pt>
                <c:pt idx="13">
                  <c:v>103.92577227913897</c:v>
                </c:pt>
                <c:pt idx="14">
                  <c:v>103.99957286527248</c:v>
                </c:pt>
                <c:pt idx="15">
                  <c:v>104.07179902999493</c:v>
                </c:pt>
                <c:pt idx="16">
                  <c:v>104.14215037735919</c:v>
                </c:pt>
                <c:pt idx="17">
                  <c:v>104.21029523182843</c:v>
                </c:pt>
                <c:pt idx="18">
                  <c:v>104.27586975265771</c:v>
                </c:pt>
                <c:pt idx="19">
                  <c:v>104.33847750235439</c:v>
                </c:pt>
                <c:pt idx="20">
                  <c:v>104.3976895769993</c:v>
                </c:pt>
                <c:pt idx="21">
                  <c:v>104.45304541119489</c:v>
                </c:pt>
                <c:pt idx="22">
                  <c:v>104.50405437121617</c:v>
                </c:pt>
                <c:pt idx="23">
                  <c:v>104.55019824527078</c:v>
                </c:pt>
                <c:pt idx="24">
                  <c:v>104.59093472832221</c:v>
                </c:pt>
                <c:pt idx="25">
                  <c:v>104.62570197951057</c:v>
                </c:pt>
                <c:pt idx="26">
                  <c:v>104.65392430191847</c:v>
                </c:pt>
                <c:pt idx="27">
                  <c:v>104.67501895684231</c:v>
                </c:pt>
                <c:pt idx="28">
                  <c:v>104.68840407806967</c:v>
                </c:pt>
                <c:pt idx="29">
                  <c:v>104.69350759700538</c:v>
                </c:pt>
                <c:pt idx="30">
                  <c:v>104.68977702889514</c:v>
                </c:pt>
                <c:pt idx="31">
                  <c:v>104.67668990696652</c:v>
                </c:pt>
                <c:pt idx="32">
                  <c:v>104.65376458913681</c:v>
                </c:pt>
                <c:pt idx="33">
                  <c:v>104.62057110590241</c:v>
                </c:pt>
                <c:pt idx="34">
                  <c:v>104.57674167343571</c:v>
                </c:pt>
                <c:pt idx="35">
                  <c:v>104.52198046801263</c:v>
                </c:pt>
                <c:pt idx="36">
                  <c:v>104.45607225125246</c:v>
                </c:pt>
                <c:pt idx="37">
                  <c:v>104.37888945353684</c:v>
                </c:pt>
                <c:pt idx="38">
                  <c:v>104.29039736678183</c:v>
                </c:pt>
                <c:pt idx="39">
                  <c:v>104.19065716656779</c:v>
                </c:pt>
                <c:pt idx="40">
                  <c:v>104.07982657413622</c:v>
                </c:pt>
                <c:pt idx="41">
                  <c:v>103.95815807528923</c:v>
                </c:pt>
                <c:pt idx="42">
                  <c:v>103.82599472828618</c:v>
                </c:pt>
                <c:pt idx="43">
                  <c:v>103.68376370784121</c:v>
                </c:pt>
                <c:pt idx="44">
                  <c:v>103.53196783853987</c:v>
                </c:pt>
                <c:pt idx="45">
                  <c:v>103.37117546045366</c:v>
                </c:pt>
                <c:pt idx="46">
                  <c:v>103.20200903615364</c:v>
                </c:pt>
                <c:pt idx="47">
                  <c:v>103.02513294771205</c:v>
                </c:pt>
                <c:pt idx="48">
                  <c:v>102.84124094325668</c:v>
                </c:pt>
                <c:pt idx="49">
                  <c:v>102.65104367642438</c:v>
                </c:pt>
                <c:pt idx="50">
                  <c:v>102.45525674210613</c:v>
                </c:pt>
                <c:pt idx="51">
                  <c:v>102.25458955332209</c:v>
                </c:pt>
                <c:pt idx="52">
                  <c:v>102.04973533300466</c:v>
                </c:pt>
                <c:pt idx="53">
                  <c:v>101.84136241722595</c:v>
                </c:pt>
                <c:pt idx="54">
                  <c:v>101.63010698890581</c:v>
                </c:pt>
                <c:pt idx="55">
                  <c:v>101.41656728829162</c:v>
                </c:pt>
                <c:pt idx="56">
                  <c:v>101.20129928232727</c:v>
                </c:pt>
                <c:pt idx="57">
                  <c:v>100.98481372191007</c:v>
                </c:pt>
                <c:pt idx="58">
                  <c:v>100.76757447518264</c:v>
                </c:pt>
                <c:pt idx="59">
                  <c:v>100.54999799651074</c:v>
                </c:pt>
                <c:pt idx="60">
                  <c:v>100.33245377387244</c:v>
                </c:pt>
                <c:pt idx="61">
                  <c:v>100.11526559062499</c:v>
                </c:pt>
                <c:pt idx="62">
                  <c:v>99.898713439264668</c:v>
                </c:pt>
                <c:pt idx="63">
                  <c:v>99.683035932953729</c:v>
                </c:pt>
                <c:pt idx="64">
                  <c:v>99.46843307340572</c:v>
                </c:pt>
                <c:pt idx="65">
                  <c:v>99.255069249504814</c:v>
                </c:pt>
                <c:pt idx="66">
                  <c:v>99.043076358342034</c:v>
                </c:pt>
                <c:pt idx="67">
                  <c:v>98.832556958008809</c:v>
                </c:pt>
                <c:pt idx="68">
                  <c:v>98.623587378609727</c:v>
                </c:pt>
                <c:pt idx="69">
                  <c:v>98.416220733906911</c:v>
                </c:pt>
                <c:pt idx="70">
                  <c:v>98.210489790388834</c:v>
                </c:pt>
                <c:pt idx="71">
                  <c:v>98.006409663148901</c:v>
                </c:pt>
                <c:pt idx="72">
                  <c:v>97.803980318693519</c:v>
                </c:pt>
                <c:pt idx="73">
                  <c:v>97.603188873718011</c:v>
                </c:pt>
                <c:pt idx="74">
                  <c:v>97.404011686101214</c:v>
                </c:pt>
                <c:pt idx="75">
                  <c:v>97.206416240038664</c:v>
                </c:pt>
                <c:pt idx="76">
                  <c:v>97.010362831546146</c:v>
                </c:pt>
                <c:pt idx="77">
                  <c:v>96.815806063706646</c:v>
                </c:pt>
                <c:pt idx="78">
                  <c:v>96.622696163202505</c:v>
                </c:pt>
                <c:pt idx="79">
                  <c:v>96.430980131036392</c:v>
                </c:pt>
                <c:pt idx="80">
                  <c:v>96.240602741068145</c:v>
                </c:pt>
                <c:pt idx="81">
                  <c:v>96.051507400214533</c:v>
                </c:pt>
                <c:pt idx="82">
                  <c:v>95.863636883997955</c:v>
                </c:pt>
                <c:pt idx="83">
                  <c:v>95.676933960689965</c:v>
                </c:pt>
                <c:pt idx="84">
                  <c:v>95.491341916658328</c:v>
                </c:pt>
                <c:pt idx="85">
                  <c:v>95.306804994761265</c:v>
                </c:pt>
                <c:pt idx="86">
                  <c:v>95.123268756792299</c:v>
                </c:pt>
                <c:pt idx="87">
                  <c:v>94.940680380104908</c:v>
                </c:pt>
                <c:pt idx="88">
                  <c:v>94.758988897670932</c:v>
                </c:pt>
                <c:pt idx="89">
                  <c:v>94.578145389970601</c:v>
                </c:pt>
                <c:pt idx="90">
                  <c:v>94.398103136295248</c:v>
                </c:pt>
                <c:pt idx="91">
                  <c:v>94.218817732272711</c:v>
                </c:pt>
                <c:pt idx="92">
                  <c:v>94.040247179709851</c:v>
                </c:pt>
                <c:pt idx="93">
                  <c:v>93.862351954188156</c:v>
                </c:pt>
                <c:pt idx="94">
                  <c:v>93.685095055246606</c:v>
                </c:pt>
                <c:pt idx="95">
                  <c:v>93.50844204344169</c:v>
                </c:pt>
                <c:pt idx="96">
                  <c:v>93.332361068081923</c:v>
                </c:pt>
                <c:pt idx="97">
                  <c:v>93.15682288899076</c:v>
                </c:pt>
                <c:pt idx="98">
                  <c:v>92.981800895252476</c:v>
                </c:pt>
                <c:pt idx="99">
                  <c:v>92.807271123533567</c:v>
                </c:pt>
                <c:pt idx="100">
                  <c:v>92.633212278241757</c:v>
                </c:pt>
                <c:pt idx="101">
                  <c:v>92.459605755479885</c:v>
                </c:pt>
                <c:pt idx="102">
                  <c:v>92.286435672463384</c:v>
                </c:pt>
                <c:pt idx="103">
                  <c:v>92.113688903792522</c:v>
                </c:pt>
                <c:pt idx="104">
                  <c:v>91.941355125694557</c:v>
                </c:pt>
                <c:pt idx="105">
                  <c:v>91.769426869067345</c:v>
                </c:pt>
                <c:pt idx="106">
                  <c:v>91.597899581857632</c:v>
                </c:pt>
                <c:pt idx="107">
                  <c:v>91.426771700982627</c:v>
                </c:pt>
                <c:pt idx="108">
                  <c:v>91.256044733643421</c:v>
                </c:pt>
                <c:pt idx="109">
                  <c:v>91.085723347474158</c:v>
                </c:pt>
                <c:pt idx="110">
                  <c:v>90.915815468508939</c:v>
                </c:pt>
                <c:pt idx="111">
                  <c:v>90.746332385421709</c:v>
                </c:pt>
                <c:pt idx="112">
                  <c:v>90.577288857893095</c:v>
                </c:pt>
                <c:pt idx="113">
                  <c:v>90.40870322627238</c:v>
                </c:pt>
                <c:pt idx="114">
                  <c:v>90.240597518932276</c:v>
                </c:pt>
                <c:pt idx="115">
                  <c:v>90.072997552851049</c:v>
                </c:pt>
                <c:pt idx="116">
                  <c:v>89.905933022010288</c:v>
                </c:pt>
                <c:pt idx="117">
                  <c:v>89.739437567173439</c:v>
                </c:pt>
                <c:pt idx="118">
                  <c:v>89.573548819531354</c:v>
                </c:pt>
                <c:pt idx="119">
                  <c:v>89.40830840959633</c:v>
                </c:pt>
                <c:pt idx="120">
                  <c:v>89.24376193164116</c:v>
                </c:pt>
                <c:pt idx="121">
                  <c:v>89.079958852970734</c:v>
                </c:pt>
                <c:pt idx="122">
                  <c:v>88.916952356462303</c:v>
                </c:pt>
                <c:pt idx="123">
                  <c:v>88.754799104210662</c:v>
                </c:pt>
                <c:pt idx="124">
                  <c:v>88.593558909879533</c:v>
                </c:pt>
                <c:pt idx="125">
                  <c:v>88.433294307622305</c:v>
                </c:pt>
                <c:pt idx="126">
                  <c:v>88.274070006335918</c:v>
                </c:pt>
                <c:pt idx="127">
                  <c:v>88.115952219692957</c:v>
                </c:pt>
                <c:pt idx="128">
                  <c:v>87.959007864997403</c:v>
                </c:pt>
                <c:pt idx="129">
                  <c:v>87.80330362753854</c:v>
                </c:pt>
                <c:pt idx="130">
                  <c:v>87.648904891843586</c:v>
                </c:pt>
                <c:pt idx="131">
                  <c:v>87.495874547050192</c:v>
                </c:pt>
                <c:pt idx="132">
                  <c:v>87.344271680451087</c:v>
                </c:pt>
                <c:pt idx="133">
                  <c:v>87.194150180899356</c:v>
                </c:pt>
                <c:pt idx="134">
                  <c:v>87.04555728188312</c:v>
                </c:pt>
                <c:pt idx="135">
                  <c:v>86.898532082222289</c:v>
                </c:pt>
                <c:pt idx="136">
                  <c:v>86.753104089930872</c:v>
                </c:pt>
                <c:pt idx="137">
                  <c:v>86.60929184114849</c:v>
                </c:pt>
                <c:pt idx="138">
                  <c:v>86.467101650459441</c:v>
                </c:pt>
                <c:pt idx="139">
                  <c:v>86.326526550680896</c:v>
                </c:pt>
                <c:pt idx="140">
                  <c:v>86.187545478723962</c:v>
                </c:pt>
                <c:pt idx="141">
                  <c:v>86.050122759001937</c:v>
                </c:pt>
                <c:pt idx="142">
                  <c:v>85.914207926952258</c:v>
                </c:pt>
                <c:pt idx="143">
                  <c:v>85.779735922755037</c:v>
                </c:pt>
                <c:pt idx="144">
                  <c:v>85.646627669842047</c:v>
                </c:pt>
                <c:pt idx="145">
                  <c:v>85.514791035212326</c:v>
                </c:pt>
                <c:pt idx="146">
                  <c:v>85.384122150104716</c:v>
                </c:pt>
                <c:pt idx="147">
                  <c:v>85.254507051597415</c:v>
                </c:pt>
                <c:pt idx="148">
                  <c:v>85.125823589610945</c:v>
                </c:pt>
                <c:pt idx="149">
                  <c:v>84.997943530865669</c:v>
                </c:pt>
                <c:pt idx="150">
                  <c:v>84.870734782588499</c:v>
                </c:pt>
                <c:pt idx="151">
                  <c:v>84.744063654801323</c:v>
                </c:pt>
                <c:pt idx="152">
                  <c:v>84.617797081022658</c:v>
                </c:pt>
                <c:pt idx="153">
                  <c:v>84.491804722895949</c:v>
                </c:pt>
                <c:pt idx="154">
                  <c:v>84.365960893935664</c:v>
                </c:pt>
                <c:pt idx="155">
                  <c:v>84.240146250275131</c:v>
                </c:pt>
                <c:pt idx="156">
                  <c:v>84.114249210844804</c:v>
                </c:pt>
                <c:pt idx="157">
                  <c:v>83.988167084613593</c:v>
                </c:pt>
                <c:pt idx="158">
                  <c:v>83.861806897275301</c:v>
                </c:pt>
                <c:pt idx="159">
                  <c:v>83.735085923130484</c:v>
                </c:pt>
                <c:pt idx="160">
                  <c:v>83.607931939220279</c:v>
                </c:pt>
                <c:pt idx="161">
                  <c:v>83.480283227595834</c:v>
                </c:pt>
                <c:pt idx="162">
                  <c:v>83.352088357804831</c:v>
                </c:pt>
                <c:pt idx="163">
                  <c:v>83.223305785312235</c:v>
                </c:pt>
                <c:pt idx="164">
                  <c:v>83.093903302891647</c:v>
                </c:pt>
                <c:pt idx="165">
                  <c:v>82.963857381386163</c:v>
                </c:pt>
                <c:pt idx="166">
                  <c:v>82.833152434061077</c:v>
                </c:pt>
                <c:pt idx="167">
                  <c:v>82.701780035493996</c:v>
                </c:pt>
                <c:pt idx="168">
                  <c:v>82.569738121971042</c:v>
                </c:pt>
                <c:pt idx="169">
                  <c:v>82.437030196048084</c:v>
                </c:pt>
                <c:pt idx="170">
                  <c:v>82.303664553580418</c:v>
                </c:pt>
                <c:pt idx="171">
                  <c:v>82.169653547352794</c:v>
                </c:pt>
                <c:pt idx="172">
                  <c:v>82.03501289761175</c:v>
                </c:pt>
                <c:pt idx="173">
                  <c:v>81.899761056412501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105.8</c:v>
                </c:pt>
                <c:pt idx="1">
                  <c:v>103.05</c:v>
                </c:pt>
                <c:pt idx="2">
                  <c:v>105.35</c:v>
                </c:pt>
                <c:pt idx="3">
                  <c:v>102.5</c:v>
                </c:pt>
                <c:pt idx="4">
                  <c:v>104.8</c:v>
                </c:pt>
                <c:pt idx="5">
                  <c:v>104.35</c:v>
                </c:pt>
                <c:pt idx="6">
                  <c:v>101.325</c:v>
                </c:pt>
                <c:pt idx="7">
                  <c:v>104.95</c:v>
                </c:pt>
                <c:pt idx="8">
                  <c:v>103.925</c:v>
                </c:pt>
                <c:pt idx="9">
                  <c:v>105.72499999999999</c:v>
                </c:pt>
                <c:pt idx="10">
                  <c:v>103.72499999999999</c:v>
                </c:pt>
                <c:pt idx="11">
                  <c:v>105.77500000000001</c:v>
                </c:pt>
                <c:pt idx="12">
                  <c:v>103.575</c:v>
                </c:pt>
                <c:pt idx="13">
                  <c:v>102.6</c:v>
                </c:pt>
                <c:pt idx="14">
                  <c:v>105.02500000000001</c:v>
                </c:pt>
                <c:pt idx="15">
                  <c:v>102.825</c:v>
                </c:pt>
                <c:pt idx="16">
                  <c:v>102.825</c:v>
                </c:pt>
                <c:pt idx="17">
                  <c:v>103.47499999999999</c:v>
                </c:pt>
                <c:pt idx="18">
                  <c:v>101.25</c:v>
                </c:pt>
                <c:pt idx="19">
                  <c:v>102.77500000000001</c:v>
                </c:pt>
                <c:pt idx="20">
                  <c:v>101.5</c:v>
                </c:pt>
                <c:pt idx="21">
                  <c:v>100.65</c:v>
                </c:pt>
                <c:pt idx="22">
                  <c:v>104.6</c:v>
                </c:pt>
                <c:pt idx="23">
                  <c:v>102.575</c:v>
                </c:pt>
                <c:pt idx="24">
                  <c:v>104.075</c:v>
                </c:pt>
                <c:pt idx="25">
                  <c:v>104.375</c:v>
                </c:pt>
                <c:pt idx="26">
                  <c:v>102</c:v>
                </c:pt>
                <c:pt idx="27">
                  <c:v>104.02500000000001</c:v>
                </c:pt>
                <c:pt idx="28">
                  <c:v>105.22499999999999</c:v>
                </c:pt>
                <c:pt idx="29">
                  <c:v>107.27500000000001</c:v>
                </c:pt>
                <c:pt idx="30">
                  <c:v>105.425</c:v>
                </c:pt>
                <c:pt idx="31">
                  <c:v>106.45</c:v>
                </c:pt>
                <c:pt idx="32">
                  <c:v>107.6</c:v>
                </c:pt>
                <c:pt idx="33">
                  <c:v>108.15</c:v>
                </c:pt>
                <c:pt idx="34">
                  <c:v>107.625</c:v>
                </c:pt>
                <c:pt idx="35">
                  <c:v>109.2</c:v>
                </c:pt>
                <c:pt idx="36">
                  <c:v>107.2</c:v>
                </c:pt>
                <c:pt idx="37">
                  <c:v>107.77500000000001</c:v>
                </c:pt>
                <c:pt idx="38">
                  <c:v>110.52500000000001</c:v>
                </c:pt>
                <c:pt idx="39">
                  <c:v>111.47499999999999</c:v>
                </c:pt>
                <c:pt idx="40">
                  <c:v>111.72499999999999</c:v>
                </c:pt>
                <c:pt idx="41">
                  <c:v>114.15</c:v>
                </c:pt>
                <c:pt idx="42">
                  <c:v>115.05</c:v>
                </c:pt>
                <c:pt idx="43">
                  <c:v>119</c:v>
                </c:pt>
                <c:pt idx="44">
                  <c:v>119.72499999999999</c:v>
                </c:pt>
                <c:pt idx="45">
                  <c:v>125.35</c:v>
                </c:pt>
                <c:pt idx="46">
                  <c:v>132.4</c:v>
                </c:pt>
                <c:pt idx="47">
                  <c:v>144.32499999999999</c:v>
                </c:pt>
                <c:pt idx="48">
                  <c:v>158.17500000000001</c:v>
                </c:pt>
                <c:pt idx="49">
                  <c:v>176.625</c:v>
                </c:pt>
                <c:pt idx="50">
                  <c:v>193.75</c:v>
                </c:pt>
                <c:pt idx="51">
                  <c:v>207.6</c:v>
                </c:pt>
                <c:pt idx="52">
                  <c:v>221.45</c:v>
                </c:pt>
                <c:pt idx="53">
                  <c:v>231.35</c:v>
                </c:pt>
                <c:pt idx="54">
                  <c:v>237.25</c:v>
                </c:pt>
                <c:pt idx="55">
                  <c:v>240.32499999999999</c:v>
                </c:pt>
                <c:pt idx="56">
                  <c:v>243.6</c:v>
                </c:pt>
                <c:pt idx="57">
                  <c:v>240.375</c:v>
                </c:pt>
                <c:pt idx="58">
                  <c:v>228.875</c:v>
                </c:pt>
                <c:pt idx="59">
                  <c:v>202.47499999999999</c:v>
                </c:pt>
                <c:pt idx="60">
                  <c:v>156</c:v>
                </c:pt>
                <c:pt idx="61">
                  <c:v>118.55</c:v>
                </c:pt>
                <c:pt idx="62">
                  <c:v>106.175</c:v>
                </c:pt>
                <c:pt idx="63">
                  <c:v>105.55</c:v>
                </c:pt>
                <c:pt idx="64">
                  <c:v>106.75</c:v>
                </c:pt>
                <c:pt idx="65">
                  <c:v>108.27500000000001</c:v>
                </c:pt>
                <c:pt idx="66">
                  <c:v>105.77500000000001</c:v>
                </c:pt>
                <c:pt idx="67">
                  <c:v>108.25</c:v>
                </c:pt>
                <c:pt idx="68">
                  <c:v>115.675</c:v>
                </c:pt>
                <c:pt idx="69">
                  <c:v>120.85</c:v>
                </c:pt>
                <c:pt idx="70">
                  <c:v>130.25</c:v>
                </c:pt>
                <c:pt idx="71">
                  <c:v>142.82499999999999</c:v>
                </c:pt>
                <c:pt idx="72">
                  <c:v>155.77500000000001</c:v>
                </c:pt>
                <c:pt idx="73">
                  <c:v>168.1</c:v>
                </c:pt>
                <c:pt idx="74">
                  <c:v>180.8</c:v>
                </c:pt>
                <c:pt idx="75">
                  <c:v>190.7</c:v>
                </c:pt>
                <c:pt idx="76">
                  <c:v>197.9</c:v>
                </c:pt>
                <c:pt idx="77">
                  <c:v>204.72499999999999</c:v>
                </c:pt>
                <c:pt idx="78">
                  <c:v>204.05</c:v>
                </c:pt>
                <c:pt idx="79">
                  <c:v>197.25</c:v>
                </c:pt>
                <c:pt idx="80">
                  <c:v>176.17500000000001</c:v>
                </c:pt>
                <c:pt idx="81">
                  <c:v>133.625</c:v>
                </c:pt>
                <c:pt idx="82">
                  <c:v>106.1</c:v>
                </c:pt>
                <c:pt idx="83">
                  <c:v>100.375</c:v>
                </c:pt>
                <c:pt idx="84">
                  <c:v>96</c:v>
                </c:pt>
                <c:pt idx="85">
                  <c:v>95.025000000000006</c:v>
                </c:pt>
                <c:pt idx="86">
                  <c:v>97.724999999999994</c:v>
                </c:pt>
                <c:pt idx="87">
                  <c:v>93.9</c:v>
                </c:pt>
                <c:pt idx="88">
                  <c:v>92.9</c:v>
                </c:pt>
                <c:pt idx="89">
                  <c:v>95.174999999999997</c:v>
                </c:pt>
                <c:pt idx="90">
                  <c:v>95.5</c:v>
                </c:pt>
                <c:pt idx="91">
                  <c:v>91.35</c:v>
                </c:pt>
                <c:pt idx="92">
                  <c:v>94.25</c:v>
                </c:pt>
                <c:pt idx="93">
                  <c:v>93.375</c:v>
                </c:pt>
                <c:pt idx="94">
                  <c:v>91.95</c:v>
                </c:pt>
                <c:pt idx="95">
                  <c:v>93.55</c:v>
                </c:pt>
                <c:pt idx="96">
                  <c:v>93.05</c:v>
                </c:pt>
                <c:pt idx="97">
                  <c:v>91.525000000000006</c:v>
                </c:pt>
                <c:pt idx="98">
                  <c:v>92.375</c:v>
                </c:pt>
                <c:pt idx="99">
                  <c:v>93.974999999999994</c:v>
                </c:pt>
                <c:pt idx="100">
                  <c:v>93.4</c:v>
                </c:pt>
                <c:pt idx="101">
                  <c:v>92.35</c:v>
                </c:pt>
                <c:pt idx="102">
                  <c:v>94.525000000000006</c:v>
                </c:pt>
                <c:pt idx="103">
                  <c:v>94.424999999999997</c:v>
                </c:pt>
                <c:pt idx="104">
                  <c:v>89.75</c:v>
                </c:pt>
                <c:pt idx="105">
                  <c:v>93.424999999999997</c:v>
                </c:pt>
                <c:pt idx="106">
                  <c:v>92.95</c:v>
                </c:pt>
                <c:pt idx="107">
                  <c:v>94.724999999999994</c:v>
                </c:pt>
                <c:pt idx="108">
                  <c:v>97.4</c:v>
                </c:pt>
                <c:pt idx="109">
                  <c:v>95.65</c:v>
                </c:pt>
                <c:pt idx="110">
                  <c:v>96.825000000000003</c:v>
                </c:pt>
                <c:pt idx="111">
                  <c:v>97.5</c:v>
                </c:pt>
                <c:pt idx="112">
                  <c:v>99.625</c:v>
                </c:pt>
                <c:pt idx="113">
                  <c:v>101.6</c:v>
                </c:pt>
                <c:pt idx="114">
                  <c:v>99.6</c:v>
                </c:pt>
                <c:pt idx="115">
                  <c:v>101.8</c:v>
                </c:pt>
                <c:pt idx="116">
                  <c:v>100.675</c:v>
                </c:pt>
                <c:pt idx="117">
                  <c:v>96.45</c:v>
                </c:pt>
                <c:pt idx="118">
                  <c:v>93.95</c:v>
                </c:pt>
                <c:pt idx="119">
                  <c:v>94.474999999999994</c:v>
                </c:pt>
                <c:pt idx="120">
                  <c:v>92.474999999999994</c:v>
                </c:pt>
                <c:pt idx="121">
                  <c:v>91.275000000000006</c:v>
                </c:pt>
                <c:pt idx="122">
                  <c:v>89.674999999999997</c:v>
                </c:pt>
                <c:pt idx="123">
                  <c:v>87.224999999999994</c:v>
                </c:pt>
                <c:pt idx="124">
                  <c:v>87.4</c:v>
                </c:pt>
                <c:pt idx="125">
                  <c:v>90.4</c:v>
                </c:pt>
                <c:pt idx="126">
                  <c:v>86.974999999999994</c:v>
                </c:pt>
                <c:pt idx="127">
                  <c:v>87.575000000000003</c:v>
                </c:pt>
                <c:pt idx="128">
                  <c:v>89.5</c:v>
                </c:pt>
                <c:pt idx="129">
                  <c:v>87.6</c:v>
                </c:pt>
                <c:pt idx="130">
                  <c:v>89.575000000000003</c:v>
                </c:pt>
                <c:pt idx="131">
                  <c:v>86.4</c:v>
                </c:pt>
                <c:pt idx="132">
                  <c:v>84.9</c:v>
                </c:pt>
                <c:pt idx="133">
                  <c:v>85.525000000000006</c:v>
                </c:pt>
                <c:pt idx="134">
                  <c:v>86.224999999999994</c:v>
                </c:pt>
                <c:pt idx="135">
                  <c:v>89.025000000000006</c:v>
                </c:pt>
                <c:pt idx="136">
                  <c:v>87.424999999999997</c:v>
                </c:pt>
                <c:pt idx="137">
                  <c:v>86.924999999999997</c:v>
                </c:pt>
                <c:pt idx="138">
                  <c:v>87.625</c:v>
                </c:pt>
                <c:pt idx="139">
                  <c:v>91.424999999999997</c:v>
                </c:pt>
                <c:pt idx="140">
                  <c:v>91.125</c:v>
                </c:pt>
                <c:pt idx="141">
                  <c:v>90.9</c:v>
                </c:pt>
                <c:pt idx="142">
                  <c:v>94.85</c:v>
                </c:pt>
                <c:pt idx="143">
                  <c:v>94.6</c:v>
                </c:pt>
                <c:pt idx="144">
                  <c:v>93.275000000000006</c:v>
                </c:pt>
                <c:pt idx="145">
                  <c:v>90.974999999999994</c:v>
                </c:pt>
                <c:pt idx="146">
                  <c:v>92.05</c:v>
                </c:pt>
                <c:pt idx="147">
                  <c:v>91.1</c:v>
                </c:pt>
                <c:pt idx="148">
                  <c:v>87.7</c:v>
                </c:pt>
                <c:pt idx="149">
                  <c:v>89.65</c:v>
                </c:pt>
                <c:pt idx="150">
                  <c:v>85.65</c:v>
                </c:pt>
                <c:pt idx="151">
                  <c:v>83.95</c:v>
                </c:pt>
                <c:pt idx="152">
                  <c:v>83.075000000000003</c:v>
                </c:pt>
                <c:pt idx="153">
                  <c:v>85.325000000000003</c:v>
                </c:pt>
                <c:pt idx="154">
                  <c:v>86.5</c:v>
                </c:pt>
                <c:pt idx="155">
                  <c:v>84.075000000000003</c:v>
                </c:pt>
                <c:pt idx="156">
                  <c:v>83.325000000000003</c:v>
                </c:pt>
                <c:pt idx="157">
                  <c:v>83.8</c:v>
                </c:pt>
                <c:pt idx="158">
                  <c:v>85</c:v>
                </c:pt>
                <c:pt idx="159">
                  <c:v>84.45</c:v>
                </c:pt>
                <c:pt idx="160">
                  <c:v>83.275000000000006</c:v>
                </c:pt>
                <c:pt idx="161">
                  <c:v>85.55</c:v>
                </c:pt>
                <c:pt idx="162">
                  <c:v>83.2</c:v>
                </c:pt>
                <c:pt idx="163">
                  <c:v>84.5</c:v>
                </c:pt>
                <c:pt idx="164">
                  <c:v>82.825000000000003</c:v>
                </c:pt>
                <c:pt idx="165">
                  <c:v>82.35</c:v>
                </c:pt>
                <c:pt idx="166">
                  <c:v>82.65</c:v>
                </c:pt>
                <c:pt idx="167">
                  <c:v>81.25</c:v>
                </c:pt>
                <c:pt idx="168">
                  <c:v>85.15</c:v>
                </c:pt>
                <c:pt idx="169">
                  <c:v>83.424999999999997</c:v>
                </c:pt>
                <c:pt idx="170">
                  <c:v>84.2</c:v>
                </c:pt>
                <c:pt idx="171">
                  <c:v>86.125</c:v>
                </c:pt>
                <c:pt idx="172">
                  <c:v>83.674999999999997</c:v>
                </c:pt>
                <c:pt idx="173">
                  <c:v>80.924999999999997</c:v>
                </c:pt>
                <c:pt idx="174">
                  <c:v>84.85</c:v>
                </c:pt>
                <c:pt idx="175">
                  <c:v>83.474999999999994</c:v>
                </c:pt>
                <c:pt idx="176">
                  <c:v>85.1</c:v>
                </c:pt>
                <c:pt idx="177">
                  <c:v>81.025000000000006</c:v>
                </c:pt>
                <c:pt idx="178">
                  <c:v>81.55</c:v>
                </c:pt>
                <c:pt idx="179">
                  <c:v>81.325000000000003</c:v>
                </c:pt>
                <c:pt idx="180">
                  <c:v>82.875</c:v>
                </c:pt>
                <c:pt idx="181">
                  <c:v>83.9</c:v>
                </c:pt>
                <c:pt idx="182">
                  <c:v>84.075000000000003</c:v>
                </c:pt>
                <c:pt idx="183">
                  <c:v>83.6</c:v>
                </c:pt>
                <c:pt idx="184">
                  <c:v>81.375</c:v>
                </c:pt>
                <c:pt idx="185">
                  <c:v>80.45</c:v>
                </c:pt>
                <c:pt idx="186">
                  <c:v>83.9</c:v>
                </c:pt>
                <c:pt idx="187">
                  <c:v>84.525000000000006</c:v>
                </c:pt>
                <c:pt idx="188">
                  <c:v>80.75</c:v>
                </c:pt>
                <c:pt idx="189">
                  <c:v>81</c:v>
                </c:pt>
                <c:pt idx="190">
                  <c:v>79.625</c:v>
                </c:pt>
                <c:pt idx="191">
                  <c:v>80.099999999999994</c:v>
                </c:pt>
                <c:pt idx="192">
                  <c:v>82.25</c:v>
                </c:pt>
                <c:pt idx="193">
                  <c:v>80.95</c:v>
                </c:pt>
                <c:pt idx="194">
                  <c:v>82.55</c:v>
                </c:pt>
                <c:pt idx="195">
                  <c:v>78.8</c:v>
                </c:pt>
                <c:pt idx="196">
                  <c:v>82.424999999999997</c:v>
                </c:pt>
                <c:pt idx="197">
                  <c:v>79.45</c:v>
                </c:pt>
                <c:pt idx="198">
                  <c:v>81.775000000000006</c:v>
                </c:pt>
                <c:pt idx="199">
                  <c:v>79.375</c:v>
                </c:pt>
                <c:pt idx="200">
                  <c:v>80.924999999999997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102.57526415849181</c:v>
                </c:pt>
                <c:pt idx="1">
                  <c:v>102.70963752870453</c:v>
                </c:pt>
                <c:pt idx="2">
                  <c:v>102.84411514332703</c:v>
                </c:pt>
                <c:pt idx="3">
                  <c:v>102.97863249218736</c:v>
                </c:pt>
                <c:pt idx="4">
                  <c:v>103.11311245021793</c:v>
                </c:pt>
                <c:pt idx="5">
                  <c:v>103.24746368524387</c:v>
                </c:pt>
                <c:pt idx="6">
                  <c:v>103.38157893629176</c:v>
                </c:pt>
                <c:pt idx="7">
                  <c:v>103.51533316525253</c:v>
                </c:pt>
                <c:pt idx="8">
                  <c:v>103.64858158884667</c:v>
                </c:pt>
                <c:pt idx="9">
                  <c:v>103.78115760310054</c:v>
                </c:pt>
                <c:pt idx="10">
                  <c:v>103.91287061926749</c:v>
                </c:pt>
                <c:pt idx="11">
                  <c:v>104.04350383882829</c:v>
                </c:pt>
                <c:pt idx="12">
                  <c:v>104.17281200677155</c:v>
                </c:pt>
                <c:pt idx="13">
                  <c:v>104.30051919840443</c:v>
                </c:pt>
                <c:pt idx="14">
                  <c:v>104.42631671842793</c:v>
                </c:pt>
                <c:pt idx="15">
                  <c:v>104.54986122729699</c:v>
                </c:pt>
                <c:pt idx="16">
                  <c:v>104.67077326850577</c:v>
                </c:pt>
                <c:pt idx="17">
                  <c:v>104.78863646788935</c:v>
                </c:pt>
                <c:pt idx="18">
                  <c:v>104.90299783997264</c:v>
                </c:pt>
                <c:pt idx="19">
                  <c:v>105.01336991159</c:v>
                </c:pt>
                <c:pt idx="20">
                  <c:v>105.11923582915786</c:v>
                </c:pt>
                <c:pt idx="21">
                  <c:v>105.22005935707443</c:v>
                </c:pt>
                <c:pt idx="22">
                  <c:v>105.31530284829566</c:v>
                </c:pt>
                <c:pt idx="23">
                  <c:v>105.40445807156352</c:v>
                </c:pt>
                <c:pt idx="24">
                  <c:v>105.4870974578044</c:v>
                </c:pt>
                <c:pt idx="25">
                  <c:v>105.56295715355438</c:v>
                </c:pt>
                <c:pt idx="26">
                  <c:v>105.63206849467508</c:v>
                </c:pt>
                <c:pt idx="27">
                  <c:v>105.69496128310664</c:v>
                </c:pt>
                <c:pt idx="28">
                  <c:v>105.75297045740848</c:v>
                </c:pt>
                <c:pt idx="29">
                  <c:v>105.80868684315078</c:v>
                </c:pt>
                <c:pt idx="30">
                  <c:v>105.86660141604339</c:v>
                </c:pt>
                <c:pt idx="31">
                  <c:v>105.9339987446283</c:v>
                </c:pt>
                <c:pt idx="32">
                  <c:v>106.02215572958612</c:v>
                </c:pt>
                <c:pt idx="33">
                  <c:v>106.14789204156128</c:v>
                </c:pt>
                <c:pt idx="34">
                  <c:v>106.33549358935916</c:v>
                </c:pt>
                <c:pt idx="35">
                  <c:v>106.61898467294029</c:v>
                </c:pt>
                <c:pt idx="36">
                  <c:v>107.04465415162436</c:v>
                </c:pt>
                <c:pt idx="37">
                  <c:v>107.67364495063923</c:v>
                </c:pt>
                <c:pt idx="38">
                  <c:v>108.58429861530249</c:v>
                </c:pt>
                <c:pt idx="39">
                  <c:v>109.87381861186287</c:v>
                </c:pt>
                <c:pt idx="40">
                  <c:v>111.65869730900809</c:v>
                </c:pt>
                <c:pt idx="41">
                  <c:v>114.07326993147552</c:v>
                </c:pt>
                <c:pt idx="42">
                  <c:v>117.26574794090025</c:v>
                </c:pt>
                <c:pt idx="43">
                  <c:v>121.39117864606814</c:v>
                </c:pt>
                <c:pt idx="44">
                  <c:v>126.60100477351907</c:v>
                </c:pt>
                <c:pt idx="45">
                  <c:v>133.02926836780367</c:v>
                </c:pt>
                <c:pt idx="46">
                  <c:v>140.77600350873831</c:v>
                </c:pt>
                <c:pt idx="47">
                  <c:v>149.88894598289332</c:v>
                </c:pt>
                <c:pt idx="48">
                  <c:v>160.34527663843085</c:v>
                </c:pt>
                <c:pt idx="49">
                  <c:v>172.03560366766635</c:v>
                </c:pt>
                <c:pt idx="50">
                  <c:v>184.75265037016644</c:v>
                </c:pt>
                <c:pt idx="51">
                  <c:v>198.18686447530013</c:v>
                </c:pt>
                <c:pt idx="52">
                  <c:v>211.92848628243976</c:v>
                </c:pt>
                <c:pt idx="53">
                  <c:v>225.45850679660185</c:v>
                </c:pt>
                <c:pt idx="54">
                  <c:v>238.0373049455244</c:v>
                </c:pt>
                <c:pt idx="55">
                  <c:v>248.24272572357978</c:v>
                </c:pt>
                <c:pt idx="56">
                  <c:v>253.00121420532437</c:v>
                </c:pt>
                <c:pt idx="57">
                  <c:v>247.16424769549386</c:v>
                </c:pt>
                <c:pt idx="58">
                  <c:v>226.23390782363396</c:v>
                </c:pt>
                <c:pt idx="59">
                  <c:v>192.13118832864419</c:v>
                </c:pt>
                <c:pt idx="60">
                  <c:v>155.10117309373112</c:v>
                </c:pt>
                <c:pt idx="61">
                  <c:v>126.67052741077666</c:v>
                </c:pt>
                <c:pt idx="62">
                  <c:v>111.15992962372496</c:v>
                </c:pt>
                <c:pt idx="63">
                  <c:v>105.51059248749277</c:v>
                </c:pt>
                <c:pt idx="64">
                  <c:v>104.91654815921569</c:v>
                </c:pt>
                <c:pt idx="65">
                  <c:v>106.48328511950227</c:v>
                </c:pt>
                <c:pt idx="66">
                  <c:v>109.25423803552182</c:v>
                </c:pt>
                <c:pt idx="67">
                  <c:v>113.14658963957534</c:v>
                </c:pt>
                <c:pt idx="68">
                  <c:v>118.30669941949921</c:v>
                </c:pt>
                <c:pt idx="69">
                  <c:v>124.88870615321409</c:v>
                </c:pt>
                <c:pt idx="70">
                  <c:v>132.98336635903433</c:v>
                </c:pt>
                <c:pt idx="71">
                  <c:v>142.57800413560659</c:v>
                </c:pt>
                <c:pt idx="72">
                  <c:v>153.52443367001524</c:v>
                </c:pt>
                <c:pt idx="73">
                  <c:v>165.51523473314595</c:v>
                </c:pt>
                <c:pt idx="74">
                  <c:v>178.05946303346741</c:v>
                </c:pt>
                <c:pt idx="75">
                  <c:v>190.39322406692713</c:v>
                </c:pt>
                <c:pt idx="76">
                  <c:v>201.14836491364059</c:v>
                </c:pt>
                <c:pt idx="77">
                  <c:v>207.68216619668311</c:v>
                </c:pt>
                <c:pt idx="78">
                  <c:v>205.83923579973649</c:v>
                </c:pt>
                <c:pt idx="79">
                  <c:v>191.9898747150967</c:v>
                </c:pt>
                <c:pt idx="80">
                  <c:v>167.27785620491829</c:v>
                </c:pt>
                <c:pt idx="81">
                  <c:v>139.19992418564379</c:v>
                </c:pt>
                <c:pt idx="82">
                  <c:v>116.66000419353807</c:v>
                </c:pt>
                <c:pt idx="83">
                  <c:v>103.49739020737582</c:v>
                </c:pt>
                <c:pt idx="84">
                  <c:v>97.801997811728626</c:v>
                </c:pt>
                <c:pt idx="85">
                  <c:v>95.895122146568127</c:v>
                </c:pt>
                <c:pt idx="86">
                  <c:v>95.308184715738449</c:v>
                </c:pt>
                <c:pt idx="87">
                  <c:v>95.047217009873791</c:v>
                </c:pt>
                <c:pt idx="88">
                  <c:v>94.844902281359069</c:v>
                </c:pt>
                <c:pt idx="89">
                  <c:v>94.651164268854245</c:v>
                </c:pt>
                <c:pt idx="90">
                  <c:v>94.459290684624946</c:v>
                </c:pt>
                <c:pt idx="91">
                  <c:v>94.268584808679293</c:v>
                </c:pt>
                <c:pt idx="92">
                  <c:v>94.078949110256346</c:v>
                </c:pt>
                <c:pt idx="93">
                  <c:v>93.890345316503513</c:v>
                </c:pt>
                <c:pt idx="94">
                  <c:v>93.702776950465321</c:v>
                </c:pt>
                <c:pt idx="95">
                  <c:v>93.51633924923604</c:v>
                </c:pt>
                <c:pt idx="96">
                  <c:v>93.331334402919751</c:v>
                </c:pt>
                <c:pt idx="97">
                  <c:v>93.14851089562309</c:v>
                </c:pt>
                <c:pt idx="98">
                  <c:v>92.969525680929735</c:v>
                </c:pt>
                <c:pt idx="99">
                  <c:v>92.797768627341782</c:v>
                </c:pt>
                <c:pt idx="100">
                  <c:v>92.639706320410994</c:v>
                </c:pt>
                <c:pt idx="101">
                  <c:v>92.506846651790909</c:v>
                </c:pt>
                <c:pt idx="102">
                  <c:v>92.418223815016177</c:v>
                </c:pt>
                <c:pt idx="103">
                  <c:v>92.402887119226875</c:v>
                </c:pt>
                <c:pt idx="104">
                  <c:v>92.501247715108619</c:v>
                </c:pt>
                <c:pt idx="105">
                  <c:v>92.763461616662951</c:v>
                </c:pt>
                <c:pt idx="106">
                  <c:v>93.242713333052606</c:v>
                </c:pt>
                <c:pt idx="107">
                  <c:v>93.98191363013575</c:v>
                </c:pt>
                <c:pt idx="108">
                  <c:v>94.994450094700198</c:v>
                </c:pt>
                <c:pt idx="109">
                  <c:v>96.243138356247826</c:v>
                </c:pt>
                <c:pt idx="110">
                  <c:v>97.625224947917403</c:v>
                </c:pt>
                <c:pt idx="111">
                  <c:v>98.972934455911997</c:v>
                </c:pt>
                <c:pt idx="112">
                  <c:v>100.07630816101931</c:v>
                </c:pt>
                <c:pt idx="113">
                  <c:v>100.72732383847347</c:v>
                </c:pt>
                <c:pt idx="114">
                  <c:v>100.77402638486049</c:v>
                </c:pt>
                <c:pt idx="115">
                  <c:v>100.16587671115266</c:v>
                </c:pt>
                <c:pt idx="116">
                  <c:v>98.971922393455046</c:v>
                </c:pt>
                <c:pt idx="117">
                  <c:v>97.363105532737364</c:v>
                </c:pt>
                <c:pt idx="118">
                  <c:v>95.564854255089102</c:v>
                </c:pt>
                <c:pt idx="119">
                  <c:v>93.798299925035721</c:v>
                </c:pt>
                <c:pt idx="120">
                  <c:v>92.231576696917443</c:v>
                </c:pt>
                <c:pt idx="121">
                  <c:v>90.955711763238014</c:v>
                </c:pt>
                <c:pt idx="122">
                  <c:v>89.987382068839125</c:v>
                </c:pt>
                <c:pt idx="123">
                  <c:v>89.290243817474561</c:v>
                </c:pt>
                <c:pt idx="124">
                  <c:v>88.802260266848393</c:v>
                </c:pt>
                <c:pt idx="125">
                  <c:v>88.458635179633646</c:v>
                </c:pt>
                <c:pt idx="126">
                  <c:v>88.205470573454733</c:v>
                </c:pt>
                <c:pt idx="127">
                  <c:v>88.004449527697332</c:v>
                </c:pt>
                <c:pt idx="128">
                  <c:v>87.831646267459789</c:v>
                </c:pt>
                <c:pt idx="129">
                  <c:v>87.673945494440218</c:v>
                </c:pt>
                <c:pt idx="130">
                  <c:v>87.52560964943001</c:v>
                </c:pt>
                <c:pt idx="131">
                  <c:v>87.386417322320099</c:v>
                </c:pt>
                <c:pt idx="132">
                  <c:v>87.262087500979931</c:v>
                </c:pt>
                <c:pt idx="133">
                  <c:v>87.167299888708982</c:v>
                </c:pt>
                <c:pt idx="134">
                  <c:v>87.130918289938819</c:v>
                </c:pt>
                <c:pt idx="135">
                  <c:v>87.201326414541569</c:v>
                </c:pt>
                <c:pt idx="136">
                  <c:v>87.44705751644841</c:v>
                </c:pt>
                <c:pt idx="137">
                  <c:v>87.945701439323031</c:v>
                </c:pt>
                <c:pt idx="138">
                  <c:v>88.755700550910092</c:v>
                </c:pt>
                <c:pt idx="139">
                  <c:v>89.874066494580958</c:v>
                </c:pt>
                <c:pt idx="140">
                  <c:v>91.196740853054067</c:v>
                </c:pt>
                <c:pt idx="141">
                  <c:v>92.508548281229011</c:v>
                </c:pt>
                <c:pt idx="142">
                  <c:v>93.524412028386436</c:v>
                </c:pt>
                <c:pt idx="143">
                  <c:v>93.978373824639149</c:v>
                </c:pt>
                <c:pt idx="144">
                  <c:v>93.724413125239565</c:v>
                </c:pt>
                <c:pt idx="145">
                  <c:v>92.797278322215661</c:v>
                </c:pt>
                <c:pt idx="146">
                  <c:v>91.398842806237496</c:v>
                </c:pt>
                <c:pt idx="147">
                  <c:v>89.817223051507924</c:v>
                </c:pt>
                <c:pt idx="148">
                  <c:v>88.322834789568489</c:v>
                </c:pt>
                <c:pt idx="149">
                  <c:v>87.092257797605285</c:v>
                </c:pt>
                <c:pt idx="150">
                  <c:v>86.18645403239745</c:v>
                </c:pt>
                <c:pt idx="151">
                  <c:v>85.576150240230589</c:v>
                </c:pt>
                <c:pt idx="152">
                  <c:v>85.187288716626426</c:v>
                </c:pt>
                <c:pt idx="153">
                  <c:v>84.940724361153656</c:v>
                </c:pt>
                <c:pt idx="154">
                  <c:v>84.774086902097991</c:v>
                </c:pt>
                <c:pt idx="155">
                  <c:v>84.647050048470916</c:v>
                </c:pt>
                <c:pt idx="156">
                  <c:v>84.537312789054269</c:v>
                </c:pt>
                <c:pt idx="157">
                  <c:v>84.434086560871677</c:v>
                </c:pt>
                <c:pt idx="158">
                  <c:v>84.332725833374425</c:v>
                </c:pt>
                <c:pt idx="159">
                  <c:v>84.231410241429245</c:v>
                </c:pt>
                <c:pt idx="160">
                  <c:v>84.129462070825511</c:v>
                </c:pt>
                <c:pt idx="161">
                  <c:v>84.026619221670117</c:v>
                </c:pt>
                <c:pt idx="162">
                  <c:v>83.922761918176917</c:v>
                </c:pt>
                <c:pt idx="163">
                  <c:v>83.817821880936251</c:v>
                </c:pt>
                <c:pt idx="164">
                  <c:v>83.711754927818703</c:v>
                </c:pt>
                <c:pt idx="165">
                  <c:v>83.604532854537638</c:v>
                </c:pt>
                <c:pt idx="166">
                  <c:v>83.496140470690463</c:v>
                </c:pt>
                <c:pt idx="167">
                  <c:v>83.386573859051438</c:v>
                </c:pt>
                <c:pt idx="168">
                  <c:v>83.275838911963945</c:v>
                </c:pt>
                <c:pt idx="169">
                  <c:v>83.163949959942215</c:v>
                </c:pt>
                <c:pt idx="170">
                  <c:v>83.050928474516397</c:v>
                </c:pt>
                <c:pt idx="171">
                  <c:v>82.936801855688742</c:v>
                </c:pt>
                <c:pt idx="172">
                  <c:v>82.821602314726519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102.57526415848824</c:v>
                </c:pt>
                <c:pt idx="1">
                  <c:v>102.70963752869426</c:v>
                </c:pt>
                <c:pt idx="2">
                  <c:v>102.84411514329801</c:v>
                </c:pt>
                <c:pt idx="3">
                  <c:v>102.97863249210681</c:v>
                </c:pt>
                <c:pt idx="4">
                  <c:v>103.11311244999835</c:v>
                </c:pt>
                <c:pt idx="5">
                  <c:v>103.24746368465607</c:v>
                </c:pt>
                <c:pt idx="6">
                  <c:v>103.38157893474626</c:v>
                </c:pt>
                <c:pt idx="7">
                  <c:v>103.51533316126158</c:v>
                </c:pt>
                <c:pt idx="8">
                  <c:v>103.64858157872506</c:v>
                </c:pt>
                <c:pt idx="9">
                  <c:v>103.78115757788933</c:v>
                </c:pt>
                <c:pt idx="10">
                  <c:v>103.91287055759274</c:v>
                </c:pt>
                <c:pt idx="11">
                  <c:v>104.0435036906477</c:v>
                </c:pt>
                <c:pt idx="12">
                  <c:v>104.17281165711222</c:v>
                </c:pt>
                <c:pt idx="13">
                  <c:v>104.3005183880615</c:v>
                </c:pt>
                <c:pt idx="14">
                  <c:v>104.42631487399652</c:v>
                </c:pt>
                <c:pt idx="15">
                  <c:v>104.5498571041757</c:v>
                </c:pt>
                <c:pt idx="16">
                  <c:v>104.67076421619102</c:v>
                </c:pt>
                <c:pt idx="17">
                  <c:v>104.78861694863974</c:v>
                </c:pt>
                <c:pt idx="18">
                  <c:v>104.90295650320391</c:v>
                </c:pt>
                <c:pt idx="19">
                  <c:v>105.01328393506883</c:v>
                </c:pt>
                <c:pt idx="20">
                  <c:v>105.11906020140367</c:v>
                </c:pt>
                <c:pt idx="21">
                  <c:v>105.21970700538088</c:v>
                </c:pt>
                <c:pt idx="22">
                  <c:v>105.31460857651304</c:v>
                </c:pt>
                <c:pt idx="23">
                  <c:v>105.40311452537337</c:v>
                </c:pt>
                <c:pt idx="24">
                  <c:v>105.48454390040217</c:v>
                </c:pt>
                <c:pt idx="25">
                  <c:v>105.55819055492169</c:v>
                </c:pt>
                <c:pt idx="26">
                  <c:v>105.62332990234704</c:v>
                </c:pt>
                <c:pt idx="27">
                  <c:v>105.6792270960068</c:v>
                </c:pt>
                <c:pt idx="28">
                  <c:v>105.7251466167745</c:v>
                </c:pt>
                <c:pt idx="29">
                  <c:v>105.7603631875928</c:v>
                </c:pt>
                <c:pt idx="30">
                  <c:v>105.78417386082286</c:v>
                </c:pt>
                <c:pt idx="31">
                  <c:v>105.79591104533506</c:v>
                </c:pt>
                <c:pt idx="32">
                  <c:v>105.79495615984614</c:v>
                </c:pt>
                <c:pt idx="33">
                  <c:v>105.78075352285119</c:v>
                </c:pt>
                <c:pt idx="34">
                  <c:v>105.75282402409475</c:v>
                </c:pt>
                <c:pt idx="35">
                  <c:v>105.7107780746928</c:v>
                </c:pt>
                <c:pt idx="36">
                  <c:v>105.65432730922198</c:v>
                </c:pt>
                <c:pt idx="37">
                  <c:v>105.5832945186235</c:v>
                </c:pt>
                <c:pt idx="38">
                  <c:v>105.49762133097126</c:v>
                </c:pt>
                <c:pt idx="39">
                  <c:v>105.39737322871514</c:v>
                </c:pt>
                <c:pt idx="40">
                  <c:v>105.28274159355581</c:v>
                </c:pt>
                <c:pt idx="41">
                  <c:v>105.15404259810026</c:v>
                </c:pt>
                <c:pt idx="42">
                  <c:v>105.01171290853736</c:v>
                </c:pt>
                <c:pt idx="43">
                  <c:v>104.85630231432773</c:v>
                </c:pt>
                <c:pt idx="44">
                  <c:v>104.68846354787625</c:v>
                </c:pt>
                <c:pt idx="45">
                  <c:v>104.50893968813627</c:v>
                </c:pt>
                <c:pt idx="46">
                  <c:v>104.31854964734224</c:v>
                </c:pt>
                <c:pt idx="47">
                  <c:v>104.11817231236594</c:v>
                </c:pt>
                <c:pt idx="48">
                  <c:v>103.90872994756099</c:v>
                </c:pt>
                <c:pt idx="49">
                  <c:v>103.69117146391712</c:v>
                </c:pt>
                <c:pt idx="50">
                  <c:v>103.46645612272214</c:v>
                </c:pt>
                <c:pt idx="51">
                  <c:v>103.23553817630525</c:v>
                </c:pt>
                <c:pt idx="52">
                  <c:v>102.99935286127494</c:v>
                </c:pt>
                <c:pt idx="53">
                  <c:v>102.75880405936407</c:v>
                </c:pt>
                <c:pt idx="54">
                  <c:v>102.51475383592216</c:v>
                </c:pt>
                <c:pt idx="55">
                  <c:v>102.26801396379373</c:v>
                </c:pt>
                <c:pt idx="56">
                  <c:v>102.01933944693843</c:v>
                </c:pt>
                <c:pt idx="57">
                  <c:v>101.76942397810826</c:v>
                </c:pt>
                <c:pt idx="58">
                  <c:v>101.51889720083116</c:v>
                </c:pt>
                <c:pt idx="59">
                  <c:v>101.26832359882488</c:v>
                </c:pt>
                <c:pt idx="60">
                  <c:v>101.01820280534356</c:v>
                </c:pt>
                <c:pt idx="61">
                  <c:v>100.76897110935424</c:v>
                </c:pt>
                <c:pt idx="62">
                  <c:v>100.52100393266245</c:v>
                </c:pt>
                <c:pt idx="63">
                  <c:v>100.27461905962289</c:v>
                </c:pt>
                <c:pt idx="64">
                  <c:v>100.03008041626177</c:v>
                </c:pt>
                <c:pt idx="65">
                  <c:v>99.787602216032823</c:v>
                </c:pt>
                <c:pt idx="66">
                  <c:v>99.547353312841736</c:v>
                </c:pt>
                <c:pt idx="67">
                  <c:v>99.30946162657483</c:v>
                </c:pt>
                <c:pt idx="68">
                  <c:v>99.074018530729575</c:v>
                </c:pt>
                <c:pt idx="69">
                  <c:v>98.841083114811624</c:v>
                </c:pt>
                <c:pt idx="70">
                  <c:v>98.610686255226526</c:v>
                </c:pt>
                <c:pt idx="71">
                  <c:v>98.382834447039656</c:v>
                </c:pt>
                <c:pt idx="72">
                  <c:v>98.157513365016371</c:v>
                </c:pt>
                <c:pt idx="73">
                  <c:v>97.934691135788611</c:v>
                </c:pt>
                <c:pt idx="74">
                  <c:v>97.714321313937631</c:v>
                </c:pt>
                <c:pt idx="75">
                  <c:v>97.496345563447889</c:v>
                </c:pt>
                <c:pt idx="76">
                  <c:v>97.28069605262273</c:v>
                </c:pt>
                <c:pt idx="77">
                  <c:v>97.067297575432676</c:v>
                </c:pt>
                <c:pt idx="78">
                  <c:v>96.856069415667818</c:v>
                </c:pt>
                <c:pt idx="79">
                  <c:v>96.646926972443325</c:v>
                </c:pt>
                <c:pt idx="80">
                  <c:v>96.439783166804361</c:v>
                </c:pt>
                <c:pt idx="81">
                  <c:v>96.234549649600154</c:v>
                </c:pt>
                <c:pt idx="82">
                  <c:v>96.031137830634876</c:v>
                </c:pt>
                <c:pt idx="83">
                  <c:v>95.829459748505457</c:v>
                </c:pt>
                <c:pt idx="84">
                  <c:v>95.629428799634539</c:v>
                </c:pt>
                <c:pt idx="85">
                  <c:v>95.430960343902811</c:v>
                </c:pt>
                <c:pt idx="86">
                  <c:v>95.233972203062393</c:v>
                </c:pt>
                <c:pt idx="87">
                  <c:v>95.038385066835005</c:v>
                </c:pt>
                <c:pt idx="88">
                  <c:v>94.844122820314212</c:v>
                </c:pt>
                <c:pt idx="89">
                  <c:v>94.651112805036306</c:v>
                </c:pt>
                <c:pt idx="90">
                  <c:v>94.459286024882388</c:v>
                </c:pt>
                <c:pt idx="91">
                  <c:v>94.268577306843355</c:v>
                </c:pt>
                <c:pt idx="92">
                  <c:v>94.078925425628981</c:v>
                </c:pt>
                <c:pt idx="93">
                  <c:v>93.890273200134658</c:v>
                </c:pt>
                <c:pt idx="94">
                  <c:v>93.702567568897777</c:v>
                </c:pt>
                <c:pt idx="95">
                  <c:v>93.515759650874728</c:v>
                </c:pt>
                <c:pt idx="96">
                  <c:v>93.329804797143694</c:v>
                </c:pt>
                <c:pt idx="97">
                  <c:v>93.144662638483496</c:v>
                </c:pt>
                <c:pt idx="98">
                  <c:v>92.960297133180887</c:v>
                </c:pt>
                <c:pt idx="99">
                  <c:v>92.776676618871477</c:v>
                </c:pt>
                <c:pt idx="100">
                  <c:v>92.593773871711051</c:v>
                </c:pt>
                <c:pt idx="101">
                  <c:v>92.411566175690709</c:v>
                </c:pt>
                <c:pt idx="102">
                  <c:v>92.230035404439235</c:v>
                </c:pt>
                <c:pt idx="103">
                  <c:v>92.04916811738498</c:v>
                </c:pt>
                <c:pt idx="104">
                  <c:v>91.868955671662661</c:v>
                </c:pt>
                <c:pt idx="105">
                  <c:v>91.689394350630167</c:v>
                </c:pt>
                <c:pt idx="106">
                  <c:v>91.510485509292579</c:v>
                </c:pt>
                <c:pt idx="107">
                  <c:v>91.332235736295488</c:v>
                </c:pt>
                <c:pt idx="108">
                  <c:v>91.154657031428883</c:v>
                </c:pt>
                <c:pt idx="109">
                  <c:v>90.977766996760806</c:v>
                </c:pt>
                <c:pt idx="110">
                  <c:v>90.801589038575486</c:v>
                </c:pt>
                <c:pt idx="111">
                  <c:v>90.626152576209932</c:v>
                </c:pt>
                <c:pt idx="112">
                  <c:v>90.451493252652384</c:v>
                </c:pt>
                <c:pt idx="113">
                  <c:v>90.277653140374241</c:v>
                </c:pt>
                <c:pt idx="114">
                  <c:v>90.104680934316249</c:v>
                </c:pt>
                <c:pt idx="115">
                  <c:v>89.932632122241529</c:v>
                </c:pt>
                <c:pt idx="116">
                  <c:v>89.761569120826564</c:v>
                </c:pt>
                <c:pt idx="117">
                  <c:v>89.591561363920135</c:v>
                </c:pt>
                <c:pt idx="118">
                  <c:v>89.422685327415039</c:v>
                </c:pt>
                <c:pt idx="119">
                  <c:v>89.255024473233021</c:v>
                </c:pt>
                <c:pt idx="120">
                  <c:v>89.088669093122277</c:v>
                </c:pt>
                <c:pt idx="121">
                  <c:v>88.923716031459975</c:v>
                </c:pt>
                <c:pt idx="122">
                  <c:v>88.760268265203337</c:v>
                </c:pt>
                <c:pt idx="123">
                  <c:v>88.598434318759345</c:v>
                </c:pt>
                <c:pt idx="124">
                  <c:v>88.438327492073995</c:v>
                </c:pt>
                <c:pt idx="125">
                  <c:v>88.280064881934692</c:v>
                </c:pt>
                <c:pt idx="126">
                  <c:v>88.123766179593176</c:v>
                </c:pt>
                <c:pt idx="127">
                  <c:v>87.969552232590416</c:v>
                </c:pt>
                <c:pt idx="128">
                  <c:v>87.817543365295663</c:v>
                </c:pt>
                <c:pt idx="129">
                  <c:v>87.667857461270174</c:v>
                </c:pt>
                <c:pt idx="130">
                  <c:v>87.52060782112072</c:v>
                </c:pt>
                <c:pt idx="131">
                  <c:v>87.375900821847551</c:v>
                </c:pt>
                <c:pt idx="132">
                  <c:v>87.233833417437523</c:v>
                </c:pt>
                <c:pt idx="133">
                  <c:v>87.094490535005662</c:v>
                </c:pt>
                <c:pt idx="134">
                  <c:v>86.957942435308922</c:v>
                </c:pt>
                <c:pt idx="135">
                  <c:v>86.824242119892645</c:v>
                </c:pt>
                <c:pt idx="136">
                  <c:v>86.693422878267569</c:v>
                </c:pt>
                <c:pt idx="137">
                  <c:v>86.565496076065031</c:v>
                </c:pt>
                <c:pt idx="138">
                  <c:v>86.440449287842057</c:v>
                </c:pt>
                <c:pt idx="139">
                  <c:v>86.31824487506475</c:v>
                </c:pt>
                <c:pt idx="140">
                  <c:v>86.198819100105936</c:v>
                </c:pt>
                <c:pt idx="141">
                  <c:v>86.082081850667066</c:v>
                </c:pt>
                <c:pt idx="142">
                  <c:v>85.967917026297386</c:v>
                </c:pt>
                <c:pt idx="143">
                  <c:v>85.856183610712407</c:v>
                </c:pt>
                <c:pt idx="144">
                  <c:v>85.746717422090953</c:v>
                </c:pt>
                <c:pt idx="145">
                  <c:v>85.639333500633896</c:v>
                </c:pt>
                <c:pt idx="146">
                  <c:v>85.533829060857727</c:v>
                </c:pt>
                <c:pt idx="147">
                  <c:v>85.429986907859728</c:v>
                </c:pt>
                <c:pt idx="148">
                  <c:v>85.327579194367956</c:v>
                </c:pt>
                <c:pt idx="149">
                  <c:v>85.226371380509931</c:v>
                </c:pt>
                <c:pt idx="150">
                  <c:v>85.12612625193097</c:v>
                </c:pt>
                <c:pt idx="151">
                  <c:v>85.026607854394953</c:v>
                </c:pt>
                <c:pt idx="152">
                  <c:v>84.927585213734261</c:v>
                </c:pt>
                <c:pt idx="153">
                  <c:v>84.828835727711237</c:v>
                </c:pt>
                <c:pt idx="154">
                  <c:v>84.730148139223601</c:v>
                </c:pt>
                <c:pt idx="155">
                  <c:v>84.631325026260029</c:v>
                </c:pt>
                <c:pt idx="156">
                  <c:v>84.532184770969607</c:v>
                </c:pt>
                <c:pt idx="157">
                  <c:v>84.432562996207835</c:v>
                </c:pt>
                <c:pt idx="158">
                  <c:v>84.332313481350553</c:v>
                </c:pt>
                <c:pt idx="159">
                  <c:v>84.231308588860429</c:v>
                </c:pt>
                <c:pt idx="160">
                  <c:v>84.129439248357926</c:v>
                </c:pt>
                <c:pt idx="161">
                  <c:v>84.026614555554417</c:v>
                </c:pt>
                <c:pt idx="162">
                  <c:v>83.922761049506448</c:v>
                </c:pt>
                <c:pt idx="163">
                  <c:v>83.817821733697428</c:v>
                </c:pt>
                <c:pt idx="164">
                  <c:v>83.711754905098033</c:v>
                </c:pt>
                <c:pt idx="165">
                  <c:v>83.604532851345965</c:v>
                </c:pt>
                <c:pt idx="166">
                  <c:v>83.496140470282342</c:v>
                </c:pt>
                <c:pt idx="167">
                  <c:v>83.386573859003946</c:v>
                </c:pt>
                <c:pt idx="168">
                  <c:v>83.275838911958914</c:v>
                </c:pt>
                <c:pt idx="169">
                  <c:v>83.163949959941732</c:v>
                </c:pt>
                <c:pt idx="170">
                  <c:v>83.050928474516354</c:v>
                </c:pt>
                <c:pt idx="171">
                  <c:v>82.936801855688742</c:v>
                </c:pt>
                <c:pt idx="172">
                  <c:v>82.821602314726519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105.4</c:v>
                </c:pt>
                <c:pt idx="1">
                  <c:v>106.27500000000001</c:v>
                </c:pt>
                <c:pt idx="2">
                  <c:v>107.65</c:v>
                </c:pt>
                <c:pt idx="3">
                  <c:v>105.15</c:v>
                </c:pt>
                <c:pt idx="4">
                  <c:v>99.474999999999994</c:v>
                </c:pt>
                <c:pt idx="5">
                  <c:v>101.825</c:v>
                </c:pt>
                <c:pt idx="6">
                  <c:v>102.6</c:v>
                </c:pt>
                <c:pt idx="7">
                  <c:v>102.2</c:v>
                </c:pt>
                <c:pt idx="8">
                  <c:v>99.5</c:v>
                </c:pt>
                <c:pt idx="9">
                  <c:v>100.375</c:v>
                </c:pt>
                <c:pt idx="10">
                  <c:v>100.925</c:v>
                </c:pt>
                <c:pt idx="11">
                  <c:v>102.075</c:v>
                </c:pt>
                <c:pt idx="12">
                  <c:v>99</c:v>
                </c:pt>
                <c:pt idx="13">
                  <c:v>100.6</c:v>
                </c:pt>
                <c:pt idx="14">
                  <c:v>100.6</c:v>
                </c:pt>
                <c:pt idx="15">
                  <c:v>100.75</c:v>
                </c:pt>
                <c:pt idx="16">
                  <c:v>102.4</c:v>
                </c:pt>
                <c:pt idx="17">
                  <c:v>99.674999999999997</c:v>
                </c:pt>
                <c:pt idx="18">
                  <c:v>103.02500000000001</c:v>
                </c:pt>
                <c:pt idx="19">
                  <c:v>98.95</c:v>
                </c:pt>
                <c:pt idx="20">
                  <c:v>101.95</c:v>
                </c:pt>
                <c:pt idx="21">
                  <c:v>100.4</c:v>
                </c:pt>
                <c:pt idx="22">
                  <c:v>104.5</c:v>
                </c:pt>
                <c:pt idx="23">
                  <c:v>99.674999999999997</c:v>
                </c:pt>
                <c:pt idx="24">
                  <c:v>100.375</c:v>
                </c:pt>
                <c:pt idx="25">
                  <c:v>103.02500000000001</c:v>
                </c:pt>
                <c:pt idx="26">
                  <c:v>104.22499999999999</c:v>
                </c:pt>
                <c:pt idx="27">
                  <c:v>103.125</c:v>
                </c:pt>
                <c:pt idx="28">
                  <c:v>103.25</c:v>
                </c:pt>
                <c:pt idx="29">
                  <c:v>104.85</c:v>
                </c:pt>
                <c:pt idx="30">
                  <c:v>104.125</c:v>
                </c:pt>
                <c:pt idx="31">
                  <c:v>107.97499999999999</c:v>
                </c:pt>
                <c:pt idx="32">
                  <c:v>107.52500000000001</c:v>
                </c:pt>
                <c:pt idx="33">
                  <c:v>108.325</c:v>
                </c:pt>
                <c:pt idx="34">
                  <c:v>108.125</c:v>
                </c:pt>
                <c:pt idx="35">
                  <c:v>108.97499999999999</c:v>
                </c:pt>
                <c:pt idx="36">
                  <c:v>109.6</c:v>
                </c:pt>
                <c:pt idx="37">
                  <c:v>106.47499999999999</c:v>
                </c:pt>
                <c:pt idx="38">
                  <c:v>105.47499999999999</c:v>
                </c:pt>
                <c:pt idx="39">
                  <c:v>107.875</c:v>
                </c:pt>
                <c:pt idx="40">
                  <c:v>111.7</c:v>
                </c:pt>
                <c:pt idx="41">
                  <c:v>111.3</c:v>
                </c:pt>
                <c:pt idx="42">
                  <c:v>112.125</c:v>
                </c:pt>
                <c:pt idx="43">
                  <c:v>112.02500000000001</c:v>
                </c:pt>
                <c:pt idx="44">
                  <c:v>117.72499999999999</c:v>
                </c:pt>
                <c:pt idx="45">
                  <c:v>117.325</c:v>
                </c:pt>
                <c:pt idx="46">
                  <c:v>124.7</c:v>
                </c:pt>
                <c:pt idx="47">
                  <c:v>131.69999999999999</c:v>
                </c:pt>
                <c:pt idx="48">
                  <c:v>143.22499999999999</c:v>
                </c:pt>
                <c:pt idx="49">
                  <c:v>158.35</c:v>
                </c:pt>
                <c:pt idx="50">
                  <c:v>176.42500000000001</c:v>
                </c:pt>
                <c:pt idx="51">
                  <c:v>195.625</c:v>
                </c:pt>
                <c:pt idx="52">
                  <c:v>212.02500000000001</c:v>
                </c:pt>
                <c:pt idx="53">
                  <c:v>222.07499999999999</c:v>
                </c:pt>
                <c:pt idx="54">
                  <c:v>234.42500000000001</c:v>
                </c:pt>
                <c:pt idx="55">
                  <c:v>239.75</c:v>
                </c:pt>
                <c:pt idx="56">
                  <c:v>242.42500000000001</c:v>
                </c:pt>
                <c:pt idx="57">
                  <c:v>242.15</c:v>
                </c:pt>
                <c:pt idx="58">
                  <c:v>235.875</c:v>
                </c:pt>
                <c:pt idx="59">
                  <c:v>218.7</c:v>
                </c:pt>
                <c:pt idx="60">
                  <c:v>183.72499999999999</c:v>
                </c:pt>
                <c:pt idx="61">
                  <c:v>136.65</c:v>
                </c:pt>
                <c:pt idx="62">
                  <c:v>110.85</c:v>
                </c:pt>
                <c:pt idx="63">
                  <c:v>105.875</c:v>
                </c:pt>
                <c:pt idx="64">
                  <c:v>105.075</c:v>
                </c:pt>
                <c:pt idx="65">
                  <c:v>105.625</c:v>
                </c:pt>
                <c:pt idx="66">
                  <c:v>108.8</c:v>
                </c:pt>
                <c:pt idx="67">
                  <c:v>111.1</c:v>
                </c:pt>
                <c:pt idx="68">
                  <c:v>110.7</c:v>
                </c:pt>
                <c:pt idx="69">
                  <c:v>116.55</c:v>
                </c:pt>
                <c:pt idx="70">
                  <c:v>126.52500000000001</c:v>
                </c:pt>
                <c:pt idx="71">
                  <c:v>136.9</c:v>
                </c:pt>
                <c:pt idx="72">
                  <c:v>148.32499999999999</c:v>
                </c:pt>
                <c:pt idx="73">
                  <c:v>164.95</c:v>
                </c:pt>
                <c:pt idx="74">
                  <c:v>175.47499999999999</c:v>
                </c:pt>
                <c:pt idx="75">
                  <c:v>188.15</c:v>
                </c:pt>
                <c:pt idx="76">
                  <c:v>195.15</c:v>
                </c:pt>
                <c:pt idx="77">
                  <c:v>200.22499999999999</c:v>
                </c:pt>
                <c:pt idx="78">
                  <c:v>199.55</c:v>
                </c:pt>
                <c:pt idx="79">
                  <c:v>193.05</c:v>
                </c:pt>
                <c:pt idx="80">
                  <c:v>172.32499999999999</c:v>
                </c:pt>
                <c:pt idx="81">
                  <c:v>133.17500000000001</c:v>
                </c:pt>
                <c:pt idx="82">
                  <c:v>105.3</c:v>
                </c:pt>
                <c:pt idx="83">
                  <c:v>95.75</c:v>
                </c:pt>
                <c:pt idx="84">
                  <c:v>97.474999999999994</c:v>
                </c:pt>
                <c:pt idx="85">
                  <c:v>94.65</c:v>
                </c:pt>
                <c:pt idx="86">
                  <c:v>94.8</c:v>
                </c:pt>
                <c:pt idx="87">
                  <c:v>93.4</c:v>
                </c:pt>
                <c:pt idx="88">
                  <c:v>93.2</c:v>
                </c:pt>
                <c:pt idx="89">
                  <c:v>93.1</c:v>
                </c:pt>
                <c:pt idx="90">
                  <c:v>90.65</c:v>
                </c:pt>
                <c:pt idx="91">
                  <c:v>93.9</c:v>
                </c:pt>
                <c:pt idx="92">
                  <c:v>94.5</c:v>
                </c:pt>
                <c:pt idx="93">
                  <c:v>96.15</c:v>
                </c:pt>
                <c:pt idx="94">
                  <c:v>93.875</c:v>
                </c:pt>
                <c:pt idx="95">
                  <c:v>92.174999999999997</c:v>
                </c:pt>
                <c:pt idx="96">
                  <c:v>94.4</c:v>
                </c:pt>
                <c:pt idx="97">
                  <c:v>93.65</c:v>
                </c:pt>
                <c:pt idx="98">
                  <c:v>92.05</c:v>
                </c:pt>
                <c:pt idx="99">
                  <c:v>92.825000000000003</c:v>
                </c:pt>
                <c:pt idx="100">
                  <c:v>92</c:v>
                </c:pt>
                <c:pt idx="101">
                  <c:v>95.974999999999994</c:v>
                </c:pt>
                <c:pt idx="102">
                  <c:v>96.9</c:v>
                </c:pt>
                <c:pt idx="103">
                  <c:v>94.1</c:v>
                </c:pt>
                <c:pt idx="104">
                  <c:v>93.224999999999994</c:v>
                </c:pt>
                <c:pt idx="105">
                  <c:v>90.575000000000003</c:v>
                </c:pt>
                <c:pt idx="106">
                  <c:v>94.5</c:v>
                </c:pt>
                <c:pt idx="107">
                  <c:v>94.05</c:v>
                </c:pt>
                <c:pt idx="108">
                  <c:v>92.724999999999994</c:v>
                </c:pt>
                <c:pt idx="109">
                  <c:v>97.174999999999997</c:v>
                </c:pt>
                <c:pt idx="110">
                  <c:v>98.674999999999997</c:v>
                </c:pt>
                <c:pt idx="111">
                  <c:v>97.674999999999997</c:v>
                </c:pt>
                <c:pt idx="112">
                  <c:v>101.52500000000001</c:v>
                </c:pt>
                <c:pt idx="113">
                  <c:v>104.25</c:v>
                </c:pt>
                <c:pt idx="114">
                  <c:v>101.7</c:v>
                </c:pt>
                <c:pt idx="115">
                  <c:v>103.77500000000001</c:v>
                </c:pt>
                <c:pt idx="116">
                  <c:v>102.3</c:v>
                </c:pt>
                <c:pt idx="117">
                  <c:v>98.275000000000006</c:v>
                </c:pt>
                <c:pt idx="118">
                  <c:v>94.174999999999997</c:v>
                </c:pt>
                <c:pt idx="119">
                  <c:v>97</c:v>
                </c:pt>
                <c:pt idx="120">
                  <c:v>92.525000000000006</c:v>
                </c:pt>
                <c:pt idx="121">
                  <c:v>90.775000000000006</c:v>
                </c:pt>
                <c:pt idx="122">
                  <c:v>89.4</c:v>
                </c:pt>
                <c:pt idx="123">
                  <c:v>90.6</c:v>
                </c:pt>
                <c:pt idx="124">
                  <c:v>90.95</c:v>
                </c:pt>
                <c:pt idx="125">
                  <c:v>89.875</c:v>
                </c:pt>
                <c:pt idx="126">
                  <c:v>87.275000000000006</c:v>
                </c:pt>
                <c:pt idx="127">
                  <c:v>90.375</c:v>
                </c:pt>
                <c:pt idx="128">
                  <c:v>87.674999999999997</c:v>
                </c:pt>
                <c:pt idx="129">
                  <c:v>90.174999999999997</c:v>
                </c:pt>
                <c:pt idx="130">
                  <c:v>91.974999999999994</c:v>
                </c:pt>
                <c:pt idx="131">
                  <c:v>86.55</c:v>
                </c:pt>
                <c:pt idx="132">
                  <c:v>90.025000000000006</c:v>
                </c:pt>
                <c:pt idx="133">
                  <c:v>91</c:v>
                </c:pt>
                <c:pt idx="134">
                  <c:v>85.85</c:v>
                </c:pt>
                <c:pt idx="135">
                  <c:v>89.075000000000003</c:v>
                </c:pt>
                <c:pt idx="136">
                  <c:v>88.75</c:v>
                </c:pt>
                <c:pt idx="137">
                  <c:v>88.6</c:v>
                </c:pt>
                <c:pt idx="138">
                  <c:v>93.3</c:v>
                </c:pt>
                <c:pt idx="139">
                  <c:v>92.85</c:v>
                </c:pt>
                <c:pt idx="140">
                  <c:v>93.775000000000006</c:v>
                </c:pt>
                <c:pt idx="141">
                  <c:v>93.75</c:v>
                </c:pt>
                <c:pt idx="142">
                  <c:v>93.275000000000006</c:v>
                </c:pt>
                <c:pt idx="143">
                  <c:v>94.625</c:v>
                </c:pt>
                <c:pt idx="144">
                  <c:v>90.05</c:v>
                </c:pt>
                <c:pt idx="145">
                  <c:v>92.174999999999997</c:v>
                </c:pt>
                <c:pt idx="146">
                  <c:v>91.724999999999994</c:v>
                </c:pt>
                <c:pt idx="147">
                  <c:v>89.85</c:v>
                </c:pt>
                <c:pt idx="148">
                  <c:v>89.2</c:v>
                </c:pt>
                <c:pt idx="149">
                  <c:v>87.35</c:v>
                </c:pt>
                <c:pt idx="150">
                  <c:v>87.125</c:v>
                </c:pt>
                <c:pt idx="151">
                  <c:v>86.825000000000003</c:v>
                </c:pt>
                <c:pt idx="152">
                  <c:v>86.1</c:v>
                </c:pt>
                <c:pt idx="153">
                  <c:v>88.2</c:v>
                </c:pt>
                <c:pt idx="154">
                  <c:v>86.9</c:v>
                </c:pt>
                <c:pt idx="155">
                  <c:v>85.325000000000003</c:v>
                </c:pt>
                <c:pt idx="156">
                  <c:v>85.625</c:v>
                </c:pt>
                <c:pt idx="157">
                  <c:v>87.45</c:v>
                </c:pt>
                <c:pt idx="158">
                  <c:v>87.25</c:v>
                </c:pt>
                <c:pt idx="159">
                  <c:v>82.55</c:v>
                </c:pt>
                <c:pt idx="160">
                  <c:v>83.724999999999994</c:v>
                </c:pt>
                <c:pt idx="161">
                  <c:v>85.075000000000003</c:v>
                </c:pt>
                <c:pt idx="162">
                  <c:v>85.525000000000006</c:v>
                </c:pt>
                <c:pt idx="163">
                  <c:v>81.724999999999994</c:v>
                </c:pt>
                <c:pt idx="164">
                  <c:v>85.724999999999994</c:v>
                </c:pt>
                <c:pt idx="165">
                  <c:v>81.625</c:v>
                </c:pt>
                <c:pt idx="166">
                  <c:v>86.525000000000006</c:v>
                </c:pt>
                <c:pt idx="167">
                  <c:v>83.4</c:v>
                </c:pt>
                <c:pt idx="168">
                  <c:v>83.15</c:v>
                </c:pt>
                <c:pt idx="169">
                  <c:v>86.275000000000006</c:v>
                </c:pt>
                <c:pt idx="170">
                  <c:v>83.025000000000006</c:v>
                </c:pt>
                <c:pt idx="171">
                  <c:v>84.4</c:v>
                </c:pt>
                <c:pt idx="172">
                  <c:v>84.7</c:v>
                </c:pt>
                <c:pt idx="173">
                  <c:v>83.075000000000003</c:v>
                </c:pt>
                <c:pt idx="174">
                  <c:v>82.3</c:v>
                </c:pt>
                <c:pt idx="175">
                  <c:v>84.424999999999997</c:v>
                </c:pt>
                <c:pt idx="176">
                  <c:v>85.1</c:v>
                </c:pt>
                <c:pt idx="177">
                  <c:v>84.424999999999997</c:v>
                </c:pt>
                <c:pt idx="178">
                  <c:v>82.55</c:v>
                </c:pt>
                <c:pt idx="179">
                  <c:v>82.525000000000006</c:v>
                </c:pt>
                <c:pt idx="180">
                  <c:v>82.55</c:v>
                </c:pt>
                <c:pt idx="181">
                  <c:v>81.674999999999997</c:v>
                </c:pt>
                <c:pt idx="182">
                  <c:v>81.75</c:v>
                </c:pt>
                <c:pt idx="183">
                  <c:v>84.35</c:v>
                </c:pt>
                <c:pt idx="184">
                  <c:v>84.55</c:v>
                </c:pt>
                <c:pt idx="185">
                  <c:v>85.375</c:v>
                </c:pt>
                <c:pt idx="186">
                  <c:v>81.974999999999994</c:v>
                </c:pt>
                <c:pt idx="187">
                  <c:v>81.775000000000006</c:v>
                </c:pt>
                <c:pt idx="188">
                  <c:v>83.1</c:v>
                </c:pt>
                <c:pt idx="189">
                  <c:v>82.325000000000003</c:v>
                </c:pt>
                <c:pt idx="190">
                  <c:v>80.325000000000003</c:v>
                </c:pt>
                <c:pt idx="191">
                  <c:v>81.924999999999997</c:v>
                </c:pt>
                <c:pt idx="192">
                  <c:v>83.5</c:v>
                </c:pt>
                <c:pt idx="193">
                  <c:v>81.424999999999997</c:v>
                </c:pt>
                <c:pt idx="194">
                  <c:v>81.224999999999994</c:v>
                </c:pt>
                <c:pt idx="195">
                  <c:v>79.95</c:v>
                </c:pt>
                <c:pt idx="196">
                  <c:v>81</c:v>
                </c:pt>
                <c:pt idx="197">
                  <c:v>81.674999999999997</c:v>
                </c:pt>
                <c:pt idx="198">
                  <c:v>79.95</c:v>
                </c:pt>
                <c:pt idx="199">
                  <c:v>83.075000000000003</c:v>
                </c:pt>
                <c:pt idx="200">
                  <c:v>80.2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98.790636264428201</c:v>
                </c:pt>
                <c:pt idx="5">
                  <c:v>99.064192617882696</c:v>
                </c:pt>
                <c:pt idx="6">
                  <c:v>99.336909832187388</c:v>
                </c:pt>
                <c:pt idx="7">
                  <c:v>99.608599092190417</c:v>
                </c:pt>
                <c:pt idx="8">
                  <c:v>99.879045813929281</c:v>
                </c:pt>
                <c:pt idx="9">
                  <c:v>100.14800711270111</c:v>
                </c:pt>
                <c:pt idx="10">
                  <c:v>100.41520916701708</c:v>
                </c:pt>
                <c:pt idx="11">
                  <c:v>100.68034450793995</c:v>
                </c:pt>
                <c:pt idx="12">
                  <c:v>100.94306927347449</c:v>
                </c:pt>
                <c:pt idx="13">
                  <c:v>101.20300047986072</c:v>
                </c:pt>
                <c:pt idx="14">
                  <c:v>101.45971337635991</c:v>
                </c:pt>
                <c:pt idx="15">
                  <c:v>101.71273896848892</c:v>
                </c:pt>
                <c:pt idx="16">
                  <c:v>101.96156181878655</c:v>
                </c:pt>
                <c:pt idx="17">
                  <c:v>102.20561826835869</c:v>
                </c:pt>
                <c:pt idx="18">
                  <c:v>102.44429527495153</c:v>
                </c:pt>
                <c:pt idx="19">
                  <c:v>102.6769301497791</c:v>
                </c:pt>
                <c:pt idx="20">
                  <c:v>102.90281162409023</c:v>
                </c:pt>
                <c:pt idx="21">
                  <c:v>103.12118293680123</c:v>
                </c:pt>
                <c:pt idx="22">
                  <c:v>103.33124808874388</c:v>
                </c:pt>
                <c:pt idx="23">
                  <c:v>103.53218318852342</c:v>
                </c:pt>
                <c:pt idx="24">
                  <c:v>103.72315611902356</c:v>
                </c:pt>
                <c:pt idx="25">
                  <c:v>103.9033598679939</c:v>
                </c:pt>
                <c:pt idx="26">
                  <c:v>104.07206817282322</c:v>
                </c:pt>
                <c:pt idx="27">
                  <c:v>104.22872709394805</c:v>
                </c:pt>
                <c:pt idx="28">
                  <c:v>104.37310324617823</c:v>
                </c:pt>
                <c:pt idx="29">
                  <c:v>104.50551907633866</c:v>
                </c:pt>
                <c:pt idx="30">
                  <c:v>104.62721784892281</c:v>
                </c:pt>
                <c:pt idx="31">
                  <c:v>104.74091529312514</c:v>
                </c:pt>
                <c:pt idx="32">
                  <c:v>104.85160946283304</c:v>
                </c:pt>
                <c:pt idx="33">
                  <c:v>104.96773193772839</c:v>
                </c:pt>
                <c:pt idx="34">
                  <c:v>105.10272668493035</c:v>
                </c:pt>
                <c:pt idx="35">
                  <c:v>105.27713018669483</c:v>
                </c:pt>
                <c:pt idx="36">
                  <c:v>105.52118861163822</c:v>
                </c:pt>
                <c:pt idx="37">
                  <c:v>105.87797533060531</c:v>
                </c:pt>
                <c:pt idx="38">
                  <c:v>106.40685757573785</c:v>
                </c:pt>
                <c:pt idx="39">
                  <c:v>107.1870028721405</c:v>
                </c:pt>
                <c:pt idx="40">
                  <c:v>108.32042239130448</c:v>
                </c:pt>
                <c:pt idx="41">
                  <c:v>109.93384192407601</c:v>
                </c:pt>
                <c:pt idx="42">
                  <c:v>112.17851033159563</c:v>
                </c:pt>
                <c:pt idx="43">
                  <c:v>115.22695370852824</c:v>
                </c:pt>
                <c:pt idx="44">
                  <c:v>119.26572342791914</c:v>
                </c:pt>
                <c:pt idx="45">
                  <c:v>124.48342675451424</c:v>
                </c:pt>
                <c:pt idx="46">
                  <c:v>131.05380850892081</c:v>
                </c:pt>
                <c:pt idx="47">
                  <c:v>139.11437063390639</c:v>
                </c:pt>
                <c:pt idx="48">
                  <c:v>148.74191705928629</c:v>
                </c:pt>
                <c:pt idx="49">
                  <c:v>159.92737365222067</c:v>
                </c:pt>
                <c:pt idx="50">
                  <c:v>172.55306608557447</c:v>
                </c:pt>
                <c:pt idx="51">
                  <c:v>186.37594488469358</c:v>
                </c:pt>
                <c:pt idx="52">
                  <c:v>201.01823991876608</c:v>
                </c:pt>
                <c:pt idx="53">
                  <c:v>215.95387391588511</c:v>
                </c:pt>
                <c:pt idx="54">
                  <c:v>230.42787246253033</c:v>
                </c:pt>
                <c:pt idx="55">
                  <c:v>243.14162049294234</c:v>
                </c:pt>
                <c:pt idx="56">
                  <c:v>251.56528378981116</c:v>
                </c:pt>
                <c:pt idx="57">
                  <c:v>251.42172928611913</c:v>
                </c:pt>
                <c:pt idx="58">
                  <c:v>238.04884358610443</c:v>
                </c:pt>
                <c:pt idx="59">
                  <c:v>210.50541620724556</c:v>
                </c:pt>
                <c:pt idx="60">
                  <c:v>174.94984485604783</c:v>
                </c:pt>
                <c:pt idx="61">
                  <c:v>141.99655712438783</c:v>
                </c:pt>
                <c:pt idx="62">
                  <c:v>119.43140850644728</c:v>
                </c:pt>
                <c:pt idx="63">
                  <c:v>108.12625397907034</c:v>
                </c:pt>
                <c:pt idx="64">
                  <c:v>104.4506764365367</c:v>
                </c:pt>
                <c:pt idx="65">
                  <c:v>104.62839469355428</c:v>
                </c:pt>
                <c:pt idx="66">
                  <c:v>106.64980109780431</c:v>
                </c:pt>
                <c:pt idx="67">
                  <c:v>109.91650108736489</c:v>
                </c:pt>
                <c:pt idx="68">
                  <c:v>114.43515124487659</c:v>
                </c:pt>
                <c:pt idx="69">
                  <c:v>120.35990067107055</c:v>
                </c:pt>
                <c:pt idx="70">
                  <c:v>127.81996689184521</c:v>
                </c:pt>
                <c:pt idx="71">
                  <c:v>136.85046420961763</c:v>
                </c:pt>
                <c:pt idx="72">
                  <c:v>147.34940050321126</c:v>
                </c:pt>
                <c:pt idx="73">
                  <c:v>159.04763050855894</c:v>
                </c:pt>
                <c:pt idx="74">
                  <c:v>171.49531129975671</c:v>
                </c:pt>
                <c:pt idx="75">
                  <c:v>184.05434060963921</c:v>
                </c:pt>
                <c:pt idx="76">
                  <c:v>195.77100473388197</c:v>
                </c:pt>
                <c:pt idx="77">
                  <c:v>204.65553299238036</c:v>
                </c:pt>
                <c:pt idx="78">
                  <c:v>206.11458116616654</c:v>
                </c:pt>
                <c:pt idx="79">
                  <c:v>193.50527739286866</c:v>
                </c:pt>
                <c:pt idx="80">
                  <c:v>165.56571598192451</c:v>
                </c:pt>
                <c:pt idx="81">
                  <c:v>133.05853356035391</c:v>
                </c:pt>
                <c:pt idx="82">
                  <c:v>109.83130311141061</c:v>
                </c:pt>
                <c:pt idx="83">
                  <c:v>99.279839545319561</c:v>
                </c:pt>
                <c:pt idx="84">
                  <c:v>96.139048667613366</c:v>
                </c:pt>
                <c:pt idx="85">
                  <c:v>95.435530504291521</c:v>
                </c:pt>
                <c:pt idx="86">
                  <c:v>95.216489310340549</c:v>
                </c:pt>
                <c:pt idx="87">
                  <c:v>95.058849786859611</c:v>
                </c:pt>
                <c:pt idx="88">
                  <c:v>94.907960679763249</c:v>
                </c:pt>
                <c:pt idx="89">
                  <c:v>94.759372534155233</c:v>
                </c:pt>
                <c:pt idx="90">
                  <c:v>94.612741401983598</c:v>
                </c:pt>
                <c:pt idx="91">
                  <c:v>94.467935616606439</c:v>
                </c:pt>
                <c:pt idx="92">
                  <c:v>94.324836955272943</c:v>
                </c:pt>
                <c:pt idx="93">
                  <c:v>94.183336356706064</c:v>
                </c:pt>
                <c:pt idx="94">
                  <c:v>94.043339765438574</c:v>
                </c:pt>
                <c:pt idx="95">
                  <c:v>93.90478440234773</c:v>
                </c:pt>
                <c:pt idx="96">
                  <c:v>93.767680080842695</c:v>
                </c:pt>
                <c:pt idx="97">
                  <c:v>93.632206970247736</c:v>
                </c:pt>
                <c:pt idx="98">
                  <c:v>93.498930818500483</c:v>
                </c:pt>
                <c:pt idx="99">
                  <c:v>93.369242087765926</c:v>
                </c:pt>
                <c:pt idx="100">
                  <c:v>93.246181160560752</c:v>
                </c:pt>
                <c:pt idx="101">
                  <c:v>93.135852107001014</c:v>
                </c:pt>
                <c:pt idx="102">
                  <c:v>93.049593327403869</c:v>
                </c:pt>
                <c:pt idx="103">
                  <c:v>93.006868194789675</c:v>
                </c:pt>
                <c:pt idx="104">
                  <c:v>93.03835622354454</c:v>
                </c:pt>
                <c:pt idx="105">
                  <c:v>93.187932131915204</c:v>
                </c:pt>
                <c:pt idx="106">
                  <c:v>93.511296288067996</c:v>
                </c:pt>
                <c:pt idx="107">
                  <c:v>94.068490474277354</c:v>
                </c:pt>
                <c:pt idx="108">
                  <c:v>94.908237617079052</c:v>
                </c:pt>
                <c:pt idx="109">
                  <c:v>96.044756107083685</c:v>
                </c:pt>
                <c:pt idx="110">
                  <c:v>97.432359703759843</c:v>
                </c:pt>
                <c:pt idx="111">
                  <c:v>98.948100224206641</c:v>
                </c:pt>
                <c:pt idx="112">
                  <c:v>100.39470481026331</c:v>
                </c:pt>
                <c:pt idx="113">
                  <c:v>101.53183397990196</c:v>
                </c:pt>
                <c:pt idx="114">
                  <c:v>102.13266600700507</c:v>
                </c:pt>
                <c:pt idx="115">
                  <c:v>102.04914274891006</c:v>
                </c:pt>
                <c:pt idx="116">
                  <c:v>101.26069233825895</c:v>
                </c:pt>
                <c:pt idx="117">
                  <c:v>99.884635002724238</c:v>
                </c:pt>
                <c:pt idx="118">
                  <c:v>98.142038681042564</c:v>
                </c:pt>
                <c:pt idx="119">
                  <c:v>96.292714435269076</c:v>
                </c:pt>
                <c:pt idx="120">
                  <c:v>94.566025779907648</c:v>
                </c:pt>
                <c:pt idx="121">
                  <c:v>93.113150629975308</c:v>
                </c:pt>
                <c:pt idx="122">
                  <c:v>91.993261514529905</c:v>
                </c:pt>
                <c:pt idx="123">
                  <c:v>91.189634102009649</c:v>
                </c:pt>
                <c:pt idx="124">
                  <c:v>90.641099813495416</c:v>
                </c:pt>
                <c:pt idx="125">
                  <c:v>90.273224980071035</c:v>
                </c:pt>
                <c:pt idx="126">
                  <c:v>90.019572041946432</c:v>
                </c:pt>
                <c:pt idx="127">
                  <c:v>89.831011853472305</c:v>
                </c:pt>
                <c:pt idx="128">
                  <c:v>89.67619148337873</c:v>
                </c:pt>
                <c:pt idx="129">
                  <c:v>89.537821133598541</c:v>
                </c:pt>
                <c:pt idx="130">
                  <c:v>89.408598956986282</c:v>
                </c:pt>
                <c:pt idx="131">
                  <c:v>89.289050354399009</c:v>
                </c:pt>
                <c:pt idx="132">
                  <c:v>89.188294232701438</c:v>
                </c:pt>
                <c:pt idx="133">
                  <c:v>89.127669945034384</c:v>
                </c:pt>
                <c:pt idx="134">
                  <c:v>89.145516606214827</c:v>
                </c:pt>
                <c:pt idx="135">
                  <c:v>89.298755939710801</c:v>
                </c:pt>
                <c:pt idx="136">
                  <c:v>89.654430613928298</c:v>
                </c:pt>
                <c:pt idx="137">
                  <c:v>90.265253008851786</c:v>
                </c:pt>
                <c:pt idx="138">
                  <c:v>91.131023434161349</c:v>
                </c:pt>
                <c:pt idx="139">
                  <c:v>92.161572513552073</c:v>
                </c:pt>
                <c:pt idx="140">
                  <c:v>93.167723837488637</c:v>
                </c:pt>
                <c:pt idx="141">
                  <c:v>93.901535317264134</c:v>
                </c:pt>
                <c:pt idx="142">
                  <c:v>94.140983278729237</c:v>
                </c:pt>
                <c:pt idx="143">
                  <c:v>93.781371537952381</c:v>
                </c:pt>
                <c:pt idx="144">
                  <c:v>92.882537119914758</c:v>
                </c:pt>
                <c:pt idx="145">
                  <c:v>91.642989102533278</c:v>
                </c:pt>
                <c:pt idx="146">
                  <c:v>90.316181618313976</c:v>
                </c:pt>
                <c:pt idx="147">
                  <c:v>89.117027742655836</c:v>
                </c:pt>
                <c:pt idx="148">
                  <c:v>88.165078772707034</c:v>
                </c:pt>
                <c:pt idx="149">
                  <c:v>87.480688560510998</c:v>
                </c:pt>
                <c:pt idx="150">
                  <c:v>87.018429481620686</c:v>
                </c:pt>
                <c:pt idx="151">
                  <c:v>86.709255059060411</c:v>
                </c:pt>
                <c:pt idx="152">
                  <c:v>86.490563023598895</c:v>
                </c:pt>
                <c:pt idx="153">
                  <c:v>86.318531570442602</c:v>
                </c:pt>
                <c:pt idx="154">
                  <c:v>86.16772873487119</c:v>
                </c:pt>
                <c:pt idx="155">
                  <c:v>86.025539511181634</c:v>
                </c:pt>
                <c:pt idx="156">
                  <c:v>85.886533040045805</c:v>
                </c:pt>
                <c:pt idx="157">
                  <c:v>85.748666548061621</c:v>
                </c:pt>
                <c:pt idx="158">
                  <c:v>85.611271163171963</c:v>
                </c:pt>
                <c:pt idx="159">
                  <c:v>85.474162127775017</c:v>
                </c:pt>
                <c:pt idx="160">
                  <c:v>85.337302800202366</c:v>
                </c:pt>
                <c:pt idx="161">
                  <c:v>85.200694640903421</c:v>
                </c:pt>
                <c:pt idx="162">
                  <c:v>85.064345789800868</c:v>
                </c:pt>
                <c:pt idx="163">
                  <c:v>84.928263317875775</c:v>
                </c:pt>
                <c:pt idx="164">
                  <c:v>84.792451723977976</c:v>
                </c:pt>
                <c:pt idx="165">
                  <c:v>84.656912886689753</c:v>
                </c:pt>
                <c:pt idx="166">
                  <c:v>84.52164631572731</c:v>
                </c:pt>
                <c:pt idx="167">
                  <c:v>84.386649452956192</c:v>
                </c:pt>
                <c:pt idx="168">
                  <c:v>84.25191797128825</c:v>
                </c:pt>
                <c:pt idx="169">
                  <c:v>84.117446058912478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98.790636264423441</c:v>
                </c:pt>
                <c:pt idx="5">
                  <c:v>99.064192617868216</c:v>
                </c:pt>
                <c:pt idx="6">
                  <c:v>99.336909832144158</c:v>
                </c:pt>
                <c:pt idx="7">
                  <c:v>99.608599092063955</c:v>
                </c:pt>
                <c:pt idx="8">
                  <c:v>99.879045813566762</c:v>
                </c:pt>
                <c:pt idx="9">
                  <c:v>100.14800711168269</c:v>
                </c:pt>
                <c:pt idx="10">
                  <c:v>100.41520916421331</c:v>
                </c:pt>
                <c:pt idx="11">
                  <c:v>100.68034450037547</c:v>
                </c:pt>
                <c:pt idx="12">
                  <c:v>100.94306925347414</c:v>
                </c:pt>
                <c:pt idx="13">
                  <c:v>101.20300042803825</c:v>
                </c:pt>
                <c:pt idx="14">
                  <c:v>101.45971324477051</c:v>
                </c:pt>
                <c:pt idx="15">
                  <c:v>101.71273864103821</c:v>
                </c:pt>
                <c:pt idx="16">
                  <c:v>101.96156102025297</c:v>
                </c:pt>
                <c:pt idx="17">
                  <c:v>102.20561635998827</c:v>
                </c:pt>
                <c:pt idx="18">
                  <c:v>102.4442908054981</c:v>
                </c:pt>
                <c:pt idx="19">
                  <c:v>102.67691989164439</c:v>
                </c:pt>
                <c:pt idx="20">
                  <c:v>102.90278855106069</c:v>
                </c:pt>
                <c:pt idx="21">
                  <c:v>103.12113207835492</c:v>
                </c:pt>
                <c:pt idx="22">
                  <c:v>103.33113822768064</c:v>
                </c:pt>
                <c:pt idx="23">
                  <c:v>103.53195062224168</c:v>
                </c:pt>
                <c:pt idx="24">
                  <c:v>103.72267364721331</c:v>
                </c:pt>
                <c:pt idx="25">
                  <c:v>103.90237898008726</c:v>
                </c:pt>
                <c:pt idx="26">
                  <c:v>104.07011388260067</c:v>
                </c:pt>
                <c:pt idx="27">
                  <c:v>104.22491133456542</c:v>
                </c:pt>
                <c:pt idx="28">
                  <c:v>104.36580203105261</c:v>
                </c:pt>
                <c:pt idx="29">
                  <c:v>104.49182819042871</c:v>
                </c:pt>
                <c:pt idx="30">
                  <c:v>104.60205903283639</c:v>
                </c:pt>
                <c:pt idx="31">
                  <c:v>104.69560768955331</c:v>
                </c:pt>
                <c:pt idx="32">
                  <c:v>104.77164919762303</c:v>
                </c:pt>
                <c:pt idx="33">
                  <c:v>104.82943912735944</c:v>
                </c:pt>
                <c:pt idx="34">
                  <c:v>104.8683322904416</c:v>
                </c:pt>
                <c:pt idx="35">
                  <c:v>104.88780089212864</c:v>
                </c:pt>
                <c:pt idx="36">
                  <c:v>104.8874514318302</c:v>
                </c:pt>
                <c:pt idx="37">
                  <c:v>104.86703963055785</c:v>
                </c:pt>
                <c:pt idx="38">
                  <c:v>104.82648267875521</c:v>
                </c:pt>
                <c:pt idx="39">
                  <c:v>104.76586815807596</c:v>
                </c:pt>
                <c:pt idx="40">
                  <c:v>104.68545909664628</c:v>
                </c:pt>
                <c:pt idx="41">
                  <c:v>104.58569476576837</c:v>
                </c:pt>
                <c:pt idx="42">
                  <c:v>104.46718700907734</c:v>
                </c:pt>
                <c:pt idx="43">
                  <c:v>104.33071210110433</c:v>
                </c:pt>
                <c:pt idx="44">
                  <c:v>104.17719834632776</c:v>
                </c:pt>
                <c:pt idx="45">
                  <c:v>104.00770983596216</c:v>
                </c:pt>
                <c:pt idx="46">
                  <c:v>103.82342696206804</c:v>
                </c:pt>
                <c:pt idx="47">
                  <c:v>103.62562443324933</c:v>
                </c:pt>
                <c:pt idx="48">
                  <c:v>103.41564763299847</c:v>
                </c:pt>
                <c:pt idx="49">
                  <c:v>103.19488820502848</c:v>
                </c:pt>
                <c:pt idx="50">
                  <c:v>102.96475973912607</c:v>
                </c:pt>
                <c:pt idx="51">
                  <c:v>102.72667437041019</c:v>
                </c:pt>
                <c:pt idx="52">
                  <c:v>102.48202100264164</c:v>
                </c:pt>
                <c:pt idx="53">
                  <c:v>102.2321457334416</c:v>
                </c:pt>
                <c:pt idx="54">
                  <c:v>101.97833490834762</c:v>
                </c:pt>
                <c:pt idx="55">
                  <c:v>101.72180107393842</c:v>
                </c:pt>
                <c:pt idx="56">
                  <c:v>101.46367194893449</c:v>
                </c:pt>
                <c:pt idx="57">
                  <c:v>101.20498239527173</c:v>
                </c:pt>
                <c:pt idx="58">
                  <c:v>100.94666925510271</c:v>
                </c:pt>
                <c:pt idx="59">
                  <c:v>100.68956882825665</c:v>
                </c:pt>
                <c:pt idx="60">
                  <c:v>100.43441669911913</c:v>
                </c:pt>
                <c:pt idx="61">
                  <c:v>100.18184958130547</c:v>
                </c:pt>
                <c:pt idx="62">
                  <c:v>99.932408830445198</c:v>
                </c:pt>
                <c:pt idx="63">
                  <c:v>99.686545276390675</c:v>
                </c:pt>
                <c:pt idx="64">
                  <c:v>99.444625042228296</c:v>
                </c:pt>
                <c:pt idx="65">
                  <c:v>99.20693604454398</c:v>
                </c:pt>
                <c:pt idx="66">
                  <c:v>98.973694903673064</c:v>
                </c:pt>
                <c:pt idx="67">
                  <c:v>98.745054030807779</c:v>
                </c:pt>
                <c:pt idx="68">
                  <c:v>98.521108698094835</c:v>
                </c:pt>
                <c:pt idx="69">
                  <c:v>98.301903936102136</c:v>
                </c:pt>
                <c:pt idx="70">
                  <c:v>98.087441138736409</c:v>
                </c:pt>
                <c:pt idx="71">
                  <c:v>97.87768428785769</c:v>
                </c:pt>
                <c:pt idx="72">
                  <c:v>97.672565737913274</c:v>
                </c:pt>
                <c:pt idx="73">
                  <c:v>97.471991524713744</c:v>
                </c:pt>
                <c:pt idx="74">
                  <c:v>97.275846182070296</c:v>
                </c:pt>
                <c:pt idx="75">
                  <c:v>97.083997065667333</c:v>
                </c:pt>
                <c:pt idx="76">
                  <c:v>96.896298195633591</c:v>
                </c:pt>
                <c:pt idx="77">
                  <c:v>96.712593638238175</c:v>
                </c:pt>
                <c:pt idx="78">
                  <c:v>96.532720453432958</c:v>
                </c:pt>
                <c:pt idx="79">
                  <c:v>96.356511239040984</c:v>
                </c:pt>
                <c:pt idx="80">
                  <c:v>96.183796304669229</c:v>
                </c:pt>
                <c:pt idx="81">
                  <c:v>96.01440550928416</c:v>
                </c:pt>
                <c:pt idx="82">
                  <c:v>95.848169796158729</c:v>
                </c:pt>
                <c:pt idx="83">
                  <c:v>95.684922457863735</c:v>
                </c:pt>
                <c:pt idx="84">
                  <c:v>95.524500162368625</c:v>
                </c:pt>
                <c:pt idx="85">
                  <c:v>95.366743769330029</c:v>
                </c:pt>
                <c:pt idx="86">
                  <c:v>95.211498963431467</c:v>
                </c:pt>
                <c:pt idx="87">
                  <c:v>95.05861672931627</c:v>
                </c:pt>
                <c:pt idx="88">
                  <c:v>94.907953690315694</c:v>
                </c:pt>
                <c:pt idx="89">
                  <c:v>94.75937233088419</c:v>
                </c:pt>
                <c:pt idx="90">
                  <c:v>94.61274112045902</c:v>
                </c:pt>
                <c:pt idx="91">
                  <c:v>94.467934554395953</c:v>
                </c:pt>
                <c:pt idx="92">
                  <c:v>94.324833125713184</c:v>
                </c:pt>
                <c:pt idx="93">
                  <c:v>94.183323239614879</c:v>
                </c:pt>
                <c:pt idx="94">
                  <c:v>94.043297081165221</c:v>
                </c:pt>
                <c:pt idx="95">
                  <c:v>93.904652445042927</c:v>
                </c:pt>
                <c:pt idx="96">
                  <c:v>93.767292535018285</c:v>
                </c:pt>
                <c:pt idx="97">
                  <c:v>93.63112573965455</c:v>
                </c:pt>
                <c:pt idx="98">
                  <c:v>93.496065389731484</c:v>
                </c:pt>
                <c:pt idx="99">
                  <c:v>93.362029502014053</c:v>
                </c:pt>
                <c:pt idx="100">
                  <c:v>93.228940513232487</c:v>
                </c:pt>
                <c:pt idx="101">
                  <c:v>93.096725007493617</c:v>
                </c:pt>
                <c:pt idx="102">
                  <c:v>92.965313439797598</c:v>
                </c:pt>
                <c:pt idx="103">
                  <c:v>92.834639857883175</c:v>
                </c:pt>
                <c:pt idx="104">
                  <c:v>92.704641624260134</c:v>
                </c:pt>
                <c:pt idx="105">
                  <c:v>92.575259140005201</c:v>
                </c:pt>
                <c:pt idx="106">
                  <c:v>92.446435571692945</c:v>
                </c:pt>
                <c:pt idx="107">
                  <c:v>92.318116582700426</c:v>
                </c:pt>
                <c:pt idx="108">
                  <c:v>92.190250070064309</c:v>
                </c:pt>
                <c:pt idx="109">
                  <c:v>92.06278590807571</c:v>
                </c:pt>
                <c:pt idx="110">
                  <c:v>91.935675699871368</c:v>
                </c:pt>
                <c:pt idx="111">
                  <c:v>91.808872538417404</c:v>
                </c:pt>
                <c:pt idx="112">
                  <c:v>91.682330778480946</c:v>
                </c:pt>
                <c:pt idx="113">
                  <c:v>91.556005821441047</c:v>
                </c:pt>
                <c:pt idx="114">
                  <c:v>91.429853915099741</c:v>
                </c:pt>
                <c:pt idx="115">
                  <c:v>91.303831971006844</c:v>
                </c:pt>
                <c:pt idx="116">
                  <c:v>91.177897402196962</c:v>
                </c:pt>
                <c:pt idx="117">
                  <c:v>91.052007984639616</c:v>
                </c:pt>
                <c:pt idx="118">
                  <c:v>90.926121746099696</c:v>
                </c:pt>
                <c:pt idx="119">
                  <c:v>90.800196886469664</c:v>
                </c:pt>
                <c:pt idx="120">
                  <c:v>90.674191733930954</c:v>
                </c:pt>
                <c:pt idx="121">
                  <c:v>90.548064741489782</c:v>
                </c:pt>
                <c:pt idx="122">
                  <c:v>90.421774528461</c:v>
                </c:pt>
                <c:pt idx="123">
                  <c:v>90.295279971289091</c:v>
                </c:pt>
                <c:pt idx="124">
                  <c:v>90.16854034764269</c:v>
                </c:pt>
                <c:pt idx="125">
                  <c:v>90.04151553693373</c:v>
                </c:pt>
                <c:pt idx="126">
                  <c:v>89.914166279251745</c:v>
                </c:pt>
                <c:pt idx="127">
                  <c:v>89.786454493119606</c:v>
                </c:pt>
                <c:pt idx="128">
                  <c:v>89.658343650456374</c:v>
                </c:pt>
                <c:pt idx="129">
                  <c:v>89.529799204683897</c:v>
                </c:pt>
                <c:pt idx="130">
                  <c:v>89.400789065085107</c:v>
                </c:pt>
                <c:pt idx="131">
                  <c:v>89.271284107412143</c:v>
                </c:pt>
                <c:pt idx="132">
                  <c:v>89.141258707497002</c:v>
                </c:pt>
                <c:pt idx="133">
                  <c:v>89.01069128143503</c:v>
                </c:pt>
                <c:pt idx="134">
                  <c:v>88.879564813040517</c:v>
                </c:pt>
                <c:pt idx="135">
                  <c:v>88.747867346987164</c:v>
                </c:pt>
                <c:pt idx="136">
                  <c:v>88.615592424633093</c:v>
                </c:pt>
                <c:pt idx="137">
                  <c:v>88.482739439260357</c:v>
                </c:pt>
                <c:pt idx="138">
                  <c:v>88.34931388854352</c:v>
                </c:pt>
                <c:pt idx="139">
                  <c:v>88.215327504632015</c:v>
                </c:pt>
                <c:pt idx="140">
                  <c:v>88.080798246293199</c:v>
                </c:pt>
                <c:pt idx="141">
                  <c:v>87.945750142986185</c:v>
                </c:pt>
                <c:pt idx="142">
                  <c:v>87.810212987246217</c:v>
                </c:pt>
                <c:pt idx="143">
                  <c:v>87.67422187894644</c:v>
                </c:pt>
                <c:pt idx="144">
                  <c:v>87.537816632361668</c:v>
                </c:pt>
                <c:pt idx="145">
                  <c:v>87.401041063930961</c:v>
                </c:pt>
                <c:pt idx="146">
                  <c:v>87.263942184650432</c:v>
                </c:pt>
                <c:pt idx="147">
                  <c:v>87.126569325651332</c:v>
                </c:pt>
                <c:pt idx="148">
                  <c:v>86.988973228375386</c:v>
                </c:pt>
                <c:pt idx="149">
                  <c:v>86.851205131664315</c:v>
                </c:pt>
                <c:pt idx="150">
                  <c:v>86.713315887027633</c:v>
                </c:pt>
                <c:pt idx="151">
                  <c:v>86.575355130511355</c:v>
                </c:pt>
                <c:pt idx="152">
                  <c:v>86.437370535281261</c:v>
                </c:pt>
                <c:pt idx="153">
                  <c:v>86.299407163677216</c:v>
                </c:pt>
                <c:pt idx="154">
                  <c:v>86.161506931563977</c:v>
                </c:pt>
                <c:pt idx="155">
                  <c:v>86.02370819176852</c:v>
                </c:pt>
                <c:pt idx="156">
                  <c:v>85.886045437675364</c:v>
                </c:pt>
                <c:pt idx="157">
                  <c:v>85.748549122987555</c:v>
                </c:pt>
                <c:pt idx="158">
                  <c:v>85.611245589487226</c:v>
                </c:pt>
                <c:pt idx="159">
                  <c:v>85.474157091474979</c:v>
                </c:pt>
                <c:pt idx="160">
                  <c:v>85.337301903459277</c:v>
                </c:pt>
                <c:pt idx="161">
                  <c:v>85.200694496552828</c:v>
                </c:pt>
                <c:pt idx="162">
                  <c:v>85.064345768795874</c:v>
                </c:pt>
                <c:pt idx="163">
                  <c:v>84.928263315113028</c:v>
                </c:pt>
                <c:pt idx="164">
                  <c:v>84.792451723649549</c:v>
                </c:pt>
                <c:pt idx="165">
                  <c:v>84.656912886654467</c:v>
                </c:pt>
                <c:pt idx="166">
                  <c:v>84.521646315723885</c:v>
                </c:pt>
                <c:pt idx="167">
                  <c:v>84.386649452955893</c:v>
                </c:pt>
                <c:pt idx="168">
                  <c:v>84.251917971288222</c:v>
                </c:pt>
                <c:pt idx="169">
                  <c:v>84.117446058912478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107.1</c:v>
                </c:pt>
                <c:pt idx="1">
                  <c:v>105.8</c:v>
                </c:pt>
                <c:pt idx="2">
                  <c:v>106.675</c:v>
                </c:pt>
                <c:pt idx="3">
                  <c:v>107.72499999999999</c:v>
                </c:pt>
                <c:pt idx="4">
                  <c:v>104.925</c:v>
                </c:pt>
                <c:pt idx="5">
                  <c:v>104.9</c:v>
                </c:pt>
                <c:pt idx="6">
                  <c:v>105.3</c:v>
                </c:pt>
                <c:pt idx="7">
                  <c:v>105.4</c:v>
                </c:pt>
                <c:pt idx="8">
                  <c:v>105.77500000000001</c:v>
                </c:pt>
                <c:pt idx="9">
                  <c:v>106.425</c:v>
                </c:pt>
                <c:pt idx="10">
                  <c:v>103.825</c:v>
                </c:pt>
                <c:pt idx="11">
                  <c:v>104.125</c:v>
                </c:pt>
                <c:pt idx="12">
                  <c:v>105.52500000000001</c:v>
                </c:pt>
                <c:pt idx="13">
                  <c:v>105.5</c:v>
                </c:pt>
                <c:pt idx="14">
                  <c:v>105.25</c:v>
                </c:pt>
                <c:pt idx="15">
                  <c:v>103.97499999999999</c:v>
                </c:pt>
                <c:pt idx="16">
                  <c:v>101.075</c:v>
                </c:pt>
                <c:pt idx="17">
                  <c:v>107.125</c:v>
                </c:pt>
                <c:pt idx="18">
                  <c:v>104.375</c:v>
                </c:pt>
                <c:pt idx="19">
                  <c:v>104.65</c:v>
                </c:pt>
                <c:pt idx="20">
                  <c:v>106.875</c:v>
                </c:pt>
                <c:pt idx="21">
                  <c:v>105.875</c:v>
                </c:pt>
                <c:pt idx="22">
                  <c:v>103.625</c:v>
                </c:pt>
                <c:pt idx="23">
                  <c:v>100.85</c:v>
                </c:pt>
                <c:pt idx="24">
                  <c:v>105.2</c:v>
                </c:pt>
                <c:pt idx="25">
                  <c:v>102.55</c:v>
                </c:pt>
                <c:pt idx="26">
                  <c:v>104.425</c:v>
                </c:pt>
                <c:pt idx="27">
                  <c:v>104.625</c:v>
                </c:pt>
                <c:pt idx="28">
                  <c:v>102.02500000000001</c:v>
                </c:pt>
                <c:pt idx="29">
                  <c:v>105.875</c:v>
                </c:pt>
                <c:pt idx="30">
                  <c:v>107.4</c:v>
                </c:pt>
                <c:pt idx="31">
                  <c:v>105.675</c:v>
                </c:pt>
                <c:pt idx="32">
                  <c:v>108.15</c:v>
                </c:pt>
                <c:pt idx="33">
                  <c:v>108.825</c:v>
                </c:pt>
                <c:pt idx="34">
                  <c:v>109.25</c:v>
                </c:pt>
                <c:pt idx="35">
                  <c:v>108.6</c:v>
                </c:pt>
                <c:pt idx="36">
                  <c:v>107.875</c:v>
                </c:pt>
                <c:pt idx="37">
                  <c:v>108.825</c:v>
                </c:pt>
                <c:pt idx="38">
                  <c:v>109.15</c:v>
                </c:pt>
                <c:pt idx="39">
                  <c:v>109.95</c:v>
                </c:pt>
                <c:pt idx="40">
                  <c:v>110.7</c:v>
                </c:pt>
                <c:pt idx="41">
                  <c:v>111.75</c:v>
                </c:pt>
                <c:pt idx="42">
                  <c:v>113.425</c:v>
                </c:pt>
                <c:pt idx="43">
                  <c:v>115.5</c:v>
                </c:pt>
                <c:pt idx="44">
                  <c:v>118.15</c:v>
                </c:pt>
                <c:pt idx="45">
                  <c:v>121.15</c:v>
                </c:pt>
                <c:pt idx="46">
                  <c:v>128</c:v>
                </c:pt>
                <c:pt idx="47">
                  <c:v>137.5</c:v>
                </c:pt>
                <c:pt idx="48">
                  <c:v>148.9</c:v>
                </c:pt>
                <c:pt idx="49">
                  <c:v>167.45</c:v>
                </c:pt>
                <c:pt idx="50">
                  <c:v>185.67500000000001</c:v>
                </c:pt>
                <c:pt idx="51">
                  <c:v>204.75</c:v>
                </c:pt>
                <c:pt idx="52">
                  <c:v>219.125</c:v>
                </c:pt>
                <c:pt idx="53">
                  <c:v>229.07499999999999</c:v>
                </c:pt>
                <c:pt idx="54">
                  <c:v>236.4</c:v>
                </c:pt>
                <c:pt idx="55">
                  <c:v>239.67500000000001</c:v>
                </c:pt>
                <c:pt idx="56">
                  <c:v>241.07499999999999</c:v>
                </c:pt>
                <c:pt idx="57">
                  <c:v>237.875</c:v>
                </c:pt>
                <c:pt idx="58">
                  <c:v>228.3</c:v>
                </c:pt>
                <c:pt idx="59">
                  <c:v>202</c:v>
                </c:pt>
                <c:pt idx="60">
                  <c:v>154.85</c:v>
                </c:pt>
                <c:pt idx="61">
                  <c:v>118.22499999999999</c:v>
                </c:pt>
                <c:pt idx="62">
                  <c:v>106.3</c:v>
                </c:pt>
                <c:pt idx="63">
                  <c:v>107.65</c:v>
                </c:pt>
                <c:pt idx="64">
                  <c:v>105.65</c:v>
                </c:pt>
                <c:pt idx="65">
                  <c:v>106.575</c:v>
                </c:pt>
                <c:pt idx="66">
                  <c:v>110.77500000000001</c:v>
                </c:pt>
                <c:pt idx="67">
                  <c:v>114.575</c:v>
                </c:pt>
                <c:pt idx="68">
                  <c:v>121.45</c:v>
                </c:pt>
                <c:pt idx="69">
                  <c:v>127.77500000000001</c:v>
                </c:pt>
                <c:pt idx="70">
                  <c:v>139.02500000000001</c:v>
                </c:pt>
                <c:pt idx="71">
                  <c:v>151.125</c:v>
                </c:pt>
                <c:pt idx="72">
                  <c:v>169</c:v>
                </c:pt>
                <c:pt idx="73">
                  <c:v>179.375</c:v>
                </c:pt>
                <c:pt idx="74">
                  <c:v>188.7</c:v>
                </c:pt>
                <c:pt idx="75">
                  <c:v>197.42500000000001</c:v>
                </c:pt>
                <c:pt idx="76">
                  <c:v>202.15</c:v>
                </c:pt>
                <c:pt idx="77">
                  <c:v>202.15</c:v>
                </c:pt>
                <c:pt idx="78">
                  <c:v>195.85</c:v>
                </c:pt>
                <c:pt idx="79">
                  <c:v>173.32499999999999</c:v>
                </c:pt>
                <c:pt idx="80">
                  <c:v>131.25</c:v>
                </c:pt>
                <c:pt idx="81">
                  <c:v>102.97499999999999</c:v>
                </c:pt>
                <c:pt idx="82">
                  <c:v>98.825000000000003</c:v>
                </c:pt>
                <c:pt idx="83">
                  <c:v>97.35</c:v>
                </c:pt>
                <c:pt idx="84">
                  <c:v>97.7</c:v>
                </c:pt>
                <c:pt idx="85">
                  <c:v>98.85</c:v>
                </c:pt>
                <c:pt idx="86">
                  <c:v>99.45</c:v>
                </c:pt>
                <c:pt idx="87">
                  <c:v>98.55</c:v>
                </c:pt>
                <c:pt idx="88">
                  <c:v>96.45</c:v>
                </c:pt>
                <c:pt idx="89">
                  <c:v>96.4</c:v>
                </c:pt>
                <c:pt idx="90">
                  <c:v>99.825000000000003</c:v>
                </c:pt>
                <c:pt idx="91">
                  <c:v>96.924999999999997</c:v>
                </c:pt>
                <c:pt idx="92">
                  <c:v>94.325000000000003</c:v>
                </c:pt>
                <c:pt idx="93">
                  <c:v>97.9</c:v>
                </c:pt>
                <c:pt idx="94">
                  <c:v>95.525000000000006</c:v>
                </c:pt>
                <c:pt idx="95">
                  <c:v>96.625</c:v>
                </c:pt>
                <c:pt idx="96">
                  <c:v>94.525000000000006</c:v>
                </c:pt>
                <c:pt idx="97">
                  <c:v>96.1</c:v>
                </c:pt>
                <c:pt idx="98">
                  <c:v>95.35</c:v>
                </c:pt>
                <c:pt idx="99">
                  <c:v>96.05</c:v>
                </c:pt>
                <c:pt idx="100">
                  <c:v>96.65</c:v>
                </c:pt>
                <c:pt idx="101">
                  <c:v>95.85</c:v>
                </c:pt>
                <c:pt idx="102">
                  <c:v>95.174999999999997</c:v>
                </c:pt>
                <c:pt idx="103">
                  <c:v>95.4</c:v>
                </c:pt>
                <c:pt idx="104">
                  <c:v>96.15</c:v>
                </c:pt>
                <c:pt idx="105">
                  <c:v>97.775000000000006</c:v>
                </c:pt>
                <c:pt idx="106">
                  <c:v>98.3</c:v>
                </c:pt>
                <c:pt idx="107">
                  <c:v>100.52500000000001</c:v>
                </c:pt>
                <c:pt idx="108">
                  <c:v>103.375</c:v>
                </c:pt>
                <c:pt idx="109">
                  <c:v>105.1</c:v>
                </c:pt>
                <c:pt idx="110">
                  <c:v>106.4</c:v>
                </c:pt>
                <c:pt idx="111">
                  <c:v>106.1</c:v>
                </c:pt>
                <c:pt idx="112">
                  <c:v>106.52500000000001</c:v>
                </c:pt>
                <c:pt idx="113">
                  <c:v>105</c:v>
                </c:pt>
                <c:pt idx="114">
                  <c:v>103.6</c:v>
                </c:pt>
                <c:pt idx="115">
                  <c:v>104.47499999999999</c:v>
                </c:pt>
                <c:pt idx="116">
                  <c:v>97.825000000000003</c:v>
                </c:pt>
                <c:pt idx="117">
                  <c:v>98.3</c:v>
                </c:pt>
                <c:pt idx="118">
                  <c:v>97.45</c:v>
                </c:pt>
                <c:pt idx="119">
                  <c:v>91.875</c:v>
                </c:pt>
                <c:pt idx="120">
                  <c:v>93.35</c:v>
                </c:pt>
                <c:pt idx="121">
                  <c:v>93.424999999999997</c:v>
                </c:pt>
                <c:pt idx="122">
                  <c:v>91.5</c:v>
                </c:pt>
                <c:pt idx="123">
                  <c:v>89.724999999999994</c:v>
                </c:pt>
                <c:pt idx="124">
                  <c:v>91.45</c:v>
                </c:pt>
                <c:pt idx="125">
                  <c:v>94.1</c:v>
                </c:pt>
                <c:pt idx="126">
                  <c:v>92.8</c:v>
                </c:pt>
                <c:pt idx="127">
                  <c:v>92.724999999999994</c:v>
                </c:pt>
                <c:pt idx="128">
                  <c:v>89.9</c:v>
                </c:pt>
                <c:pt idx="129">
                  <c:v>90.7</c:v>
                </c:pt>
                <c:pt idx="130">
                  <c:v>92.974999999999994</c:v>
                </c:pt>
                <c:pt idx="131">
                  <c:v>91.724999999999994</c:v>
                </c:pt>
                <c:pt idx="132">
                  <c:v>90.2</c:v>
                </c:pt>
                <c:pt idx="133">
                  <c:v>93.224999999999994</c:v>
                </c:pt>
                <c:pt idx="134">
                  <c:v>94.875</c:v>
                </c:pt>
                <c:pt idx="135">
                  <c:v>96.224999999999994</c:v>
                </c:pt>
                <c:pt idx="136">
                  <c:v>97.1</c:v>
                </c:pt>
                <c:pt idx="137">
                  <c:v>100.15</c:v>
                </c:pt>
                <c:pt idx="138">
                  <c:v>96.6</c:v>
                </c:pt>
                <c:pt idx="139">
                  <c:v>97.2</c:v>
                </c:pt>
                <c:pt idx="140">
                  <c:v>96.3</c:v>
                </c:pt>
                <c:pt idx="141">
                  <c:v>97.3</c:v>
                </c:pt>
                <c:pt idx="142">
                  <c:v>96.924999999999997</c:v>
                </c:pt>
                <c:pt idx="143">
                  <c:v>91.825000000000003</c:v>
                </c:pt>
                <c:pt idx="144">
                  <c:v>91</c:v>
                </c:pt>
                <c:pt idx="145">
                  <c:v>92.25</c:v>
                </c:pt>
                <c:pt idx="146">
                  <c:v>93.325000000000003</c:v>
                </c:pt>
                <c:pt idx="147">
                  <c:v>87.025000000000006</c:v>
                </c:pt>
                <c:pt idx="148">
                  <c:v>92.35</c:v>
                </c:pt>
                <c:pt idx="149">
                  <c:v>89.15</c:v>
                </c:pt>
                <c:pt idx="150">
                  <c:v>88.95</c:v>
                </c:pt>
                <c:pt idx="151">
                  <c:v>87.924999999999997</c:v>
                </c:pt>
                <c:pt idx="152">
                  <c:v>89.15</c:v>
                </c:pt>
                <c:pt idx="153">
                  <c:v>90.4</c:v>
                </c:pt>
                <c:pt idx="154">
                  <c:v>88.424999999999997</c:v>
                </c:pt>
                <c:pt idx="155">
                  <c:v>89.5</c:v>
                </c:pt>
                <c:pt idx="156">
                  <c:v>87.95</c:v>
                </c:pt>
                <c:pt idx="157">
                  <c:v>87</c:v>
                </c:pt>
                <c:pt idx="158">
                  <c:v>88.2</c:v>
                </c:pt>
                <c:pt idx="159">
                  <c:v>86.075000000000003</c:v>
                </c:pt>
                <c:pt idx="160">
                  <c:v>86.075000000000003</c:v>
                </c:pt>
                <c:pt idx="161">
                  <c:v>86.025000000000006</c:v>
                </c:pt>
                <c:pt idx="162">
                  <c:v>84.4</c:v>
                </c:pt>
                <c:pt idx="163">
                  <c:v>87.7</c:v>
                </c:pt>
                <c:pt idx="164">
                  <c:v>86.825000000000003</c:v>
                </c:pt>
                <c:pt idx="165">
                  <c:v>87.974999999999994</c:v>
                </c:pt>
                <c:pt idx="166">
                  <c:v>85.75</c:v>
                </c:pt>
                <c:pt idx="167">
                  <c:v>87.174999999999997</c:v>
                </c:pt>
                <c:pt idx="168">
                  <c:v>86.8</c:v>
                </c:pt>
                <c:pt idx="169">
                  <c:v>86.575000000000003</c:v>
                </c:pt>
                <c:pt idx="170">
                  <c:v>85.375</c:v>
                </c:pt>
                <c:pt idx="171">
                  <c:v>87.424999999999997</c:v>
                </c:pt>
                <c:pt idx="172">
                  <c:v>86.424999999999997</c:v>
                </c:pt>
                <c:pt idx="173">
                  <c:v>87.025000000000006</c:v>
                </c:pt>
                <c:pt idx="174">
                  <c:v>85.275000000000006</c:v>
                </c:pt>
                <c:pt idx="175">
                  <c:v>87.924999999999997</c:v>
                </c:pt>
                <c:pt idx="176">
                  <c:v>88.974999999999994</c:v>
                </c:pt>
                <c:pt idx="177">
                  <c:v>85.25</c:v>
                </c:pt>
                <c:pt idx="178">
                  <c:v>87.625</c:v>
                </c:pt>
                <c:pt idx="179">
                  <c:v>87.575000000000003</c:v>
                </c:pt>
                <c:pt idx="180">
                  <c:v>86.625</c:v>
                </c:pt>
                <c:pt idx="181">
                  <c:v>86.25</c:v>
                </c:pt>
                <c:pt idx="182">
                  <c:v>86.775000000000006</c:v>
                </c:pt>
                <c:pt idx="183">
                  <c:v>86.325000000000003</c:v>
                </c:pt>
                <c:pt idx="184">
                  <c:v>83.875</c:v>
                </c:pt>
                <c:pt idx="185">
                  <c:v>85.025000000000006</c:v>
                </c:pt>
                <c:pt idx="186">
                  <c:v>84.2</c:v>
                </c:pt>
                <c:pt idx="187">
                  <c:v>86.325000000000003</c:v>
                </c:pt>
                <c:pt idx="188">
                  <c:v>84.525000000000006</c:v>
                </c:pt>
                <c:pt idx="189">
                  <c:v>85.9</c:v>
                </c:pt>
                <c:pt idx="190">
                  <c:v>84.474999999999994</c:v>
                </c:pt>
                <c:pt idx="191">
                  <c:v>87.65</c:v>
                </c:pt>
                <c:pt idx="192">
                  <c:v>86.4</c:v>
                </c:pt>
                <c:pt idx="193">
                  <c:v>85.45</c:v>
                </c:pt>
                <c:pt idx="194">
                  <c:v>84.9</c:v>
                </c:pt>
                <c:pt idx="195">
                  <c:v>85.7</c:v>
                </c:pt>
                <c:pt idx="196">
                  <c:v>86.325000000000003</c:v>
                </c:pt>
                <c:pt idx="197">
                  <c:v>85.4</c:v>
                </c:pt>
                <c:pt idx="198">
                  <c:v>85.575000000000003</c:v>
                </c:pt>
                <c:pt idx="199">
                  <c:v>82.875</c:v>
                </c:pt>
                <c:pt idx="200">
                  <c:v>86.075000000000003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103.72504625270324</c:v>
                </c:pt>
                <c:pt idx="5">
                  <c:v>103.85029936347287</c:v>
                </c:pt>
                <c:pt idx="6">
                  <c:v>103.97506579225372</c:v>
                </c:pt>
                <c:pt idx="7">
                  <c:v>104.09922739209811</c:v>
                </c:pt>
                <c:pt idx="8">
                  <c:v>104.22264961676065</c:v>
                </c:pt>
                <c:pt idx="9">
                  <c:v>104.34517990711561</c:v>
                </c:pt>
                <c:pt idx="10">
                  <c:v>104.46664601468528</c:v>
                </c:pt>
                <c:pt idx="11">
                  <c:v>104.58685428244951</c:v>
                </c:pt>
                <c:pt idx="12">
                  <c:v>104.70558791004679</c:v>
                </c:pt>
                <c:pt idx="13">
                  <c:v>104.82260523901766</c:v>
                </c:pt>
                <c:pt idx="14">
                  <c:v>104.93763810459686</c:v>
                </c:pt>
                <c:pt idx="15">
                  <c:v>105.05039031517471</c:v>
                </c:pt>
                <c:pt idx="16">
                  <c:v>105.1605363418288</c:v>
                </c:pt>
                <c:pt idx="17">
                  <c:v>105.26772033401213</c:v>
                </c:pt>
                <c:pt idx="18">
                  <c:v>105.37155563456601</c:v>
                </c:pt>
                <c:pt idx="19">
                  <c:v>105.47162506802368</c:v>
                </c:pt>
                <c:pt idx="20">
                  <c:v>105.56748245687947</c:v>
                </c:pt>
                <c:pt idx="21">
                  <c:v>105.65865614308943</c:v>
                </c:pt>
                <c:pt idx="22">
                  <c:v>105.74465585821328</c:v>
                </c:pt>
                <c:pt idx="23">
                  <c:v>105.82498525456383</c:v>
                </c:pt>
                <c:pt idx="24">
                  <c:v>105.89916401817332</c:v>
                </c:pt>
                <c:pt idx="25">
                  <c:v>105.96676606298855</c:v>
                </c:pt>
                <c:pt idx="26">
                  <c:v>106.02748428193036</c:v>
                </c:pt>
                <c:pt idx="27">
                  <c:v>106.08123820034024</c:v>
                </c:pt>
                <c:pt idx="28">
                  <c:v>106.12834912172454</c:v>
                </c:pt>
                <c:pt idx="29">
                  <c:v>106.16981827161061</c:v>
                </c:pt>
                <c:pt idx="30">
                  <c:v>106.20775686576526</c:v>
                </c:pt>
                <c:pt idx="31">
                  <c:v>106.24603192131509</c:v>
                </c:pt>
                <c:pt idx="32">
                  <c:v>106.29120559946247</c:v>
                </c:pt>
                <c:pt idx="33">
                  <c:v>106.35385466202877</c:v>
                </c:pt>
                <c:pt idx="34">
                  <c:v>106.45035379716222</c:v>
                </c:pt>
                <c:pt idx="35">
                  <c:v>106.60518359206782</c:v>
                </c:pt>
                <c:pt idx="36">
                  <c:v>106.8537710395677</c:v>
                </c:pt>
                <c:pt idx="37">
                  <c:v>107.24577856461475</c:v>
                </c:pt>
                <c:pt idx="38">
                  <c:v>107.84862130238767</c:v>
                </c:pt>
                <c:pt idx="39">
                  <c:v>108.75081424003974</c:v>
                </c:pt>
                <c:pt idx="40">
                  <c:v>110.06454557060179</c:v>
                </c:pt>
                <c:pt idx="41">
                  <c:v>111.92667063133271</c:v>
                </c:pt>
                <c:pt idx="42">
                  <c:v>114.49716911103768</c:v>
                </c:pt>
                <c:pt idx="43">
                  <c:v>117.95406682013045</c:v>
                </c:pt>
                <c:pt idx="44">
                  <c:v>122.48395595066494</c:v>
                </c:pt>
                <c:pt idx="45">
                  <c:v>128.26760678351351</c:v>
                </c:pt>
                <c:pt idx="46">
                  <c:v>135.4607712447301</c:v>
                </c:pt>
                <c:pt idx="47">
                  <c:v>144.17110736186396</c:v>
                </c:pt>
                <c:pt idx="48">
                  <c:v>154.4331141059406</c:v>
                </c:pt>
                <c:pt idx="49">
                  <c:v>166.18390481966824</c:v>
                </c:pt>
                <c:pt idx="50">
                  <c:v>179.24334132213681</c:v>
                </c:pt>
                <c:pt idx="51">
                  <c:v>193.30197089332196</c:v>
                </c:pt>
                <c:pt idx="52">
                  <c:v>207.91639564183174</c:v>
                </c:pt>
                <c:pt idx="53">
                  <c:v>222.48881117778541</c:v>
                </c:pt>
                <c:pt idx="54">
                  <c:v>236.12297814050487</c:v>
                </c:pt>
                <c:pt idx="55">
                  <c:v>247.11216488518909</c:v>
                </c:pt>
                <c:pt idx="56">
                  <c:v>252.02997428561284</c:v>
                </c:pt>
                <c:pt idx="57">
                  <c:v>245.67028532217248</c:v>
                </c:pt>
                <c:pt idx="58">
                  <c:v>224.15470226830007</c:v>
                </c:pt>
                <c:pt idx="59">
                  <c:v>190.2785540443947</c:v>
                </c:pt>
                <c:pt idx="60">
                  <c:v>154.3944796620944</c:v>
                </c:pt>
                <c:pt idx="61">
                  <c:v>127.28345231487404</c:v>
                </c:pt>
                <c:pt idx="62">
                  <c:v>112.65929305192587</c:v>
                </c:pt>
                <c:pt idx="63">
                  <c:v>107.49729760359423</c:v>
                </c:pt>
                <c:pt idx="64">
                  <c:v>107.28398547171459</c:v>
                </c:pt>
                <c:pt idx="65">
                  <c:v>109.30513229804164</c:v>
                </c:pt>
                <c:pt idx="66">
                  <c:v>112.6551317919818</c:v>
                </c:pt>
                <c:pt idx="67">
                  <c:v>117.25232299303278</c:v>
                </c:pt>
                <c:pt idx="68">
                  <c:v>123.22356150908847</c:v>
                </c:pt>
                <c:pt idx="69">
                  <c:v>130.68022345615168</c:v>
                </c:pt>
                <c:pt idx="70">
                  <c:v>139.64136961576136</c:v>
                </c:pt>
                <c:pt idx="71">
                  <c:v>149.99270746100291</c:v>
                </c:pt>
                <c:pt idx="72">
                  <c:v>161.45988677769745</c:v>
                </c:pt>
                <c:pt idx="73">
                  <c:v>173.5990709469628</c:v>
                </c:pt>
                <c:pt idx="74">
                  <c:v>185.80582948778266</c:v>
                </c:pt>
                <c:pt idx="75">
                  <c:v>197.27902711654542</c:v>
                </c:pt>
                <c:pt idx="76">
                  <c:v>206.48461508972122</c:v>
                </c:pt>
                <c:pt idx="77">
                  <c:v>209.10947287148909</c:v>
                </c:pt>
                <c:pt idx="78">
                  <c:v>196.89371901307862</c:v>
                </c:pt>
                <c:pt idx="79">
                  <c:v>166.54479677245988</c:v>
                </c:pt>
                <c:pt idx="80">
                  <c:v>131.41378181146987</c:v>
                </c:pt>
                <c:pt idx="81">
                  <c:v>108.79998685777669</c:v>
                </c:pt>
                <c:pt idx="82">
                  <c:v>100.41353306016779</c:v>
                </c:pt>
                <c:pt idx="83">
                  <c:v>98.530478824870116</c:v>
                </c:pt>
                <c:pt idx="84">
                  <c:v>98.174557565924715</c:v>
                </c:pt>
                <c:pt idx="85">
                  <c:v>98.015829900299806</c:v>
                </c:pt>
                <c:pt idx="86">
                  <c:v>97.872602161926494</c:v>
                </c:pt>
                <c:pt idx="87">
                  <c:v>97.731314349936824</c:v>
                </c:pt>
                <c:pt idx="88">
                  <c:v>97.591324491958204</c:v>
                </c:pt>
                <c:pt idx="89">
                  <c:v>97.452538419858371</c:v>
                </c:pt>
                <c:pt idx="90">
                  <c:v>97.314881969591269</c:v>
                </c:pt>
                <c:pt idx="91">
                  <c:v>97.178296174297856</c:v>
                </c:pt>
                <c:pt idx="92">
                  <c:v>97.042757621426077</c:v>
                </c:pt>
                <c:pt idx="93">
                  <c:v>96.908329285996203</c:v>
                </c:pt>
                <c:pt idx="94">
                  <c:v>96.77527827410546</c:v>
                </c:pt>
                <c:pt idx="95">
                  <c:v>96.64432996539287</c:v>
                </c:pt>
                <c:pt idx="96">
                  <c:v>96.517176850233213</c:v>
                </c:pt>
                <c:pt idx="97">
                  <c:v>96.3974171352952</c:v>
                </c:pt>
                <c:pt idx="98">
                  <c:v>96.292132896762197</c:v>
                </c:pt>
                <c:pt idx="99">
                  <c:v>96.214265248962079</c:v>
                </c:pt>
                <c:pt idx="100">
                  <c:v>96.185703917966151</c:v>
                </c:pt>
                <c:pt idx="101">
                  <c:v>96.240477457719606</c:v>
                </c:pt>
                <c:pt idx="102">
                  <c:v>96.426592139860986</c:v>
                </c:pt>
                <c:pt idx="103">
                  <c:v>96.804135571580758</c:v>
                </c:pt>
                <c:pt idx="104">
                  <c:v>97.436799849444952</c:v>
                </c:pt>
                <c:pt idx="105">
                  <c:v>98.374847468599128</c:v>
                </c:pt>
                <c:pt idx="106">
                  <c:v>99.630480111974478</c:v>
                </c:pt>
                <c:pt idx="107">
                  <c:v>101.15141804451125</c:v>
                </c:pt>
                <c:pt idx="108">
                  <c:v>102.80346739987793</c:v>
                </c:pt>
                <c:pt idx="109">
                  <c:v>104.37463546852872</c:v>
                </c:pt>
                <c:pt idx="110">
                  <c:v>105.60873577557363</c:v>
                </c:pt>
                <c:pt idx="111">
                  <c:v>106.26499684968233</c:v>
                </c:pt>
                <c:pt idx="112">
                  <c:v>106.18626938251515</c:v>
                </c:pt>
                <c:pt idx="113">
                  <c:v>105.34988673941463</c:v>
                </c:pt>
                <c:pt idx="114">
                  <c:v>103.87879488828905</c:v>
                </c:pt>
                <c:pt idx="115">
                  <c:v>102.00643129183157</c:v>
                </c:pt>
                <c:pt idx="116">
                  <c:v>100.00917162541595</c:v>
                </c:pt>
                <c:pt idx="117">
                  <c:v>98.133629818679154</c:v>
                </c:pt>
                <c:pt idx="118">
                  <c:v>96.545443886011654</c:v>
                </c:pt>
                <c:pt idx="119">
                  <c:v>95.313049650537593</c:v>
                </c:pt>
                <c:pt idx="120">
                  <c:v>94.423081070478602</c:v>
                </c:pt>
                <c:pt idx="121">
                  <c:v>93.812754989180505</c:v>
                </c:pt>
                <c:pt idx="122">
                  <c:v>93.402969413176493</c:v>
                </c:pt>
                <c:pt idx="123">
                  <c:v>93.121616063911034</c:v>
                </c:pt>
                <c:pt idx="124">
                  <c:v>92.914448260677375</c:v>
                </c:pt>
                <c:pt idx="125">
                  <c:v>92.746430117302481</c:v>
                </c:pt>
                <c:pt idx="126">
                  <c:v>92.598469757301416</c:v>
                </c:pt>
                <c:pt idx="127">
                  <c:v>92.463824732635288</c:v>
                </c:pt>
                <c:pt idx="128">
                  <c:v>92.346901681326813</c:v>
                </c:pt>
                <c:pt idx="129">
                  <c:v>92.265540333613004</c:v>
                </c:pt>
                <c:pt idx="130">
                  <c:v>92.255961664257356</c:v>
                </c:pt>
                <c:pt idx="131">
                  <c:v>92.376747274150631</c:v>
                </c:pt>
                <c:pt idx="132">
                  <c:v>92.704884764900271</c:v>
                </c:pt>
                <c:pt idx="133">
                  <c:v>93.315720304088757</c:v>
                </c:pt>
                <c:pt idx="134">
                  <c:v>94.24386942899973</c:v>
                </c:pt>
                <c:pt idx="135">
                  <c:v>95.435594894917188</c:v>
                </c:pt>
                <c:pt idx="136">
                  <c:v>96.718922488140109</c:v>
                </c:pt>
                <c:pt idx="137">
                  <c:v>97.821898506151925</c:v>
                </c:pt>
                <c:pt idx="138">
                  <c:v>98.450144929043788</c:v>
                </c:pt>
                <c:pt idx="139">
                  <c:v>98.397570659342023</c:v>
                </c:pt>
                <c:pt idx="140">
                  <c:v>97.634335897937547</c:v>
                </c:pt>
                <c:pt idx="141">
                  <c:v>96.321132325186795</c:v>
                </c:pt>
                <c:pt idx="142">
                  <c:v>94.740589525135874</c:v>
                </c:pt>
                <c:pt idx="143">
                  <c:v>93.18569942313745</c:v>
                </c:pt>
                <c:pt idx="144">
                  <c:v>91.865206481258866</c:v>
                </c:pt>
                <c:pt idx="145">
                  <c:v>90.865710009178713</c:v>
                </c:pt>
                <c:pt idx="146">
                  <c:v>90.170663657186211</c:v>
                </c:pt>
                <c:pt idx="147">
                  <c:v>89.708090556489495</c:v>
                </c:pt>
                <c:pt idx="148">
                  <c:v>89.395836323939932</c:v>
                </c:pt>
                <c:pt idx="149">
                  <c:v>89.167864718767888</c:v>
                </c:pt>
                <c:pt idx="150">
                  <c:v>88.981442839702893</c:v>
                </c:pt>
                <c:pt idx="151">
                  <c:v>88.813233353427947</c:v>
                </c:pt>
                <c:pt idx="152">
                  <c:v>88.652242793860097</c:v>
                </c:pt>
                <c:pt idx="153">
                  <c:v>88.49395899067828</c:v>
                </c:pt>
                <c:pt idx="154">
                  <c:v>88.336769094052173</c:v>
                </c:pt>
                <c:pt idx="155">
                  <c:v>88.180182526709558</c:v>
                </c:pt>
                <c:pt idx="156">
                  <c:v>88.024086060878602</c:v>
                </c:pt>
                <c:pt idx="157">
                  <c:v>87.868474611309495</c:v>
                </c:pt>
                <c:pt idx="158">
                  <c:v>87.71336651572588</c:v>
                </c:pt>
                <c:pt idx="159">
                  <c:v>87.558780369451966</c:v>
                </c:pt>
                <c:pt idx="160">
                  <c:v>87.40472977617425</c:v>
                </c:pt>
                <c:pt idx="161">
                  <c:v>87.251222695395555</c:v>
                </c:pt>
                <c:pt idx="162">
                  <c:v>87.098261837081424</c:v>
                </c:pt>
                <c:pt idx="163">
                  <c:v>86.945845262946477</c:v>
                </c:pt>
                <c:pt idx="164">
                  <c:v>86.793967009777674</c:v>
                </c:pt>
                <c:pt idx="165">
                  <c:v>86.642617691710001</c:v>
                </c:pt>
                <c:pt idx="166">
                  <c:v>86.491785067356062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103.72504625269656</c:v>
                </c:pt>
                <c:pt idx="5">
                  <c:v>103.85029936345255</c:v>
                </c:pt>
                <c:pt idx="6">
                  <c:v>103.97506579219318</c:v>
                </c:pt>
                <c:pt idx="7">
                  <c:v>104.09922739192137</c:v>
                </c:pt>
                <c:pt idx="8">
                  <c:v>104.22264961625515</c:v>
                </c:pt>
                <c:pt idx="9">
                  <c:v>104.345179905699</c:v>
                </c:pt>
                <c:pt idx="10">
                  <c:v>104.46664601079546</c:v>
                </c:pt>
                <c:pt idx="11">
                  <c:v>104.58685427198415</c:v>
                </c:pt>
                <c:pt idx="12">
                  <c:v>104.70558788245867</c:v>
                </c:pt>
                <c:pt idx="13">
                  <c:v>104.82260516775972</c:v>
                </c:pt>
                <c:pt idx="14">
                  <c:v>104.93763792425845</c:v>
                </c:pt>
                <c:pt idx="15">
                  <c:v>105.05038986799025</c:v>
                </c:pt>
                <c:pt idx="16">
                  <c:v>105.16053525533115</c:v>
                </c:pt>
                <c:pt idx="17">
                  <c:v>105.26771774750037</c:v>
                </c:pt>
                <c:pt idx="18">
                  <c:v>105.37154960142182</c:v>
                </c:pt>
                <c:pt idx="19">
                  <c:v>105.47161127953918</c:v>
                </c:pt>
                <c:pt idx="20">
                  <c:v>105.56745158003235</c:v>
                </c:pt>
                <c:pt idx="21">
                  <c:v>105.65858839564125</c:v>
                </c:pt>
                <c:pt idx="22">
                  <c:v>105.74451021289886</c:v>
                </c:pt>
                <c:pt idx="23">
                  <c:v>105.82467846281476</c:v>
                </c:pt>
                <c:pt idx="24">
                  <c:v>105.89853082763685</c:v>
                </c:pt>
                <c:pt idx="25">
                  <c:v>105.96548559496573</c:v>
                </c:pt>
                <c:pt idx="26">
                  <c:v>106.02494712902646</c:v>
                </c:pt>
                <c:pt idx="27">
                  <c:v>106.07631249841833</c:v>
                </c:pt>
                <c:pt idx="28">
                  <c:v>106.11897925971917</c:v>
                </c:pt>
                <c:pt idx="29">
                  <c:v>106.15235434713075</c:v>
                </c:pt>
                <c:pt idx="30">
                  <c:v>106.1758639609706</c:v>
                </c:pt>
                <c:pt idx="31">
                  <c:v>106.18896428430293</c:v>
                </c:pt>
                <c:pt idx="32">
                  <c:v>106.19115279049331</c:v>
                </c:pt>
                <c:pt idx="33">
                  <c:v>106.18197983915429</c:v>
                </c:pt>
                <c:pt idx="34">
                  <c:v>106.16106019888983</c:v>
                </c:pt>
                <c:pt idx="35">
                  <c:v>106.12808408804162</c:v>
                </c:pt>
                <c:pt idx="36">
                  <c:v>106.08282729494896</c:v>
                </c:pt>
                <c:pt idx="37">
                  <c:v>106.02515993212158</c:v>
                </c:pt>
                <c:pt idx="38">
                  <c:v>105.95505339801959</c:v>
                </c:pt>
                <c:pt idx="39">
                  <c:v>105.87258516774649</c:v>
                </c:pt>
                <c:pt idx="40">
                  <c:v>105.77794110938572</c:v>
                </c:pt>
                <c:pt idx="41">
                  <c:v>105.67141512275946</c:v>
                </c:pt>
                <c:pt idx="42">
                  <c:v>105.55340601623865</c:v>
                </c:pt>
                <c:pt idx="43">
                  <c:v>105.42441166684571</c:v>
                </c:pt>
                <c:pt idx="44">
                  <c:v>105.28502063976102</c:v>
                </c:pt>
                <c:pt idx="45">
                  <c:v>105.13590156548345</c:v>
                </c:pt>
                <c:pt idx="46">
                  <c:v>104.97779067694023</c:v>
                </c:pt>
                <c:pt idx="47">
                  <c:v>104.81147798708886</c:v>
                </c:pt>
                <c:pt idx="48">
                  <c:v>104.63779263479731</c:v>
                </c:pt>
                <c:pt idx="49">
                  <c:v>104.45758794079512</c:v>
                </c:pt>
                <c:pt idx="50">
                  <c:v>104.27172669711217</c:v>
                </c:pt>
                <c:pt idx="51">
                  <c:v>104.08106716629294</c:v>
                </c:pt>
                <c:pt idx="52">
                  <c:v>103.88645019659896</c:v>
                </c:pt>
                <c:pt idx="53">
                  <c:v>103.68868777355547</c:v>
                </c:pt>
                <c:pt idx="54">
                  <c:v>103.48855323420342</c:v>
                </c:pt>
                <c:pt idx="55">
                  <c:v>103.28677327560732</c:v>
                </c:pt>
                <c:pt idx="56">
                  <c:v>103.08402179986258</c:v>
                </c:pt>
                <c:pt idx="57">
                  <c:v>102.88091555895738</c:v>
                </c:pt>
                <c:pt idx="58">
                  <c:v>102.67801149765194</c:v>
                </c:pt>
                <c:pt idx="59">
                  <c:v>102.47580564271129</c:v>
                </c:pt>
                <c:pt idx="60">
                  <c:v>102.27473335259539</c:v>
                </c:pt>
                <c:pt idx="61">
                  <c:v>102.07517072214104</c:v>
                </c:pt>
                <c:pt idx="62">
                  <c:v>101.87743693011203</c:v>
                </c:pt>
                <c:pt idx="63">
                  <c:v>101.68179732149244</c:v>
                </c:pt>
                <c:pt idx="64">
                  <c:v>101.48846702860989</c:v>
                </c:pt>
                <c:pt idx="65">
                  <c:v>101.29761495318381</c:v>
                </c:pt>
                <c:pt idx="66">
                  <c:v>101.10936795300228</c:v>
                </c:pt>
                <c:pt idx="67">
                  <c:v>100.92381510024744</c:v>
                </c:pt>
                <c:pt idx="68">
                  <c:v>100.74101190199808</c:v>
                </c:pt>
                <c:pt idx="69">
                  <c:v>100.56098439598759</c:v>
                </c:pt>
                <c:pt idx="70">
                  <c:v>100.38373305548544</c:v>
                </c:pt>
                <c:pt idx="71">
                  <c:v>100.20923645570377</c:v>
                </c:pt>
                <c:pt idx="72">
                  <c:v>100.03745467015759</c:v>
                </c:pt>
                <c:pt idx="73">
                  <c:v>99.868332378874072</c:v>
                </c:pt>
                <c:pt idx="74">
                  <c:v>99.701801681339177</c:v>
                </c:pt>
                <c:pt idx="75">
                  <c:v>99.537784615771741</c:v>
                </c:pt>
                <c:pt idx="76">
                  <c:v>99.376195392966324</c:v>
                </c:pt>
                <c:pt idx="77">
                  <c:v>99.216942357813764</c:v>
                </c:pt>
                <c:pt idx="78">
                  <c:v>99.059929694966996</c:v>
                </c:pt>
                <c:pt idx="79">
                  <c:v>98.9050588972311</c:v>
                </c:pt>
                <c:pt idx="80">
                  <c:v>98.752230016364734</c:v>
                </c:pt>
                <c:pt idx="81">
                  <c:v>98.601342716301161</c:v>
                </c:pt>
                <c:pt idx="82">
                  <c:v>98.452297148518099</c:v>
                </c:pt>
                <c:pt idx="83">
                  <c:v>98.304994668569336</c:v>
                </c:pt>
                <c:pt idx="84">
                  <c:v>98.159338411764125</c:v>
                </c:pt>
                <c:pt idx="85">
                  <c:v>98.01523374475569</c:v>
                </c:pt>
                <c:pt idx="86">
                  <c:v>97.872588608458528</c:v>
                </c:pt>
                <c:pt idx="87">
                  <c:v>97.731313766323765</c:v>
                </c:pt>
                <c:pt idx="88">
                  <c:v>97.591322970611145</c:v>
                </c:pt>
                <c:pt idx="89">
                  <c:v>97.452533057944564</c:v>
                </c:pt>
                <c:pt idx="90">
                  <c:v>97.314863984148118</c:v>
                </c:pt>
                <c:pt idx="91">
                  <c:v>97.178238807151843</c:v>
                </c:pt>
                <c:pt idx="92">
                  <c:v>97.042583625641527</c:v>
                </c:pt>
                <c:pt idx="93">
                  <c:v>96.907827480109844</c:v>
                </c:pt>
                <c:pt idx="94">
                  <c:v>96.773902222051049</c:v>
                </c:pt>
                <c:pt idx="95">
                  <c:v>96.640742356230447</c:v>
                </c:pt>
                <c:pt idx="96">
                  <c:v>96.508284860245936</c:v>
                </c:pt>
                <c:pt idx="97">
                  <c:v>96.376468984989813</c:v>
                </c:pt>
                <c:pt idx="98">
                  <c:v>96.245236039101854</c:v>
                </c:pt>
                <c:pt idx="99">
                  <c:v>96.114529160087415</c:v>
                </c:pt>
                <c:pt idx="100">
                  <c:v>95.984293074448104</c:v>
                </c:pt>
                <c:pt idx="101">
                  <c:v>95.854473848941794</c:v>
                </c:pt>
                <c:pt idx="102">
                  <c:v>95.725018634950558</c:v>
                </c:pt>
                <c:pt idx="103">
                  <c:v>95.595875407892493</c:v>
                </c:pt>
                <c:pt idx="104">
                  <c:v>95.466992703665625</c:v>
                </c:pt>
                <c:pt idx="105">
                  <c:v>95.338319354264385</c:v>
                </c:pt>
                <c:pt idx="106">
                  <c:v>95.209804224960521</c:v>
                </c:pt>
                <c:pt idx="107">
                  <c:v>95.081395955793397</c:v>
                </c:pt>
                <c:pt idx="108">
                  <c:v>94.953042710572348</c:v>
                </c:pt>
                <c:pt idx="109">
                  <c:v>94.824691937147676</c:v>
                </c:pt>
                <c:pt idx="110">
                  <c:v>94.696290143360542</c:v>
                </c:pt>
                <c:pt idx="111">
                  <c:v>94.567782693816525</c:v>
                </c:pt>
                <c:pt idx="112">
                  <c:v>94.439113633432314</c:v>
                </c:pt>
                <c:pt idx="113">
                  <c:v>94.310225544551756</c:v>
                </c:pt>
                <c:pt idx="114">
                  <c:v>94.181059445280795</c:v>
                </c:pt>
                <c:pt idx="115">
                  <c:v>94.051554737504873</c:v>
                </c:pt>
                <c:pt idx="116">
                  <c:v>93.921649213760958</c:v>
                </c:pt>
                <c:pt idx="117">
                  <c:v>93.791279132667626</c:v>
                </c:pt>
                <c:pt idx="118">
                  <c:v>93.660379372875212</c:v>
                </c:pt>
                <c:pt idx="119">
                  <c:v>93.528883675378069</c:v>
                </c:pt>
                <c:pt idx="120">
                  <c:v>93.396724983420171</c:v>
                </c:pt>
                <c:pt idx="121">
                  <c:v>93.263835887999591</c:v>
                </c:pt>
                <c:pt idx="122">
                  <c:v>93.130149185023924</c:v>
                </c:pt>
                <c:pt idx="123">
                  <c:v>92.995598547390557</c:v>
                </c:pt>
                <c:pt idx="124">
                  <c:v>92.860119311595156</c:v>
                </c:pt>
                <c:pt idx="125">
                  <c:v>92.723649373896734</c:v>
                </c:pt>
                <c:pt idx="126">
                  <c:v>92.586130185641736</c:v>
                </c:pt>
                <c:pt idx="127">
                  <c:v>92.447507831215773</c:v>
                </c:pt>
                <c:pt idx="128">
                  <c:v>92.307734165494637</c:v>
                </c:pt>
                <c:pt idx="129">
                  <c:v>92.166767980955512</c:v>
                </c:pt>
                <c:pt idx="130">
                  <c:v>92.024576168244451</c:v>
                </c:pt>
                <c:pt idx="131">
                  <c:v>91.881134828510341</c:v>
                </c:pt>
                <c:pt idx="132">
                  <c:v>91.736430291800616</c:v>
                </c:pt>
                <c:pt idx="133">
                  <c:v>91.590459993848242</c:v>
                </c:pt>
                <c:pt idx="134">
                  <c:v>91.443233164179276</c:v>
                </c:pt>
                <c:pt idx="135">
                  <c:v>91.294771282003268</c:v>
                </c:pt>
                <c:pt idx="136">
                  <c:v>91.145108262977246</c:v>
                </c:pt>
                <c:pt idx="137">
                  <c:v>90.994290349551662</c:v>
                </c:pt>
                <c:pt idx="138">
                  <c:v>90.842375689807312</c:v>
                </c:pt>
                <c:pt idx="139">
                  <c:v>90.689433603787052</c:v>
                </c:pt>
                <c:pt idx="140">
                  <c:v>90.535543551371447</c:v>
                </c:pt>
                <c:pt idx="141">
                  <c:v>90.380793830643412</c:v>
                </c:pt>
                <c:pt idx="142">
                  <c:v>90.225280049278865</c:v>
                </c:pt>
                <c:pt idx="143">
                  <c:v>90.069103422713539</c:v>
                </c:pt>
                <c:pt idx="144">
                  <c:v>89.912368960792051</c:v>
                </c:pt>
                <c:pt idx="145">
                  <c:v>89.755183608724678</c:v>
                </c:pt>
                <c:pt idx="146">
                  <c:v>89.597654408243045</c:v>
                </c:pt>
                <c:pt idx="147">
                  <c:v>89.439886741009801</c:v>
                </c:pt>
                <c:pt idx="148">
                  <c:v>89.281982709096624</c:v>
                </c:pt>
                <c:pt idx="149">
                  <c:v>89.124039697456638</c:v>
                </c:pt>
                <c:pt idx="150">
                  <c:v>88.966149151708379</c:v>
                </c:pt>
                <c:pt idx="151">
                  <c:v>88.808395592195481</c:v>
                </c:pt>
                <c:pt idx="152">
                  <c:v>88.650855873118189</c:v>
                </c:pt>
                <c:pt idx="153">
                  <c:v>88.493598684341748</c:v>
                </c:pt>
                <c:pt idx="154">
                  <c:v>88.336684283874192</c:v>
                </c:pt>
                <c:pt idx="155">
                  <c:v>88.180164441355828</c:v>
                </c:pt>
                <c:pt idx="156">
                  <c:v>88.024082567383388</c:v>
                </c:pt>
                <c:pt idx="157">
                  <c:v>87.868474000082884</c:v>
                </c:pt>
                <c:pt idx="158">
                  <c:v>87.713366418873221</c:v>
                </c:pt>
                <c:pt idx="159">
                  <c:v>87.558780355554063</c:v>
                </c:pt>
                <c:pt idx="160">
                  <c:v>87.404729774368406</c:v>
                </c:pt>
                <c:pt idx="161">
                  <c:v>87.251222695183102</c:v>
                </c:pt>
                <c:pt idx="162">
                  <c:v>87.0982618370588</c:v>
                </c:pt>
                <c:pt idx="163">
                  <c:v>86.945845262944289</c:v>
                </c:pt>
                <c:pt idx="164">
                  <c:v>86.793967009777489</c:v>
                </c:pt>
                <c:pt idx="165">
                  <c:v>86.642617691709987</c:v>
                </c:pt>
                <c:pt idx="166">
                  <c:v>86.491785067356062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105.4</c:v>
                </c:pt>
                <c:pt idx="1">
                  <c:v>103.4</c:v>
                </c:pt>
                <c:pt idx="2">
                  <c:v>104.4</c:v>
                </c:pt>
                <c:pt idx="3">
                  <c:v>104.7</c:v>
                </c:pt>
                <c:pt idx="4">
                  <c:v>102.85</c:v>
                </c:pt>
                <c:pt idx="5">
                  <c:v>103.125</c:v>
                </c:pt>
                <c:pt idx="6">
                  <c:v>102.9</c:v>
                </c:pt>
                <c:pt idx="7">
                  <c:v>102.875</c:v>
                </c:pt>
                <c:pt idx="8">
                  <c:v>103</c:v>
                </c:pt>
                <c:pt idx="9">
                  <c:v>105.1</c:v>
                </c:pt>
                <c:pt idx="10">
                  <c:v>103.325</c:v>
                </c:pt>
                <c:pt idx="11">
                  <c:v>105</c:v>
                </c:pt>
                <c:pt idx="12">
                  <c:v>104</c:v>
                </c:pt>
                <c:pt idx="13">
                  <c:v>104.65</c:v>
                </c:pt>
                <c:pt idx="14">
                  <c:v>102.75</c:v>
                </c:pt>
                <c:pt idx="15">
                  <c:v>103.85</c:v>
                </c:pt>
                <c:pt idx="16">
                  <c:v>103.8</c:v>
                </c:pt>
                <c:pt idx="17">
                  <c:v>102.27500000000001</c:v>
                </c:pt>
                <c:pt idx="18">
                  <c:v>104.3</c:v>
                </c:pt>
                <c:pt idx="19">
                  <c:v>103.325</c:v>
                </c:pt>
                <c:pt idx="20">
                  <c:v>103.65</c:v>
                </c:pt>
                <c:pt idx="21">
                  <c:v>100.7</c:v>
                </c:pt>
                <c:pt idx="22">
                  <c:v>103.825</c:v>
                </c:pt>
                <c:pt idx="23">
                  <c:v>102.6</c:v>
                </c:pt>
                <c:pt idx="24">
                  <c:v>102.625</c:v>
                </c:pt>
                <c:pt idx="25">
                  <c:v>103.05</c:v>
                </c:pt>
                <c:pt idx="26">
                  <c:v>103.05</c:v>
                </c:pt>
                <c:pt idx="27">
                  <c:v>104.85</c:v>
                </c:pt>
                <c:pt idx="28">
                  <c:v>102.625</c:v>
                </c:pt>
                <c:pt idx="29">
                  <c:v>105.5</c:v>
                </c:pt>
                <c:pt idx="30">
                  <c:v>106.15</c:v>
                </c:pt>
                <c:pt idx="31">
                  <c:v>105.72499999999999</c:v>
                </c:pt>
                <c:pt idx="32">
                  <c:v>107.175</c:v>
                </c:pt>
                <c:pt idx="33">
                  <c:v>105.02500000000001</c:v>
                </c:pt>
                <c:pt idx="34">
                  <c:v>107.77500000000001</c:v>
                </c:pt>
                <c:pt idx="35">
                  <c:v>106.4</c:v>
                </c:pt>
                <c:pt idx="36">
                  <c:v>108.825</c:v>
                </c:pt>
                <c:pt idx="37">
                  <c:v>109.325</c:v>
                </c:pt>
                <c:pt idx="38">
                  <c:v>108.075</c:v>
                </c:pt>
                <c:pt idx="39">
                  <c:v>110.125</c:v>
                </c:pt>
                <c:pt idx="40">
                  <c:v>111.925</c:v>
                </c:pt>
                <c:pt idx="41">
                  <c:v>112.2</c:v>
                </c:pt>
                <c:pt idx="42">
                  <c:v>114.45</c:v>
                </c:pt>
                <c:pt idx="43">
                  <c:v>115.97499999999999</c:v>
                </c:pt>
                <c:pt idx="44">
                  <c:v>120.6</c:v>
                </c:pt>
                <c:pt idx="45">
                  <c:v>124.02500000000001</c:v>
                </c:pt>
                <c:pt idx="46">
                  <c:v>130.44999999999999</c:v>
                </c:pt>
                <c:pt idx="47">
                  <c:v>138.77500000000001</c:v>
                </c:pt>
                <c:pt idx="48">
                  <c:v>151.32499999999999</c:v>
                </c:pt>
                <c:pt idx="49">
                  <c:v>168.27500000000001</c:v>
                </c:pt>
                <c:pt idx="50">
                  <c:v>186.27500000000001</c:v>
                </c:pt>
                <c:pt idx="51">
                  <c:v>203.6</c:v>
                </c:pt>
                <c:pt idx="52">
                  <c:v>217.47499999999999</c:v>
                </c:pt>
                <c:pt idx="53">
                  <c:v>226.97499999999999</c:v>
                </c:pt>
                <c:pt idx="54">
                  <c:v>233.125</c:v>
                </c:pt>
                <c:pt idx="55">
                  <c:v>237.15</c:v>
                </c:pt>
                <c:pt idx="56">
                  <c:v>236.7</c:v>
                </c:pt>
                <c:pt idx="57">
                  <c:v>233.375</c:v>
                </c:pt>
                <c:pt idx="58">
                  <c:v>221.9</c:v>
                </c:pt>
                <c:pt idx="59">
                  <c:v>200.2</c:v>
                </c:pt>
                <c:pt idx="60">
                  <c:v>158.92500000000001</c:v>
                </c:pt>
                <c:pt idx="61">
                  <c:v>120.375</c:v>
                </c:pt>
                <c:pt idx="62">
                  <c:v>107.625</c:v>
                </c:pt>
                <c:pt idx="63">
                  <c:v>106.72499999999999</c:v>
                </c:pt>
                <c:pt idx="64">
                  <c:v>107.3</c:v>
                </c:pt>
                <c:pt idx="65">
                  <c:v>104.95</c:v>
                </c:pt>
                <c:pt idx="66">
                  <c:v>110.45</c:v>
                </c:pt>
                <c:pt idx="67">
                  <c:v>114.6</c:v>
                </c:pt>
                <c:pt idx="68">
                  <c:v>118.925</c:v>
                </c:pt>
                <c:pt idx="69">
                  <c:v>128.72499999999999</c:v>
                </c:pt>
                <c:pt idx="70">
                  <c:v>138.02500000000001</c:v>
                </c:pt>
                <c:pt idx="71">
                  <c:v>151.17500000000001</c:v>
                </c:pt>
                <c:pt idx="72">
                  <c:v>163.92500000000001</c:v>
                </c:pt>
                <c:pt idx="73">
                  <c:v>177.67500000000001</c:v>
                </c:pt>
                <c:pt idx="74">
                  <c:v>186.82499999999999</c:v>
                </c:pt>
                <c:pt idx="75">
                  <c:v>194.05</c:v>
                </c:pt>
                <c:pt idx="76">
                  <c:v>199.67500000000001</c:v>
                </c:pt>
                <c:pt idx="77">
                  <c:v>198.9</c:v>
                </c:pt>
                <c:pt idx="78">
                  <c:v>190.2</c:v>
                </c:pt>
                <c:pt idx="79">
                  <c:v>171.32499999999999</c:v>
                </c:pt>
                <c:pt idx="80">
                  <c:v>137.94999999999999</c:v>
                </c:pt>
                <c:pt idx="81">
                  <c:v>108.77500000000001</c:v>
                </c:pt>
                <c:pt idx="82">
                  <c:v>100.175</c:v>
                </c:pt>
                <c:pt idx="83">
                  <c:v>95.5</c:v>
                </c:pt>
                <c:pt idx="84">
                  <c:v>95.85</c:v>
                </c:pt>
                <c:pt idx="85">
                  <c:v>96.25</c:v>
                </c:pt>
                <c:pt idx="86">
                  <c:v>97.924999999999997</c:v>
                </c:pt>
                <c:pt idx="87">
                  <c:v>95.525000000000006</c:v>
                </c:pt>
                <c:pt idx="88">
                  <c:v>97.4</c:v>
                </c:pt>
                <c:pt idx="89">
                  <c:v>96.95</c:v>
                </c:pt>
                <c:pt idx="90">
                  <c:v>94.325000000000003</c:v>
                </c:pt>
                <c:pt idx="91">
                  <c:v>97.4</c:v>
                </c:pt>
                <c:pt idx="92">
                  <c:v>96.974999999999994</c:v>
                </c:pt>
                <c:pt idx="93">
                  <c:v>96.075000000000003</c:v>
                </c:pt>
                <c:pt idx="94">
                  <c:v>95.75</c:v>
                </c:pt>
                <c:pt idx="95">
                  <c:v>96.625</c:v>
                </c:pt>
                <c:pt idx="96">
                  <c:v>97.15</c:v>
                </c:pt>
                <c:pt idx="97">
                  <c:v>96.8</c:v>
                </c:pt>
                <c:pt idx="98">
                  <c:v>96.6</c:v>
                </c:pt>
                <c:pt idx="99">
                  <c:v>97.55</c:v>
                </c:pt>
                <c:pt idx="100">
                  <c:v>96.375</c:v>
                </c:pt>
                <c:pt idx="101">
                  <c:v>96.25</c:v>
                </c:pt>
                <c:pt idx="102">
                  <c:v>96.424999999999997</c:v>
                </c:pt>
                <c:pt idx="103">
                  <c:v>96.65</c:v>
                </c:pt>
                <c:pt idx="104">
                  <c:v>95.275000000000006</c:v>
                </c:pt>
                <c:pt idx="105">
                  <c:v>97.95</c:v>
                </c:pt>
                <c:pt idx="106">
                  <c:v>95.95</c:v>
                </c:pt>
                <c:pt idx="107">
                  <c:v>98.1</c:v>
                </c:pt>
                <c:pt idx="108">
                  <c:v>101.625</c:v>
                </c:pt>
                <c:pt idx="109">
                  <c:v>101.675</c:v>
                </c:pt>
                <c:pt idx="110">
                  <c:v>104.8</c:v>
                </c:pt>
                <c:pt idx="111">
                  <c:v>106.175</c:v>
                </c:pt>
                <c:pt idx="112">
                  <c:v>107.75</c:v>
                </c:pt>
                <c:pt idx="113">
                  <c:v>107.1</c:v>
                </c:pt>
                <c:pt idx="114">
                  <c:v>104.5</c:v>
                </c:pt>
                <c:pt idx="115">
                  <c:v>103.05</c:v>
                </c:pt>
                <c:pt idx="116">
                  <c:v>101.575</c:v>
                </c:pt>
                <c:pt idx="117">
                  <c:v>99.125</c:v>
                </c:pt>
                <c:pt idx="118">
                  <c:v>95.7</c:v>
                </c:pt>
                <c:pt idx="119">
                  <c:v>93.525000000000006</c:v>
                </c:pt>
                <c:pt idx="120">
                  <c:v>90.6</c:v>
                </c:pt>
                <c:pt idx="121">
                  <c:v>93.1</c:v>
                </c:pt>
                <c:pt idx="122">
                  <c:v>89.4</c:v>
                </c:pt>
                <c:pt idx="123">
                  <c:v>91.674999999999997</c:v>
                </c:pt>
                <c:pt idx="124">
                  <c:v>90.375</c:v>
                </c:pt>
                <c:pt idx="125">
                  <c:v>90.25</c:v>
                </c:pt>
                <c:pt idx="126">
                  <c:v>89.05</c:v>
                </c:pt>
                <c:pt idx="127">
                  <c:v>90.85</c:v>
                </c:pt>
                <c:pt idx="128">
                  <c:v>88.5</c:v>
                </c:pt>
                <c:pt idx="129">
                  <c:v>89.1</c:v>
                </c:pt>
                <c:pt idx="130">
                  <c:v>88.45</c:v>
                </c:pt>
                <c:pt idx="131">
                  <c:v>90.174999999999997</c:v>
                </c:pt>
                <c:pt idx="132">
                  <c:v>90.9</c:v>
                </c:pt>
                <c:pt idx="133">
                  <c:v>91.375</c:v>
                </c:pt>
                <c:pt idx="134">
                  <c:v>91.35</c:v>
                </c:pt>
                <c:pt idx="135">
                  <c:v>91.375</c:v>
                </c:pt>
                <c:pt idx="136">
                  <c:v>92.474999999999994</c:v>
                </c:pt>
                <c:pt idx="137">
                  <c:v>98.35</c:v>
                </c:pt>
                <c:pt idx="138">
                  <c:v>97.025000000000006</c:v>
                </c:pt>
                <c:pt idx="139">
                  <c:v>98.5</c:v>
                </c:pt>
                <c:pt idx="140">
                  <c:v>96</c:v>
                </c:pt>
                <c:pt idx="141">
                  <c:v>94.825000000000003</c:v>
                </c:pt>
                <c:pt idx="142">
                  <c:v>96.25</c:v>
                </c:pt>
                <c:pt idx="143">
                  <c:v>91.45</c:v>
                </c:pt>
                <c:pt idx="144">
                  <c:v>91.125</c:v>
                </c:pt>
                <c:pt idx="145">
                  <c:v>88.05</c:v>
                </c:pt>
                <c:pt idx="146">
                  <c:v>91.825000000000003</c:v>
                </c:pt>
                <c:pt idx="147">
                  <c:v>85.825000000000003</c:v>
                </c:pt>
                <c:pt idx="148">
                  <c:v>86.7</c:v>
                </c:pt>
                <c:pt idx="149">
                  <c:v>86.575000000000003</c:v>
                </c:pt>
                <c:pt idx="150">
                  <c:v>87.875</c:v>
                </c:pt>
                <c:pt idx="151">
                  <c:v>86.45</c:v>
                </c:pt>
                <c:pt idx="152">
                  <c:v>85.75</c:v>
                </c:pt>
                <c:pt idx="153">
                  <c:v>86.525000000000006</c:v>
                </c:pt>
                <c:pt idx="154">
                  <c:v>89.275000000000006</c:v>
                </c:pt>
                <c:pt idx="155">
                  <c:v>86.625</c:v>
                </c:pt>
                <c:pt idx="156">
                  <c:v>86.375</c:v>
                </c:pt>
                <c:pt idx="157">
                  <c:v>87.5</c:v>
                </c:pt>
                <c:pt idx="158">
                  <c:v>88.775000000000006</c:v>
                </c:pt>
                <c:pt idx="159">
                  <c:v>83.65</c:v>
                </c:pt>
                <c:pt idx="160">
                  <c:v>87.424999999999997</c:v>
                </c:pt>
                <c:pt idx="161">
                  <c:v>85.875</c:v>
                </c:pt>
                <c:pt idx="162">
                  <c:v>85.775000000000006</c:v>
                </c:pt>
                <c:pt idx="163">
                  <c:v>86.724999999999994</c:v>
                </c:pt>
                <c:pt idx="164">
                  <c:v>86.424999999999997</c:v>
                </c:pt>
                <c:pt idx="165">
                  <c:v>88.05</c:v>
                </c:pt>
                <c:pt idx="166">
                  <c:v>84.15</c:v>
                </c:pt>
                <c:pt idx="167">
                  <c:v>87.35</c:v>
                </c:pt>
                <c:pt idx="168">
                  <c:v>85.424999999999997</c:v>
                </c:pt>
                <c:pt idx="169">
                  <c:v>85.575000000000003</c:v>
                </c:pt>
                <c:pt idx="170">
                  <c:v>84.575000000000003</c:v>
                </c:pt>
                <c:pt idx="171">
                  <c:v>84.525000000000006</c:v>
                </c:pt>
                <c:pt idx="172">
                  <c:v>86.05</c:v>
                </c:pt>
                <c:pt idx="173">
                  <c:v>84.724999999999994</c:v>
                </c:pt>
                <c:pt idx="174">
                  <c:v>83.85</c:v>
                </c:pt>
                <c:pt idx="175">
                  <c:v>84.025000000000006</c:v>
                </c:pt>
                <c:pt idx="176">
                  <c:v>86.6</c:v>
                </c:pt>
                <c:pt idx="177">
                  <c:v>87.05</c:v>
                </c:pt>
                <c:pt idx="178">
                  <c:v>83.8</c:v>
                </c:pt>
                <c:pt idx="179">
                  <c:v>82.875</c:v>
                </c:pt>
                <c:pt idx="180">
                  <c:v>86.125</c:v>
                </c:pt>
                <c:pt idx="181">
                  <c:v>82.1</c:v>
                </c:pt>
                <c:pt idx="182">
                  <c:v>84.2</c:v>
                </c:pt>
                <c:pt idx="183">
                  <c:v>84.1</c:v>
                </c:pt>
                <c:pt idx="184">
                  <c:v>82.6</c:v>
                </c:pt>
                <c:pt idx="185">
                  <c:v>84.825000000000003</c:v>
                </c:pt>
                <c:pt idx="186">
                  <c:v>83.05</c:v>
                </c:pt>
                <c:pt idx="187">
                  <c:v>82.974999999999994</c:v>
                </c:pt>
                <c:pt idx="188">
                  <c:v>82.974999999999994</c:v>
                </c:pt>
                <c:pt idx="189">
                  <c:v>81.25</c:v>
                </c:pt>
                <c:pt idx="190">
                  <c:v>82.7</c:v>
                </c:pt>
                <c:pt idx="191">
                  <c:v>81.375</c:v>
                </c:pt>
                <c:pt idx="192">
                  <c:v>80.775000000000006</c:v>
                </c:pt>
                <c:pt idx="193">
                  <c:v>82.474999999999994</c:v>
                </c:pt>
                <c:pt idx="194">
                  <c:v>86.025000000000006</c:v>
                </c:pt>
                <c:pt idx="195">
                  <c:v>80.875</c:v>
                </c:pt>
                <c:pt idx="196">
                  <c:v>82.674999999999997</c:v>
                </c:pt>
                <c:pt idx="197">
                  <c:v>82.424999999999997</c:v>
                </c:pt>
                <c:pt idx="198">
                  <c:v>82.1</c:v>
                </c:pt>
                <c:pt idx="199">
                  <c:v>84.875</c:v>
                </c:pt>
                <c:pt idx="200">
                  <c:v>83.575000000000003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102.17719083813694</c:v>
                </c:pt>
                <c:pt idx="4">
                  <c:v>102.34153811084744</c:v>
                </c:pt>
                <c:pt idx="5">
                  <c:v>102.50606683111424</c:v>
                </c:pt>
                <c:pt idx="6">
                  <c:v>102.67070064309253</c:v>
                </c:pt>
                <c:pt idx="7">
                  <c:v>102.83534792960303</c:v>
                </c:pt>
                <c:pt idx="8">
                  <c:v>102.99989993074416</c:v>
                </c:pt>
                <c:pt idx="9">
                  <c:v>103.16422872871861</c:v>
                </c:pt>
                <c:pt idx="10">
                  <c:v>103.32818510876631</c:v>
                </c:pt>
                <c:pt idx="11">
                  <c:v>103.49159631236458</c:v>
                </c:pt>
                <c:pt idx="12">
                  <c:v>103.65426370677936</c:v>
                </c:pt>
                <c:pt idx="13">
                  <c:v>103.81596040519682</c:v>
                </c:pt>
                <c:pt idx="14">
                  <c:v>103.97642888510367</c:v>
                </c:pt>
                <c:pt idx="15">
                  <c:v>104.13537867136104</c:v>
                </c:pt>
                <c:pt idx="16">
                  <c:v>104.29248417846286</c:v>
                </c:pt>
                <c:pt idx="17">
                  <c:v>104.4473828512574</c:v>
                </c:pt>
                <c:pt idx="18">
                  <c:v>104.59967381873103</c:v>
                </c:pt>
                <c:pt idx="19">
                  <c:v>104.74891740598679</c:v>
                </c:pt>
                <c:pt idx="20">
                  <c:v>104.89463607788421</c:v>
                </c:pt>
                <c:pt idx="21">
                  <c:v>105.03631778461026</c:v>
                </c:pt>
                <c:pt idx="22">
                  <c:v>105.17342335704866</c:v>
                </c:pt>
                <c:pt idx="23">
                  <c:v>105.30540072837222</c:v>
                </c:pt>
                <c:pt idx="24">
                  <c:v>105.43171058168721</c:v>
                </c:pt>
                <c:pt idx="25">
                  <c:v>105.55187086861633</c:v>
                </c:pt>
                <c:pt idx="26">
                  <c:v>105.66553191133714</c:v>
                </c:pt>
                <c:pt idx="27">
                  <c:v>105.77259992185701</c:v>
                </c:pt>
                <c:pt idx="28">
                  <c:v>105.87343510685044</c:v>
                </c:pt>
                <c:pt idx="29">
                  <c:v>105.96916117943913</c:v>
                </c:pt>
                <c:pt idx="30">
                  <c:v>106.06213564008566</c:v>
                </c:pt>
                <c:pt idx="31">
                  <c:v>106.15664327400273</c:v>
                </c:pt>
                <c:pt idx="32">
                  <c:v>106.25988625774936</c:v>
                </c:pt>
                <c:pt idx="33">
                  <c:v>106.38334866858717</c:v>
                </c:pt>
                <c:pt idx="34">
                  <c:v>106.54460476590806</c:v>
                </c:pt>
                <c:pt idx="35">
                  <c:v>106.76961131077616</c:v>
                </c:pt>
                <c:pt idx="36">
                  <c:v>107.09546600618103</c:v>
                </c:pt>
                <c:pt idx="37">
                  <c:v>107.5735198835005</c:v>
                </c:pt>
                <c:pt idx="38">
                  <c:v>108.27259845934054</c:v>
                </c:pt>
                <c:pt idx="39">
                  <c:v>109.28191998492687</c:v>
                </c:pt>
                <c:pt idx="40">
                  <c:v>110.71311582288014</c:v>
                </c:pt>
                <c:pt idx="41">
                  <c:v>112.70058847143675</c:v>
                </c:pt>
                <c:pt idx="42">
                  <c:v>115.3993311461671</c:v>
                </c:pt>
                <c:pt idx="43">
                  <c:v>118.9793325176374</c:v>
                </c:pt>
                <c:pt idx="44">
                  <c:v>123.61585465854333</c:v>
                </c:pt>
                <c:pt idx="45">
                  <c:v>129.47524130379696</c:v>
                </c:pt>
                <c:pt idx="46">
                  <c:v>136.69649710884084</c:v>
                </c:pt>
                <c:pt idx="47">
                  <c:v>145.36964166396811</c:v>
                </c:pt>
                <c:pt idx="48">
                  <c:v>155.51269501939368</c:v>
                </c:pt>
                <c:pt idx="49">
                  <c:v>167.04994287617259</c:v>
                </c:pt>
                <c:pt idx="50">
                  <c:v>179.79455879634651</c:v>
                </c:pt>
                <c:pt idx="51">
                  <c:v>193.43754187196981</c:v>
                </c:pt>
                <c:pt idx="52">
                  <c:v>207.53665329512731</c:v>
                </c:pt>
                <c:pt idx="53">
                  <c:v>221.46587042236652</c:v>
                </c:pt>
                <c:pt idx="54">
                  <c:v>234.21016518744361</c:v>
                </c:pt>
                <c:pt idx="55">
                  <c:v>243.86589160618618</c:v>
                </c:pt>
                <c:pt idx="56">
                  <c:v>247.08350717144646</c:v>
                </c:pt>
                <c:pt idx="57">
                  <c:v>239.59044906062667</c:v>
                </c:pt>
                <c:pt idx="58">
                  <c:v>218.97518561271039</c:v>
                </c:pt>
                <c:pt idx="59">
                  <c:v>188.23443272055226</c:v>
                </c:pt>
                <c:pt idx="60">
                  <c:v>155.73774312879902</c:v>
                </c:pt>
                <c:pt idx="61">
                  <c:v>130.11559976555898</c:v>
                </c:pt>
                <c:pt idx="62">
                  <c:v>114.99027720183669</c:v>
                </c:pt>
                <c:pt idx="63">
                  <c:v>108.67138735063722</c:v>
                </c:pt>
                <c:pt idx="64">
                  <c:v>107.59941973010712</c:v>
                </c:pt>
                <c:pt idx="65">
                  <c:v>109.16976076971768</c:v>
                </c:pt>
                <c:pt idx="66">
                  <c:v>112.27584936000886</c:v>
                </c:pt>
                <c:pt idx="67">
                  <c:v>116.69997296376948</c:v>
                </c:pt>
                <c:pt idx="68">
                  <c:v>122.53137376131453</c:v>
                </c:pt>
                <c:pt idx="69">
                  <c:v>129.88482652631475</c:v>
                </c:pt>
                <c:pt idx="70">
                  <c:v>138.7898963270552</c:v>
                </c:pt>
                <c:pt idx="71">
                  <c:v>149.13765482926146</c:v>
                </c:pt>
                <c:pt idx="72">
                  <c:v>160.64898885650933</c:v>
                </c:pt>
                <c:pt idx="73">
                  <c:v>172.86180360680362</c:v>
                </c:pt>
                <c:pt idx="74">
                  <c:v>185.12439935233147</c:v>
                </c:pt>
                <c:pt idx="75">
                  <c:v>196.45358160606295</c:v>
                </c:pt>
                <c:pt idx="76">
                  <c:v>204.7218984518949</c:v>
                </c:pt>
                <c:pt idx="77">
                  <c:v>204.9658563326588</c:v>
                </c:pt>
                <c:pt idx="78">
                  <c:v>190.43182900968247</c:v>
                </c:pt>
                <c:pt idx="79">
                  <c:v>161.15778078194984</c:v>
                </c:pt>
                <c:pt idx="80">
                  <c:v>129.65117394407648</c:v>
                </c:pt>
                <c:pt idx="81">
                  <c:v>109.10446228999434</c:v>
                </c:pt>
                <c:pt idx="82">
                  <c:v>100.72179021328128</c:v>
                </c:pt>
                <c:pt idx="83">
                  <c:v>98.482565641793798</c:v>
                </c:pt>
                <c:pt idx="84">
                  <c:v>97.98178764185829</c:v>
                </c:pt>
                <c:pt idx="85">
                  <c:v>97.77399936772261</c:v>
                </c:pt>
                <c:pt idx="86">
                  <c:v>97.597351534831589</c:v>
                </c:pt>
                <c:pt idx="87">
                  <c:v>97.423917159929033</c:v>
                </c:pt>
                <c:pt idx="88">
                  <c:v>97.251837968392152</c:v>
                </c:pt>
                <c:pt idx="89">
                  <c:v>97.080976420876311</c:v>
                </c:pt>
                <c:pt idx="90">
                  <c:v>96.911268020604581</c:v>
                </c:pt>
                <c:pt idx="91">
                  <c:v>96.742659058999664</c:v>
                </c:pt>
                <c:pt idx="92">
                  <c:v>96.575117276632085</c:v>
                </c:pt>
                <c:pt idx="93">
                  <c:v>96.408664097429352</c:v>
                </c:pt>
                <c:pt idx="94">
                  <c:v>96.243454260689418</c:v>
                </c:pt>
                <c:pt idx="95">
                  <c:v>96.079959392228304</c:v>
                </c:pt>
                <c:pt idx="96">
                  <c:v>95.919361070127437</c:v>
                </c:pt>
                <c:pt idx="97">
                  <c:v>95.764327885657138</c:v>
                </c:pt>
                <c:pt idx="98">
                  <c:v>95.620421682593729</c:v>
                </c:pt>
                <c:pt idx="99">
                  <c:v>95.49839563138157</c:v>
                </c:pt>
                <c:pt idx="100">
                  <c:v>95.417504376260567</c:v>
                </c:pt>
                <c:pt idx="101">
                  <c:v>95.409497689730998</c:v>
                </c:pt>
                <c:pt idx="102">
                  <c:v>95.522101774261884</c:v>
                </c:pt>
                <c:pt idx="103">
                  <c:v>95.819589114463383</c:v>
                </c:pt>
                <c:pt idx="104">
                  <c:v>96.376982701041385</c:v>
                </c:pt>
                <c:pt idx="105">
                  <c:v>97.264512809732551</c:v>
                </c:pt>
                <c:pt idx="106">
                  <c:v>98.521332421771291</c:v>
                </c:pt>
                <c:pt idx="107">
                  <c:v>100.12274431990446</c:v>
                </c:pt>
                <c:pt idx="108">
                  <c:v>101.95202592566008</c:v>
                </c:pt>
                <c:pt idx="109">
                  <c:v>103.79270026786024</c:v>
                </c:pt>
                <c:pt idx="110">
                  <c:v>105.35499531614937</c:v>
                </c:pt>
                <c:pt idx="111">
                  <c:v>106.3386491004557</c:v>
                </c:pt>
                <c:pt idx="112">
                  <c:v>106.51630807202109</c:v>
                </c:pt>
                <c:pt idx="113">
                  <c:v>105.80684048731119</c:v>
                </c:pt>
                <c:pt idx="114">
                  <c:v>104.30650133894437</c:v>
                </c:pt>
                <c:pt idx="115">
                  <c:v>102.26195740589618</c:v>
                </c:pt>
                <c:pt idx="116">
                  <c:v>99.995388914254519</c:v>
                </c:pt>
                <c:pt idx="117">
                  <c:v>97.813329441858926</c:v>
                </c:pt>
                <c:pt idx="118">
                  <c:v>95.93525302529342</c:v>
                </c:pt>
                <c:pt idx="119">
                  <c:v>94.464033254400533</c:v>
                </c:pt>
                <c:pt idx="120">
                  <c:v>93.3983900282511</c:v>
                </c:pt>
                <c:pt idx="121">
                  <c:v>92.670539676868756</c:v>
                </c:pt>
                <c:pt idx="122">
                  <c:v>92.187798787793653</c:v>
                </c:pt>
                <c:pt idx="123">
                  <c:v>91.863219568462483</c:v>
                </c:pt>
                <c:pt idx="124">
                  <c:v>91.630536612549818</c:v>
                </c:pt>
                <c:pt idx="125">
                  <c:v>91.446463534705558</c:v>
                </c:pt>
                <c:pt idx="126">
                  <c:v>91.286306402475333</c:v>
                </c:pt>
                <c:pt idx="127">
                  <c:v>91.138094558047158</c:v>
                </c:pt>
                <c:pt idx="128">
                  <c:v>90.998344677193316</c:v>
                </c:pt>
                <c:pt idx="129">
                  <c:v>90.870881835768714</c:v>
                </c:pt>
                <c:pt idx="130">
                  <c:v>90.769215937570237</c:v>
                </c:pt>
                <c:pt idx="131">
                  <c:v>90.722079609734863</c:v>
                </c:pt>
                <c:pt idx="132">
                  <c:v>90.779730562688442</c:v>
                </c:pt>
                <c:pt idx="133">
                  <c:v>91.015135232226896</c:v>
                </c:pt>
                <c:pt idx="134">
                  <c:v>91.511103623298467</c:v>
                </c:pt>
                <c:pt idx="135">
                  <c:v>92.326485582657313</c:v>
                </c:pt>
                <c:pt idx="136">
                  <c:v>93.445998566457178</c:v>
                </c:pt>
                <c:pt idx="137">
                  <c:v>94.736635686574886</c:v>
                </c:pt>
                <c:pt idx="138">
                  <c:v>95.945550161309583</c:v>
                </c:pt>
                <c:pt idx="139">
                  <c:v>96.76283217071871</c:v>
                </c:pt>
                <c:pt idx="140">
                  <c:v>96.93494669478136</c:v>
                </c:pt>
                <c:pt idx="141">
                  <c:v>96.373870457264232</c:v>
                </c:pt>
                <c:pt idx="142">
                  <c:v>95.198287397687508</c:v>
                </c:pt>
                <c:pt idx="143">
                  <c:v>93.680704822605051</c:v>
                </c:pt>
                <c:pt idx="144">
                  <c:v>92.132504317464523</c:v>
                </c:pt>
                <c:pt idx="145">
                  <c:v>90.792888514699953</c:v>
                </c:pt>
                <c:pt idx="146">
                  <c:v>89.774311294907434</c:v>
                </c:pt>
                <c:pt idx="147">
                  <c:v>89.073533409501906</c:v>
                </c:pt>
                <c:pt idx="148">
                  <c:v>88.620564217522585</c:v>
                </c:pt>
                <c:pt idx="149">
                  <c:v>88.329363154615208</c:v>
                </c:pt>
                <c:pt idx="150">
                  <c:v>88.12897493391074</c:v>
                </c:pt>
                <c:pt idx="151">
                  <c:v>87.973044071874199</c:v>
                </c:pt>
                <c:pt idx="152">
                  <c:v>87.836220929658708</c:v>
                </c:pt>
                <c:pt idx="153">
                  <c:v>87.706592135676985</c:v>
                </c:pt>
                <c:pt idx="154">
                  <c:v>87.579265964844538</c:v>
                </c:pt>
                <c:pt idx="155">
                  <c:v>87.452459843638024</c:v>
                </c:pt>
                <c:pt idx="156">
                  <c:v>87.32558171416062</c:v>
                </c:pt>
                <c:pt idx="157">
                  <c:v>87.198440303761416</c:v>
                </c:pt>
                <c:pt idx="158">
                  <c:v>87.07096615699443</c:v>
                </c:pt>
                <c:pt idx="159">
                  <c:v>86.943125824067025</c:v>
                </c:pt>
                <c:pt idx="160">
                  <c:v>86.81489849707107</c:v>
                </c:pt>
                <c:pt idx="161">
                  <c:v>86.686270125211877</c:v>
                </c:pt>
                <c:pt idx="162">
                  <c:v>86.557231792774843</c:v>
                </c:pt>
                <c:pt idx="163">
                  <c:v>86.427779004440907</c:v>
                </c:pt>
                <c:pt idx="164">
                  <c:v>86.297911142337867</c:v>
                </c:pt>
                <c:pt idx="165">
                  <c:v>86.167630960792067</c:v>
                </c:pt>
                <c:pt idx="166">
                  <c:v>86.036944103751225</c:v>
                </c:pt>
                <c:pt idx="167">
                  <c:v>85.905858648853339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102.17719083813201</c:v>
                </c:pt>
                <c:pt idx="4">
                  <c:v>102.3415381108326</c:v>
                </c:pt>
                <c:pt idx="5">
                  <c:v>102.50606683107043</c:v>
                </c:pt>
                <c:pt idx="6">
                  <c:v>102.6707006429657</c:v>
                </c:pt>
                <c:pt idx="7">
                  <c:v>102.83534792924313</c:v>
                </c:pt>
                <c:pt idx="8">
                  <c:v>102.99989992974294</c:v>
                </c:pt>
                <c:pt idx="9">
                  <c:v>103.1642287259881</c:v>
                </c:pt>
                <c:pt idx="10">
                  <c:v>103.3281851014661</c:v>
                </c:pt>
                <c:pt idx="11">
                  <c:v>103.49159629323081</c:v>
                </c:pt>
                <c:pt idx="12">
                  <c:v>103.65426365761597</c:v>
                </c:pt>
                <c:pt idx="13">
                  <c:v>103.81596028135741</c:v>
                </c:pt>
                <c:pt idx="14">
                  <c:v>103.97642857929362</c:v>
                </c:pt>
                <c:pt idx="15">
                  <c:v>104.13537793103941</c:v>
                </c:pt>
                <c:pt idx="16">
                  <c:v>104.29248242149053</c:v>
                </c:pt>
                <c:pt idx="17">
                  <c:v>104.4473787634991</c:v>
                </c:pt>
                <c:pt idx="18">
                  <c:v>104.59966449518113</c:v>
                </c:pt>
                <c:pt idx="19">
                  <c:v>104.74889655852466</c:v>
                </c:pt>
                <c:pt idx="20">
                  <c:v>104.89459037949518</c:v>
                </c:pt>
                <c:pt idx="21">
                  <c:v>105.03621958169273</c:v>
                </c:pt>
                <c:pt idx="22">
                  <c:v>105.17321647457818</c:v>
                </c:pt>
                <c:pt idx="23">
                  <c:v>105.30497346191468</c:v>
                </c:pt>
                <c:pt idx="24">
                  <c:v>105.43084551475846</c:v>
                </c:pt>
                <c:pt idx="25">
                  <c:v>105.55015384439365</c:v>
                </c:pt>
                <c:pt idx="26">
                  <c:v>105.66219089239695</c:v>
                </c:pt>
                <c:pt idx="27">
                  <c:v>105.76622672612697</c:v>
                </c:pt>
                <c:pt idx="28">
                  <c:v>105.86151688738255</c:v>
                </c:pt>
                <c:pt idx="29">
                  <c:v>105.94731168947695</c:v>
                </c:pt>
                <c:pt idx="30">
                  <c:v>106.02286689417464</c:v>
                </c:pt>
                <c:pt idx="31">
                  <c:v>106.08745562663995</c:v>
                </c:pt>
                <c:pt idx="32">
                  <c:v>106.14038130685739</c:v>
                </c:pt>
                <c:pt idx="33">
                  <c:v>106.18099129434786</c:v>
                </c:pt>
                <c:pt idx="34">
                  <c:v>106.20869086507042</c:v>
                </c:pt>
                <c:pt idx="35">
                  <c:v>106.22295707168941</c:v>
                </c:pt>
                <c:pt idx="36">
                  <c:v>106.22335198778521</c:v>
                </c:pt>
                <c:pt idx="37">
                  <c:v>106.20953480963385</c:v>
                </c:pt>
                <c:pt idx="38">
                  <c:v>106.18127229127897</c:v>
                </c:pt>
                <c:pt idx="39">
                  <c:v>106.1384470232295</c:v>
                </c:pt>
                <c:pt idx="40">
                  <c:v>106.08106313307098</c:v>
                </c:pt>
                <c:pt idx="41">
                  <c:v>106.00924908534974</c:v>
                </c:pt>
                <c:pt idx="42">
                  <c:v>105.92325738290863</c:v>
                </c:pt>
                <c:pt idx="43">
                  <c:v>105.82346111423703</c:v>
                </c:pt>
                <c:pt idx="44">
                  <c:v>105.71034744109234</c:v>
                </c:pt>
                <c:pt idx="45">
                  <c:v>105.58450826636658</c:v>
                </c:pt>
                <c:pt idx="46">
                  <c:v>105.44662845283732</c:v>
                </c:pt>
                <c:pt idx="47">
                  <c:v>105.29747206940452</c:v>
                </c:pt>
                <c:pt idx="48">
                  <c:v>105.13786721548858</c:v>
                </c:pt>
                <c:pt idx="49">
                  <c:v>104.9686900124187</c:v>
                </c:pt>
                <c:pt idx="50">
                  <c:v>104.79084835225868</c:v>
                </c:pt>
                <c:pt idx="51">
                  <c:v>104.60526596222854</c:v>
                </c:pt>
                <c:pt idx="52">
                  <c:v>104.4128672819906</c:v>
                </c:pt>
                <c:pt idx="53">
                  <c:v>104.21456356874749</c:v>
                </c:pt>
                <c:pt idx="54">
                  <c:v>104.01124054943509</c:v>
                </c:pt>
                <c:pt idx="55">
                  <c:v>103.80374783837641</c:v>
                </c:pt>
                <c:pt idx="56">
                  <c:v>103.59289023991623</c:v>
                </c:pt>
                <c:pt idx="57">
                  <c:v>103.37942096477168</c:v>
                </c:pt>
                <c:pt idx="58">
                  <c:v>103.16403671046646</c:v>
                </c:pt>
                <c:pt idx="59">
                  <c:v>102.94737449289904</c:v>
                </c:pt>
                <c:pt idx="60">
                  <c:v>102.7300100688698</c:v>
                </c:pt>
                <c:pt idx="61">
                  <c:v>102.51245775793888</c:v>
                </c:pt>
                <c:pt idx="62">
                  <c:v>102.29517145497523</c:v>
                </c:pt>
                <c:pt idx="63">
                  <c:v>102.07854662016787</c:v>
                </c:pt>
                <c:pt idx="64">
                  <c:v>101.86292303872769</c:v>
                </c:pt>
                <c:pt idx="65">
                  <c:v>101.64858815555066</c:v>
                </c:pt>
                <c:pt idx="66">
                  <c:v>101.43578080838954</c:v>
                </c:pt>
                <c:pt idx="67">
                  <c:v>101.22469520450588</c:v>
                </c:pt>
                <c:pt idx="68">
                  <c:v>101.01548500858681</c:v>
                </c:pt>
                <c:pt idx="69">
                  <c:v>100.80826743252531</c:v>
                </c:pt>
                <c:pt idx="70">
                  <c:v>100.60312723944431</c:v>
                </c:pt>
                <c:pt idx="71">
                  <c:v>100.40012059438379</c:v>
                </c:pt>
                <c:pt idx="72">
                  <c:v>100.19927871193845</c:v>
                </c:pt>
                <c:pt idx="73">
                  <c:v>100.00061126662131</c:v>
                </c:pt>
                <c:pt idx="74">
                  <c:v>99.804109544805087</c:v>
                </c:pt>
                <c:pt idx="75">
                  <c:v>99.609749327847084</c:v>
                </c:pt>
                <c:pt idx="76">
                  <c:v>99.417493504610292</c:v>
                </c:pt>
                <c:pt idx="77">
                  <c:v>99.227294418274781</c:v>
                </c:pt>
                <c:pt idx="78">
                  <c:v>99.039095957338063</c:v>
                </c:pt>
                <c:pt idx="79">
                  <c:v>98.852835404280555</c:v>
                </c:pt>
                <c:pt idx="80">
                  <c:v>98.668445057762881</c:v>
                </c:pt>
                <c:pt idx="81">
                  <c:v>98.485853645648035</c:v>
                </c:pt>
                <c:pt idx="82">
                  <c:v>98.304987546804028</c:v>
                </c:pt>
                <c:pt idx="83">
                  <c:v>98.125771839711177</c:v>
                </c:pt>
                <c:pt idx="84">
                  <c:v>97.948131195524269</c:v>
                </c:pt>
                <c:pt idx="85">
                  <c:v>97.771990632544075</c:v>
                </c:pt>
                <c:pt idx="86">
                  <c:v>97.597276148136572</c:v>
                </c:pt>
                <c:pt idx="87">
                  <c:v>97.423915243082504</c:v>
                </c:pt>
                <c:pt idx="88">
                  <c:v>97.251837352208611</c:v>
                </c:pt>
                <c:pt idx="89">
                  <c:v>97.080974193990656</c:v>
                </c:pt>
                <c:pt idx="90">
                  <c:v>96.911260050668588</c:v>
                </c:pt>
                <c:pt idx="91">
                  <c:v>96.742631989295603</c:v>
                </c:pt>
                <c:pt idx="92">
                  <c:v>96.575030033078548</c:v>
                </c:pt>
                <c:pt idx="93">
                  <c:v>96.408397291364565</c:v>
                </c:pt>
                <c:pt idx="94">
                  <c:v>96.242680055695445</c:v>
                </c:pt>
                <c:pt idx="95">
                  <c:v>96.077827868488626</c:v>
                </c:pt>
                <c:pt idx="96">
                  <c:v>95.913793570110144</c:v>
                </c:pt>
                <c:pt idx="97">
                  <c:v>95.750533329376907</c:v>
                </c:pt>
                <c:pt idx="98">
                  <c:v>95.588006661856426</c:v>
                </c:pt>
                <c:pt idx="99">
                  <c:v>95.426176439718219</c:v>
                </c:pt>
                <c:pt idx="100">
                  <c:v>95.265008896318164</c:v>
                </c:pt>
                <c:pt idx="101">
                  <c:v>95.104473628164044</c:v>
                </c:pt>
                <c:pt idx="102">
                  <c:v>94.944543596400337</c:v>
                </c:pt>
                <c:pt idx="103">
                  <c:v>94.78519512946076</c:v>
                </c:pt>
                <c:pt idx="104">
                  <c:v>94.626407928050227</c:v>
                </c:pt>
                <c:pt idx="105">
                  <c:v>94.468165073131956</c:v>
                </c:pt>
                <c:pt idx="106">
                  <c:v>94.31045303709368</c:v>
                </c:pt>
                <c:pt idx="107">
                  <c:v>94.153261697744981</c:v>
                </c:pt>
                <c:pt idx="108">
                  <c:v>93.996584354243737</c:v>
                </c:pt>
                <c:pt idx="109">
                  <c:v>93.840417743460407</c:v>
                </c:pt>
                <c:pt idx="110">
                  <c:v>93.684762054655209</c:v>
                </c:pt>
                <c:pt idx="111">
                  <c:v>93.52962093966751</c:v>
                </c:pt>
                <c:pt idx="112">
                  <c:v>93.375001515098731</c:v>
                </c:pt>
                <c:pt idx="113">
                  <c:v>93.220914352217662</c:v>
                </c:pt>
                <c:pt idx="114">
                  <c:v>93.067373449545371</c:v>
                </c:pt>
                <c:pt idx="115">
                  <c:v>92.914396182307698</c:v>
                </c:pt>
                <c:pt idx="116">
                  <c:v>92.762003222208079</c:v>
                </c:pt>
                <c:pt idx="117">
                  <c:v>92.610218420316727</c:v>
                </c:pt>
                <c:pt idx="118">
                  <c:v>92.459068645348495</c:v>
                </c:pt>
                <c:pt idx="119">
                  <c:v>92.308583569277047</c:v>
                </c:pt>
                <c:pt idx="120">
                  <c:v>92.158795392190356</c:v>
                </c:pt>
                <c:pt idx="121">
                  <c:v>92.009738498614951</c:v>
                </c:pt>
                <c:pt idx="122">
                  <c:v>91.861449038322831</c:v>
                </c:pt>
                <c:pt idx="123">
                  <c:v>91.713964425973458</c:v>
                </c:pt>
                <c:pt idx="124">
                  <c:v>91.567322755918923</c:v>
                </c:pt>
                <c:pt idx="125">
                  <c:v>91.421562131172323</c:v>
                </c:pt>
                <c:pt idx="126">
                  <c:v>91.27671990893279</c:v>
                </c:pt>
                <c:pt idx="127">
                  <c:v>91.132831869150735</c:v>
                </c:pt>
                <c:pt idx="128">
                  <c:v>90.989931317311559</c:v>
                </c:pt>
                <c:pt idx="129">
                  <c:v>90.848048137750865</c:v>
                </c:pt>
                <c:pt idx="130">
                  <c:v>90.70720781913181</c:v>
                </c:pt>
                <c:pt idx="131">
                  <c:v>90.567430478885157</c:v>
                </c:pt>
                <c:pt idx="132">
                  <c:v>90.428729918021006</c:v>
                </c:pt>
                <c:pt idx="133">
                  <c:v>90.291112741317079</c:v>
                </c:pt>
                <c:pt idx="134">
                  <c:v>90.154577580002069</c:v>
                </c:pt>
                <c:pt idx="135">
                  <c:v>90.019114454259039</c:v>
                </c:pt>
                <c:pt idx="136">
                  <c:v>89.884704310838686</c:v>
                </c:pt>
                <c:pt idx="137">
                  <c:v>89.751318766615526</c:v>
                </c:pt>
                <c:pt idx="138">
                  <c:v>89.618920082057954</c:v>
                </c:pt>
                <c:pt idx="139">
                  <c:v>89.487461379562333</c:v>
                </c:pt>
                <c:pt idx="140">
                  <c:v>89.356887110903088</c:v>
                </c:pt>
                <c:pt idx="141">
                  <c:v>89.227133766359657</c:v>
                </c:pt>
                <c:pt idx="142">
                  <c:v>89.098130806239141</c:v>
                </c:pt>
                <c:pt idx="143">
                  <c:v>88.969801784422032</c:v>
                </c:pt>
                <c:pt idx="144">
                  <c:v>88.842065624093692</c:v>
                </c:pt>
                <c:pt idx="145">
                  <c:v>88.714837998734083</c:v>
                </c:pt>
                <c:pt idx="146">
                  <c:v>88.588032767248691</c:v>
                </c:pt>
                <c:pt idx="147">
                  <c:v>88.461563411100045</c:v>
                </c:pt>
                <c:pt idx="148">
                  <c:v>88.335344423401793</c:v>
                </c:pt>
                <c:pt idx="149">
                  <c:v>88.209292604854227</c:v>
                </c:pt>
                <c:pt idx="150">
                  <c:v>88.083328228592222</c:v>
                </c:pt>
                <c:pt idx="151">
                  <c:v>87.957376044783643</c:v>
                </c:pt>
                <c:pt idx="152">
                  <c:v>87.831366105401017</c:v>
                </c:pt>
                <c:pt idx="153">
                  <c:v>87.705234399239316</c:v>
                </c:pt>
                <c:pt idx="154">
                  <c:v>87.578923296314287</c:v>
                </c:pt>
                <c:pt idx="155">
                  <c:v>87.452381808727978</c:v>
                </c:pt>
                <c:pt idx="156">
                  <c:v>87.325565681576848</c:v>
                </c:pt>
                <c:pt idx="157">
                  <c:v>87.198437332326478</c:v>
                </c:pt>
                <c:pt idx="158">
                  <c:v>87.070965660254245</c:v>
                </c:pt>
                <c:pt idx="159">
                  <c:v>86.943125749172751</c:v>
                </c:pt>
                <c:pt idx="160">
                  <c:v>86.814898486887884</c:v>
                </c:pt>
                <c:pt idx="161">
                  <c:v>86.686270123963354</c:v>
                </c:pt>
                <c:pt idx="162">
                  <c:v>86.557231792636813</c:v>
                </c:pt>
                <c:pt idx="163">
                  <c:v>86.427779004427151</c:v>
                </c:pt>
                <c:pt idx="164">
                  <c:v>86.297911142336631</c:v>
                </c:pt>
                <c:pt idx="165">
                  <c:v>86.167630960791968</c:v>
                </c:pt>
                <c:pt idx="166">
                  <c:v>86.03694410375121</c:v>
                </c:pt>
                <c:pt idx="167">
                  <c:v>85.905858648853339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106.175</c:v>
                </c:pt>
                <c:pt idx="1">
                  <c:v>104.27500000000001</c:v>
                </c:pt>
                <c:pt idx="2">
                  <c:v>105.85</c:v>
                </c:pt>
                <c:pt idx="3">
                  <c:v>107.1</c:v>
                </c:pt>
                <c:pt idx="4">
                  <c:v>104.925</c:v>
                </c:pt>
                <c:pt idx="5">
                  <c:v>106.6</c:v>
                </c:pt>
                <c:pt idx="6">
                  <c:v>106.47499999999999</c:v>
                </c:pt>
                <c:pt idx="7">
                  <c:v>104.4</c:v>
                </c:pt>
                <c:pt idx="8">
                  <c:v>103.75</c:v>
                </c:pt>
                <c:pt idx="9">
                  <c:v>102.8</c:v>
                </c:pt>
                <c:pt idx="10">
                  <c:v>105.675</c:v>
                </c:pt>
                <c:pt idx="11">
                  <c:v>106.425</c:v>
                </c:pt>
                <c:pt idx="12">
                  <c:v>105.075</c:v>
                </c:pt>
                <c:pt idx="13">
                  <c:v>104.1</c:v>
                </c:pt>
                <c:pt idx="14">
                  <c:v>106.9</c:v>
                </c:pt>
                <c:pt idx="15">
                  <c:v>102.4</c:v>
                </c:pt>
                <c:pt idx="16">
                  <c:v>103.3</c:v>
                </c:pt>
                <c:pt idx="17">
                  <c:v>104.6</c:v>
                </c:pt>
                <c:pt idx="18">
                  <c:v>104.325</c:v>
                </c:pt>
                <c:pt idx="19">
                  <c:v>105.52500000000001</c:v>
                </c:pt>
                <c:pt idx="20">
                  <c:v>105.15</c:v>
                </c:pt>
                <c:pt idx="21">
                  <c:v>104.95</c:v>
                </c:pt>
                <c:pt idx="22">
                  <c:v>104.9</c:v>
                </c:pt>
                <c:pt idx="23">
                  <c:v>104.175</c:v>
                </c:pt>
                <c:pt idx="24">
                  <c:v>104.925</c:v>
                </c:pt>
                <c:pt idx="25">
                  <c:v>105.47499999999999</c:v>
                </c:pt>
                <c:pt idx="26">
                  <c:v>106.925</c:v>
                </c:pt>
                <c:pt idx="27">
                  <c:v>105.72499999999999</c:v>
                </c:pt>
                <c:pt idx="28">
                  <c:v>103.325</c:v>
                </c:pt>
                <c:pt idx="29">
                  <c:v>104.25</c:v>
                </c:pt>
                <c:pt idx="30">
                  <c:v>107.175</c:v>
                </c:pt>
                <c:pt idx="31">
                  <c:v>105.4</c:v>
                </c:pt>
                <c:pt idx="32">
                  <c:v>105.825</c:v>
                </c:pt>
                <c:pt idx="33">
                  <c:v>108.02500000000001</c:v>
                </c:pt>
                <c:pt idx="34">
                  <c:v>109.02500000000001</c:v>
                </c:pt>
                <c:pt idx="35">
                  <c:v>108.27500000000001</c:v>
                </c:pt>
                <c:pt idx="36">
                  <c:v>106.85</c:v>
                </c:pt>
                <c:pt idx="37">
                  <c:v>106.8</c:v>
                </c:pt>
                <c:pt idx="38">
                  <c:v>110.02500000000001</c:v>
                </c:pt>
                <c:pt idx="39">
                  <c:v>110.45</c:v>
                </c:pt>
                <c:pt idx="40">
                  <c:v>110.9</c:v>
                </c:pt>
                <c:pt idx="41">
                  <c:v>113.175</c:v>
                </c:pt>
                <c:pt idx="42">
                  <c:v>115.22499999999999</c:v>
                </c:pt>
                <c:pt idx="43">
                  <c:v>118.2</c:v>
                </c:pt>
                <c:pt idx="44">
                  <c:v>120.97499999999999</c:v>
                </c:pt>
                <c:pt idx="45">
                  <c:v>124.7</c:v>
                </c:pt>
                <c:pt idx="46">
                  <c:v>129.82499999999999</c:v>
                </c:pt>
                <c:pt idx="47">
                  <c:v>139.75</c:v>
                </c:pt>
                <c:pt idx="48">
                  <c:v>152.30000000000001</c:v>
                </c:pt>
                <c:pt idx="49">
                  <c:v>170.5</c:v>
                </c:pt>
                <c:pt idx="50">
                  <c:v>187.72499999999999</c:v>
                </c:pt>
                <c:pt idx="51">
                  <c:v>203.47499999999999</c:v>
                </c:pt>
                <c:pt idx="52">
                  <c:v>218.05</c:v>
                </c:pt>
                <c:pt idx="53">
                  <c:v>227</c:v>
                </c:pt>
                <c:pt idx="54">
                  <c:v>234.95</c:v>
                </c:pt>
                <c:pt idx="55">
                  <c:v>237.8</c:v>
                </c:pt>
                <c:pt idx="56">
                  <c:v>237.875</c:v>
                </c:pt>
                <c:pt idx="57">
                  <c:v>232.17500000000001</c:v>
                </c:pt>
                <c:pt idx="58">
                  <c:v>219.125</c:v>
                </c:pt>
                <c:pt idx="59">
                  <c:v>187.92500000000001</c:v>
                </c:pt>
                <c:pt idx="60">
                  <c:v>144.15</c:v>
                </c:pt>
                <c:pt idx="61">
                  <c:v>111.7</c:v>
                </c:pt>
                <c:pt idx="62">
                  <c:v>104.47499999999999</c:v>
                </c:pt>
                <c:pt idx="63">
                  <c:v>103.675</c:v>
                </c:pt>
                <c:pt idx="64">
                  <c:v>101.2</c:v>
                </c:pt>
                <c:pt idx="65">
                  <c:v>106.575</c:v>
                </c:pt>
                <c:pt idx="66">
                  <c:v>105.47499999999999</c:v>
                </c:pt>
                <c:pt idx="67">
                  <c:v>109.375</c:v>
                </c:pt>
                <c:pt idx="68">
                  <c:v>119.175</c:v>
                </c:pt>
                <c:pt idx="69">
                  <c:v>126.675</c:v>
                </c:pt>
                <c:pt idx="70">
                  <c:v>137.875</c:v>
                </c:pt>
                <c:pt idx="71">
                  <c:v>150.5</c:v>
                </c:pt>
                <c:pt idx="72">
                  <c:v>165.4</c:v>
                </c:pt>
                <c:pt idx="73">
                  <c:v>177.42500000000001</c:v>
                </c:pt>
                <c:pt idx="74">
                  <c:v>184.92500000000001</c:v>
                </c:pt>
                <c:pt idx="75">
                  <c:v>195.875</c:v>
                </c:pt>
                <c:pt idx="76">
                  <c:v>201.72499999999999</c:v>
                </c:pt>
                <c:pt idx="77">
                  <c:v>197.67500000000001</c:v>
                </c:pt>
                <c:pt idx="78">
                  <c:v>188.875</c:v>
                </c:pt>
                <c:pt idx="79">
                  <c:v>170.02500000000001</c:v>
                </c:pt>
                <c:pt idx="80">
                  <c:v>136.17500000000001</c:v>
                </c:pt>
                <c:pt idx="81">
                  <c:v>109.52500000000001</c:v>
                </c:pt>
                <c:pt idx="82">
                  <c:v>98.375</c:v>
                </c:pt>
                <c:pt idx="83">
                  <c:v>96.474999999999994</c:v>
                </c:pt>
                <c:pt idx="84">
                  <c:v>95.075000000000003</c:v>
                </c:pt>
                <c:pt idx="85">
                  <c:v>94.75</c:v>
                </c:pt>
                <c:pt idx="86">
                  <c:v>94.775000000000006</c:v>
                </c:pt>
                <c:pt idx="87">
                  <c:v>97.1</c:v>
                </c:pt>
                <c:pt idx="88">
                  <c:v>92.9</c:v>
                </c:pt>
                <c:pt idx="89">
                  <c:v>97.25</c:v>
                </c:pt>
                <c:pt idx="90">
                  <c:v>95.974999999999994</c:v>
                </c:pt>
                <c:pt idx="91">
                  <c:v>94.424999999999997</c:v>
                </c:pt>
                <c:pt idx="92">
                  <c:v>97.3</c:v>
                </c:pt>
                <c:pt idx="93">
                  <c:v>94.674999999999997</c:v>
                </c:pt>
                <c:pt idx="94">
                  <c:v>94.174999999999997</c:v>
                </c:pt>
                <c:pt idx="95">
                  <c:v>94.674999999999997</c:v>
                </c:pt>
                <c:pt idx="96">
                  <c:v>94.5</c:v>
                </c:pt>
                <c:pt idx="97">
                  <c:v>92.674999999999997</c:v>
                </c:pt>
                <c:pt idx="98">
                  <c:v>93.2</c:v>
                </c:pt>
                <c:pt idx="99">
                  <c:v>93.424999999999997</c:v>
                </c:pt>
                <c:pt idx="100">
                  <c:v>93.724999999999994</c:v>
                </c:pt>
                <c:pt idx="101">
                  <c:v>95.674999999999997</c:v>
                </c:pt>
                <c:pt idx="102">
                  <c:v>96.05</c:v>
                </c:pt>
                <c:pt idx="103">
                  <c:v>93.6</c:v>
                </c:pt>
                <c:pt idx="104">
                  <c:v>95.05</c:v>
                </c:pt>
                <c:pt idx="105">
                  <c:v>94.3</c:v>
                </c:pt>
                <c:pt idx="106">
                  <c:v>93.2</c:v>
                </c:pt>
                <c:pt idx="107">
                  <c:v>97.025000000000006</c:v>
                </c:pt>
                <c:pt idx="108">
                  <c:v>99.1</c:v>
                </c:pt>
                <c:pt idx="109">
                  <c:v>101.425</c:v>
                </c:pt>
                <c:pt idx="110">
                  <c:v>101.75</c:v>
                </c:pt>
                <c:pt idx="111">
                  <c:v>105.075</c:v>
                </c:pt>
                <c:pt idx="112">
                  <c:v>105.97499999999999</c:v>
                </c:pt>
                <c:pt idx="113">
                  <c:v>104.425</c:v>
                </c:pt>
                <c:pt idx="114">
                  <c:v>104.325</c:v>
                </c:pt>
                <c:pt idx="115">
                  <c:v>104.75</c:v>
                </c:pt>
                <c:pt idx="116">
                  <c:v>100.425</c:v>
                </c:pt>
                <c:pt idx="117">
                  <c:v>98.65</c:v>
                </c:pt>
                <c:pt idx="118">
                  <c:v>94.325000000000003</c:v>
                </c:pt>
                <c:pt idx="119">
                  <c:v>94.325000000000003</c:v>
                </c:pt>
                <c:pt idx="120">
                  <c:v>92.25</c:v>
                </c:pt>
                <c:pt idx="121">
                  <c:v>89.724999999999994</c:v>
                </c:pt>
                <c:pt idx="122">
                  <c:v>88.924999999999997</c:v>
                </c:pt>
                <c:pt idx="123">
                  <c:v>90.1</c:v>
                </c:pt>
                <c:pt idx="124">
                  <c:v>91.3</c:v>
                </c:pt>
                <c:pt idx="125">
                  <c:v>86.85</c:v>
                </c:pt>
                <c:pt idx="126">
                  <c:v>87.25</c:v>
                </c:pt>
                <c:pt idx="127">
                  <c:v>89.174999999999997</c:v>
                </c:pt>
                <c:pt idx="128">
                  <c:v>84.85</c:v>
                </c:pt>
                <c:pt idx="129">
                  <c:v>88.55</c:v>
                </c:pt>
                <c:pt idx="130">
                  <c:v>89.375</c:v>
                </c:pt>
                <c:pt idx="131">
                  <c:v>87.474999999999994</c:v>
                </c:pt>
                <c:pt idx="132">
                  <c:v>89.65</c:v>
                </c:pt>
                <c:pt idx="133">
                  <c:v>89.5</c:v>
                </c:pt>
                <c:pt idx="134">
                  <c:v>89.15</c:v>
                </c:pt>
                <c:pt idx="135">
                  <c:v>92.125</c:v>
                </c:pt>
                <c:pt idx="136">
                  <c:v>90.15</c:v>
                </c:pt>
                <c:pt idx="137">
                  <c:v>93.2</c:v>
                </c:pt>
                <c:pt idx="138">
                  <c:v>92.5</c:v>
                </c:pt>
                <c:pt idx="139">
                  <c:v>96.7</c:v>
                </c:pt>
                <c:pt idx="140">
                  <c:v>98.2</c:v>
                </c:pt>
                <c:pt idx="141">
                  <c:v>96.3</c:v>
                </c:pt>
                <c:pt idx="142">
                  <c:v>96.875</c:v>
                </c:pt>
                <c:pt idx="143">
                  <c:v>98.275000000000006</c:v>
                </c:pt>
                <c:pt idx="144">
                  <c:v>96.375</c:v>
                </c:pt>
                <c:pt idx="145">
                  <c:v>94.75</c:v>
                </c:pt>
                <c:pt idx="146">
                  <c:v>92.05</c:v>
                </c:pt>
                <c:pt idx="147">
                  <c:v>89.4</c:v>
                </c:pt>
                <c:pt idx="148">
                  <c:v>88.55</c:v>
                </c:pt>
                <c:pt idx="149">
                  <c:v>85.3</c:v>
                </c:pt>
                <c:pt idx="150">
                  <c:v>84.974999999999994</c:v>
                </c:pt>
                <c:pt idx="151">
                  <c:v>87.224999999999994</c:v>
                </c:pt>
                <c:pt idx="152">
                  <c:v>83.95</c:v>
                </c:pt>
                <c:pt idx="153">
                  <c:v>86.75</c:v>
                </c:pt>
                <c:pt idx="154">
                  <c:v>85.4</c:v>
                </c:pt>
                <c:pt idx="155">
                  <c:v>86.625</c:v>
                </c:pt>
                <c:pt idx="156">
                  <c:v>85</c:v>
                </c:pt>
                <c:pt idx="157">
                  <c:v>85.625</c:v>
                </c:pt>
                <c:pt idx="158">
                  <c:v>85.875</c:v>
                </c:pt>
                <c:pt idx="159">
                  <c:v>85.05</c:v>
                </c:pt>
                <c:pt idx="160">
                  <c:v>85.9</c:v>
                </c:pt>
                <c:pt idx="161">
                  <c:v>85.1</c:v>
                </c:pt>
                <c:pt idx="162">
                  <c:v>84.174999999999997</c:v>
                </c:pt>
                <c:pt idx="163">
                  <c:v>86.6</c:v>
                </c:pt>
                <c:pt idx="164">
                  <c:v>85.224999999999994</c:v>
                </c:pt>
                <c:pt idx="165">
                  <c:v>85.75</c:v>
                </c:pt>
                <c:pt idx="166">
                  <c:v>82.974999999999994</c:v>
                </c:pt>
                <c:pt idx="167">
                  <c:v>84.174999999999997</c:v>
                </c:pt>
                <c:pt idx="168">
                  <c:v>86.424999999999997</c:v>
                </c:pt>
                <c:pt idx="169">
                  <c:v>84.275000000000006</c:v>
                </c:pt>
                <c:pt idx="170">
                  <c:v>81.674999999999997</c:v>
                </c:pt>
                <c:pt idx="171">
                  <c:v>84.15</c:v>
                </c:pt>
                <c:pt idx="172">
                  <c:v>85.174999999999997</c:v>
                </c:pt>
                <c:pt idx="173">
                  <c:v>84.25</c:v>
                </c:pt>
                <c:pt idx="174">
                  <c:v>81.775000000000006</c:v>
                </c:pt>
                <c:pt idx="175">
                  <c:v>83.825000000000003</c:v>
                </c:pt>
                <c:pt idx="176">
                  <c:v>85.674999999999997</c:v>
                </c:pt>
                <c:pt idx="177">
                  <c:v>85.825000000000003</c:v>
                </c:pt>
                <c:pt idx="178">
                  <c:v>85.025000000000006</c:v>
                </c:pt>
                <c:pt idx="179">
                  <c:v>84.325000000000003</c:v>
                </c:pt>
                <c:pt idx="180">
                  <c:v>85.525000000000006</c:v>
                </c:pt>
                <c:pt idx="181">
                  <c:v>85.825000000000003</c:v>
                </c:pt>
                <c:pt idx="182">
                  <c:v>82.974999999999994</c:v>
                </c:pt>
                <c:pt idx="183">
                  <c:v>82.075000000000003</c:v>
                </c:pt>
                <c:pt idx="184">
                  <c:v>81.974999999999994</c:v>
                </c:pt>
                <c:pt idx="185">
                  <c:v>81.900000000000006</c:v>
                </c:pt>
                <c:pt idx="186">
                  <c:v>84.724999999999994</c:v>
                </c:pt>
                <c:pt idx="187">
                  <c:v>83.474999999999994</c:v>
                </c:pt>
                <c:pt idx="188">
                  <c:v>81.825000000000003</c:v>
                </c:pt>
                <c:pt idx="189">
                  <c:v>81.575000000000003</c:v>
                </c:pt>
                <c:pt idx="190">
                  <c:v>82.174999999999997</c:v>
                </c:pt>
                <c:pt idx="191">
                  <c:v>81.599999999999994</c:v>
                </c:pt>
                <c:pt idx="192">
                  <c:v>85.15</c:v>
                </c:pt>
                <c:pt idx="193">
                  <c:v>82.15</c:v>
                </c:pt>
                <c:pt idx="194">
                  <c:v>83.25</c:v>
                </c:pt>
                <c:pt idx="195">
                  <c:v>81.099999999999994</c:v>
                </c:pt>
                <c:pt idx="196">
                  <c:v>81.924999999999997</c:v>
                </c:pt>
                <c:pt idx="197">
                  <c:v>81.825000000000003</c:v>
                </c:pt>
                <c:pt idx="198">
                  <c:v>84.2</c:v>
                </c:pt>
                <c:pt idx="199">
                  <c:v>83.8</c:v>
                </c:pt>
                <c:pt idx="200">
                  <c:v>81.55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104.17762973475544</c:v>
                </c:pt>
                <c:pt idx="3">
                  <c:v>104.27376481217357</c:v>
                </c:pt>
                <c:pt idx="4">
                  <c:v>104.36943088984563</c:v>
                </c:pt>
                <c:pt idx="5">
                  <c:v>104.46452262594485</c:v>
                </c:pt>
                <c:pt idx="6">
                  <c:v>104.55892017933836</c:v>
                </c:pt>
                <c:pt idx="7">
                  <c:v>104.65248774463147</c:v>
                </c:pt>
                <c:pt idx="8">
                  <c:v>104.74507201513161</c:v>
                </c:pt>
                <c:pt idx="9">
                  <c:v>104.83650058747509</c:v>
                </c:pt>
                <c:pt idx="10">
                  <c:v>104.92658032703267</c:v>
                </c:pt>
                <c:pt idx="11">
                  <c:v>105.01509571974151</c:v>
                </c:pt>
                <c:pt idx="12">
                  <c:v>105.10180724404508</c:v>
                </c:pt>
                <c:pt idx="13">
                  <c:v>105.18644980681159</c:v>
                </c:pt>
                <c:pt idx="14">
                  <c:v>105.26873130071436</c:v>
                </c:pt>
                <c:pt idx="15">
                  <c:v>105.34833136012169</c:v>
                </c:pt>
                <c:pt idx="16">
                  <c:v>105.42490042294922</c:v>
                </c:pt>
                <c:pt idx="17">
                  <c:v>105.49805925640925</c:v>
                </c:pt>
                <c:pt idx="18">
                  <c:v>105.56739919199855</c:v>
                </c:pt>
                <c:pt idx="19">
                  <c:v>105.63248346906714</c:v>
                </c:pt>
                <c:pt idx="20">
                  <c:v>105.69285035718778</c:v>
                </c:pt>
                <c:pt idx="21">
                  <c:v>105.74801919707745</c:v>
                </c:pt>
                <c:pt idx="22">
                  <c:v>105.7975012952126</c:v>
                </c:pt>
                <c:pt idx="23">
                  <c:v>105.84081891662161</c:v>
                </c:pt>
                <c:pt idx="24">
                  <c:v>105.87753770584125</c:v>
                </c:pt>
                <c:pt idx="25">
                  <c:v>105.90732106724775</c:v>
                </c:pt>
                <c:pt idx="26">
                  <c:v>105.93001975056906</c:v>
                </c:pt>
                <c:pt idx="27">
                  <c:v>105.94581651119246</c:v>
                </c:pt>
                <c:pt idx="28">
                  <c:v>105.95545451964959</c:v>
                </c:pt>
                <c:pt idx="29">
                  <c:v>105.96058912248898</c:v>
                </c:pt>
                <c:pt idx="30">
                  <c:v>105.96431492118838</c:v>
                </c:pt>
                <c:pt idx="31">
                  <c:v>105.97193224456886</c:v>
                </c:pt>
                <c:pt idx="32">
                  <c:v>105.99202584798529</c:v>
                </c:pt>
                <c:pt idx="33">
                  <c:v>106.03792928127291</c:v>
                </c:pt>
                <c:pt idx="34">
                  <c:v>106.12963430778916</c:v>
                </c:pt>
                <c:pt idx="35">
                  <c:v>106.29616828510625</c:v>
                </c:pt>
                <c:pt idx="36">
                  <c:v>106.5783958120212</c:v>
                </c:pt>
                <c:pt idx="37">
                  <c:v>107.03209865081273</c:v>
                </c:pt>
                <c:pt idx="38">
                  <c:v>107.73104954306459</c:v>
                </c:pt>
                <c:pt idx="39">
                  <c:v>108.76962923432303</c:v>
                </c:pt>
                <c:pt idx="40">
                  <c:v>110.26436166901647</c:v>
                </c:pt>
                <c:pt idx="41">
                  <c:v>112.3535930202396</c:v>
                </c:pt>
                <c:pt idx="42">
                  <c:v>115.1944610034034</c:v>
                </c:pt>
                <c:pt idx="43">
                  <c:v>118.9563433150909</c:v>
                </c:pt>
                <c:pt idx="44">
                  <c:v>123.81018608576348</c:v>
                </c:pt>
                <c:pt idx="45">
                  <c:v>129.91352570780811</c:v>
                </c:pt>
                <c:pt idx="46">
                  <c:v>137.39162852133734</c:v>
                </c:pt>
                <c:pt idx="47">
                  <c:v>146.31593539765956</c:v>
                </c:pt>
                <c:pt idx="48">
                  <c:v>156.68181377513855</c:v>
                </c:pt>
                <c:pt idx="49">
                  <c:v>168.38834218924714</c:v>
                </c:pt>
                <c:pt idx="50">
                  <c:v>181.22327349946394</c:v>
                </c:pt>
                <c:pt idx="51">
                  <c:v>194.85580370387422</c:v>
                </c:pt>
                <c:pt idx="52">
                  <c:v>208.8343079026379</c:v>
                </c:pt>
                <c:pt idx="53">
                  <c:v>222.5563312064458</c:v>
                </c:pt>
                <c:pt idx="54">
                  <c:v>235.07878651729845</c:v>
                </c:pt>
                <c:pt idx="55">
                  <c:v>244.51667158558786</c:v>
                </c:pt>
                <c:pt idx="56">
                  <c:v>247.15005691015864</c:v>
                </c:pt>
                <c:pt idx="57">
                  <c:v>237.80042818594322</c:v>
                </c:pt>
                <c:pt idx="58">
                  <c:v>213.59257967836896</c:v>
                </c:pt>
                <c:pt idx="59">
                  <c:v>178.96355252593264</c:v>
                </c:pt>
                <c:pt idx="60">
                  <c:v>144.87196763708539</c:v>
                </c:pt>
                <c:pt idx="61">
                  <c:v>120.81103120588998</c:v>
                </c:pt>
                <c:pt idx="62">
                  <c:v>108.68713733685892</c:v>
                </c:pt>
                <c:pt idx="63">
                  <c:v>104.75688338320775</c:v>
                </c:pt>
                <c:pt idx="64">
                  <c:v>104.83755108419155</c:v>
                </c:pt>
                <c:pt idx="65">
                  <c:v>106.74224673540425</c:v>
                </c:pt>
                <c:pt idx="66">
                  <c:v>109.87064354682954</c:v>
                </c:pt>
                <c:pt idx="67">
                  <c:v>114.2682442734062</c:v>
                </c:pt>
                <c:pt idx="68">
                  <c:v>120.12740307537736</c:v>
                </c:pt>
                <c:pt idx="69">
                  <c:v>127.61263300478488</c:v>
                </c:pt>
                <c:pt idx="70">
                  <c:v>136.78900602165388</c:v>
                </c:pt>
                <c:pt idx="71">
                  <c:v>147.57237042562667</c:v>
                </c:pt>
                <c:pt idx="72">
                  <c:v>159.69012351177534</c:v>
                </c:pt>
                <c:pt idx="73">
                  <c:v>172.64783672026073</c:v>
                </c:pt>
                <c:pt idx="74">
                  <c:v>185.64358059910742</c:v>
                </c:pt>
                <c:pt idx="75">
                  <c:v>197.23342784354054</c:v>
                </c:pt>
                <c:pt idx="76">
                  <c:v>204.57997882192052</c:v>
                </c:pt>
                <c:pt idx="77">
                  <c:v>203.10650416205993</c:v>
                </c:pt>
                <c:pt idx="78">
                  <c:v>188.82314777566768</c:v>
                </c:pt>
                <c:pt idx="79">
                  <c:v>163.30878888441958</c:v>
                </c:pt>
                <c:pt idx="80">
                  <c:v>135.20680601021604</c:v>
                </c:pt>
                <c:pt idx="81">
                  <c:v>113.89931477284897</c:v>
                </c:pt>
                <c:pt idx="82">
                  <c:v>102.43658460070331</c:v>
                </c:pt>
                <c:pt idx="83">
                  <c:v>97.970365622658392</c:v>
                </c:pt>
                <c:pt idx="84">
                  <c:v>96.63556742754588</c:v>
                </c:pt>
                <c:pt idx="85">
                  <c:v>96.244623455644884</c:v>
                </c:pt>
                <c:pt idx="86">
                  <c:v>96.0512961543036</c:v>
                </c:pt>
                <c:pt idx="87">
                  <c:v>95.887958691777797</c:v>
                </c:pt>
                <c:pt idx="88">
                  <c:v>95.72885996838346</c:v>
                </c:pt>
                <c:pt idx="89">
                  <c:v>95.571188165469238</c:v>
                </c:pt>
                <c:pt idx="90">
                  <c:v>95.414663464388909</c:v>
                </c:pt>
                <c:pt idx="91">
                  <c:v>95.259204918281938</c:v>
                </c:pt>
                <c:pt idx="92">
                  <c:v>95.10475115883338</c:v>
                </c:pt>
                <c:pt idx="93">
                  <c:v>94.951260978632106</c:v>
                </c:pt>
                <c:pt idx="94">
                  <c:v>94.798741913680061</c:v>
                </c:pt>
                <c:pt idx="95">
                  <c:v>94.647324327107043</c:v>
                </c:pt>
                <c:pt idx="96">
                  <c:v>94.497437567808234</c:v>
                </c:pt>
                <c:pt idx="97">
                  <c:v>94.350197867975112</c:v>
                </c:pt>
                <c:pt idx="98">
                  <c:v>94.208195206004632</c:v>
                </c:pt>
                <c:pt idx="99">
                  <c:v>94.076951685850617</c:v>
                </c:pt>
                <c:pt idx="100">
                  <c:v>93.967358409036578</c:v>
                </c:pt>
                <c:pt idx="101">
                  <c:v>93.899260277589619</c:v>
                </c:pt>
                <c:pt idx="102">
                  <c:v>93.905873707962982</c:v>
                </c:pt>
                <c:pt idx="103">
                  <c:v>94.037744634640532</c:v>
                </c:pt>
                <c:pt idx="104">
                  <c:v>94.363557540363075</c:v>
                </c:pt>
                <c:pt idx="105">
                  <c:v>94.963844601115653</c:v>
                </c:pt>
                <c:pt idx="106">
                  <c:v>95.913683624712107</c:v>
                </c:pt>
                <c:pt idx="107">
                  <c:v>97.253256057563448</c:v>
                </c:pt>
                <c:pt idx="108">
                  <c:v>98.951322497640007</c:v>
                </c:pt>
                <c:pt idx="109">
                  <c:v>100.87467621336606</c:v>
                </c:pt>
                <c:pt idx="110">
                  <c:v>102.78194121400908</c:v>
                </c:pt>
                <c:pt idx="111">
                  <c:v>104.35690520065496</c:v>
                </c:pt>
                <c:pt idx="112">
                  <c:v>105.282125219158</c:v>
                </c:pt>
                <c:pt idx="113">
                  <c:v>105.33234664167594</c:v>
                </c:pt>
                <c:pt idx="114">
                  <c:v>104.45113974213962</c:v>
                </c:pt>
                <c:pt idx="115">
                  <c:v>102.77538173928298</c:v>
                </c:pt>
                <c:pt idx="116">
                  <c:v>100.59377465673541</c:v>
                </c:pt>
                <c:pt idx="117">
                  <c:v>98.256623750378424</c:v>
                </c:pt>
                <c:pt idx="118">
                  <c:v>96.076153677182504</c:v>
                </c:pt>
                <c:pt idx="119">
                  <c:v>94.256833815592344</c:v>
                </c:pt>
                <c:pt idx="120">
                  <c:v>92.875410386702043</c:v>
                </c:pt>
                <c:pt idx="121">
                  <c:v>91.904751962927918</c:v>
                </c:pt>
                <c:pt idx="122">
                  <c:v>91.259285665252179</c:v>
                </c:pt>
                <c:pt idx="123">
                  <c:v>90.838715467882224</c:v>
                </c:pt>
                <c:pt idx="124">
                  <c:v>90.556406327866114</c:v>
                </c:pt>
                <c:pt idx="125">
                  <c:v>90.350454456675749</c:v>
                </c:pt>
                <c:pt idx="126">
                  <c:v>90.182692981856306</c:v>
                </c:pt>
                <c:pt idx="127">
                  <c:v>90.032448987032424</c:v>
                </c:pt>
                <c:pt idx="128">
                  <c:v>89.889985959199976</c:v>
                </c:pt>
                <c:pt idx="129">
                  <c:v>89.752022361809736</c:v>
                </c:pt>
                <c:pt idx="130">
                  <c:v>89.620136604919892</c:v>
                </c:pt>
                <c:pt idx="131">
                  <c:v>89.502498253495489</c:v>
                </c:pt>
                <c:pt idx="132">
                  <c:v>89.419495884843798</c:v>
                </c:pt>
                <c:pt idx="133">
                  <c:v>89.413130917853024</c:v>
                </c:pt>
                <c:pt idx="134">
                  <c:v>89.557007899698945</c:v>
                </c:pt>
                <c:pt idx="135">
                  <c:v>89.958100320126746</c:v>
                </c:pt>
                <c:pt idx="136">
                  <c:v>90.736535762534075</c:v>
                </c:pt>
                <c:pt idx="137">
                  <c:v>91.973116370945974</c:v>
                </c:pt>
                <c:pt idx="138">
                  <c:v>93.633069812240578</c:v>
                </c:pt>
                <c:pt idx="139">
                  <c:v>95.50371947885256</c:v>
                </c:pt>
                <c:pt idx="140">
                  <c:v>97.200569674764097</c:v>
                </c:pt>
                <c:pt idx="141">
                  <c:v>98.273674131652598</c:v>
                </c:pt>
                <c:pt idx="142">
                  <c:v>98.38346449773735</c:v>
                </c:pt>
                <c:pt idx="143">
                  <c:v>97.45449956744875</c:v>
                </c:pt>
                <c:pt idx="144">
                  <c:v>95.712890391029006</c:v>
                </c:pt>
                <c:pt idx="145">
                  <c:v>93.582317466199541</c:v>
                </c:pt>
                <c:pt idx="146">
                  <c:v>91.503593480488718</c:v>
                </c:pt>
                <c:pt idx="147">
                  <c:v>89.782119602448006</c:v>
                </c:pt>
                <c:pt idx="148">
                  <c:v>88.531689330114304</c:v>
                </c:pt>
                <c:pt idx="149">
                  <c:v>87.711717223883213</c:v>
                </c:pt>
                <c:pt idx="150">
                  <c:v>87.206624079096883</c:v>
                </c:pt>
                <c:pt idx="151">
                  <c:v>86.895184696242069</c:v>
                </c:pt>
                <c:pt idx="152">
                  <c:v>86.686205907495264</c:v>
                </c:pt>
                <c:pt idx="153">
                  <c:v>86.524455780019366</c:v>
                </c:pt>
                <c:pt idx="154">
                  <c:v>86.381808295445097</c:v>
                </c:pt>
                <c:pt idx="155">
                  <c:v>86.245956963189457</c:v>
                </c:pt>
                <c:pt idx="156">
                  <c:v>86.112213655299811</c:v>
                </c:pt>
                <c:pt idx="157">
                  <c:v>85.979006934067698</c:v>
                </c:pt>
                <c:pt idx="158">
                  <c:v>85.845866542175941</c:v>
                </c:pt>
                <c:pt idx="159">
                  <c:v>85.712662299949059</c:v>
                </c:pt>
                <c:pt idx="160">
                  <c:v>85.579357242919869</c:v>
                </c:pt>
                <c:pt idx="161">
                  <c:v>85.445938032721671</c:v>
                </c:pt>
                <c:pt idx="162">
                  <c:v>85.312397717323904</c:v>
                </c:pt>
                <c:pt idx="163">
                  <c:v>85.17873188129704</c:v>
                </c:pt>
                <c:pt idx="164">
                  <c:v>85.044937782272569</c:v>
                </c:pt>
                <c:pt idx="165">
                  <c:v>84.911014070173309</c:v>
                </c:pt>
                <c:pt idx="166">
                  <c:v>84.776960607482081</c:v>
                </c:pt>
                <c:pt idx="167">
                  <c:v>84.642778308297707</c:v>
                </c:pt>
                <c:pt idx="168">
                  <c:v>84.508468985851849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104.17762973475261</c:v>
                </c:pt>
                <c:pt idx="3">
                  <c:v>104.273764812165</c:v>
                </c:pt>
                <c:pt idx="4">
                  <c:v>104.36943088982024</c:v>
                </c:pt>
                <c:pt idx="5">
                  <c:v>104.46452262587104</c:v>
                </c:pt>
                <c:pt idx="6">
                  <c:v>104.55892017912799</c:v>
                </c:pt>
                <c:pt idx="7">
                  <c:v>104.65248774404357</c:v>
                </c:pt>
                <c:pt idx="8">
                  <c:v>104.7450720135206</c:v>
                </c:pt>
                <c:pt idx="9">
                  <c:v>104.83650058314633</c:v>
                </c:pt>
                <c:pt idx="10">
                  <c:v>104.92658031562763</c:v>
                </c:pt>
                <c:pt idx="11">
                  <c:v>105.01509569027691</c:v>
                </c:pt>
                <c:pt idx="12">
                  <c:v>105.10180716940457</c:v>
                </c:pt>
                <c:pt idx="13">
                  <c:v>105.18644962140768</c:v>
                </c:pt>
                <c:pt idx="14">
                  <c:v>105.26873084913564</c:v>
                </c:pt>
                <c:pt idx="15">
                  <c:v>105.34833028162632</c:v>
                </c:pt>
                <c:pt idx="16">
                  <c:v>105.42489789729815</c:v>
                </c:pt>
                <c:pt idx="17">
                  <c:v>105.49805345680095</c:v>
                </c:pt>
                <c:pt idx="18">
                  <c:v>105.56738613347051</c:v>
                </c:pt>
                <c:pt idx="19">
                  <c:v>105.63245463804508</c:v>
                </c:pt>
                <c:pt idx="20">
                  <c:v>105.69278794116366</c:v>
                </c:pt>
                <c:pt idx="21">
                  <c:v>105.74788670118564</c:v>
                </c:pt>
                <c:pt idx="22">
                  <c:v>105.79722550492085</c:v>
                </c:pt>
                <c:pt idx="23">
                  <c:v>105.84025602370257</c:v>
                </c:pt>
                <c:pt idx="24">
                  <c:v>105.87641117562174</c:v>
                </c:pt>
                <c:pt idx="25">
                  <c:v>105.90511036548892</c:v>
                </c:pt>
                <c:pt idx="26">
                  <c:v>105.92576584625417</c:v>
                </c:pt>
                <c:pt idx="27">
                  <c:v>105.93779020863725</c:v>
                </c:pt>
                <c:pt idx="28">
                  <c:v>105.94060495963051</c:v>
                </c:pt>
                <c:pt idx="29">
                  <c:v>105.93365009613939</c:v>
                </c:pt>
                <c:pt idx="30">
                  <c:v>105.91639451906691</c:v>
                </c:pt>
                <c:pt idx="31">
                  <c:v>105.88834706841241</c:v>
                </c:pt>
                <c:pt idx="32">
                  <c:v>105.84906789527665</c:v>
                </c:pt>
                <c:pt idx="33">
                  <c:v>105.79817982680136</c:v>
                </c:pt>
                <c:pt idx="34">
                  <c:v>105.73537933041723</c:v>
                </c:pt>
                <c:pt idx="35">
                  <c:v>105.66044664992722</c:v>
                </c:pt>
                <c:pt idx="36">
                  <c:v>105.5732546731371</c:v>
                </c:pt>
                <c:pt idx="37">
                  <c:v>105.47377610313929</c:v>
                </c:pt>
                <c:pt idx="38">
                  <c:v>105.3620885454517</c:v>
                </c:pt>
                <c:pt idx="39">
                  <c:v>105.23837719122874</c:v>
                </c:pt>
                <c:pt idx="40">
                  <c:v>105.10293487031768</c:v>
                </c:pt>
                <c:pt idx="41">
                  <c:v>104.95615936197991</c:v>
                </c:pt>
                <c:pt idx="42">
                  <c:v>104.79854797822377</c:v>
                </c:pt>
                <c:pt idx="43">
                  <c:v>104.63068956577756</c:v>
                </c:pt>
                <c:pt idx="44">
                  <c:v>104.45325419783426</c:v>
                </c:pt>
                <c:pt idx="45">
                  <c:v>104.26698093618924</c:v>
                </c:pt>
                <c:pt idx="46">
                  <c:v>104.0726641299734</c:v>
                </c:pt>
                <c:pt idx="47">
                  <c:v>103.87113877284804</c:v>
                </c:pt>
                <c:pt idx="48">
                  <c:v>103.66326546313364</c:v>
                </c:pt>
                <c:pt idx="49">
                  <c:v>103.4499155008605</c:v>
                </c:pt>
                <c:pt idx="50">
                  <c:v>103.23195661504856</c:v>
                </c:pt>
                <c:pt idx="51">
                  <c:v>103.01023974893832</c:v>
                </c:pt>
                <c:pt idx="52">
                  <c:v>102.78558724733364</c:v>
                </c:pt>
                <c:pt idx="53">
                  <c:v>102.55878269635772</c:v>
                </c:pt>
                <c:pt idx="54">
                  <c:v>102.33056256934381</c:v>
                </c:pt>
                <c:pt idx="55">
                  <c:v>102.10160974003438</c:v>
                </c:pt>
                <c:pt idx="56">
                  <c:v>101.87254884116382</c:v>
                </c:pt>
                <c:pt idx="57">
                  <c:v>101.6439433766506</c:v>
                </c:pt>
                <c:pt idx="58">
                  <c:v>101.41629444116222</c:v>
                </c:pt>
                <c:pt idx="59">
                  <c:v>101.19004086234285</c:v>
                </c:pt>
                <c:pt idx="60">
                  <c:v>100.9655605578394</c:v>
                </c:pt>
                <c:pt idx="61">
                  <c:v>100.74317288982192</c:v>
                </c:pt>
                <c:pt idx="62">
                  <c:v>100.52314180175705</c:v>
                </c:pt>
                <c:pt idx="63">
                  <c:v>100.30567953327328</c:v>
                </c:pt>
                <c:pt idx="64">
                  <c:v>100.09095072654603</c:v>
                </c:pt>
                <c:pt idx="65">
                  <c:v>99.879076759394607</c:v>
                </c:pt>
                <c:pt idx="66">
                  <c:v>99.670140164194947</c:v>
                </c:pt>
                <c:pt idx="67">
                  <c:v>99.464189016110055</c:v>
                </c:pt>
                <c:pt idx="68">
                  <c:v>99.261241197750408</c:v>
                </c:pt>
                <c:pt idx="69">
                  <c:v>99.061288469295846</c:v>
                </c:pt>
                <c:pt idx="70">
                  <c:v>98.864300292758031</c:v>
                </c:pt>
                <c:pt idx="71">
                  <c:v>98.67022737613253</c:v>
                </c:pt>
                <c:pt idx="72">
                  <c:v>98.479004917589364</c:v>
                </c:pt>
                <c:pt idx="73">
                  <c:v>98.290555541648601</c:v>
                </c:pt>
                <c:pt idx="74">
                  <c:v>98.104791928655587</c:v>
                </c:pt>
                <c:pt idx="75">
                  <c:v>97.921619146056543</c:v>
                </c:pt>
                <c:pt idx="76">
                  <c:v>97.740936695253637</c:v>
                </c:pt>
                <c:pt idx="77">
                  <c:v>97.562640291478615</c:v>
                </c:pt>
                <c:pt idx="78">
                  <c:v>97.386623396443724</c:v>
                </c:pt>
                <c:pt idx="79">
                  <c:v>97.2127785247676</c:v>
                </c:pt>
                <c:pt idx="80">
                  <c:v>97.040998345564006</c:v>
                </c:pt>
                <c:pt idx="81">
                  <c:v>96.871176600324361</c:v>
                </c:pt>
                <c:pt idx="82">
                  <c:v>96.703208857494019</c:v>
                </c:pt>
                <c:pt idx="83">
                  <c:v>96.536993123079199</c:v>
                </c:pt>
                <c:pt idx="84">
                  <c:v>96.372430325340233</c:v>
                </c:pt>
                <c:pt idx="85">
                  <c:v>96.209424690222932</c:v>
                </c:pt>
                <c:pt idx="86">
                  <c:v>96.047884022720396</c:v>
                </c:pt>
                <c:pt idx="87">
                  <c:v>95.887719907898031</c:v>
                </c:pt>
                <c:pt idx="88">
                  <c:v>95.728847843895295</c:v>
                </c:pt>
                <c:pt idx="89">
                  <c:v>95.571187317862382</c:v>
                </c:pt>
                <c:pt idx="90">
                  <c:v>95.414661834520231</c:v>
                </c:pt>
                <c:pt idx="91">
                  <c:v>95.259198905856479</c:v>
                </c:pt>
                <c:pt idx="92">
                  <c:v>95.10473000939389</c:v>
                </c:pt>
                <c:pt idx="93">
                  <c:v>94.951190521491327</c:v>
                </c:pt>
                <c:pt idx="94">
                  <c:v>94.798519631259637</c:v>
                </c:pt>
                <c:pt idx="95">
                  <c:v>94.646660239889314</c:v>
                </c:pt>
                <c:pt idx="96">
                  <c:v>94.495558849489711</c:v>
                </c:pt>
                <c:pt idx="97">
                  <c:v>94.34516544492206</c:v>
                </c:pt>
                <c:pt idx="98">
                  <c:v>94.195433371564391</c:v>
                </c:pt>
                <c:pt idx="99">
                  <c:v>94.046319211468273</c:v>
                </c:pt>
                <c:pt idx="100">
                  <c:v>93.897782659945548</c:v>
                </c:pt>
                <c:pt idx="101">
                  <c:v>93.749786404253882</c:v>
                </c:pt>
                <c:pt idx="102">
                  <c:v>93.602296005722039</c:v>
                </c:pt>
                <c:pt idx="103">
                  <c:v>93.455279786364969</c:v>
                </c:pt>
                <c:pt idx="104">
                  <c:v>93.308708720777531</c:v>
                </c:pt>
                <c:pt idx="105">
                  <c:v>93.162556333858177</c:v>
                </c:pt>
                <c:pt idx="106">
                  <c:v>93.016798604692156</c:v>
                </c:pt>
                <c:pt idx="107">
                  <c:v>92.871413876716588</c:v>
                </c:pt>
                <c:pt idx="108">
                  <c:v>92.726382774086503</c:v>
                </c:pt>
                <c:pt idx="109">
                  <c:v>92.581688123961399</c:v>
                </c:pt>
                <c:pt idx="110">
                  <c:v>92.437314884229551</c:v>
                </c:pt>
                <c:pt idx="111">
                  <c:v>92.293250075979302</c:v>
                </c:pt>
                <c:pt idx="112">
                  <c:v>92.149482719810592</c:v>
                </c:pt>
                <c:pt idx="113">
                  <c:v>92.006003774854747</c:v>
                </c:pt>
                <c:pt idx="114">
                  <c:v>91.862806079136163</c:v>
                </c:pt>
                <c:pt idx="115">
                  <c:v>91.719884289666695</c:v>
                </c:pt>
                <c:pt idx="116">
                  <c:v>91.577234820420657</c:v>
                </c:pt>
                <c:pt idx="117">
                  <c:v>91.434855776096512</c:v>
                </c:pt>
                <c:pt idx="118">
                  <c:v>91.292746879346495</c:v>
                </c:pt>
                <c:pt idx="119">
                  <c:v>91.150909388959036</c:v>
                </c:pt>
                <c:pt idx="120">
                  <c:v>91.009346006328286</c:v>
                </c:pt>
                <c:pt idx="121">
                  <c:v>90.86806076746447</c:v>
                </c:pt>
                <c:pt idx="122">
                  <c:v>90.727058917811206</c:v>
                </c:pt>
                <c:pt idx="123">
                  <c:v>90.586346767272673</c:v>
                </c:pt>
                <c:pt idx="124">
                  <c:v>90.445931523140388</c:v>
                </c:pt>
                <c:pt idx="125">
                  <c:v>90.305821099079381</c:v>
                </c:pt>
                <c:pt idx="126">
                  <c:v>90.166023899008763</c:v>
                </c:pt>
                <c:pt idx="127">
                  <c:v>90.026548575610931</c:v>
                </c:pt>
                <c:pt idx="128">
                  <c:v>89.887403764330827</c:v>
                </c:pt>
                <c:pt idx="129">
                  <c:v>89.748597795072811</c:v>
                </c:pt>
                <c:pt idx="130">
                  <c:v>89.610138385330544</c:v>
                </c:pt>
                <c:pt idx="131">
                  <c:v>89.472032320140997</c:v>
                </c:pt>
                <c:pt idx="132">
                  <c:v>89.334285125947659</c:v>
                </c:pt>
                <c:pt idx="133">
                  <c:v>89.196900747083276</c:v>
                </c:pt>
                <c:pt idx="134">
                  <c:v>89.059881235000844</c:v>
                </c:pt>
                <c:pt idx="135">
                  <c:v>88.923226461451776</c:v>
                </c:pt>
                <c:pt idx="136">
                  <c:v>88.786933867380185</c:v>
                </c:pt>
                <c:pt idx="137">
                  <c:v>88.650998259246066</c:v>
                </c:pt>
                <c:pt idx="138">
                  <c:v>88.515411663705038</c:v>
                </c:pt>
                <c:pt idx="139">
                  <c:v>88.380163250015187</c:v>
                </c:pt>
                <c:pt idx="140">
                  <c:v>88.24523932723045</c:v>
                </c:pt>
                <c:pt idx="141">
                  <c:v>88.110623420265341</c:v>
                </c:pt>
                <c:pt idx="142">
                  <c:v>87.976296425447543</c:v>
                </c:pt>
                <c:pt idx="143">
                  <c:v>87.84223684243824</c:v>
                </c:pt>
                <c:pt idx="144">
                  <c:v>87.708421075669008</c:v>
                </c:pt>
                <c:pt idx="145">
                  <c:v>87.574823795006225</c:v>
                </c:pt>
                <c:pt idx="146">
                  <c:v>87.441418342481256</c:v>
                </c:pt>
                <c:pt idx="147">
                  <c:v>87.308177169842139</c:v>
                </c:pt>
                <c:pt idx="148">
                  <c:v>87.175072290544065</c:v>
                </c:pt>
                <c:pt idx="149">
                  <c:v>87.042075729665243</c:v>
                </c:pt>
                <c:pt idx="150">
                  <c:v>86.909159956083585</c:v>
                </c:pt>
                <c:pt idx="151">
                  <c:v>86.776298282963012</c:v>
                </c:pt>
                <c:pt idx="152">
                  <c:v>86.643465224993164</c:v>
                </c:pt>
                <c:pt idx="153">
                  <c:v>86.51063680367669</c:v>
                </c:pt>
                <c:pt idx="154">
                  <c:v>86.377790795019308</c:v>
                </c:pt>
                <c:pt idx="155">
                  <c:v>86.244906917019392</c:v>
                </c:pt>
                <c:pt idx="156">
                  <c:v>86.111966957171745</c:v>
                </c:pt>
                <c:pt idx="157">
                  <c:v>85.978954842641713</c:v>
                </c:pt>
                <c:pt idx="158">
                  <c:v>85.845856657728064</c:v>
                </c:pt>
                <c:pt idx="159">
                  <c:v>85.712660614670483</c:v>
                </c:pt>
                <c:pt idx="160">
                  <c:v>85.579356984767827</c:v>
                </c:pt>
                <c:pt idx="161">
                  <c:v>85.445937997197888</c:v>
                </c:pt>
                <c:pt idx="162">
                  <c:v>85.312397712932921</c:v>
                </c:pt>
                <c:pt idx="163">
                  <c:v>85.178731880809551</c:v>
                </c:pt>
                <c:pt idx="164">
                  <c:v>85.044937782223968</c:v>
                </c:pt>
                <c:pt idx="165">
                  <c:v>84.91101407016896</c:v>
                </c:pt>
                <c:pt idx="166">
                  <c:v>84.776960607481726</c:v>
                </c:pt>
                <c:pt idx="167">
                  <c:v>84.642778308297679</c:v>
                </c:pt>
                <c:pt idx="168">
                  <c:v>84.508468985851849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105.575</c:v>
                </c:pt>
                <c:pt idx="1">
                  <c:v>105.55</c:v>
                </c:pt>
                <c:pt idx="2">
                  <c:v>103.02500000000001</c:v>
                </c:pt>
                <c:pt idx="3">
                  <c:v>105.15</c:v>
                </c:pt>
                <c:pt idx="4">
                  <c:v>106.825</c:v>
                </c:pt>
                <c:pt idx="5">
                  <c:v>109.02500000000001</c:v>
                </c:pt>
                <c:pt idx="6">
                  <c:v>106.65</c:v>
                </c:pt>
                <c:pt idx="7">
                  <c:v>103.77500000000001</c:v>
                </c:pt>
                <c:pt idx="8">
                  <c:v>106.02500000000001</c:v>
                </c:pt>
                <c:pt idx="9">
                  <c:v>105.85</c:v>
                </c:pt>
                <c:pt idx="10">
                  <c:v>106.575</c:v>
                </c:pt>
                <c:pt idx="11">
                  <c:v>107.05</c:v>
                </c:pt>
                <c:pt idx="12">
                  <c:v>104.85</c:v>
                </c:pt>
                <c:pt idx="13">
                  <c:v>105.2</c:v>
                </c:pt>
                <c:pt idx="14">
                  <c:v>109.4</c:v>
                </c:pt>
                <c:pt idx="15">
                  <c:v>106.72499999999999</c:v>
                </c:pt>
                <c:pt idx="16">
                  <c:v>107.8</c:v>
                </c:pt>
                <c:pt idx="17">
                  <c:v>107.22499999999999</c:v>
                </c:pt>
                <c:pt idx="18">
                  <c:v>108.85</c:v>
                </c:pt>
                <c:pt idx="19">
                  <c:v>108.4</c:v>
                </c:pt>
                <c:pt idx="20">
                  <c:v>106.325</c:v>
                </c:pt>
                <c:pt idx="21">
                  <c:v>106.15</c:v>
                </c:pt>
                <c:pt idx="22">
                  <c:v>105.075</c:v>
                </c:pt>
                <c:pt idx="23">
                  <c:v>105.05</c:v>
                </c:pt>
                <c:pt idx="24">
                  <c:v>105.75</c:v>
                </c:pt>
                <c:pt idx="25">
                  <c:v>107.05</c:v>
                </c:pt>
                <c:pt idx="26">
                  <c:v>109.6</c:v>
                </c:pt>
                <c:pt idx="27">
                  <c:v>104.925</c:v>
                </c:pt>
                <c:pt idx="28">
                  <c:v>108.675</c:v>
                </c:pt>
                <c:pt idx="29">
                  <c:v>108.35</c:v>
                </c:pt>
                <c:pt idx="30">
                  <c:v>110.825</c:v>
                </c:pt>
                <c:pt idx="31">
                  <c:v>105.95</c:v>
                </c:pt>
                <c:pt idx="32">
                  <c:v>108.65</c:v>
                </c:pt>
                <c:pt idx="33">
                  <c:v>109.4</c:v>
                </c:pt>
                <c:pt idx="34">
                  <c:v>111.6</c:v>
                </c:pt>
                <c:pt idx="35">
                  <c:v>111.425</c:v>
                </c:pt>
                <c:pt idx="36">
                  <c:v>112.9</c:v>
                </c:pt>
                <c:pt idx="37">
                  <c:v>116.15</c:v>
                </c:pt>
                <c:pt idx="38">
                  <c:v>113.75</c:v>
                </c:pt>
                <c:pt idx="39">
                  <c:v>113.52500000000001</c:v>
                </c:pt>
                <c:pt idx="40">
                  <c:v>115.95</c:v>
                </c:pt>
                <c:pt idx="41">
                  <c:v>116.45</c:v>
                </c:pt>
                <c:pt idx="42">
                  <c:v>117.77500000000001</c:v>
                </c:pt>
                <c:pt idx="43">
                  <c:v>120.95</c:v>
                </c:pt>
                <c:pt idx="44">
                  <c:v>121.05</c:v>
                </c:pt>
                <c:pt idx="45">
                  <c:v>126.22499999999999</c:v>
                </c:pt>
                <c:pt idx="46">
                  <c:v>131.9</c:v>
                </c:pt>
                <c:pt idx="47">
                  <c:v>137.375</c:v>
                </c:pt>
                <c:pt idx="48">
                  <c:v>151</c:v>
                </c:pt>
                <c:pt idx="49">
                  <c:v>167.77500000000001</c:v>
                </c:pt>
                <c:pt idx="50">
                  <c:v>184.5</c:v>
                </c:pt>
                <c:pt idx="51">
                  <c:v>201.625</c:v>
                </c:pt>
                <c:pt idx="52">
                  <c:v>215.45</c:v>
                </c:pt>
                <c:pt idx="53">
                  <c:v>225.9</c:v>
                </c:pt>
                <c:pt idx="54">
                  <c:v>233.125</c:v>
                </c:pt>
                <c:pt idx="55">
                  <c:v>238.92500000000001</c:v>
                </c:pt>
                <c:pt idx="56">
                  <c:v>241.2</c:v>
                </c:pt>
                <c:pt idx="57">
                  <c:v>236.22499999999999</c:v>
                </c:pt>
                <c:pt idx="58">
                  <c:v>223.72499999999999</c:v>
                </c:pt>
                <c:pt idx="59">
                  <c:v>193.95</c:v>
                </c:pt>
                <c:pt idx="60">
                  <c:v>152.4</c:v>
                </c:pt>
                <c:pt idx="61">
                  <c:v>118.5</c:v>
                </c:pt>
                <c:pt idx="62">
                  <c:v>107</c:v>
                </c:pt>
                <c:pt idx="63">
                  <c:v>103.85</c:v>
                </c:pt>
                <c:pt idx="64">
                  <c:v>104.15</c:v>
                </c:pt>
                <c:pt idx="65">
                  <c:v>103.85</c:v>
                </c:pt>
                <c:pt idx="66">
                  <c:v>107.2</c:v>
                </c:pt>
                <c:pt idx="67">
                  <c:v>108.1</c:v>
                </c:pt>
                <c:pt idx="68">
                  <c:v>114.075</c:v>
                </c:pt>
                <c:pt idx="69">
                  <c:v>117.425</c:v>
                </c:pt>
                <c:pt idx="70">
                  <c:v>128.47499999999999</c:v>
                </c:pt>
                <c:pt idx="71">
                  <c:v>141.44999999999999</c:v>
                </c:pt>
                <c:pt idx="72">
                  <c:v>156.55000000000001</c:v>
                </c:pt>
                <c:pt idx="73">
                  <c:v>168.17500000000001</c:v>
                </c:pt>
                <c:pt idx="74">
                  <c:v>180.65</c:v>
                </c:pt>
                <c:pt idx="75">
                  <c:v>188.5</c:v>
                </c:pt>
                <c:pt idx="76">
                  <c:v>194.77500000000001</c:v>
                </c:pt>
                <c:pt idx="77">
                  <c:v>198.07499999999999</c:v>
                </c:pt>
                <c:pt idx="78">
                  <c:v>197.97499999999999</c:v>
                </c:pt>
                <c:pt idx="79">
                  <c:v>189.875</c:v>
                </c:pt>
                <c:pt idx="80">
                  <c:v>167</c:v>
                </c:pt>
                <c:pt idx="81">
                  <c:v>130.4</c:v>
                </c:pt>
                <c:pt idx="82">
                  <c:v>103.95</c:v>
                </c:pt>
                <c:pt idx="83">
                  <c:v>99.325000000000003</c:v>
                </c:pt>
                <c:pt idx="84">
                  <c:v>97.875</c:v>
                </c:pt>
                <c:pt idx="85">
                  <c:v>96.224999999999994</c:v>
                </c:pt>
                <c:pt idx="86">
                  <c:v>96.375</c:v>
                </c:pt>
                <c:pt idx="87">
                  <c:v>97.35</c:v>
                </c:pt>
                <c:pt idx="88">
                  <c:v>97.224999999999994</c:v>
                </c:pt>
                <c:pt idx="89">
                  <c:v>96.85</c:v>
                </c:pt>
                <c:pt idx="90">
                  <c:v>99.15</c:v>
                </c:pt>
                <c:pt idx="91">
                  <c:v>92.8</c:v>
                </c:pt>
                <c:pt idx="92">
                  <c:v>96.075000000000003</c:v>
                </c:pt>
                <c:pt idx="93">
                  <c:v>95.275000000000006</c:v>
                </c:pt>
                <c:pt idx="94">
                  <c:v>98.35</c:v>
                </c:pt>
                <c:pt idx="95">
                  <c:v>99.55</c:v>
                </c:pt>
                <c:pt idx="96">
                  <c:v>98.424999999999997</c:v>
                </c:pt>
                <c:pt idx="97">
                  <c:v>98.125</c:v>
                </c:pt>
                <c:pt idx="98">
                  <c:v>99.174999999999997</c:v>
                </c:pt>
                <c:pt idx="99">
                  <c:v>97.375</c:v>
                </c:pt>
                <c:pt idx="100">
                  <c:v>99.4</c:v>
                </c:pt>
                <c:pt idx="101">
                  <c:v>98.7</c:v>
                </c:pt>
                <c:pt idx="102">
                  <c:v>98.275000000000006</c:v>
                </c:pt>
                <c:pt idx="103">
                  <c:v>96.35</c:v>
                </c:pt>
                <c:pt idx="104">
                  <c:v>98.275000000000006</c:v>
                </c:pt>
                <c:pt idx="105">
                  <c:v>96.775000000000006</c:v>
                </c:pt>
                <c:pt idx="106">
                  <c:v>97.075000000000003</c:v>
                </c:pt>
                <c:pt idx="107">
                  <c:v>99.875</c:v>
                </c:pt>
                <c:pt idx="108">
                  <c:v>100.175</c:v>
                </c:pt>
                <c:pt idx="109">
                  <c:v>101.75</c:v>
                </c:pt>
                <c:pt idx="110">
                  <c:v>105.25</c:v>
                </c:pt>
                <c:pt idx="111">
                  <c:v>105.65</c:v>
                </c:pt>
                <c:pt idx="112">
                  <c:v>105.2</c:v>
                </c:pt>
                <c:pt idx="113">
                  <c:v>108.425</c:v>
                </c:pt>
                <c:pt idx="114">
                  <c:v>110.4</c:v>
                </c:pt>
                <c:pt idx="115">
                  <c:v>109.55</c:v>
                </c:pt>
                <c:pt idx="116">
                  <c:v>106.875</c:v>
                </c:pt>
                <c:pt idx="117">
                  <c:v>108.25</c:v>
                </c:pt>
                <c:pt idx="118">
                  <c:v>104.47499999999999</c:v>
                </c:pt>
                <c:pt idx="119">
                  <c:v>100.97499999999999</c:v>
                </c:pt>
                <c:pt idx="120">
                  <c:v>99.724999999999994</c:v>
                </c:pt>
                <c:pt idx="121">
                  <c:v>96.45</c:v>
                </c:pt>
                <c:pt idx="122">
                  <c:v>95.875</c:v>
                </c:pt>
                <c:pt idx="123">
                  <c:v>90.625</c:v>
                </c:pt>
                <c:pt idx="124">
                  <c:v>93.674999999999997</c:v>
                </c:pt>
                <c:pt idx="125">
                  <c:v>91.7</c:v>
                </c:pt>
                <c:pt idx="126">
                  <c:v>90.55</c:v>
                </c:pt>
                <c:pt idx="127">
                  <c:v>87.5</c:v>
                </c:pt>
                <c:pt idx="128">
                  <c:v>89.5</c:v>
                </c:pt>
                <c:pt idx="129">
                  <c:v>92.224999999999994</c:v>
                </c:pt>
                <c:pt idx="130">
                  <c:v>92.1</c:v>
                </c:pt>
                <c:pt idx="131">
                  <c:v>90.55</c:v>
                </c:pt>
                <c:pt idx="132">
                  <c:v>91.875</c:v>
                </c:pt>
                <c:pt idx="133">
                  <c:v>90.375</c:v>
                </c:pt>
                <c:pt idx="134">
                  <c:v>90.025000000000006</c:v>
                </c:pt>
                <c:pt idx="135">
                  <c:v>89.35</c:v>
                </c:pt>
                <c:pt idx="136">
                  <c:v>90.625</c:v>
                </c:pt>
                <c:pt idx="137">
                  <c:v>88.724999999999994</c:v>
                </c:pt>
                <c:pt idx="138">
                  <c:v>94.025000000000006</c:v>
                </c:pt>
                <c:pt idx="139">
                  <c:v>94.974999999999994</c:v>
                </c:pt>
                <c:pt idx="140">
                  <c:v>94.474999999999994</c:v>
                </c:pt>
                <c:pt idx="141">
                  <c:v>99.5</c:v>
                </c:pt>
                <c:pt idx="142">
                  <c:v>98.575000000000003</c:v>
                </c:pt>
                <c:pt idx="143">
                  <c:v>100.02500000000001</c:v>
                </c:pt>
                <c:pt idx="144">
                  <c:v>97.1</c:v>
                </c:pt>
                <c:pt idx="145">
                  <c:v>96.9</c:v>
                </c:pt>
                <c:pt idx="146">
                  <c:v>95.85</c:v>
                </c:pt>
                <c:pt idx="147">
                  <c:v>95.75</c:v>
                </c:pt>
                <c:pt idx="148">
                  <c:v>88.1</c:v>
                </c:pt>
                <c:pt idx="149">
                  <c:v>91.5</c:v>
                </c:pt>
                <c:pt idx="150">
                  <c:v>89.825000000000003</c:v>
                </c:pt>
                <c:pt idx="151">
                  <c:v>86.474999999999994</c:v>
                </c:pt>
                <c:pt idx="152">
                  <c:v>87.85</c:v>
                </c:pt>
                <c:pt idx="153">
                  <c:v>87.525000000000006</c:v>
                </c:pt>
                <c:pt idx="154">
                  <c:v>87.75</c:v>
                </c:pt>
                <c:pt idx="155">
                  <c:v>88.924999999999997</c:v>
                </c:pt>
                <c:pt idx="156">
                  <c:v>87.775000000000006</c:v>
                </c:pt>
                <c:pt idx="157">
                  <c:v>86.075000000000003</c:v>
                </c:pt>
                <c:pt idx="158">
                  <c:v>87.25</c:v>
                </c:pt>
                <c:pt idx="159">
                  <c:v>85.7</c:v>
                </c:pt>
                <c:pt idx="160">
                  <c:v>87</c:v>
                </c:pt>
                <c:pt idx="161">
                  <c:v>86.875</c:v>
                </c:pt>
                <c:pt idx="162">
                  <c:v>86.275000000000006</c:v>
                </c:pt>
                <c:pt idx="163">
                  <c:v>86.924999999999997</c:v>
                </c:pt>
                <c:pt idx="164">
                  <c:v>83.875</c:v>
                </c:pt>
                <c:pt idx="165">
                  <c:v>89.1</c:v>
                </c:pt>
                <c:pt idx="166">
                  <c:v>86.1</c:v>
                </c:pt>
                <c:pt idx="167">
                  <c:v>85.15</c:v>
                </c:pt>
                <c:pt idx="168">
                  <c:v>84.775000000000006</c:v>
                </c:pt>
                <c:pt idx="169">
                  <c:v>85.125</c:v>
                </c:pt>
                <c:pt idx="170">
                  <c:v>85.75</c:v>
                </c:pt>
                <c:pt idx="171">
                  <c:v>85.85</c:v>
                </c:pt>
                <c:pt idx="172">
                  <c:v>86.174999999999997</c:v>
                </c:pt>
                <c:pt idx="173">
                  <c:v>82.775000000000006</c:v>
                </c:pt>
                <c:pt idx="174">
                  <c:v>86.424999999999997</c:v>
                </c:pt>
                <c:pt idx="175">
                  <c:v>87.15</c:v>
                </c:pt>
                <c:pt idx="176">
                  <c:v>86.6</c:v>
                </c:pt>
                <c:pt idx="177">
                  <c:v>83.65</c:v>
                </c:pt>
                <c:pt idx="178">
                  <c:v>83.674999999999997</c:v>
                </c:pt>
                <c:pt idx="179">
                  <c:v>84.775000000000006</c:v>
                </c:pt>
                <c:pt idx="180">
                  <c:v>83.875</c:v>
                </c:pt>
                <c:pt idx="181">
                  <c:v>84.224999999999994</c:v>
                </c:pt>
                <c:pt idx="182">
                  <c:v>83.825000000000003</c:v>
                </c:pt>
                <c:pt idx="183">
                  <c:v>84.924999999999997</c:v>
                </c:pt>
                <c:pt idx="184">
                  <c:v>85.45</c:v>
                </c:pt>
                <c:pt idx="185">
                  <c:v>83.5</c:v>
                </c:pt>
                <c:pt idx="186">
                  <c:v>82.125</c:v>
                </c:pt>
                <c:pt idx="187">
                  <c:v>84.875</c:v>
                </c:pt>
                <c:pt idx="188">
                  <c:v>83.224999999999994</c:v>
                </c:pt>
                <c:pt idx="189">
                  <c:v>82.825000000000003</c:v>
                </c:pt>
                <c:pt idx="190">
                  <c:v>82.724999999999994</c:v>
                </c:pt>
                <c:pt idx="191">
                  <c:v>83.174999999999997</c:v>
                </c:pt>
                <c:pt idx="192">
                  <c:v>83.375</c:v>
                </c:pt>
                <c:pt idx="193">
                  <c:v>81.625</c:v>
                </c:pt>
                <c:pt idx="194">
                  <c:v>81.45</c:v>
                </c:pt>
                <c:pt idx="195">
                  <c:v>83.224999999999994</c:v>
                </c:pt>
                <c:pt idx="196">
                  <c:v>80.349999999999994</c:v>
                </c:pt>
                <c:pt idx="197">
                  <c:v>81.55</c:v>
                </c:pt>
                <c:pt idx="198">
                  <c:v>81.625</c:v>
                </c:pt>
                <c:pt idx="199">
                  <c:v>84.424999999999997</c:v>
                </c:pt>
                <c:pt idx="200">
                  <c:v>79.125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104.7026743292333</c:v>
                </c:pt>
                <c:pt idx="4">
                  <c:v>104.90717296365483</c:v>
                </c:pt>
                <c:pt idx="5">
                  <c:v>105.11109736950876</c:v>
                </c:pt>
                <c:pt idx="6">
                  <c:v>105.31429714732737</c:v>
                </c:pt>
                <c:pt idx="7">
                  <c:v>105.5166004439409</c:v>
                </c:pt>
                <c:pt idx="8">
                  <c:v>105.71781175906906</c:v>
                </c:pt>
                <c:pt idx="9">
                  <c:v>105.91770964674842</c:v>
                </c:pt>
                <c:pt idx="10">
                  <c:v>106.1160443336404</c:v>
                </c:pt>
                <c:pt idx="11">
                  <c:v>106.31253528462612</c:v>
                </c:pt>
                <c:pt idx="12">
                  <c:v>106.50686875619891</c:v>
                </c:pt>
                <c:pt idx="13">
                  <c:v>106.698695390503</c:v>
                </c:pt>
                <c:pt idx="14">
                  <c:v>106.88762791834046</c:v>
                </c:pt>
                <c:pt idx="15">
                  <c:v>107.07323905988304</c:v>
                </c:pt>
                <c:pt idx="16">
                  <c:v>107.2550597407073</c:v>
                </c:pt>
                <c:pt idx="17">
                  <c:v>107.43257778495052</c:v>
                </c:pt>
                <c:pt idx="18">
                  <c:v>107.60523731963691</c:v>
                </c:pt>
                <c:pt idx="19">
                  <c:v>107.77243924762116</c:v>
                </c:pt>
                <c:pt idx="20">
                  <c:v>107.93354336127575</c:v>
                </c:pt>
                <c:pt idx="21">
                  <c:v>108.0878730420057</c:v>
                </c:pt>
                <c:pt idx="22">
                  <c:v>108.23472412898228</c:v>
                </c:pt>
                <c:pt idx="23">
                  <c:v>108.373380607154</c:v>
                </c:pt>
                <c:pt idx="24">
                  <c:v>108.50314149439971</c:v>
                </c:pt>
                <c:pt idx="25">
                  <c:v>108.62336601693727</c:v>
                </c:pt>
                <c:pt idx="26">
                  <c:v>108.73354824138094</c:v>
                </c:pt>
                <c:pt idx="27">
                  <c:v>108.8334382052163</c:v>
                </c:pt>
                <c:pt idx="28">
                  <c:v>108.92323461613724</c:v>
                </c:pt>
                <c:pt idx="29">
                  <c:v>109.00388449747368</c:v>
                </c:pt>
                <c:pt idx="30">
                  <c:v>109.07753735397969</c:v>
                </c:pt>
                <c:pt idx="31">
                  <c:v>109.14821425411797</c:v>
                </c:pt>
                <c:pt idx="32">
                  <c:v>109.22276310711182</c:v>
                </c:pt>
                <c:pt idx="33">
                  <c:v>109.31217611287559</c:v>
                </c:pt>
                <c:pt idx="34">
                  <c:v>109.43333779111418</c:v>
                </c:pt>
                <c:pt idx="35">
                  <c:v>109.61124448954557</c:v>
                </c:pt>
                <c:pt idx="36">
                  <c:v>109.88168056908947</c:v>
                </c:pt>
                <c:pt idx="37">
                  <c:v>110.29424559217009</c:v>
                </c:pt>
                <c:pt idx="38">
                  <c:v>110.91549794952995</c:v>
                </c:pt>
                <c:pt idx="39">
                  <c:v>111.83181824810001</c:v>
                </c:pt>
                <c:pt idx="40">
                  <c:v>113.15141641427397</c:v>
                </c:pt>
                <c:pt idx="41">
                  <c:v>115.00473938035584</c:v>
                </c:pt>
                <c:pt idx="42">
                  <c:v>117.54242437253549</c:v>
                </c:pt>
                <c:pt idx="43">
                  <c:v>120.92993847929702</c:v>
                </c:pt>
                <c:pt idx="44">
                  <c:v>125.33820104084397</c:v>
                </c:pt>
                <c:pt idx="45">
                  <c:v>130.92984117250731</c:v>
                </c:pt>
                <c:pt idx="46">
                  <c:v>137.84130915993879</c:v>
                </c:pt>
                <c:pt idx="47">
                  <c:v>146.1618043810069</c:v>
                </c:pt>
                <c:pt idx="48">
                  <c:v>155.91081775667249</c:v>
                </c:pt>
                <c:pt idx="49">
                  <c:v>167.01687640941014</c:v>
                </c:pt>
                <c:pt idx="50">
                  <c:v>179.30064819693885</c:v>
                </c:pt>
                <c:pt idx="51">
                  <c:v>192.4656844063104</c:v>
                </c:pt>
                <c:pt idx="52">
                  <c:v>206.09878339189996</c:v>
                </c:pt>
                <c:pt idx="53">
                  <c:v>219.67128344655578</c:v>
                </c:pt>
                <c:pt idx="54">
                  <c:v>232.47016059274728</c:v>
                </c:pt>
                <c:pt idx="55">
                  <c:v>243.1885423887864</c:v>
                </c:pt>
                <c:pt idx="56">
                  <c:v>248.80993931094349</c:v>
                </c:pt>
                <c:pt idx="57">
                  <c:v>243.70755876895694</c:v>
                </c:pt>
                <c:pt idx="58">
                  <c:v>222.47808767830622</c:v>
                </c:pt>
                <c:pt idx="59">
                  <c:v>187.25620850239613</c:v>
                </c:pt>
                <c:pt idx="60">
                  <c:v>150.15128376626086</c:v>
                </c:pt>
                <c:pt idx="61">
                  <c:v>123.69685650317392</c:v>
                </c:pt>
                <c:pt idx="62">
                  <c:v>110.8698178242868</c:v>
                </c:pt>
                <c:pt idx="63">
                  <c:v>106.96188775845751</c:v>
                </c:pt>
                <c:pt idx="64">
                  <c:v>106.90804608338568</c:v>
                </c:pt>
                <c:pt idx="65">
                  <c:v>108.33754551594954</c:v>
                </c:pt>
                <c:pt idx="66">
                  <c:v>110.70153153330743</c:v>
                </c:pt>
                <c:pt idx="67">
                  <c:v>114.06682667664663</c:v>
                </c:pt>
                <c:pt idx="68">
                  <c:v>118.61960884091846</c:v>
                </c:pt>
                <c:pt idx="69">
                  <c:v>124.53275726568509</c:v>
                </c:pt>
                <c:pt idx="70">
                  <c:v>131.91678420159408</c:v>
                </c:pt>
                <c:pt idx="71">
                  <c:v>140.78058356403659</c:v>
                </c:pt>
                <c:pt idx="72">
                  <c:v>150.99609895063861</c:v>
                </c:pt>
                <c:pt idx="73">
                  <c:v>162.27320519887223</c:v>
                </c:pt>
                <c:pt idx="74">
                  <c:v>174.15038450913499</c:v>
                </c:pt>
                <c:pt idx="75">
                  <c:v>185.98234293516725</c:v>
                </c:pt>
                <c:pt idx="76">
                  <c:v>196.75887430627</c:v>
                </c:pt>
                <c:pt idx="77">
                  <c:v>204.23907947469945</c:v>
                </c:pt>
                <c:pt idx="78">
                  <c:v>203.46635113303046</c:v>
                </c:pt>
                <c:pt idx="79">
                  <c:v>188.33644787802876</c:v>
                </c:pt>
                <c:pt idx="80">
                  <c:v>159.70751639445223</c:v>
                </c:pt>
                <c:pt idx="81">
                  <c:v>129.59705198087735</c:v>
                </c:pt>
                <c:pt idx="82">
                  <c:v>109.96847716168416</c:v>
                </c:pt>
                <c:pt idx="83">
                  <c:v>101.79832785998668</c:v>
                </c:pt>
                <c:pt idx="84">
                  <c:v>99.531489019554868</c:v>
                </c:pt>
                <c:pt idx="85">
                  <c:v>99.00782331483633</c:v>
                </c:pt>
                <c:pt idx="86">
                  <c:v>98.797370422701306</c:v>
                </c:pt>
                <c:pt idx="87">
                  <c:v>98.623315949723093</c:v>
                </c:pt>
                <c:pt idx="88">
                  <c:v>98.453465422685539</c:v>
                </c:pt>
                <c:pt idx="89">
                  <c:v>98.285418299316305</c:v>
                </c:pt>
                <c:pt idx="90">
                  <c:v>98.118965156794232</c:v>
                </c:pt>
                <c:pt idx="91">
                  <c:v>97.954000975389874</c:v>
                </c:pt>
                <c:pt idx="92">
                  <c:v>97.790430457321321</c:v>
                </c:pt>
                <c:pt idx="93">
                  <c:v>97.628169497485686</c:v>
                </c:pt>
                <c:pt idx="94">
                  <c:v>97.467157075426414</c:v>
                </c:pt>
                <c:pt idx="95">
                  <c:v>97.307386901078402</c:v>
                </c:pt>
                <c:pt idx="96">
                  <c:v>97.148985740432082</c:v>
                </c:pt>
                <c:pt idx="97">
                  <c:v>96.992394238449251</c:v>
                </c:pt>
                <c:pt idx="98">
                  <c:v>96.838755185868635</c:v>
                </c:pt>
                <c:pt idx="99">
                  <c:v>96.690685264169545</c:v>
                </c:pt>
                <c:pt idx="100">
                  <c:v>96.553684590655678</c:v>
                </c:pt>
                <c:pt idx="101">
                  <c:v>96.438474541611171</c:v>
                </c:pt>
                <c:pt idx="102">
                  <c:v>96.3644472169929</c:v>
                </c:pt>
                <c:pt idx="103">
                  <c:v>96.364010973870023</c:v>
                </c:pt>
                <c:pt idx="104">
                  <c:v>96.486789747778701</c:v>
                </c:pt>
                <c:pt idx="105">
                  <c:v>96.801401126986761</c:v>
                </c:pt>
                <c:pt idx="106">
                  <c:v>97.391288697520352</c:v>
                </c:pt>
                <c:pt idx="107">
                  <c:v>98.340720929183078</c:v>
                </c:pt>
                <c:pt idx="108">
                  <c:v>99.708840295860185</c:v>
                </c:pt>
                <c:pt idx="109">
                  <c:v>101.49442795305499</c:v>
                </c:pt>
                <c:pt idx="110">
                  <c:v>103.6011699216722</c:v>
                </c:pt>
                <c:pt idx="111">
                  <c:v>105.81956070811299</c:v>
                </c:pt>
                <c:pt idx="112">
                  <c:v>107.84221983893532</c:v>
                </c:pt>
                <c:pt idx="113">
                  <c:v>109.32037982238911</c:v>
                </c:pt>
                <c:pt idx="114">
                  <c:v>109.95160461299731</c:v>
                </c:pt>
                <c:pt idx="115">
                  <c:v>109.57020931870646</c:v>
                </c:pt>
                <c:pt idx="116">
                  <c:v>108.20387188718341</c:v>
                </c:pt>
                <c:pt idx="117">
                  <c:v>106.07018254113332</c:v>
                </c:pt>
                <c:pt idx="118">
                  <c:v>103.51232465776953</c:v>
                </c:pt>
                <c:pt idx="119">
                  <c:v>100.90024025716868</c:v>
                </c:pt>
                <c:pt idx="120">
                  <c:v>98.537054811173562</c:v>
                </c:pt>
                <c:pt idx="121">
                  <c:v>96.603425446429497</c:v>
                </c:pt>
                <c:pt idx="122">
                  <c:v>95.150950763342081</c:v>
                </c:pt>
                <c:pt idx="123">
                  <c:v>94.133572710687304</c:v>
                </c:pt>
                <c:pt idx="124">
                  <c:v>93.454434142394106</c:v>
                </c:pt>
                <c:pt idx="125">
                  <c:v>93.007540998470589</c:v>
                </c:pt>
                <c:pt idx="126">
                  <c:v>92.70347603782136</c:v>
                </c:pt>
                <c:pt idx="127">
                  <c:v>92.478696854416881</c:v>
                </c:pt>
                <c:pt idx="128">
                  <c:v>92.293842134888195</c:v>
                </c:pt>
                <c:pt idx="129">
                  <c:v>92.127460988390666</c:v>
                </c:pt>
                <c:pt idx="130">
                  <c:v>91.96977900985506</c:v>
                </c:pt>
                <c:pt idx="131">
                  <c:v>91.818883020040104</c:v>
                </c:pt>
                <c:pt idx="132">
                  <c:v>91.68029621442669</c:v>
                </c:pt>
                <c:pt idx="133">
                  <c:v>91.570279216859447</c:v>
                </c:pt>
                <c:pt idx="134">
                  <c:v>91.522380310969439</c:v>
                </c:pt>
                <c:pt idx="135">
                  <c:v>91.594587528795017</c:v>
                </c:pt>
                <c:pt idx="136">
                  <c:v>91.870631394517702</c:v>
                </c:pt>
                <c:pt idx="137">
                  <c:v>92.445694647982435</c:v>
                </c:pt>
                <c:pt idx="138">
                  <c:v>93.388958633937136</c:v>
                </c:pt>
                <c:pt idx="139">
                  <c:v>94.687653589468454</c:v>
                </c:pt>
                <c:pt idx="140">
                  <c:v>96.197100231826823</c:v>
                </c:pt>
                <c:pt idx="141">
                  <c:v>97.634793527949981</c:v>
                </c:pt>
                <c:pt idx="142">
                  <c:v>98.645734321191242</c:v>
                </c:pt>
                <c:pt idx="143">
                  <c:v>98.926812030395979</c:v>
                </c:pt>
                <c:pt idx="144">
                  <c:v>98.352857427112866</c:v>
                </c:pt>
                <c:pt idx="145">
                  <c:v>97.03336384105873</c:v>
                </c:pt>
                <c:pt idx="146">
                  <c:v>95.265025788773556</c:v>
                </c:pt>
                <c:pt idx="147">
                  <c:v>93.408085275974784</c:v>
                </c:pt>
                <c:pt idx="148">
                  <c:v>91.756691236739044</c:v>
                </c:pt>
                <c:pt idx="149">
                  <c:v>90.465812190538912</c:v>
                </c:pt>
                <c:pt idx="150">
                  <c:v>89.552618932481792</c:v>
                </c:pt>
                <c:pt idx="151">
                  <c:v>88.946830481560639</c:v>
                </c:pt>
                <c:pt idx="152">
                  <c:v>88.54975216084857</c:v>
                </c:pt>
                <c:pt idx="153">
                  <c:v>88.274510623309666</c:v>
                </c:pt>
                <c:pt idx="154">
                  <c:v>88.061418108209978</c:v>
                </c:pt>
                <c:pt idx="155">
                  <c:v>87.876323650130985</c:v>
                </c:pt>
                <c:pt idx="156">
                  <c:v>87.70248676178818</c:v>
                </c:pt>
                <c:pt idx="157">
                  <c:v>87.532774997534091</c:v>
                </c:pt>
                <c:pt idx="158">
                  <c:v>87.364530980177648</c:v>
                </c:pt>
                <c:pt idx="159">
                  <c:v>87.196892810673774</c:v>
                </c:pt>
                <c:pt idx="160">
                  <c:v>87.029625263235658</c:v>
                </c:pt>
                <c:pt idx="161">
                  <c:v>86.862683093888791</c:v>
                </c:pt>
                <c:pt idx="162">
                  <c:v>86.696069381408748</c:v>
                </c:pt>
                <c:pt idx="163">
                  <c:v>86.529795410204514</c:v>
                </c:pt>
                <c:pt idx="164">
                  <c:v>86.363870867717026</c:v>
                </c:pt>
                <c:pt idx="165">
                  <c:v>86.198301975764267</c:v>
                </c:pt>
                <c:pt idx="166">
                  <c:v>86.033091457204691</c:v>
                </c:pt>
                <c:pt idx="167">
                  <c:v>85.868238877494292</c:v>
                </c:pt>
                <c:pt idx="168">
                  <c:v>85.703741047026355</c:v>
                </c:pt>
                <c:pt idx="169">
                  <c:v>85.539592419320542</c:v>
                </c:pt>
                <c:pt idx="170">
                  <c:v>85.37578546917473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104.70267432922894</c:v>
                </c:pt>
                <c:pt idx="4">
                  <c:v>104.90717296364166</c:v>
                </c:pt>
                <c:pt idx="5">
                  <c:v>105.11109736946975</c:v>
                </c:pt>
                <c:pt idx="6">
                  <c:v>105.31429714721412</c:v>
                </c:pt>
                <c:pt idx="7">
                  <c:v>105.51660044361856</c:v>
                </c:pt>
                <c:pt idx="8">
                  <c:v>105.7178117581697</c:v>
                </c:pt>
                <c:pt idx="9">
                  <c:v>105.91770964428858</c:v>
                </c:pt>
                <c:pt idx="10">
                  <c:v>106.11604432704516</c:v>
                </c:pt>
                <c:pt idx="11">
                  <c:v>106.31253526729189</c:v>
                </c:pt>
                <c:pt idx="12">
                  <c:v>106.50686871153783</c:v>
                </c:pt>
                <c:pt idx="13">
                  <c:v>106.69869527770398</c:v>
                </c:pt>
                <c:pt idx="14">
                  <c:v>106.887627639065</c:v>
                </c:pt>
                <c:pt idx="15">
                  <c:v>107.07323838206769</c:v>
                </c:pt>
                <c:pt idx="16">
                  <c:v>107.25505812805297</c:v>
                </c:pt>
                <c:pt idx="17">
                  <c:v>107.43257402378518</c:v>
                </c:pt>
                <c:pt idx="18">
                  <c:v>107.60522872050086</c:v>
                </c:pt>
                <c:pt idx="19">
                  <c:v>107.77241997510282</c:v>
                </c:pt>
                <c:pt idx="20">
                  <c:v>107.93350101908069</c:v>
                </c:pt>
                <c:pt idx="21">
                  <c:v>108.08778184942157</c:v>
                </c:pt>
                <c:pt idx="22">
                  <c:v>108.23453159963883</c:v>
                </c:pt>
                <c:pt idx="23">
                  <c:v>108.37298214636505</c:v>
                </c:pt>
                <c:pt idx="24">
                  <c:v>108.50233309588941</c:v>
                </c:pt>
                <c:pt idx="25">
                  <c:v>108.62175827377257</c:v>
                </c:pt>
                <c:pt idx="26">
                  <c:v>108.73041380764846</c:v>
                </c:pt>
                <c:pt idx="27">
                  <c:v>108.82744784737208</c:v>
                </c:pt>
                <c:pt idx="28">
                  <c:v>108.91201190734959</c:v>
                </c:pt>
                <c:pt idx="29">
                  <c:v>108.98327374373011</c:v>
                </c:pt>
                <c:pt idx="30">
                  <c:v>109.04043159593637</c:v>
                </c:pt>
                <c:pt idx="31">
                  <c:v>109.08272953099706</c:v>
                </c:pt>
                <c:pt idx="32">
                  <c:v>109.10947353508269</c:v>
                </c:pt>
                <c:pt idx="33">
                  <c:v>109.12004790574971</c:v>
                </c:pt>
                <c:pt idx="34">
                  <c:v>109.11393141802814</c:v>
                </c:pt>
                <c:pt idx="35">
                  <c:v>109.09071267563752</c:v>
                </c:pt>
                <c:pt idx="36">
                  <c:v>109.05010402316074</c:v>
                </c:pt>
                <c:pt idx="37">
                  <c:v>108.99195339280359</c:v>
                </c:pt>
                <c:pt idx="38">
                  <c:v>108.91625349529436</c:v>
                </c:pt>
                <c:pt idx="39">
                  <c:v>108.82314784053803</c:v>
                </c:pt>
                <c:pt idx="40">
                  <c:v>108.71293318830203</c:v>
                </c:pt>
                <c:pt idx="41">
                  <c:v>108.58605817713493</c:v>
                </c:pt>
                <c:pt idx="42">
                  <c:v>108.44311805192837</c:v>
                </c:pt>
                <c:pt idx="43">
                  <c:v>108.28484559511767</c:v>
                </c:pt>
                <c:pt idx="44">
                  <c:v>108.11209854977908</c:v>
                </c:pt>
                <c:pt idx="45">
                  <c:v>107.9258439907786</c:v>
                </c:pt>
                <c:pt idx="46">
                  <c:v>107.72714023983663</c:v>
                </c:pt>
                <c:pt idx="47">
                  <c:v>107.5171170217051</c:v>
                </c:pt>
                <c:pt idx="48">
                  <c:v>107.29695461513835</c:v>
                </c:pt>
                <c:pt idx="49">
                  <c:v>107.06786276179304</c:v>
                </c:pt>
                <c:pt idx="50">
                  <c:v>106.83106006073459</c:v>
                </c:pt>
                <c:pt idx="51">
                  <c:v>106.58775450174477</c:v>
                </c:pt>
                <c:pt idx="52">
                  <c:v>106.33912568584604</c:v>
                </c:pt>
                <c:pt idx="53">
                  <c:v>106.08630915675174</c:v>
                </c:pt>
                <c:pt idx="54">
                  <c:v>105.83038313310685</c:v>
                </c:pt>
                <c:pt idx="55">
                  <c:v>105.57235779849736</c:v>
                </c:pt>
                <c:pt idx="56">
                  <c:v>105.31316718281057</c:v>
                </c:pt>
                <c:pt idx="57">
                  <c:v>105.0536635610657</c:v>
                </c:pt>
                <c:pt idx="58">
                  <c:v>104.79461420842603</c:v>
                </c:pt>
                <c:pt idx="59">
                  <c:v>104.53670028463068</c:v>
                </c:pt>
                <c:pt idx="60">
                  <c:v>104.28051757747231</c:v>
                </c:pt>
                <c:pt idx="61">
                  <c:v>104.02657881158189</c:v>
                </c:pt>
                <c:pt idx="62">
                  <c:v>103.77531722299771</c:v>
                </c:pt>
                <c:pt idx="63">
                  <c:v>103.52709110851197</c:v>
                </c:pt>
                <c:pt idx="64">
                  <c:v>103.28218907813933</c:v>
                </c:pt>
                <c:pt idx="65">
                  <c:v>103.04083576587368</c:v>
                </c:pt>
                <c:pt idx="66">
                  <c:v>102.8031977851745</c:v>
                </c:pt>
                <c:pt idx="67">
                  <c:v>102.56938974879326</c:v>
                </c:pt>
                <c:pt idx="68">
                  <c:v>102.33948020558876</c:v>
                </c:pt>
                <c:pt idx="69">
                  <c:v>102.11349737837116</c:v>
                </c:pt>
                <c:pt idx="70">
                  <c:v>101.89143461553302</c:v>
                </c:pt>
                <c:pt idx="71">
                  <c:v>101.67325549464935</c:v>
                </c:pt>
                <c:pt idx="72">
                  <c:v>101.45889853807505</c:v>
                </c:pt>
                <c:pt idx="73">
                  <c:v>101.24828151881002</c:v>
                </c:pt>
                <c:pt idx="74">
                  <c:v>101.04130534969748</c:v>
                </c:pt>
                <c:pt idx="75">
                  <c:v>100.83785756065032</c:v>
                </c:pt>
                <c:pt idx="76">
                  <c:v>100.63781537741399</c:v>
                </c:pt>
                <c:pt idx="77">
                  <c:v>100.44104842175629</c:v>
                </c:pt>
                <c:pt idx="78">
                  <c:v>100.24742105730864</c:v>
                </c:pt>
                <c:pt idx="79">
                  <c:v>100.05679440793521</c:v>
                </c:pt>
                <c:pt idx="80">
                  <c:v>99.869028076814089</c:v>
                </c:pt>
                <c:pt idx="81">
                  <c:v>99.683981594671508</c:v>
                </c:pt>
                <c:pt idx="82">
                  <c:v>99.501515625076621</c:v>
                </c:pt>
                <c:pt idx="83">
                  <c:v>99.321492953593946</c:v>
                </c:pt>
                <c:pt idx="84">
                  <c:v>99.143779286082818</c:v>
                </c:pt>
                <c:pt idx="85">
                  <c:v>98.968243879671647</c:v>
                </c:pt>
                <c:pt idx="86">
                  <c:v>98.794760028032229</c:v>
                </c:pt>
                <c:pt idx="87">
                  <c:v>98.623205420624117</c:v>
                </c:pt>
                <c:pt idx="88">
                  <c:v>98.453462393635476</c:v>
                </c:pt>
                <c:pt idx="89">
                  <c:v>98.28541808846343</c:v>
                </c:pt>
                <c:pt idx="90">
                  <c:v>98.118964531786304</c:v>
                </c:pt>
                <c:pt idx="91">
                  <c:v>97.953998649602909</c:v>
                </c:pt>
                <c:pt idx="92">
                  <c:v>97.790422226064777</c:v>
                </c:pt>
                <c:pt idx="93">
                  <c:v>97.62814181650829</c:v>
                </c:pt>
                <c:pt idx="94">
                  <c:v>97.467068622811084</c:v>
                </c:pt>
                <c:pt idx="95">
                  <c:v>97.307118338041036</c:v>
                </c:pt>
                <c:pt idx="96">
                  <c:v>97.148210966339846</c:v>
                </c:pt>
                <c:pt idx="97">
                  <c:v>96.990270623071567</c:v>
                </c:pt>
                <c:pt idx="98">
                  <c:v>96.833225319470188</c:v>
                </c:pt>
                <c:pt idx="99">
                  <c:v>96.677006735325065</c:v>
                </c:pt>
                <c:pt idx="100">
                  <c:v>96.521549982646718</c:v>
                </c:pt>
                <c:pt idx="101">
                  <c:v>96.366793362748211</c:v>
                </c:pt>
                <c:pt idx="102">
                  <c:v>96.21267811875444</c:v>
                </c:pt>
                <c:pt idx="103">
                  <c:v>96.059148185206993</c:v>
                </c:pt>
                <c:pt idx="104">
                  <c:v>95.906149936163914</c:v>
                </c:pt>
                <c:pt idx="105">
                  <c:v>95.753631932994125</c:v>
                </c:pt>
                <c:pt idx="106">
                  <c:v>95.601544672938843</c:v>
                </c:pt>
                <c:pt idx="107">
                  <c:v>95.449840339450617</c:v>
                </c:pt>
                <c:pt idx="108">
                  <c:v>95.298472555326768</c:v>
                </c:pt>
                <c:pt idx="109">
                  <c:v>95.147396139729736</c:v>
                </c:pt>
                <c:pt idx="110">
                  <c:v>94.996566870325722</c:v>
                </c:pt>
                <c:pt idx="111">
                  <c:v>94.845941251986488</c:v>
                </c:pt>
                <c:pt idx="112">
                  <c:v>94.695476293775059</c:v>
                </c:pt>
                <c:pt idx="113">
                  <c:v>94.545129296283193</c:v>
                </c:pt>
                <c:pt idx="114">
                  <c:v>94.394857651797665</c:v>
                </c:pt>
                <c:pt idx="115">
                  <c:v>94.244618660240647</c:v>
                </c:pt>
                <c:pt idx="116">
                  <c:v>94.094369364346505</c:v>
                </c:pt>
                <c:pt idx="117">
                  <c:v>93.944066408089043</c:v>
                </c:pt>
                <c:pt idx="118">
                  <c:v>93.793665922938047</c:v>
                </c:pt>
                <c:pt idx="119">
                  <c:v>93.643123447074814</c:v>
                </c:pt>
                <c:pt idx="120">
                  <c:v>93.492393883195064</c:v>
                </c:pt>
                <c:pt idx="121">
                  <c:v>93.34143150092909</c:v>
                </c:pt>
                <c:pt idx="122">
                  <c:v>93.190189990155062</c:v>
                </c:pt>
                <c:pt idx="123">
                  <c:v>93.03862257150837</c:v>
                </c:pt>
                <c:pt idx="124">
                  <c:v>92.886682170123862</c:v>
                </c:pt>
                <c:pt idx="125">
                  <c:v>92.734321658009918</c:v>
                </c:pt>
                <c:pt idx="126">
                  <c:v>92.581494169370572</c:v>
                </c:pt>
                <c:pt idx="127">
                  <c:v>92.428153491590351</c:v>
                </c:pt>
                <c:pt idx="128">
                  <c:v>92.274254532431613</c:v>
                </c:pt>
                <c:pt idx="129">
                  <c:v>92.119753861236291</c:v>
                </c:pt>
                <c:pt idx="130">
                  <c:v>91.964610318596755</c:v>
                </c:pt>
                <c:pt idx="131">
                  <c:v>91.808785685131454</c:v>
                </c:pt>
                <c:pt idx="132">
                  <c:v>91.652245395805494</c:v>
                </c:pt>
                <c:pt idx="133">
                  <c:v>91.494959281876845</c:v>
                </c:pt>
                <c:pt idx="134">
                  <c:v>91.336902318298158</c:v>
                </c:pt>
                <c:pt idx="135">
                  <c:v>91.178055350594946</c:v>
                </c:pt>
                <c:pt idx="136">
                  <c:v>91.018405772246069</c:v>
                </c:pt>
                <c:pt idx="137">
                  <c:v>90.857948121796028</c:v>
                </c:pt>
                <c:pt idx="138">
                  <c:v>90.696684568687402</c:v>
                </c:pt>
                <c:pt idx="139">
                  <c:v>90.534625258393874</c:v>
                </c:pt>
                <c:pt idx="140">
                  <c:v>90.37178849101943</c:v>
                </c:pt>
                <c:pt idx="141">
                  <c:v>90.20820071310618</c:v>
                </c:pt>
                <c:pt idx="142">
                  <c:v>90.043896309767661</c:v>
                </c:pt>
                <c:pt idx="143">
                  <c:v>89.878917193055969</c:v>
                </c:pt>
                <c:pt idx="144">
                  <c:v>89.713312192117812</c:v>
                </c:pt>
                <c:pt idx="145">
                  <c:v>89.54713626051435</c:v>
                </c:pt>
                <c:pt idx="146">
                  <c:v>89.380449525320799</c:v>
                </c:pt>
                <c:pt idx="147">
                  <c:v>89.213316210558759</c:v>
                </c:pt>
                <c:pt idx="148">
                  <c:v>89.045803473518902</c:v>
                </c:pt>
                <c:pt idx="149">
                  <c:v>88.877980196149707</c:v>
                </c:pt>
                <c:pt idx="150">
                  <c:v>88.709915774689861</c:v>
                </c:pt>
                <c:pt idx="151">
                  <c:v>88.541678949117781</c:v>
                </c:pt>
                <c:pt idx="152">
                  <c:v>88.373336710032135</c:v>
                </c:pt>
                <c:pt idx="153">
                  <c:v>88.20495331469327</c:v>
                </c:pt>
                <c:pt idx="154">
                  <c:v>88.03658943672761</c:v>
                </c:pt>
                <c:pt idx="155">
                  <c:v>87.868301466049701</c:v>
                </c:pt>
                <c:pt idx="156">
                  <c:v>87.700140967520269</c:v>
                </c:pt>
                <c:pt idx="157">
                  <c:v>87.53215429928278</c:v>
                </c:pt>
                <c:pt idx="158">
                  <c:v>87.364382385048685</c:v>
                </c:pt>
                <c:pt idx="159">
                  <c:v>87.196860629133653</c:v>
                </c:pt>
                <c:pt idx="160">
                  <c:v>87.029618958944582</c:v>
                </c:pt>
                <c:pt idx="161">
                  <c:v>86.862681976907908</c:v>
                </c:pt>
                <c:pt idx="162">
                  <c:v>86.696069202434018</c:v>
                </c:pt>
                <c:pt idx="163">
                  <c:v>86.529795384272646</c:v>
                </c:pt>
                <c:pt idx="164">
                  <c:v>86.363870864319722</c:v>
                </c:pt>
                <c:pt idx="165">
                  <c:v>86.198301975361858</c:v>
                </c:pt>
                <c:pt idx="166">
                  <c:v>86.033091457161603</c:v>
                </c:pt>
                <c:pt idx="167">
                  <c:v>85.868238877490114</c:v>
                </c:pt>
                <c:pt idx="168">
                  <c:v>85.703741047025986</c:v>
                </c:pt>
                <c:pt idx="169">
                  <c:v>85.539592419320513</c:v>
                </c:pt>
                <c:pt idx="170">
                  <c:v>85.37578546917473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105.325</c:v>
                </c:pt>
                <c:pt idx="1">
                  <c:v>107.05</c:v>
                </c:pt>
                <c:pt idx="2">
                  <c:v>106.925</c:v>
                </c:pt>
                <c:pt idx="3">
                  <c:v>102.35</c:v>
                </c:pt>
                <c:pt idx="4">
                  <c:v>103.375</c:v>
                </c:pt>
                <c:pt idx="5">
                  <c:v>104.8</c:v>
                </c:pt>
                <c:pt idx="6">
                  <c:v>106.5</c:v>
                </c:pt>
                <c:pt idx="7">
                  <c:v>105.125</c:v>
                </c:pt>
                <c:pt idx="8">
                  <c:v>106.575</c:v>
                </c:pt>
                <c:pt idx="9">
                  <c:v>103.52500000000001</c:v>
                </c:pt>
                <c:pt idx="10">
                  <c:v>106.25</c:v>
                </c:pt>
                <c:pt idx="11">
                  <c:v>103.95</c:v>
                </c:pt>
                <c:pt idx="12">
                  <c:v>102.3</c:v>
                </c:pt>
                <c:pt idx="13">
                  <c:v>106.35</c:v>
                </c:pt>
                <c:pt idx="14">
                  <c:v>106.52500000000001</c:v>
                </c:pt>
                <c:pt idx="15">
                  <c:v>106.15</c:v>
                </c:pt>
                <c:pt idx="16">
                  <c:v>108.27500000000001</c:v>
                </c:pt>
                <c:pt idx="17">
                  <c:v>109.05</c:v>
                </c:pt>
                <c:pt idx="18">
                  <c:v>109.02500000000001</c:v>
                </c:pt>
                <c:pt idx="19">
                  <c:v>111.4</c:v>
                </c:pt>
                <c:pt idx="20">
                  <c:v>112.075</c:v>
                </c:pt>
                <c:pt idx="21">
                  <c:v>110.875</c:v>
                </c:pt>
                <c:pt idx="22">
                  <c:v>112</c:v>
                </c:pt>
                <c:pt idx="23">
                  <c:v>110.5</c:v>
                </c:pt>
                <c:pt idx="24">
                  <c:v>111.25</c:v>
                </c:pt>
                <c:pt idx="25">
                  <c:v>112.45</c:v>
                </c:pt>
                <c:pt idx="26">
                  <c:v>107.3</c:v>
                </c:pt>
                <c:pt idx="27">
                  <c:v>108.6</c:v>
                </c:pt>
                <c:pt idx="28">
                  <c:v>109.425</c:v>
                </c:pt>
                <c:pt idx="29">
                  <c:v>111.27500000000001</c:v>
                </c:pt>
                <c:pt idx="30">
                  <c:v>108.2</c:v>
                </c:pt>
                <c:pt idx="31">
                  <c:v>110.5</c:v>
                </c:pt>
                <c:pt idx="32">
                  <c:v>110.875</c:v>
                </c:pt>
                <c:pt idx="33">
                  <c:v>111.2</c:v>
                </c:pt>
                <c:pt idx="34">
                  <c:v>109.925</c:v>
                </c:pt>
                <c:pt idx="35">
                  <c:v>106.97499999999999</c:v>
                </c:pt>
                <c:pt idx="36">
                  <c:v>109.05</c:v>
                </c:pt>
                <c:pt idx="37">
                  <c:v>108.27500000000001</c:v>
                </c:pt>
                <c:pt idx="38">
                  <c:v>107.4</c:v>
                </c:pt>
                <c:pt idx="39">
                  <c:v>109.45</c:v>
                </c:pt>
                <c:pt idx="40">
                  <c:v>108.47499999999999</c:v>
                </c:pt>
                <c:pt idx="41">
                  <c:v>109.25</c:v>
                </c:pt>
                <c:pt idx="42">
                  <c:v>112.15</c:v>
                </c:pt>
                <c:pt idx="43">
                  <c:v>114.27500000000001</c:v>
                </c:pt>
                <c:pt idx="44">
                  <c:v>118.4</c:v>
                </c:pt>
                <c:pt idx="45">
                  <c:v>121.875</c:v>
                </c:pt>
                <c:pt idx="46">
                  <c:v>130.32499999999999</c:v>
                </c:pt>
                <c:pt idx="47">
                  <c:v>140.32499999999999</c:v>
                </c:pt>
                <c:pt idx="48">
                  <c:v>155.4</c:v>
                </c:pt>
                <c:pt idx="49">
                  <c:v>171.2</c:v>
                </c:pt>
                <c:pt idx="50">
                  <c:v>188.45</c:v>
                </c:pt>
                <c:pt idx="51">
                  <c:v>205.25</c:v>
                </c:pt>
                <c:pt idx="52">
                  <c:v>218.22499999999999</c:v>
                </c:pt>
                <c:pt idx="53">
                  <c:v>228.72499999999999</c:v>
                </c:pt>
                <c:pt idx="54">
                  <c:v>236.42500000000001</c:v>
                </c:pt>
                <c:pt idx="55">
                  <c:v>241.17500000000001</c:v>
                </c:pt>
                <c:pt idx="56">
                  <c:v>241.85</c:v>
                </c:pt>
                <c:pt idx="57">
                  <c:v>238.72499999999999</c:v>
                </c:pt>
                <c:pt idx="58">
                  <c:v>228.57499999999999</c:v>
                </c:pt>
                <c:pt idx="59">
                  <c:v>203.95</c:v>
                </c:pt>
                <c:pt idx="60">
                  <c:v>164.02500000000001</c:v>
                </c:pt>
                <c:pt idx="61">
                  <c:v>125.575</c:v>
                </c:pt>
                <c:pt idx="62">
                  <c:v>109.05</c:v>
                </c:pt>
                <c:pt idx="63">
                  <c:v>103.5</c:v>
                </c:pt>
                <c:pt idx="64">
                  <c:v>102.675</c:v>
                </c:pt>
                <c:pt idx="65">
                  <c:v>103.425</c:v>
                </c:pt>
                <c:pt idx="66">
                  <c:v>107.35</c:v>
                </c:pt>
                <c:pt idx="67">
                  <c:v>106.425</c:v>
                </c:pt>
                <c:pt idx="68">
                  <c:v>112.15</c:v>
                </c:pt>
                <c:pt idx="69">
                  <c:v>116.35</c:v>
                </c:pt>
                <c:pt idx="70">
                  <c:v>126.9</c:v>
                </c:pt>
                <c:pt idx="71">
                  <c:v>137.65</c:v>
                </c:pt>
                <c:pt idx="72">
                  <c:v>150.77500000000001</c:v>
                </c:pt>
                <c:pt idx="73">
                  <c:v>162.375</c:v>
                </c:pt>
                <c:pt idx="74">
                  <c:v>174.85</c:v>
                </c:pt>
                <c:pt idx="75">
                  <c:v>183.35</c:v>
                </c:pt>
                <c:pt idx="76">
                  <c:v>192.42500000000001</c:v>
                </c:pt>
                <c:pt idx="77">
                  <c:v>199.375</c:v>
                </c:pt>
                <c:pt idx="78">
                  <c:v>201.32499999999999</c:v>
                </c:pt>
                <c:pt idx="79">
                  <c:v>198.35</c:v>
                </c:pt>
                <c:pt idx="80">
                  <c:v>187.57499999999999</c:v>
                </c:pt>
                <c:pt idx="81">
                  <c:v>161.67500000000001</c:v>
                </c:pt>
                <c:pt idx="82">
                  <c:v>130.55000000000001</c:v>
                </c:pt>
                <c:pt idx="83">
                  <c:v>108.5</c:v>
                </c:pt>
                <c:pt idx="84">
                  <c:v>102.325</c:v>
                </c:pt>
                <c:pt idx="85">
                  <c:v>98.174999999999997</c:v>
                </c:pt>
                <c:pt idx="86">
                  <c:v>98.775000000000006</c:v>
                </c:pt>
                <c:pt idx="87">
                  <c:v>97.025000000000006</c:v>
                </c:pt>
                <c:pt idx="88">
                  <c:v>100.3</c:v>
                </c:pt>
                <c:pt idx="89">
                  <c:v>100.1</c:v>
                </c:pt>
                <c:pt idx="90">
                  <c:v>98.924999999999997</c:v>
                </c:pt>
                <c:pt idx="91">
                  <c:v>97.224999999999994</c:v>
                </c:pt>
                <c:pt idx="92">
                  <c:v>96.2</c:v>
                </c:pt>
                <c:pt idx="93">
                  <c:v>99.95</c:v>
                </c:pt>
                <c:pt idx="94">
                  <c:v>95.2</c:v>
                </c:pt>
                <c:pt idx="95">
                  <c:v>95.375</c:v>
                </c:pt>
                <c:pt idx="96">
                  <c:v>94.7</c:v>
                </c:pt>
                <c:pt idx="97">
                  <c:v>97.924999999999997</c:v>
                </c:pt>
                <c:pt idx="98">
                  <c:v>96.6</c:v>
                </c:pt>
                <c:pt idx="99">
                  <c:v>96.375</c:v>
                </c:pt>
                <c:pt idx="100">
                  <c:v>95.724999999999994</c:v>
                </c:pt>
                <c:pt idx="101">
                  <c:v>96.35</c:v>
                </c:pt>
                <c:pt idx="102">
                  <c:v>93.924999999999997</c:v>
                </c:pt>
                <c:pt idx="103">
                  <c:v>95.15</c:v>
                </c:pt>
                <c:pt idx="104">
                  <c:v>97.6</c:v>
                </c:pt>
                <c:pt idx="105">
                  <c:v>97.1</c:v>
                </c:pt>
                <c:pt idx="106">
                  <c:v>97.075000000000003</c:v>
                </c:pt>
                <c:pt idx="107">
                  <c:v>99.275000000000006</c:v>
                </c:pt>
                <c:pt idx="108">
                  <c:v>97.125</c:v>
                </c:pt>
                <c:pt idx="109">
                  <c:v>97.875</c:v>
                </c:pt>
                <c:pt idx="110">
                  <c:v>99.075000000000003</c:v>
                </c:pt>
                <c:pt idx="111">
                  <c:v>103.97499999999999</c:v>
                </c:pt>
                <c:pt idx="112">
                  <c:v>107.1</c:v>
                </c:pt>
                <c:pt idx="113">
                  <c:v>110.875</c:v>
                </c:pt>
                <c:pt idx="114">
                  <c:v>110.35</c:v>
                </c:pt>
                <c:pt idx="115">
                  <c:v>108.5</c:v>
                </c:pt>
                <c:pt idx="116">
                  <c:v>111.675</c:v>
                </c:pt>
                <c:pt idx="117">
                  <c:v>108.8</c:v>
                </c:pt>
                <c:pt idx="118">
                  <c:v>108.825</c:v>
                </c:pt>
                <c:pt idx="119">
                  <c:v>106.875</c:v>
                </c:pt>
                <c:pt idx="120">
                  <c:v>102.55</c:v>
                </c:pt>
                <c:pt idx="121">
                  <c:v>99.825000000000003</c:v>
                </c:pt>
                <c:pt idx="122">
                  <c:v>97.15</c:v>
                </c:pt>
                <c:pt idx="123">
                  <c:v>95.375</c:v>
                </c:pt>
                <c:pt idx="124">
                  <c:v>93.025000000000006</c:v>
                </c:pt>
                <c:pt idx="125">
                  <c:v>92.875</c:v>
                </c:pt>
                <c:pt idx="126">
                  <c:v>89.474999999999994</c:v>
                </c:pt>
                <c:pt idx="127">
                  <c:v>92.224999999999994</c:v>
                </c:pt>
                <c:pt idx="128">
                  <c:v>92.525000000000006</c:v>
                </c:pt>
                <c:pt idx="129">
                  <c:v>92.075000000000003</c:v>
                </c:pt>
                <c:pt idx="130">
                  <c:v>90.2</c:v>
                </c:pt>
                <c:pt idx="131">
                  <c:v>91.075000000000003</c:v>
                </c:pt>
                <c:pt idx="132">
                  <c:v>90.825000000000003</c:v>
                </c:pt>
                <c:pt idx="133">
                  <c:v>91.75</c:v>
                </c:pt>
                <c:pt idx="134">
                  <c:v>90.075000000000003</c:v>
                </c:pt>
                <c:pt idx="135">
                  <c:v>90.6</c:v>
                </c:pt>
                <c:pt idx="136">
                  <c:v>89.85</c:v>
                </c:pt>
                <c:pt idx="137">
                  <c:v>90.775000000000006</c:v>
                </c:pt>
                <c:pt idx="138">
                  <c:v>94.55</c:v>
                </c:pt>
                <c:pt idx="139">
                  <c:v>93.224999999999994</c:v>
                </c:pt>
                <c:pt idx="140">
                  <c:v>96.55</c:v>
                </c:pt>
                <c:pt idx="141">
                  <c:v>97.224999999999994</c:v>
                </c:pt>
                <c:pt idx="142">
                  <c:v>98.85</c:v>
                </c:pt>
                <c:pt idx="143">
                  <c:v>99.625</c:v>
                </c:pt>
                <c:pt idx="144">
                  <c:v>98.525000000000006</c:v>
                </c:pt>
                <c:pt idx="145">
                  <c:v>100.9</c:v>
                </c:pt>
                <c:pt idx="146">
                  <c:v>99.825000000000003</c:v>
                </c:pt>
                <c:pt idx="147">
                  <c:v>96.45</c:v>
                </c:pt>
                <c:pt idx="148">
                  <c:v>96.424999999999997</c:v>
                </c:pt>
                <c:pt idx="149">
                  <c:v>92.224999999999994</c:v>
                </c:pt>
                <c:pt idx="150">
                  <c:v>90.8</c:v>
                </c:pt>
                <c:pt idx="151">
                  <c:v>90.875</c:v>
                </c:pt>
                <c:pt idx="152">
                  <c:v>87.775000000000006</c:v>
                </c:pt>
                <c:pt idx="153">
                  <c:v>87.2</c:v>
                </c:pt>
                <c:pt idx="154">
                  <c:v>88.3</c:v>
                </c:pt>
                <c:pt idx="155">
                  <c:v>86.375</c:v>
                </c:pt>
                <c:pt idx="156">
                  <c:v>87.6</c:v>
                </c:pt>
                <c:pt idx="157">
                  <c:v>89.7</c:v>
                </c:pt>
                <c:pt idx="158">
                  <c:v>87.35</c:v>
                </c:pt>
                <c:pt idx="159">
                  <c:v>86.85</c:v>
                </c:pt>
                <c:pt idx="160">
                  <c:v>88.625</c:v>
                </c:pt>
                <c:pt idx="161">
                  <c:v>85.075000000000003</c:v>
                </c:pt>
                <c:pt idx="162">
                  <c:v>88.15</c:v>
                </c:pt>
                <c:pt idx="163">
                  <c:v>86.85</c:v>
                </c:pt>
                <c:pt idx="164">
                  <c:v>86.025000000000006</c:v>
                </c:pt>
                <c:pt idx="165">
                  <c:v>87</c:v>
                </c:pt>
                <c:pt idx="166">
                  <c:v>84.85</c:v>
                </c:pt>
                <c:pt idx="167">
                  <c:v>88.5</c:v>
                </c:pt>
                <c:pt idx="168">
                  <c:v>84.575000000000003</c:v>
                </c:pt>
                <c:pt idx="169">
                  <c:v>87.2</c:v>
                </c:pt>
                <c:pt idx="170">
                  <c:v>83.825000000000003</c:v>
                </c:pt>
                <c:pt idx="171">
                  <c:v>84.924999999999997</c:v>
                </c:pt>
                <c:pt idx="172">
                  <c:v>86.55</c:v>
                </c:pt>
                <c:pt idx="173">
                  <c:v>87.9</c:v>
                </c:pt>
                <c:pt idx="174">
                  <c:v>87.275000000000006</c:v>
                </c:pt>
                <c:pt idx="175">
                  <c:v>85.025000000000006</c:v>
                </c:pt>
                <c:pt idx="176">
                  <c:v>85.15</c:v>
                </c:pt>
                <c:pt idx="177">
                  <c:v>85.35</c:v>
                </c:pt>
                <c:pt idx="178">
                  <c:v>86.65</c:v>
                </c:pt>
                <c:pt idx="179">
                  <c:v>84.674999999999997</c:v>
                </c:pt>
                <c:pt idx="180">
                  <c:v>88.2</c:v>
                </c:pt>
                <c:pt idx="181">
                  <c:v>88.325000000000003</c:v>
                </c:pt>
                <c:pt idx="182">
                  <c:v>85.3</c:v>
                </c:pt>
                <c:pt idx="183">
                  <c:v>86.2</c:v>
                </c:pt>
                <c:pt idx="184">
                  <c:v>84.9</c:v>
                </c:pt>
                <c:pt idx="185">
                  <c:v>85.6</c:v>
                </c:pt>
                <c:pt idx="186">
                  <c:v>82.575000000000003</c:v>
                </c:pt>
                <c:pt idx="187">
                  <c:v>82.575000000000003</c:v>
                </c:pt>
                <c:pt idx="188">
                  <c:v>85.5</c:v>
                </c:pt>
                <c:pt idx="189">
                  <c:v>83.825000000000003</c:v>
                </c:pt>
                <c:pt idx="190">
                  <c:v>84.825000000000003</c:v>
                </c:pt>
                <c:pt idx="191">
                  <c:v>83.7</c:v>
                </c:pt>
                <c:pt idx="192">
                  <c:v>84.9</c:v>
                </c:pt>
                <c:pt idx="193">
                  <c:v>84.174999999999997</c:v>
                </c:pt>
                <c:pt idx="194">
                  <c:v>82.05</c:v>
                </c:pt>
                <c:pt idx="195">
                  <c:v>84.75</c:v>
                </c:pt>
                <c:pt idx="196">
                  <c:v>81.025000000000006</c:v>
                </c:pt>
                <c:pt idx="197">
                  <c:v>83.45</c:v>
                </c:pt>
                <c:pt idx="198">
                  <c:v>85.5</c:v>
                </c:pt>
                <c:pt idx="199">
                  <c:v>84.1</c:v>
                </c:pt>
                <c:pt idx="200">
                  <c:v>84.1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106.32948322749122</c:v>
                </c:pt>
                <c:pt idx="6">
                  <c:v>106.46331541584382</c:v>
                </c:pt>
                <c:pt idx="7">
                  <c:v>106.59682924567561</c:v>
                </c:pt>
                <c:pt idx="8">
                  <c:v>106.72989939839343</c:v>
                </c:pt>
                <c:pt idx="9">
                  <c:v>106.86238145592627</c:v>
                </c:pt>
                <c:pt idx="10">
                  <c:v>106.99410992232677</c:v>
                </c:pt>
                <c:pt idx="11">
                  <c:v>107.12489616015634</c:v>
                </c:pt>
                <c:pt idx="12">
                  <c:v>107.25452626555332</c:v>
                </c:pt>
                <c:pt idx="13">
                  <c:v>107.3827589144703</c:v>
                </c:pt>
                <c:pt idx="14">
                  <c:v>107.509323223179</c:v>
                </c:pt>
                <c:pt idx="15">
                  <c:v>107.6339166797232</c:v>
                </c:pt>
                <c:pt idx="16">
                  <c:v>107.75620322147748</c:v>
                </c:pt>
                <c:pt idx="17">
                  <c:v>107.87581156125539</c:v>
                </c:pt>
                <c:pt idx="18">
                  <c:v>107.99233390829076</c:v>
                </c:pt>
                <c:pt idx="19">
                  <c:v>108.10532530586254</c:v>
                </c:pt>
                <c:pt idx="20">
                  <c:v>108.2143039421133</c:v>
                </c:pt>
                <c:pt idx="21">
                  <c:v>108.31875303424367</c:v>
                </c:pt>
                <c:pt idx="22">
                  <c:v>108.41812532344539</c:v>
                </c:pt>
                <c:pt idx="23">
                  <c:v>108.51185198717076</c:v>
                </c:pt>
                <c:pt idx="24">
                  <c:v>108.59935909216878</c:v>
                </c:pt>
                <c:pt idx="25">
                  <c:v>108.6800968930917</c:v>
                </c:pt>
                <c:pt idx="26">
                  <c:v>108.75359076273742</c:v>
                </c:pt>
                <c:pt idx="27">
                  <c:v>108.81952786860977</c:v>
                </c:pt>
                <c:pt idx="28">
                  <c:v>108.87790149108316</c:v>
                </c:pt>
                <c:pt idx="29">
                  <c:v>108.92924563508568</c:v>
                </c:pt>
                <c:pt idx="30">
                  <c:v>108.97500650476228</c:v>
                </c:pt>
                <c:pt idx="31">
                  <c:v>109.01811392682183</c:v>
                </c:pt>
                <c:pt idx="32">
                  <c:v>109.06383305914976</c:v>
                </c:pt>
                <c:pt idx="33">
                  <c:v>109.12099090456294</c:v>
                </c:pt>
                <c:pt idx="34">
                  <c:v>109.20367696682047</c:v>
                </c:pt>
                <c:pt idx="35">
                  <c:v>109.33350383806339</c:v>
                </c:pt>
                <c:pt idx="36">
                  <c:v>109.54247042156133</c:v>
                </c:pt>
                <c:pt idx="37">
                  <c:v>109.87638619728182</c:v>
                </c:pt>
                <c:pt idx="38">
                  <c:v>110.39868037443203</c:v>
                </c:pt>
                <c:pt idx="39">
                  <c:v>111.19423306139979</c:v>
                </c:pt>
                <c:pt idx="40">
                  <c:v>112.37263744033079</c:v>
                </c:pt>
                <c:pt idx="41">
                  <c:v>114.07006072404525</c:v>
                </c:pt>
                <c:pt idx="42">
                  <c:v>116.44866608390977</c:v>
                </c:pt>
                <c:pt idx="43">
                  <c:v>119.6924547683649</c:v>
                </c:pt>
                <c:pt idx="44">
                  <c:v>123.99846385607732</c:v>
                </c:pt>
                <c:pt idx="45">
                  <c:v>129.56258039072583</c:v>
                </c:pt>
                <c:pt idx="46">
                  <c:v>136.55984786627977</c:v>
                </c:pt>
                <c:pt idx="47">
                  <c:v>145.12003371444868</c:v>
                </c:pt>
                <c:pt idx="48">
                  <c:v>155.30031076979361</c:v>
                </c:pt>
                <c:pt idx="49">
                  <c:v>167.05800431596381</c:v>
                </c:pt>
                <c:pt idx="50">
                  <c:v>180.22709235013406</c:v>
                </c:pt>
                <c:pt idx="51">
                  <c:v>194.50112961690292</c:v>
                </c:pt>
                <c:pt idx="52">
                  <c:v>209.41642292105982</c:v>
                </c:pt>
                <c:pt idx="53">
                  <c:v>224.2947096756192</c:v>
                </c:pt>
                <c:pt idx="54">
                  <c:v>238.02968468384853</c:v>
                </c:pt>
                <c:pt idx="55">
                  <c:v>248.58714233872303</c:v>
                </c:pt>
                <c:pt idx="56">
                  <c:v>252.47555292102825</c:v>
                </c:pt>
                <c:pt idx="57">
                  <c:v>245.31727001057394</c:v>
                </c:pt>
                <c:pt idx="58">
                  <c:v>224.64315728742756</c:v>
                </c:pt>
                <c:pt idx="59">
                  <c:v>193.40767529871195</c:v>
                </c:pt>
                <c:pt idx="60">
                  <c:v>159.98645073797172</c:v>
                </c:pt>
                <c:pt idx="61">
                  <c:v>133.15825932572329</c:v>
                </c:pt>
                <c:pt idx="62">
                  <c:v>116.7937976891881</c:v>
                </c:pt>
                <c:pt idx="63">
                  <c:v>109.35422940322093</c:v>
                </c:pt>
                <c:pt idx="64">
                  <c:v>107.23071198042113</c:v>
                </c:pt>
                <c:pt idx="65">
                  <c:v>107.65828151766281</c:v>
                </c:pt>
                <c:pt idx="66">
                  <c:v>109.39000450555774</c:v>
                </c:pt>
                <c:pt idx="67">
                  <c:v>112.14151637113713</c:v>
                </c:pt>
                <c:pt idx="68">
                  <c:v>116.00765056255923</c:v>
                </c:pt>
                <c:pt idx="69">
                  <c:v>121.17409727645715</c:v>
                </c:pt>
                <c:pt idx="70">
                  <c:v>127.80690640543853</c:v>
                </c:pt>
                <c:pt idx="71">
                  <c:v>135.99831314629776</c:v>
                </c:pt>
                <c:pt idx="72">
                  <c:v>145.72461631507355</c:v>
                </c:pt>
                <c:pt idx="73">
                  <c:v>156.81043994440887</c:v>
                </c:pt>
                <c:pt idx="74">
                  <c:v>168.90063222156829</c:v>
                </c:pt>
                <c:pt idx="75">
                  <c:v>181.41846165466166</c:v>
                </c:pt>
                <c:pt idx="76">
                  <c:v>193.40767596217864</c:v>
                </c:pt>
                <c:pt idx="77">
                  <c:v>203.06708860915785</c:v>
                </c:pt>
                <c:pt idx="78">
                  <c:v>207.11263959474803</c:v>
                </c:pt>
                <c:pt idx="79">
                  <c:v>201.25026244007205</c:v>
                </c:pt>
                <c:pt idx="80">
                  <c:v>183.31998219596346</c:v>
                </c:pt>
                <c:pt idx="81">
                  <c:v>157.1201146569812</c:v>
                </c:pt>
                <c:pt idx="82">
                  <c:v>131.36623721941032</c:v>
                </c:pt>
                <c:pt idx="83">
                  <c:v>113.24239127868658</c:v>
                </c:pt>
                <c:pt idx="84">
                  <c:v>103.90753963037847</c:v>
                </c:pt>
                <c:pt idx="85">
                  <c:v>100.30668692858998</c:v>
                </c:pt>
                <c:pt idx="86">
                  <c:v>99.185095239441495</c:v>
                </c:pt>
                <c:pt idx="87">
                  <c:v>98.810813305562945</c:v>
                </c:pt>
                <c:pt idx="88">
                  <c:v>98.597771622363609</c:v>
                </c:pt>
                <c:pt idx="89">
                  <c:v>98.410735414460007</c:v>
                </c:pt>
                <c:pt idx="90">
                  <c:v>98.227725487432622</c:v>
                </c:pt>
                <c:pt idx="91">
                  <c:v>98.046133676177831</c:v>
                </c:pt>
                <c:pt idx="92">
                  <c:v>97.865677831229718</c:v>
                </c:pt>
                <c:pt idx="93">
                  <c:v>97.686279420854405</c:v>
                </c:pt>
                <c:pt idx="94">
                  <c:v>97.507881103643612</c:v>
                </c:pt>
                <c:pt idx="95">
                  <c:v>97.33044552248802</c:v>
                </c:pt>
                <c:pt idx="96">
                  <c:v>97.153982648987977</c:v>
                </c:pt>
                <c:pt idx="97">
                  <c:v>96.978619616257774</c:v>
                </c:pt>
                <c:pt idx="98">
                  <c:v>96.804764419234161</c:v>
                </c:pt>
                <c:pt idx="99">
                  <c:v>96.633463444062812</c:v>
                </c:pt>
                <c:pt idx="100">
                  <c:v>96.467125867583135</c:v>
                </c:pt>
                <c:pt idx="101">
                  <c:v>96.310876232384729</c:v>
                </c:pt>
                <c:pt idx="102">
                  <c:v>96.17485790130003</c:v>
                </c:pt>
                <c:pt idx="103">
                  <c:v>96.077749472482893</c:v>
                </c:pt>
                <c:pt idx="104">
                  <c:v>96.051420458694722</c:v>
                </c:pt>
                <c:pt idx="105">
                  <c:v>96.145875591503611</c:v>
                </c:pt>
                <c:pt idx="106">
                  <c:v>96.432372430491768</c:v>
                </c:pt>
                <c:pt idx="107">
                  <c:v>97.00113653149333</c:v>
                </c:pt>
                <c:pt idx="108">
                  <c:v>97.949276481170074</c:v>
                </c:pt>
                <c:pt idx="109">
                  <c:v>99.355640328945839</c:v>
                </c:pt>
                <c:pt idx="110">
                  <c:v>101.2436639998045</c:v>
                </c:pt>
                <c:pt idx="111">
                  <c:v>103.54064076977905</c:v>
                </c:pt>
                <c:pt idx="112">
                  <c:v>106.04967856726614</c:v>
                </c:pt>
                <c:pt idx="113">
                  <c:v>108.45383181854821</c:v>
                </c:pt>
                <c:pt idx="114">
                  <c:v>110.36534638342376</c:v>
                </c:pt>
                <c:pt idx="115">
                  <c:v>111.41565545174362</c:v>
                </c:pt>
                <c:pt idx="116">
                  <c:v>111.36009190146615</c:v>
                </c:pt>
                <c:pt idx="117">
                  <c:v>110.15742979574431</c:v>
                </c:pt>
                <c:pt idx="118">
                  <c:v>107.98911076670852</c:v>
                </c:pt>
                <c:pt idx="119">
                  <c:v>105.20714011182655</c:v>
                </c:pt>
                <c:pt idx="120">
                  <c:v>102.23125058090658</c:v>
                </c:pt>
                <c:pt idx="121">
                  <c:v>99.437264369432896</c:v>
                </c:pt>
                <c:pt idx="122">
                  <c:v>97.078019847240427</c:v>
                </c:pt>
                <c:pt idx="123">
                  <c:v>95.258059817329979</c:v>
                </c:pt>
                <c:pt idx="124">
                  <c:v>93.957084456914544</c:v>
                </c:pt>
                <c:pt idx="125">
                  <c:v>93.079579565961481</c:v>
                </c:pt>
                <c:pt idx="126">
                  <c:v>92.505472988980841</c:v>
                </c:pt>
                <c:pt idx="127">
                  <c:v>92.125637035016766</c:v>
                </c:pt>
                <c:pt idx="128">
                  <c:v>91.858183395442623</c:v>
                </c:pt>
                <c:pt idx="129">
                  <c:v>91.650024680774621</c:v>
                </c:pt>
                <c:pt idx="130">
                  <c:v>91.471013412120485</c:v>
                </c:pt>
                <c:pt idx="131">
                  <c:v>91.306772012113541</c:v>
                </c:pt>
                <c:pt idx="132">
                  <c:v>91.153858190812613</c:v>
                </c:pt>
                <c:pt idx="133">
                  <c:v>91.019011599700917</c:v>
                </c:pt>
                <c:pt idx="134">
                  <c:v>90.923164322335211</c:v>
                </c:pt>
                <c:pt idx="135">
                  <c:v>90.90965015498233</c:v>
                </c:pt>
                <c:pt idx="136">
                  <c:v>91.05316966318361</c:v>
                </c:pt>
                <c:pt idx="137">
                  <c:v>91.461217637199994</c:v>
                </c:pt>
                <c:pt idx="138">
                  <c:v>92.255575756879296</c:v>
                </c:pt>
                <c:pt idx="139">
                  <c:v>93.524358592100057</c:v>
                </c:pt>
                <c:pt idx="140">
                  <c:v>95.250700872311398</c:v>
                </c:pt>
                <c:pt idx="141">
                  <c:v>97.249247704223507</c:v>
                </c:pt>
                <c:pt idx="142">
                  <c:v>99.158668340162791</c:v>
                </c:pt>
                <c:pt idx="143">
                  <c:v>100.52464717846533</c:v>
                </c:pt>
                <c:pt idx="144">
                  <c:v>100.95803575621272</c:v>
                </c:pt>
                <c:pt idx="145">
                  <c:v>100.29568563739537</c:v>
                </c:pt>
                <c:pt idx="146">
                  <c:v>98.673901843282849</c:v>
                </c:pt>
                <c:pt idx="147">
                  <c:v>96.469642301068802</c:v>
                </c:pt>
                <c:pt idx="148">
                  <c:v>94.143952595959632</c:v>
                </c:pt>
                <c:pt idx="149">
                  <c:v>92.076209785970349</c:v>
                </c:pt>
                <c:pt idx="150">
                  <c:v>90.469117823683405</c:v>
                </c:pt>
                <c:pt idx="151">
                  <c:v>89.348470624785037</c:v>
                </c:pt>
                <c:pt idx="152">
                  <c:v>88.626296976283385</c:v>
                </c:pt>
                <c:pt idx="153">
                  <c:v>88.176333431149573</c:v>
                </c:pt>
                <c:pt idx="154">
                  <c:v>87.886253886224154</c:v>
                </c:pt>
                <c:pt idx="155">
                  <c:v>87.678202308218189</c:v>
                </c:pt>
                <c:pt idx="156">
                  <c:v>87.507237247574977</c:v>
                </c:pt>
                <c:pt idx="157">
                  <c:v>87.351105114742751</c:v>
                </c:pt>
                <c:pt idx="158">
                  <c:v>87.200196171710942</c:v>
                </c:pt>
                <c:pt idx="159">
                  <c:v>87.050849593978143</c:v>
                </c:pt>
                <c:pt idx="160">
                  <c:v>86.901820242244881</c:v>
                </c:pt>
                <c:pt idx="161">
                  <c:v>86.752721539002764</c:v>
                </c:pt>
                <c:pt idx="162">
                  <c:v>86.603437496217239</c:v>
                </c:pt>
                <c:pt idx="163">
                  <c:v>86.453929607436962</c:v>
                </c:pt>
                <c:pt idx="164">
                  <c:v>86.304181062954243</c:v>
                </c:pt>
                <c:pt idx="165">
                  <c:v>86.154182354865384</c:v>
                </c:pt>
                <c:pt idx="166">
                  <c:v>86.00392779468693</c:v>
                </c:pt>
                <c:pt idx="167">
                  <c:v>85.853414562384799</c:v>
                </c:pt>
                <c:pt idx="168">
                  <c:v>85.702642276074087</c:v>
                </c:pt>
                <c:pt idx="169">
                  <c:v>85.551612662220492</c:v>
                </c:pt>
                <c:pt idx="170">
                  <c:v>85.400329252542704</c:v>
                </c:pt>
                <c:pt idx="171">
                  <c:v>85.248797099210648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106.32948322748426</c:v>
                </c:pt>
                <c:pt idx="6">
                  <c:v>106.46331541582222</c:v>
                </c:pt>
                <c:pt idx="7">
                  <c:v>106.59682924561008</c:v>
                </c:pt>
                <c:pt idx="8">
                  <c:v>106.72989939819878</c:v>
                </c:pt>
                <c:pt idx="9">
                  <c:v>106.86238145536012</c:v>
                </c:pt>
                <c:pt idx="10">
                  <c:v>106.99410992071451</c:v>
                </c:pt>
                <c:pt idx="11">
                  <c:v>107.12489615566093</c:v>
                </c:pt>
                <c:pt idx="12">
                  <c:v>107.25452625328104</c:v>
                </c:pt>
                <c:pt idx="13">
                  <c:v>107.38275888166773</c:v>
                </c:pt>
                <c:pt idx="14">
                  <c:v>107.5093231373336</c:v>
                </c:pt>
                <c:pt idx="15">
                  <c:v>107.63391645975884</c:v>
                </c:pt>
                <c:pt idx="16">
                  <c:v>107.75620266963675</c:v>
                </c:pt>
                <c:pt idx="17">
                  <c:v>107.87581020574966</c:v>
                </c:pt>
                <c:pt idx="18">
                  <c:v>107.99233064830916</c:v>
                </c:pt>
                <c:pt idx="19">
                  <c:v>108.10531762950642</c:v>
                </c:pt>
                <c:pt idx="20">
                  <c:v>108.21428624423284</c:v>
                </c:pt>
                <c:pt idx="21">
                  <c:v>108.31871308453857</c:v>
                </c:pt>
                <c:pt idx="22">
                  <c:v>108.4180370292659</c:v>
                </c:pt>
                <c:pt idx="23">
                  <c:v>108.51166092410173</c:v>
                </c:pt>
                <c:pt idx="24">
                  <c:v>108.59895428555357</c:v>
                </c:pt>
                <c:pt idx="25">
                  <c:v>108.67925715350009</c:v>
                </c:pt>
                <c:pt idx="26">
                  <c:v>108.75188519946538</c:v>
                </c:pt>
                <c:pt idx="27">
                  <c:v>108.816136170276</c:v>
                </c:pt>
                <c:pt idx="28">
                  <c:v>108.8712977083262</c:v>
                </c:pt>
                <c:pt idx="29">
                  <c:v>108.91665653996667</c:v>
                </c:pt>
                <c:pt idx="30">
                  <c:v>108.95150896306005</c:v>
                </c:pt>
                <c:pt idx="31">
                  <c:v>108.97517249510362</c:v>
                </c:pt>
                <c:pt idx="32">
                  <c:v>108.98699846731452</c:v>
                </c:pt>
                <c:pt idx="33">
                  <c:v>108.9863852718003</c:v>
                </c:pt>
                <c:pt idx="34">
                  <c:v>108.97279189367148</c:v>
                </c:pt>
                <c:pt idx="35">
                  <c:v>108.94575129387965</c:v>
                </c:pt>
                <c:pt idx="36">
                  <c:v>108.90488315831566</c:v>
                </c:pt>
                <c:pt idx="37">
                  <c:v>108.8499055007119</c:v>
                </c:pt>
                <c:pt idx="38">
                  <c:v>108.78064460664282</c:v>
                </c:pt>
                <c:pt idx="39">
                  <c:v>108.69704283714093</c:v>
                </c:pt>
                <c:pt idx="40">
                  <c:v>108.59916387442695</c:v>
                </c:pt>
                <c:pt idx="41">
                  <c:v>108.48719508733541</c:v>
                </c:pt>
                <c:pt idx="42">
                  <c:v>108.36144681543578</c:v>
                </c:pt>
                <c:pt idx="43">
                  <c:v>108.2223485109613</c:v>
                </c:pt>
                <c:pt idx="44">
                  <c:v>108.07044182658005</c:v>
                </c:pt>
                <c:pt idx="45">
                  <c:v>107.9063708836305</c:v>
                </c:pt>
                <c:pt idx="46">
                  <c:v>107.73087008849107</c:v>
                </c:pt>
                <c:pt idx="47">
                  <c:v>107.54474997423799</c:v>
                </c:pt>
                <c:pt idx="48">
                  <c:v>107.34888162291679</c:v>
                </c:pt>
                <c:pt idx="49">
                  <c:v>107.14418026593808</c:v>
                </c:pt>
                <c:pt idx="50">
                  <c:v>106.9315886650634</c:v>
                </c:pt>
                <c:pt idx="51">
                  <c:v>106.71206084630269</c:v>
                </c:pt>
                <c:pt idx="52">
                  <c:v>106.48654669879909</c:v>
                </c:pt>
                <c:pt idx="53">
                  <c:v>106.25597786752118</c:v>
                </c:pt>
                <c:pt idx="54">
                  <c:v>106.02125527054176</c:v>
                </c:pt>
                <c:pt idx="55">
                  <c:v>105.78323846726569</c:v>
                </c:pt>
                <c:pt idx="56">
                  <c:v>105.5427370009227</c:v>
                </c:pt>
                <c:pt idx="57">
                  <c:v>105.30050374342127</c:v>
                </c:pt>
                <c:pt idx="58">
                  <c:v>105.05723018805907</c:v>
                </c:pt>
                <c:pt idx="59">
                  <c:v>104.81354356859607</c:v>
                </c:pt>
                <c:pt idx="60">
                  <c:v>104.57000563310707</c:v>
                </c:pt>
                <c:pt idx="61">
                  <c:v>104.32711286765867</c:v>
                </c:pt>
                <c:pt idx="62">
                  <c:v>104.0852979468872</c:v>
                </c:pt>
                <c:pt idx="63">
                  <c:v>103.84493218390141</c:v>
                </c:pt>
                <c:pt idx="64">
                  <c:v>103.60632875808986</c:v>
                </c:pt>
                <c:pt idx="65">
                  <c:v>103.36974651374025</c:v>
                </c:pt>
                <c:pt idx="66">
                  <c:v>103.13539414234711</c:v>
                </c:pt>
                <c:pt idx="67">
                  <c:v>102.90343458482801</c:v>
                </c:pt>
                <c:pt idx="68">
                  <c:v>102.67398951467591</c:v>
                </c:pt>
                <c:pt idx="69">
                  <c:v>102.44714378783081</c:v>
                </c:pt>
                <c:pt idx="70">
                  <c:v>102.22294976863101</c:v>
                </c:pt>
                <c:pt idx="71">
                  <c:v>102.00143146282942</c:v>
                </c:pt>
                <c:pt idx="72">
                  <c:v>101.78258840787079</c:v>
                </c:pt>
                <c:pt idx="73">
                  <c:v>101.56639928720107</c:v>
                </c:pt>
                <c:pt idx="74">
                  <c:v>101.35282524929251</c:v>
                </c:pt>
                <c:pt idx="75">
                  <c:v>101.14181292342735</c:v>
                </c:pt>
                <c:pt idx="76">
                  <c:v>100.93329713328927</c:v>
                </c:pt>
                <c:pt idx="77">
                  <c:v>100.72720331631629</c:v>
                </c:pt>
                <c:pt idx="78">
                  <c:v>100.52344966185395</c:v>
                </c:pt>
                <c:pt idx="79">
                  <c:v>100.32194898468845</c:v>
                </c:pt>
                <c:pt idx="80">
                  <c:v>100.12261035281034</c:v>
                </c:pt>
                <c:pt idx="81">
                  <c:v>99.925340489500726</c:v>
                </c:pt>
                <c:pt idx="82">
                  <c:v>99.730044970270285</c:v>
                </c:pt>
                <c:pt idx="83">
                  <c:v>99.536629235000476</c:v>
                </c:pt>
                <c:pt idx="84">
                  <c:v>99.344999435002592</c:v>
                </c:pt>
                <c:pt idx="85">
                  <c:v>99.155063133754595</c:v>
                </c:pt>
                <c:pt idx="86">
                  <c:v>98.966729878908225</c:v>
                </c:pt>
                <c:pt idx="87">
                  <c:v>98.77991166186365</c:v>
                </c:pt>
                <c:pt idx="88">
                  <c:v>98.594523279856645</c:v>
                </c:pt>
                <c:pt idx="89">
                  <c:v>98.410482614141628</c:v>
                </c:pt>
                <c:pt idx="90">
                  <c:v>98.227710836521041</c:v>
                </c:pt>
                <c:pt idx="91">
                  <c:v>98.046132555195513</c:v>
                </c:pt>
                <c:pt idx="92">
                  <c:v>97.865675909705601</c:v>
                </c:pt>
                <c:pt idx="93">
                  <c:v>97.686272623616816</c:v>
                </c:pt>
                <c:pt idx="94">
                  <c:v>97.507858022569394</c:v>
                </c:pt>
                <c:pt idx="95">
                  <c:v>97.330371024375651</c:v>
                </c:pt>
                <c:pt idx="96">
                  <c:v>97.153754106997454</c:v>
                </c:pt>
                <c:pt idx="97">
                  <c:v>96.9779532594725</c:v>
                </c:pt>
                <c:pt idx="98">
                  <c:v>96.802917920172646</c:v>
                </c:pt>
                <c:pt idx="99">
                  <c:v>96.628600906167307</c:v>
                </c:pt>
                <c:pt idx="100">
                  <c:v>96.454958336921067</c:v>
                </c:pt>
                <c:pt idx="101">
                  <c:v>96.281949555068692</c:v>
                </c:pt>
                <c:pt idx="102">
                  <c:v>96.109537046578765</c:v>
                </c:pt>
                <c:pt idx="103">
                  <c:v>95.937686362227211</c:v>
                </c:pt>
                <c:pt idx="104">
                  <c:v>95.766366041949453</c:v>
                </c:pt>
                <c:pt idx="105">
                  <c:v>95.59554754331694</c:v>
                </c:pt>
                <c:pt idx="106">
                  <c:v>95.425205175080023</c:v>
                </c:pt>
                <c:pt idx="107">
                  <c:v>95.255316036432617</c:v>
                </c:pt>
                <c:pt idx="108">
                  <c:v>95.085859962371586</c:v>
                </c:pt>
                <c:pt idx="109">
                  <c:v>94.916819475243756</c:v>
                </c:pt>
                <c:pt idx="110">
                  <c:v>94.748179742284776</c:v>
                </c:pt>
                <c:pt idx="111">
                  <c:v>94.579928538654727</c:v>
                </c:pt>
                <c:pt idx="112">
                  <c:v>94.412056215155815</c:v>
                </c:pt>
                <c:pt idx="113">
                  <c:v>94.244555669477137</c:v>
                </c:pt>
                <c:pt idx="114">
                  <c:v>94.077422319443286</c:v>
                </c:pt>
                <c:pt idx="115">
                  <c:v>93.910654076349545</c:v>
                </c:pt>
                <c:pt idx="116">
                  <c:v>93.744251316046146</c:v>
                </c:pt>
                <c:pt idx="117">
                  <c:v>93.57821684499001</c:v>
                </c:pt>
                <c:pt idx="118">
                  <c:v>93.412555858027403</c:v>
                </c:pt>
                <c:pt idx="119">
                  <c:v>93.247275884214474</c:v>
                </c:pt>
                <c:pt idx="120">
                  <c:v>93.082386716543596</c:v>
                </c:pt>
                <c:pt idx="121">
                  <c:v>92.917900321051931</c:v>
                </c:pt>
                <c:pt idx="122">
                  <c:v>92.753830720473061</c:v>
                </c:pt>
                <c:pt idx="123">
                  <c:v>92.59019384739473</c:v>
                </c:pt>
                <c:pt idx="124">
                  <c:v>92.427007361857392</c:v>
                </c:pt>
                <c:pt idx="125">
                  <c:v>92.26429042851592</c:v>
                </c:pt>
                <c:pt idx="126">
                  <c:v>92.102063448954837</c:v>
                </c:pt>
                <c:pt idx="127">
                  <c:v>91.940347745547697</c:v>
                </c:pt>
                <c:pt idx="128">
                  <c:v>91.779165194436771</c:v>
                </c:pt>
                <c:pt idx="129">
                  <c:v>91.61853780681875</c:v>
                </c:pt>
                <c:pt idx="130">
                  <c:v>91.458487259772127</c:v>
                </c:pt>
                <c:pt idx="131">
                  <c:v>91.299034380341098</c:v>
                </c:pt>
                <c:pt idx="132">
                  <c:v>91.140198589446797</c:v>
                </c:pt>
                <c:pt idx="133">
                  <c:v>90.981997315331981</c:v>
                </c:pt>
                <c:pt idx="134">
                  <c:v>90.82444538950935</c:v>
                </c:pt>
                <c:pt idx="135">
                  <c:v>90.667554441375501</c:v>
                </c:pt>
                <c:pt idx="136">
                  <c:v>90.511332310524367</c:v>
                </c:pt>
                <c:pt idx="137">
                  <c:v>90.355782498069971</c:v>
                </c:pt>
                <c:pt idx="138">
                  <c:v>90.200903679678746</c:v>
                </c:pt>
                <c:pt idx="139">
                  <c:v>90.046689303253316</c:v>
                </c:pt>
                <c:pt idx="140">
                  <c:v>89.893127293089009</c:v>
                </c:pt>
                <c:pt idx="141">
                  <c:v>89.740199879719967</c:v>
                </c:pt>
                <c:pt idx="142">
                  <c:v>89.587883570581894</c:v>
                </c:pt>
                <c:pt idx="143">
                  <c:v>89.436149271179644</c:v>
                </c:pt>
                <c:pt idx="144">
                  <c:v>89.284962559941519</c:v>
                </c:pt>
                <c:pt idx="145">
                  <c:v>89.134284112782098</c:v>
                </c:pt>
                <c:pt idx="146">
                  <c:v>88.984070266086817</c:v>
                </c:pt>
                <c:pt idx="147">
                  <c:v>88.834273699934116</c:v>
                </c:pt>
                <c:pt idx="148">
                  <c:v>88.68484421742609</c:v>
                </c:pt>
                <c:pt idx="149">
                  <c:v>88.535729591477349</c:v>
                </c:pt>
                <c:pt idx="150">
                  <c:v>88.386876447657045</c:v>
                </c:pt>
                <c:pt idx="151">
                  <c:v>88.238231150867335</c:v>
                </c:pt>
                <c:pt idx="152">
                  <c:v>88.089740664771213</c:v>
                </c:pt>
                <c:pt idx="153">
                  <c:v>87.941353355774467</c:v>
                </c:pt>
                <c:pt idx="154">
                  <c:v>87.793019717698925</c:v>
                </c:pt>
                <c:pt idx="155">
                  <c:v>87.64469299863579</c:v>
                </c:pt>
                <c:pt idx="156">
                  <c:v>87.496329717366876</c:v>
                </c:pt>
                <c:pt idx="157">
                  <c:v>87.347890062724815</c:v>
                </c:pt>
                <c:pt idx="158">
                  <c:v>87.199338174916292</c:v>
                </c:pt>
                <c:pt idx="159">
                  <c:v>87.05064231282374</c:v>
                </c:pt>
                <c:pt idx="160">
                  <c:v>86.901774915404644</c:v>
                </c:pt>
                <c:pt idx="161">
                  <c:v>86.75271256839784</c:v>
                </c:pt>
                <c:pt idx="162">
                  <c:v>86.603435889602594</c:v>
                </c:pt>
                <c:pt idx="163">
                  <c:v>86.453929347072318</c:v>
                </c:pt>
                <c:pt idx="164">
                  <c:v>86.30418102477806</c:v>
                </c:pt>
                <c:pt idx="165">
                  <c:v>86.154182349801246</c:v>
                </c:pt>
                <c:pt idx="166">
                  <c:v>86.003927794079232</c:v>
                </c:pt>
                <c:pt idx="167">
                  <c:v>85.853414562318832</c:v>
                </c:pt>
                <c:pt idx="168">
                  <c:v>85.702642276067607</c:v>
                </c:pt>
                <c:pt idx="169">
                  <c:v>85.551612662219924</c:v>
                </c:pt>
                <c:pt idx="170">
                  <c:v>85.400329252542662</c:v>
                </c:pt>
                <c:pt idx="171">
                  <c:v>85.248797099210648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8.744964814327771E-3</c:v>
                </c:pt>
                <c:pt idx="2">
                  <c:v>1.1758325432994106E-2</c:v>
                </c:pt>
                <c:pt idx="3">
                  <c:v>1.7336705621621741E-2</c:v>
                </c:pt>
                <c:pt idx="4">
                  <c:v>3.6365505226632816E-2</c:v>
                </c:pt>
                <c:pt idx="5">
                  <c:v>3.7980963301592965E-2</c:v>
                </c:pt>
                <c:pt idx="6">
                  <c:v>4.8446924784902104E-2</c:v>
                </c:pt>
                <c:pt idx="7">
                  <c:v>4.8719608999677456E-2</c:v>
                </c:pt>
                <c:pt idx="8">
                  <c:v>5.5027800218401007E-2</c:v>
                </c:pt>
                <c:pt idx="9">
                  <c:v>6.0227890346641132E-2</c:v>
                </c:pt>
                <c:pt idx="10">
                  <c:v>6.0044716829854003E-2</c:v>
                </c:pt>
                <c:pt idx="11">
                  <c:v>7.3752369912947591E-2</c:v>
                </c:pt>
                <c:pt idx="12">
                  <c:v>8.0521903623477706E-2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1.5881787321433524E-2</c:v>
                </c:pt>
                <c:pt idx="3">
                  <c:v>5.0905474507163102E-2</c:v>
                </c:pt>
                <c:pt idx="4">
                  <c:v>5.3169246481336634E-2</c:v>
                </c:pt>
                <c:pt idx="5">
                  <c:v>5.0903952049627395E-2</c:v>
                </c:pt>
                <c:pt idx="6">
                  <c:v>6.9170470139249554E-2</c:v>
                </c:pt>
                <c:pt idx="7">
                  <c:v>5.6717920481574598E-2</c:v>
                </c:pt>
                <c:pt idx="8">
                  <c:v>6.9918566180531383E-2</c:v>
                </c:pt>
                <c:pt idx="9">
                  <c:v>6.9191057258729302E-2</c:v>
                </c:pt>
                <c:pt idx="10">
                  <c:v>8.9055491320166394E-2</c:v>
                </c:pt>
                <c:pt idx="11">
                  <c:v>8.2797558555167974E-2</c:v>
                </c:pt>
                <c:pt idx="12">
                  <c:v>9.9264205985814383E-2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101.575</c:v>
                </c:pt>
                <c:pt idx="1">
                  <c:v>105.02500000000001</c:v>
                </c:pt>
                <c:pt idx="2">
                  <c:v>103.77500000000001</c:v>
                </c:pt>
                <c:pt idx="3">
                  <c:v>103.25</c:v>
                </c:pt>
                <c:pt idx="4">
                  <c:v>103.65</c:v>
                </c:pt>
                <c:pt idx="5">
                  <c:v>104.2</c:v>
                </c:pt>
                <c:pt idx="6">
                  <c:v>103.575</c:v>
                </c:pt>
                <c:pt idx="7">
                  <c:v>104.6</c:v>
                </c:pt>
                <c:pt idx="8">
                  <c:v>104.22499999999999</c:v>
                </c:pt>
                <c:pt idx="9">
                  <c:v>102.2</c:v>
                </c:pt>
                <c:pt idx="10">
                  <c:v>103.325</c:v>
                </c:pt>
                <c:pt idx="11">
                  <c:v>105.85</c:v>
                </c:pt>
                <c:pt idx="12">
                  <c:v>103.3</c:v>
                </c:pt>
                <c:pt idx="13">
                  <c:v>104</c:v>
                </c:pt>
                <c:pt idx="14">
                  <c:v>103</c:v>
                </c:pt>
                <c:pt idx="15">
                  <c:v>102.325</c:v>
                </c:pt>
                <c:pt idx="16">
                  <c:v>101</c:v>
                </c:pt>
                <c:pt idx="17">
                  <c:v>102.97499999999999</c:v>
                </c:pt>
                <c:pt idx="18">
                  <c:v>101.35</c:v>
                </c:pt>
                <c:pt idx="19">
                  <c:v>101.55</c:v>
                </c:pt>
                <c:pt idx="20">
                  <c:v>102.95</c:v>
                </c:pt>
                <c:pt idx="21">
                  <c:v>103.35</c:v>
                </c:pt>
                <c:pt idx="22">
                  <c:v>101.65</c:v>
                </c:pt>
                <c:pt idx="23">
                  <c:v>101.7</c:v>
                </c:pt>
                <c:pt idx="24">
                  <c:v>100.35</c:v>
                </c:pt>
                <c:pt idx="25">
                  <c:v>104.075</c:v>
                </c:pt>
                <c:pt idx="26">
                  <c:v>100.825</c:v>
                </c:pt>
                <c:pt idx="27">
                  <c:v>106.15</c:v>
                </c:pt>
                <c:pt idx="28">
                  <c:v>103.575</c:v>
                </c:pt>
                <c:pt idx="29">
                  <c:v>104.97499999999999</c:v>
                </c:pt>
                <c:pt idx="30">
                  <c:v>100.325</c:v>
                </c:pt>
                <c:pt idx="31">
                  <c:v>102.7</c:v>
                </c:pt>
                <c:pt idx="32">
                  <c:v>104.375</c:v>
                </c:pt>
                <c:pt idx="33">
                  <c:v>103.02500000000001</c:v>
                </c:pt>
                <c:pt idx="34">
                  <c:v>106.55</c:v>
                </c:pt>
                <c:pt idx="35">
                  <c:v>103.7</c:v>
                </c:pt>
                <c:pt idx="36">
                  <c:v>101.6</c:v>
                </c:pt>
                <c:pt idx="37">
                  <c:v>105.15</c:v>
                </c:pt>
                <c:pt idx="38">
                  <c:v>102.25</c:v>
                </c:pt>
                <c:pt idx="39">
                  <c:v>103.7</c:v>
                </c:pt>
                <c:pt idx="40">
                  <c:v>107.47499999999999</c:v>
                </c:pt>
                <c:pt idx="41">
                  <c:v>105.175</c:v>
                </c:pt>
                <c:pt idx="42">
                  <c:v>106.375</c:v>
                </c:pt>
                <c:pt idx="43">
                  <c:v>108.95</c:v>
                </c:pt>
                <c:pt idx="44">
                  <c:v>110.72499999999999</c:v>
                </c:pt>
                <c:pt idx="45">
                  <c:v>115.825</c:v>
                </c:pt>
                <c:pt idx="46">
                  <c:v>120</c:v>
                </c:pt>
                <c:pt idx="47">
                  <c:v>128.77500000000001</c:v>
                </c:pt>
                <c:pt idx="48">
                  <c:v>143.30000000000001</c:v>
                </c:pt>
                <c:pt idx="49">
                  <c:v>153.92500000000001</c:v>
                </c:pt>
                <c:pt idx="50">
                  <c:v>170</c:v>
                </c:pt>
                <c:pt idx="51">
                  <c:v>185.05</c:v>
                </c:pt>
                <c:pt idx="52">
                  <c:v>199.47499999999999</c:v>
                </c:pt>
                <c:pt idx="53">
                  <c:v>209.625</c:v>
                </c:pt>
                <c:pt idx="54">
                  <c:v>218.375</c:v>
                </c:pt>
                <c:pt idx="55">
                  <c:v>224.55</c:v>
                </c:pt>
                <c:pt idx="56">
                  <c:v>225</c:v>
                </c:pt>
                <c:pt idx="57">
                  <c:v>221.52500000000001</c:v>
                </c:pt>
                <c:pt idx="58">
                  <c:v>210.55</c:v>
                </c:pt>
                <c:pt idx="59">
                  <c:v>190.95</c:v>
                </c:pt>
                <c:pt idx="60">
                  <c:v>159.44999999999999</c:v>
                </c:pt>
                <c:pt idx="61">
                  <c:v>129.75</c:v>
                </c:pt>
                <c:pt idx="62">
                  <c:v>111.325</c:v>
                </c:pt>
                <c:pt idx="63">
                  <c:v>101.825</c:v>
                </c:pt>
                <c:pt idx="64">
                  <c:v>100.75</c:v>
                </c:pt>
                <c:pt idx="65">
                  <c:v>101.22499999999999</c:v>
                </c:pt>
                <c:pt idx="66">
                  <c:v>100.77500000000001</c:v>
                </c:pt>
                <c:pt idx="67">
                  <c:v>103.97499999999999</c:v>
                </c:pt>
                <c:pt idx="68">
                  <c:v>105.7</c:v>
                </c:pt>
                <c:pt idx="69">
                  <c:v>111.97499999999999</c:v>
                </c:pt>
                <c:pt idx="70">
                  <c:v>119.25</c:v>
                </c:pt>
                <c:pt idx="71">
                  <c:v>127.4</c:v>
                </c:pt>
                <c:pt idx="72">
                  <c:v>138.92500000000001</c:v>
                </c:pt>
                <c:pt idx="73">
                  <c:v>151.27500000000001</c:v>
                </c:pt>
                <c:pt idx="74">
                  <c:v>162.19999999999999</c:v>
                </c:pt>
                <c:pt idx="75">
                  <c:v>169.32499999999999</c:v>
                </c:pt>
                <c:pt idx="76">
                  <c:v>179.22499999999999</c:v>
                </c:pt>
                <c:pt idx="77">
                  <c:v>183.125</c:v>
                </c:pt>
                <c:pt idx="78">
                  <c:v>183.42500000000001</c:v>
                </c:pt>
                <c:pt idx="79">
                  <c:v>177.45</c:v>
                </c:pt>
                <c:pt idx="80">
                  <c:v>166.45</c:v>
                </c:pt>
                <c:pt idx="81">
                  <c:v>147.32499999999999</c:v>
                </c:pt>
                <c:pt idx="82">
                  <c:v>121.22499999999999</c:v>
                </c:pt>
                <c:pt idx="83">
                  <c:v>106.35</c:v>
                </c:pt>
                <c:pt idx="84">
                  <c:v>98.424999999999997</c:v>
                </c:pt>
                <c:pt idx="85">
                  <c:v>97.15</c:v>
                </c:pt>
                <c:pt idx="86">
                  <c:v>98.224999999999994</c:v>
                </c:pt>
                <c:pt idx="87">
                  <c:v>98.25</c:v>
                </c:pt>
                <c:pt idx="88">
                  <c:v>98.125</c:v>
                </c:pt>
                <c:pt idx="89">
                  <c:v>95.8</c:v>
                </c:pt>
                <c:pt idx="90">
                  <c:v>96.25</c:v>
                </c:pt>
                <c:pt idx="91">
                  <c:v>96.55</c:v>
                </c:pt>
                <c:pt idx="92">
                  <c:v>94.025000000000006</c:v>
                </c:pt>
                <c:pt idx="93">
                  <c:v>96.55</c:v>
                </c:pt>
                <c:pt idx="94">
                  <c:v>95.9</c:v>
                </c:pt>
                <c:pt idx="95">
                  <c:v>95.65</c:v>
                </c:pt>
                <c:pt idx="96">
                  <c:v>98.674999999999997</c:v>
                </c:pt>
                <c:pt idx="97">
                  <c:v>98.5</c:v>
                </c:pt>
                <c:pt idx="98">
                  <c:v>94.075000000000003</c:v>
                </c:pt>
                <c:pt idx="99">
                  <c:v>94.4</c:v>
                </c:pt>
                <c:pt idx="100">
                  <c:v>96.724999999999994</c:v>
                </c:pt>
                <c:pt idx="101">
                  <c:v>98.1</c:v>
                </c:pt>
                <c:pt idx="102">
                  <c:v>97.05</c:v>
                </c:pt>
                <c:pt idx="103">
                  <c:v>98.075000000000003</c:v>
                </c:pt>
                <c:pt idx="104">
                  <c:v>97.35</c:v>
                </c:pt>
                <c:pt idx="105">
                  <c:v>98.35</c:v>
                </c:pt>
                <c:pt idx="106">
                  <c:v>100</c:v>
                </c:pt>
                <c:pt idx="107">
                  <c:v>104</c:v>
                </c:pt>
                <c:pt idx="108">
                  <c:v>107.625</c:v>
                </c:pt>
                <c:pt idx="109">
                  <c:v>109.95</c:v>
                </c:pt>
                <c:pt idx="110">
                  <c:v>115.075</c:v>
                </c:pt>
                <c:pt idx="111">
                  <c:v>120.75</c:v>
                </c:pt>
                <c:pt idx="112">
                  <c:v>124.27500000000001</c:v>
                </c:pt>
                <c:pt idx="113">
                  <c:v>127.125</c:v>
                </c:pt>
                <c:pt idx="114">
                  <c:v>126.77500000000001</c:v>
                </c:pt>
                <c:pt idx="115">
                  <c:v>129.625</c:v>
                </c:pt>
                <c:pt idx="116">
                  <c:v>129.65</c:v>
                </c:pt>
                <c:pt idx="117">
                  <c:v>125.875</c:v>
                </c:pt>
                <c:pt idx="118">
                  <c:v>123.825</c:v>
                </c:pt>
                <c:pt idx="119">
                  <c:v>119.125</c:v>
                </c:pt>
                <c:pt idx="120">
                  <c:v>114.425</c:v>
                </c:pt>
                <c:pt idx="121">
                  <c:v>111.625</c:v>
                </c:pt>
                <c:pt idx="122">
                  <c:v>105.8</c:v>
                </c:pt>
                <c:pt idx="123">
                  <c:v>102.77500000000001</c:v>
                </c:pt>
                <c:pt idx="124">
                  <c:v>100.075</c:v>
                </c:pt>
                <c:pt idx="125">
                  <c:v>96.9</c:v>
                </c:pt>
                <c:pt idx="126">
                  <c:v>92.125</c:v>
                </c:pt>
                <c:pt idx="127">
                  <c:v>90</c:v>
                </c:pt>
                <c:pt idx="128">
                  <c:v>88.15</c:v>
                </c:pt>
                <c:pt idx="129">
                  <c:v>91.625</c:v>
                </c:pt>
                <c:pt idx="130">
                  <c:v>93.25</c:v>
                </c:pt>
                <c:pt idx="131">
                  <c:v>92.075000000000003</c:v>
                </c:pt>
                <c:pt idx="132">
                  <c:v>88.3</c:v>
                </c:pt>
                <c:pt idx="133">
                  <c:v>90.174999999999997</c:v>
                </c:pt>
                <c:pt idx="134">
                  <c:v>91.5</c:v>
                </c:pt>
                <c:pt idx="135">
                  <c:v>90.224999999999994</c:v>
                </c:pt>
                <c:pt idx="136">
                  <c:v>94.7</c:v>
                </c:pt>
                <c:pt idx="137">
                  <c:v>97.15</c:v>
                </c:pt>
                <c:pt idx="138">
                  <c:v>98.875</c:v>
                </c:pt>
                <c:pt idx="139">
                  <c:v>101.375</c:v>
                </c:pt>
                <c:pt idx="140">
                  <c:v>101.625</c:v>
                </c:pt>
                <c:pt idx="141">
                  <c:v>106.825</c:v>
                </c:pt>
                <c:pt idx="142">
                  <c:v>109.02500000000001</c:v>
                </c:pt>
                <c:pt idx="143">
                  <c:v>109.72499999999999</c:v>
                </c:pt>
                <c:pt idx="144">
                  <c:v>107.22499999999999</c:v>
                </c:pt>
                <c:pt idx="145">
                  <c:v>111.375</c:v>
                </c:pt>
                <c:pt idx="146">
                  <c:v>107.125</c:v>
                </c:pt>
                <c:pt idx="147">
                  <c:v>108.05</c:v>
                </c:pt>
                <c:pt idx="148">
                  <c:v>103.175</c:v>
                </c:pt>
                <c:pt idx="149">
                  <c:v>102.52500000000001</c:v>
                </c:pt>
                <c:pt idx="150">
                  <c:v>99.125</c:v>
                </c:pt>
                <c:pt idx="151">
                  <c:v>94.5</c:v>
                </c:pt>
                <c:pt idx="152">
                  <c:v>93.625</c:v>
                </c:pt>
                <c:pt idx="153">
                  <c:v>90.5</c:v>
                </c:pt>
                <c:pt idx="154">
                  <c:v>90.825000000000003</c:v>
                </c:pt>
                <c:pt idx="155">
                  <c:v>89.9</c:v>
                </c:pt>
                <c:pt idx="156">
                  <c:v>88.625</c:v>
                </c:pt>
                <c:pt idx="157">
                  <c:v>85.625</c:v>
                </c:pt>
                <c:pt idx="158">
                  <c:v>88.15</c:v>
                </c:pt>
                <c:pt idx="159">
                  <c:v>88.95</c:v>
                </c:pt>
                <c:pt idx="160">
                  <c:v>88.224999999999994</c:v>
                </c:pt>
                <c:pt idx="161">
                  <c:v>85.85</c:v>
                </c:pt>
                <c:pt idx="162">
                  <c:v>89.3</c:v>
                </c:pt>
                <c:pt idx="163">
                  <c:v>88.724999999999994</c:v>
                </c:pt>
                <c:pt idx="164">
                  <c:v>88.45</c:v>
                </c:pt>
                <c:pt idx="165">
                  <c:v>90.1</c:v>
                </c:pt>
                <c:pt idx="166">
                  <c:v>90.3</c:v>
                </c:pt>
                <c:pt idx="167">
                  <c:v>85.674999999999997</c:v>
                </c:pt>
                <c:pt idx="168">
                  <c:v>87.5</c:v>
                </c:pt>
                <c:pt idx="169">
                  <c:v>85.55</c:v>
                </c:pt>
                <c:pt idx="170">
                  <c:v>87.35</c:v>
                </c:pt>
                <c:pt idx="171">
                  <c:v>86.474999999999994</c:v>
                </c:pt>
                <c:pt idx="172">
                  <c:v>86.5</c:v>
                </c:pt>
                <c:pt idx="173">
                  <c:v>85.575000000000003</c:v>
                </c:pt>
                <c:pt idx="174">
                  <c:v>89.2</c:v>
                </c:pt>
                <c:pt idx="175">
                  <c:v>85.1</c:v>
                </c:pt>
                <c:pt idx="176">
                  <c:v>88.15</c:v>
                </c:pt>
                <c:pt idx="177">
                  <c:v>90.224999999999994</c:v>
                </c:pt>
                <c:pt idx="178">
                  <c:v>85.375</c:v>
                </c:pt>
                <c:pt idx="179">
                  <c:v>86.125</c:v>
                </c:pt>
                <c:pt idx="180">
                  <c:v>87.974999999999994</c:v>
                </c:pt>
                <c:pt idx="181">
                  <c:v>86.15</c:v>
                </c:pt>
                <c:pt idx="182">
                  <c:v>84.125</c:v>
                </c:pt>
                <c:pt idx="183">
                  <c:v>86.95</c:v>
                </c:pt>
                <c:pt idx="184">
                  <c:v>86.05</c:v>
                </c:pt>
                <c:pt idx="185">
                  <c:v>86.4</c:v>
                </c:pt>
                <c:pt idx="186">
                  <c:v>85.125</c:v>
                </c:pt>
                <c:pt idx="187">
                  <c:v>84.724999999999994</c:v>
                </c:pt>
                <c:pt idx="188">
                  <c:v>85.65</c:v>
                </c:pt>
                <c:pt idx="189">
                  <c:v>86.525000000000006</c:v>
                </c:pt>
                <c:pt idx="190">
                  <c:v>83.1</c:v>
                </c:pt>
                <c:pt idx="191">
                  <c:v>84.575000000000003</c:v>
                </c:pt>
                <c:pt idx="192">
                  <c:v>82.775000000000006</c:v>
                </c:pt>
                <c:pt idx="193">
                  <c:v>83.2</c:v>
                </c:pt>
                <c:pt idx="194">
                  <c:v>84.65</c:v>
                </c:pt>
                <c:pt idx="195">
                  <c:v>82.125</c:v>
                </c:pt>
                <c:pt idx="196">
                  <c:v>83.674999999999997</c:v>
                </c:pt>
                <c:pt idx="197">
                  <c:v>83.674999999999997</c:v>
                </c:pt>
                <c:pt idx="198">
                  <c:v>85.875</c:v>
                </c:pt>
                <c:pt idx="199">
                  <c:v>87.674999999999997</c:v>
                </c:pt>
                <c:pt idx="200">
                  <c:v>83.224999999999994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102.91515711007838</c:v>
                </c:pt>
                <c:pt idx="7">
                  <c:v>102.95521037450166</c:v>
                </c:pt>
                <c:pt idx="8">
                  <c:v>102.99550699663303</c:v>
                </c:pt>
                <c:pt idx="9">
                  <c:v>103.0360116555571</c:v>
                </c:pt>
                <c:pt idx="10">
                  <c:v>103.07668059038501</c:v>
                </c:pt>
                <c:pt idx="11">
                  <c:v>103.11746051856151</c:v>
                </c:pt>
                <c:pt idx="12">
                  <c:v>103.15828748013539</c:v>
                </c:pt>
                <c:pt idx="13">
                  <c:v>103.19908561560663</c:v>
                </c:pt>
                <c:pt idx="14">
                  <c:v>103.2397658891946</c:v>
                </c:pt>
                <c:pt idx="15">
                  <c:v>103.28022477486337</c:v>
                </c:pt>
                <c:pt idx="16">
                  <c:v>103.32034292991654</c:v>
                </c:pt>
                <c:pt idx="17">
                  <c:v>103.35998389195521</c:v>
                </c:pt>
                <c:pt idx="18">
                  <c:v>103.39899285270143</c:v>
                </c:pt>
                <c:pt idx="19">
                  <c:v>103.43719559325736</c:v>
                </c:pt>
                <c:pt idx="20">
                  <c:v>103.47439772308995</c:v>
                </c:pt>
                <c:pt idx="21">
                  <c:v>103.51038447503313</c:v>
                </c:pt>
                <c:pt idx="22">
                  <c:v>103.54492151846587</c:v>
                </c:pt>
                <c:pt idx="23">
                  <c:v>103.57775764723273</c:v>
                </c:pt>
                <c:pt idx="24">
                  <c:v>103.60863092186447</c:v>
                </c:pt>
                <c:pt idx="25">
                  <c:v>103.63728113035664</c:v>
                </c:pt>
                <c:pt idx="26">
                  <c:v>103.66347363476015</c:v>
                </c:pt>
                <c:pt idx="27">
                  <c:v>103.6870433022637</c:v>
                </c:pt>
                <c:pt idx="28">
                  <c:v>103.70797294981645</c:v>
                </c:pt>
                <c:pt idx="29">
                  <c:v>103.72652934246325</c:v>
                </c:pt>
                <c:pt idx="30">
                  <c:v>103.74349201822744</c:v>
                </c:pt>
                <c:pt idx="31">
                  <c:v>103.76052645402156</c:v>
                </c:pt>
                <c:pt idx="32">
                  <c:v>103.78077285001848</c:v>
                </c:pt>
                <c:pt idx="33">
                  <c:v>103.80974298987248</c:v>
                </c:pt>
                <c:pt idx="34">
                  <c:v>103.85663562472239</c:v>
                </c:pt>
                <c:pt idx="35">
                  <c:v>103.93618770749838</c:v>
                </c:pt>
                <c:pt idx="36">
                  <c:v>104.07116298220927</c:v>
                </c:pt>
                <c:pt idx="37">
                  <c:v>104.29552632897827</c:v>
                </c:pt>
                <c:pt idx="38">
                  <c:v>104.65824662095245</c:v>
                </c:pt>
                <c:pt idx="39">
                  <c:v>105.22750114797378</c:v>
                </c:pt>
                <c:pt idx="40">
                  <c:v>106.09481962026919</c:v>
                </c:pt>
                <c:pt idx="41">
                  <c:v>107.37842199124889</c:v>
                </c:pt>
                <c:pt idx="42">
                  <c:v>109.22471314372773</c:v>
                </c:pt>
                <c:pt idx="43">
                  <c:v>111.80666778583277</c:v>
                </c:pt>
                <c:pt idx="44">
                  <c:v>115.31776269379743</c:v>
                </c:pt>
                <c:pt idx="45">
                  <c:v>119.96029101565051</c:v>
                </c:pt>
                <c:pt idx="46">
                  <c:v>125.92740772417781</c:v>
                </c:pt>
                <c:pt idx="47">
                  <c:v>133.37913824112763</c:v>
                </c:pt>
                <c:pt idx="48">
                  <c:v>142.41377190015527</c:v>
                </c:pt>
                <c:pt idx="49">
                  <c:v>153.03730967995787</c:v>
                </c:pt>
                <c:pt idx="50">
                  <c:v>165.13411830109058</c:v>
                </c:pt>
                <c:pt idx="51">
                  <c:v>178.43889608889259</c:v>
                </c:pt>
                <c:pt idx="52">
                  <c:v>192.49644410268192</c:v>
                </c:pt>
                <c:pt idx="53">
                  <c:v>206.5643506307932</c:v>
                </c:pt>
                <c:pt idx="54">
                  <c:v>219.38905570854809</c:v>
                </c:pt>
                <c:pt idx="55">
                  <c:v>228.87691570879707</c:v>
                </c:pt>
                <c:pt idx="56">
                  <c:v>232.00851642400977</c:v>
                </c:pt>
                <c:pt idx="57">
                  <c:v>225.66896288911371</c:v>
                </c:pt>
                <c:pt idx="58">
                  <c:v>208.61906851527607</c:v>
                </c:pt>
                <c:pt idx="59">
                  <c:v>183.36277486114548</c:v>
                </c:pt>
                <c:pt idx="60">
                  <c:v>155.80670370879824</c:v>
                </c:pt>
                <c:pt idx="61">
                  <c:v>132.27889429751207</c:v>
                </c:pt>
                <c:pt idx="62">
                  <c:v>116.28494822613044</c:v>
                </c:pt>
                <c:pt idx="63">
                  <c:v>107.66890631433598</c:v>
                </c:pt>
                <c:pt idx="64">
                  <c:v>104.21191789627011</c:v>
                </c:pt>
                <c:pt idx="65">
                  <c:v>103.6505222546045</c:v>
                </c:pt>
                <c:pt idx="66">
                  <c:v>104.6353048081131</c:v>
                </c:pt>
                <c:pt idx="67">
                  <c:v>106.67941637163378</c:v>
                </c:pt>
                <c:pt idx="68">
                  <c:v>109.77595689812257</c:v>
                </c:pt>
                <c:pt idx="69">
                  <c:v>114.1001004455667</c:v>
                </c:pt>
                <c:pt idx="70">
                  <c:v>119.85237156458928</c:v>
                </c:pt>
                <c:pt idx="71">
                  <c:v>127.17532935103911</c:v>
                </c:pt>
                <c:pt idx="72">
                  <c:v>136.09246536852274</c:v>
                </c:pt>
                <c:pt idx="73">
                  <c:v>146.4490743790806</c:v>
                </c:pt>
                <c:pt idx="74">
                  <c:v>157.83587612393754</c:v>
                </c:pt>
                <c:pt idx="75">
                  <c:v>169.44792742893893</c:v>
                </c:pt>
                <c:pt idx="76">
                  <c:v>179.83116461037631</c:v>
                </c:pt>
                <c:pt idx="77">
                  <c:v>186.64497021214603</c:v>
                </c:pt>
                <c:pt idx="78">
                  <c:v>186.95535342719302</c:v>
                </c:pt>
                <c:pt idx="79">
                  <c:v>178.62561552270554</c:v>
                </c:pt>
                <c:pt idx="80">
                  <c:v>162.30610726211012</c:v>
                </c:pt>
                <c:pt idx="81">
                  <c:v>142.08528644357557</c:v>
                </c:pt>
                <c:pt idx="82">
                  <c:v>123.4649343265047</c:v>
                </c:pt>
                <c:pt idx="83">
                  <c:v>110.16531711753876</c:v>
                </c:pt>
                <c:pt idx="84">
                  <c:v>102.66454534928604</c:v>
                </c:pt>
                <c:pt idx="85">
                  <c:v>99.271173132721486</c:v>
                </c:pt>
                <c:pt idx="86">
                  <c:v>97.993507189364749</c:v>
                </c:pt>
                <c:pt idx="87">
                  <c:v>97.540998635438811</c:v>
                </c:pt>
                <c:pt idx="88">
                  <c:v>97.33718584121803</c:v>
                </c:pt>
                <c:pt idx="89">
                  <c:v>97.192511061858355</c:v>
                </c:pt>
                <c:pt idx="90">
                  <c:v>97.059995439375768</c:v>
                </c:pt>
                <c:pt idx="91">
                  <c:v>96.931252623857773</c:v>
                </c:pt>
                <c:pt idx="92">
                  <c:v>96.80617427215293</c:v>
                </c:pt>
                <c:pt idx="93">
                  <c:v>96.686682159110276</c:v>
                </c:pt>
                <c:pt idx="94">
                  <c:v>96.576102809505059</c:v>
                </c:pt>
                <c:pt idx="95">
                  <c:v>96.479637304296332</c:v>
                </c:pt>
                <c:pt idx="96">
                  <c:v>96.405142985715017</c:v>
                </c:pt>
                <c:pt idx="97">
                  <c:v>96.364127417213027</c:v>
                </c:pt>
                <c:pt idx="98">
                  <c:v>96.372916867144355</c:v>
                </c:pt>
                <c:pt idx="99">
                  <c:v>96.453918660288153</c:v>
                </c:pt>
                <c:pt idx="100">
                  <c:v>96.636826729040038</c:v>
                </c:pt>
                <c:pt idx="101">
                  <c:v>96.9595364769703</c:v>
                </c:pt>
                <c:pt idx="102">
                  <c:v>97.468450638772168</c:v>
                </c:pt>
                <c:pt idx="103">
                  <c:v>98.217787996466612</c:v>
                </c:pt>
                <c:pt idx="104">
                  <c:v>99.267466599148221</c:v>
                </c:pt>
                <c:pt idx="105">
                  <c:v>100.67912763165403</c:v>
                </c:pt>
                <c:pt idx="106">
                  <c:v>102.50988245538653</c:v>
                </c:pt>
                <c:pt idx="107">
                  <c:v>104.80338060798955</c:v>
                </c:pt>
                <c:pt idx="108">
                  <c:v>107.57782408552937</c:v>
                </c:pt>
                <c:pt idx="109">
                  <c:v>110.81073839868495</c:v>
                </c:pt>
                <c:pt idx="110">
                  <c:v>114.42102480818363</c:v>
                </c:pt>
                <c:pt idx="111">
                  <c:v>118.25059434927962</c:v>
                </c:pt>
                <c:pt idx="112">
                  <c:v>122.05099560914425</c:v>
                </c:pt>
                <c:pt idx="113">
                  <c:v>125.48412188773037</c:v>
                </c:pt>
                <c:pt idx="114">
                  <c:v>128.1478811698932</c:v>
                </c:pt>
                <c:pt idx="115">
                  <c:v>129.63410093945689</c:v>
                </c:pt>
                <c:pt idx="116">
                  <c:v>129.6147252737907</c:v>
                </c:pt>
                <c:pt idx="117">
                  <c:v>127.93598877657259</c:v>
                </c:pt>
                <c:pt idx="118">
                  <c:v>124.687003850498</c:v>
                </c:pt>
                <c:pt idx="119">
                  <c:v>120.20950236995331</c:v>
                </c:pt>
                <c:pt idx="120">
                  <c:v>115.03421696562873</c:v>
                </c:pt>
                <c:pt idx="121">
                  <c:v>109.75991324482659</c:v>
                </c:pt>
                <c:pt idx="122">
                  <c:v>104.91716866656134</c:v>
                </c:pt>
                <c:pt idx="123">
                  <c:v>100.86516512043225</c:v>
                </c:pt>
                <c:pt idx="124">
                  <c:v>97.75242445249053</c:v>
                </c:pt>
                <c:pt idx="125">
                  <c:v>95.542484599612891</c:v>
                </c:pt>
                <c:pt idx="126">
                  <c:v>94.080294153010428</c:v>
                </c:pt>
                <c:pt idx="127">
                  <c:v>93.166381812118829</c:v>
                </c:pt>
                <c:pt idx="128">
                  <c:v>92.613668853850655</c:v>
                </c:pt>
                <c:pt idx="129">
                  <c:v>92.27734352598624</c:v>
                </c:pt>
                <c:pt idx="130">
                  <c:v>92.061657576458998</c:v>
                </c:pt>
                <c:pt idx="131">
                  <c:v>91.913803240352053</c:v>
                </c:pt>
                <c:pt idx="132">
                  <c:v>91.814707399065739</c:v>
                </c:pt>
                <c:pt idx="133">
                  <c:v>91.772866909230558</c:v>
                </c:pt>
                <c:pt idx="134">
                  <c:v>91.823084788090711</c:v>
                </c:pt>
                <c:pt idx="135">
                  <c:v>92.028334238452715</c:v>
                </c:pt>
                <c:pt idx="136">
                  <c:v>92.480059083271627</c:v>
                </c:pt>
                <c:pt idx="137">
                  <c:v>93.290259557261194</c:v>
                </c:pt>
                <c:pt idx="138">
                  <c:v>94.56892212857197</c:v>
                </c:pt>
                <c:pt idx="139">
                  <c:v>96.384509540430628</c:v>
                </c:pt>
                <c:pt idx="140">
                  <c:v>98.713995584628549</c:v>
                </c:pt>
                <c:pt idx="141">
                  <c:v>101.39980607663009</c:v>
                </c:pt>
                <c:pt idx="142">
                  <c:v>104.13782320682735</c:v>
                </c:pt>
                <c:pt idx="143">
                  <c:v>106.51616368638111</c:v>
                </c:pt>
                <c:pt idx="144">
                  <c:v>108.106078079143</c:v>
                </c:pt>
                <c:pt idx="145">
                  <c:v>108.58036350955589</c:v>
                </c:pt>
                <c:pt idx="146">
                  <c:v>107.81524413434985</c:v>
                </c:pt>
                <c:pt idx="147">
                  <c:v>105.9324068446082</c:v>
                </c:pt>
                <c:pt idx="148">
                  <c:v>103.26170279433885</c:v>
                </c:pt>
                <c:pt idx="149">
                  <c:v>100.24018302982438</c:v>
                </c:pt>
                <c:pt idx="150">
                  <c:v>97.290008352349048</c:v>
                </c:pt>
                <c:pt idx="151">
                  <c:v>94.721983114068294</c:v>
                </c:pt>
                <c:pt idx="152">
                  <c:v>92.693145562981655</c:v>
                </c:pt>
                <c:pt idx="153">
                  <c:v>91.219117372727922</c:v>
                </c:pt>
                <c:pt idx="154">
                  <c:v>90.220691904675476</c:v>
                </c:pt>
                <c:pt idx="155">
                  <c:v>89.577983241743439</c:v>
                </c:pt>
                <c:pt idx="156">
                  <c:v>89.172504653805689</c:v>
                </c:pt>
                <c:pt idx="157">
                  <c:v>88.909806163502267</c:v>
                </c:pt>
                <c:pt idx="158">
                  <c:v>88.725230219407592</c:v>
                </c:pt>
                <c:pt idx="159">
                  <c:v>88.579692298208258</c:v>
                </c:pt>
                <c:pt idx="160">
                  <c:v>88.452013892563201</c:v>
                </c:pt>
                <c:pt idx="161">
                  <c:v>88.33181215322422</c:v>
                </c:pt>
                <c:pt idx="162">
                  <c:v>88.214452082053896</c:v>
                </c:pt>
                <c:pt idx="163">
                  <c:v>88.098039805382001</c:v>
                </c:pt>
                <c:pt idx="164">
                  <c:v>87.981863050344586</c:v>
                </c:pt>
                <c:pt idx="165">
                  <c:v>87.86567310585221</c:v>
                </c:pt>
                <c:pt idx="166">
                  <c:v>87.749387946993338</c:v>
                </c:pt>
                <c:pt idx="167">
                  <c:v>87.632981143573659</c:v>
                </c:pt>
                <c:pt idx="168">
                  <c:v>87.516443988333776</c:v>
                </c:pt>
                <c:pt idx="169">
                  <c:v>87.399773632264839</c:v>
                </c:pt>
                <c:pt idx="170">
                  <c:v>87.282969596683046</c:v>
                </c:pt>
                <c:pt idx="171">
                  <c:v>87.166032745357924</c:v>
                </c:pt>
                <c:pt idx="172">
                  <c:v>87.04896492135839</c:v>
                </c:pt>
                <c:pt idx="173">
                  <c:v>86.931768754364711</c:v>
                </c:pt>
                <c:pt idx="174">
                  <c:v>86.814447514993688</c:v>
                </c:pt>
                <c:pt idx="175">
                  <c:v>86.697004988324835</c:v>
                </c:pt>
                <c:pt idx="176">
                  <c:v>86.579445361024653</c:v>
                </c:pt>
                <c:pt idx="177">
                  <c:v>86.461773120947683</c:v>
                </c:pt>
                <c:pt idx="178">
                  <c:v>86.343992968734881</c:v>
                </c:pt>
                <c:pt idx="179">
                  <c:v>86.226109740858604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102.91515711007636</c:v>
                </c:pt>
                <c:pt idx="7">
                  <c:v>102.955210374495</c:v>
                </c:pt>
                <c:pt idx="8">
                  <c:v>102.99550699661152</c:v>
                </c:pt>
                <c:pt idx="9">
                  <c:v>103.03601165548929</c:v>
                </c:pt>
                <c:pt idx="10">
                  <c:v>103.07668059017587</c:v>
                </c:pt>
                <c:pt idx="11">
                  <c:v>103.11746051793099</c:v>
                </c:pt>
                <c:pt idx="12">
                  <c:v>103.15828747827719</c:v>
                </c:pt>
                <c:pt idx="13">
                  <c:v>103.19908561025341</c:v>
                </c:pt>
                <c:pt idx="14">
                  <c:v>103.23976587411896</c:v>
                </c:pt>
                <c:pt idx="15">
                  <c:v>103.28022473336131</c:v>
                </c:pt>
                <c:pt idx="16">
                  <c:v>103.32034281823067</c:v>
                </c:pt>
                <c:pt idx="17">
                  <c:v>103.35998359814883</c:v>
                </c:pt>
                <c:pt idx="18">
                  <c:v>103.39899209715922</c:v>
                </c:pt>
                <c:pt idx="19">
                  <c:v>103.43719369396977</c:v>
                </c:pt>
                <c:pt idx="20">
                  <c:v>103.47439305588125</c:v>
                </c:pt>
                <c:pt idx="21">
                  <c:v>103.51037326367536</c:v>
                </c:pt>
                <c:pt idx="22">
                  <c:v>103.54489519193109</c:v>
                </c:pt>
                <c:pt idx="23">
                  <c:v>103.57769721568978</c:v>
                </c:pt>
                <c:pt idx="24">
                  <c:v>103.6084953192186</c:v>
                </c:pt>
                <c:pt idx="25">
                  <c:v>103.63698368503606</c:v>
                </c:pt>
                <c:pt idx="26">
                  <c:v>103.6628358404872</c:v>
                </c:pt>
                <c:pt idx="27">
                  <c:v>103.68570643408435</c:v>
                </c:pt>
                <c:pt idx="28">
                  <c:v>103.70523370370435</c:v>
                </c:pt>
                <c:pt idx="29">
                  <c:v>103.72104268284271</c:v>
                </c:pt>
                <c:pt idx="30">
                  <c:v>103.7327491690219</c:v>
                </c:pt>
                <c:pt idx="31">
                  <c:v>103.73996445009516</c:v>
                </c:pt>
                <c:pt idx="32">
                  <c:v>103.74230075005124</c:v>
                </c:pt>
                <c:pt idx="33">
                  <c:v>103.73937731713602</c:v>
                </c:pt>
                <c:pt idx="34">
                  <c:v>103.73082703546153</c:v>
                </c:pt>
                <c:pt idx="35">
                  <c:v>103.71630339926958</c:v>
                </c:pt>
                <c:pt idx="36">
                  <c:v>103.69548764971708</c:v>
                </c:pt>
                <c:pt idx="37">
                  <c:v>103.6680958408956</c:v>
                </c:pt>
                <c:pt idx="38">
                  <c:v>103.63388557829448</c:v>
                </c:pt>
                <c:pt idx="39">
                  <c:v>103.5926621622596</c:v>
                </c:pt>
                <c:pt idx="40">
                  <c:v>103.54428387365368</c:v>
                </c:pt>
                <c:pt idx="41">
                  <c:v>103.48866616023751</c:v>
                </c:pt>
                <c:pt idx="42">
                  <c:v>103.42578452018698</c:v>
                </c:pt>
                <c:pt idx="43">
                  <c:v>103.35567593199066</c:v>
                </c:pt>
                <c:pt idx="44">
                  <c:v>103.27843874455162</c:v>
                </c:pt>
                <c:pt idx="45">
                  <c:v>103.19423101317949</c:v>
                </c:pt>
                <c:pt idx="46">
                  <c:v>103.10326734098777</c:v>
                </c:pt>
                <c:pt idx="47">
                  <c:v>103.00581435541287</c:v>
                </c:pt>
                <c:pt idx="48">
                  <c:v>102.90218501088205</c:v>
                </c:pt>
                <c:pt idx="49">
                  <c:v>102.79273195672734</c:v>
                </c:pt>
                <c:pt idx="50">
                  <c:v>102.67784024126766</c:v>
                </c:pt>
                <c:pt idx="51">
                  <c:v>102.5579196371683</c:v>
                </c:pt>
                <c:pt idx="52">
                  <c:v>102.43339686998635</c:v>
                </c:pt>
                <c:pt idx="53">
                  <c:v>102.30470801295222</c:v>
                </c:pt>
                <c:pt idx="54">
                  <c:v>102.172291279405</c:v>
                </c:pt>
                <c:pt idx="55">
                  <c:v>102.03658040350294</c:v>
                </c:pt>
                <c:pt idx="56">
                  <c:v>101.89799875375702</c:v>
                </c:pt>
                <c:pt idx="57">
                  <c:v>101.75695427633457</c:v>
                </c:pt>
                <c:pt idx="58">
                  <c:v>101.61383531923053</c:v>
                </c:pt>
                <c:pt idx="59">
                  <c:v>101.46900734690077</c:v>
                </c:pt>
                <c:pt idx="60">
                  <c:v>101.3228105195948</c:v>
                </c:pt>
                <c:pt idx="61">
                  <c:v>101.17555808342624</c:v>
                </c:pt>
                <c:pt idx="62">
                  <c:v>101.02753549647545</c:v>
                </c:pt>
                <c:pt idx="63">
                  <c:v>100.87900020265006</c:v>
                </c:pt>
                <c:pt idx="64">
                  <c:v>100.73018195792963</c:v>
                </c:pt>
                <c:pt idx="65">
                  <c:v>100.58128361201412</c:v>
                </c:pt>
                <c:pt idx="66">
                  <c:v>100.43248225118617</c:v>
                </c:pt>
                <c:pt idx="67">
                  <c:v>100.2839306142636</c:v>
                </c:pt>
                <c:pt idx="68">
                  <c:v>100.13575870182463</c:v>
                </c:pt>
                <c:pt idx="69">
                  <c:v>99.988075508513035</c:v>
                </c:pt>
                <c:pt idx="70">
                  <c:v>99.840970818415443</c:v>
                </c:pt>
                <c:pt idx="71">
                  <c:v>99.694517013650199</c:v>
                </c:pt>
                <c:pt idx="72">
                  <c:v>99.54877085597667</c:v>
                </c:pt>
                <c:pt idx="73">
                  <c:v>99.403775210126312</c:v>
                </c:pt>
                <c:pt idx="74">
                  <c:v>99.25956068549128</c:v>
                </c:pt>
                <c:pt idx="75">
                  <c:v>99.116147179700079</c:v>
                </c:pt>
                <c:pt idx="76">
                  <c:v>98.973545313448057</c:v>
                </c:pt>
                <c:pt idx="77">
                  <c:v>98.83175775077784</c:v>
                </c:pt>
                <c:pt idx="78">
                  <c:v>98.690780402893665</c:v>
                </c:pt>
                <c:pt idx="79">
                  <c:v>98.550603516641317</c:v>
                </c:pt>
                <c:pt idx="80">
                  <c:v>98.411212651099433</c:v>
                </c:pt>
                <c:pt idx="81">
                  <c:v>98.272589547413062</c:v>
                </c:pt>
                <c:pt idx="82">
                  <c:v>98.134712898161411</c:v>
                </c:pt>
                <c:pt idx="83">
                  <c:v>97.997559023285106</c:v>
                </c:pt>
                <c:pt idx="84">
                  <c:v>97.861102459986654</c:v>
                </c:pt>
                <c:pt idx="85">
                  <c:v>97.725316474140044</c:v>
                </c:pt>
                <c:pt idx="86">
                  <c:v>97.590173500661891</c:v>
                </c:pt>
                <c:pt idx="87">
                  <c:v>97.455645520063598</c:v>
                </c:pt>
                <c:pt idx="88">
                  <c:v>97.321704378064879</c:v>
                </c:pt>
                <c:pt idx="89">
                  <c:v>97.188322054739174</c:v>
                </c:pt>
                <c:pt idx="90">
                  <c:v>97.055470889210525</c:v>
                </c:pt>
                <c:pt idx="91">
                  <c:v>96.92312376544956</c:v>
                </c:pt>
                <c:pt idx="92">
                  <c:v>96.791254264242369</c:v>
                </c:pt>
                <c:pt idx="93">
                  <c:v>96.659836785940513</c:v>
                </c:pt>
                <c:pt idx="94">
                  <c:v>96.528846648153504</c:v>
                </c:pt>
                <c:pt idx="95">
                  <c:v>96.398260162121318</c:v>
                </c:pt>
                <c:pt idx="96">
                  <c:v>96.268054691109398</c:v>
                </c:pt>
                <c:pt idx="97">
                  <c:v>96.138208693801147</c:v>
                </c:pt>
                <c:pt idx="98">
                  <c:v>96.00870175532782</c:v>
                </c:pt>
                <c:pt idx="99">
                  <c:v>95.87951460826649</c:v>
                </c:pt>
                <c:pt idx="100">
                  <c:v>95.750629145659246</c:v>
                </c:pt>
                <c:pt idx="101">
                  <c:v>95.622028427852342</c:v>
                </c:pt>
                <c:pt idx="102">
                  <c:v>95.493696684724881</c:v>
                </c:pt>
                <c:pt idx="103">
                  <c:v>95.365619314668109</c:v>
                </c:pt>
                <c:pt idx="104">
                  <c:v>95.237782881486169</c:v>
                </c:pt>
                <c:pt idx="105">
                  <c:v>95.1101751102143</c:v>
                </c:pt>
                <c:pt idx="106">
                  <c:v>94.982784882687525</c:v>
                </c:pt>
                <c:pt idx="107">
                  <c:v>94.855602233539273</c:v>
                </c:pt>
                <c:pt idx="108">
                  <c:v>94.728618347160264</c:v>
                </c:pt>
                <c:pt idx="109">
                  <c:v>94.601825556003249</c:v>
                </c:pt>
                <c:pt idx="110">
                  <c:v>94.475217340471076</c:v>
                </c:pt>
                <c:pt idx="111">
                  <c:v>94.348788330474406</c:v>
                </c:pt>
                <c:pt idx="112">
                  <c:v>94.222534308587043</c:v>
                </c:pt>
                <c:pt idx="113">
                  <c:v>94.096452214556678</c:v>
                </c:pt>
                <c:pt idx="114">
                  <c:v>93.970540150747368</c:v>
                </c:pt>
                <c:pt idx="115">
                  <c:v>93.844797387891504</c:v>
                </c:pt>
                <c:pt idx="116">
                  <c:v>93.719224370316624</c:v>
                </c:pt>
                <c:pt idx="117">
                  <c:v>93.593822719580686</c:v>
                </c:pt>
                <c:pt idx="118">
                  <c:v>93.468595235205441</c:v>
                </c:pt>
                <c:pt idx="119">
                  <c:v>93.343545890940376</c:v>
                </c:pt>
                <c:pt idx="120">
                  <c:v>93.218679824726607</c:v>
                </c:pt>
                <c:pt idx="121">
                  <c:v>93.094003320271099</c:v>
                </c:pt>
                <c:pt idx="122">
                  <c:v>92.969523777897251</c:v>
                </c:pt>
                <c:pt idx="123">
                  <c:v>92.845249672124737</c:v>
                </c:pt>
                <c:pt idx="124">
                  <c:v>92.721190493271521</c:v>
                </c:pt>
                <c:pt idx="125">
                  <c:v>92.59735667028643</c:v>
                </c:pt>
                <c:pt idx="126">
                  <c:v>92.473759472042332</c:v>
                </c:pt>
                <c:pt idx="127">
                  <c:v>92.350410884477228</c:v>
                </c:pt>
                <c:pt idx="128">
                  <c:v>92.227323461296365</c:v>
                </c:pt>
                <c:pt idx="129">
                  <c:v>92.104510146475477</c:v>
                </c:pt>
                <c:pt idx="130">
                  <c:v>91.981984067554322</c:v>
                </c:pt>
                <c:pt idx="131">
                  <c:v>91.859758299705987</c:v>
                </c:pt>
                <c:pt idx="132">
                  <c:v>91.737845601805461</c:v>
                </c:pt>
                <c:pt idx="133">
                  <c:v>91.616258127190477</c:v>
                </c:pt>
                <c:pt idx="134">
                  <c:v>91.495007113466329</c:v>
                </c:pt>
                <c:pt idx="135">
                  <c:v>91.374102557487419</c:v>
                </c:pt>
                <c:pt idx="136">
                  <c:v>91.25355288345358</c:v>
                </c:pt>
                <c:pt idx="137">
                  <c:v>91.133364613767327</c:v>
                </c:pt>
                <c:pt idx="138">
                  <c:v>91.013542053759991</c:v>
                </c:pt>
                <c:pt idx="139">
                  <c:v>90.89408700245545</c:v>
                </c:pt>
                <c:pt idx="140">
                  <c:v>90.774998502042564</c:v>
                </c:pt>
                <c:pt idx="141">
                  <c:v>90.656272638536933</c:v>
                </c:pt>
                <c:pt idx="142">
                  <c:v>90.537902405135313</c:v>
                </c:pt>
                <c:pt idx="143">
                  <c:v>90.419877637963495</c:v>
                </c:pt>
                <c:pt idx="144">
                  <c:v>90.30218503132518</c:v>
                </c:pt>
                <c:pt idx="145">
                  <c:v>90.184808236291587</c:v>
                </c:pt>
                <c:pt idx="146">
                  <c:v>90.067728042716595</c:v>
                </c:pt>
                <c:pt idx="147">
                  <c:v>89.950922640776653</c:v>
                </c:pt>
                <c:pt idx="148">
                  <c:v>89.83436795421224</c:v>
                </c:pt>
                <c:pt idx="149">
                  <c:v>89.718038033890906</c:v>
                </c:pt>
                <c:pt idx="150">
                  <c:v>89.60190549740409</c:v>
                </c:pt>
                <c:pt idx="151">
                  <c:v>89.485941998374471</c:v>
                </c:pt>
                <c:pt idx="152">
                  <c:v>89.370118708131145</c:v>
                </c:pt>
                <c:pt idx="153">
                  <c:v>89.254406792456592</c:v>
                </c:pt>
                <c:pt idx="154">
                  <c:v>89.138777867171797</c:v>
                </c:pt>
                <c:pt idx="155">
                  <c:v>89.0232044182669</c:v>
                </c:pt>
                <c:pt idx="156">
                  <c:v>88.90766017490246</c:v>
                </c:pt>
                <c:pt idx="157">
                  <c:v>88.792120426653284</c:v>
                </c:pt>
                <c:pt idx="158">
                  <c:v>88.676562279592289</c:v>
                </c:pt>
                <c:pt idx="159">
                  <c:v>88.560964848970926</c:v>
                </c:pt>
                <c:pt idx="160">
                  <c:v>88.445309389148349</c:v>
                </c:pt>
                <c:pt idx="161">
                  <c:v>88.329579363897196</c:v>
                </c:pt>
                <c:pt idx="162">
                  <c:v>88.21376046217695</c:v>
                </c:pt>
                <c:pt idx="163">
                  <c:v>88.097840565876609</c:v>
                </c:pt>
                <c:pt idx="164">
                  <c:v>87.981809676894272</c:v>
                </c:pt>
                <c:pt idx="165">
                  <c:v>87.86565981128949</c:v>
                </c:pt>
                <c:pt idx="166">
                  <c:v>87.749384868188471</c:v>
                </c:pt>
                <c:pt idx="167">
                  <c:v>87.632980480727184</c:v>
                </c:pt>
                <c:pt idx="168">
                  <c:v>87.516443855676073</c:v>
                </c:pt>
                <c:pt idx="169">
                  <c:v>87.39977360758688</c:v>
                </c:pt>
                <c:pt idx="170">
                  <c:v>87.282969592416123</c:v>
                </c:pt>
                <c:pt idx="171">
                  <c:v>87.16603274467225</c:v>
                </c:pt>
                <c:pt idx="172">
                  <c:v>87.048964921255987</c:v>
                </c:pt>
                <c:pt idx="173">
                  <c:v>86.9317687543505</c:v>
                </c:pt>
                <c:pt idx="174">
                  <c:v>86.814447514991855</c:v>
                </c:pt>
                <c:pt idx="175">
                  <c:v>86.697004988324622</c:v>
                </c:pt>
                <c:pt idx="176">
                  <c:v>86.579445361024625</c:v>
                </c:pt>
                <c:pt idx="177">
                  <c:v>86.461773120947683</c:v>
                </c:pt>
                <c:pt idx="178">
                  <c:v>86.343992968734881</c:v>
                </c:pt>
                <c:pt idx="179">
                  <c:v>86.226109740858604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104.7</c:v>
                </c:pt>
                <c:pt idx="1">
                  <c:v>105.9</c:v>
                </c:pt>
                <c:pt idx="2">
                  <c:v>103.15</c:v>
                </c:pt>
                <c:pt idx="3">
                  <c:v>104.72499999999999</c:v>
                </c:pt>
                <c:pt idx="4">
                  <c:v>101.925</c:v>
                </c:pt>
                <c:pt idx="5">
                  <c:v>105.7</c:v>
                </c:pt>
                <c:pt idx="6">
                  <c:v>104.1</c:v>
                </c:pt>
                <c:pt idx="7">
                  <c:v>102.45</c:v>
                </c:pt>
                <c:pt idx="8">
                  <c:v>104.52500000000001</c:v>
                </c:pt>
                <c:pt idx="9">
                  <c:v>104.925</c:v>
                </c:pt>
                <c:pt idx="10">
                  <c:v>100.875</c:v>
                </c:pt>
                <c:pt idx="11">
                  <c:v>101.47499999999999</c:v>
                </c:pt>
                <c:pt idx="12">
                  <c:v>105.075</c:v>
                </c:pt>
                <c:pt idx="13">
                  <c:v>102.65</c:v>
                </c:pt>
                <c:pt idx="14">
                  <c:v>104.72499999999999</c:v>
                </c:pt>
                <c:pt idx="15">
                  <c:v>102.5</c:v>
                </c:pt>
                <c:pt idx="16">
                  <c:v>104.6</c:v>
                </c:pt>
                <c:pt idx="17">
                  <c:v>104.52500000000001</c:v>
                </c:pt>
                <c:pt idx="18">
                  <c:v>104.5</c:v>
                </c:pt>
                <c:pt idx="19">
                  <c:v>104.7</c:v>
                </c:pt>
                <c:pt idx="20">
                  <c:v>104.52500000000001</c:v>
                </c:pt>
                <c:pt idx="21">
                  <c:v>101.85</c:v>
                </c:pt>
                <c:pt idx="22">
                  <c:v>103.825</c:v>
                </c:pt>
                <c:pt idx="23">
                  <c:v>100.175</c:v>
                </c:pt>
                <c:pt idx="24">
                  <c:v>103.8</c:v>
                </c:pt>
                <c:pt idx="25">
                  <c:v>104.7</c:v>
                </c:pt>
                <c:pt idx="26">
                  <c:v>104.125</c:v>
                </c:pt>
                <c:pt idx="27">
                  <c:v>104.3</c:v>
                </c:pt>
                <c:pt idx="28">
                  <c:v>102.4</c:v>
                </c:pt>
                <c:pt idx="29">
                  <c:v>103.825</c:v>
                </c:pt>
                <c:pt idx="30">
                  <c:v>105.15</c:v>
                </c:pt>
                <c:pt idx="31">
                  <c:v>104.02500000000001</c:v>
                </c:pt>
                <c:pt idx="32">
                  <c:v>105.72499999999999</c:v>
                </c:pt>
                <c:pt idx="33">
                  <c:v>105.27500000000001</c:v>
                </c:pt>
                <c:pt idx="34">
                  <c:v>103.175</c:v>
                </c:pt>
                <c:pt idx="35">
                  <c:v>102.85</c:v>
                </c:pt>
                <c:pt idx="36">
                  <c:v>102.875</c:v>
                </c:pt>
                <c:pt idx="37">
                  <c:v>101.95</c:v>
                </c:pt>
                <c:pt idx="38">
                  <c:v>102.4</c:v>
                </c:pt>
                <c:pt idx="39">
                  <c:v>105.72499999999999</c:v>
                </c:pt>
                <c:pt idx="40">
                  <c:v>103.1</c:v>
                </c:pt>
                <c:pt idx="41">
                  <c:v>103.3</c:v>
                </c:pt>
                <c:pt idx="42">
                  <c:v>105.875</c:v>
                </c:pt>
                <c:pt idx="43">
                  <c:v>107.675</c:v>
                </c:pt>
                <c:pt idx="44">
                  <c:v>107.77500000000001</c:v>
                </c:pt>
                <c:pt idx="45">
                  <c:v>106.575</c:v>
                </c:pt>
                <c:pt idx="46">
                  <c:v>112.65</c:v>
                </c:pt>
                <c:pt idx="47">
                  <c:v>118.675</c:v>
                </c:pt>
                <c:pt idx="48">
                  <c:v>126.875</c:v>
                </c:pt>
                <c:pt idx="49">
                  <c:v>136.44999999999999</c:v>
                </c:pt>
                <c:pt idx="50">
                  <c:v>150.57499999999999</c:v>
                </c:pt>
                <c:pt idx="51">
                  <c:v>164.27500000000001</c:v>
                </c:pt>
                <c:pt idx="52">
                  <c:v>176.22499999999999</c:v>
                </c:pt>
                <c:pt idx="53">
                  <c:v>189.3</c:v>
                </c:pt>
                <c:pt idx="54">
                  <c:v>195.47499999999999</c:v>
                </c:pt>
                <c:pt idx="55">
                  <c:v>199.92500000000001</c:v>
                </c:pt>
                <c:pt idx="56">
                  <c:v>201.52500000000001</c:v>
                </c:pt>
                <c:pt idx="57">
                  <c:v>194.65</c:v>
                </c:pt>
                <c:pt idx="58">
                  <c:v>179.97499999999999</c:v>
                </c:pt>
                <c:pt idx="59">
                  <c:v>158.19999999999999</c:v>
                </c:pt>
                <c:pt idx="60">
                  <c:v>131.80000000000001</c:v>
                </c:pt>
                <c:pt idx="61">
                  <c:v>113.15</c:v>
                </c:pt>
                <c:pt idx="62">
                  <c:v>99.474999999999994</c:v>
                </c:pt>
                <c:pt idx="63">
                  <c:v>99.2</c:v>
                </c:pt>
                <c:pt idx="64">
                  <c:v>99.05</c:v>
                </c:pt>
                <c:pt idx="65">
                  <c:v>100.1</c:v>
                </c:pt>
                <c:pt idx="66">
                  <c:v>97.674999999999997</c:v>
                </c:pt>
                <c:pt idx="67">
                  <c:v>101.1</c:v>
                </c:pt>
                <c:pt idx="68">
                  <c:v>103.825</c:v>
                </c:pt>
                <c:pt idx="69">
                  <c:v>107.3</c:v>
                </c:pt>
                <c:pt idx="70">
                  <c:v>111</c:v>
                </c:pt>
                <c:pt idx="71">
                  <c:v>118</c:v>
                </c:pt>
                <c:pt idx="72">
                  <c:v>127.75</c:v>
                </c:pt>
                <c:pt idx="73">
                  <c:v>135.80000000000001</c:v>
                </c:pt>
                <c:pt idx="74">
                  <c:v>145.82499999999999</c:v>
                </c:pt>
                <c:pt idx="75">
                  <c:v>152.47499999999999</c:v>
                </c:pt>
                <c:pt idx="76">
                  <c:v>159.02500000000001</c:v>
                </c:pt>
                <c:pt idx="77">
                  <c:v>162.67500000000001</c:v>
                </c:pt>
                <c:pt idx="78">
                  <c:v>161.27500000000001</c:v>
                </c:pt>
                <c:pt idx="79">
                  <c:v>154.27500000000001</c:v>
                </c:pt>
                <c:pt idx="80">
                  <c:v>138.55000000000001</c:v>
                </c:pt>
                <c:pt idx="81">
                  <c:v>121.45</c:v>
                </c:pt>
                <c:pt idx="82">
                  <c:v>106.625</c:v>
                </c:pt>
                <c:pt idx="83">
                  <c:v>99.674999999999997</c:v>
                </c:pt>
                <c:pt idx="84">
                  <c:v>95.85</c:v>
                </c:pt>
                <c:pt idx="85">
                  <c:v>95.55</c:v>
                </c:pt>
                <c:pt idx="86">
                  <c:v>97.95</c:v>
                </c:pt>
                <c:pt idx="87">
                  <c:v>95.95</c:v>
                </c:pt>
                <c:pt idx="88">
                  <c:v>96.924999999999997</c:v>
                </c:pt>
                <c:pt idx="89">
                  <c:v>98.075000000000003</c:v>
                </c:pt>
                <c:pt idx="90">
                  <c:v>95.05</c:v>
                </c:pt>
                <c:pt idx="91">
                  <c:v>92.025000000000006</c:v>
                </c:pt>
                <c:pt idx="92">
                  <c:v>97.775000000000006</c:v>
                </c:pt>
                <c:pt idx="93">
                  <c:v>97</c:v>
                </c:pt>
                <c:pt idx="94">
                  <c:v>94.224999999999994</c:v>
                </c:pt>
                <c:pt idx="95">
                  <c:v>95.025000000000006</c:v>
                </c:pt>
                <c:pt idx="96">
                  <c:v>96.775000000000006</c:v>
                </c:pt>
                <c:pt idx="97">
                  <c:v>94.724999999999994</c:v>
                </c:pt>
                <c:pt idx="98">
                  <c:v>97.6</c:v>
                </c:pt>
                <c:pt idx="99">
                  <c:v>96.875</c:v>
                </c:pt>
                <c:pt idx="100">
                  <c:v>98.85</c:v>
                </c:pt>
                <c:pt idx="101">
                  <c:v>101.02500000000001</c:v>
                </c:pt>
                <c:pt idx="102">
                  <c:v>100.35</c:v>
                </c:pt>
                <c:pt idx="103">
                  <c:v>101.77500000000001</c:v>
                </c:pt>
                <c:pt idx="104">
                  <c:v>102.575</c:v>
                </c:pt>
                <c:pt idx="105">
                  <c:v>108.35</c:v>
                </c:pt>
                <c:pt idx="106">
                  <c:v>109.8</c:v>
                </c:pt>
                <c:pt idx="107">
                  <c:v>114.375</c:v>
                </c:pt>
                <c:pt idx="108">
                  <c:v>121.6</c:v>
                </c:pt>
                <c:pt idx="109">
                  <c:v>125.625</c:v>
                </c:pt>
                <c:pt idx="110">
                  <c:v>136.625</c:v>
                </c:pt>
                <c:pt idx="111">
                  <c:v>143.85</c:v>
                </c:pt>
                <c:pt idx="112">
                  <c:v>151.85</c:v>
                </c:pt>
                <c:pt idx="113">
                  <c:v>156.52500000000001</c:v>
                </c:pt>
                <c:pt idx="114">
                  <c:v>161.9</c:v>
                </c:pt>
                <c:pt idx="115">
                  <c:v>166.17500000000001</c:v>
                </c:pt>
                <c:pt idx="116">
                  <c:v>166.05</c:v>
                </c:pt>
                <c:pt idx="117">
                  <c:v>161.92500000000001</c:v>
                </c:pt>
                <c:pt idx="118">
                  <c:v>159.55000000000001</c:v>
                </c:pt>
                <c:pt idx="119">
                  <c:v>152.94999999999999</c:v>
                </c:pt>
                <c:pt idx="120">
                  <c:v>144.85</c:v>
                </c:pt>
                <c:pt idx="121">
                  <c:v>135.65</c:v>
                </c:pt>
                <c:pt idx="122">
                  <c:v>126.9</c:v>
                </c:pt>
                <c:pt idx="123">
                  <c:v>116.27500000000001</c:v>
                </c:pt>
                <c:pt idx="124">
                  <c:v>107.125</c:v>
                </c:pt>
                <c:pt idx="125">
                  <c:v>99.775000000000006</c:v>
                </c:pt>
                <c:pt idx="126">
                  <c:v>95.424999999999997</c:v>
                </c:pt>
                <c:pt idx="127">
                  <c:v>94.275000000000006</c:v>
                </c:pt>
                <c:pt idx="128">
                  <c:v>94.2</c:v>
                </c:pt>
                <c:pt idx="129">
                  <c:v>93.15</c:v>
                </c:pt>
                <c:pt idx="130">
                  <c:v>92.424999999999997</c:v>
                </c:pt>
                <c:pt idx="131">
                  <c:v>93.375</c:v>
                </c:pt>
                <c:pt idx="132">
                  <c:v>92.9</c:v>
                </c:pt>
                <c:pt idx="133">
                  <c:v>94.875</c:v>
                </c:pt>
                <c:pt idx="134">
                  <c:v>94.9</c:v>
                </c:pt>
                <c:pt idx="135">
                  <c:v>95.174999999999997</c:v>
                </c:pt>
                <c:pt idx="136">
                  <c:v>95.525000000000006</c:v>
                </c:pt>
                <c:pt idx="137">
                  <c:v>103</c:v>
                </c:pt>
                <c:pt idx="138">
                  <c:v>104.375</c:v>
                </c:pt>
                <c:pt idx="139">
                  <c:v>108.75</c:v>
                </c:pt>
                <c:pt idx="140">
                  <c:v>115.45</c:v>
                </c:pt>
                <c:pt idx="141">
                  <c:v>120.25</c:v>
                </c:pt>
                <c:pt idx="142">
                  <c:v>127.075</c:v>
                </c:pt>
                <c:pt idx="143">
                  <c:v>129.375</c:v>
                </c:pt>
                <c:pt idx="144">
                  <c:v>131.92500000000001</c:v>
                </c:pt>
                <c:pt idx="145">
                  <c:v>131.02500000000001</c:v>
                </c:pt>
                <c:pt idx="146">
                  <c:v>131.6</c:v>
                </c:pt>
                <c:pt idx="147">
                  <c:v>127.7</c:v>
                </c:pt>
                <c:pt idx="148">
                  <c:v>126.825</c:v>
                </c:pt>
                <c:pt idx="149">
                  <c:v>122.8</c:v>
                </c:pt>
                <c:pt idx="150">
                  <c:v>115.075</c:v>
                </c:pt>
                <c:pt idx="151">
                  <c:v>111.1</c:v>
                </c:pt>
                <c:pt idx="152">
                  <c:v>104.6</c:v>
                </c:pt>
                <c:pt idx="153">
                  <c:v>98.125</c:v>
                </c:pt>
                <c:pt idx="154">
                  <c:v>93.125</c:v>
                </c:pt>
                <c:pt idx="155">
                  <c:v>91.4</c:v>
                </c:pt>
                <c:pt idx="156">
                  <c:v>88.1</c:v>
                </c:pt>
                <c:pt idx="157">
                  <c:v>89.25</c:v>
                </c:pt>
                <c:pt idx="158">
                  <c:v>90</c:v>
                </c:pt>
                <c:pt idx="159">
                  <c:v>88.7</c:v>
                </c:pt>
                <c:pt idx="160">
                  <c:v>86.4</c:v>
                </c:pt>
                <c:pt idx="161">
                  <c:v>88.575000000000003</c:v>
                </c:pt>
                <c:pt idx="162">
                  <c:v>85.75</c:v>
                </c:pt>
                <c:pt idx="163">
                  <c:v>88.174999999999997</c:v>
                </c:pt>
                <c:pt idx="164">
                  <c:v>82.025000000000006</c:v>
                </c:pt>
                <c:pt idx="165">
                  <c:v>86.1</c:v>
                </c:pt>
                <c:pt idx="166">
                  <c:v>88.1</c:v>
                </c:pt>
                <c:pt idx="167">
                  <c:v>83.325000000000003</c:v>
                </c:pt>
                <c:pt idx="168">
                  <c:v>88.45</c:v>
                </c:pt>
                <c:pt idx="169">
                  <c:v>83.875</c:v>
                </c:pt>
                <c:pt idx="170">
                  <c:v>86.4</c:v>
                </c:pt>
                <c:pt idx="171">
                  <c:v>85.65</c:v>
                </c:pt>
                <c:pt idx="172">
                  <c:v>84.35</c:v>
                </c:pt>
                <c:pt idx="173">
                  <c:v>85.575000000000003</c:v>
                </c:pt>
                <c:pt idx="174">
                  <c:v>85.825000000000003</c:v>
                </c:pt>
                <c:pt idx="175">
                  <c:v>87.275000000000006</c:v>
                </c:pt>
                <c:pt idx="176">
                  <c:v>87.05</c:v>
                </c:pt>
                <c:pt idx="177">
                  <c:v>86.1</c:v>
                </c:pt>
                <c:pt idx="178">
                  <c:v>88.525000000000006</c:v>
                </c:pt>
                <c:pt idx="179">
                  <c:v>85.45</c:v>
                </c:pt>
                <c:pt idx="180">
                  <c:v>85.625</c:v>
                </c:pt>
                <c:pt idx="181">
                  <c:v>85.3</c:v>
                </c:pt>
                <c:pt idx="182">
                  <c:v>83.875</c:v>
                </c:pt>
                <c:pt idx="183">
                  <c:v>86.35</c:v>
                </c:pt>
                <c:pt idx="184">
                  <c:v>82.4</c:v>
                </c:pt>
                <c:pt idx="185">
                  <c:v>84.2</c:v>
                </c:pt>
                <c:pt idx="186">
                  <c:v>83.775000000000006</c:v>
                </c:pt>
                <c:pt idx="187">
                  <c:v>82.924999999999997</c:v>
                </c:pt>
                <c:pt idx="188">
                  <c:v>81.55</c:v>
                </c:pt>
                <c:pt idx="189">
                  <c:v>84.075000000000003</c:v>
                </c:pt>
                <c:pt idx="190">
                  <c:v>82.65</c:v>
                </c:pt>
                <c:pt idx="191">
                  <c:v>83.025000000000006</c:v>
                </c:pt>
                <c:pt idx="192">
                  <c:v>82.875</c:v>
                </c:pt>
                <c:pt idx="193">
                  <c:v>82.9</c:v>
                </c:pt>
                <c:pt idx="194">
                  <c:v>81.875</c:v>
                </c:pt>
                <c:pt idx="195">
                  <c:v>83.5</c:v>
                </c:pt>
                <c:pt idx="196">
                  <c:v>82.075000000000003</c:v>
                </c:pt>
                <c:pt idx="197">
                  <c:v>84.875</c:v>
                </c:pt>
                <c:pt idx="198">
                  <c:v>80.775000000000006</c:v>
                </c:pt>
                <c:pt idx="199">
                  <c:v>81.099999999999994</c:v>
                </c:pt>
                <c:pt idx="200">
                  <c:v>83.55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103.49913884945458</c:v>
                </c:pt>
                <c:pt idx="13">
                  <c:v>103.50435204017967</c:v>
                </c:pt>
                <c:pt idx="14">
                  <c:v>103.5078454942454</c:v>
                </c:pt>
                <c:pt idx="15">
                  <c:v>103.50945171153228</c:v>
                </c:pt>
                <c:pt idx="16">
                  <c:v>103.50899116329991</c:v>
                </c:pt>
                <c:pt idx="17">
                  <c:v>103.50627224096623</c:v>
                </c:pt>
                <c:pt idx="18">
                  <c:v>103.50109139666928</c:v>
                </c:pt>
                <c:pt idx="19">
                  <c:v>103.49323351691012</c:v>
                </c:pt>
                <c:pt idx="20">
                  <c:v>103.48247257626586</c:v>
                </c:pt>
                <c:pt idx="21">
                  <c:v>103.46857262755887</c:v>
                </c:pt>
                <c:pt idx="22">
                  <c:v>103.45128920426585</c:v>
                </c:pt>
                <c:pt idx="23">
                  <c:v>103.43037125512038</c:v>
                </c:pt>
                <c:pt idx="24">
                  <c:v>103.4055638323219</c:v>
                </c:pt>
                <c:pt idx="25">
                  <c:v>103.37661198144248</c:v>
                </c:pt>
                <c:pt idx="26">
                  <c:v>103.34326676761977</c:v>
                </c:pt>
                <c:pt idx="27">
                  <c:v>103.30529537159778</c:v>
                </c:pt>
                <c:pt idx="28">
                  <c:v>103.26249914801373</c:v>
                </c:pt>
                <c:pt idx="29">
                  <c:v>103.214747199087</c:v>
                </c:pt>
                <c:pt idx="30">
                  <c:v>103.16203951921884</c:v>
                </c:pt>
                <c:pt idx="31">
                  <c:v>103.10462469827254</c:v>
                </c:pt>
                <c:pt idx="32">
                  <c:v>103.04321446140438</c:v>
                </c:pt>
                <c:pt idx="33">
                  <c:v>102.97936279886709</c:v>
                </c:pt>
                <c:pt idx="34">
                  <c:v>102.91611184189762</c:v>
                </c:pt>
                <c:pt idx="35">
                  <c:v>102.85904791220375</c:v>
                </c:pt>
                <c:pt idx="36">
                  <c:v>102.81795201524866</c:v>
                </c:pt>
                <c:pt idx="37">
                  <c:v>102.80925418341684</c:v>
                </c:pt>
                <c:pt idx="38">
                  <c:v>102.85948528279653</c:v>
                </c:pt>
                <c:pt idx="39">
                  <c:v>103.00982867216308</c:v>
                </c:pt>
                <c:pt idx="40">
                  <c:v>103.32166928483312</c:v>
                </c:pt>
                <c:pt idx="41">
                  <c:v>103.88269007746679</c:v>
                </c:pt>
                <c:pt idx="42">
                  <c:v>104.81257485519232</c:v>
                </c:pt>
                <c:pt idx="43">
                  <c:v>106.26679405416799</c:v>
                </c:pt>
                <c:pt idx="44">
                  <c:v>108.43639960026312</c:v>
                </c:pt>
                <c:pt idx="45">
                  <c:v>111.54143435889645</c:v>
                </c:pt>
                <c:pt idx="46">
                  <c:v>115.81571638257711</c:v>
                </c:pt>
                <c:pt idx="47">
                  <c:v>121.4816160313498</c:v>
                </c:pt>
                <c:pt idx="48">
                  <c:v>128.71510762686219</c:v>
                </c:pt>
                <c:pt idx="49">
                  <c:v>137.60362306159271</c:v>
                </c:pt>
                <c:pt idx="50">
                  <c:v>148.10089379970333</c:v>
                </c:pt>
                <c:pt idx="51">
                  <c:v>159.97997616737942</c:v>
                </c:pt>
                <c:pt idx="52">
                  <c:v>172.76836974149501</c:v>
                </c:pt>
                <c:pt idx="53">
                  <c:v>185.61165110408282</c:v>
                </c:pt>
                <c:pt idx="54">
                  <c:v>197.00258253921567</c:v>
                </c:pt>
                <c:pt idx="55">
                  <c:v>204.48601621930294</c:v>
                </c:pt>
                <c:pt idx="56">
                  <c:v>204.8740448322757</c:v>
                </c:pt>
                <c:pt idx="57">
                  <c:v>195.64962861203614</c:v>
                </c:pt>
                <c:pt idx="58">
                  <c:v>177.19059364660012</c:v>
                </c:pt>
                <c:pt idx="59">
                  <c:v>153.77521498385076</c:v>
                </c:pt>
                <c:pt idx="60">
                  <c:v>131.64288416183373</c:v>
                </c:pt>
                <c:pt idx="61">
                  <c:v>115.40072166317555</c:v>
                </c:pt>
                <c:pt idx="62">
                  <c:v>106.03374878674319</c:v>
                </c:pt>
                <c:pt idx="63">
                  <c:v>101.82977401447097</c:v>
                </c:pt>
                <c:pt idx="64">
                  <c:v>100.51354424978452</c:v>
                </c:pt>
                <c:pt idx="65">
                  <c:v>100.5630533845612</c:v>
                </c:pt>
                <c:pt idx="66">
                  <c:v>101.34770333877232</c:v>
                </c:pt>
                <c:pt idx="67">
                  <c:v>102.77409667267493</c:v>
                </c:pt>
                <c:pt idx="68">
                  <c:v>104.97752573683788</c:v>
                </c:pt>
                <c:pt idx="69">
                  <c:v>108.16630329548725</c:v>
                </c:pt>
                <c:pt idx="70">
                  <c:v>112.54789787572527</c:v>
                </c:pt>
                <c:pt idx="71">
                  <c:v>118.27487115078837</c:v>
                </c:pt>
                <c:pt idx="72">
                  <c:v>125.38929913929188</c:v>
                </c:pt>
                <c:pt idx="73">
                  <c:v>133.76375198777617</c:v>
                </c:pt>
                <c:pt idx="74">
                  <c:v>143.02751362902785</c:v>
                </c:pt>
                <c:pt idx="75">
                  <c:v>152.42229501762003</c:v>
                </c:pt>
                <c:pt idx="76">
                  <c:v>160.51208578749643</c:v>
                </c:pt>
                <c:pt idx="77">
                  <c:v>164.91264190656591</c:v>
                </c:pt>
                <c:pt idx="78">
                  <c:v>162.78249369552918</c:v>
                </c:pt>
                <c:pt idx="79">
                  <c:v>152.73828653814095</c:v>
                </c:pt>
                <c:pt idx="80">
                  <c:v>136.9492840915421</c:v>
                </c:pt>
                <c:pt idx="81">
                  <c:v>120.57962518442245</c:v>
                </c:pt>
                <c:pt idx="82">
                  <c:v>108.27883046598708</c:v>
                </c:pt>
                <c:pt idx="83">
                  <c:v>101.38459088630826</c:v>
                </c:pt>
                <c:pt idx="84">
                  <c:v>98.454663169708354</c:v>
                </c:pt>
                <c:pt idx="85">
                  <c:v>97.480177446923634</c:v>
                </c:pt>
                <c:pt idx="86">
                  <c:v>97.193693376409399</c:v>
                </c:pt>
                <c:pt idx="87">
                  <c:v>97.084938435481803</c:v>
                </c:pt>
                <c:pt idx="88">
                  <c:v>97.011458762069324</c:v>
                </c:pt>
                <c:pt idx="89">
                  <c:v>96.945160954004095</c:v>
                </c:pt>
                <c:pt idx="90">
                  <c:v>96.882951593940419</c:v>
                </c:pt>
                <c:pt idx="91">
                  <c:v>96.826309182730455</c:v>
                </c:pt>
                <c:pt idx="92">
                  <c:v>96.778378491313404</c:v>
                </c:pt>
                <c:pt idx="93">
                  <c:v>96.744216139788136</c:v>
                </c:pt>
                <c:pt idx="94">
                  <c:v>96.731633811931175</c:v>
                </c:pt>
                <c:pt idx="95">
                  <c:v>96.752357612774006</c:v>
                </c:pt>
                <c:pt idx="96">
                  <c:v>96.823497769587107</c:v>
                </c:pt>
                <c:pt idx="97">
                  <c:v>96.969310279416533</c:v>
                </c:pt>
                <c:pt idx="98">
                  <c:v>97.223170406180714</c:v>
                </c:pt>
                <c:pt idx="99">
                  <c:v>97.629589370487636</c:v>
                </c:pt>
                <c:pt idx="100">
                  <c:v>98.245995679174115</c:v>
                </c:pt>
                <c:pt idx="101">
                  <c:v>99.143882377646491</c:v>
                </c:pt>
                <c:pt idx="102">
                  <c:v>100.40880926043168</c:v>
                </c:pt>
                <c:pt idx="103">
                  <c:v>102.13866671442425</c:v>
                </c:pt>
                <c:pt idx="104">
                  <c:v>104.43957263864314</c:v>
                </c:pt>
                <c:pt idx="105">
                  <c:v>107.41878556852681</c:v>
                </c:pt>
                <c:pt idx="106">
                  <c:v>111.17404916000955</c:v>
                </c:pt>
                <c:pt idx="107">
                  <c:v>115.778797833768</c:v>
                </c:pt>
                <c:pt idx="108">
                  <c:v>121.26267017945597</c:v>
                </c:pt>
                <c:pt idx="109">
                  <c:v>127.58700432504402</c:v>
                </c:pt>
                <c:pt idx="110">
                  <c:v>134.61595338492185</c:v>
                </c:pt>
                <c:pt idx="111">
                  <c:v>142.08632910351011</c:v>
                </c:pt>
                <c:pt idx="112">
                  <c:v>149.58374002432865</c:v>
                </c:pt>
                <c:pt idx="113">
                  <c:v>156.53820382285124</c:v>
                </c:pt>
                <c:pt idx="114">
                  <c:v>162.2560968971033</c:v>
                </c:pt>
                <c:pt idx="115">
                  <c:v>166.00212620340091</c:v>
                </c:pt>
                <c:pt idx="116">
                  <c:v>167.1309835163953</c:v>
                </c:pt>
                <c:pt idx="117">
                  <c:v>165.24487657209966</c:v>
                </c:pt>
                <c:pt idx="118">
                  <c:v>160.32981743021284</c:v>
                </c:pt>
                <c:pt idx="119">
                  <c:v>152.8152939499559</c:v>
                </c:pt>
                <c:pt idx="120">
                  <c:v>143.51982458430078</c:v>
                </c:pt>
                <c:pt idx="121">
                  <c:v>133.4861581044303</c:v>
                </c:pt>
                <c:pt idx="122">
                  <c:v>123.75583968758257</c:v>
                </c:pt>
                <c:pt idx="123">
                  <c:v>115.15875987244479</c:v>
                </c:pt>
                <c:pt idx="124">
                  <c:v>108.18443421232267</c:v>
                </c:pt>
                <c:pt idx="125">
                  <c:v>102.96368696335421</c:v>
                </c:pt>
                <c:pt idx="126">
                  <c:v>99.343958601602793</c:v>
                </c:pt>
                <c:pt idx="127">
                  <c:v>97.011827633734157</c:v>
                </c:pt>
                <c:pt idx="128">
                  <c:v>95.613067576995718</c:v>
                </c:pt>
                <c:pt idx="129">
                  <c:v>94.838063001098845</c:v>
                </c:pt>
                <c:pt idx="130">
                  <c:v>94.464291065992796</c:v>
                </c:pt>
                <c:pt idx="131">
                  <c:v>94.365133760790272</c:v>
                </c:pt>
                <c:pt idx="132">
                  <c:v>94.500523595344816</c:v>
                </c:pt>
                <c:pt idx="133">
                  <c:v>94.901987209381844</c:v>
                </c:pt>
                <c:pt idx="134">
                  <c:v>95.657688802982861</c:v>
                </c:pt>
                <c:pt idx="135">
                  <c:v>96.896557486351611</c:v>
                </c:pt>
                <c:pt idx="136">
                  <c:v>98.766923968801152</c:v>
                </c:pt>
                <c:pt idx="137">
                  <c:v>101.40505279480558</c:v>
                </c:pt>
                <c:pt idx="138">
                  <c:v>104.89239186028949</c:v>
                </c:pt>
                <c:pt idx="139">
                  <c:v>109.20642602249373</c:v>
                </c:pt>
                <c:pt idx="140">
                  <c:v>114.17689267863942</c:v>
                </c:pt>
                <c:pt idx="141">
                  <c:v>119.46389368323591</c:v>
                </c:pt>
                <c:pt idx="142">
                  <c:v>124.57386100023908</c:v>
                </c:pt>
                <c:pt idx="143">
                  <c:v>128.9213909614171</c:v>
                </c:pt>
                <c:pt idx="144">
                  <c:v>131.93065100854898</c:v>
                </c:pt>
                <c:pt idx="145">
                  <c:v>133.15406342286209</c:v>
                </c:pt>
                <c:pt idx="146">
                  <c:v>132.37526015369178</c:v>
                </c:pt>
                <c:pt idx="147">
                  <c:v>129.6638956256414</c:v>
                </c:pt>
                <c:pt idx="148">
                  <c:v>125.36332216760921</c:v>
                </c:pt>
                <c:pt idx="149">
                  <c:v>120.01383602780629</c:v>
                </c:pt>
                <c:pt idx="150">
                  <c:v>114.23532322626517</c:v>
                </c:pt>
                <c:pt idx="151">
                  <c:v>108.60482931873364</c:v>
                </c:pt>
                <c:pt idx="152">
                  <c:v>103.56251647172635</c:v>
                </c:pt>
                <c:pt idx="153">
                  <c:v>99.365801703905532</c:v>
                </c:pt>
                <c:pt idx="154">
                  <c:v>96.093191404928561</c:v>
                </c:pt>
                <c:pt idx="155">
                  <c:v>93.684309375605935</c:v>
                </c:pt>
                <c:pt idx="156">
                  <c:v>91.995779735847762</c:v>
                </c:pt>
                <c:pt idx="157">
                  <c:v>90.8543435130332</c:v>
                </c:pt>
                <c:pt idx="158">
                  <c:v>90.095681718485039</c:v>
                </c:pt>
                <c:pt idx="159">
                  <c:v>89.585590565727614</c:v>
                </c:pt>
                <c:pt idx="160">
                  <c:v>89.226190383209385</c:v>
                </c:pt>
                <c:pt idx="161">
                  <c:v>88.952565367887445</c:v>
                </c:pt>
                <c:pt idx="162">
                  <c:v>88.725157285628427</c:v>
                </c:pt>
                <c:pt idx="163">
                  <c:v>88.52167658201985</c:v>
                </c:pt>
                <c:pt idx="164">
                  <c:v>88.330465165418644</c:v>
                </c:pt>
                <c:pt idx="165">
                  <c:v>88.145851097564517</c:v>
                </c:pt>
                <c:pt idx="166">
                  <c:v>87.965265473727413</c:v>
                </c:pt>
                <c:pt idx="167">
                  <c:v>87.787624440121348</c:v>
                </c:pt>
                <c:pt idx="168">
                  <c:v>87.612499102351421</c:v>
                </c:pt>
                <c:pt idx="169">
                  <c:v>87.439723766569173</c:v>
                </c:pt>
                <c:pt idx="170">
                  <c:v>87.269225504209629</c:v>
                </c:pt>
                <c:pt idx="171">
                  <c:v>87.100956104623108</c:v>
                </c:pt>
                <c:pt idx="172">
                  <c:v>86.934867669480326</c:v>
                </c:pt>
                <c:pt idx="173">
                  <c:v>86.770905377995504</c:v>
                </c:pt>
                <c:pt idx="174">
                  <c:v>86.609006454465018</c:v>
                </c:pt>
                <c:pt idx="175">
                  <c:v>86.449101135558735</c:v>
                </c:pt>
                <c:pt idx="176">
                  <c:v>86.291114143433234</c:v>
                </c:pt>
                <c:pt idx="177">
                  <c:v>86.134966172698157</c:v>
                </c:pt>
                <c:pt idx="178">
                  <c:v>85.980575244286172</c:v>
                </c:pt>
                <c:pt idx="179">
                  <c:v>85.827857891039429</c:v>
                </c:pt>
                <c:pt idx="180">
                  <c:v>85.676730174522959</c:v>
                </c:pt>
                <c:pt idx="181">
                  <c:v>85.527108543226532</c:v>
                </c:pt>
                <c:pt idx="182">
                  <c:v>85.378910545630262</c:v>
                </c:pt>
                <c:pt idx="183">
                  <c:v>85.232055412544952</c:v>
                </c:pt>
                <c:pt idx="184">
                  <c:v>85.086464523148834</c:v>
                </c:pt>
                <c:pt idx="185">
                  <c:v>84.942061768676481</c:v>
                </c:pt>
                <c:pt idx="186">
                  <c:v>84.798773826967675</c:v>
                </c:pt>
                <c:pt idx="187">
                  <c:v>84.656530360158968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103.49913884944877</c:v>
                </c:pt>
                <c:pt idx="13">
                  <c:v>103.50435204015815</c:v>
                </c:pt>
                <c:pt idx="14">
                  <c:v>103.50784549416804</c:v>
                </c:pt>
                <c:pt idx="15">
                  <c:v>103.50945171126186</c:v>
                </c:pt>
                <c:pt idx="16">
                  <c:v>103.50899116238119</c:v>
                </c:pt>
                <c:pt idx="17">
                  <c:v>103.50627223793239</c:v>
                </c:pt>
                <c:pt idx="18">
                  <c:v>103.50109138693178</c:v>
                </c:pt>
                <c:pt idx="19">
                  <c:v>103.49323348653266</c:v>
                </c:pt>
                <c:pt idx="20">
                  <c:v>103.48247248415667</c:v>
                </c:pt>
                <c:pt idx="21">
                  <c:v>103.46857235610101</c:v>
                </c:pt>
                <c:pt idx="22">
                  <c:v>103.45128842667722</c:v>
                </c:pt>
                <c:pt idx="23">
                  <c:v>103.43036909018298</c:v>
                </c:pt>
                <c:pt idx="24">
                  <c:v>103.40555797379028</c:v>
                </c:pt>
                <c:pt idx="25">
                  <c:v>103.37659657223863</c:v>
                </c:pt>
                <c:pt idx="26">
                  <c:v>103.34322737456954</c:v>
                </c:pt>
                <c:pt idx="27">
                  <c:v>103.30519748865767</c:v>
                </c:pt>
                <c:pt idx="28">
                  <c:v>103.26226275078083</c:v>
                </c:pt>
                <c:pt idx="29">
                  <c:v>103.21419228498901</c:v>
                </c:pt>
                <c:pt idx="30">
                  <c:v>103.16077345097631</c:v>
                </c:pt>
                <c:pt idx="31">
                  <c:v>103.10181709035176</c:v>
                </c:pt>
                <c:pt idx="32">
                  <c:v>103.0371629509266</c:v>
                </c:pt>
                <c:pt idx="33">
                  <c:v>102.96668513866911</c:v>
                </c:pt>
                <c:pt idx="34">
                  <c:v>102.89029741953081</c:v>
                </c:pt>
                <c:pt idx="35">
                  <c:v>102.80795817098004</c:v>
                </c:pt>
                <c:pt idx="36">
                  <c:v>102.71967476848454</c:v>
                </c:pt>
                <c:pt idx="37">
                  <c:v>102.62550718795886</c:v>
                </c:pt>
                <c:pt idx="38">
                  <c:v>102.52557061350213</c:v>
                </c:pt>
                <c:pt idx="39">
                  <c:v>102.42003686201518</c:v>
                </c:pt>
                <c:pt idx="40">
                  <c:v>102.3091344728587</c:v>
                </c:pt>
                <c:pt idx="41">
                  <c:v>102.19314736066089</c:v>
                </c:pt>
                <c:pt idx="42">
                  <c:v>102.07241199038243</c:v>
                </c:pt>
                <c:pt idx="43">
                  <c:v>101.94731310215937</c:v>
                </c:pt>
                <c:pt idx="44">
                  <c:v>101.81827808457764</c:v>
                </c:pt>
                <c:pt idx="45">
                  <c:v>101.68577016356149</c:v>
                </c:pt>
                <c:pt idx="46">
                  <c:v>101.5502806345883</c:v>
                </c:pt>
                <c:pt idx="47">
                  <c:v>101.41232041360827</c:v>
                </c:pt>
                <c:pt idx="48">
                  <c:v>101.27241121306929</c:v>
                </c:pt>
                <c:pt idx="49">
                  <c:v>101.13107666157846</c:v>
                </c:pt>
                <c:pt idx="50">
                  <c:v>100.98883367847431</c:v>
                </c:pt>
                <c:pt idx="51">
                  <c:v>100.84618438921794</c:v>
                </c:pt>
                <c:pt idx="52">
                  <c:v>100.70360882686549</c:v>
                </c:pt>
                <c:pt idx="53">
                  <c:v>100.56155861293738</c:v>
                </c:pt>
                <c:pt idx="54">
                  <c:v>100.42045175238472</c:v>
                </c:pt>
                <c:pt idx="55">
                  <c:v>100.2806686168023</c:v>
                </c:pt>
                <c:pt idx="56">
                  <c:v>100.14254913191367</c:v>
                </c:pt>
                <c:pt idx="57">
                  <c:v>100.0063911332538</c:v>
                </c:pt>
                <c:pt idx="58">
                  <c:v>99.872449810504676</c:v>
                </c:pt>
                <c:pt idx="59">
                  <c:v>99.740938127624005</c:v>
                </c:pt>
                <c:pt idx="60">
                  <c:v>99.612028083232261</c:v>
                </c:pt>
                <c:pt idx="61">
                  <c:v>99.485852663294821</c:v>
                </c:pt>
                <c:pt idx="62">
                  <c:v>99.362508334874391</c:v>
                </c:pt>
                <c:pt idx="63">
                  <c:v>99.242057934119543</c:v>
                </c:pt>
                <c:pt idx="64">
                  <c:v>99.124533811956482</c:v>
                </c:pt>
                <c:pt idx="65">
                  <c:v>99.00994111539886</c:v>
                </c:pt>
                <c:pt idx="66">
                  <c:v>98.898261099335912</c:v>
                </c:pt>
                <c:pt idx="67">
                  <c:v>98.789454381672329</c:v>
                </c:pt>
                <c:pt idx="68">
                  <c:v>98.683464072614029</c:v>
                </c:pt>
                <c:pt idx="69">
                  <c:v>98.580218725849505</c:v>
                </c:pt>
                <c:pt idx="70">
                  <c:v>98.47963507476436</c:v>
                </c:pt>
                <c:pt idx="71">
                  <c:v>98.381620530286384</c:v>
                </c:pt>
                <c:pt idx="72">
                  <c:v>98.286075428332907</c:v>
                </c:pt>
                <c:pt idx="73">
                  <c:v>98.192895024111806</c:v>
                </c:pt>
                <c:pt idx="74">
                  <c:v>98.101971237821758</c:v>
                </c:pt>
                <c:pt idx="75">
                  <c:v>98.013194161785762</c:v>
                </c:pt>
                <c:pt idx="76">
                  <c:v>97.926453342954247</c:v>
                </c:pt>
                <c:pt idx="77">
                  <c:v>97.841638857272201</c:v>
                </c:pt>
                <c:pt idx="78">
                  <c:v>97.758642193852594</c:v>
                </c:pt>
                <c:pt idx="79">
                  <c:v>97.67735696746098</c:v>
                </c:pt>
                <c:pt idx="80">
                  <c:v>97.597679477694129</c:v>
                </c:pt>
                <c:pt idx="81">
                  <c:v>97.519509132603034</c:v>
                </c:pt>
                <c:pt idx="82">
                  <c:v>97.442748753519581</c:v>
                </c:pt>
                <c:pt idx="83">
                  <c:v>97.367304776613636</c:v>
                </c:pt>
                <c:pt idx="84">
                  <c:v>97.293087365336149</c:v>
                </c:pt>
                <c:pt idx="85">
                  <c:v>97.220010446466816</c:v>
                </c:pt>
                <c:pt idx="86">
                  <c:v>97.147991681042328</c:v>
                </c:pt>
                <c:pt idx="87">
                  <c:v>97.076952380032367</c:v>
                </c:pt>
                <c:pt idx="88">
                  <c:v>97.006817373287973</c:v>
                </c:pt>
                <c:pt idx="89">
                  <c:v>96.937514839026676</c:v>
                </c:pt>
                <c:pt idx="90">
                  <c:v>96.868976099955447</c:v>
                </c:pt>
                <c:pt idx="91">
                  <c:v>96.801135391067604</c:v>
                </c:pt>
                <c:pt idx="92">
                  <c:v>96.733929603188599</c:v>
                </c:pt>
                <c:pt idx="93">
                  <c:v>96.667298005482465</c:v>
                </c:pt>
                <c:pt idx="94">
                  <c:v>96.601181949365383</c:v>
                </c:pt>
                <c:pt idx="95">
                  <c:v>96.535524555597107</c:v>
                </c:pt>
                <c:pt idx="96">
                  <c:v>96.470270385733954</c:v>
                </c:pt>
                <c:pt idx="97">
                  <c:v>96.405365098620337</c:v>
                </c:pt>
                <c:pt idx="98">
                  <c:v>96.340755092168934</c:v>
                </c:pt>
                <c:pt idx="99">
                  <c:v>96.276387130326839</c:v>
                </c:pt>
                <c:pt idx="100">
                  <c:v>96.212207954849305</c:v>
                </c:pt>
                <c:pt idx="101">
                  <c:v>96.148163881298302</c:v>
                </c:pt>
                <c:pt idx="102">
                  <c:v>96.084200378560965</c:v>
                </c:pt>
                <c:pt idx="103">
                  <c:v>96.020261631138041</c:v>
                </c:pt>
                <c:pt idx="104">
                  <c:v>95.956290083501671</c:v>
                </c:pt>
                <c:pt idx="105">
                  <c:v>95.892225965964599</c:v>
                </c:pt>
                <c:pt idx="106">
                  <c:v>95.828006801760495</c:v>
                </c:pt>
                <c:pt idx="107">
                  <c:v>95.763566895414911</c:v>
                </c:pt>
                <c:pt idx="108">
                  <c:v>95.698836803008902</c:v>
                </c:pt>
                <c:pt idx="109">
                  <c:v>95.633742785623326</c:v>
                </c:pt>
                <c:pt idx="110">
                  <c:v>95.568206248117562</c:v>
                </c:pt>
                <c:pt idx="111">
                  <c:v>95.502143166472081</c:v>
                </c:pt>
                <c:pt idx="112">
                  <c:v>95.435463508225382</c:v>
                </c:pt>
                <c:pt idx="113">
                  <c:v>95.368070652091987</c:v>
                </c:pt>
                <c:pt idx="114">
                  <c:v>95.299860814672613</c:v>
                </c:pt>
                <c:pt idx="115">
                  <c:v>95.230722494279604</c:v>
                </c:pt>
                <c:pt idx="116">
                  <c:v>95.160535944301657</c:v>
                </c:pt>
                <c:pt idx="117">
                  <c:v>95.089172691217271</c:v>
                </c:pt>
                <c:pt idx="118">
                  <c:v>95.016495115310263</c:v>
                </c:pt>
                <c:pt idx="119">
                  <c:v>94.942356115293137</c:v>
                </c:pt>
                <c:pt idx="120">
                  <c:v>94.866598881330134</c:v>
                </c:pt>
                <c:pt idx="121">
                  <c:v>94.789056804249498</c:v>
                </c:pt>
                <c:pt idx="122">
                  <c:v>94.709553551891048</c:v>
                </c:pt>
                <c:pt idx="123">
                  <c:v>94.627903346332033</c:v>
                </c:pt>
                <c:pt idx="124">
                  <c:v>94.54391147791236</c:v>
                </c:pt>
                <c:pt idx="125">
                  <c:v>94.457375093212903</c:v>
                </c:pt>
                <c:pt idx="126">
                  <c:v>94.368084294054768</c:v>
                </c:pt>
                <c:pt idx="127">
                  <c:v>94.27582358276473</c:v>
                </c:pt>
                <c:pt idx="128">
                  <c:v>94.180373684953139</c:v>
                </c:pt>
                <c:pt idx="129">
                  <c:v>94.081513774438449</c:v>
                </c:pt>
                <c:pt idx="130">
                  <c:v>93.979024115344288</c:v>
                </c:pt>
                <c:pt idx="131">
                  <c:v>93.872689123504728</c:v>
                </c:pt>
                <c:pt idx="132">
                  <c:v>93.762300833025137</c:v>
                </c:pt>
                <c:pt idx="133">
                  <c:v>93.647662734277787</c:v>
                </c:pt>
                <c:pt idx="134">
                  <c:v>93.528593927189434</c:v>
                </c:pt>
                <c:pt idx="135">
                  <c:v>93.404933509194393</c:v>
                </c:pt>
                <c:pt idx="136">
                  <c:v>93.276545091871412</c:v>
                </c:pt>
                <c:pt idx="137">
                  <c:v>93.143321315651534</c:v>
                </c:pt>
                <c:pt idx="138">
                  <c:v>93.005188210018048</c:v>
                </c:pt>
                <c:pt idx="139">
                  <c:v>92.862109229493569</c:v>
                </c:pt>
                <c:pt idx="140">
                  <c:v>92.714088785671819</c:v>
                </c:pt>
                <c:pt idx="141">
                  <c:v>92.56117509466381</c:v>
                </c:pt>
                <c:pt idx="142">
                  <c:v>92.403462169234515</c:v>
                </c:pt>
                <c:pt idx="143">
                  <c:v>92.241090806523232</c:v>
                </c:pt>
                <c:pt idx="144">
                  <c:v>92.07424845555137</c:v>
                </c:pt>
                <c:pt idx="145">
                  <c:v>91.903167892594837</c:v>
                </c:pt>
                <c:pt idx="146">
                  <c:v>91.728124684669623</c:v>
                </c:pt>
                <c:pt idx="147">
                  <c:v>91.549433478551862</c:v>
                </c:pt>
                <c:pt idx="148">
                  <c:v>91.367443210869482</c:v>
                </c:pt>
                <c:pt idx="149">
                  <c:v>91.182531389428647</c:v>
                </c:pt>
                <c:pt idx="150">
                  <c:v>90.995097642750196</c:v>
                </c:pt>
                <c:pt idx="151">
                  <c:v>90.805556770053997</c:v>
                </c:pt>
                <c:pt idx="152">
                  <c:v>90.614331544932696</c:v>
                </c:pt>
                <c:pt idx="153">
                  <c:v>90.421845531317103</c:v>
                </c:pt>
                <c:pt idx="154">
                  <c:v>90.228516160123291</c:v>
                </c:pt>
                <c:pt idx="155">
                  <c:v>90.034748290651606</c:v>
                </c:pt>
                <c:pt idx="156">
                  <c:v>89.840928445015479</c:v>
                </c:pt>
                <c:pt idx="157">
                  <c:v>89.647419860040799</c:v>
                </c:pt>
                <c:pt idx="158">
                  <c:v>89.454558453013505</c:v>
                </c:pt>
                <c:pt idx="159">
                  <c:v>89.262649749120683</c:v>
                </c:pt>
                <c:pt idx="160">
                  <c:v>89.071966772777657</c:v>
                </c:pt>
                <c:pt idx="161">
                  <c:v>88.882748864916948</c:v>
                </c:pt>
                <c:pt idx="162">
                  <c:v>88.695201355562858</c:v>
                </c:pt>
                <c:pt idx="163">
                  <c:v>88.50949599658216</c:v>
                </c:pt>
                <c:pt idx="164">
                  <c:v>88.325772043553101</c:v>
                </c:pt>
                <c:pt idx="165">
                  <c:v>88.144137867728858</c:v>
                </c:pt>
                <c:pt idx="166">
                  <c:v>87.964672978108439</c:v>
                </c:pt>
                <c:pt idx="167">
                  <c:v>87.787430338389697</c:v>
                </c:pt>
                <c:pt idx="168">
                  <c:v>87.612438872664171</c:v>
                </c:pt>
                <c:pt idx="169">
                  <c:v>87.439706065732778</c:v>
                </c:pt>
                <c:pt idx="170">
                  <c:v>87.269220577617361</c:v>
                </c:pt>
                <c:pt idx="171">
                  <c:v>87.100954806131426</c:v>
                </c:pt>
                <c:pt idx="172">
                  <c:v>86.934867345406701</c:v>
                </c:pt>
                <c:pt idx="173">
                  <c:v>86.770905301412142</c:v>
                </c:pt>
                <c:pt idx="174">
                  <c:v>86.609006437329882</c:v>
                </c:pt>
                <c:pt idx="175">
                  <c:v>86.449101131928956</c:v>
                </c:pt>
                <c:pt idx="176">
                  <c:v>86.291114142705297</c:v>
                </c:pt>
                <c:pt idx="177">
                  <c:v>86.134966172559956</c:v>
                </c:pt>
                <c:pt idx="178">
                  <c:v>85.980575244261331</c:v>
                </c:pt>
                <c:pt idx="179">
                  <c:v>85.827857891035208</c:v>
                </c:pt>
                <c:pt idx="180">
                  <c:v>85.676730174522277</c:v>
                </c:pt>
                <c:pt idx="181">
                  <c:v>85.527108543226433</c:v>
                </c:pt>
                <c:pt idx="182">
                  <c:v>85.378910545630248</c:v>
                </c:pt>
                <c:pt idx="183">
                  <c:v>85.232055412544952</c:v>
                </c:pt>
                <c:pt idx="184">
                  <c:v>85.086464523148834</c:v>
                </c:pt>
                <c:pt idx="185">
                  <c:v>84.942061768676481</c:v>
                </c:pt>
                <c:pt idx="186">
                  <c:v>84.798773826967675</c:v>
                </c:pt>
                <c:pt idx="187">
                  <c:v>84.656530360158968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1.41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8.1219408541797851</c:v>
                  </c:pt>
                  <c:pt idx="1">
                    <c:v>2.3690717018025418</c:v>
                  </c:pt>
                  <c:pt idx="2">
                    <c:v>2.1261514798777919</c:v>
                  </c:pt>
                  <c:pt idx="3">
                    <c:v>5.1818715215449993</c:v>
                  </c:pt>
                  <c:pt idx="4">
                    <c:v>5.3872151526300289</c:v>
                  </c:pt>
                  <c:pt idx="5">
                    <c:v>7.0939672897633166</c:v>
                  </c:pt>
                  <c:pt idx="6">
                    <c:v>11.938080705010082</c:v>
                  </c:pt>
                  <c:pt idx="7">
                    <c:v>4.6413908840914671</c:v>
                  </c:pt>
                  <c:pt idx="8">
                    <c:v>7.7501886947521212</c:v>
                  </c:pt>
                  <c:pt idx="9">
                    <c:v>4.3219332391566052</c:v>
                  </c:pt>
                  <c:pt idx="10">
                    <c:v>4.9125434461365698</c:v>
                  </c:pt>
                  <c:pt idx="11">
                    <c:v>5.295384020126142</c:v>
                  </c:pt>
                  <c:pt idx="12">
                    <c:v>7.5245366885884701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8.1219408541797851</c:v>
                  </c:pt>
                  <c:pt idx="1">
                    <c:v>2.3690717018025418</c:v>
                  </c:pt>
                  <c:pt idx="2">
                    <c:v>2.1261514798777919</c:v>
                  </c:pt>
                  <c:pt idx="3">
                    <c:v>5.1818715215449993</c:v>
                  </c:pt>
                  <c:pt idx="4">
                    <c:v>5.3872151526300289</c:v>
                  </c:pt>
                  <c:pt idx="5">
                    <c:v>7.0939672897633166</c:v>
                  </c:pt>
                  <c:pt idx="6">
                    <c:v>11.938080705010082</c:v>
                  </c:pt>
                  <c:pt idx="7">
                    <c:v>4.6413908840914671</c:v>
                  </c:pt>
                  <c:pt idx="8">
                    <c:v>7.7501886947521212</c:v>
                  </c:pt>
                  <c:pt idx="9">
                    <c:v>4.3219332391566052</c:v>
                  </c:pt>
                  <c:pt idx="10">
                    <c:v>4.9125434461365698</c:v>
                  </c:pt>
                  <c:pt idx="11">
                    <c:v>5.295384020126142</c:v>
                  </c:pt>
                  <c:pt idx="12">
                    <c:v>7.5245366885884701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4.6892047385029176</c:v>
                </c:pt>
                <c:pt idx="1">
                  <c:v>10.115651665129288</c:v>
                </c:pt>
                <c:pt idx="2">
                  <c:v>14.168565848774008</c:v>
                </c:pt>
                <c:pt idx="3">
                  <c:v>22.979063089544297</c:v>
                </c:pt>
                <c:pt idx="4">
                  <c:v>32.272462577471657</c:v>
                </c:pt>
                <c:pt idx="5">
                  <c:v>35.265108710491589</c:v>
                </c:pt>
                <c:pt idx="6">
                  <c:v>40.835569452693875</c:v>
                </c:pt>
                <c:pt idx="7">
                  <c:v>47.315911098270554</c:v>
                </c:pt>
                <c:pt idx="8">
                  <c:v>52.410125820338585</c:v>
                </c:pt>
                <c:pt idx="9">
                  <c:v>55.9634743413799</c:v>
                </c:pt>
                <c:pt idx="10">
                  <c:v>61.499011803209569</c:v>
                </c:pt>
                <c:pt idx="11">
                  <c:v>69.444938417903174</c:v>
                </c:pt>
                <c:pt idx="12">
                  <c:v>73.604812059405731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4.6892047385029176</c:v>
                </c:pt>
                <c:pt idx="1">
                  <c:v>10.115651665129288</c:v>
                </c:pt>
                <c:pt idx="2">
                  <c:v>14.168565848774008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1.41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8.1219408541797853E-3</c:v>
                  </c:pt>
                  <c:pt idx="1">
                    <c:v>2.3690717018025418E-3</c:v>
                  </c:pt>
                  <c:pt idx="2">
                    <c:v>2.1261514798777918E-3</c:v>
                  </c:pt>
                  <c:pt idx="3">
                    <c:v>5.1818715215449992E-3</c:v>
                  </c:pt>
                  <c:pt idx="4">
                    <c:v>5.3872151526300292E-3</c:v>
                  </c:pt>
                  <c:pt idx="5">
                    <c:v>7.0939672897633163E-3</c:v>
                  </c:pt>
                  <c:pt idx="6">
                    <c:v>1.1938080705010082E-2</c:v>
                  </c:pt>
                  <c:pt idx="7">
                    <c:v>4.6413908840914671E-3</c:v>
                  </c:pt>
                  <c:pt idx="8">
                    <c:v>7.7501886947521212E-3</c:v>
                  </c:pt>
                  <c:pt idx="9">
                    <c:v>4.3219332391566051E-3</c:v>
                  </c:pt>
                  <c:pt idx="10">
                    <c:v>4.9125434461365696E-3</c:v>
                  </c:pt>
                  <c:pt idx="11">
                    <c:v>5.2953840201261423E-3</c:v>
                  </c:pt>
                  <c:pt idx="12">
                    <c:v>7.5245366885884702E-3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8.1219408541797853E-3</c:v>
                  </c:pt>
                  <c:pt idx="1">
                    <c:v>2.3690717018025418E-3</c:v>
                  </c:pt>
                  <c:pt idx="2">
                    <c:v>2.1261514798777918E-3</c:v>
                  </c:pt>
                  <c:pt idx="3">
                    <c:v>5.1818715215449992E-3</c:v>
                  </c:pt>
                  <c:pt idx="4">
                    <c:v>5.3872151526300292E-3</c:v>
                  </c:pt>
                  <c:pt idx="5">
                    <c:v>7.0939672897633163E-3</c:v>
                  </c:pt>
                  <c:pt idx="6">
                    <c:v>1.1938080705010082E-2</c:v>
                  </c:pt>
                  <c:pt idx="7">
                    <c:v>4.6413908840914671E-3</c:v>
                  </c:pt>
                  <c:pt idx="8">
                    <c:v>7.7501886947521212E-3</c:v>
                  </c:pt>
                  <c:pt idx="9">
                    <c:v>4.3219332391566051E-3</c:v>
                  </c:pt>
                  <c:pt idx="10">
                    <c:v>4.9125434461365696E-3</c:v>
                  </c:pt>
                  <c:pt idx="11">
                    <c:v>5.2953840201261423E-3</c:v>
                  </c:pt>
                  <c:pt idx="12">
                    <c:v>7.5245366885884702E-3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4.6892047385029174E-3</c:v>
                </c:pt>
                <c:pt idx="1">
                  <c:v>1.0115651665129288E-2</c:v>
                </c:pt>
                <c:pt idx="2">
                  <c:v>1.4168565848774009E-2</c:v>
                </c:pt>
                <c:pt idx="3">
                  <c:v>2.2979063089544297E-2</c:v>
                </c:pt>
                <c:pt idx="4">
                  <c:v>3.2272462577471656E-2</c:v>
                </c:pt>
                <c:pt idx="5">
                  <c:v>3.5265108710491586E-2</c:v>
                </c:pt>
                <c:pt idx="6">
                  <c:v>4.0835569452693878E-2</c:v>
                </c:pt>
                <c:pt idx="7">
                  <c:v>4.7315911098270554E-2</c:v>
                </c:pt>
                <c:pt idx="8">
                  <c:v>5.2410125820338584E-2</c:v>
                </c:pt>
                <c:pt idx="9">
                  <c:v>5.5963474341379903E-2</c:v>
                </c:pt>
                <c:pt idx="10">
                  <c:v>6.1499011803209568E-2</c:v>
                </c:pt>
                <c:pt idx="11">
                  <c:v>6.9444938417903168E-2</c:v>
                </c:pt>
                <c:pt idx="12">
                  <c:v>7.3604812059405736E-2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1.41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5.7602417405530391</c:v>
                  </c:pt>
                  <c:pt idx="1">
                    <c:v>1.6801926963138596</c:v>
                  </c:pt>
                  <c:pt idx="2">
                    <c:v>1.5079088509771574</c:v>
                  </c:pt>
                  <c:pt idx="3">
                    <c:v>3.6750861854929076</c:v>
                  </c:pt>
                  <c:pt idx="4">
                    <c:v>3.8207199664042761</c:v>
                  </c:pt>
                  <c:pt idx="5">
                    <c:v>5.0311824750094445</c:v>
                  </c:pt>
                  <c:pt idx="6">
                    <c:v>8.4667239042624693</c:v>
                  </c:pt>
                  <c:pt idx="7">
                    <c:v>3.2917665844620334</c:v>
                  </c:pt>
                  <c:pt idx="8">
                    <c:v>5.4965877267745542</c:v>
                  </c:pt>
                  <c:pt idx="9">
                    <c:v>3.0652008788344718</c:v>
                  </c:pt>
                  <c:pt idx="10">
                    <c:v>3.4840733660543051</c:v>
                  </c:pt>
                  <c:pt idx="11">
                    <c:v>3.755591503635562</c:v>
                  </c:pt>
                  <c:pt idx="12">
                    <c:v>5.3365508429705466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5.7602417405530391</c:v>
                  </c:pt>
                  <c:pt idx="1">
                    <c:v>1.6801926963138596</c:v>
                  </c:pt>
                  <c:pt idx="2">
                    <c:v>1.5079088509771574</c:v>
                  </c:pt>
                  <c:pt idx="3">
                    <c:v>3.6750861854929076</c:v>
                  </c:pt>
                  <c:pt idx="4">
                    <c:v>3.8207199664042761</c:v>
                  </c:pt>
                  <c:pt idx="5">
                    <c:v>5.0311824750094445</c:v>
                  </c:pt>
                  <c:pt idx="6">
                    <c:v>8.4667239042624693</c:v>
                  </c:pt>
                  <c:pt idx="7">
                    <c:v>3.2917665844620334</c:v>
                  </c:pt>
                  <c:pt idx="8">
                    <c:v>5.4965877267745542</c:v>
                  </c:pt>
                  <c:pt idx="9">
                    <c:v>3.0652008788344718</c:v>
                  </c:pt>
                  <c:pt idx="10">
                    <c:v>3.4840733660543051</c:v>
                  </c:pt>
                  <c:pt idx="11">
                    <c:v>3.755591503635562</c:v>
                  </c:pt>
                  <c:pt idx="12">
                    <c:v>5.3365508429705466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3.3256771195056154</c:v>
                </c:pt>
                <c:pt idx="1">
                  <c:v>7.1742210390987866</c:v>
                </c:pt>
                <c:pt idx="2">
                  <c:v>10.04862826154185</c:v>
                </c:pt>
                <c:pt idx="3">
                  <c:v>16.297207864925035</c:v>
                </c:pt>
                <c:pt idx="4">
                  <c:v>22.888271331540185</c:v>
                </c:pt>
                <c:pt idx="5">
                  <c:v>25.010715397511767</c:v>
                </c:pt>
                <c:pt idx="6">
                  <c:v>28.961396774960196</c:v>
                </c:pt>
                <c:pt idx="7">
                  <c:v>33.557383757638689</c:v>
                </c:pt>
                <c:pt idx="8">
                  <c:v>37.170302000240135</c:v>
                </c:pt>
                <c:pt idx="9">
                  <c:v>39.690407334311985</c:v>
                </c:pt>
                <c:pt idx="10">
                  <c:v>43.616320427808205</c:v>
                </c:pt>
                <c:pt idx="11">
                  <c:v>49.251729374399417</c:v>
                </c:pt>
                <c:pt idx="12">
                  <c:v>52.201994368372858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7.1742210390987866</c:v>
                </c:pt>
                <c:pt idx="2">
                  <c:v>10.04862826154185</c:v>
                </c:pt>
                <c:pt idx="3">
                  <c:v>16.297207864925035</c:v>
                </c:pt>
                <c:pt idx="4">
                  <c:v>22.888271331540185</c:v>
                </c:pt>
                <c:pt idx="5">
                  <c:v>25.010715397511767</c:v>
                </c:pt>
                <c:pt idx="6">
                  <c:v>28.961396774960196</c:v>
                </c:pt>
                <c:pt idx="7">
                  <c:v>33.557383757638689</c:v>
                </c:pt>
                <c:pt idx="8">
                  <c:v>37.170302000240135</c:v>
                </c:pt>
                <c:pt idx="9">
                  <c:v>39.690407334311985</c:v>
                </c:pt>
                <c:pt idx="10">
                  <c:v>43.616320427808205</c:v>
                </c:pt>
                <c:pt idx="11">
                  <c:v>49.251729374399417</c:v>
                </c:pt>
                <c:pt idx="12">
                  <c:v>52.201994368372858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3.3256771195056154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1.41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1.7617643734679815</c:v>
                  </c:pt>
                  <c:pt idx="2">
                    <c:v>2.6327299677763483</c:v>
                  </c:pt>
                  <c:pt idx="3">
                    <c:v>6.0231699072950651</c:v>
                  </c:pt>
                  <c:pt idx="4">
                    <c:v>8.71477074189613</c:v>
                  </c:pt>
                  <c:pt idx="5">
                    <c:v>6.8981135088017673</c:v>
                  </c:pt>
                  <c:pt idx="6">
                    <c:v>14.30015066980825</c:v>
                  </c:pt>
                  <c:pt idx="7">
                    <c:v>2.0248428380273276</c:v>
                  </c:pt>
                  <c:pt idx="8">
                    <c:v>7.0751726422673915</c:v>
                  </c:pt>
                  <c:pt idx="9">
                    <c:v>3.0716578784445621</c:v>
                  </c:pt>
                  <c:pt idx="10">
                    <c:v>7.368094110208582</c:v>
                  </c:pt>
                  <c:pt idx="11">
                    <c:v>6.609926640857088</c:v>
                  </c:pt>
                  <c:pt idx="12">
                    <c:v>6.367059780177196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1.7617643734679815</c:v>
                  </c:pt>
                  <c:pt idx="2">
                    <c:v>2.6327299677763483</c:v>
                  </c:pt>
                  <c:pt idx="3">
                    <c:v>6.0231699072950651</c:v>
                  </c:pt>
                  <c:pt idx="4">
                    <c:v>8.71477074189613</c:v>
                  </c:pt>
                  <c:pt idx="5">
                    <c:v>6.8981135088017673</c:v>
                  </c:pt>
                  <c:pt idx="6">
                    <c:v>14.30015066980825</c:v>
                  </c:pt>
                  <c:pt idx="7">
                    <c:v>2.0248428380273276</c:v>
                  </c:pt>
                  <c:pt idx="8">
                    <c:v>7.0751726422673915</c:v>
                  </c:pt>
                  <c:pt idx="9">
                    <c:v>3.0716578784445621</c:v>
                  </c:pt>
                  <c:pt idx="10">
                    <c:v>7.368094110208582</c:v>
                  </c:pt>
                  <c:pt idx="11">
                    <c:v>6.609926640857088</c:v>
                  </c:pt>
                  <c:pt idx="12">
                    <c:v>6.367059780177196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1.4338014931003344</c:v>
                </c:pt>
                <c:pt idx="2">
                  <c:v>8.7905294557550171</c:v>
                </c:pt>
                <c:pt idx="3">
                  <c:v>18.677260286909529</c:v>
                </c:pt>
                <c:pt idx="4">
                  <c:v>16.63726666846069</c:v>
                </c:pt>
                <c:pt idx="5">
                  <c:v>17.564664598017934</c:v>
                </c:pt>
                <c:pt idx="6">
                  <c:v>22.292557609461777</c:v>
                </c:pt>
                <c:pt idx="7">
                  <c:v>26.031956158118682</c:v>
                </c:pt>
                <c:pt idx="8">
                  <c:v>28.200836202119977</c:v>
                </c:pt>
                <c:pt idx="9">
                  <c:v>31.75870247155769</c:v>
                </c:pt>
                <c:pt idx="10">
                  <c:v>36.060648401999082</c:v>
                </c:pt>
                <c:pt idx="11">
                  <c:v>38.572278366418303</c:v>
                </c:pt>
                <c:pt idx="12">
                  <c:v>42.35100220386601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1.4338014931003344</c:v>
                </c:pt>
                <c:pt idx="2">
                  <c:v>8.7905294557550171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1.41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3.5235287469359629E-3</c:v>
                  </c:pt>
                  <c:pt idx="2">
                    <c:v>5.2654599355526962E-3</c:v>
                  </c:pt>
                  <c:pt idx="3">
                    <c:v>1.2046339814590129E-2</c:v>
                  </c:pt>
                  <c:pt idx="4">
                    <c:v>1.742954148379226E-2</c:v>
                  </c:pt>
                  <c:pt idx="5">
                    <c:v>1.3796227017603534E-2</c:v>
                  </c:pt>
                  <c:pt idx="6">
                    <c:v>2.86003013396165E-2</c:v>
                  </c:pt>
                  <c:pt idx="7">
                    <c:v>4.0496856760546549E-3</c:v>
                  </c:pt>
                  <c:pt idx="8">
                    <c:v>1.4150345284534783E-2</c:v>
                  </c:pt>
                  <c:pt idx="9">
                    <c:v>6.1433157568891242E-3</c:v>
                  </c:pt>
                  <c:pt idx="10">
                    <c:v>1.4736188220417164E-2</c:v>
                  </c:pt>
                  <c:pt idx="11">
                    <c:v>1.3219853281714176E-2</c:v>
                  </c:pt>
                  <c:pt idx="12">
                    <c:v>1.2734119560354392E-2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3.5235287469359629E-3</c:v>
                  </c:pt>
                  <c:pt idx="2">
                    <c:v>5.2654599355526962E-3</c:v>
                  </c:pt>
                  <c:pt idx="3">
                    <c:v>1.2046339814590129E-2</c:v>
                  </c:pt>
                  <c:pt idx="4">
                    <c:v>1.742954148379226E-2</c:v>
                  </c:pt>
                  <c:pt idx="5">
                    <c:v>1.3796227017603534E-2</c:v>
                  </c:pt>
                  <c:pt idx="6">
                    <c:v>2.86003013396165E-2</c:v>
                  </c:pt>
                  <c:pt idx="7">
                    <c:v>4.0496856760546549E-3</c:v>
                  </c:pt>
                  <c:pt idx="8">
                    <c:v>1.4150345284534783E-2</c:v>
                  </c:pt>
                  <c:pt idx="9">
                    <c:v>6.1433157568891242E-3</c:v>
                  </c:pt>
                  <c:pt idx="10">
                    <c:v>1.4736188220417164E-2</c:v>
                  </c:pt>
                  <c:pt idx="11">
                    <c:v>1.3219853281714176E-2</c:v>
                  </c:pt>
                  <c:pt idx="12">
                    <c:v>1.2734119560354392E-2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2.8676029862006688E-3</c:v>
                </c:pt>
                <c:pt idx="2">
                  <c:v>1.7581058911510034E-2</c:v>
                </c:pt>
                <c:pt idx="3">
                  <c:v>3.7354520573819057E-2</c:v>
                </c:pt>
                <c:pt idx="4">
                  <c:v>3.3274533336921382E-2</c:v>
                </c:pt>
                <c:pt idx="5">
                  <c:v>3.5129329196035869E-2</c:v>
                </c:pt>
                <c:pt idx="6">
                  <c:v>4.4585115218923554E-2</c:v>
                </c:pt>
                <c:pt idx="7">
                  <c:v>5.2063912316237367E-2</c:v>
                </c:pt>
                <c:pt idx="8">
                  <c:v>5.6401672404239954E-2</c:v>
                </c:pt>
                <c:pt idx="9">
                  <c:v>6.3517404943115377E-2</c:v>
                </c:pt>
                <c:pt idx="10">
                  <c:v>7.2121296803998161E-2</c:v>
                </c:pt>
                <c:pt idx="11">
                  <c:v>7.71445567328366E-2</c:v>
                </c:pt>
                <c:pt idx="12">
                  <c:v>8.4702004407732026E-2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1.41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1.2494782790553061</c:v>
                  </c:pt>
                  <c:pt idx="2">
                    <c:v>1.8671843743094669</c:v>
                  </c:pt>
                  <c:pt idx="3">
                    <c:v>4.2717517073014646</c:v>
                  </c:pt>
                  <c:pt idx="4">
                    <c:v>6.1806884694298798</c:v>
                  </c:pt>
                  <c:pt idx="5">
                    <c:v>4.8922790842565727</c:v>
                  </c:pt>
                  <c:pt idx="6">
                    <c:v>10.141950829651242</c:v>
                  </c:pt>
                  <c:pt idx="7">
                    <c:v>1.4360587503739912</c:v>
                  </c:pt>
                  <c:pt idx="8">
                    <c:v>5.0178529377782919</c:v>
                  </c:pt>
                  <c:pt idx="9">
                    <c:v>2.1784807648542994</c:v>
                  </c:pt>
                  <c:pt idx="10">
                    <c:v>5.2255986597223991</c:v>
                  </c:pt>
                  <c:pt idx="11">
                    <c:v>4.6878912346504169</c:v>
                  </c:pt>
                  <c:pt idx="12">
                    <c:v>4.5156452341682245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1.2494782790553061</c:v>
                  </c:pt>
                  <c:pt idx="2">
                    <c:v>1.8671843743094669</c:v>
                  </c:pt>
                  <c:pt idx="3">
                    <c:v>4.2717517073014646</c:v>
                  </c:pt>
                  <c:pt idx="4">
                    <c:v>6.1806884694298798</c:v>
                  </c:pt>
                  <c:pt idx="5">
                    <c:v>4.8922790842565727</c:v>
                  </c:pt>
                  <c:pt idx="6">
                    <c:v>10.141950829651242</c:v>
                  </c:pt>
                  <c:pt idx="7">
                    <c:v>1.4360587503739912</c:v>
                  </c:pt>
                  <c:pt idx="8">
                    <c:v>5.0178529377782919</c:v>
                  </c:pt>
                  <c:pt idx="9">
                    <c:v>2.1784807648542994</c:v>
                  </c:pt>
                  <c:pt idx="10">
                    <c:v>5.2255986597223991</c:v>
                  </c:pt>
                  <c:pt idx="11">
                    <c:v>4.6878912346504169</c:v>
                  </c:pt>
                  <c:pt idx="12">
                    <c:v>4.5156452341682245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1.016880491560521</c:v>
                </c:pt>
                <c:pt idx="2">
                  <c:v>6.2344180537269631</c:v>
                </c:pt>
                <c:pt idx="3">
                  <c:v>13.246283891425199</c:v>
                </c:pt>
                <c:pt idx="4">
                  <c:v>11.79947990670971</c:v>
                </c:pt>
                <c:pt idx="5">
                  <c:v>12.457208934764493</c:v>
                </c:pt>
                <c:pt idx="6">
                  <c:v>15.810324545717574</c:v>
                </c:pt>
                <c:pt idx="7">
                  <c:v>18.462380253984882</c:v>
                </c:pt>
                <c:pt idx="8">
                  <c:v>20.000593051148922</c:v>
                </c:pt>
                <c:pt idx="9">
                  <c:v>22.523902462097652</c:v>
                </c:pt>
                <c:pt idx="10">
                  <c:v>25.574927944680201</c:v>
                </c:pt>
                <c:pt idx="11">
                  <c:v>27.356225791786031</c:v>
                </c:pt>
                <c:pt idx="12">
                  <c:v>30.036171775791498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6.2344180537269631</c:v>
                </c:pt>
                <c:pt idx="3">
                  <c:v>13.246283891425199</c:v>
                </c:pt>
                <c:pt idx="4">
                  <c:v>11.79947990670971</c:v>
                </c:pt>
                <c:pt idx="5">
                  <c:v>12.457208934764493</c:v>
                </c:pt>
                <c:pt idx="6">
                  <c:v>15.810324545717574</c:v>
                </c:pt>
                <c:pt idx="7">
                  <c:v>18.462380253984882</c:v>
                </c:pt>
                <c:pt idx="8">
                  <c:v>20.000593051148922</c:v>
                </c:pt>
                <c:pt idx="9">
                  <c:v>22.523902462097652</c:v>
                </c:pt>
                <c:pt idx="10">
                  <c:v>25.574927944680201</c:v>
                </c:pt>
                <c:pt idx="11">
                  <c:v>27.356225791786031</c:v>
                </c:pt>
                <c:pt idx="12">
                  <c:v>30.036171775791498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1.016880491560521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G16" sqref="G16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500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1.41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500 nM coll, 1.41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0.91088371453895012</v>
      </c>
      <c r="C14" s="3" t="s">
        <v>22</v>
      </c>
    </row>
    <row r="15" spans="1:8" ht="17.25" x14ac:dyDescent="0.25">
      <c r="A15" s="1" t="s">
        <v>39</v>
      </c>
      <c r="B15">
        <f ca="1">'α2(I)'!R11</f>
        <v>0.51328565552191263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330" activePane="bottomRight" state="frozen"/>
      <selection activeCell="G29" sqref="G29"/>
      <selection pane="topRight" activeCell="G29" sqref="G29"/>
      <selection pane="bottomLeft" activeCell="G29" sqref="G29"/>
      <selection pane="bottomRight" activeCell="G29" sqref="G29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20569.94022297825</v>
      </c>
      <c r="C2" s="49">
        <f>SUMSQ(AI27:AI227)</f>
        <v>1908.3501707352464</v>
      </c>
      <c r="D2" s="50">
        <f t="shared" ref="D2:O2" si="0">SUMSQ(AJ27:AJ227)</f>
        <v>1789.4714712166392</v>
      </c>
      <c r="E2" s="50">
        <f t="shared" si="0"/>
        <v>2066.1216938814805</v>
      </c>
      <c r="F2" s="50">
        <f t="shared" si="0"/>
        <v>1672.6196962086974</v>
      </c>
      <c r="G2" s="50">
        <f t="shared" si="0"/>
        <v>1536.7851427930671</v>
      </c>
      <c r="H2" s="50">
        <f t="shared" si="0"/>
        <v>1798.6536371330062</v>
      </c>
      <c r="I2" s="50">
        <f t="shared" si="0"/>
        <v>1648.3197032375758</v>
      </c>
      <c r="J2" s="50">
        <f t="shared" si="0"/>
        <v>1691.5633247020828</v>
      </c>
      <c r="K2" s="50">
        <f t="shared" si="0"/>
        <v>1525.0275934137273</v>
      </c>
      <c r="L2" s="50">
        <f t="shared" si="0"/>
        <v>1151.8031970337206</v>
      </c>
      <c r="M2" s="50">
        <f t="shared" si="0"/>
        <v>1129.0820902312771</v>
      </c>
      <c r="N2" s="50">
        <f t="shared" si="0"/>
        <v>1249.044895407274</v>
      </c>
      <c r="O2" s="51">
        <f t="shared" si="0"/>
        <v>1403.0976069844528</v>
      </c>
      <c r="P2" s="104">
        <f>SUMSQ(AV27:AV227)</f>
        <v>1099.2898497594158</v>
      </c>
      <c r="Q2" s="105">
        <f>SUMSQ(AW27:AW227)</f>
        <v>732.20459430433436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1578.0553289734228</v>
      </c>
      <c r="D3" s="55">
        <v>1662.1251761940796</v>
      </c>
      <c r="E3" s="55">
        <v>1587.8722297222523</v>
      </c>
      <c r="F3" s="55">
        <v>1484.4448001618234</v>
      </c>
      <c r="G3" s="55">
        <v>1511.3361411179344</v>
      </c>
      <c r="H3" s="55">
        <v>1526.4771615790394</v>
      </c>
      <c r="I3" s="55">
        <v>1549.7531149786837</v>
      </c>
      <c r="J3" s="55">
        <v>1416.7287444291278</v>
      </c>
      <c r="K3" s="55">
        <v>1452.4782764080596</v>
      </c>
      <c r="L3" s="55">
        <v>1411.2908545777773</v>
      </c>
      <c r="M3" s="55">
        <v>1434.2364414861488</v>
      </c>
      <c r="N3" s="55">
        <v>1358.1223754838672</v>
      </c>
      <c r="O3" s="67">
        <v>1430.8440698990767</v>
      </c>
      <c r="P3" s="99">
        <v>1209.9899899772072</v>
      </c>
      <c r="Q3" s="92">
        <v>898.97412055610823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966.18267693881398</v>
      </c>
      <c r="D4" s="57">
        <v>1071.1782454033125</v>
      </c>
      <c r="E4" s="57">
        <v>1024.6488221814866</v>
      </c>
      <c r="F4" s="57">
        <v>928.90933608586306</v>
      </c>
      <c r="G4" s="57">
        <v>951.15502416295544</v>
      </c>
      <c r="H4" s="57">
        <v>1007.7710624468015</v>
      </c>
      <c r="I4" s="57">
        <v>961.67554272141774</v>
      </c>
      <c r="J4" s="57">
        <v>890.31612563892315</v>
      </c>
      <c r="K4" s="57">
        <v>886.34227137619723</v>
      </c>
      <c r="L4" s="57">
        <v>872.85959758227523</v>
      </c>
      <c r="M4" s="57">
        <v>902.21257551458007</v>
      </c>
      <c r="N4" s="57">
        <v>858.74233572117714</v>
      </c>
      <c r="O4" s="68">
        <v>917.79255163201447</v>
      </c>
      <c r="P4" s="100">
        <v>731.70588886161408</v>
      </c>
      <c r="Q4" s="93">
        <v>531.34561020934609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32.318255701318776</v>
      </c>
      <c r="D5" s="57">
        <v>31.058306613023962</v>
      </c>
      <c r="E5" s="57">
        <v>34.635216354145392</v>
      </c>
      <c r="F5" s="57">
        <v>60.306568078928791</v>
      </c>
      <c r="G5" s="57">
        <v>58.293479723232764</v>
      </c>
      <c r="H5" s="57">
        <v>61.295042920508216</v>
      </c>
      <c r="I5" s="57">
        <v>61.905637018182773</v>
      </c>
      <c r="J5" s="57">
        <v>89.448792498228954</v>
      </c>
      <c r="K5" s="57">
        <v>95.245840963873903</v>
      </c>
      <c r="L5" s="57">
        <v>110.18053165845494</v>
      </c>
      <c r="M5" s="57">
        <v>125.53988432788495</v>
      </c>
      <c r="N5" s="57">
        <v>132.25034657313017</v>
      </c>
      <c r="O5" s="68">
        <v>144.16661001585086</v>
      </c>
      <c r="P5" s="100">
        <v>434.18433994431513</v>
      </c>
      <c r="Q5" s="93">
        <v>841.58421282181257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1.8393670920573306</v>
      </c>
      <c r="E6" s="59">
        <v>13.21385207522715</v>
      </c>
      <c r="F6" s="59">
        <v>25.324261436734645</v>
      </c>
      <c r="G6" s="59">
        <v>19.119005199074213</v>
      </c>
      <c r="H6" s="59">
        <v>24.90096657760137</v>
      </c>
      <c r="I6" s="59">
        <v>12.234149118116843</v>
      </c>
      <c r="J6" s="59">
        <v>43.959957199694728</v>
      </c>
      <c r="K6" s="59">
        <v>36.683698714111259</v>
      </c>
      <c r="L6" s="59">
        <v>57.124251823655506</v>
      </c>
      <c r="M6" s="59">
        <v>59.759910346870122</v>
      </c>
      <c r="N6" s="59">
        <v>77.449658417816437</v>
      </c>
      <c r="O6" s="69">
        <v>75.080981174351336</v>
      </c>
      <c r="P6" s="101">
        <v>174.01522603315013</v>
      </c>
      <c r="Q6" s="94">
        <v>430.10410115121124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58.97469434302198</v>
      </c>
      <c r="D7" s="57">
        <v>58.851402616688169</v>
      </c>
      <c r="E7" s="57">
        <v>58.975251478714426</v>
      </c>
      <c r="F7" s="57">
        <v>58.768637575166942</v>
      </c>
      <c r="G7" s="57">
        <v>58.829749895242337</v>
      </c>
      <c r="H7" s="57">
        <v>58.143055546216672</v>
      </c>
      <c r="I7" s="57">
        <v>58.530599377145791</v>
      </c>
      <c r="J7" s="57">
        <v>58.564079727849609</v>
      </c>
      <c r="K7" s="57">
        <v>58.415018021832928</v>
      </c>
      <c r="L7" s="57">
        <v>58.039228156654104</v>
      </c>
      <c r="M7" s="57">
        <v>58.950018853136704</v>
      </c>
      <c r="N7" s="55">
        <v>59.929935000783978</v>
      </c>
      <c r="O7" s="67">
        <v>58.767810758550944</v>
      </c>
      <c r="P7" s="99">
        <v>58.618579923429529</v>
      </c>
      <c r="Q7" s="92">
        <v>57.974505413802255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80.829813470041884</v>
      </c>
      <c r="D8" s="57">
        <v>80.225478651205833</v>
      </c>
      <c r="E8" s="57">
        <v>80.219053562347113</v>
      </c>
      <c r="F8" s="57">
        <v>80.279535358699761</v>
      </c>
      <c r="G8" s="57">
        <v>80.353998579224182</v>
      </c>
      <c r="H8" s="57">
        <v>79.683863092935226</v>
      </c>
      <c r="I8" s="57">
        <v>79.792757800855895</v>
      </c>
      <c r="J8" s="57">
        <v>79.708205614057107</v>
      </c>
      <c r="K8" s="57">
        <v>78.918821902940024</v>
      </c>
      <c r="L8" s="57">
        <v>78.073222080317976</v>
      </c>
      <c r="M8" s="57">
        <v>79.25795192441926</v>
      </c>
      <c r="N8" s="57">
        <v>80.887958844164885</v>
      </c>
      <c r="O8" s="68">
        <v>80.4903806381473</v>
      </c>
      <c r="P8" s="100">
        <v>79.888771253958623</v>
      </c>
      <c r="Q8" s="93">
        <v>79.740433514753335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117.79239488629409</v>
      </c>
      <c r="D9" s="65">
        <f t="shared" ref="D9:N9" si="1">D$8+ ($O9 - $O$8)*D$19</f>
        <v>115.47253832642262</v>
      </c>
      <c r="E9" s="65">
        <f t="shared" si="1"/>
        <v>115.18943092001635</v>
      </c>
      <c r="F9" s="65">
        <f t="shared" si="1"/>
        <v>116.29893384924301</v>
      </c>
      <c r="G9" s="65">
        <f t="shared" si="1"/>
        <v>117.62460190357606</v>
      </c>
      <c r="H9" s="65">
        <f t="shared" si="1"/>
        <v>115.18843045522968</v>
      </c>
      <c r="I9" s="65">
        <f t="shared" si="1"/>
        <v>116.21307041893755</v>
      </c>
      <c r="J9" s="65">
        <f t="shared" si="1"/>
        <v>115.47353951935105</v>
      </c>
      <c r="K9" s="65">
        <f t="shared" si="1"/>
        <v>114.38435822390846</v>
      </c>
      <c r="L9" s="65">
        <f t="shared" si="1"/>
        <v>112.4360102240644</v>
      </c>
      <c r="M9" s="65">
        <f t="shared" si="1"/>
        <v>115.06197920113735</v>
      </c>
      <c r="N9" s="66">
        <f t="shared" si="1"/>
        <v>117.01280163308951</v>
      </c>
      <c r="O9" s="68">
        <v>117.45296205439951</v>
      </c>
      <c r="P9" s="100">
        <v>118.72230511351566</v>
      </c>
      <c r="Q9" s="93">
        <v>119.60060948387093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145.44755073127689</v>
      </c>
      <c r="D10" s="125">
        <f t="shared" ref="D10:N10" si="2">D$8 + ($O10 - $O$8)*D$20</f>
        <v>141.08665971173036</v>
      </c>
      <c r="E10" s="125">
        <f t="shared" si="2"/>
        <v>142.54230773478631</v>
      </c>
      <c r="F10" s="125">
        <f t="shared" si="2"/>
        <v>143.7784960455931</v>
      </c>
      <c r="G10" s="125">
        <f t="shared" si="2"/>
        <v>145.66397488788945</v>
      </c>
      <c r="H10" s="125">
        <f t="shared" si="2"/>
        <v>142.02541752199977</v>
      </c>
      <c r="I10" s="125">
        <f t="shared" si="2"/>
        <v>143.76431768947856</v>
      </c>
      <c r="J10" s="125">
        <f t="shared" si="2"/>
        <v>144.58947368959022</v>
      </c>
      <c r="K10" s="125">
        <f t="shared" si="2"/>
        <v>142.30048476095868</v>
      </c>
      <c r="L10" s="125">
        <f t="shared" si="2"/>
        <v>137.75764605474902</v>
      </c>
      <c r="M10" s="125">
        <f t="shared" si="2"/>
        <v>142.23114220873498</v>
      </c>
      <c r="N10" s="126">
        <f t="shared" si="2"/>
        <v>145.60481259302531</v>
      </c>
      <c r="O10" s="69">
        <v>145.10811789938231</v>
      </c>
      <c r="P10" s="101">
        <v>145.49837772638381</v>
      </c>
      <c r="Q10" s="94">
        <v>147.13175099191849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7.7727987433104806</v>
      </c>
      <c r="D11" s="109">
        <v>7.9097969653901457</v>
      </c>
      <c r="E11" s="109">
        <v>7.5331797124580682</v>
      </c>
      <c r="F11" s="109">
        <v>7.3399290578006839</v>
      </c>
      <c r="G11" s="109">
        <v>7.5120351035692963</v>
      </c>
      <c r="H11" s="109">
        <v>7.2669989145778429</v>
      </c>
      <c r="I11" s="109">
        <v>7.8280915038733401</v>
      </c>
      <c r="J11" s="109">
        <v>6.9947467021290217</v>
      </c>
      <c r="K11" s="109">
        <v>7.0518772486114019</v>
      </c>
      <c r="L11" s="109">
        <v>7.0312175931110055</v>
      </c>
      <c r="M11" s="109">
        <v>7.3326911805297055</v>
      </c>
      <c r="N11" s="109">
        <v>7.0862352701078031</v>
      </c>
      <c r="O11" s="115">
        <v>6.991479534643549</v>
      </c>
      <c r="P11" s="102">
        <v>6.839964145066121</v>
      </c>
      <c r="Q11" s="95">
        <v>5.4955987421355905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6.8417893188519852</v>
      </c>
      <c r="D12" s="110">
        <v>6.4243366012913841</v>
      </c>
      <c r="E12" s="110">
        <v>6.2291087230548223</v>
      </c>
      <c r="F12" s="110">
        <v>5.7811275115455132</v>
      </c>
      <c r="G12" s="110">
        <v>6.0341774240252581</v>
      </c>
      <c r="H12" s="110">
        <v>6.280620964937639</v>
      </c>
      <c r="I12" s="110">
        <v>6.2039080135192073</v>
      </c>
      <c r="J12" s="110">
        <v>5.9813116112769826</v>
      </c>
      <c r="K12" s="110">
        <v>5.7533548281601457</v>
      </c>
      <c r="L12" s="110">
        <v>5.9134215959178915</v>
      </c>
      <c r="M12" s="110">
        <v>6.0475594951384499</v>
      </c>
      <c r="N12" s="110">
        <v>5.9918116923115834</v>
      </c>
      <c r="O12" s="116">
        <v>6.1111450611780844</v>
      </c>
      <c r="P12" s="90">
        <v>5.7120829546681859</v>
      </c>
      <c r="Q12" s="96">
        <v>5.2515351422641761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4.3823048127304407</v>
      </c>
      <c r="D13" s="61">
        <f t="shared" ref="D13:N13" si="3">D$12/$O12*$O13</f>
        <v>4.1149178810381057</v>
      </c>
      <c r="E13" s="61">
        <f t="shared" si="3"/>
        <v>3.9898704657343558</v>
      </c>
      <c r="F13" s="61">
        <f t="shared" si="3"/>
        <v>3.7029294145387794</v>
      </c>
      <c r="G13" s="61">
        <f t="shared" si="3"/>
        <v>3.8650130154274249</v>
      </c>
      <c r="H13" s="61">
        <f t="shared" si="3"/>
        <v>4.0228651013475263</v>
      </c>
      <c r="I13" s="61">
        <f t="shared" si="3"/>
        <v>3.9737289001971297</v>
      </c>
      <c r="J13" s="61">
        <f t="shared" si="3"/>
        <v>3.8311513902240129</v>
      </c>
      <c r="K13" s="61">
        <f t="shared" si="3"/>
        <v>3.6851404475902094</v>
      </c>
      <c r="L13" s="61">
        <f t="shared" si="3"/>
        <v>3.7876664585520143</v>
      </c>
      <c r="M13" s="61">
        <f t="shared" si="3"/>
        <v>3.8735845033687522</v>
      </c>
      <c r="N13" s="118">
        <f t="shared" si="3"/>
        <v>3.837876905072183</v>
      </c>
      <c r="O13" s="116">
        <v>3.9143123479558222</v>
      </c>
      <c r="P13" s="90">
        <v>7.1259103951125802</v>
      </c>
      <c r="Q13" s="96">
        <v>7.0443591765542157</v>
      </c>
    </row>
    <row r="14" spans="1:156" ht="15.75" customHeight="1" thickBot="1" x14ac:dyDescent="0.3">
      <c r="A14" s="141"/>
      <c r="B14" s="122" t="s">
        <v>51</v>
      </c>
      <c r="C14" s="62">
        <f>C12/$O12*$O14</f>
        <v>3.4491436233910586</v>
      </c>
      <c r="D14" s="63">
        <f>D12/$O12*$O14</f>
        <v>3.238693650183901</v>
      </c>
      <c r="E14" s="63">
        <f t="shared" ref="E14:N14" si="4">E12/$O12*$O14</f>
        <v>3.1402736375313052</v>
      </c>
      <c r="F14" s="63">
        <f t="shared" si="4"/>
        <v>2.9144333686971287</v>
      </c>
      <c r="G14" s="63">
        <f t="shared" si="4"/>
        <v>3.0420031390237643</v>
      </c>
      <c r="H14" s="63">
        <f t="shared" si="4"/>
        <v>3.1662424466156676</v>
      </c>
      <c r="I14" s="63">
        <f t="shared" si="4"/>
        <v>3.1275692319220609</v>
      </c>
      <c r="J14" s="63">
        <f t="shared" si="4"/>
        <v>3.0153519557677009</v>
      </c>
      <c r="K14" s="63">
        <f t="shared" si="4"/>
        <v>2.9004323567777535</v>
      </c>
      <c r="L14" s="63">
        <f t="shared" si="4"/>
        <v>2.9811266379955628</v>
      </c>
      <c r="M14" s="63">
        <f t="shared" si="4"/>
        <v>3.0487494276182772</v>
      </c>
      <c r="N14" s="119">
        <f t="shared" si="4"/>
        <v>3.0206453499161867</v>
      </c>
      <c r="O14" s="117">
        <v>3.0808047481527767</v>
      </c>
      <c r="P14" s="103">
        <v>4.0850051919974595</v>
      </c>
      <c r="Q14" s="97">
        <v>4.983233985207951</v>
      </c>
    </row>
    <row r="15" spans="1:156" x14ac:dyDescent="0.25">
      <c r="A15" s="139" t="s">
        <v>40</v>
      </c>
      <c r="B15" s="120" t="s">
        <v>38</v>
      </c>
      <c r="C15" s="112">
        <v>-3.874222530029547</v>
      </c>
      <c r="D15" s="109">
        <v>-4.071467105826347</v>
      </c>
      <c r="E15" s="109">
        <v>-4.6369533246220467</v>
      </c>
      <c r="F15" s="109">
        <v>-4.3310509029850657</v>
      </c>
      <c r="G15" s="109">
        <v>-4.5886897681013483</v>
      </c>
      <c r="H15" s="109">
        <v>-4.4703355114421193</v>
      </c>
      <c r="I15" s="109">
        <v>-4.9131977836668375</v>
      </c>
      <c r="J15" s="109">
        <v>-3.9464466903880906</v>
      </c>
      <c r="K15" s="109">
        <v>-3.7797137146850197</v>
      </c>
      <c r="L15" s="109">
        <v>-3.8272126169938026</v>
      </c>
      <c r="M15" s="109">
        <v>-4.1373236364190653</v>
      </c>
      <c r="N15" s="109">
        <v>-4.2077622391027996</v>
      </c>
      <c r="O15" s="109">
        <v>-3.3167358177909612</v>
      </c>
      <c r="P15" s="90">
        <v>-3.4705339597077023</v>
      </c>
      <c r="Q15" s="96">
        <v>-2.1445812403563833</v>
      </c>
    </row>
    <row r="16" spans="1:156" ht="15.75" thickBot="1" x14ac:dyDescent="0.3">
      <c r="A16" s="140"/>
      <c r="B16" s="113" t="s">
        <v>39</v>
      </c>
      <c r="C16" s="114">
        <v>-3.9567589705079356</v>
      </c>
      <c r="D16" s="110">
        <v>-2.3449215181177836</v>
      </c>
      <c r="E16" s="110">
        <v>-3.1477263679489744</v>
      </c>
      <c r="F16" s="110">
        <v>-3.57753406598018</v>
      </c>
      <c r="G16" s="110">
        <v>-3.9252719716490265</v>
      </c>
      <c r="H16" s="110">
        <v>-3.5091768685030567</v>
      </c>
      <c r="I16" s="110">
        <v>-3.3330134708178729</v>
      </c>
      <c r="J16" s="110">
        <v>-4.261597082872318</v>
      </c>
      <c r="K16" s="110">
        <v>-3.7307142191440583</v>
      </c>
      <c r="L16" s="110">
        <v>-3.9975938433266958</v>
      </c>
      <c r="M16" s="110">
        <v>-3.5296928086987975</v>
      </c>
      <c r="N16" s="110">
        <v>-3.9570299261868973</v>
      </c>
      <c r="O16" s="116">
        <v>-3.2641408910299057</v>
      </c>
      <c r="P16" s="90">
        <v>-2.8500244416233329</v>
      </c>
      <c r="Q16" s="96">
        <v>-2.8045909119177659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-0.74428418250498896</v>
      </c>
      <c r="D17" s="61">
        <f t="shared" si="5"/>
        <v>-0.74428418250498896</v>
      </c>
      <c r="E17" s="61">
        <f t="shared" si="5"/>
        <v>-0.74428418250498896</v>
      </c>
      <c r="F17" s="61">
        <f t="shared" si="5"/>
        <v>-0.74428418250498896</v>
      </c>
      <c r="G17" s="61">
        <f t="shared" si="5"/>
        <v>-0.74428418250498896</v>
      </c>
      <c r="H17" s="61">
        <f t="shared" si="5"/>
        <v>-0.74428418250498896</v>
      </c>
      <c r="I17" s="61">
        <f t="shared" si="5"/>
        <v>-0.74428418250498896</v>
      </c>
      <c r="J17" s="61">
        <f t="shared" si="5"/>
        <v>-0.74428418250498896</v>
      </c>
      <c r="K17" s="61">
        <f t="shared" si="5"/>
        <v>-0.74428418250498896</v>
      </c>
      <c r="L17" s="61">
        <f t="shared" si="5"/>
        <v>-0.74428418250498896</v>
      </c>
      <c r="M17" s="61">
        <f t="shared" si="5"/>
        <v>-0.74428418250498896</v>
      </c>
      <c r="N17" s="118">
        <f>$O17</f>
        <v>-0.74428418250498896</v>
      </c>
      <c r="O17" s="116">
        <v>-0.74428418250498896</v>
      </c>
      <c r="P17" s="90">
        <v>-1.7685868173434864</v>
      </c>
      <c r="Q17" s="96">
        <v>-1.6237006406371619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-0.39890184434896131</v>
      </c>
      <c r="D18" s="63">
        <f t="shared" si="5"/>
        <v>-0.39890184434896131</v>
      </c>
      <c r="E18" s="63">
        <f t="shared" si="5"/>
        <v>-0.39890184434896131</v>
      </c>
      <c r="F18" s="63">
        <f t="shared" si="5"/>
        <v>-0.39890184434896131</v>
      </c>
      <c r="G18" s="63">
        <f t="shared" si="5"/>
        <v>-0.39890184434896131</v>
      </c>
      <c r="H18" s="63">
        <f t="shared" si="5"/>
        <v>-0.39890184434896131</v>
      </c>
      <c r="I18" s="63">
        <f t="shared" si="5"/>
        <v>-0.39890184434896131</v>
      </c>
      <c r="J18" s="63">
        <f t="shared" si="5"/>
        <v>-0.39890184434896131</v>
      </c>
      <c r="K18" s="63">
        <f t="shared" si="5"/>
        <v>-0.39890184434896131</v>
      </c>
      <c r="L18" s="63">
        <f t="shared" si="5"/>
        <v>-0.39890184434896131</v>
      </c>
      <c r="M18" s="63">
        <f t="shared" si="5"/>
        <v>-0.39890184434896131</v>
      </c>
      <c r="N18" s="119">
        <f>$O18</f>
        <v>-0.39890184434896131</v>
      </c>
      <c r="O18" s="117">
        <v>-0.39890184434896131</v>
      </c>
      <c r="P18" s="103">
        <v>-0.48965618017794954</v>
      </c>
      <c r="Q18" s="97">
        <v>-0.6150946373995152</v>
      </c>
      <c r="R18" s="36"/>
    </row>
    <row r="19" spans="1:274" x14ac:dyDescent="0.25">
      <c r="A19" s="40"/>
      <c r="B19" s="40"/>
      <c r="C19" s="112">
        <v>1</v>
      </c>
      <c r="D19" s="109">
        <v>0.95358761008285231</v>
      </c>
      <c r="E19" s="110">
        <v>0.94610213945428057</v>
      </c>
      <c r="F19" s="110">
        <v>0.97448276366070441</v>
      </c>
      <c r="G19" s="110">
        <v>1.0083333440549216</v>
      </c>
      <c r="H19" s="110">
        <v>0.96055432282885211</v>
      </c>
      <c r="I19" s="110">
        <v>0.98532924981445935</v>
      </c>
      <c r="J19" s="110">
        <v>0.96760920192571165</v>
      </c>
      <c r="K19" s="110">
        <v>0.9594983619129609</v>
      </c>
      <c r="L19" s="110">
        <v>0.92966418543043994</v>
      </c>
      <c r="M19" s="110">
        <v>0.96865602738923695</v>
      </c>
      <c r="N19" s="110">
        <v>0.97733549456696678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0.9418649374006467</v>
      </c>
      <c r="E20" s="110">
        <v>0.96449143554006322</v>
      </c>
      <c r="F20" s="110">
        <v>0.98268623102943531</v>
      </c>
      <c r="G20" s="110">
        <v>1.0107128332988773</v>
      </c>
      <c r="H20" s="110">
        <v>0.96477464348576036</v>
      </c>
      <c r="I20" s="110">
        <v>0.99</v>
      </c>
      <c r="J20" s="110">
        <v>1.0040783045873722</v>
      </c>
      <c r="K20" s="110">
        <v>0.98087097358084263</v>
      </c>
      <c r="L20" s="110">
        <v>0.92365388365643819</v>
      </c>
      <c r="M20" s="110">
        <v>0.97454960438693883</v>
      </c>
      <c r="N20" s="110">
        <v>1.0015338897929016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1.4067614215508752E-2</v>
      </c>
      <c r="D21" s="15">
        <f t="shared" si="6"/>
        <v>1.2851217979891459E-2</v>
      </c>
      <c r="E21" s="15">
        <f t="shared" si="6"/>
        <v>1.496924079585309E-2</v>
      </c>
      <c r="F21" s="15">
        <f t="shared" si="6"/>
        <v>2.7524957486718755E-2</v>
      </c>
      <c r="G21" s="15">
        <f t="shared" si="6"/>
        <v>2.6169176716362312E-2</v>
      </c>
      <c r="H21" s="15">
        <f t="shared" si="6"/>
        <v>2.7214463559822016E-2</v>
      </c>
      <c r="I21" s="15">
        <f t="shared" si="6"/>
        <v>2.7076589649887465E-2</v>
      </c>
      <c r="J21" s="15">
        <f t="shared" si="6"/>
        <v>4.2134694615189712E-2</v>
      </c>
      <c r="K21" s="15">
        <f t="shared" si="6"/>
        <v>4.3690063326960925E-2</v>
      </c>
      <c r="L21" s="15">
        <f t="shared" si="6"/>
        <v>5.1586233148731689E-2</v>
      </c>
      <c r="M21" s="15">
        <f t="shared" si="6"/>
        <v>5.7477806658917961E-2</v>
      </c>
      <c r="N21" s="15">
        <f t="shared" si="6"/>
        <v>6.353281644470074E-2</v>
      </c>
      <c r="O21" s="16">
        <f>O5/(O3*$P21 + O5)</f>
        <v>6.5592802145678669E-2</v>
      </c>
      <c r="P21" s="128">
        <f>(1 - P$1) / P$1 * (P5/P3)</f>
        <v>1.4353320061845931</v>
      </c>
      <c r="Q21" s="129">
        <f>(1 - Q$1) / Q$1 * (Q5/Q3)</f>
        <v>0.93616066756316174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1.8018255816396646E-3</v>
      </c>
      <c r="E22" s="52">
        <f t="shared" si="7"/>
        <v>1.3375061671973906E-2</v>
      </c>
      <c r="F22" s="52">
        <f t="shared" si="7"/>
        <v>2.7860029346266791E-2</v>
      </c>
      <c r="G22" s="52">
        <f t="shared" si="7"/>
        <v>2.06929391119367E-2</v>
      </c>
      <c r="H22" s="52">
        <f t="shared" si="7"/>
        <v>2.5316703433484918E-2</v>
      </c>
      <c r="I22" s="52">
        <f t="shared" si="7"/>
        <v>1.3196692701338202E-2</v>
      </c>
      <c r="J22" s="52">
        <f t="shared" si="7"/>
        <v>4.934306807237003E-2</v>
      </c>
      <c r="K22" s="52">
        <f t="shared" si="7"/>
        <v>4.169322811660435E-2</v>
      </c>
      <c r="L22" s="52">
        <f t="shared" si="7"/>
        <v>6.4368068519529906E-2</v>
      </c>
      <c r="M22" s="52">
        <f t="shared" si="7"/>
        <v>6.5096432305906032E-2</v>
      </c>
      <c r="N22" s="52">
        <f t="shared" si="7"/>
        <v>8.6598006904129984E-2</v>
      </c>
      <c r="O22" s="53">
        <f t="shared" si="7"/>
        <v>7.9185702439199923E-2</v>
      </c>
      <c r="P22" s="21">
        <f>(1 - P$1) / P$1 * (P6/P4)</f>
        <v>0.95128509245091641</v>
      </c>
      <c r="Q22" s="22">
        <f>(1 - Q$1) / Q$1 * (Q6/Q4)</f>
        <v>0.8094620391834112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107.86</v>
      </c>
      <c r="D27" s="37">
        <v>108.35899999999999</v>
      </c>
      <c r="E27" s="37">
        <v>110.538</v>
      </c>
      <c r="F27" s="37">
        <v>111.795</v>
      </c>
      <c r="G27" s="37">
        <v>111.795</v>
      </c>
      <c r="H27" s="37">
        <v>112.949</v>
      </c>
      <c r="I27" s="37">
        <v>113.846</v>
      </c>
      <c r="J27" s="37">
        <v>111.35899999999999</v>
      </c>
      <c r="K27" s="37">
        <v>109.488</v>
      </c>
      <c r="L27" s="37">
        <v>111.46299999999999</v>
      </c>
      <c r="M27" s="37">
        <v>109.902</v>
      </c>
      <c r="N27" s="37">
        <v>113.947</v>
      </c>
      <c r="O27" s="37">
        <v>111.316</v>
      </c>
      <c r="P27" s="37">
        <v>109.684</v>
      </c>
      <c r="Q27" s="37">
        <v>107.895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106.05682607317823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107.48607761669908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109.19710142864095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108.30368176929009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111.70358256112956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1.8031739268217706</v>
      </c>
      <c r="AJ27" s="4">
        <f t="shared" ref="AJ27:AJ90" si="24">IF(OR($B27 &lt; D$230, $B27 &gt; D$233), 0, D27-T27)</f>
        <v>0.8729223833009172</v>
      </c>
      <c r="AK27" s="4">
        <f t="shared" ref="AK27:AK90" si="25">IF(OR($B27 &lt; E$230, $B27 &gt; E$233), 0, E27-U27)</f>
        <v>1.3408985713590482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3.4913182307099078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2.1424174388704387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106.05682607312707</v>
      </c>
      <c r="AZ27" s="2">
        <f t="shared" ref="AZ27:BM42" si="37">IF(OR($B27 &lt; D$230, $B27 &gt; D$233), #N/A, ((1-FH27)*DL27) + (FH27 - FX27)*EB27 + (FX27*ER27))</f>
        <v>107.48607761653929</v>
      </c>
      <c r="BA27" s="2">
        <f t="shared" si="37"/>
        <v>109.19710142863269</v>
      </c>
      <c r="BB27" s="2" t="e">
        <f t="shared" si="37"/>
        <v>#N/A</v>
      </c>
      <c r="BC27" s="2">
        <f t="shared" si="37"/>
        <v>108.30368176928238</v>
      </c>
      <c r="BD27" s="2" t="e">
        <f t="shared" si="37"/>
        <v>#N/A</v>
      </c>
      <c r="BE27" s="2">
        <f t="shared" si="37"/>
        <v>111.70358256101505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107.86</v>
      </c>
      <c r="BP27" s="2">
        <f t="shared" ref="BP27:BP90" si="39">IF(AND(IZ27 &lt; $CC$22, $B27 &lt; D$7, $B27 &gt; D$230), D27, "")</f>
        <v>108.35899999999999</v>
      </c>
      <c r="BQ27" s="2">
        <f t="shared" ref="BQ27:BQ90" si="40">IF(AND(JA27 &lt; $CC$22, $B27 &lt; E$7, $B27 &gt; E$230), E27, "")</f>
        <v>110.538</v>
      </c>
      <c r="BR27" s="2" t="str">
        <f t="shared" ref="BR27:BR90" si="41">IF(AND(JB27 &lt; $CC$22, $B27 &lt; F$7, $B27 &gt; F$230), F27, "")</f>
        <v/>
      </c>
      <c r="BS27" s="2">
        <f t="shared" ref="BS27:BS90" si="42">IF(AND(JC27 &lt; $CC$22, $B27 &lt; G$7, $B27 &gt; G$230), G27, "")</f>
        <v>111.795</v>
      </c>
      <c r="BT27" s="2" t="str">
        <f t="shared" ref="BT27:BT90" si="43">IF(AND(JD27 &lt; $CC$22, $B27 &lt; H$7, $B27 &gt; H$230), H27, "")</f>
        <v/>
      </c>
      <c r="BU27" s="2">
        <f t="shared" ref="BU27:BU90" si="44">IF(AND(JE27 &lt; $CC$22, $B27 &lt; I$7, $B27 &gt; I$230), I27, "")</f>
        <v>113.846</v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105.87545512820515</v>
      </c>
      <c r="DL27" s="2">
        <f t="shared" ref="DL27:DY42" si="70">BP$228*$B27+BP$229</f>
        <v>107.23446923076922</v>
      </c>
      <c r="DM27" s="2">
        <f t="shared" si="70"/>
        <v>109.01797926829266</v>
      </c>
      <c r="DN27" s="2">
        <f t="shared" si="70"/>
        <v>107.61539136302292</v>
      </c>
      <c r="DO27" s="2">
        <f t="shared" si="70"/>
        <v>108.01806097560974</v>
      </c>
      <c r="DP27" s="2">
        <f t="shared" si="70"/>
        <v>107.36734817813765</v>
      </c>
      <c r="DQ27" s="2">
        <f t="shared" si="70"/>
        <v>111.56873974358975</v>
      </c>
      <c r="DR27" s="2">
        <f t="shared" si="70"/>
        <v>108.99149906992011</v>
      </c>
      <c r="DS27" s="2">
        <f t="shared" si="70"/>
        <v>107.5017499726447</v>
      </c>
      <c r="DT27" s="2">
        <f t="shared" si="70"/>
        <v>112.35712649086335</v>
      </c>
      <c r="DU27" s="2">
        <f t="shared" si="70"/>
        <v>108.48795</v>
      </c>
      <c r="DV27" s="2">
        <f t="shared" si="70"/>
        <v>109.00222562643616</v>
      </c>
      <c r="DW27" s="2">
        <f t="shared" si="70"/>
        <v>109.05983269504321</v>
      </c>
      <c r="DX27" s="2">
        <f t="shared" si="70"/>
        <v>106.99183594120436</v>
      </c>
      <c r="DY27" s="2">
        <f t="shared" si="70"/>
        <v>106.74224975369457</v>
      </c>
      <c r="EA27" s="2">
        <f t="shared" ref="EA27:EA83" si="71">CE$228*$B27+CE$229</f>
        <v>112.97975912759836</v>
      </c>
      <c r="EB27" s="2">
        <f t="shared" ref="EB27:EB90" si="72">CF$228*$B27+CF$229</f>
        <v>116.68645787053416</v>
      </c>
      <c r="EC27" s="2">
        <f t="shared" ref="EC27:EC90" si="73">CG$228*$B27+CG$229</f>
        <v>116.42234686577532</v>
      </c>
      <c r="ED27" s="2">
        <f t="shared" ref="ED27:ED90" si="74">CH$228*$B27+CH$229</f>
        <v>122.19156180144643</v>
      </c>
      <c r="EE27" s="2">
        <f t="shared" ref="EE27:EE90" si="75">CI$228*$B27+CI$229</f>
        <v>119.72686718656985</v>
      </c>
      <c r="EF27" s="2">
        <f t="shared" ref="EF27:EF90" si="76">CJ$228*$B27+CJ$229</f>
        <v>112.24062722929941</v>
      </c>
      <c r="EG27" s="2">
        <f t="shared" ref="EG27:EG90" si="77">CK$228*$B27+CK$229</f>
        <v>116.58149679599208</v>
      </c>
      <c r="EH27" s="2">
        <f t="shared" ref="EH27:EH90" si="78">CL$228*$B27+CL$229</f>
        <v>123.22534629921066</v>
      </c>
      <c r="EI27" s="2">
        <f t="shared" ref="EI27:EI90" si="79">CM$228*$B27+CM$229</f>
        <v>114.3722493749313</v>
      </c>
      <c r="EJ27" s="2">
        <f t="shared" ref="EJ27:EJ90" si="80">CN$228*$B27+CN$229</f>
        <v>115.16227664364283</v>
      </c>
      <c r="EK27" s="2">
        <f t="shared" ref="EK27:EK90" si="81">CO$228*$B27+CO$229</f>
        <v>110.6668145753233</v>
      </c>
      <c r="EL27" s="2">
        <f t="shared" ref="EL27:EL90" si="82">CP$228*$B27+CP$229</f>
        <v>118.87226220662197</v>
      </c>
      <c r="EM27" s="2">
        <f t="shared" ref="EM27:EM90" si="83">CQ$228*$B27+CQ$229</f>
        <v>117.83668424953214</v>
      </c>
      <c r="EN27" s="2">
        <f t="shared" ref="EN27:EN90" si="84">CR$228*$B27+CR$229</f>
        <v>116.39221094688124</v>
      </c>
      <c r="EO27" s="2">
        <f t="shared" ref="EO27:EO90" si="85">CS$228*$B27+CS$229</f>
        <v>106.2358804478522</v>
      </c>
      <c r="EQ27" s="2">
        <f t="shared" ref="EQ27:EQ90" si="86">CU$228*$B27+CU$229</f>
        <v>109.09524660734571</v>
      </c>
      <c r="ER27" s="2">
        <f t="shared" ref="ER27:FE42" si="87">CV$228*$B27+CV$229</f>
        <v>115.62998192184101</v>
      </c>
      <c r="ES27" s="2">
        <f t="shared" si="87"/>
        <v>114.15473736110897</v>
      </c>
      <c r="ET27" s="2">
        <f t="shared" si="87"/>
        <v>117.29935310125424</v>
      </c>
      <c r="EU27" s="2">
        <f t="shared" si="87"/>
        <v>115.02758252409274</v>
      </c>
      <c r="EV27" s="2">
        <f t="shared" si="87"/>
        <v>112.08494425552253</v>
      </c>
      <c r="EW27" s="2">
        <f t="shared" si="87"/>
        <v>118.02462581897599</v>
      </c>
      <c r="EX27" s="2">
        <f t="shared" si="87"/>
        <v>121.86163014334193</v>
      </c>
      <c r="EY27" s="2">
        <f t="shared" si="87"/>
        <v>114.46277273654772</v>
      </c>
      <c r="EZ27" s="2">
        <f t="shared" si="87"/>
        <v>115.93359891497683</v>
      </c>
      <c r="FA27" s="2">
        <f t="shared" si="87"/>
        <v>112.77033852467913</v>
      </c>
      <c r="FB27" s="2">
        <f t="shared" si="87"/>
        <v>116.44988911793506</v>
      </c>
      <c r="FC27" s="2">
        <f t="shared" si="87"/>
        <v>116.60675698570364</v>
      </c>
      <c r="FD27" s="2">
        <f t="shared" si="87"/>
        <v>115.23688250362044</v>
      </c>
      <c r="FE27" s="2">
        <f t="shared" si="87"/>
        <v>115.00638455862591</v>
      </c>
      <c r="FG27" s="2">
        <f t="shared" ref="FG27:FG90" si="88">POWER(10,($B27-C$231)/C$229)/(1+POWER(10,($B27-C$231)/C$229))</f>
        <v>2.5530559059260612E-2</v>
      </c>
      <c r="FH27" s="2">
        <f t="shared" ref="FH27:FU42" si="89">POWER(10,($B27-D$231)/D$229)/(1+POWER(10,($B27-D$231)/D$229))</f>
        <v>2.6619878245722789E-2</v>
      </c>
      <c r="FI27" s="2">
        <f t="shared" si="89"/>
        <v>2.4192027860909075E-2</v>
      </c>
      <c r="FJ27" s="2">
        <f t="shared" si="89"/>
        <v>2.359804596126416E-2</v>
      </c>
      <c r="FK27" s="2">
        <f t="shared" si="89"/>
        <v>2.4394271675380119E-2</v>
      </c>
      <c r="FL27" s="2">
        <f t="shared" si="89"/>
        <v>2.4557234737357235E-2</v>
      </c>
      <c r="FM27" s="2">
        <f t="shared" si="89"/>
        <v>2.6899419444347528E-2</v>
      </c>
      <c r="FN27" s="2">
        <f t="shared" si="89"/>
        <v>2.224044886549776E-2</v>
      </c>
      <c r="FO27" s="2">
        <f t="shared" si="89"/>
        <v>2.2832631096903942E-2</v>
      </c>
      <c r="FP27" s="2">
        <f t="shared" si="89"/>
        <v>2.3508298147670924E-2</v>
      </c>
      <c r="FQ27" s="2">
        <f t="shared" si="89"/>
        <v>2.3178408597531262E-2</v>
      </c>
      <c r="FR27" s="2">
        <f t="shared" si="89"/>
        <v>2.0073342698624007E-2</v>
      </c>
      <c r="FS27" s="2">
        <f t="shared" si="89"/>
        <v>2.1819978169431875E-2</v>
      </c>
      <c r="FT27" s="2">
        <f t="shared" si="89"/>
        <v>2.1373237217158097E-2</v>
      </c>
      <c r="FU27" s="2">
        <f t="shared" si="89"/>
        <v>1.6720779471378993E-2</v>
      </c>
      <c r="FW27" s="2">
        <f>POWER(10,($B27-C$232)/C$229)/(1+POWER(10,($B27-C$232)/C$229))</f>
        <v>1.5208882695341451E-6</v>
      </c>
      <c r="FX27" s="2">
        <f t="shared" ref="FX27:GK42" si="90">POWER(10,($B27-D$232)/D$229)/(1+POWER(10,($B27-D$232)/D$229))</f>
        <v>2.2726503520729767E-6</v>
      </c>
      <c r="FY27" s="2">
        <f t="shared" si="90"/>
        <v>1.9874985818672104E-6</v>
      </c>
      <c r="FZ27" s="2">
        <f t="shared" si="90"/>
        <v>1.7736151422103809E-6</v>
      </c>
      <c r="GA27" s="2">
        <f t="shared" si="90"/>
        <v>1.4908719953680078E-6</v>
      </c>
      <c r="GB27" s="2">
        <f t="shared" si="90"/>
        <v>2.0844063803713309E-6</v>
      </c>
      <c r="GC27" s="2">
        <f t="shared" si="90"/>
        <v>1.775932770454721E-6</v>
      </c>
      <c r="GD27" s="2">
        <f t="shared" si="90"/>
        <v>1.6459640202879958E-6</v>
      </c>
      <c r="GE27" s="2">
        <f t="shared" si="90"/>
        <v>2.0322621419153485E-6</v>
      </c>
      <c r="GF27" s="2">
        <f t="shared" si="90"/>
        <v>3.0881103906297596E-6</v>
      </c>
      <c r="GG27" s="2">
        <f t="shared" si="90"/>
        <v>2.04528306969671E-6</v>
      </c>
      <c r="GH27" s="2">
        <f t="shared" si="90"/>
        <v>1.4990179911494747E-6</v>
      </c>
      <c r="GI27" s="2">
        <f t="shared" si="90"/>
        <v>1.5691866422756423E-6</v>
      </c>
      <c r="GJ27" s="2">
        <f t="shared" si="90"/>
        <v>1.5137851254463378E-6</v>
      </c>
      <c r="GK27" s="2">
        <f t="shared" si="90"/>
        <v>1.3023550389821988E-6</v>
      </c>
      <c r="GM27" s="86">
        <f xml:space="preserve"> _xlfn.NORM.DIST($B27, C$7, ABS(C$11), TRUE) * _xlfn.NORM.DIST(($B27 - C$7)*C$15, 0, ABS(C$11), TRUE) * 2</f>
        <v>3.265953505495617E-14</v>
      </c>
      <c r="GN27" s="86">
        <f t="shared" ref="GN27:HA42" si="91" xml:space="preserve"> _xlfn.NORM.DIST($B27, D$7, ABS(D$11), TRUE) * _xlfn.NORM.DIST(($B27 - D$7)*D$15, 0, ABS(D$11), TRUE) * 2</f>
        <v>1.004434168399347E-13</v>
      </c>
      <c r="GO27" s="86">
        <f t="shared" si="91"/>
        <v>4.9281154703833147E-15</v>
      </c>
      <c r="GP27" s="86">
        <f t="shared" si="91"/>
        <v>1.178238557711671E-15</v>
      </c>
      <c r="GQ27" s="86">
        <f t="shared" si="91"/>
        <v>4.8246794034527458E-15</v>
      </c>
      <c r="GR27" s="86">
        <f t="shared" si="91"/>
        <v>1.2344076140951465E-15</v>
      </c>
      <c r="GS27" s="86">
        <f t="shared" si="91"/>
        <v>7.6041429198322142E-14</v>
      </c>
      <c r="GT27" s="86">
        <f t="shared" si="91"/>
        <v>5.6369998282823992E-17</v>
      </c>
      <c r="GU27" s="86">
        <f t="shared" si="91"/>
        <v>1.1949405825883326E-16</v>
      </c>
      <c r="GV27" s="86">
        <f t="shared" si="91"/>
        <v>1.525317538059161E-16</v>
      </c>
      <c r="GW27" s="86">
        <f t="shared" si="91"/>
        <v>9.0321494645462779E-16</v>
      </c>
      <c r="GX27" s="86">
        <f t="shared" si="91"/>
        <v>2.7379908187958297E-17</v>
      </c>
      <c r="GY27" s="86">
        <f t="shared" si="91"/>
        <v>4.2556015048625267E-17</v>
      </c>
      <c r="GZ27" s="86">
        <f t="shared" si="91"/>
        <v>1.0347358485231171E-17</v>
      </c>
      <c r="HA27" s="86">
        <f t="shared" si="91"/>
        <v>5.1198197094384917E-26</v>
      </c>
      <c r="HC27" s="86">
        <f xml:space="preserve"> _xlfn.NORM.DIST($B27, C$8, ABS(C$12), TRUE) * _xlfn.NORM.DIST(($B27 - C$8)*C$16, 0, ABS(C$12), TRUE) * 2</f>
        <v>3.2993231581368748E-32</v>
      </c>
      <c r="HD27" s="86">
        <f t="shared" ref="HD27:HQ42" si="92" xml:space="preserve"> _xlfn.NORM.DIST($B27, D$8, ABS(D$12), TRUE) * _xlfn.NORM.DIST(($B27 - D$8)*D$16, 0, ABS(D$12), TRUE) * 2</f>
        <v>8.7086872616800376E-36</v>
      </c>
      <c r="HE27" s="86">
        <f t="shared" si="92"/>
        <v>5.9793283790331703E-38</v>
      </c>
      <c r="HF27" s="86">
        <f t="shared" si="92"/>
        <v>7.6499259605338439E-44</v>
      </c>
      <c r="HG27" s="86">
        <f t="shared" si="92"/>
        <v>1.8565837558718551E-40</v>
      </c>
      <c r="HH27" s="86">
        <f t="shared" si="92"/>
        <v>6.9578682440510511E-37</v>
      </c>
      <c r="HI27" s="86">
        <f t="shared" si="92"/>
        <v>7.3939655491242701E-38</v>
      </c>
      <c r="HJ27" s="86">
        <f t="shared" si="92"/>
        <v>1.6297219194215639E-40</v>
      </c>
      <c r="HK27" s="86">
        <f t="shared" si="92"/>
        <v>8.0310279888349198E-43</v>
      </c>
      <c r="HL27" s="86">
        <f t="shared" si="92"/>
        <v>8.4628561569319671E-40</v>
      </c>
      <c r="HM27" s="86">
        <f t="shared" si="92"/>
        <v>3.0513072731172118E-39</v>
      </c>
      <c r="HN27" s="86">
        <f t="shared" si="92"/>
        <v>1.5690804986459187E-41</v>
      </c>
      <c r="HO27" s="86">
        <f t="shared" si="92"/>
        <v>1.2874269560734908E-39</v>
      </c>
      <c r="HP27" s="86">
        <f t="shared" si="92"/>
        <v>1.8998696998830363E-44</v>
      </c>
      <c r="HQ27" s="86">
        <f t="shared" si="92"/>
        <v>4.4992390962729057E-52</v>
      </c>
      <c r="HS27" s="86">
        <f xml:space="preserve"> _xlfn.NORM.DIST($B27, C$9, ABS(C$13), TRUE) * _xlfn.NORM.DIST(($B27 - C$9)*C$17, 0, ABS(C$13), TRUE) * 2</f>
        <v>3.8558447804988841E-159</v>
      </c>
      <c r="HT27" s="86">
        <f t="shared" ref="HT27:IG42" si="93" xml:space="preserve"> _xlfn.NORM.DIST($B27, D$9, ABS(D$13), TRUE) * _xlfn.NORM.DIST(($B27 - D$9)*D$17, 0, ABS(D$13), TRUE) * 2</f>
        <v>2.8570422880019091E-173</v>
      </c>
      <c r="HU27" s="86">
        <f t="shared" si="93"/>
        <v>2.804653493393522E-183</v>
      </c>
      <c r="HV27" s="86">
        <f t="shared" si="93"/>
        <v>1.6095900734353116E-216</v>
      </c>
      <c r="HW27" s="86">
        <f t="shared" si="93"/>
        <v>2.0005554750837065E-203</v>
      </c>
      <c r="HX27" s="86">
        <f t="shared" si="93"/>
        <v>2.5780876980002323E-180</v>
      </c>
      <c r="HY27" s="86">
        <f t="shared" si="93"/>
        <v>5.1460738893347101E-188</v>
      </c>
      <c r="HZ27" s="86">
        <f t="shared" si="93"/>
        <v>1.4206658039857108E-199</v>
      </c>
      <c r="IA27" s="86">
        <f t="shared" si="93"/>
        <v>1.5885124613514217E-211</v>
      </c>
      <c r="IB27" s="86">
        <f t="shared" si="93"/>
        <v>1.2075104237680358E-193</v>
      </c>
      <c r="IC27" s="86">
        <f t="shared" si="93"/>
        <v>6.7640846745865653E-194</v>
      </c>
      <c r="ID27" s="86">
        <f t="shared" si="93"/>
        <v>3.6523695291922335E-204</v>
      </c>
      <c r="IE27" s="86">
        <f t="shared" si="93"/>
        <v>8.1884335436229481E-198</v>
      </c>
      <c r="IF27" s="86">
        <f t="shared" si="93"/>
        <v>2.5325344150844646E-62</v>
      </c>
      <c r="IG27" s="86">
        <f t="shared" si="93"/>
        <v>1.1906230744570709E-64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7.4628183488821516E-278</v>
      </c>
      <c r="IW27" s="86">
        <f t="shared" si="94"/>
        <v>1.361086054466687E-191</v>
      </c>
      <c r="IY27" s="86">
        <f>GM27+HC27+HS27+II27</f>
        <v>3.265953505495617E-14</v>
      </c>
      <c r="IZ27" s="86">
        <f t="shared" ref="IZ27:JM27" si="95">GN27+HD27+HT27+IJ27</f>
        <v>1.004434168399347E-13</v>
      </c>
      <c r="JA27" s="86">
        <f t="shared" si="95"/>
        <v>4.9281154703833147E-15</v>
      </c>
      <c r="JB27" s="86">
        <f t="shared" si="95"/>
        <v>1.178238557711671E-15</v>
      </c>
      <c r="JC27" s="86">
        <f t="shared" si="95"/>
        <v>4.8246794034527458E-15</v>
      </c>
      <c r="JD27" s="86">
        <f t="shared" si="95"/>
        <v>1.2344076140951465E-15</v>
      </c>
      <c r="JE27" s="86">
        <f t="shared" si="95"/>
        <v>7.6041429198322142E-14</v>
      </c>
      <c r="JF27" s="86">
        <f t="shared" si="95"/>
        <v>5.6369998282823992E-17</v>
      </c>
      <c r="JG27" s="86">
        <f t="shared" si="95"/>
        <v>1.1949405825883326E-16</v>
      </c>
      <c r="JH27" s="86">
        <f t="shared" si="95"/>
        <v>1.525317538059161E-16</v>
      </c>
      <c r="JI27" s="86">
        <f t="shared" si="95"/>
        <v>9.0321494645462779E-16</v>
      </c>
      <c r="JJ27" s="86">
        <f t="shared" si="95"/>
        <v>2.7379908187958297E-17</v>
      </c>
      <c r="JK27" s="86">
        <f t="shared" si="95"/>
        <v>4.2556015048625267E-17</v>
      </c>
      <c r="JL27" s="86">
        <f t="shared" si="95"/>
        <v>1.0347358485231171E-17</v>
      </c>
      <c r="JM27" s="86">
        <f t="shared" si="95"/>
        <v>5.1198197094384917E-26</v>
      </c>
    </row>
    <row r="28" spans="1:274" x14ac:dyDescent="0.25">
      <c r="B28" s="2">
        <v>1</v>
      </c>
      <c r="C28" s="37">
        <v>105.233</v>
      </c>
      <c r="D28" s="37">
        <v>105.744</v>
      </c>
      <c r="E28" s="37">
        <v>109.56399999999999</v>
      </c>
      <c r="F28" s="37">
        <v>112.718</v>
      </c>
      <c r="G28" s="37">
        <v>112.718</v>
      </c>
      <c r="H28" s="37">
        <v>110.538</v>
      </c>
      <c r="I28" s="37">
        <v>113.744</v>
      </c>
      <c r="J28" s="37">
        <v>109</v>
      </c>
      <c r="K28" s="37">
        <v>109</v>
      </c>
      <c r="L28" s="37">
        <v>112.634</v>
      </c>
      <c r="M28" s="37">
        <v>110.732</v>
      </c>
      <c r="N28" s="37">
        <v>111.895</v>
      </c>
      <c r="O28" s="37">
        <v>115.184</v>
      </c>
      <c r="P28" s="37">
        <v>108.316</v>
      </c>
      <c r="Q28" s="37">
        <v>107.474</v>
      </c>
      <c r="S28" s="4">
        <f t="shared" si="8"/>
        <v>106.19088078399844</v>
      </c>
      <c r="T28" s="4">
        <f t="shared" si="9"/>
        <v>107.68953010625027</v>
      </c>
      <c r="U28" s="4">
        <f t="shared" si="10"/>
        <v>109.29261164232955</v>
      </c>
      <c r="V28" s="4">
        <f t="shared" si="11"/>
        <v>108.09895699386709</v>
      </c>
      <c r="W28" s="4">
        <f t="shared" si="12"/>
        <v>108.42319233593787</v>
      </c>
      <c r="X28" s="4">
        <f t="shared" si="13"/>
        <v>107.63781351597501</v>
      </c>
      <c r="Y28" s="4">
        <f t="shared" si="14"/>
        <v>111.74696306638869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>
        <f t="shared" si="18"/>
        <v>108.7123295400369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-0.95788078399843357</v>
      </c>
      <c r="AJ28" s="4">
        <f t="shared" si="24"/>
        <v>-1.9455301062502741</v>
      </c>
      <c r="AK28" s="4">
        <f t="shared" si="25"/>
        <v>0.27138835767044611</v>
      </c>
      <c r="AL28" s="4">
        <f t="shared" si="26"/>
        <v>4.6190430061329124</v>
      </c>
      <c r="AM28" s="4">
        <f t="shared" si="27"/>
        <v>4.2948076640621338</v>
      </c>
      <c r="AN28" s="4">
        <f t="shared" si="28"/>
        <v>2.9001864840249851</v>
      </c>
      <c r="AO28" s="4">
        <f t="shared" si="29"/>
        <v>1.9970369336113123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2.0196704599630948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106.19088078386379</v>
      </c>
      <c r="AZ28" s="2">
        <f t="shared" si="37"/>
        <v>107.68953010584423</v>
      </c>
      <c r="BA28" s="2">
        <f t="shared" si="37"/>
        <v>109.2926116423064</v>
      </c>
      <c r="BB28" s="2">
        <f t="shared" si="37"/>
        <v>108.09895699386138</v>
      </c>
      <c r="BC28" s="2">
        <f t="shared" si="37"/>
        <v>108.42319233591616</v>
      </c>
      <c r="BD28" s="2">
        <f t="shared" si="37"/>
        <v>107.63781351596874</v>
      </c>
      <c r="BE28" s="2">
        <f t="shared" si="37"/>
        <v>111.7469630660935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>
        <f t="shared" si="37"/>
        <v>108.71232954003263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105.233</v>
      </c>
      <c r="BP28" s="2">
        <f t="shared" si="39"/>
        <v>105.744</v>
      </c>
      <c r="BQ28" s="2">
        <f t="shared" si="40"/>
        <v>109.56399999999999</v>
      </c>
      <c r="BR28" s="2">
        <f t="shared" si="41"/>
        <v>112.718</v>
      </c>
      <c r="BS28" s="2">
        <f t="shared" si="42"/>
        <v>112.718</v>
      </c>
      <c r="BT28" s="2">
        <f t="shared" si="43"/>
        <v>110.538</v>
      </c>
      <c r="BU28" s="2">
        <f t="shared" si="44"/>
        <v>113.744</v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>
        <f t="shared" si="48"/>
        <v>110.732</v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106.0004581646424</v>
      </c>
      <c r="DL28" s="2">
        <f t="shared" si="70"/>
        <v>107.42518137651821</v>
      </c>
      <c r="DM28" s="2">
        <f t="shared" si="70"/>
        <v>109.10407776735458</v>
      </c>
      <c r="DN28" s="2">
        <f t="shared" si="70"/>
        <v>107.73202820512819</v>
      </c>
      <c r="DO28" s="2">
        <f t="shared" si="70"/>
        <v>108.11940656660411</v>
      </c>
      <c r="DP28" s="2">
        <f t="shared" si="70"/>
        <v>107.51489230769231</v>
      </c>
      <c r="DQ28" s="2">
        <f t="shared" si="70"/>
        <v>111.60520958164642</v>
      </c>
      <c r="DR28" s="2">
        <f t="shared" si="70"/>
        <v>109.18720045956887</v>
      </c>
      <c r="DS28" s="2">
        <f t="shared" si="70"/>
        <v>107.63678608162817</v>
      </c>
      <c r="DT28" s="2">
        <f t="shared" si="70"/>
        <v>112.44581223328593</v>
      </c>
      <c r="DU28" s="2">
        <f t="shared" si="70"/>
        <v>108.66444634146342</v>
      </c>
      <c r="DV28" s="2">
        <f t="shared" si="70"/>
        <v>109.22607407812671</v>
      </c>
      <c r="DW28" s="2">
        <f t="shared" si="70"/>
        <v>109.1932015537805</v>
      </c>
      <c r="DX28" s="2">
        <f t="shared" si="70"/>
        <v>107.10717140825035</v>
      </c>
      <c r="DY28" s="2">
        <f t="shared" si="70"/>
        <v>106.80011034482757</v>
      </c>
      <c r="EA28" s="2">
        <f t="shared" si="71"/>
        <v>112.81978092889436</v>
      </c>
      <c r="EB28" s="2">
        <f t="shared" si="72"/>
        <v>116.50525532366468</v>
      </c>
      <c r="EC28" s="2">
        <f t="shared" si="73"/>
        <v>116.22835565896858</v>
      </c>
      <c r="ED28" s="2">
        <f t="shared" si="74"/>
        <v>121.94564234056543</v>
      </c>
      <c r="EE28" s="2">
        <f t="shared" si="75"/>
        <v>119.50383831408503</v>
      </c>
      <c r="EF28" s="2">
        <f t="shared" si="76"/>
        <v>112.09079028662424</v>
      </c>
      <c r="EG28" s="2">
        <f t="shared" si="77"/>
        <v>116.42366602586509</v>
      </c>
      <c r="EH28" s="2">
        <f t="shared" si="78"/>
        <v>123.01724106866257</v>
      </c>
      <c r="EI28" s="2">
        <f t="shared" si="79"/>
        <v>114.23797485539191</v>
      </c>
      <c r="EJ28" s="2">
        <f t="shared" si="80"/>
        <v>115.03247446917365</v>
      </c>
      <c r="EK28" s="2">
        <f t="shared" si="81"/>
        <v>110.55255627403005</v>
      </c>
      <c r="EL28" s="2">
        <f t="shared" si="82"/>
        <v>118.69252678384326</v>
      </c>
      <c r="EM28" s="2">
        <f t="shared" si="83"/>
        <v>117.67809614066289</v>
      </c>
      <c r="EN28" s="2">
        <f t="shared" si="84"/>
        <v>116.24708247276382</v>
      </c>
      <c r="EO28" s="2">
        <f t="shared" si="85"/>
        <v>106.1878333188115</v>
      </c>
      <c r="EQ28" s="2">
        <f t="shared" si="86"/>
        <v>108.97489573678232</v>
      </c>
      <c r="ER28" s="2">
        <f t="shared" si="87"/>
        <v>115.45948717736086</v>
      </c>
      <c r="ES28" s="2">
        <f t="shared" si="87"/>
        <v>113.983698338777</v>
      </c>
      <c r="ET28" s="2">
        <f t="shared" si="87"/>
        <v>117.10426386100207</v>
      </c>
      <c r="EU28" s="2">
        <f t="shared" si="87"/>
        <v>114.85233111397015</v>
      </c>
      <c r="EV28" s="2">
        <f t="shared" si="87"/>
        <v>111.93669853401369</v>
      </c>
      <c r="EW28" s="2">
        <f t="shared" si="87"/>
        <v>117.85224265954866</v>
      </c>
      <c r="EX28" s="2">
        <f t="shared" si="87"/>
        <v>121.66713672502205</v>
      </c>
      <c r="EY28" s="2">
        <f t="shared" si="87"/>
        <v>114.32757920132512</v>
      </c>
      <c r="EZ28" s="2">
        <f t="shared" si="87"/>
        <v>115.79569736748483</v>
      </c>
      <c r="FA28" s="2">
        <f t="shared" si="87"/>
        <v>112.6346299641275</v>
      </c>
      <c r="FB28" s="2">
        <f t="shared" si="87"/>
        <v>116.29420142973888</v>
      </c>
      <c r="FC28" s="2">
        <f t="shared" si="87"/>
        <v>116.4604205347196</v>
      </c>
      <c r="FD28" s="2">
        <f t="shared" si="87"/>
        <v>115.10325602002037</v>
      </c>
      <c r="FE28" s="2">
        <f t="shared" si="87"/>
        <v>114.86812453262206</v>
      </c>
      <c r="FG28" s="2">
        <f t="shared" si="88"/>
        <v>2.7924918296775323E-2</v>
      </c>
      <c r="FH28" s="2">
        <f t="shared" si="89"/>
        <v>2.9113346083514995E-2</v>
      </c>
      <c r="FI28" s="2">
        <f t="shared" si="89"/>
        <v>2.6464263394287417E-2</v>
      </c>
      <c r="FJ28" s="2">
        <f t="shared" si="89"/>
        <v>2.5815967734223136E-2</v>
      </c>
      <c r="FK28" s="2">
        <f t="shared" si="89"/>
        <v>2.668498348520194E-2</v>
      </c>
      <c r="FL28" s="2">
        <f t="shared" si="89"/>
        <v>2.6862828021942779E-2</v>
      </c>
      <c r="FM28" s="2">
        <f t="shared" si="89"/>
        <v>2.9418280368807982E-2</v>
      </c>
      <c r="FN28" s="2">
        <f t="shared" si="89"/>
        <v>2.4333953442103297E-2</v>
      </c>
      <c r="FO28" s="2">
        <f t="shared" si="89"/>
        <v>2.4980453938861752E-2</v>
      </c>
      <c r="FP28" s="2">
        <f t="shared" si="89"/>
        <v>2.5718006925228246E-2</v>
      </c>
      <c r="FQ28" s="2">
        <f t="shared" si="89"/>
        <v>2.5357914000972512E-2</v>
      </c>
      <c r="FR28" s="2">
        <f t="shared" si="89"/>
        <v>2.1967439572902515E-2</v>
      </c>
      <c r="FS28" s="2">
        <f t="shared" si="89"/>
        <v>2.3874870069434562E-2</v>
      </c>
      <c r="FT28" s="2">
        <f t="shared" si="89"/>
        <v>2.3387063263709335E-2</v>
      </c>
      <c r="FU28" s="2">
        <f t="shared" si="89"/>
        <v>1.830444155906456E-2</v>
      </c>
      <c r="FW28" s="2">
        <f t="shared" ref="FW28:FW91" si="112">POWER(10,($B28-C$232)/C$229)/(1+POWER(10,($B28-C$232)/C$229))</f>
        <v>1.6676205816199006E-6</v>
      </c>
      <c r="FX28" s="2">
        <f t="shared" si="90"/>
        <v>2.4919110121257369E-6</v>
      </c>
      <c r="FY28" s="2">
        <f t="shared" si="90"/>
        <v>2.1792484420114015E-6</v>
      </c>
      <c r="FZ28" s="2">
        <f t="shared" si="90"/>
        <v>1.9447299990102341E-6</v>
      </c>
      <c r="GA28" s="2">
        <f t="shared" si="90"/>
        <v>1.6347084010305384E-6</v>
      </c>
      <c r="GB28" s="2">
        <f t="shared" si="90"/>
        <v>2.2855056883642431E-6</v>
      </c>
      <c r="GC28" s="2">
        <f t="shared" si="90"/>
        <v>1.9472712269766616E-6</v>
      </c>
      <c r="GD28" s="2">
        <f t="shared" si="90"/>
        <v>1.8047633732861928E-6</v>
      </c>
      <c r="GE28" s="2">
        <f t="shared" si="90"/>
        <v>2.2283306905508878E-6</v>
      </c>
      <c r="GF28" s="2">
        <f t="shared" si="90"/>
        <v>3.386044701786438E-6</v>
      </c>
      <c r="GG28" s="2">
        <f t="shared" si="90"/>
        <v>2.2426078483401545E-6</v>
      </c>
      <c r="GH28" s="2">
        <f t="shared" si="90"/>
        <v>1.6436403052143013E-6</v>
      </c>
      <c r="GI28" s="2">
        <f t="shared" si="90"/>
        <v>1.7205786784520194E-6</v>
      </c>
      <c r="GJ28" s="2">
        <f t="shared" si="90"/>
        <v>1.6598321412838513E-6</v>
      </c>
      <c r="GK28" s="2">
        <f t="shared" si="90"/>
        <v>1.4280037244541415E-6</v>
      </c>
      <c r="GM28" s="86">
        <f t="shared" ref="GM28:GM91" si="113" xml:space="preserve"> _xlfn.NORM.DIST($B28, C$7, ABS(C$11), TRUE) * _xlfn.NORM.DIST(($B28 - C$7)*C$15, 0, ABS(C$11), TRUE) * 2</f>
        <v>8.7404165337277278E-14</v>
      </c>
      <c r="GN28" s="86">
        <f t="shared" si="91"/>
        <v>2.5951329392805043E-13</v>
      </c>
      <c r="GO28" s="86">
        <f t="shared" si="91"/>
        <v>1.4040632799169988E-14</v>
      </c>
      <c r="GP28" s="86">
        <f t="shared" si="91"/>
        <v>3.5333211666778777E-15</v>
      </c>
      <c r="GQ28" s="86">
        <f t="shared" si="91"/>
        <v>1.3790987607875543E-14</v>
      </c>
      <c r="GR28" s="86">
        <f t="shared" si="91"/>
        <v>3.7395318145366459E-15</v>
      </c>
      <c r="GS28" s="86">
        <f t="shared" si="91"/>
        <v>1.9932248026975298E-13</v>
      </c>
      <c r="GT28" s="86">
        <f t="shared" si="91"/>
        <v>1.8781446227834887E-16</v>
      </c>
      <c r="GU28" s="86">
        <f t="shared" si="91"/>
        <v>3.8942418149723681E-16</v>
      </c>
      <c r="GV28" s="86">
        <f t="shared" si="91"/>
        <v>4.9677365546265579E-16</v>
      </c>
      <c r="GW28" s="86">
        <f t="shared" si="91"/>
        <v>2.723409822984409E-15</v>
      </c>
      <c r="GX28" s="86">
        <f t="shared" si="91"/>
        <v>9.0894973314156162E-17</v>
      </c>
      <c r="GY28" s="86">
        <f t="shared" si="91"/>
        <v>1.4253119809030242E-16</v>
      </c>
      <c r="GZ28" s="86">
        <f t="shared" si="91"/>
        <v>3.6442528271244077E-17</v>
      </c>
      <c r="HA28" s="86">
        <f t="shared" si="91"/>
        <v>3.4926374942923353E-25</v>
      </c>
      <c r="HC28" s="86">
        <f xml:space="preserve"> _xlfn.NORM.DIST($B28, C$8, ABS(C$12), TRUE) * _xlfn.NORM.DIST(($B28 - C$8)*C$16, 0, ABS(C$12), TRUE) * 2</f>
        <v>1.8579728702512565E-31</v>
      </c>
      <c r="HD28" s="86">
        <f t="shared" si="92"/>
        <v>6.0849909472668587E-35</v>
      </c>
      <c r="HE28" s="86">
        <f t="shared" si="92"/>
        <v>4.7239172016925789E-37</v>
      </c>
      <c r="HF28" s="86">
        <f t="shared" si="92"/>
        <v>8.4282919805388213E-43</v>
      </c>
      <c r="HG28" s="86">
        <f t="shared" si="92"/>
        <v>1.6848009739437024E-39</v>
      </c>
      <c r="HH28" s="86">
        <f t="shared" si="92"/>
        <v>5.2443526349488364E-36</v>
      </c>
      <c r="HI28" s="86">
        <f t="shared" si="92"/>
        <v>5.875021725923931E-37</v>
      </c>
      <c r="HJ28" s="86">
        <f t="shared" si="92"/>
        <v>1.5102993113327476E-39</v>
      </c>
      <c r="HK28" s="86">
        <f t="shared" si="92"/>
        <v>8.6921166056233635E-42</v>
      </c>
      <c r="HL28" s="86">
        <f t="shared" si="92"/>
        <v>7.8791341797805425E-39</v>
      </c>
      <c r="HM28" s="86">
        <f t="shared" si="92"/>
        <v>2.661749068887674E-38</v>
      </c>
      <c r="HN28" s="86">
        <f t="shared" si="92"/>
        <v>1.4908048794386782E-40</v>
      </c>
      <c r="HO28" s="86">
        <f t="shared" si="92"/>
        <v>1.1099197504274622E-38</v>
      </c>
      <c r="HP28" s="86">
        <f t="shared" si="92"/>
        <v>2.1920256716455526E-43</v>
      </c>
      <c r="HQ28" s="86">
        <f t="shared" si="92"/>
        <v>8.061426065216207E-51</v>
      </c>
      <c r="HS28" s="86">
        <f t="shared" ref="HS28:HS91" si="114" xml:space="preserve"> _xlfn.NORM.DIST($B28, C$9, ABS(C$13), TRUE) * _xlfn.NORM.DIST(($B28 - C$9)*C$17, 0, ABS(C$13), TRUE) * 2</f>
        <v>1.746919653455282E-156</v>
      </c>
      <c r="HT28" s="86">
        <f t="shared" si="93"/>
        <v>2.5618728095564863E-170</v>
      </c>
      <c r="HU28" s="86">
        <f t="shared" si="93"/>
        <v>3.806672720167273E-180</v>
      </c>
      <c r="HV28" s="86">
        <f t="shared" si="93"/>
        <v>7.5542884483771507E-213</v>
      </c>
      <c r="HW28" s="86">
        <f t="shared" si="93"/>
        <v>5.1280899100567522E-200</v>
      </c>
      <c r="HX28" s="86">
        <f t="shared" si="93"/>
        <v>3.1104458186497136E-177</v>
      </c>
      <c r="HY28" s="86">
        <f t="shared" si="93"/>
        <v>7.901944499995591E-185</v>
      </c>
      <c r="HZ28" s="86">
        <f t="shared" si="93"/>
        <v>3.6155714447196911E-196</v>
      </c>
      <c r="IA28" s="86">
        <f t="shared" si="93"/>
        <v>7.0274731337477936E-208</v>
      </c>
      <c r="IB28" s="86">
        <f t="shared" si="93"/>
        <v>2.9804840459071226E-190</v>
      </c>
      <c r="IC28" s="86">
        <f t="shared" si="93"/>
        <v>1.4121178121902602E-190</v>
      </c>
      <c r="ID28" s="86">
        <f t="shared" si="93"/>
        <v>1.0038822158581952E-200</v>
      </c>
      <c r="IE28" s="86">
        <f t="shared" si="93"/>
        <v>1.7057445515415965E-194</v>
      </c>
      <c r="IF28" s="86">
        <f t="shared" si="93"/>
        <v>2.6201336266564426E-61</v>
      </c>
      <c r="IG28" s="86">
        <f t="shared" si="93"/>
        <v>1.3235789996742172E-63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4.4621958314414878E-274</v>
      </c>
      <c r="IW28" s="86">
        <f t="shared" ref="IW28:IW91" si="129" xml:space="preserve"> _xlfn.NORM.DIST($B28, Q$10, ABS(Q$14), TRUE) * _xlfn.NORM.DIST(($B28 - Q$10)*Q$18, 0, ABS(Q$14), TRUE) * 2</f>
        <v>5.0264832744775421E-189</v>
      </c>
      <c r="IY28" s="86">
        <f t="shared" ref="IY28:IY91" si="130">GM28+HC28+HS28+II28</f>
        <v>8.7404165337277278E-14</v>
      </c>
      <c r="IZ28" s="86">
        <f t="shared" ref="IZ28:IZ91" si="131">GN28+HD28+HT28+IJ28</f>
        <v>2.5951329392805043E-13</v>
      </c>
      <c r="JA28" s="86">
        <f t="shared" ref="JA28:JA91" si="132">GO28+HE28+HU28+IK28</f>
        <v>1.4040632799169988E-14</v>
      </c>
      <c r="JB28" s="86">
        <f t="shared" ref="JB28:JB91" si="133">GP28+HF28+HV28+IL28</f>
        <v>3.5333211666778777E-15</v>
      </c>
      <c r="JC28" s="86">
        <f t="shared" ref="JC28:JC91" si="134">GQ28+HG28+HW28+IM28</f>
        <v>1.3790987607875543E-14</v>
      </c>
      <c r="JD28" s="86">
        <f t="shared" ref="JD28:JD91" si="135">GR28+HH28+HX28+IN28</f>
        <v>3.7395318145366459E-15</v>
      </c>
      <c r="JE28" s="86">
        <f t="shared" ref="JE28:JE91" si="136">GS28+HI28+HY28+IO28</f>
        <v>1.9932248026975298E-13</v>
      </c>
      <c r="JF28" s="86">
        <f t="shared" ref="JF28:JF91" si="137">GT28+HJ28+HZ28+IP28</f>
        <v>1.8781446227834887E-16</v>
      </c>
      <c r="JG28" s="86">
        <f t="shared" ref="JG28:JG91" si="138">GU28+HK28+IA28+IQ28</f>
        <v>3.8942418149723681E-16</v>
      </c>
      <c r="JH28" s="86">
        <f t="shared" ref="JH28:JH91" si="139">GV28+HL28+IB28+IR28</f>
        <v>4.9677365546265579E-16</v>
      </c>
      <c r="JI28" s="86">
        <f t="shared" ref="JI28:JI91" si="140">GW28+HM28+IC28+IS28</f>
        <v>2.723409822984409E-15</v>
      </c>
      <c r="JJ28" s="86">
        <f t="shared" ref="JJ28:JJ91" si="141">GX28+HN28+ID28+IT28</f>
        <v>9.0894973314156162E-17</v>
      </c>
      <c r="JK28" s="86">
        <f t="shared" ref="JK28:JK91" si="142">GY28+HO28+IE28+IU28</f>
        <v>1.4253119809030242E-16</v>
      </c>
      <c r="JL28" s="86">
        <f t="shared" ref="JL28:JL91" si="143">GZ28+HP28+IF28+IV28</f>
        <v>3.6442528271244077E-17</v>
      </c>
      <c r="JM28" s="86">
        <f t="shared" ref="JM28:JM91" si="144">HA28+HQ28+IG28+IW28</f>
        <v>3.4926374942923353E-25</v>
      </c>
    </row>
    <row r="29" spans="1:274" x14ac:dyDescent="0.25">
      <c r="B29" s="2">
        <v>2</v>
      </c>
      <c r="C29" s="37">
        <v>106.69799999999999</v>
      </c>
      <c r="D29" s="37">
        <v>108.76900000000001</v>
      </c>
      <c r="E29" s="37">
        <v>112.179</v>
      </c>
      <c r="F29" s="37">
        <v>109.30800000000001</v>
      </c>
      <c r="G29" s="37">
        <v>109.30800000000001</v>
      </c>
      <c r="H29" s="37">
        <v>109.949</v>
      </c>
      <c r="I29" s="37">
        <v>112.846</v>
      </c>
      <c r="J29" s="37">
        <v>112.154</v>
      </c>
      <c r="K29" s="37">
        <v>111.70699999999999</v>
      </c>
      <c r="L29" s="37">
        <v>115.902</v>
      </c>
      <c r="M29" s="37">
        <v>107.61</v>
      </c>
      <c r="N29" s="37">
        <v>111.73699999999999</v>
      </c>
      <c r="O29" s="37">
        <v>111.447</v>
      </c>
      <c r="P29" s="37">
        <v>109.684</v>
      </c>
      <c r="Q29" s="37">
        <v>107.395</v>
      </c>
      <c r="R29" s="5"/>
      <c r="S29" s="4">
        <f t="shared" si="8"/>
        <v>106.32499208121124</v>
      </c>
      <c r="T29" s="4">
        <f t="shared" si="9"/>
        <v>107.8930952411264</v>
      </c>
      <c r="U29" s="4">
        <f t="shared" si="10"/>
        <v>109.38826632290593</v>
      </c>
      <c r="V29" s="4">
        <f t="shared" si="11"/>
        <v>108.23975770786835</v>
      </c>
      <c r="W29" s="4">
        <f t="shared" si="12"/>
        <v>108.54352467495731</v>
      </c>
      <c r="X29" s="4">
        <f t="shared" si="13"/>
        <v>107.78813189059962</v>
      </c>
      <c r="Y29" s="4">
        <f t="shared" si="14"/>
        <v>111.79041938758331</v>
      </c>
      <c r="Z29" s="4" t="e">
        <f t="shared" si="15"/>
        <v>#N/A</v>
      </c>
      <c r="AA29" s="4" t="e">
        <f t="shared" si="16"/>
        <v>#N/A</v>
      </c>
      <c r="AB29" s="4">
        <f t="shared" si="17"/>
        <v>112.60111619271811</v>
      </c>
      <c r="AC29" s="4">
        <f t="shared" si="18"/>
        <v>108.88525286322339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0.37300791878875827</v>
      </c>
      <c r="AJ29" s="4">
        <f t="shared" si="24"/>
        <v>0.87590475887360242</v>
      </c>
      <c r="AK29" s="4">
        <f t="shared" si="25"/>
        <v>2.7907336770940674</v>
      </c>
      <c r="AL29" s="4">
        <f t="shared" si="26"/>
        <v>1.0682422921316572</v>
      </c>
      <c r="AM29" s="4">
        <f t="shared" si="27"/>
        <v>0.76447532504269589</v>
      </c>
      <c r="AN29" s="4">
        <f t="shared" si="28"/>
        <v>2.1608681094003828</v>
      </c>
      <c r="AO29" s="4">
        <f t="shared" si="29"/>
        <v>1.0555806124166907</v>
      </c>
      <c r="AP29" s="4">
        <f t="shared" si="30"/>
        <v>0</v>
      </c>
      <c r="AQ29" s="4">
        <f t="shared" si="31"/>
        <v>0</v>
      </c>
      <c r="AR29" s="4">
        <f t="shared" si="32"/>
        <v>3.3008838072818918</v>
      </c>
      <c r="AS29" s="4">
        <f t="shared" si="33"/>
        <v>-1.2752528632233862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106.3249920808626</v>
      </c>
      <c r="AZ29" s="2">
        <f t="shared" si="37"/>
        <v>107.8930952401109</v>
      </c>
      <c r="BA29" s="2">
        <f t="shared" si="37"/>
        <v>109.3882663228422</v>
      </c>
      <c r="BB29" s="2">
        <f t="shared" si="37"/>
        <v>108.23975770785181</v>
      </c>
      <c r="BC29" s="2">
        <f t="shared" si="37"/>
        <v>108.54352467489736</v>
      </c>
      <c r="BD29" s="2">
        <f t="shared" si="37"/>
        <v>107.78813189058128</v>
      </c>
      <c r="BE29" s="2">
        <f t="shared" si="37"/>
        <v>111.79041938683464</v>
      </c>
      <c r="BF29" s="2" t="e">
        <f t="shared" si="37"/>
        <v>#N/A</v>
      </c>
      <c r="BG29" s="2" t="e">
        <f t="shared" si="37"/>
        <v>#N/A</v>
      </c>
      <c r="BH29" s="2">
        <f t="shared" si="37"/>
        <v>112.60111619271554</v>
      </c>
      <c r="BI29" s="2">
        <f t="shared" si="37"/>
        <v>108.88525286321094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106.69799999999999</v>
      </c>
      <c r="BP29" s="2">
        <f t="shared" si="39"/>
        <v>108.76900000000001</v>
      </c>
      <c r="BQ29" s="2">
        <f t="shared" si="40"/>
        <v>112.179</v>
      </c>
      <c r="BR29" s="2">
        <f t="shared" si="41"/>
        <v>109.30800000000001</v>
      </c>
      <c r="BS29" s="2">
        <f t="shared" si="42"/>
        <v>109.30800000000001</v>
      </c>
      <c r="BT29" s="2">
        <f t="shared" si="43"/>
        <v>109.949</v>
      </c>
      <c r="BU29" s="2">
        <f t="shared" si="44"/>
        <v>112.846</v>
      </c>
      <c r="BV29" s="2" t="str">
        <f t="shared" si="45"/>
        <v/>
      </c>
      <c r="BW29" s="2" t="str">
        <f t="shared" si="46"/>
        <v/>
      </c>
      <c r="BX29" s="2">
        <f t="shared" si="47"/>
        <v>115.902</v>
      </c>
      <c r="BY29" s="2">
        <f t="shared" si="48"/>
        <v>107.61</v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106.12546120107964</v>
      </c>
      <c r="DL29" s="2">
        <f t="shared" si="70"/>
        <v>107.6158935222672</v>
      </c>
      <c r="DM29" s="2">
        <f t="shared" si="70"/>
        <v>109.19017626641649</v>
      </c>
      <c r="DN29" s="2">
        <f t="shared" si="70"/>
        <v>107.84866504723345</v>
      </c>
      <c r="DO29" s="2">
        <f t="shared" si="70"/>
        <v>108.22075215759848</v>
      </c>
      <c r="DP29" s="2">
        <f t="shared" si="70"/>
        <v>107.66243643724695</v>
      </c>
      <c r="DQ29" s="2">
        <f t="shared" si="70"/>
        <v>111.64167941970311</v>
      </c>
      <c r="DR29" s="2">
        <f t="shared" si="70"/>
        <v>109.38290184921763</v>
      </c>
      <c r="DS29" s="2">
        <f t="shared" si="70"/>
        <v>107.77182219061166</v>
      </c>
      <c r="DT29" s="2">
        <f t="shared" si="70"/>
        <v>112.53449797570852</v>
      </c>
      <c r="DU29" s="2">
        <f t="shared" si="70"/>
        <v>108.84094268292682</v>
      </c>
      <c r="DV29" s="2">
        <f t="shared" si="70"/>
        <v>109.44992252981727</v>
      </c>
      <c r="DW29" s="2">
        <f t="shared" si="70"/>
        <v>109.32657041251777</v>
      </c>
      <c r="DX29" s="2">
        <f t="shared" si="70"/>
        <v>107.22250687529635</v>
      </c>
      <c r="DY29" s="2">
        <f t="shared" si="70"/>
        <v>106.85797093596058</v>
      </c>
      <c r="EA29" s="2">
        <f t="shared" si="71"/>
        <v>112.65980273019038</v>
      </c>
      <c r="EB29" s="2">
        <f t="shared" si="72"/>
        <v>116.32405277679521</v>
      </c>
      <c r="EC29" s="2">
        <f t="shared" si="73"/>
        <v>116.03436445216185</v>
      </c>
      <c r="ED29" s="2">
        <f t="shared" si="74"/>
        <v>121.69972287968443</v>
      </c>
      <c r="EE29" s="2">
        <f t="shared" si="75"/>
        <v>119.28080944160021</v>
      </c>
      <c r="EF29" s="2">
        <f t="shared" si="76"/>
        <v>111.94095334394909</v>
      </c>
      <c r="EG29" s="2">
        <f t="shared" si="77"/>
        <v>116.2658352557381</v>
      </c>
      <c r="EH29" s="2">
        <f t="shared" si="78"/>
        <v>122.80913583811449</v>
      </c>
      <c r="EI29" s="2">
        <f t="shared" si="79"/>
        <v>114.10370033585254</v>
      </c>
      <c r="EJ29" s="2">
        <f t="shared" si="80"/>
        <v>114.90267229470447</v>
      </c>
      <c r="EK29" s="2">
        <f t="shared" si="81"/>
        <v>110.43829797273679</v>
      </c>
      <c r="EL29" s="2">
        <f t="shared" si="82"/>
        <v>118.51279136106454</v>
      </c>
      <c r="EM29" s="2">
        <f t="shared" si="83"/>
        <v>117.51950803179365</v>
      </c>
      <c r="EN29" s="2">
        <f t="shared" si="84"/>
        <v>116.10195399864641</v>
      </c>
      <c r="EO29" s="2">
        <f t="shared" si="85"/>
        <v>106.13978618977082</v>
      </c>
      <c r="EQ29" s="2">
        <f t="shared" si="86"/>
        <v>108.8545448662189</v>
      </c>
      <c r="ER29" s="2">
        <f t="shared" si="87"/>
        <v>115.2889924328807</v>
      </c>
      <c r="ES29" s="2">
        <f t="shared" si="87"/>
        <v>113.81265931644505</v>
      </c>
      <c r="ET29" s="2">
        <f t="shared" si="87"/>
        <v>116.90917462074989</v>
      </c>
      <c r="EU29" s="2">
        <f t="shared" si="87"/>
        <v>114.67707970384757</v>
      </c>
      <c r="EV29" s="2">
        <f t="shared" si="87"/>
        <v>111.78845281250484</v>
      </c>
      <c r="EW29" s="2">
        <f t="shared" si="87"/>
        <v>117.67985950012134</v>
      </c>
      <c r="EX29" s="2">
        <f t="shared" si="87"/>
        <v>121.47264330670217</v>
      </c>
      <c r="EY29" s="2">
        <f t="shared" si="87"/>
        <v>114.19238566610254</v>
      </c>
      <c r="EZ29" s="2">
        <f t="shared" si="87"/>
        <v>115.65779581999284</v>
      </c>
      <c r="FA29" s="2">
        <f t="shared" si="87"/>
        <v>112.49892140357588</v>
      </c>
      <c r="FB29" s="2">
        <f t="shared" si="87"/>
        <v>116.13851374154268</v>
      </c>
      <c r="FC29" s="2">
        <f t="shared" si="87"/>
        <v>116.31408408373558</v>
      </c>
      <c r="FD29" s="2">
        <f t="shared" si="87"/>
        <v>114.9696295364203</v>
      </c>
      <c r="FE29" s="2">
        <f t="shared" si="87"/>
        <v>114.72986450661823</v>
      </c>
      <c r="FG29" s="2">
        <f t="shared" si="88"/>
        <v>3.0536793469311343E-2</v>
      </c>
      <c r="FH29" s="2">
        <f t="shared" si="89"/>
        <v>3.1832737305678864E-2</v>
      </c>
      <c r="FI29" s="2">
        <f t="shared" si="89"/>
        <v>2.8943588313079943E-2</v>
      </c>
      <c r="FJ29" s="2">
        <f t="shared" si="89"/>
        <v>2.8236318156515249E-2</v>
      </c>
      <c r="FK29" s="2">
        <f t="shared" si="89"/>
        <v>2.9184366846949292E-2</v>
      </c>
      <c r="FL29" s="2">
        <f t="shared" si="89"/>
        <v>2.93783659718105E-2</v>
      </c>
      <c r="FM29" s="2">
        <f t="shared" si="89"/>
        <v>3.2165210962976511E-2</v>
      </c>
      <c r="FN29" s="2">
        <f t="shared" si="89"/>
        <v>2.6619155691669085E-2</v>
      </c>
      <c r="FO29" s="2">
        <f t="shared" si="89"/>
        <v>2.7324668732987441E-2</v>
      </c>
      <c r="FP29" s="2">
        <f t="shared" si="89"/>
        <v>2.8129438322259753E-2</v>
      </c>
      <c r="FQ29" s="2">
        <f t="shared" si="89"/>
        <v>2.7736542743755366E-2</v>
      </c>
      <c r="FR29" s="2">
        <f t="shared" si="89"/>
        <v>2.4035877384354549E-2</v>
      </c>
      <c r="FS29" s="2">
        <f t="shared" si="89"/>
        <v>2.6118113888502603E-2</v>
      </c>
      <c r="FT29" s="2">
        <f t="shared" si="89"/>
        <v>2.558567491583769E-2</v>
      </c>
      <c r="FU29" s="2">
        <f t="shared" si="89"/>
        <v>2.003503959282819E-2</v>
      </c>
      <c r="FW29" s="2">
        <f t="shared" si="112"/>
        <v>1.828509312998755E-6</v>
      </c>
      <c r="FX29" s="2">
        <f t="shared" si="90"/>
        <v>2.7323254346327292E-6</v>
      </c>
      <c r="FY29" s="2">
        <f t="shared" si="90"/>
        <v>2.3894978982526733E-6</v>
      </c>
      <c r="FZ29" s="2">
        <f t="shared" si="90"/>
        <v>2.1323536412194726E-6</v>
      </c>
      <c r="GA29" s="2">
        <f t="shared" si="90"/>
        <v>1.7924218360925631E-6</v>
      </c>
      <c r="GB29" s="2">
        <f t="shared" si="90"/>
        <v>2.5060066018744831E-6</v>
      </c>
      <c r="GC29" s="2">
        <f t="shared" si="90"/>
        <v>2.135140041229811E-6</v>
      </c>
      <c r="GD29" s="2">
        <f t="shared" si="90"/>
        <v>1.9788833434423431E-6</v>
      </c>
      <c r="GE29" s="2">
        <f t="shared" si="90"/>
        <v>2.4433154907087582E-6</v>
      </c>
      <c r="GF29" s="2">
        <f t="shared" si="90"/>
        <v>3.712722973804552E-6</v>
      </c>
      <c r="GG29" s="2">
        <f t="shared" si="90"/>
        <v>2.4589700761750131E-6</v>
      </c>
      <c r="GH29" s="2">
        <f t="shared" si="90"/>
        <v>1.8022154711824809E-6</v>
      </c>
      <c r="GI29" s="2">
        <f t="shared" si="90"/>
        <v>1.8865766925029197E-6</v>
      </c>
      <c r="GJ29" s="2">
        <f t="shared" si="90"/>
        <v>1.8199694607298357E-6</v>
      </c>
      <c r="GK29" s="2">
        <f t="shared" si="90"/>
        <v>1.5657747321565251E-6</v>
      </c>
      <c r="GM29" s="86">
        <f t="shared" si="113"/>
        <v>2.3013515552170079E-13</v>
      </c>
      <c r="GN29" s="86">
        <f t="shared" si="91"/>
        <v>6.6004473221232002E-13</v>
      </c>
      <c r="GO29" s="86">
        <f t="shared" si="91"/>
        <v>3.9314908441826142E-14</v>
      </c>
      <c r="GP29" s="86">
        <f t="shared" si="91"/>
        <v>1.0403771066380595E-14</v>
      </c>
      <c r="GQ29" s="86">
        <f t="shared" si="91"/>
        <v>3.8738652802543411E-14</v>
      </c>
      <c r="GR29" s="86">
        <f t="shared" si="91"/>
        <v>1.1119202745787348E-14</v>
      </c>
      <c r="GS29" s="86">
        <f t="shared" si="91"/>
        <v>5.141545450556967E-13</v>
      </c>
      <c r="GT29" s="86">
        <f t="shared" si="91"/>
        <v>6.1327361509346783E-16</v>
      </c>
      <c r="GU29" s="86">
        <f t="shared" si="91"/>
        <v>1.2441920676526077E-15</v>
      </c>
      <c r="GV29" s="86">
        <f t="shared" si="91"/>
        <v>1.5859697216356467E-15</v>
      </c>
      <c r="GW29" s="86">
        <f t="shared" si="91"/>
        <v>8.0626180453056777E-15</v>
      </c>
      <c r="GX29" s="86">
        <f t="shared" si="91"/>
        <v>2.9587914941799947E-16</v>
      </c>
      <c r="GY29" s="86">
        <f t="shared" si="91"/>
        <v>4.6783647945275227E-16</v>
      </c>
      <c r="GZ29" s="86">
        <f t="shared" si="91"/>
        <v>1.2566827670149302E-16</v>
      </c>
      <c r="HA29" s="86">
        <f t="shared" si="91"/>
        <v>2.3056818235209048E-24</v>
      </c>
      <c r="HC29" s="86">
        <f t="shared" ref="HC29:HC91" si="145" xml:space="preserve"> _xlfn.NORM.DIST($B29, C$8, ABS(C$12), TRUE) * _xlfn.NORM.DIST(($B29 - C$8)*C$16, 0, ABS(C$12), TRUE) * 2</f>
        <v>1.0243335640116511E-30</v>
      </c>
      <c r="HD29" s="86">
        <f t="shared" si="92"/>
        <v>4.1506018164370742E-34</v>
      </c>
      <c r="HE29" s="86">
        <f t="shared" si="92"/>
        <v>3.6376949317069946E-36</v>
      </c>
      <c r="HF29" s="86">
        <f t="shared" si="92"/>
        <v>9.0135197410006007E-42</v>
      </c>
      <c r="HG29" s="86">
        <f t="shared" si="92"/>
        <v>1.4877223488143102E-38</v>
      </c>
      <c r="HH29" s="86">
        <f t="shared" si="92"/>
        <v>3.8544763391288287E-35</v>
      </c>
      <c r="HI29" s="86">
        <f t="shared" si="92"/>
        <v>4.5490976599279827E-36</v>
      </c>
      <c r="HJ29" s="86">
        <f t="shared" si="92"/>
        <v>1.3612600331908104E-38</v>
      </c>
      <c r="HK29" s="86">
        <f t="shared" si="92"/>
        <v>9.1291217605813217E-41</v>
      </c>
      <c r="HL29" s="86">
        <f t="shared" si="92"/>
        <v>7.1300260178919304E-38</v>
      </c>
      <c r="HM29" s="86">
        <f t="shared" si="92"/>
        <v>2.2596544789071712E-37</v>
      </c>
      <c r="HN29" s="86">
        <f t="shared" si="92"/>
        <v>1.3777344395529566E-39</v>
      </c>
      <c r="HO29" s="86">
        <f t="shared" si="92"/>
        <v>9.31747121700612E-38</v>
      </c>
      <c r="HP29" s="86">
        <f t="shared" si="92"/>
        <v>2.4531528661176002E-42</v>
      </c>
      <c r="HQ29" s="86">
        <f t="shared" si="92"/>
        <v>1.3931741939614621E-49</v>
      </c>
      <c r="HS29" s="86">
        <f t="shared" si="114"/>
        <v>7.5135261315785275E-154</v>
      </c>
      <c r="HT29" s="86">
        <f t="shared" si="93"/>
        <v>2.165622972310616E-167</v>
      </c>
      <c r="HU29" s="86">
        <f t="shared" si="93"/>
        <v>4.8524774839973698E-177</v>
      </c>
      <c r="HV29" s="86">
        <f t="shared" si="93"/>
        <v>3.2963324241272619E-209</v>
      </c>
      <c r="HW29" s="86">
        <f t="shared" si="93"/>
        <v>1.229475518708904E-196</v>
      </c>
      <c r="HX29" s="86">
        <f t="shared" si="93"/>
        <v>3.5281328551928637E-174</v>
      </c>
      <c r="HY29" s="86">
        <f t="shared" si="93"/>
        <v>1.1389926661234551E-181</v>
      </c>
      <c r="HZ29" s="86">
        <f t="shared" si="93"/>
        <v>8.596193926327806E-193</v>
      </c>
      <c r="IA29" s="86">
        <f t="shared" si="93"/>
        <v>2.888427672071306E-204</v>
      </c>
      <c r="IB29" s="86">
        <f t="shared" si="93"/>
        <v>6.8619170978657493E-187</v>
      </c>
      <c r="IC29" s="86">
        <f t="shared" si="93"/>
        <v>2.7581761637553832E-187</v>
      </c>
      <c r="ID29" s="86">
        <f t="shared" si="93"/>
        <v>2.5783258040716756E-197</v>
      </c>
      <c r="IE29" s="86">
        <f t="shared" si="93"/>
        <v>3.329002874284681E-191</v>
      </c>
      <c r="IF29" s="86">
        <f t="shared" si="93"/>
        <v>2.6580888210946849E-60</v>
      </c>
      <c r="IG29" s="86">
        <f t="shared" si="93"/>
        <v>1.4421279784278978E-62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2.5129831848093463E-270</v>
      </c>
      <c r="IW29" s="86">
        <f t="shared" si="129"/>
        <v>1.783093950238525E-186</v>
      </c>
      <c r="IY29" s="86">
        <f t="shared" si="130"/>
        <v>2.3013515552170079E-13</v>
      </c>
      <c r="IZ29" s="86">
        <f t="shared" si="131"/>
        <v>6.6004473221232002E-13</v>
      </c>
      <c r="JA29" s="86">
        <f t="shared" si="132"/>
        <v>3.9314908441826142E-14</v>
      </c>
      <c r="JB29" s="86">
        <f t="shared" si="133"/>
        <v>1.0403771066380595E-14</v>
      </c>
      <c r="JC29" s="86">
        <f t="shared" si="134"/>
        <v>3.8738652802543411E-14</v>
      </c>
      <c r="JD29" s="86">
        <f t="shared" si="135"/>
        <v>1.1119202745787348E-14</v>
      </c>
      <c r="JE29" s="86">
        <f t="shared" si="136"/>
        <v>5.141545450556967E-13</v>
      </c>
      <c r="JF29" s="86">
        <f t="shared" si="137"/>
        <v>6.1327361509346783E-16</v>
      </c>
      <c r="JG29" s="86">
        <f t="shared" si="138"/>
        <v>1.2441920676526077E-15</v>
      </c>
      <c r="JH29" s="86">
        <f t="shared" si="139"/>
        <v>1.5859697216356467E-15</v>
      </c>
      <c r="JI29" s="86">
        <f t="shared" si="140"/>
        <v>8.0626180453056777E-15</v>
      </c>
      <c r="JJ29" s="86">
        <f t="shared" si="141"/>
        <v>2.9587914941799947E-16</v>
      </c>
      <c r="JK29" s="86">
        <f t="shared" si="142"/>
        <v>4.6783647945275227E-16</v>
      </c>
      <c r="JL29" s="86">
        <f t="shared" si="143"/>
        <v>1.2566827670149302E-16</v>
      </c>
      <c r="JM29" s="86">
        <f t="shared" si="144"/>
        <v>2.3056818235209048E-24</v>
      </c>
    </row>
    <row r="30" spans="1:274" x14ac:dyDescent="0.25">
      <c r="B30" s="2">
        <v>3</v>
      </c>
      <c r="C30" s="37">
        <v>103.581</v>
      </c>
      <c r="D30" s="37">
        <v>108.051</v>
      </c>
      <c r="E30" s="37">
        <v>112.333</v>
      </c>
      <c r="F30" s="37">
        <v>107.872</v>
      </c>
      <c r="G30" s="37">
        <v>107.872</v>
      </c>
      <c r="H30" s="37">
        <v>107.89700000000001</v>
      </c>
      <c r="I30" s="37">
        <v>115.462</v>
      </c>
      <c r="J30" s="37">
        <v>111.56399999999999</v>
      </c>
      <c r="K30" s="37">
        <v>111.854</v>
      </c>
      <c r="L30" s="37">
        <v>113.19499999999999</v>
      </c>
      <c r="M30" s="37">
        <v>110.39</v>
      </c>
      <c r="N30" s="37">
        <v>112.474</v>
      </c>
      <c r="O30" s="37">
        <v>109.73699999999999</v>
      </c>
      <c r="P30" s="37">
        <v>107.658</v>
      </c>
      <c r="Q30" s="37">
        <v>108.23699999999999</v>
      </c>
      <c r="S30" s="4">
        <f t="shared" si="8"/>
        <v>106.45908891211135</v>
      </c>
      <c r="T30" s="4">
        <f t="shared" si="9"/>
        <v>108.09667919491886</v>
      </c>
      <c r="U30" s="4">
        <f t="shared" si="10"/>
        <v>109.48400722939235</v>
      </c>
      <c r="V30" s="4">
        <f t="shared" si="11"/>
        <v>108.38176709610316</v>
      </c>
      <c r="W30" s="4">
        <f t="shared" si="12"/>
        <v>108.66466630015903</v>
      </c>
      <c r="X30" s="4">
        <f t="shared" si="13"/>
        <v>107.93786097488572</v>
      </c>
      <c r="Y30" s="4">
        <f t="shared" si="14"/>
        <v>111.83390334227255</v>
      </c>
      <c r="Z30" s="4">
        <f t="shared" si="15"/>
        <v>109.95771653889229</v>
      </c>
      <c r="AA30" s="4">
        <f t="shared" si="16"/>
        <v>108.08802094830604</v>
      </c>
      <c r="AB30" s="4">
        <f t="shared" si="17"/>
        <v>112.68931076331832</v>
      </c>
      <c r="AC30" s="4">
        <f t="shared" si="18"/>
        <v>109.05707548206944</v>
      </c>
      <c r="AD30" s="4" t="e">
        <f t="shared" si="19"/>
        <v>#N/A</v>
      </c>
      <c r="AE30" s="4">
        <f t="shared" si="20"/>
        <v>109.68563590886173</v>
      </c>
      <c r="AF30" s="4" t="e">
        <f t="shared" si="21"/>
        <v>#N/A</v>
      </c>
      <c r="AG30" s="4" t="e">
        <f t="shared" si="22"/>
        <v>#N/A</v>
      </c>
      <c r="AI30" s="4">
        <f t="shared" si="23"/>
        <v>-2.8780889121113518</v>
      </c>
      <c r="AJ30" s="4">
        <f t="shared" si="24"/>
        <v>-4.5679194918861299E-2</v>
      </c>
      <c r="AK30" s="4">
        <f t="shared" si="25"/>
        <v>2.8489927706076514</v>
      </c>
      <c r="AL30" s="4">
        <f t="shared" si="26"/>
        <v>-0.50976709610316107</v>
      </c>
      <c r="AM30" s="4">
        <f t="shared" si="27"/>
        <v>-0.79266630015902706</v>
      </c>
      <c r="AN30" s="4">
        <f t="shared" si="28"/>
        <v>-4.0860974885717383E-2</v>
      </c>
      <c r="AO30" s="4">
        <f t="shared" si="29"/>
        <v>3.628096657727454</v>
      </c>
      <c r="AP30" s="4">
        <f t="shared" si="30"/>
        <v>1.6062834611077079</v>
      </c>
      <c r="AQ30" s="4">
        <f t="shared" si="31"/>
        <v>3.7659790516939609</v>
      </c>
      <c r="AR30" s="4">
        <f t="shared" si="32"/>
        <v>0.50568923668167542</v>
      </c>
      <c r="AS30" s="4">
        <f t="shared" si="33"/>
        <v>1.3329245179305644</v>
      </c>
      <c r="AT30" s="4">
        <f t="shared" si="34"/>
        <v>0</v>
      </c>
      <c r="AU30" s="4">
        <f t="shared" si="35"/>
        <v>5.1364091138268009E-2</v>
      </c>
      <c r="AV30" s="4">
        <f t="shared" si="36"/>
        <v>0</v>
      </c>
      <c r="AW30" s="4">
        <f t="shared" si="36"/>
        <v>0</v>
      </c>
      <c r="AY30" s="2">
        <f t="shared" si="96"/>
        <v>106.45908891122352</v>
      </c>
      <c r="AZ30" s="2">
        <f t="shared" si="37"/>
        <v>108.0966791924194</v>
      </c>
      <c r="BA30" s="2">
        <f t="shared" si="37"/>
        <v>109.48400722921993</v>
      </c>
      <c r="BB30" s="2">
        <f t="shared" si="37"/>
        <v>108.38176709605617</v>
      </c>
      <c r="BC30" s="2">
        <f t="shared" si="37"/>
        <v>108.66466629999634</v>
      </c>
      <c r="BD30" s="2">
        <f t="shared" si="37"/>
        <v>107.93786097483313</v>
      </c>
      <c r="BE30" s="2">
        <f t="shared" si="37"/>
        <v>111.8339033404045</v>
      </c>
      <c r="BF30" s="2">
        <f t="shared" si="37"/>
        <v>109.95771653888907</v>
      </c>
      <c r="BG30" s="2">
        <f t="shared" si="37"/>
        <v>108.08802094829963</v>
      </c>
      <c r="BH30" s="2">
        <f t="shared" si="37"/>
        <v>112.6893107633104</v>
      </c>
      <c r="BI30" s="2">
        <f t="shared" si="37"/>
        <v>109.05707548203388</v>
      </c>
      <c r="BJ30" s="2" t="e">
        <f t="shared" si="37"/>
        <v>#N/A</v>
      </c>
      <c r="BK30" s="2">
        <f t="shared" si="37"/>
        <v>109.68563590885923</v>
      </c>
      <c r="BL30" s="2" t="e">
        <f t="shared" si="37"/>
        <v>#N/A</v>
      </c>
      <c r="BM30" s="2" t="e">
        <f t="shared" si="37"/>
        <v>#N/A</v>
      </c>
      <c r="BO30" s="2">
        <f t="shared" si="38"/>
        <v>103.581</v>
      </c>
      <c r="BP30" s="2">
        <f t="shared" si="39"/>
        <v>108.051</v>
      </c>
      <c r="BQ30" s="2">
        <f t="shared" si="40"/>
        <v>112.333</v>
      </c>
      <c r="BR30" s="2">
        <f t="shared" si="41"/>
        <v>107.872</v>
      </c>
      <c r="BS30" s="2">
        <f t="shared" si="42"/>
        <v>107.872</v>
      </c>
      <c r="BT30" s="2">
        <f t="shared" si="43"/>
        <v>107.89700000000001</v>
      </c>
      <c r="BU30" s="2">
        <f t="shared" si="44"/>
        <v>115.462</v>
      </c>
      <c r="BV30" s="2">
        <f t="shared" si="45"/>
        <v>111.56399999999999</v>
      </c>
      <c r="BW30" s="2">
        <f t="shared" si="46"/>
        <v>111.854</v>
      </c>
      <c r="BX30" s="2">
        <f t="shared" si="47"/>
        <v>113.19499999999999</v>
      </c>
      <c r="BY30" s="2">
        <f t="shared" si="48"/>
        <v>110.39</v>
      </c>
      <c r="BZ30" s="2" t="str">
        <f t="shared" si="49"/>
        <v/>
      </c>
      <c r="CA30" s="2">
        <f t="shared" si="50"/>
        <v>109.73699999999999</v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106.25046423751689</v>
      </c>
      <c r="DL30" s="2">
        <f t="shared" si="70"/>
        <v>107.80660566801619</v>
      </c>
      <c r="DM30" s="2">
        <f t="shared" si="70"/>
        <v>109.27627476547841</v>
      </c>
      <c r="DN30" s="2">
        <f t="shared" si="70"/>
        <v>107.96530188933872</v>
      </c>
      <c r="DO30" s="2">
        <f t="shared" si="70"/>
        <v>108.32209774859285</v>
      </c>
      <c r="DP30" s="2">
        <f t="shared" si="70"/>
        <v>107.80998056680161</v>
      </c>
      <c r="DQ30" s="2">
        <f t="shared" si="70"/>
        <v>111.67814925775978</v>
      </c>
      <c r="DR30" s="2">
        <f t="shared" si="70"/>
        <v>109.57860323886638</v>
      </c>
      <c r="DS30" s="2">
        <f t="shared" si="70"/>
        <v>107.90685829959513</v>
      </c>
      <c r="DT30" s="2">
        <f t="shared" si="70"/>
        <v>112.6231837181311</v>
      </c>
      <c r="DU30" s="2">
        <f t="shared" si="70"/>
        <v>109.01743902439024</v>
      </c>
      <c r="DV30" s="2">
        <f t="shared" si="70"/>
        <v>109.67377098150783</v>
      </c>
      <c r="DW30" s="2">
        <f t="shared" si="70"/>
        <v>109.45993927125505</v>
      </c>
      <c r="DX30" s="2">
        <f t="shared" si="70"/>
        <v>107.33784234234234</v>
      </c>
      <c r="DY30" s="2">
        <f t="shared" si="70"/>
        <v>106.91583152709359</v>
      </c>
      <c r="EA30" s="2">
        <f t="shared" si="71"/>
        <v>112.49982453148638</v>
      </c>
      <c r="EB30" s="2">
        <f t="shared" si="72"/>
        <v>116.14285022992574</v>
      </c>
      <c r="EC30" s="2">
        <f t="shared" si="73"/>
        <v>115.84037324535511</v>
      </c>
      <c r="ED30" s="2">
        <f t="shared" si="74"/>
        <v>121.45380341880343</v>
      </c>
      <c r="EE30" s="2">
        <f t="shared" si="75"/>
        <v>119.05778056911539</v>
      </c>
      <c r="EF30" s="2">
        <f t="shared" si="76"/>
        <v>111.79111640127392</v>
      </c>
      <c r="EG30" s="2">
        <f t="shared" si="77"/>
        <v>116.10800448561109</v>
      </c>
      <c r="EH30" s="2">
        <f t="shared" si="78"/>
        <v>122.6010306075664</v>
      </c>
      <c r="EI30" s="2">
        <f t="shared" si="79"/>
        <v>113.96942581631315</v>
      </c>
      <c r="EJ30" s="2">
        <f t="shared" si="80"/>
        <v>114.77287012023531</v>
      </c>
      <c r="EK30" s="2">
        <f t="shared" si="81"/>
        <v>110.32403967144354</v>
      </c>
      <c r="EL30" s="2">
        <f t="shared" si="82"/>
        <v>118.33305593828584</v>
      </c>
      <c r="EM30" s="2">
        <f t="shared" si="83"/>
        <v>117.3609199229244</v>
      </c>
      <c r="EN30" s="2">
        <f t="shared" si="84"/>
        <v>115.95682552452898</v>
      </c>
      <c r="EO30" s="2">
        <f t="shared" si="85"/>
        <v>106.09173906073012</v>
      </c>
      <c r="EQ30" s="2">
        <f t="shared" si="86"/>
        <v>108.7341939956555</v>
      </c>
      <c r="ER30" s="2">
        <f t="shared" si="87"/>
        <v>115.11849768840057</v>
      </c>
      <c r="ES30" s="2">
        <f t="shared" si="87"/>
        <v>113.64162029411308</v>
      </c>
      <c r="ET30" s="2">
        <f t="shared" si="87"/>
        <v>116.71408538049774</v>
      </c>
      <c r="EU30" s="2">
        <f t="shared" si="87"/>
        <v>114.50182829372497</v>
      </c>
      <c r="EV30" s="2">
        <f t="shared" si="87"/>
        <v>111.64020709099601</v>
      </c>
      <c r="EW30" s="2">
        <f t="shared" si="87"/>
        <v>117.50747634069403</v>
      </c>
      <c r="EX30" s="2">
        <f t="shared" si="87"/>
        <v>121.27814988838229</v>
      </c>
      <c r="EY30" s="2">
        <f t="shared" si="87"/>
        <v>114.05719213087994</v>
      </c>
      <c r="EZ30" s="2">
        <f t="shared" si="87"/>
        <v>115.51989427250084</v>
      </c>
      <c r="FA30" s="2">
        <f t="shared" si="87"/>
        <v>112.36321284302424</v>
      </c>
      <c r="FB30" s="2">
        <f t="shared" si="87"/>
        <v>115.9828260533465</v>
      </c>
      <c r="FC30" s="2">
        <f t="shared" si="87"/>
        <v>116.16774763275154</v>
      </c>
      <c r="FD30" s="2">
        <f t="shared" si="87"/>
        <v>114.83600305282023</v>
      </c>
      <c r="FE30" s="2">
        <f t="shared" si="87"/>
        <v>114.59160448061438</v>
      </c>
      <c r="FG30" s="2">
        <f t="shared" si="88"/>
        <v>3.3384572769280807E-2</v>
      </c>
      <c r="FH30" s="2">
        <f t="shared" si="89"/>
        <v>3.4797034940857112E-2</v>
      </c>
      <c r="FI30" s="2">
        <f t="shared" si="89"/>
        <v>3.1647639836741404E-2</v>
      </c>
      <c r="FJ30" s="2">
        <f t="shared" si="89"/>
        <v>3.0876394063632781E-2</v>
      </c>
      <c r="FK30" s="2">
        <f t="shared" si="89"/>
        <v>3.1910173873106261E-2</v>
      </c>
      <c r="FL30" s="2">
        <f t="shared" si="89"/>
        <v>3.2121692907318838E-2</v>
      </c>
      <c r="FM30" s="2">
        <f t="shared" si="89"/>
        <v>3.5159344556972789E-2</v>
      </c>
      <c r="FN30" s="2">
        <f t="shared" si="89"/>
        <v>2.9112557872519974E-2</v>
      </c>
      <c r="FO30" s="2">
        <f t="shared" si="89"/>
        <v>2.9882127180491914E-2</v>
      </c>
      <c r="FP30" s="2">
        <f t="shared" si="89"/>
        <v>3.0759837360584658E-2</v>
      </c>
      <c r="FQ30" s="2">
        <f t="shared" si="89"/>
        <v>3.0331348527333702E-2</v>
      </c>
      <c r="FR30" s="2">
        <f t="shared" si="89"/>
        <v>2.6293841686025086E-2</v>
      </c>
      <c r="FS30" s="2">
        <f t="shared" si="89"/>
        <v>2.8565961079850922E-2</v>
      </c>
      <c r="FT30" s="2">
        <f t="shared" si="89"/>
        <v>2.7985054697338311E-2</v>
      </c>
      <c r="FU30" s="2">
        <f t="shared" si="89"/>
        <v>2.1925603098930154E-2</v>
      </c>
      <c r="FW30" s="2">
        <f t="shared" si="112"/>
        <v>2.0049202394573422E-6</v>
      </c>
      <c r="FX30" s="2">
        <f t="shared" si="90"/>
        <v>2.9959344740844622E-6</v>
      </c>
      <c r="FY30" s="2">
        <f t="shared" si="90"/>
        <v>2.6200317411564573E-6</v>
      </c>
      <c r="FZ30" s="2">
        <f t="shared" si="90"/>
        <v>2.3380787930609395E-6</v>
      </c>
      <c r="GA30" s="2">
        <f t="shared" si="90"/>
        <v>1.9653511216989952E-6</v>
      </c>
      <c r="GB30" s="2">
        <f t="shared" si="90"/>
        <v>2.7477809340015194E-6</v>
      </c>
      <c r="GC30" s="2">
        <f t="shared" si="90"/>
        <v>2.3411340186601108E-6</v>
      </c>
      <c r="GD30" s="2">
        <f t="shared" si="90"/>
        <v>2.1698020245388185E-6</v>
      </c>
      <c r="GE30" s="2">
        <f t="shared" si="90"/>
        <v>2.6790415303395024E-6</v>
      </c>
      <c r="GF30" s="2">
        <f t="shared" si="90"/>
        <v>4.0709183309065942E-6</v>
      </c>
      <c r="GG30" s="2">
        <f t="shared" si="90"/>
        <v>2.6962064338545292E-6</v>
      </c>
      <c r="GH30" s="2">
        <f t="shared" si="90"/>
        <v>1.9760896253119156E-6</v>
      </c>
      <c r="GI30" s="2">
        <f t="shared" si="90"/>
        <v>2.068589832170071E-6</v>
      </c>
      <c r="GJ30" s="2">
        <f t="shared" si="90"/>
        <v>1.9955564809422197E-6</v>
      </c>
      <c r="GK30" s="2">
        <f t="shared" si="90"/>
        <v>1.7168375945307212E-6</v>
      </c>
      <c r="GM30" s="86">
        <f t="shared" si="113"/>
        <v>5.9616471003501263E-13</v>
      </c>
      <c r="GN30" s="86">
        <f t="shared" si="91"/>
        <v>1.6525952844086693E-12</v>
      </c>
      <c r="GO30" s="86">
        <f t="shared" si="91"/>
        <v>1.0819232005377367E-13</v>
      </c>
      <c r="GP30" s="86">
        <f t="shared" si="91"/>
        <v>3.0078772855694113E-14</v>
      </c>
      <c r="GQ30" s="86">
        <f t="shared" si="91"/>
        <v>1.0693496268181559E-13</v>
      </c>
      <c r="GR30" s="86">
        <f t="shared" si="91"/>
        <v>3.2451280462452818E-14</v>
      </c>
      <c r="GS30" s="86">
        <f t="shared" si="91"/>
        <v>1.3051676012931515E-12</v>
      </c>
      <c r="GT30" s="86">
        <f t="shared" si="91"/>
        <v>1.9625816493533271E-15</v>
      </c>
      <c r="GU30" s="86">
        <f t="shared" si="91"/>
        <v>3.8971204662228437E-15</v>
      </c>
      <c r="GV30" s="86">
        <f t="shared" si="91"/>
        <v>4.9633320104279608E-15</v>
      </c>
      <c r="GW30" s="86">
        <f t="shared" si="91"/>
        <v>2.3436038981876122E-14</v>
      </c>
      <c r="GX30" s="86">
        <f t="shared" si="91"/>
        <v>9.4440695654114376E-16</v>
      </c>
      <c r="GY30" s="86">
        <f t="shared" si="91"/>
        <v>1.5049335429185015E-15</v>
      </c>
      <c r="GZ30" s="86">
        <f t="shared" si="91"/>
        <v>4.2431165095495753E-16</v>
      </c>
      <c r="HA30" s="86">
        <f t="shared" si="91"/>
        <v>1.4729791289747711E-23</v>
      </c>
      <c r="HC30" s="86">
        <f t="shared" si="145"/>
        <v>5.5288213713223927E-30</v>
      </c>
      <c r="HD30" s="86">
        <f t="shared" si="92"/>
        <v>2.7638072390578726E-33</v>
      </c>
      <c r="HE30" s="86">
        <f t="shared" si="92"/>
        <v>2.7303986222640501E-35</v>
      </c>
      <c r="HF30" s="86">
        <f t="shared" si="92"/>
        <v>9.3567155453302081E-41</v>
      </c>
      <c r="HG30" s="86">
        <f t="shared" si="92"/>
        <v>1.2783095949403051E-37</v>
      </c>
      <c r="HH30" s="86">
        <f t="shared" si="92"/>
        <v>2.7624751582585309E-34</v>
      </c>
      <c r="HI30" s="86">
        <f t="shared" si="92"/>
        <v>3.4326257543960069E-35</v>
      </c>
      <c r="HJ30" s="86">
        <f t="shared" si="92"/>
        <v>1.1932993724387166E-37</v>
      </c>
      <c r="HK30" s="86">
        <f t="shared" si="92"/>
        <v>9.3042905301762239E-40</v>
      </c>
      <c r="HL30" s="86">
        <f t="shared" si="92"/>
        <v>6.2712861829463225E-37</v>
      </c>
      <c r="HM30" s="86">
        <f t="shared" si="92"/>
        <v>1.8668629864337369E-36</v>
      </c>
      <c r="HN30" s="86">
        <f t="shared" si="92"/>
        <v>1.2384571300513288E-38</v>
      </c>
      <c r="HO30" s="86">
        <f t="shared" si="92"/>
        <v>7.6162937174410502E-37</v>
      </c>
      <c r="HP30" s="86">
        <f t="shared" si="92"/>
        <v>2.6629464881889925E-41</v>
      </c>
      <c r="HQ30" s="86">
        <f t="shared" si="92"/>
        <v>2.3223166302551147E-48</v>
      </c>
      <c r="HS30" s="86">
        <f t="shared" si="114"/>
        <v>3.0678399386461642E-151</v>
      </c>
      <c r="HT30" s="86">
        <f t="shared" si="93"/>
        <v>1.7258104814179414E-164</v>
      </c>
      <c r="HU30" s="86">
        <f t="shared" si="93"/>
        <v>5.8094332075791931E-174</v>
      </c>
      <c r="HV30" s="86">
        <f t="shared" si="93"/>
        <v>1.3372979176323578E-205</v>
      </c>
      <c r="HW30" s="86">
        <f t="shared" si="93"/>
        <v>2.7570453499097536E-193</v>
      </c>
      <c r="HX30" s="86">
        <f t="shared" si="93"/>
        <v>3.7624014964360734E-171</v>
      </c>
      <c r="HY30" s="86">
        <f t="shared" si="93"/>
        <v>1.5411235002463075E-178</v>
      </c>
      <c r="HZ30" s="86">
        <f t="shared" si="93"/>
        <v>1.9093268324414186E-189</v>
      </c>
      <c r="IA30" s="86">
        <f t="shared" si="93"/>
        <v>1.1030066518758774E-200</v>
      </c>
      <c r="IB30" s="86">
        <f t="shared" si="93"/>
        <v>1.4735589416039549E-183</v>
      </c>
      <c r="IC30" s="86">
        <f t="shared" si="93"/>
        <v>5.040374780866652E-184</v>
      </c>
      <c r="ID30" s="86">
        <f t="shared" si="93"/>
        <v>6.1878584514230804E-194</v>
      </c>
      <c r="IE30" s="86">
        <f t="shared" si="93"/>
        <v>6.0869805012910484E-188</v>
      </c>
      <c r="IF30" s="86">
        <f t="shared" si="93"/>
        <v>2.6441982684719719E-59</v>
      </c>
      <c r="IG30" s="86">
        <f t="shared" si="93"/>
        <v>1.5400563255609313E-61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1.3329873503957749E-266</v>
      </c>
      <c r="IW30" s="86">
        <f t="shared" si="129"/>
        <v>6.0759727271768354E-184</v>
      </c>
      <c r="IY30" s="86">
        <f t="shared" si="130"/>
        <v>5.9616471003501263E-13</v>
      </c>
      <c r="IZ30" s="86">
        <f t="shared" si="131"/>
        <v>1.6525952844086693E-12</v>
      </c>
      <c r="JA30" s="86">
        <f t="shared" si="132"/>
        <v>1.0819232005377367E-13</v>
      </c>
      <c r="JB30" s="86">
        <f t="shared" si="133"/>
        <v>3.0078772855694113E-14</v>
      </c>
      <c r="JC30" s="86">
        <f t="shared" si="134"/>
        <v>1.0693496268181559E-13</v>
      </c>
      <c r="JD30" s="86">
        <f t="shared" si="135"/>
        <v>3.2451280462452818E-14</v>
      </c>
      <c r="JE30" s="86">
        <f t="shared" si="136"/>
        <v>1.3051676012931515E-12</v>
      </c>
      <c r="JF30" s="86">
        <f t="shared" si="137"/>
        <v>1.9625816493533271E-15</v>
      </c>
      <c r="JG30" s="86">
        <f t="shared" si="138"/>
        <v>3.8971204662228437E-15</v>
      </c>
      <c r="JH30" s="86">
        <f t="shared" si="139"/>
        <v>4.9633320104279608E-15</v>
      </c>
      <c r="JI30" s="86">
        <f t="shared" si="140"/>
        <v>2.3436038981876122E-14</v>
      </c>
      <c r="JJ30" s="86">
        <f t="shared" si="141"/>
        <v>9.4440695654114376E-16</v>
      </c>
      <c r="JK30" s="86">
        <f t="shared" si="142"/>
        <v>1.5049335429185015E-15</v>
      </c>
      <c r="JL30" s="86">
        <f t="shared" si="143"/>
        <v>4.2431165095495753E-16</v>
      </c>
      <c r="JM30" s="86">
        <f t="shared" si="144"/>
        <v>1.4729791289747711E-23</v>
      </c>
    </row>
    <row r="31" spans="1:274" x14ac:dyDescent="0.25">
      <c r="B31" s="2">
        <v>4</v>
      </c>
      <c r="C31" s="37">
        <v>108.44199999999999</v>
      </c>
      <c r="D31" s="37">
        <v>108.64100000000001</v>
      </c>
      <c r="E31" s="37">
        <v>110.35899999999999</v>
      </c>
      <c r="F31" s="37">
        <v>111.43600000000001</v>
      </c>
      <c r="G31" s="37">
        <v>111.43600000000001</v>
      </c>
      <c r="H31" s="37">
        <v>111.48699999999999</v>
      </c>
      <c r="I31" s="37">
        <v>114.974</v>
      </c>
      <c r="J31" s="37">
        <v>109.872</v>
      </c>
      <c r="K31" s="37">
        <v>111.29300000000001</v>
      </c>
      <c r="L31" s="37">
        <v>112.244</v>
      </c>
      <c r="M31" s="37">
        <v>109.41500000000001</v>
      </c>
      <c r="N31" s="37">
        <v>110.23699999999999</v>
      </c>
      <c r="O31" s="37">
        <v>112.42100000000001</v>
      </c>
      <c r="P31" s="37">
        <v>108.63200000000001</v>
      </c>
      <c r="Q31" s="37">
        <v>109.86799999999999</v>
      </c>
      <c r="S31" s="4">
        <f t="shared" si="8"/>
        <v>106.59308694713114</v>
      </c>
      <c r="T31" s="4">
        <f t="shared" si="9"/>
        <v>108.30017031191171</v>
      </c>
      <c r="U31" s="4">
        <f t="shared" si="10"/>
        <v>109.57976428934536</v>
      </c>
      <c r="V31" s="4">
        <f t="shared" si="11"/>
        <v>108.52498959120496</v>
      </c>
      <c r="W31" s="4">
        <f t="shared" si="12"/>
        <v>108.78659487254954</v>
      </c>
      <c r="X31" s="4">
        <f t="shared" si="13"/>
        <v>108.08686795849013</v>
      </c>
      <c r="Y31" s="4">
        <f t="shared" si="14"/>
        <v>111.87735743324158</v>
      </c>
      <c r="Z31" s="4">
        <f t="shared" si="15"/>
        <v>110.17597590832317</v>
      </c>
      <c r="AA31" s="4">
        <f t="shared" si="16"/>
        <v>108.23116564696713</v>
      </c>
      <c r="AB31" s="4">
        <f t="shared" si="17"/>
        <v>112.77681451375692</v>
      </c>
      <c r="AC31" s="4">
        <f t="shared" si="18"/>
        <v>109.22762741832771</v>
      </c>
      <c r="AD31" s="4">
        <f t="shared" si="19"/>
        <v>110.13502913802238</v>
      </c>
      <c r="AE31" s="4">
        <f t="shared" si="20"/>
        <v>109.83097990831304</v>
      </c>
      <c r="AF31" s="4">
        <f t="shared" si="21"/>
        <v>107.70896594307513</v>
      </c>
      <c r="AG31" s="4" t="e">
        <f t="shared" si="22"/>
        <v>#N/A</v>
      </c>
      <c r="AI31" s="4">
        <f t="shared" si="23"/>
        <v>1.848913052868852</v>
      </c>
      <c r="AJ31" s="4">
        <f t="shared" si="24"/>
        <v>0.3408296880882915</v>
      </c>
      <c r="AK31" s="4">
        <f t="shared" si="25"/>
        <v>0.77923571065463193</v>
      </c>
      <c r="AL31" s="4">
        <f t="shared" si="26"/>
        <v>2.9110104087950504</v>
      </c>
      <c r="AM31" s="4">
        <f t="shared" si="27"/>
        <v>2.6494051274504642</v>
      </c>
      <c r="AN31" s="4">
        <f t="shared" si="28"/>
        <v>3.4001320415098633</v>
      </c>
      <c r="AO31" s="4">
        <f t="shared" si="29"/>
        <v>3.096642566758419</v>
      </c>
      <c r="AP31" s="4">
        <f t="shared" si="30"/>
        <v>-0.30397590832316723</v>
      </c>
      <c r="AQ31" s="4">
        <f t="shared" si="31"/>
        <v>3.0618343530328787</v>
      </c>
      <c r="AR31" s="4">
        <f t="shared" si="32"/>
        <v>-0.53281451375691802</v>
      </c>
      <c r="AS31" s="4">
        <f t="shared" si="33"/>
        <v>0.18737258167229243</v>
      </c>
      <c r="AT31" s="4">
        <f t="shared" si="34"/>
        <v>0.10197086197761962</v>
      </c>
      <c r="AU31" s="4">
        <f t="shared" si="35"/>
        <v>2.5900200916869665</v>
      </c>
      <c r="AV31" s="4">
        <f t="shared" si="36"/>
        <v>0.92303405692487672</v>
      </c>
      <c r="AW31" s="4">
        <f t="shared" si="36"/>
        <v>0</v>
      </c>
      <c r="AY31" s="2">
        <f t="shared" si="96"/>
        <v>106.59308694490731</v>
      </c>
      <c r="AZ31" s="2">
        <f t="shared" si="37"/>
        <v>108.30017030585736</v>
      </c>
      <c r="BA31" s="2">
        <f t="shared" si="37"/>
        <v>109.57976428888708</v>
      </c>
      <c r="BB31" s="2">
        <f t="shared" si="37"/>
        <v>108.52498959107386</v>
      </c>
      <c r="BC31" s="2">
        <f t="shared" si="37"/>
        <v>108.78659487211584</v>
      </c>
      <c r="BD31" s="2">
        <f t="shared" si="37"/>
        <v>108.08686795834211</v>
      </c>
      <c r="BE31" s="2">
        <f t="shared" si="37"/>
        <v>111.87735742865596</v>
      </c>
      <c r="BF31" s="2">
        <f t="shared" si="37"/>
        <v>110.17597590831329</v>
      </c>
      <c r="BG31" s="2">
        <f t="shared" si="37"/>
        <v>108.2311656469478</v>
      </c>
      <c r="BH31" s="2">
        <f t="shared" si="37"/>
        <v>112.77681451373304</v>
      </c>
      <c r="BI31" s="2">
        <f t="shared" si="37"/>
        <v>109.22762741822798</v>
      </c>
      <c r="BJ31" s="2">
        <f t="shared" si="37"/>
        <v>110.13502913801783</v>
      </c>
      <c r="BK31" s="2">
        <f t="shared" si="37"/>
        <v>109.83097990830531</v>
      </c>
      <c r="BL31" s="2">
        <f t="shared" si="37"/>
        <v>107.70896594307311</v>
      </c>
      <c r="BM31" s="2" t="e">
        <f t="shared" si="37"/>
        <v>#N/A</v>
      </c>
      <c r="BO31" s="2">
        <f t="shared" si="38"/>
        <v>108.44199999999999</v>
      </c>
      <c r="BP31" s="2">
        <f t="shared" si="39"/>
        <v>108.64100000000001</v>
      </c>
      <c r="BQ31" s="2">
        <f t="shared" si="40"/>
        <v>110.35899999999999</v>
      </c>
      <c r="BR31" s="2">
        <f t="shared" si="41"/>
        <v>111.43600000000001</v>
      </c>
      <c r="BS31" s="2">
        <f t="shared" si="42"/>
        <v>111.43600000000001</v>
      </c>
      <c r="BT31" s="2">
        <f t="shared" si="43"/>
        <v>111.48699999999999</v>
      </c>
      <c r="BU31" s="2">
        <f t="shared" si="44"/>
        <v>114.974</v>
      </c>
      <c r="BV31" s="2">
        <f t="shared" si="45"/>
        <v>109.872</v>
      </c>
      <c r="BW31" s="2">
        <f t="shared" si="46"/>
        <v>111.29300000000001</v>
      </c>
      <c r="BX31" s="2">
        <f t="shared" si="47"/>
        <v>112.244</v>
      </c>
      <c r="BY31" s="2">
        <f t="shared" si="48"/>
        <v>109.41500000000001</v>
      </c>
      <c r="BZ31" s="2">
        <f t="shared" si="49"/>
        <v>110.23699999999999</v>
      </c>
      <c r="CA31" s="2">
        <f t="shared" si="50"/>
        <v>112.42100000000001</v>
      </c>
      <c r="CB31" s="2">
        <f t="shared" si="51"/>
        <v>108.63200000000001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106.37546727395413</v>
      </c>
      <c r="DL31" s="2">
        <f t="shared" si="70"/>
        <v>107.99731781376518</v>
      </c>
      <c r="DM31" s="2">
        <f t="shared" si="70"/>
        <v>109.36237326454032</v>
      </c>
      <c r="DN31" s="2">
        <f t="shared" si="70"/>
        <v>108.08193873144397</v>
      </c>
      <c r="DO31" s="2">
        <f t="shared" si="70"/>
        <v>108.42344333958722</v>
      </c>
      <c r="DP31" s="2">
        <f t="shared" si="70"/>
        <v>107.95752469635627</v>
      </c>
      <c r="DQ31" s="2">
        <f t="shared" si="70"/>
        <v>111.71461909581646</v>
      </c>
      <c r="DR31" s="2">
        <f t="shared" si="70"/>
        <v>109.77430462851514</v>
      </c>
      <c r="DS31" s="2">
        <f t="shared" si="70"/>
        <v>108.04189440857861</v>
      </c>
      <c r="DT31" s="2">
        <f t="shared" si="70"/>
        <v>112.71186946055369</v>
      </c>
      <c r="DU31" s="2">
        <f t="shared" si="70"/>
        <v>109.19393536585366</v>
      </c>
      <c r="DV31" s="2">
        <f t="shared" si="70"/>
        <v>109.89761943319839</v>
      </c>
      <c r="DW31" s="2">
        <f t="shared" si="70"/>
        <v>109.59330812999234</v>
      </c>
      <c r="DX31" s="2">
        <f t="shared" si="70"/>
        <v>107.45317780938834</v>
      </c>
      <c r="DY31" s="2">
        <f t="shared" si="70"/>
        <v>106.97369211822658</v>
      </c>
      <c r="EA31" s="2">
        <f t="shared" si="71"/>
        <v>112.3398463327824</v>
      </c>
      <c r="EB31" s="2">
        <f t="shared" si="72"/>
        <v>115.96164768305627</v>
      </c>
      <c r="EC31" s="2">
        <f t="shared" si="73"/>
        <v>115.64638203854838</v>
      </c>
      <c r="ED31" s="2">
        <f t="shared" si="74"/>
        <v>121.20788395792243</v>
      </c>
      <c r="EE31" s="2">
        <f t="shared" si="75"/>
        <v>118.83475169663058</v>
      </c>
      <c r="EF31" s="2">
        <f t="shared" si="76"/>
        <v>111.64127945859877</v>
      </c>
      <c r="EG31" s="2">
        <f t="shared" si="77"/>
        <v>115.9501737154841</v>
      </c>
      <c r="EH31" s="2">
        <f t="shared" si="78"/>
        <v>122.39292537701832</v>
      </c>
      <c r="EI31" s="2">
        <f t="shared" si="79"/>
        <v>113.83515129677377</v>
      </c>
      <c r="EJ31" s="2">
        <f t="shared" si="80"/>
        <v>114.64306794576613</v>
      </c>
      <c r="EK31" s="2">
        <f t="shared" si="81"/>
        <v>110.20978137015028</v>
      </c>
      <c r="EL31" s="2">
        <f t="shared" si="82"/>
        <v>118.15332051550713</v>
      </c>
      <c r="EM31" s="2">
        <f t="shared" si="83"/>
        <v>117.20233181405514</v>
      </c>
      <c r="EN31" s="2">
        <f t="shared" si="84"/>
        <v>115.81169705041157</v>
      </c>
      <c r="EO31" s="2">
        <f t="shared" si="85"/>
        <v>106.04369193168944</v>
      </c>
      <c r="EQ31" s="2">
        <f t="shared" si="86"/>
        <v>108.61384312509209</v>
      </c>
      <c r="ER31" s="2">
        <f t="shared" si="87"/>
        <v>114.94800294392041</v>
      </c>
      <c r="ES31" s="2">
        <f t="shared" si="87"/>
        <v>113.47058127178111</v>
      </c>
      <c r="ET31" s="2">
        <f t="shared" si="87"/>
        <v>116.51899614024556</v>
      </c>
      <c r="EU31" s="2">
        <f t="shared" si="87"/>
        <v>114.32657688360239</v>
      </c>
      <c r="EV31" s="2">
        <f t="shared" si="87"/>
        <v>111.49196136948717</v>
      </c>
      <c r="EW31" s="2">
        <f t="shared" si="87"/>
        <v>117.3350931812667</v>
      </c>
      <c r="EX31" s="2">
        <f t="shared" si="87"/>
        <v>121.08365647006241</v>
      </c>
      <c r="EY31" s="2">
        <f t="shared" si="87"/>
        <v>113.92199859565734</v>
      </c>
      <c r="EZ31" s="2">
        <f t="shared" si="87"/>
        <v>115.38199272500884</v>
      </c>
      <c r="FA31" s="2">
        <f t="shared" si="87"/>
        <v>112.22750428247261</v>
      </c>
      <c r="FB31" s="2">
        <f t="shared" si="87"/>
        <v>115.8271383651503</v>
      </c>
      <c r="FC31" s="2">
        <f t="shared" si="87"/>
        <v>116.0214111817675</v>
      </c>
      <c r="FD31" s="2">
        <f t="shared" si="87"/>
        <v>114.70237656922015</v>
      </c>
      <c r="FE31" s="2">
        <f t="shared" si="87"/>
        <v>114.45334445461054</v>
      </c>
      <c r="FG31" s="2">
        <f t="shared" si="88"/>
        <v>3.6487932753632567E-2</v>
      </c>
      <c r="FH31" s="2">
        <f t="shared" si="89"/>
        <v>3.8026529144463542E-2</v>
      </c>
      <c r="FI31" s="2">
        <f t="shared" si="89"/>
        <v>3.4595316910045831E-2</v>
      </c>
      <c r="FJ31" s="2">
        <f t="shared" si="89"/>
        <v>3.375474090902008E-2</v>
      </c>
      <c r="FK31" s="2">
        <f t="shared" si="89"/>
        <v>3.4881422682911514E-2</v>
      </c>
      <c r="FL31" s="2">
        <f t="shared" si="89"/>
        <v>3.5111922538716665E-2</v>
      </c>
      <c r="FM31" s="2">
        <f t="shared" si="89"/>
        <v>3.8421126006273509E-2</v>
      </c>
      <c r="FN31" s="2">
        <f t="shared" si="89"/>
        <v>3.1831877884115546E-2</v>
      </c>
      <c r="FO31" s="2">
        <f t="shared" si="89"/>
        <v>3.2670911528204429E-2</v>
      </c>
      <c r="FP31" s="2">
        <f t="shared" si="89"/>
        <v>3.362769563004863E-2</v>
      </c>
      <c r="FQ31" s="2">
        <f t="shared" si="89"/>
        <v>3.3160623928670488E-2</v>
      </c>
      <c r="FR31" s="2">
        <f t="shared" si="89"/>
        <v>2.8757672144559033E-2</v>
      </c>
      <c r="FS31" s="2">
        <f t="shared" si="89"/>
        <v>3.1235867662169448E-2</v>
      </c>
      <c r="FT31" s="2">
        <f t="shared" si="89"/>
        <v>3.0602377477997145E-2</v>
      </c>
      <c r="FU31" s="2">
        <f t="shared" si="89"/>
        <v>2.399019824606231E-2</v>
      </c>
      <c r="FW31" s="2">
        <f t="shared" si="112"/>
        <v>2.1983509023417422E-6</v>
      </c>
      <c r="FX31" s="2">
        <f t="shared" si="90"/>
        <v>3.2849758784101573E-6</v>
      </c>
      <c r="FY31" s="2">
        <f t="shared" si="90"/>
        <v>2.8728069512046535E-6</v>
      </c>
      <c r="FZ31" s="2">
        <f t="shared" si="90"/>
        <v>2.5636518391638556E-6</v>
      </c>
      <c r="GA31" s="2">
        <f t="shared" si="90"/>
        <v>2.1549642440981228E-6</v>
      </c>
      <c r="GB31" s="2">
        <f t="shared" si="90"/>
        <v>3.0128810831929898E-6</v>
      </c>
      <c r="GC31" s="2">
        <f t="shared" si="90"/>
        <v>2.567001825905321E-6</v>
      </c>
      <c r="GD31" s="2">
        <f t="shared" si="90"/>
        <v>2.3791401118083283E-6</v>
      </c>
      <c r="GE31" s="2">
        <f t="shared" si="90"/>
        <v>2.9375098653238202E-6</v>
      </c>
      <c r="GF31" s="2">
        <f t="shared" si="90"/>
        <v>4.4636714349900575E-6</v>
      </c>
      <c r="GG31" s="2">
        <f t="shared" si="90"/>
        <v>2.9563307980065201E-6</v>
      </c>
      <c r="GH31" s="2">
        <f t="shared" si="90"/>
        <v>2.1667387746914709E-6</v>
      </c>
      <c r="GI31" s="2">
        <f t="shared" si="90"/>
        <v>2.2681631950719899E-6</v>
      </c>
      <c r="GJ31" s="2">
        <f t="shared" si="90"/>
        <v>2.1880837492586607E-6</v>
      </c>
      <c r="GK31" s="2">
        <f t="shared" si="90"/>
        <v>1.8824746769136464E-6</v>
      </c>
      <c r="GM31" s="86">
        <f t="shared" si="113"/>
        <v>1.5194484033526356E-12</v>
      </c>
      <c r="GN31" s="86">
        <f t="shared" si="91"/>
        <v>4.0732677684310958E-12</v>
      </c>
      <c r="GO31" s="86">
        <f t="shared" si="91"/>
        <v>2.9262279601982229E-13</v>
      </c>
      <c r="GP31" s="86">
        <f t="shared" si="91"/>
        <v>8.5387667390038959E-14</v>
      </c>
      <c r="GQ31" s="86">
        <f t="shared" si="91"/>
        <v>2.9008482102790538E-13</v>
      </c>
      <c r="GR31" s="86">
        <f t="shared" si="91"/>
        <v>9.2959972938445765E-14</v>
      </c>
      <c r="GS31" s="86">
        <f t="shared" si="91"/>
        <v>3.2604542047930305E-12</v>
      </c>
      <c r="GT31" s="86">
        <f t="shared" si="91"/>
        <v>6.1553612905756725E-15</v>
      </c>
      <c r="GU31" s="86">
        <f t="shared" si="91"/>
        <v>1.1967303365779651E-14</v>
      </c>
      <c r="GV31" s="86">
        <f t="shared" si="91"/>
        <v>1.5226431048272179E-14</v>
      </c>
      <c r="GW31" s="86">
        <f t="shared" si="91"/>
        <v>6.6886950523986997E-14</v>
      </c>
      <c r="GX31" s="86">
        <f t="shared" si="91"/>
        <v>2.9558214443362746E-15</v>
      </c>
      <c r="GY31" s="86">
        <f t="shared" si="91"/>
        <v>4.7444270326985987E-15</v>
      </c>
      <c r="GZ31" s="86">
        <f t="shared" si="91"/>
        <v>1.4027832355521014E-15</v>
      </c>
      <c r="HA31" s="86">
        <f t="shared" si="91"/>
        <v>9.1064628333573034E-23</v>
      </c>
      <c r="HC31" s="86">
        <f t="shared" si="145"/>
        <v>2.9215578538848343E-29</v>
      </c>
      <c r="HD31" s="86">
        <f t="shared" si="92"/>
        <v>1.7966011836858749E-32</v>
      </c>
      <c r="HE31" s="86">
        <f t="shared" si="92"/>
        <v>1.9975761259579622E-34</v>
      </c>
      <c r="HF31" s="86">
        <f t="shared" si="92"/>
        <v>9.4281903350458593E-40</v>
      </c>
      <c r="HG31" s="86">
        <f t="shared" si="92"/>
        <v>1.0687910473880593E-36</v>
      </c>
      <c r="HH31" s="86">
        <f t="shared" si="92"/>
        <v>1.9306014528478201E-33</v>
      </c>
      <c r="HI31" s="86">
        <f t="shared" si="92"/>
        <v>2.5241479819178396E-34</v>
      </c>
      <c r="HJ31" s="86">
        <f t="shared" si="92"/>
        <v>1.0173953325842186E-36</v>
      </c>
      <c r="HK31" s="86">
        <f t="shared" si="92"/>
        <v>9.2021679848816377E-39</v>
      </c>
      <c r="HL31" s="86">
        <f t="shared" si="92"/>
        <v>5.3613836710443232E-36</v>
      </c>
      <c r="HM31" s="86">
        <f t="shared" si="92"/>
        <v>1.5009980371669095E-35</v>
      </c>
      <c r="HN31" s="86">
        <f t="shared" si="92"/>
        <v>1.08285144559759E-37</v>
      </c>
      <c r="HO31" s="86">
        <f t="shared" si="92"/>
        <v>6.062198573170713E-36</v>
      </c>
      <c r="HP31" s="86">
        <f t="shared" si="92"/>
        <v>2.8038893993563782E-40</v>
      </c>
      <c r="HQ31" s="86">
        <f t="shared" si="92"/>
        <v>3.7338915018892571E-47</v>
      </c>
      <c r="HS31" s="86">
        <f t="shared" si="114"/>
        <v>1.18915967990649E-148</v>
      </c>
      <c r="HT31" s="86">
        <f t="shared" si="93"/>
        <v>1.2965489423274547E-161</v>
      </c>
      <c r="HU31" s="86">
        <f t="shared" si="93"/>
        <v>6.53216039033289E-171</v>
      </c>
      <c r="HV31" s="86">
        <f t="shared" si="93"/>
        <v>5.0441227140341595E-202</v>
      </c>
      <c r="HW31" s="86">
        <f t="shared" si="93"/>
        <v>5.7826680881274763E-190</v>
      </c>
      <c r="HX31" s="86">
        <f t="shared" si="93"/>
        <v>3.7721057747132357E-168</v>
      </c>
      <c r="HY31" s="86">
        <f t="shared" si="93"/>
        <v>1.9574203679651801E-175</v>
      </c>
      <c r="HZ31" s="86">
        <f t="shared" si="93"/>
        <v>3.9618657616830684E-186</v>
      </c>
      <c r="IA31" s="86">
        <f t="shared" si="93"/>
        <v>3.9133591725489745E-197</v>
      </c>
      <c r="IB31" s="86">
        <f t="shared" si="93"/>
        <v>2.9515733598786896E-180</v>
      </c>
      <c r="IC31" s="86">
        <f t="shared" si="93"/>
        <v>8.6177525314084113E-181</v>
      </c>
      <c r="ID31" s="86">
        <f t="shared" si="93"/>
        <v>1.3876855239845495E-190</v>
      </c>
      <c r="IE31" s="86">
        <f t="shared" si="93"/>
        <v>1.0427441884480125E-184</v>
      </c>
      <c r="IF31" s="86">
        <f t="shared" si="93"/>
        <v>2.5792744313803358E-58</v>
      </c>
      <c r="IG31" s="86">
        <f t="shared" si="93"/>
        <v>1.6119397064658856E-60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6.6597550666610734E-263</v>
      </c>
      <c r="IW31" s="86">
        <f t="shared" si="129"/>
        <v>1.9887916721568641E-181</v>
      </c>
      <c r="IY31" s="86">
        <f t="shared" si="130"/>
        <v>1.5194484033526356E-12</v>
      </c>
      <c r="IZ31" s="86">
        <f t="shared" si="131"/>
        <v>4.0732677684310958E-12</v>
      </c>
      <c r="JA31" s="86">
        <f t="shared" si="132"/>
        <v>2.9262279601982229E-13</v>
      </c>
      <c r="JB31" s="86">
        <f t="shared" si="133"/>
        <v>8.5387667390038959E-14</v>
      </c>
      <c r="JC31" s="86">
        <f t="shared" si="134"/>
        <v>2.9008482102790538E-13</v>
      </c>
      <c r="JD31" s="86">
        <f t="shared" si="135"/>
        <v>9.2959972938445765E-14</v>
      </c>
      <c r="JE31" s="86">
        <f t="shared" si="136"/>
        <v>3.2604542047930305E-12</v>
      </c>
      <c r="JF31" s="86">
        <f t="shared" si="137"/>
        <v>6.1553612905756725E-15</v>
      </c>
      <c r="JG31" s="86">
        <f t="shared" si="138"/>
        <v>1.1967303365779651E-14</v>
      </c>
      <c r="JH31" s="86">
        <f t="shared" si="139"/>
        <v>1.5226431048272179E-14</v>
      </c>
      <c r="JI31" s="86">
        <f t="shared" si="140"/>
        <v>6.6886950523986997E-14</v>
      </c>
      <c r="JJ31" s="86">
        <f t="shared" si="141"/>
        <v>2.9558214443362746E-15</v>
      </c>
      <c r="JK31" s="86">
        <f t="shared" si="142"/>
        <v>4.7444270326985987E-15</v>
      </c>
      <c r="JL31" s="86">
        <f t="shared" si="143"/>
        <v>1.4027832355521014E-15</v>
      </c>
      <c r="JM31" s="86">
        <f t="shared" si="144"/>
        <v>9.1064628333573034E-23</v>
      </c>
    </row>
    <row r="32" spans="1:274" x14ac:dyDescent="0.25">
      <c r="B32" s="2">
        <v>5</v>
      </c>
      <c r="C32" s="37">
        <v>108.628</v>
      </c>
      <c r="D32" s="37">
        <v>111.35899999999999</v>
      </c>
      <c r="E32" s="37">
        <v>112.333</v>
      </c>
      <c r="F32" s="37">
        <v>111.077</v>
      </c>
      <c r="G32" s="37">
        <v>111.077</v>
      </c>
      <c r="H32" s="37">
        <v>108.56399999999999</v>
      </c>
      <c r="I32" s="37">
        <v>110.35899999999999</v>
      </c>
      <c r="J32" s="37">
        <v>112.56399999999999</v>
      </c>
      <c r="K32" s="37">
        <v>111.024</v>
      </c>
      <c r="L32" s="37">
        <v>115.39</v>
      </c>
      <c r="M32" s="37">
        <v>108.976</v>
      </c>
      <c r="N32" s="37">
        <v>113.447</v>
      </c>
      <c r="O32" s="37">
        <v>109.86799999999999</v>
      </c>
      <c r="P32" s="37">
        <v>106.526</v>
      </c>
      <c r="Q32" s="37">
        <v>105.63200000000001</v>
      </c>
      <c r="S32" s="4">
        <f t="shared" si="8"/>
        <v>106.72688695941491</v>
      </c>
      <c r="T32" s="4">
        <f t="shared" si="9"/>
        <v>108.503436930394</v>
      </c>
      <c r="U32" s="4">
        <f t="shared" si="10"/>
        <v>109.67545408940374</v>
      </c>
      <c r="V32" s="4">
        <f t="shared" si="11"/>
        <v>108.66941924019622</v>
      </c>
      <c r="W32" s="4">
        <f t="shared" si="12"/>
        <v>108.90927657236139</v>
      </c>
      <c r="X32" s="4">
        <f t="shared" si="13"/>
        <v>108.2350017342938</v>
      </c>
      <c r="Y32" s="4">
        <f t="shared" si="14"/>
        <v>111.92071370487596</v>
      </c>
      <c r="Z32" s="4">
        <f t="shared" si="15"/>
        <v>110.39503051216907</v>
      </c>
      <c r="AA32" s="4">
        <f t="shared" si="16"/>
        <v>108.37419302503567</v>
      </c>
      <c r="AB32" s="4">
        <f t="shared" si="17"/>
        <v>112.86350568291597</v>
      </c>
      <c r="AC32" s="4">
        <f t="shared" si="18"/>
        <v>109.39671835125536</v>
      </c>
      <c r="AD32" s="4">
        <f t="shared" si="19"/>
        <v>110.36837158880631</v>
      </c>
      <c r="AE32" s="4">
        <f t="shared" si="20"/>
        <v>109.97652662638026</v>
      </c>
      <c r="AF32" s="4">
        <f t="shared" si="21"/>
        <v>107.83943968193132</v>
      </c>
      <c r="AG32" s="4" t="e">
        <f t="shared" si="22"/>
        <v>#N/A</v>
      </c>
      <c r="AI32" s="4">
        <f t="shared" si="23"/>
        <v>1.9011130405850878</v>
      </c>
      <c r="AJ32" s="4">
        <f t="shared" si="24"/>
        <v>2.8555630696059922</v>
      </c>
      <c r="AK32" s="4">
        <f t="shared" si="25"/>
        <v>2.6575459105962551</v>
      </c>
      <c r="AL32" s="4">
        <f t="shared" si="26"/>
        <v>2.4075807598037784</v>
      </c>
      <c r="AM32" s="4">
        <f t="shared" si="27"/>
        <v>2.1677234276386059</v>
      </c>
      <c r="AN32" s="4">
        <f t="shared" si="28"/>
        <v>0.32899826570618984</v>
      </c>
      <c r="AO32" s="4">
        <f t="shared" si="29"/>
        <v>-1.5617137048759702</v>
      </c>
      <c r="AP32" s="4">
        <f t="shared" si="30"/>
        <v>2.1689694878309211</v>
      </c>
      <c r="AQ32" s="4">
        <f t="shared" si="31"/>
        <v>2.6498069749643349</v>
      </c>
      <c r="AR32" s="4">
        <f t="shared" si="32"/>
        <v>2.5264943170840297</v>
      </c>
      <c r="AS32" s="4">
        <f t="shared" si="33"/>
        <v>-0.42071835125535983</v>
      </c>
      <c r="AT32" s="4">
        <f t="shared" si="34"/>
        <v>3.0786284111936908</v>
      </c>
      <c r="AU32" s="4">
        <f t="shared" si="35"/>
        <v>-0.108526626380268</v>
      </c>
      <c r="AV32" s="4">
        <f t="shared" si="36"/>
        <v>-1.3134396819313281</v>
      </c>
      <c r="AW32" s="4">
        <f t="shared" si="36"/>
        <v>0</v>
      </c>
      <c r="AY32" s="2">
        <f t="shared" si="96"/>
        <v>106.72688695393612</v>
      </c>
      <c r="AZ32" s="2">
        <f t="shared" si="37"/>
        <v>108.50343691596129</v>
      </c>
      <c r="BA32" s="2">
        <f t="shared" si="37"/>
        <v>109.67545408820692</v>
      </c>
      <c r="BB32" s="2">
        <f t="shared" si="37"/>
        <v>108.66941923983725</v>
      </c>
      <c r="BC32" s="2">
        <f t="shared" si="37"/>
        <v>108.90927657122556</v>
      </c>
      <c r="BD32" s="2">
        <f t="shared" si="37"/>
        <v>108.23500173388504</v>
      </c>
      <c r="BE32" s="2">
        <f t="shared" si="37"/>
        <v>111.9207136938015</v>
      </c>
      <c r="BF32" s="2">
        <f t="shared" si="37"/>
        <v>110.39503051213924</v>
      </c>
      <c r="BG32" s="2">
        <f t="shared" si="37"/>
        <v>108.37419302497851</v>
      </c>
      <c r="BH32" s="2">
        <f t="shared" si="37"/>
        <v>112.86350568284546</v>
      </c>
      <c r="BI32" s="2">
        <f t="shared" si="37"/>
        <v>109.39671835098081</v>
      </c>
      <c r="BJ32" s="2">
        <f t="shared" si="37"/>
        <v>110.36837158879261</v>
      </c>
      <c r="BK32" s="2">
        <f t="shared" si="37"/>
        <v>109.97652662635682</v>
      </c>
      <c r="BL32" s="2">
        <f t="shared" si="37"/>
        <v>107.83943968192493</v>
      </c>
      <c r="BM32" s="2" t="e">
        <f t="shared" si="37"/>
        <v>#N/A</v>
      </c>
      <c r="BO32" s="2">
        <f t="shared" si="38"/>
        <v>108.628</v>
      </c>
      <c r="BP32" s="2">
        <f t="shared" si="39"/>
        <v>111.35899999999999</v>
      </c>
      <c r="BQ32" s="2">
        <f t="shared" si="40"/>
        <v>112.333</v>
      </c>
      <c r="BR32" s="2">
        <f t="shared" si="41"/>
        <v>111.077</v>
      </c>
      <c r="BS32" s="2">
        <f t="shared" si="42"/>
        <v>111.077</v>
      </c>
      <c r="BT32" s="2">
        <f t="shared" si="43"/>
        <v>108.56399999999999</v>
      </c>
      <c r="BU32" s="2">
        <f t="shared" si="44"/>
        <v>110.35899999999999</v>
      </c>
      <c r="BV32" s="2">
        <f t="shared" si="45"/>
        <v>112.56399999999999</v>
      </c>
      <c r="BW32" s="2">
        <f t="shared" si="46"/>
        <v>111.024</v>
      </c>
      <c r="BX32" s="2">
        <f t="shared" si="47"/>
        <v>115.39</v>
      </c>
      <c r="BY32" s="2">
        <f t="shared" si="48"/>
        <v>108.976</v>
      </c>
      <c r="BZ32" s="2">
        <f t="shared" si="49"/>
        <v>113.447</v>
      </c>
      <c r="CA32" s="2">
        <f t="shared" si="50"/>
        <v>109.86799999999999</v>
      </c>
      <c r="CB32" s="2">
        <f t="shared" si="51"/>
        <v>106.526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106.50047031039138</v>
      </c>
      <c r="DL32" s="2">
        <f t="shared" si="70"/>
        <v>108.18802995951415</v>
      </c>
      <c r="DM32" s="2">
        <f t="shared" si="70"/>
        <v>109.44847176360223</v>
      </c>
      <c r="DN32" s="2">
        <f t="shared" si="70"/>
        <v>108.19857557354923</v>
      </c>
      <c r="DO32" s="2">
        <f t="shared" si="70"/>
        <v>108.52478893058159</v>
      </c>
      <c r="DP32" s="2">
        <f t="shared" si="70"/>
        <v>108.10506882591092</v>
      </c>
      <c r="DQ32" s="2">
        <f t="shared" si="70"/>
        <v>111.75108893387315</v>
      </c>
      <c r="DR32" s="2">
        <f t="shared" si="70"/>
        <v>109.9700060181639</v>
      </c>
      <c r="DS32" s="2">
        <f t="shared" si="70"/>
        <v>108.17693051756208</v>
      </c>
      <c r="DT32" s="2">
        <f t="shared" si="70"/>
        <v>112.80055520297627</v>
      </c>
      <c r="DU32" s="2">
        <f t="shared" si="70"/>
        <v>109.37043170731707</v>
      </c>
      <c r="DV32" s="2">
        <f t="shared" si="70"/>
        <v>110.12146788488894</v>
      </c>
      <c r="DW32" s="2">
        <f t="shared" si="70"/>
        <v>109.72667698872961</v>
      </c>
      <c r="DX32" s="2">
        <f t="shared" si="70"/>
        <v>107.56851327643433</v>
      </c>
      <c r="DY32" s="2">
        <f t="shared" si="70"/>
        <v>107.03155270935959</v>
      </c>
      <c r="EA32" s="2">
        <f t="shared" si="71"/>
        <v>112.1798681340784</v>
      </c>
      <c r="EB32" s="2">
        <f t="shared" si="72"/>
        <v>115.78044513618678</v>
      </c>
      <c r="EC32" s="2">
        <f t="shared" si="73"/>
        <v>115.45239083174164</v>
      </c>
      <c r="ED32" s="2">
        <f t="shared" si="74"/>
        <v>120.96196449704144</v>
      </c>
      <c r="EE32" s="2">
        <f t="shared" si="75"/>
        <v>118.61172282414574</v>
      </c>
      <c r="EF32" s="2">
        <f t="shared" si="76"/>
        <v>111.49144251592361</v>
      </c>
      <c r="EG32" s="2">
        <f t="shared" si="77"/>
        <v>115.79234294535711</v>
      </c>
      <c r="EH32" s="2">
        <f t="shared" si="78"/>
        <v>122.18482014647023</v>
      </c>
      <c r="EI32" s="2">
        <f t="shared" si="79"/>
        <v>113.70087677723438</v>
      </c>
      <c r="EJ32" s="2">
        <f t="shared" si="80"/>
        <v>114.51326577129696</v>
      </c>
      <c r="EK32" s="2">
        <f t="shared" si="81"/>
        <v>110.09552306885703</v>
      </c>
      <c r="EL32" s="2">
        <f t="shared" si="82"/>
        <v>117.97358509272843</v>
      </c>
      <c r="EM32" s="2">
        <f t="shared" si="83"/>
        <v>117.04374370518589</v>
      </c>
      <c r="EN32" s="2">
        <f t="shared" si="84"/>
        <v>115.66656857629415</v>
      </c>
      <c r="EO32" s="2">
        <f t="shared" si="85"/>
        <v>105.99564480264874</v>
      </c>
      <c r="EQ32" s="2">
        <f t="shared" si="86"/>
        <v>108.49349225452869</v>
      </c>
      <c r="ER32" s="2">
        <f t="shared" si="87"/>
        <v>114.77750819944026</v>
      </c>
      <c r="ES32" s="2">
        <f t="shared" si="87"/>
        <v>113.29954224944916</v>
      </c>
      <c r="ET32" s="2">
        <f t="shared" si="87"/>
        <v>116.32390689999339</v>
      </c>
      <c r="EU32" s="2">
        <f t="shared" si="87"/>
        <v>114.1513254734798</v>
      </c>
      <c r="EV32" s="2">
        <f t="shared" si="87"/>
        <v>111.34371564797833</v>
      </c>
      <c r="EW32" s="2">
        <f t="shared" si="87"/>
        <v>117.16271002183937</v>
      </c>
      <c r="EX32" s="2">
        <f t="shared" si="87"/>
        <v>120.88916305174253</v>
      </c>
      <c r="EY32" s="2">
        <f t="shared" si="87"/>
        <v>113.78680506043474</v>
      </c>
      <c r="EZ32" s="2">
        <f t="shared" si="87"/>
        <v>115.24409117751685</v>
      </c>
      <c r="FA32" s="2">
        <f t="shared" si="87"/>
        <v>112.09179572192099</v>
      </c>
      <c r="FB32" s="2">
        <f t="shared" si="87"/>
        <v>115.67145067695412</v>
      </c>
      <c r="FC32" s="2">
        <f t="shared" si="87"/>
        <v>115.87507473078348</v>
      </c>
      <c r="FD32" s="2">
        <f t="shared" si="87"/>
        <v>114.56875008562008</v>
      </c>
      <c r="FE32" s="2">
        <f t="shared" si="87"/>
        <v>114.3150844286067</v>
      </c>
      <c r="FG32" s="2">
        <f t="shared" si="88"/>
        <v>3.9867876203445216E-2</v>
      </c>
      <c r="FH32" s="2">
        <f t="shared" si="89"/>
        <v>4.1542850540898617E-2</v>
      </c>
      <c r="FI32" s="2">
        <f t="shared" si="89"/>
        <v>3.780682308264418E-2</v>
      </c>
      <c r="FJ32" s="2">
        <f t="shared" si="89"/>
        <v>3.6891197677442519E-2</v>
      </c>
      <c r="FK32" s="2">
        <f t="shared" si="89"/>
        <v>3.8118439561899829E-2</v>
      </c>
      <c r="FL32" s="2">
        <f t="shared" si="89"/>
        <v>3.8369479535444923E-2</v>
      </c>
      <c r="FM32" s="2">
        <f t="shared" si="89"/>
        <v>4.1972343814027931E-2</v>
      </c>
      <c r="FN32" s="2">
        <f t="shared" si="89"/>
        <v>3.4796098365363473E-2</v>
      </c>
      <c r="FO32" s="2">
        <f t="shared" si="89"/>
        <v>3.5710381921865417E-2</v>
      </c>
      <c r="FP32" s="2">
        <f t="shared" si="89"/>
        <v>3.6752796498601817E-2</v>
      </c>
      <c r="FQ32" s="2">
        <f t="shared" si="89"/>
        <v>3.6243946676788721E-2</v>
      </c>
      <c r="FR32" s="2">
        <f t="shared" si="89"/>
        <v>3.1444916923183019E-2</v>
      </c>
      <c r="FS32" s="2">
        <f t="shared" si="89"/>
        <v>3.4146544479965943E-2</v>
      </c>
      <c r="FT32" s="2">
        <f t="shared" si="89"/>
        <v>3.3456061897431312E-2</v>
      </c>
      <c r="FU32" s="2">
        <f t="shared" si="89"/>
        <v>2.6243986775641999E-2</v>
      </c>
      <c r="FW32" s="2">
        <f t="shared" si="112"/>
        <v>2.4104433206514338E-6</v>
      </c>
      <c r="FX32" s="2">
        <f t="shared" si="90"/>
        <v>3.6019032839870614E-6</v>
      </c>
      <c r="FY32" s="2">
        <f t="shared" si="90"/>
        <v>3.1499693106688034E-6</v>
      </c>
      <c r="FZ32" s="2">
        <f t="shared" si="90"/>
        <v>2.8109876488856817E-6</v>
      </c>
      <c r="GA32" s="2">
        <f t="shared" si="90"/>
        <v>2.3628708158642391E-6</v>
      </c>
      <c r="GB32" s="2">
        <f t="shared" si="90"/>
        <v>3.3035574550241112E-6</v>
      </c>
      <c r="GC32" s="2">
        <f t="shared" si="90"/>
        <v>2.8146608344868588E-6</v>
      </c>
      <c r="GD32" s="2">
        <f t="shared" si="90"/>
        <v>2.6086746593849699E-6</v>
      </c>
      <c r="GE32" s="2">
        <f t="shared" si="90"/>
        <v>3.2209146054576641E-6</v>
      </c>
      <c r="GF32" s="2">
        <f t="shared" si="90"/>
        <v>4.8943162954912844E-6</v>
      </c>
      <c r="GG32" s="2">
        <f t="shared" si="90"/>
        <v>3.241551336040717E-6</v>
      </c>
      <c r="GH32" s="2">
        <f t="shared" si="90"/>
        <v>2.3757813265466268E-6</v>
      </c>
      <c r="GI32" s="2">
        <f t="shared" si="90"/>
        <v>2.4869909444669128E-6</v>
      </c>
      <c r="GJ32" s="2">
        <f t="shared" si="90"/>
        <v>2.3991856159235758E-6</v>
      </c>
      <c r="GK32" s="2">
        <f t="shared" si="90"/>
        <v>2.0640920631517201E-6</v>
      </c>
      <c r="GM32" s="86">
        <f t="shared" si="113"/>
        <v>3.8101859218634273E-12</v>
      </c>
      <c r="GN32" s="86">
        <f t="shared" si="91"/>
        <v>9.8834107123476467E-12</v>
      </c>
      <c r="GO32" s="86">
        <f t="shared" si="91"/>
        <v>7.7785134200819556E-13</v>
      </c>
      <c r="GP32" s="86">
        <f t="shared" si="91"/>
        <v>2.3801270789583982E-13</v>
      </c>
      <c r="GQ32" s="86">
        <f t="shared" si="91"/>
        <v>7.7332947729353505E-13</v>
      </c>
      <c r="GR32" s="86">
        <f t="shared" si="91"/>
        <v>2.613788834570813E-13</v>
      </c>
      <c r="GS32" s="86">
        <f t="shared" si="91"/>
        <v>8.0155502076420053E-12</v>
      </c>
      <c r="GT32" s="86">
        <f t="shared" si="91"/>
        <v>1.8920651641666556E-14</v>
      </c>
      <c r="GU32" s="86">
        <f t="shared" si="91"/>
        <v>3.6028752144703428E-14</v>
      </c>
      <c r="GV32" s="86">
        <f t="shared" si="91"/>
        <v>4.5790326429012806E-14</v>
      </c>
      <c r="GW32" s="86">
        <f t="shared" si="91"/>
        <v>1.8743550296983327E-13</v>
      </c>
      <c r="GX32" s="86">
        <f t="shared" si="91"/>
        <v>9.0714243898934298E-15</v>
      </c>
      <c r="GY32" s="86">
        <f t="shared" si="91"/>
        <v>1.4658777498441586E-14</v>
      </c>
      <c r="GZ32" s="86">
        <f t="shared" si="91"/>
        <v>4.5409515962693445E-15</v>
      </c>
      <c r="HA32" s="86">
        <f t="shared" si="91"/>
        <v>5.4483317846243896E-22</v>
      </c>
      <c r="HC32" s="86">
        <f t="shared" si="145"/>
        <v>1.5114330603269486E-28</v>
      </c>
      <c r="HD32" s="86">
        <f t="shared" si="92"/>
        <v>1.1401044500492566E-31</v>
      </c>
      <c r="HE32" s="86">
        <f t="shared" si="92"/>
        <v>1.4244916458333808E-33</v>
      </c>
      <c r="HF32" s="86">
        <f t="shared" si="92"/>
        <v>9.2216992862588333E-39</v>
      </c>
      <c r="HG32" s="86">
        <f t="shared" si="92"/>
        <v>8.6954877029757796E-36</v>
      </c>
      <c r="HH32" s="86">
        <f t="shared" si="92"/>
        <v>1.315679001396781E-32</v>
      </c>
      <c r="HI32" s="86">
        <f t="shared" si="92"/>
        <v>1.8088066289249104E-33</v>
      </c>
      <c r="HJ32" s="86">
        <f t="shared" si="92"/>
        <v>8.43653102588615E-36</v>
      </c>
      <c r="HK32" s="86">
        <f t="shared" si="92"/>
        <v>8.831847777385379E-38</v>
      </c>
      <c r="HL32" s="86">
        <f t="shared" si="92"/>
        <v>4.4550631607168588E-35</v>
      </c>
      <c r="HM32" s="86">
        <f t="shared" si="92"/>
        <v>1.1744835292719693E-34</v>
      </c>
      <c r="HN32" s="86">
        <f t="shared" si="92"/>
        <v>9.2093922760245772E-37</v>
      </c>
      <c r="HO32" s="86">
        <f t="shared" si="92"/>
        <v>4.6985002262089999E-35</v>
      </c>
      <c r="HP32" s="86">
        <f t="shared" si="92"/>
        <v>2.8636619989376706E-39</v>
      </c>
      <c r="HQ32" s="86">
        <f t="shared" si="92"/>
        <v>5.7906599533201086E-46</v>
      </c>
      <c r="HS32" s="86">
        <f t="shared" si="114"/>
        <v>4.3758941508911327E-146</v>
      </c>
      <c r="HT32" s="86">
        <f t="shared" si="93"/>
        <v>9.1827106002946236E-159</v>
      </c>
      <c r="HU32" s="86">
        <f t="shared" si="93"/>
        <v>6.8981617538705797E-168</v>
      </c>
      <c r="HV32" s="86">
        <f t="shared" si="93"/>
        <v>1.768903029332751E-198</v>
      </c>
      <c r="HW32" s="86">
        <f t="shared" si="93"/>
        <v>1.1344190979454975E-186</v>
      </c>
      <c r="HX32" s="86">
        <f t="shared" si="93"/>
        <v>3.5555084598162183E-165</v>
      </c>
      <c r="HY32" s="86">
        <f t="shared" si="93"/>
        <v>2.3337885553522458E-172</v>
      </c>
      <c r="HZ32" s="86">
        <f t="shared" si="93"/>
        <v>7.680071375437752E-183</v>
      </c>
      <c r="IA32" s="86">
        <f t="shared" si="93"/>
        <v>1.2899618325489559E-193</v>
      </c>
      <c r="IB32" s="86">
        <f t="shared" si="93"/>
        <v>5.5144771121477745E-177</v>
      </c>
      <c r="IC32" s="86">
        <f t="shared" si="93"/>
        <v>1.3785298796037223E-177</v>
      </c>
      <c r="ID32" s="86">
        <f t="shared" si="93"/>
        <v>2.9079734887113203E-187</v>
      </c>
      <c r="IE32" s="86">
        <f t="shared" si="93"/>
        <v>1.6735641014178037E-181</v>
      </c>
      <c r="IF32" s="86">
        <f t="shared" si="93"/>
        <v>2.4670652799717254E-57</v>
      </c>
      <c r="IG32" s="86">
        <f t="shared" si="93"/>
        <v>1.6536397352761844E-59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3.1339103551209073E-259</v>
      </c>
      <c r="IW32" s="86">
        <f t="shared" si="129"/>
        <v>6.2530938418673132E-179</v>
      </c>
      <c r="IY32" s="86">
        <f t="shared" si="130"/>
        <v>3.8101859218634273E-12</v>
      </c>
      <c r="IZ32" s="86">
        <f t="shared" si="131"/>
        <v>9.8834107123476467E-12</v>
      </c>
      <c r="JA32" s="86">
        <f t="shared" si="132"/>
        <v>7.7785134200819556E-13</v>
      </c>
      <c r="JB32" s="86">
        <f t="shared" si="133"/>
        <v>2.3801270789583982E-13</v>
      </c>
      <c r="JC32" s="86">
        <f t="shared" si="134"/>
        <v>7.7332947729353505E-13</v>
      </c>
      <c r="JD32" s="86">
        <f t="shared" si="135"/>
        <v>2.613788834570813E-13</v>
      </c>
      <c r="JE32" s="86">
        <f t="shared" si="136"/>
        <v>8.0155502076420053E-12</v>
      </c>
      <c r="JF32" s="86">
        <f t="shared" si="137"/>
        <v>1.8920651641666556E-14</v>
      </c>
      <c r="JG32" s="86">
        <f t="shared" si="138"/>
        <v>3.6028752144703428E-14</v>
      </c>
      <c r="JH32" s="86">
        <f t="shared" si="139"/>
        <v>4.5790326429012806E-14</v>
      </c>
      <c r="JI32" s="86">
        <f t="shared" si="140"/>
        <v>1.8743550296983327E-13</v>
      </c>
      <c r="JJ32" s="86">
        <f t="shared" si="141"/>
        <v>9.0714243898934298E-15</v>
      </c>
      <c r="JK32" s="86">
        <f t="shared" si="142"/>
        <v>1.4658777498441586E-14</v>
      </c>
      <c r="JL32" s="86">
        <f t="shared" si="143"/>
        <v>4.5409515962693445E-15</v>
      </c>
      <c r="JM32" s="86">
        <f t="shared" si="144"/>
        <v>5.4483317846243896E-22</v>
      </c>
    </row>
    <row r="33" spans="2:273" x14ac:dyDescent="0.25">
      <c r="B33" s="2">
        <v>6</v>
      </c>
      <c r="C33" s="37">
        <v>108</v>
      </c>
      <c r="D33" s="37">
        <v>108.48699999999999</v>
      </c>
      <c r="E33" s="37">
        <v>111.949</v>
      </c>
      <c r="F33" s="37">
        <v>109.56399999999999</v>
      </c>
      <c r="G33" s="37">
        <v>109.56399999999999</v>
      </c>
      <c r="H33" s="37">
        <v>109.821</v>
      </c>
      <c r="I33" s="37">
        <v>114.76900000000001</v>
      </c>
      <c r="J33" s="37">
        <v>111.051</v>
      </c>
      <c r="K33" s="37">
        <v>108.366</v>
      </c>
      <c r="L33" s="37">
        <v>114.122</v>
      </c>
      <c r="M33" s="37">
        <v>110.146</v>
      </c>
      <c r="N33" s="37">
        <v>113.658</v>
      </c>
      <c r="O33" s="37">
        <v>110.184</v>
      </c>
      <c r="P33" s="37">
        <v>107.92100000000001</v>
      </c>
      <c r="Q33" s="37">
        <v>109.553</v>
      </c>
      <c r="S33" s="4">
        <f t="shared" si="8"/>
        <v>106.86037308392878</v>
      </c>
      <c r="T33" s="4">
        <f t="shared" si="9"/>
        <v>108.70632504797949</v>
      </c>
      <c r="U33" s="4">
        <f t="shared" si="10"/>
        <v>109.7709782431518</v>
      </c>
      <c r="V33" s="4">
        <f t="shared" si="11"/>
        <v>108.81503781492439</v>
      </c>
      <c r="W33" s="4">
        <f t="shared" si="12"/>
        <v>109.03266430033229</v>
      </c>
      <c r="X33" s="4">
        <f t="shared" si="13"/>
        <v>108.38209104895498</v>
      </c>
      <c r="Y33" s="4">
        <f t="shared" si="14"/>
        <v>111.96389251655191</v>
      </c>
      <c r="Z33" s="4">
        <f t="shared" si="15"/>
        <v>110.61482331392699</v>
      </c>
      <c r="AA33" s="4">
        <f t="shared" si="16"/>
        <v>108.51700920100639</v>
      </c>
      <c r="AB33" s="4">
        <f t="shared" si="17"/>
        <v>112.94924720578453</v>
      </c>
      <c r="AC33" s="4">
        <f t="shared" si="18"/>
        <v>109.56413576611895</v>
      </c>
      <c r="AD33" s="4">
        <f t="shared" si="19"/>
        <v>110.60134913639989</v>
      </c>
      <c r="AE33" s="4">
        <f t="shared" si="20"/>
        <v>110.12220574799329</v>
      </c>
      <c r="AF33" s="4">
        <f t="shared" si="21"/>
        <v>107.97043380905932</v>
      </c>
      <c r="AG33" s="4" t="e">
        <f t="shared" si="22"/>
        <v>#N/A</v>
      </c>
      <c r="AI33" s="4">
        <f t="shared" si="23"/>
        <v>1.1396269160712222</v>
      </c>
      <c r="AJ33" s="4">
        <f t="shared" si="24"/>
        <v>-0.21932504797949548</v>
      </c>
      <c r="AK33" s="4">
        <f t="shared" si="25"/>
        <v>2.1780217568481959</v>
      </c>
      <c r="AL33" s="4">
        <f t="shared" si="26"/>
        <v>0.74896218507559809</v>
      </c>
      <c r="AM33" s="4">
        <f t="shared" si="27"/>
        <v>0.53133569966770722</v>
      </c>
      <c r="AN33" s="4">
        <f t="shared" si="28"/>
        <v>1.4389089510450219</v>
      </c>
      <c r="AO33" s="4">
        <f t="shared" si="29"/>
        <v>2.8051074834480971</v>
      </c>
      <c r="AP33" s="4">
        <f t="shared" si="30"/>
        <v>0.43617668607301141</v>
      </c>
      <c r="AQ33" s="4">
        <f t="shared" si="31"/>
        <v>-0.15100920100638859</v>
      </c>
      <c r="AR33" s="4">
        <f t="shared" si="32"/>
        <v>1.1727527942154694</v>
      </c>
      <c r="AS33" s="4">
        <f t="shared" si="33"/>
        <v>0.58186423388104913</v>
      </c>
      <c r="AT33" s="4">
        <f t="shared" si="34"/>
        <v>3.0566508636001117</v>
      </c>
      <c r="AU33" s="4">
        <f t="shared" si="35"/>
        <v>6.1794252006706074E-2</v>
      </c>
      <c r="AV33" s="4">
        <f t="shared" si="36"/>
        <v>-4.9433809059308942E-2</v>
      </c>
      <c r="AW33" s="4">
        <f t="shared" si="36"/>
        <v>0</v>
      </c>
      <c r="AY33" s="2">
        <f t="shared" si="96"/>
        <v>106.86037307065239</v>
      </c>
      <c r="AZ33" s="2">
        <f t="shared" si="37"/>
        <v>108.70632501411949</v>
      </c>
      <c r="BA33" s="2">
        <f t="shared" si="37"/>
        <v>109.77097824008084</v>
      </c>
      <c r="BB33" s="2">
        <f t="shared" si="37"/>
        <v>108.81503781395953</v>
      </c>
      <c r="BC33" s="2">
        <f t="shared" si="37"/>
        <v>109.03266429740987</v>
      </c>
      <c r="BD33" s="2">
        <f t="shared" si="37"/>
        <v>108.38209104784734</v>
      </c>
      <c r="BE33" s="2">
        <f t="shared" si="37"/>
        <v>111.96389249023959</v>
      </c>
      <c r="BF33" s="2">
        <f t="shared" si="37"/>
        <v>110.61482331383874</v>
      </c>
      <c r="BG33" s="2">
        <f t="shared" si="37"/>
        <v>108.51700920084073</v>
      </c>
      <c r="BH33" s="2">
        <f t="shared" si="37"/>
        <v>112.94924720558046</v>
      </c>
      <c r="BI33" s="2">
        <f t="shared" si="37"/>
        <v>109.56413576537706</v>
      </c>
      <c r="BJ33" s="2">
        <f t="shared" si="37"/>
        <v>110.6013491363594</v>
      </c>
      <c r="BK33" s="2">
        <f t="shared" si="37"/>
        <v>110.12220574792356</v>
      </c>
      <c r="BL33" s="2">
        <f t="shared" si="37"/>
        <v>107.97043380903941</v>
      </c>
      <c r="BM33" s="2" t="e">
        <f t="shared" si="37"/>
        <v>#N/A</v>
      </c>
      <c r="BO33" s="2">
        <f t="shared" si="38"/>
        <v>108</v>
      </c>
      <c r="BP33" s="2">
        <f t="shared" si="39"/>
        <v>108.48699999999999</v>
      </c>
      <c r="BQ33" s="2">
        <f t="shared" si="40"/>
        <v>111.949</v>
      </c>
      <c r="BR33" s="2">
        <f t="shared" si="41"/>
        <v>109.56399999999999</v>
      </c>
      <c r="BS33" s="2">
        <f t="shared" si="42"/>
        <v>109.56399999999999</v>
      </c>
      <c r="BT33" s="2">
        <f t="shared" si="43"/>
        <v>109.821</v>
      </c>
      <c r="BU33" s="2">
        <f t="shared" si="44"/>
        <v>114.76900000000001</v>
      </c>
      <c r="BV33" s="2">
        <f t="shared" si="45"/>
        <v>111.051</v>
      </c>
      <c r="BW33" s="2">
        <f t="shared" si="46"/>
        <v>108.366</v>
      </c>
      <c r="BX33" s="2">
        <f t="shared" si="47"/>
        <v>114.122</v>
      </c>
      <c r="BY33" s="2">
        <f t="shared" si="48"/>
        <v>110.146</v>
      </c>
      <c r="BZ33" s="2">
        <f t="shared" si="49"/>
        <v>113.658</v>
      </c>
      <c r="CA33" s="2">
        <f t="shared" si="50"/>
        <v>110.184</v>
      </c>
      <c r="CB33" s="2">
        <f t="shared" si="51"/>
        <v>107.92100000000001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106.62547334682863</v>
      </c>
      <c r="DL33" s="2">
        <f t="shared" si="70"/>
        <v>108.37874210526314</v>
      </c>
      <c r="DM33" s="2">
        <f t="shared" si="70"/>
        <v>109.53457026266415</v>
      </c>
      <c r="DN33" s="2">
        <f t="shared" si="70"/>
        <v>108.3152124156545</v>
      </c>
      <c r="DO33" s="2">
        <f t="shared" si="70"/>
        <v>108.62613452157598</v>
      </c>
      <c r="DP33" s="2">
        <f t="shared" si="70"/>
        <v>108.25261295546558</v>
      </c>
      <c r="DQ33" s="2">
        <f t="shared" si="70"/>
        <v>111.78755877192982</v>
      </c>
      <c r="DR33" s="2">
        <f t="shared" si="70"/>
        <v>110.16570740781266</v>
      </c>
      <c r="DS33" s="2">
        <f t="shared" si="70"/>
        <v>108.31196662654557</v>
      </c>
      <c r="DT33" s="2">
        <f t="shared" si="70"/>
        <v>112.88924094539885</v>
      </c>
      <c r="DU33" s="2">
        <f t="shared" si="70"/>
        <v>109.54692804878049</v>
      </c>
      <c r="DV33" s="2">
        <f t="shared" si="70"/>
        <v>110.3453163365795</v>
      </c>
      <c r="DW33" s="2">
        <f t="shared" si="70"/>
        <v>109.86004584746689</v>
      </c>
      <c r="DX33" s="2">
        <f t="shared" si="70"/>
        <v>107.68384874348031</v>
      </c>
      <c r="DY33" s="2">
        <f t="shared" si="70"/>
        <v>107.08941330049259</v>
      </c>
      <c r="EA33" s="2">
        <f t="shared" si="71"/>
        <v>112.01988993537441</v>
      </c>
      <c r="EB33" s="2">
        <f t="shared" si="72"/>
        <v>115.59924258931731</v>
      </c>
      <c r="EC33" s="2">
        <f t="shared" si="73"/>
        <v>115.2583996249349</v>
      </c>
      <c r="ED33" s="2">
        <f t="shared" si="74"/>
        <v>120.71604503616044</v>
      </c>
      <c r="EE33" s="2">
        <f t="shared" si="75"/>
        <v>118.38869395166093</v>
      </c>
      <c r="EF33" s="2">
        <f t="shared" si="76"/>
        <v>111.34160557324844</v>
      </c>
      <c r="EG33" s="2">
        <f t="shared" si="77"/>
        <v>115.63451217523011</v>
      </c>
      <c r="EH33" s="2">
        <f t="shared" si="78"/>
        <v>121.97671491592214</v>
      </c>
      <c r="EI33" s="2">
        <f t="shared" si="79"/>
        <v>113.56660225769501</v>
      </c>
      <c r="EJ33" s="2">
        <f t="shared" si="80"/>
        <v>114.38346359682778</v>
      </c>
      <c r="EK33" s="2">
        <f t="shared" si="81"/>
        <v>109.98126476756377</v>
      </c>
      <c r="EL33" s="2">
        <f t="shared" si="82"/>
        <v>117.79384966994971</v>
      </c>
      <c r="EM33" s="2">
        <f t="shared" si="83"/>
        <v>116.88515559631665</v>
      </c>
      <c r="EN33" s="2">
        <f t="shared" si="84"/>
        <v>115.52144010217674</v>
      </c>
      <c r="EO33" s="2">
        <f t="shared" si="85"/>
        <v>105.94759767360806</v>
      </c>
      <c r="EQ33" s="2">
        <f t="shared" si="86"/>
        <v>108.37314138396528</v>
      </c>
      <c r="ER33" s="2">
        <f t="shared" si="87"/>
        <v>114.60701345496011</v>
      </c>
      <c r="ES33" s="2">
        <f t="shared" si="87"/>
        <v>113.12850322711719</v>
      </c>
      <c r="ET33" s="2">
        <f t="shared" si="87"/>
        <v>116.12881765974122</v>
      </c>
      <c r="EU33" s="2">
        <f t="shared" si="87"/>
        <v>113.9760740633572</v>
      </c>
      <c r="EV33" s="2">
        <f t="shared" si="87"/>
        <v>111.19546992646949</v>
      </c>
      <c r="EW33" s="2">
        <f t="shared" si="87"/>
        <v>116.99032686241205</v>
      </c>
      <c r="EX33" s="2">
        <f t="shared" si="87"/>
        <v>120.69466963342265</v>
      </c>
      <c r="EY33" s="2">
        <f t="shared" si="87"/>
        <v>113.65161152521216</v>
      </c>
      <c r="EZ33" s="2">
        <f t="shared" si="87"/>
        <v>115.10618963002486</v>
      </c>
      <c r="FA33" s="2">
        <f t="shared" si="87"/>
        <v>111.95608716136935</v>
      </c>
      <c r="FB33" s="2">
        <f t="shared" si="87"/>
        <v>115.51576298875793</v>
      </c>
      <c r="FC33" s="2">
        <f t="shared" si="87"/>
        <v>115.72873827979944</v>
      </c>
      <c r="FD33" s="2">
        <f t="shared" si="87"/>
        <v>114.43512360202001</v>
      </c>
      <c r="FE33" s="2">
        <f t="shared" si="87"/>
        <v>114.17682440260285</v>
      </c>
      <c r="FG33" s="2">
        <f t="shared" si="88"/>
        <v>4.3546759564585591E-2</v>
      </c>
      <c r="FH33" s="2">
        <f t="shared" si="89"/>
        <v>4.5368991844335384E-2</v>
      </c>
      <c r="FI33" s="2">
        <f t="shared" si="89"/>
        <v>4.1303700519752747E-2</v>
      </c>
      <c r="FJ33" s="2">
        <f t="shared" si="89"/>
        <v>4.030693359780791E-2</v>
      </c>
      <c r="FK33" s="2">
        <f t="shared" si="89"/>
        <v>4.1642892022186587E-2</v>
      </c>
      <c r="FL33" s="2">
        <f t="shared" si="89"/>
        <v>4.1916131809522736E-2</v>
      </c>
      <c r="FM33" s="2">
        <f t="shared" si="89"/>
        <v>4.5836150192265453E-2</v>
      </c>
      <c r="FN33" s="2">
        <f t="shared" si="89"/>
        <v>3.8025509070354103E-2</v>
      </c>
      <c r="FO33" s="2">
        <f t="shared" si="89"/>
        <v>3.9021216400948112E-2</v>
      </c>
      <c r="FP33" s="2">
        <f t="shared" si="89"/>
        <v>4.0156252221702216E-2</v>
      </c>
      <c r="FQ33" s="2">
        <f t="shared" si="89"/>
        <v>3.9602218193185879E-2</v>
      </c>
      <c r="FR33" s="2">
        <f t="shared" si="89"/>
        <v>3.437438254186434E-2</v>
      </c>
      <c r="FS33" s="2">
        <f t="shared" si="89"/>
        <v>3.7318001184173714E-2</v>
      </c>
      <c r="FT33" s="2">
        <f t="shared" si="89"/>
        <v>3.6565815971520609E-2</v>
      </c>
      <c r="FU33" s="2">
        <f t="shared" si="89"/>
        <v>2.8703283355139837E-2</v>
      </c>
      <c r="FW33" s="2">
        <f t="shared" si="112"/>
        <v>2.6429979294902978E-6</v>
      </c>
      <c r="FX33" s="2">
        <f t="shared" si="90"/>
        <v>3.9494070430691315E-6</v>
      </c>
      <c r="FY33" s="2">
        <f t="shared" si="90"/>
        <v>3.4538716180253464E-6</v>
      </c>
      <c r="FZ33" s="2">
        <f t="shared" si="90"/>
        <v>3.0821858307451793E-6</v>
      </c>
      <c r="GA33" s="2">
        <f t="shared" si="90"/>
        <v>2.590835739276995E-6</v>
      </c>
      <c r="GB33" s="2">
        <f t="shared" si="90"/>
        <v>3.6222775646433236E-6</v>
      </c>
      <c r="GC33" s="2">
        <f t="shared" si="90"/>
        <v>3.0862133964812804E-6</v>
      </c>
      <c r="GD33" s="2">
        <f t="shared" si="90"/>
        <v>2.8603541649522882E-6</v>
      </c>
      <c r="GE33" s="2">
        <f t="shared" si="90"/>
        <v>3.5316615390665941E-6</v>
      </c>
      <c r="GF33" s="2">
        <f t="shared" si="90"/>
        <v>5.3665085689969958E-6</v>
      </c>
      <c r="GG33" s="2">
        <f t="shared" si="90"/>
        <v>3.5542892500825054E-6</v>
      </c>
      <c r="GH33" s="2">
        <f t="shared" si="90"/>
        <v>2.6049918262694787E-6</v>
      </c>
      <c r="GI33" s="2">
        <f t="shared" si="90"/>
        <v>2.7269306903126744E-6</v>
      </c>
      <c r="GJ33" s="2">
        <f t="shared" si="90"/>
        <v>2.6306541074454175E-6</v>
      </c>
      <c r="GK33" s="2">
        <f t="shared" si="90"/>
        <v>2.2632314913784168E-6</v>
      </c>
      <c r="GM33" s="86">
        <f t="shared" si="113"/>
        <v>9.4005057896595984E-12</v>
      </c>
      <c r="GN33" s="86">
        <f t="shared" si="91"/>
        <v>2.36081782881714E-11</v>
      </c>
      <c r="GO33" s="86">
        <f t="shared" si="91"/>
        <v>2.0321986503205711E-12</v>
      </c>
      <c r="GP33" s="86">
        <f t="shared" si="91"/>
        <v>6.5144771199806394E-13</v>
      </c>
      <c r="GQ33" s="86">
        <f t="shared" si="91"/>
        <v>2.026015735179345E-12</v>
      </c>
      <c r="GR33" s="86">
        <f t="shared" si="91"/>
        <v>7.2137316845209199E-13</v>
      </c>
      <c r="GS33" s="86">
        <f t="shared" si="91"/>
        <v>1.9392615733369278E-11</v>
      </c>
      <c r="GT33" s="86">
        <f t="shared" si="91"/>
        <v>5.700066710886077E-14</v>
      </c>
      <c r="GU33" s="86">
        <f t="shared" si="91"/>
        <v>1.0634258067076977E-13</v>
      </c>
      <c r="GV33" s="86">
        <f t="shared" si="91"/>
        <v>1.349910204522736E-13</v>
      </c>
      <c r="GW33" s="86">
        <f t="shared" si="91"/>
        <v>5.1572717381801732E-13</v>
      </c>
      <c r="GX33" s="86">
        <f t="shared" si="91"/>
        <v>2.7299539090479514E-14</v>
      </c>
      <c r="GY33" s="86">
        <f t="shared" si="91"/>
        <v>4.4387818642298232E-14</v>
      </c>
      <c r="GZ33" s="86">
        <f t="shared" si="91"/>
        <v>1.4393237028487822E-14</v>
      </c>
      <c r="HA33" s="86">
        <f t="shared" si="91"/>
        <v>3.1545914429960912E-21</v>
      </c>
      <c r="HC33" s="86">
        <f t="shared" si="145"/>
        <v>7.6552190289081345E-28</v>
      </c>
      <c r="HD33" s="86">
        <f t="shared" si="92"/>
        <v>7.0629880278449883E-31</v>
      </c>
      <c r="HE33" s="86">
        <f t="shared" si="92"/>
        <v>9.9014229097315477E-33</v>
      </c>
      <c r="HF33" s="86">
        <f t="shared" si="92"/>
        <v>8.7553424403399095E-38</v>
      </c>
      <c r="HG33" s="86">
        <f t="shared" si="92"/>
        <v>6.884007153312728E-35</v>
      </c>
      <c r="HH33" s="86">
        <f t="shared" si="92"/>
        <v>8.7432362152984794E-32</v>
      </c>
      <c r="HI33" s="86">
        <f t="shared" si="92"/>
        <v>1.263165700456792E-32</v>
      </c>
      <c r="HJ33" s="86">
        <f t="shared" si="92"/>
        <v>6.8041489471475623E-35</v>
      </c>
      <c r="HK33" s="86">
        <f t="shared" si="92"/>
        <v>8.2256359475269843E-37</v>
      </c>
      <c r="HL33" s="86">
        <f t="shared" si="92"/>
        <v>3.5982354625273482E-34</v>
      </c>
      <c r="HM33" s="86">
        <f t="shared" si="92"/>
        <v>8.9436499482878291E-34</v>
      </c>
      <c r="HN33" s="86">
        <f t="shared" si="92"/>
        <v>7.6184929146492741E-36</v>
      </c>
      <c r="HO33" s="86">
        <f t="shared" si="92"/>
        <v>3.5459516038016636E-34</v>
      </c>
      <c r="HP33" s="86">
        <f t="shared" si="92"/>
        <v>2.8369192214465016E-38</v>
      </c>
      <c r="HQ33" s="86">
        <f t="shared" si="92"/>
        <v>8.662085461506165E-45</v>
      </c>
      <c r="HS33" s="86">
        <f t="shared" si="114"/>
        <v>1.5286680275694326E-143</v>
      </c>
      <c r="HT33" s="86">
        <f t="shared" si="93"/>
        <v>6.1311179935922291E-156</v>
      </c>
      <c r="HU33" s="86">
        <f t="shared" si="93"/>
        <v>6.8416995059155356E-165</v>
      </c>
      <c r="HV33" s="86">
        <f t="shared" si="93"/>
        <v>5.7674511956167086E-195</v>
      </c>
      <c r="HW33" s="86">
        <f t="shared" si="93"/>
        <v>2.0815185843600457E-183</v>
      </c>
      <c r="HX33" s="86">
        <f t="shared" si="93"/>
        <v>3.1507890737148646E-162</v>
      </c>
      <c r="HY33" s="86">
        <f t="shared" si="93"/>
        <v>2.6119825119688168E-169</v>
      </c>
      <c r="HZ33" s="86">
        <f t="shared" si="93"/>
        <v>1.3908407352527445E-179</v>
      </c>
      <c r="IA33" s="86">
        <f t="shared" si="93"/>
        <v>3.9505742615483183E-190</v>
      </c>
      <c r="IB33" s="86">
        <f t="shared" si="93"/>
        <v>9.6099352800432242E-174</v>
      </c>
      <c r="IC33" s="86">
        <f t="shared" si="93"/>
        <v>2.0631459845402319E-174</v>
      </c>
      <c r="ID33" s="86">
        <f t="shared" si="93"/>
        <v>5.6942840451982231E-184</v>
      </c>
      <c r="IE33" s="86">
        <f t="shared" si="93"/>
        <v>2.5164958882755527E-178</v>
      </c>
      <c r="IF33" s="86">
        <f t="shared" si="93"/>
        <v>2.3138960172640959E-56</v>
      </c>
      <c r="IG33" s="86">
        <f t="shared" si="93"/>
        <v>1.66269836015031E-58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1.3890288700556587E-255</v>
      </c>
      <c r="IW33" s="86">
        <f t="shared" si="129"/>
        <v>1.8885699343965131E-176</v>
      </c>
      <c r="IY33" s="86">
        <f t="shared" si="130"/>
        <v>9.4005057896595984E-12</v>
      </c>
      <c r="IZ33" s="86">
        <f t="shared" si="131"/>
        <v>2.36081782881714E-11</v>
      </c>
      <c r="JA33" s="86">
        <f t="shared" si="132"/>
        <v>2.0321986503205711E-12</v>
      </c>
      <c r="JB33" s="86">
        <f t="shared" si="133"/>
        <v>6.5144771199806394E-13</v>
      </c>
      <c r="JC33" s="86">
        <f t="shared" si="134"/>
        <v>2.026015735179345E-12</v>
      </c>
      <c r="JD33" s="86">
        <f t="shared" si="135"/>
        <v>7.2137316845209199E-13</v>
      </c>
      <c r="JE33" s="86">
        <f t="shared" si="136"/>
        <v>1.9392615733369278E-11</v>
      </c>
      <c r="JF33" s="86">
        <f t="shared" si="137"/>
        <v>5.700066710886077E-14</v>
      </c>
      <c r="JG33" s="86">
        <f t="shared" si="138"/>
        <v>1.0634258067076977E-13</v>
      </c>
      <c r="JH33" s="86">
        <f t="shared" si="139"/>
        <v>1.349910204522736E-13</v>
      </c>
      <c r="JI33" s="86">
        <f t="shared" si="140"/>
        <v>5.1572717381801732E-13</v>
      </c>
      <c r="JJ33" s="86">
        <f t="shared" si="141"/>
        <v>2.7299539090479514E-14</v>
      </c>
      <c r="JK33" s="86">
        <f t="shared" si="142"/>
        <v>4.4387818642298232E-14</v>
      </c>
      <c r="JL33" s="86">
        <f t="shared" si="143"/>
        <v>1.4393237028487822E-14</v>
      </c>
      <c r="JM33" s="86">
        <f t="shared" si="144"/>
        <v>3.1545914429960912E-21</v>
      </c>
    </row>
    <row r="34" spans="2:273" x14ac:dyDescent="0.25">
      <c r="B34" s="2">
        <v>7</v>
      </c>
      <c r="C34" s="37">
        <v>107.18600000000001</v>
      </c>
      <c r="D34" s="37">
        <v>110.43600000000001</v>
      </c>
      <c r="E34" s="37">
        <v>109.51300000000001</v>
      </c>
      <c r="F34" s="37">
        <v>108.077</v>
      </c>
      <c r="G34" s="37">
        <v>108.077</v>
      </c>
      <c r="H34" s="37">
        <v>108.76900000000001</v>
      </c>
      <c r="I34" s="37">
        <v>110.821</v>
      </c>
      <c r="J34" s="37">
        <v>111.179</v>
      </c>
      <c r="K34" s="37">
        <v>110.22</v>
      </c>
      <c r="L34" s="37">
        <v>113.902</v>
      </c>
      <c r="M34" s="37">
        <v>109.78</v>
      </c>
      <c r="N34" s="37">
        <v>111.211</v>
      </c>
      <c r="O34" s="37">
        <v>109.5</v>
      </c>
      <c r="P34" s="37">
        <v>108</v>
      </c>
      <c r="Q34" s="37">
        <v>109.07899999999999</v>
      </c>
      <c r="R34" s="19"/>
      <c r="S34" s="4">
        <f t="shared" si="8"/>
        <v>106.99341096261804</v>
      </c>
      <c r="T34" s="4">
        <f t="shared" si="9"/>
        <v>108.9086558394078</v>
      </c>
      <c r="U34" s="4">
        <f t="shared" si="10"/>
        <v>109.86622163937103</v>
      </c>
      <c r="V34" s="4">
        <f t="shared" si="11"/>
        <v>108.96181271327032</v>
      </c>
      <c r="W34" s="4">
        <f t="shared" si="12"/>
        <v>109.15669570358361</v>
      </c>
      <c r="X34" s="4">
        <f t="shared" si="13"/>
        <v>108.52794256246945</v>
      </c>
      <c r="Y34" s="4">
        <f t="shared" si="14"/>
        <v>112.00680123894588</v>
      </c>
      <c r="Z34" s="4">
        <f t="shared" si="15"/>
        <v>110.83527979536125</v>
      </c>
      <c r="AA34" s="4">
        <f t="shared" si="16"/>
        <v>108.65950473898656</v>
      </c>
      <c r="AB34" s="4">
        <f t="shared" si="17"/>
        <v>113.0338852955676</v>
      </c>
      <c r="AC34" s="4">
        <f t="shared" si="18"/>
        <v>109.7296430341018</v>
      </c>
      <c r="AD34" s="4">
        <f t="shared" si="19"/>
        <v>110.83381017060545</v>
      </c>
      <c r="AE34" s="4">
        <f t="shared" si="20"/>
        <v>110.26793257406456</v>
      </c>
      <c r="AF34" s="4">
        <f t="shared" si="21"/>
        <v>108.101907617454</v>
      </c>
      <c r="AG34" s="4" t="e">
        <f t="shared" si="22"/>
        <v>#N/A</v>
      </c>
      <c r="AI34" s="4">
        <f t="shared" si="23"/>
        <v>0.19258903738196409</v>
      </c>
      <c r="AJ34" s="4">
        <f t="shared" si="24"/>
        <v>1.5273441605922073</v>
      </c>
      <c r="AK34" s="4">
        <f t="shared" si="25"/>
        <v>-0.35322163937102857</v>
      </c>
      <c r="AL34" s="4">
        <f t="shared" si="26"/>
        <v>-0.88481271327032118</v>
      </c>
      <c r="AM34" s="4">
        <f t="shared" si="27"/>
        <v>-1.0796957035836101</v>
      </c>
      <c r="AN34" s="4">
        <f t="shared" si="28"/>
        <v>0.24105743753055719</v>
      </c>
      <c r="AO34" s="4">
        <f t="shared" si="29"/>
        <v>-1.185801238945885</v>
      </c>
      <c r="AP34" s="4">
        <f t="shared" si="30"/>
        <v>0.34372020463875685</v>
      </c>
      <c r="AQ34" s="4">
        <f t="shared" si="31"/>
        <v>1.5604952610134433</v>
      </c>
      <c r="AR34" s="4">
        <f t="shared" si="32"/>
        <v>0.86811470443240069</v>
      </c>
      <c r="AS34" s="4">
        <f t="shared" si="33"/>
        <v>5.0356965898203043E-2</v>
      </c>
      <c r="AT34" s="4">
        <f t="shared" si="34"/>
        <v>0.37718982939455259</v>
      </c>
      <c r="AU34" s="4">
        <f t="shared" si="35"/>
        <v>-0.7679325740645595</v>
      </c>
      <c r="AV34" s="4">
        <f t="shared" si="36"/>
        <v>-0.10190761745400323</v>
      </c>
      <c r="AW34" s="4">
        <f t="shared" si="36"/>
        <v>0</v>
      </c>
      <c r="AY34" s="2">
        <f t="shared" si="96"/>
        <v>106.99341093097438</v>
      </c>
      <c r="AZ34" s="2">
        <f t="shared" si="37"/>
        <v>108.90865576122981</v>
      </c>
      <c r="BA34" s="2">
        <f t="shared" si="37"/>
        <v>109.86622163162883</v>
      </c>
      <c r="BB34" s="2">
        <f t="shared" si="37"/>
        <v>108.96181271072457</v>
      </c>
      <c r="BC34" s="2">
        <f t="shared" si="37"/>
        <v>109.15669569619646</v>
      </c>
      <c r="BD34" s="2">
        <f t="shared" si="37"/>
        <v>108.52794255952435</v>
      </c>
      <c r="BE34" s="2">
        <f t="shared" si="37"/>
        <v>112.00680117744113</v>
      </c>
      <c r="BF34" s="2">
        <f t="shared" si="37"/>
        <v>110.83527979510548</v>
      </c>
      <c r="BG34" s="2">
        <f t="shared" si="37"/>
        <v>108.65950473851603</v>
      </c>
      <c r="BH34" s="2">
        <f t="shared" si="37"/>
        <v>113.03388529498879</v>
      </c>
      <c r="BI34" s="2">
        <f t="shared" si="37"/>
        <v>109.72964303213396</v>
      </c>
      <c r="BJ34" s="2">
        <f t="shared" si="37"/>
        <v>110.83381017048812</v>
      </c>
      <c r="BK34" s="2">
        <f t="shared" si="37"/>
        <v>110.26793257386142</v>
      </c>
      <c r="BL34" s="2">
        <f t="shared" si="37"/>
        <v>108.10190761739335</v>
      </c>
      <c r="BM34" s="2" t="e">
        <f t="shared" si="37"/>
        <v>#N/A</v>
      </c>
      <c r="BO34" s="2">
        <f t="shared" si="38"/>
        <v>107.18600000000001</v>
      </c>
      <c r="BP34" s="2">
        <f t="shared" si="39"/>
        <v>110.43600000000001</v>
      </c>
      <c r="BQ34" s="2">
        <f t="shared" si="40"/>
        <v>109.51300000000001</v>
      </c>
      <c r="BR34" s="2">
        <f t="shared" si="41"/>
        <v>108.077</v>
      </c>
      <c r="BS34" s="2">
        <f t="shared" si="42"/>
        <v>108.077</v>
      </c>
      <c r="BT34" s="2">
        <f t="shared" si="43"/>
        <v>108.76900000000001</v>
      </c>
      <c r="BU34" s="2">
        <f t="shared" si="44"/>
        <v>110.821</v>
      </c>
      <c r="BV34" s="2">
        <f t="shared" si="45"/>
        <v>111.179</v>
      </c>
      <c r="BW34" s="2">
        <f t="shared" si="46"/>
        <v>110.22</v>
      </c>
      <c r="BX34" s="2">
        <f t="shared" si="47"/>
        <v>113.902</v>
      </c>
      <c r="BY34" s="2">
        <f t="shared" si="48"/>
        <v>109.78</v>
      </c>
      <c r="BZ34" s="2">
        <f t="shared" si="49"/>
        <v>111.211</v>
      </c>
      <c r="CA34" s="2">
        <f t="shared" si="50"/>
        <v>109.5</v>
      </c>
      <c r="CB34" s="2">
        <f t="shared" si="51"/>
        <v>108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106.75047638326588</v>
      </c>
      <c r="DL34" s="2">
        <f t="shared" si="70"/>
        <v>108.56945425101213</v>
      </c>
      <c r="DM34" s="2">
        <f t="shared" si="70"/>
        <v>109.62066876172607</v>
      </c>
      <c r="DN34" s="2">
        <f t="shared" si="70"/>
        <v>108.43184925775977</v>
      </c>
      <c r="DO34" s="2">
        <f t="shared" si="70"/>
        <v>108.72748011257035</v>
      </c>
      <c r="DP34" s="2">
        <f t="shared" si="70"/>
        <v>108.40015708502024</v>
      </c>
      <c r="DQ34" s="2">
        <f t="shared" si="70"/>
        <v>111.8240286099865</v>
      </c>
      <c r="DR34" s="2">
        <f t="shared" si="70"/>
        <v>110.36140879746142</v>
      </c>
      <c r="DS34" s="2">
        <f t="shared" si="70"/>
        <v>108.44700273552904</v>
      </c>
      <c r="DT34" s="2">
        <f t="shared" si="70"/>
        <v>112.97792668782144</v>
      </c>
      <c r="DU34" s="2">
        <f t="shared" si="70"/>
        <v>109.72342439024391</v>
      </c>
      <c r="DV34" s="2">
        <f t="shared" si="70"/>
        <v>110.56916478827006</v>
      </c>
      <c r="DW34" s="2">
        <f t="shared" si="70"/>
        <v>109.99341470620418</v>
      </c>
      <c r="DX34" s="2">
        <f t="shared" si="70"/>
        <v>107.79918421052631</v>
      </c>
      <c r="DY34" s="2">
        <f t="shared" si="70"/>
        <v>107.1472738916256</v>
      </c>
      <c r="EA34" s="2">
        <f t="shared" si="71"/>
        <v>111.85991173667043</v>
      </c>
      <c r="EB34" s="2">
        <f t="shared" si="72"/>
        <v>115.41804004244784</v>
      </c>
      <c r="EC34" s="2">
        <f t="shared" si="73"/>
        <v>115.06440841812817</v>
      </c>
      <c r="ED34" s="2">
        <f t="shared" si="74"/>
        <v>120.47012557527943</v>
      </c>
      <c r="EE34" s="2">
        <f t="shared" si="75"/>
        <v>118.16566507917611</v>
      </c>
      <c r="EF34" s="2">
        <f t="shared" si="76"/>
        <v>111.19176863057329</v>
      </c>
      <c r="EG34" s="2">
        <f t="shared" si="77"/>
        <v>115.47668140510311</v>
      </c>
      <c r="EH34" s="2">
        <f t="shared" si="78"/>
        <v>121.76860968537406</v>
      </c>
      <c r="EI34" s="2">
        <f t="shared" si="79"/>
        <v>113.43232773815562</v>
      </c>
      <c r="EJ34" s="2">
        <f t="shared" si="80"/>
        <v>114.25366142235862</v>
      </c>
      <c r="EK34" s="2">
        <f t="shared" si="81"/>
        <v>109.86700646627052</v>
      </c>
      <c r="EL34" s="2">
        <f t="shared" si="82"/>
        <v>117.614114247171</v>
      </c>
      <c r="EM34" s="2">
        <f t="shared" si="83"/>
        <v>116.7265674874474</v>
      </c>
      <c r="EN34" s="2">
        <f t="shared" si="84"/>
        <v>115.37631162805933</v>
      </c>
      <c r="EO34" s="2">
        <f t="shared" si="85"/>
        <v>105.89955054456736</v>
      </c>
      <c r="EQ34" s="2">
        <f t="shared" si="86"/>
        <v>108.25279051340188</v>
      </c>
      <c r="ER34" s="2">
        <f t="shared" si="87"/>
        <v>114.43651871047996</v>
      </c>
      <c r="ES34" s="2">
        <f t="shared" si="87"/>
        <v>112.95746420478523</v>
      </c>
      <c r="ET34" s="2">
        <f t="shared" si="87"/>
        <v>115.93372841948904</v>
      </c>
      <c r="EU34" s="2">
        <f t="shared" si="87"/>
        <v>113.80082265323462</v>
      </c>
      <c r="EV34" s="2">
        <f t="shared" si="87"/>
        <v>111.04722420496064</v>
      </c>
      <c r="EW34" s="2">
        <f t="shared" si="87"/>
        <v>116.81794370298472</v>
      </c>
      <c r="EX34" s="2">
        <f t="shared" si="87"/>
        <v>120.50017621510277</v>
      </c>
      <c r="EY34" s="2">
        <f t="shared" si="87"/>
        <v>113.51641798998956</v>
      </c>
      <c r="EZ34" s="2">
        <f t="shared" si="87"/>
        <v>114.96828808253285</v>
      </c>
      <c r="FA34" s="2">
        <f t="shared" si="87"/>
        <v>111.82037860081772</v>
      </c>
      <c r="FB34" s="2">
        <f t="shared" si="87"/>
        <v>115.36007530056175</v>
      </c>
      <c r="FC34" s="2">
        <f t="shared" si="87"/>
        <v>115.58240182881541</v>
      </c>
      <c r="FD34" s="2">
        <f t="shared" si="87"/>
        <v>114.30149711841995</v>
      </c>
      <c r="FE34" s="2">
        <f t="shared" si="87"/>
        <v>114.03856437659901</v>
      </c>
      <c r="FG34" s="2">
        <f t="shared" si="88"/>
        <v>4.7548307063665439E-2</v>
      </c>
      <c r="FH34" s="2">
        <f t="shared" si="89"/>
        <v>4.9529314659123323E-2</v>
      </c>
      <c r="FI34" s="2">
        <f t="shared" si="89"/>
        <v>4.5108852479572963E-2</v>
      </c>
      <c r="FJ34" s="2">
        <f t="shared" si="89"/>
        <v>4.4024474099167647E-2</v>
      </c>
      <c r="FK34" s="2">
        <f t="shared" si="89"/>
        <v>4.5477810062401959E-2</v>
      </c>
      <c r="FL34" s="2">
        <f t="shared" si="89"/>
        <v>4.5775010782409399E-2</v>
      </c>
      <c r="FM34" s="2">
        <f t="shared" si="89"/>
        <v>5.0037065914047753E-2</v>
      </c>
      <c r="FN34" s="2">
        <f t="shared" si="89"/>
        <v>4.154174021369756E-2</v>
      </c>
      <c r="FO34" s="2">
        <f t="shared" si="89"/>
        <v>4.2625441118664079E-2</v>
      </c>
      <c r="FP34" s="2">
        <f t="shared" si="89"/>
        <v>4.3860530411149706E-2</v>
      </c>
      <c r="FQ34" s="2">
        <f t="shared" si="89"/>
        <v>4.325769191648976E-2</v>
      </c>
      <c r="FR34" s="2">
        <f t="shared" si="89"/>
        <v>3.7566177303264628E-2</v>
      </c>
      <c r="FS34" s="2">
        <f t="shared" si="89"/>
        <v>4.0771581702309143E-2</v>
      </c>
      <c r="FT34" s="2">
        <f t="shared" si="89"/>
        <v>3.9952674732605102E-2</v>
      </c>
      <c r="FU34" s="2">
        <f t="shared" si="89"/>
        <v>3.1385610038455157E-2</v>
      </c>
      <c r="FW34" s="2">
        <f t="shared" si="112"/>
        <v>2.8979888631746662E-6</v>
      </c>
      <c r="FX34" s="2">
        <f t="shared" si="90"/>
        <v>4.3304370603859762E-6</v>
      </c>
      <c r="FY34" s="2">
        <f t="shared" si="90"/>
        <v>3.7870936594947148E-6</v>
      </c>
      <c r="FZ34" s="2">
        <f t="shared" si="90"/>
        <v>3.3795485549183901E-6</v>
      </c>
      <c r="GA34" s="2">
        <f t="shared" si="90"/>
        <v>2.8407941878232035E-6</v>
      </c>
      <c r="GB34" s="2">
        <f t="shared" si="90"/>
        <v>3.9717469820004218E-6</v>
      </c>
      <c r="GC34" s="2">
        <f t="shared" si="90"/>
        <v>3.383964690303451E-6</v>
      </c>
      <c r="GD34" s="2">
        <f t="shared" si="90"/>
        <v>3.1363151096143403E-6</v>
      </c>
      <c r="GE34" s="2">
        <f t="shared" si="90"/>
        <v>3.8723885543114982E-6</v>
      </c>
      <c r="GF34" s="2">
        <f t="shared" si="90"/>
        <v>5.884256588740645E-6</v>
      </c>
      <c r="GG34" s="2">
        <f t="shared" si="90"/>
        <v>3.8971993291074403E-6</v>
      </c>
      <c r="GH34" s="2">
        <f t="shared" si="90"/>
        <v>2.8563160207723244E-6</v>
      </c>
      <c r="GI34" s="2">
        <f t="shared" si="90"/>
        <v>2.9900192576793006E-6</v>
      </c>
      <c r="GJ34" s="2">
        <f t="shared" si="90"/>
        <v>2.8844541383317497E-6</v>
      </c>
      <c r="GK34" s="2">
        <f t="shared" si="90"/>
        <v>2.481583441261128E-6</v>
      </c>
      <c r="GM34" s="86">
        <f t="shared" si="113"/>
        <v>2.2819475317215812E-11</v>
      </c>
      <c r="GN34" s="86">
        <f t="shared" si="91"/>
        <v>5.5515517505525159E-11</v>
      </c>
      <c r="GO34" s="86">
        <f t="shared" si="91"/>
        <v>5.2182082771719393E-12</v>
      </c>
      <c r="GP34" s="86">
        <f t="shared" si="91"/>
        <v>1.7508062536825751E-12</v>
      </c>
      <c r="GQ34" s="86">
        <f t="shared" si="91"/>
        <v>5.216321904255759E-12</v>
      </c>
      <c r="GR34" s="86">
        <f t="shared" si="91"/>
        <v>1.9542013070843207E-12</v>
      </c>
      <c r="GS34" s="86">
        <f t="shared" si="91"/>
        <v>4.6173403466012613E-11</v>
      </c>
      <c r="GT34" s="86">
        <f t="shared" si="91"/>
        <v>1.6830224588025007E-13</v>
      </c>
      <c r="GU34" s="86">
        <f t="shared" si="91"/>
        <v>3.0773370330433634E-13</v>
      </c>
      <c r="GV34" s="86">
        <f t="shared" si="91"/>
        <v>3.9011843975311954E-13</v>
      </c>
      <c r="GW34" s="86">
        <f t="shared" si="91"/>
        <v>1.3933188737313054E-12</v>
      </c>
      <c r="GX34" s="86">
        <f t="shared" si="91"/>
        <v>8.0560502393952413E-14</v>
      </c>
      <c r="GY34" s="86">
        <f t="shared" si="91"/>
        <v>1.3173060612891831E-13</v>
      </c>
      <c r="GZ34" s="86">
        <f t="shared" si="91"/>
        <v>4.4671467617855407E-14</v>
      </c>
      <c r="HA34" s="86">
        <f t="shared" si="91"/>
        <v>1.7676397486105699E-20</v>
      </c>
      <c r="HC34" s="86">
        <f t="shared" si="145"/>
        <v>3.7959672028793905E-27</v>
      </c>
      <c r="HD34" s="86">
        <f t="shared" si="92"/>
        <v>4.2715459477879989E-30</v>
      </c>
      <c r="HE34" s="86">
        <f t="shared" si="92"/>
        <v>6.7083910892797629E-32</v>
      </c>
      <c r="HF34" s="86">
        <f t="shared" si="92"/>
        <v>8.0689462601730484E-37</v>
      </c>
      <c r="HG34" s="86">
        <f t="shared" si="92"/>
        <v>5.3031856683187736E-34</v>
      </c>
      <c r="HH34" s="86">
        <f t="shared" si="92"/>
        <v>5.665802012653794E-31</v>
      </c>
      <c r="HI34" s="86">
        <f t="shared" si="92"/>
        <v>8.5964930947378639E-32</v>
      </c>
      <c r="HJ34" s="86">
        <f t="shared" si="92"/>
        <v>5.3372976801431305E-34</v>
      </c>
      <c r="HK34" s="86">
        <f t="shared" si="92"/>
        <v>7.43440010267655E-36</v>
      </c>
      <c r="HL34" s="86">
        <f t="shared" si="92"/>
        <v>2.8247897890979911E-33</v>
      </c>
      <c r="HM34" s="86">
        <f t="shared" si="92"/>
        <v>6.6280490600871036E-33</v>
      </c>
      <c r="HN34" s="86">
        <f t="shared" si="92"/>
        <v>6.1303469327416136E-35</v>
      </c>
      <c r="HO34" s="86">
        <f t="shared" si="92"/>
        <v>2.6058698550531675E-33</v>
      </c>
      <c r="HP34" s="86">
        <f t="shared" si="92"/>
        <v>2.7260793336301118E-37</v>
      </c>
      <c r="HQ34" s="86">
        <f t="shared" si="92"/>
        <v>1.2498183671721029E-43</v>
      </c>
      <c r="HS34" s="86">
        <f t="shared" si="114"/>
        <v>5.0696724443089726E-141</v>
      </c>
      <c r="HT34" s="86">
        <f t="shared" si="93"/>
        <v>3.8591875757995851E-153</v>
      </c>
      <c r="HU34" s="86">
        <f t="shared" si="93"/>
        <v>6.3730797505339572E-162</v>
      </c>
      <c r="HV34" s="86">
        <f t="shared" si="93"/>
        <v>1.7483403521897656E-191</v>
      </c>
      <c r="HW34" s="86">
        <f t="shared" si="93"/>
        <v>3.5723101996458303E-180</v>
      </c>
      <c r="HX34" s="86">
        <f t="shared" si="93"/>
        <v>2.6250486314306661E-159</v>
      </c>
      <c r="HY34" s="86">
        <f t="shared" si="93"/>
        <v>2.7441699908522287E-166</v>
      </c>
      <c r="HZ34" s="86">
        <f t="shared" si="93"/>
        <v>2.3530807842137727E-176</v>
      </c>
      <c r="IA34" s="86">
        <f t="shared" si="93"/>
        <v>1.1240884402028367E-186</v>
      </c>
      <c r="IB34" s="86">
        <f t="shared" si="93"/>
        <v>1.562077779720421E-170</v>
      </c>
      <c r="IC34" s="86">
        <f t="shared" si="93"/>
        <v>2.8889231876950507E-171</v>
      </c>
      <c r="ID34" s="86">
        <f t="shared" si="93"/>
        <v>1.0419280457092053E-180</v>
      </c>
      <c r="IE34" s="86">
        <f t="shared" si="93"/>
        <v>3.5451940284228291E-175</v>
      </c>
      <c r="IF34" s="86">
        <f t="shared" si="93"/>
        <v>2.1280788528206924E-55</v>
      </c>
      <c r="IG34" s="86">
        <f t="shared" si="93"/>
        <v>1.6385777740166719E-57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5.7987272164935023E-252</v>
      </c>
      <c r="IW34" s="86">
        <f t="shared" si="129"/>
        <v>5.4790336753510959E-174</v>
      </c>
      <c r="IY34" s="86">
        <f t="shared" si="130"/>
        <v>2.2819475317215815E-11</v>
      </c>
      <c r="IZ34" s="86">
        <f t="shared" si="131"/>
        <v>5.5515517505525159E-11</v>
      </c>
      <c r="JA34" s="86">
        <f t="shared" si="132"/>
        <v>5.2182082771719393E-12</v>
      </c>
      <c r="JB34" s="86">
        <f t="shared" si="133"/>
        <v>1.7508062536825751E-12</v>
      </c>
      <c r="JC34" s="86">
        <f t="shared" si="134"/>
        <v>5.216321904255759E-12</v>
      </c>
      <c r="JD34" s="86">
        <f t="shared" si="135"/>
        <v>1.9542013070843207E-12</v>
      </c>
      <c r="JE34" s="86">
        <f t="shared" si="136"/>
        <v>4.6173403466012613E-11</v>
      </c>
      <c r="JF34" s="86">
        <f t="shared" si="137"/>
        <v>1.6830224588025007E-13</v>
      </c>
      <c r="JG34" s="86">
        <f t="shared" si="138"/>
        <v>3.0773370330433634E-13</v>
      </c>
      <c r="JH34" s="86">
        <f t="shared" si="139"/>
        <v>3.9011843975311954E-13</v>
      </c>
      <c r="JI34" s="86">
        <f t="shared" si="140"/>
        <v>1.3933188737313054E-12</v>
      </c>
      <c r="JJ34" s="86">
        <f t="shared" si="141"/>
        <v>8.0560502393952413E-14</v>
      </c>
      <c r="JK34" s="86">
        <f t="shared" si="142"/>
        <v>1.3173060612891831E-13</v>
      </c>
      <c r="JL34" s="86">
        <f t="shared" si="143"/>
        <v>4.4671467617855407E-14</v>
      </c>
      <c r="JM34" s="86">
        <f t="shared" si="144"/>
        <v>1.7676397486105699E-20</v>
      </c>
    </row>
    <row r="35" spans="2:273" x14ac:dyDescent="0.25">
      <c r="B35" s="2">
        <v>8</v>
      </c>
      <c r="C35" s="37">
        <v>105.93</v>
      </c>
      <c r="D35" s="37">
        <v>107.718</v>
      </c>
      <c r="E35" s="37">
        <v>111.872</v>
      </c>
      <c r="F35" s="37">
        <v>109.846</v>
      </c>
      <c r="G35" s="37">
        <v>109.846</v>
      </c>
      <c r="H35" s="37">
        <v>110.38500000000001</v>
      </c>
      <c r="I35" s="37">
        <v>111.35899999999999</v>
      </c>
      <c r="J35" s="37">
        <v>110.051</v>
      </c>
      <c r="K35" s="37">
        <v>109.39</v>
      </c>
      <c r="L35" s="37">
        <v>114.53700000000001</v>
      </c>
      <c r="M35" s="37">
        <v>109.61</v>
      </c>
      <c r="N35" s="37">
        <v>112.026</v>
      </c>
      <c r="O35" s="37">
        <v>111.26300000000001</v>
      </c>
      <c r="P35" s="37">
        <v>108.842</v>
      </c>
      <c r="Q35" s="37">
        <v>105.553</v>
      </c>
      <c r="S35" s="4">
        <f t="shared" si="8"/>
        <v>107.12584578736941</v>
      </c>
      <c r="T35" s="4">
        <f t="shared" si="9"/>
        <v>109.11022304500017</v>
      </c>
      <c r="U35" s="4">
        <f t="shared" si="10"/>
        <v>109.96105057785864</v>
      </c>
      <c r="V35" s="4">
        <f t="shared" si="11"/>
        <v>109.10969464408907</v>
      </c>
      <c r="W35" s="4">
        <f t="shared" si="12"/>
        <v>109.28129102495728</v>
      </c>
      <c r="X35" s="4">
        <f t="shared" si="13"/>
        <v>108.67233883413682</v>
      </c>
      <c r="Y35" s="4">
        <f t="shared" si="14"/>
        <v>112.04933288365432</v>
      </c>
      <c r="Z35" s="4">
        <f t="shared" si="15"/>
        <v>111.05630548808338</v>
      </c>
      <c r="AA35" s="4">
        <f t="shared" si="16"/>
        <v>108.80155291670424</v>
      </c>
      <c r="AB35" s="4">
        <f t="shared" si="17"/>
        <v>113.11724797683962</v>
      </c>
      <c r="AC35" s="4">
        <f t="shared" si="18"/>
        <v>109.89297744497492</v>
      </c>
      <c r="AD35" s="4">
        <f t="shared" si="19"/>
        <v>111.06557949579954</v>
      </c>
      <c r="AE35" s="4">
        <f t="shared" si="20"/>
        <v>110.41360623064912</v>
      </c>
      <c r="AF35" s="4">
        <f t="shared" si="21"/>
        <v>108.2338083925891</v>
      </c>
      <c r="AG35" s="4" t="e">
        <f t="shared" si="22"/>
        <v>#N/A</v>
      </c>
      <c r="AI35" s="4">
        <f t="shared" si="23"/>
        <v>-1.1958457873694073</v>
      </c>
      <c r="AJ35" s="4">
        <f t="shared" si="24"/>
        <v>-1.3922230450001649</v>
      </c>
      <c r="AK35" s="4">
        <f t="shared" si="25"/>
        <v>1.910949422141357</v>
      </c>
      <c r="AL35" s="4">
        <f t="shared" si="26"/>
        <v>0.73630535591092894</v>
      </c>
      <c r="AM35" s="4">
        <f t="shared" si="27"/>
        <v>0.56470897504271989</v>
      </c>
      <c r="AN35" s="4">
        <f t="shared" si="28"/>
        <v>1.7126611658631816</v>
      </c>
      <c r="AO35" s="4">
        <f t="shared" si="29"/>
        <v>-0.69033288365432099</v>
      </c>
      <c r="AP35" s="4">
        <f t="shared" si="30"/>
        <v>-1.0053054880833798</v>
      </c>
      <c r="AQ35" s="4">
        <f t="shared" si="31"/>
        <v>0.58844708329576179</v>
      </c>
      <c r="AR35" s="4">
        <f t="shared" si="32"/>
        <v>1.4197520231603846</v>
      </c>
      <c r="AS35" s="4">
        <f t="shared" si="33"/>
        <v>-0.28297744497491806</v>
      </c>
      <c r="AT35" s="4">
        <f t="shared" si="34"/>
        <v>0.96042050420045655</v>
      </c>
      <c r="AU35" s="4">
        <f t="shared" si="35"/>
        <v>0.84939376935088262</v>
      </c>
      <c r="AV35" s="4">
        <f t="shared" si="36"/>
        <v>0.60819160741090172</v>
      </c>
      <c r="AW35" s="4">
        <f t="shared" si="36"/>
        <v>0</v>
      </c>
      <c r="AY35" s="2">
        <f t="shared" si="96"/>
        <v>107.12584571318628</v>
      </c>
      <c r="AZ35" s="2">
        <f t="shared" si="37"/>
        <v>109.11022286736025</v>
      </c>
      <c r="BA35" s="2">
        <f t="shared" si="37"/>
        <v>109.96105055868075</v>
      </c>
      <c r="BB35" s="2">
        <f t="shared" si="37"/>
        <v>109.10969463749578</v>
      </c>
      <c r="BC35" s="2">
        <f t="shared" si="37"/>
        <v>109.28129100661243</v>
      </c>
      <c r="BD35" s="2">
        <f t="shared" si="37"/>
        <v>108.67233882645294</v>
      </c>
      <c r="BE35" s="2">
        <f t="shared" si="37"/>
        <v>112.04933274221474</v>
      </c>
      <c r="BF35" s="2">
        <f t="shared" si="37"/>
        <v>111.05630548735711</v>
      </c>
      <c r="BG35" s="2">
        <f t="shared" si="37"/>
        <v>108.80155291539435</v>
      </c>
      <c r="BH35" s="2">
        <f t="shared" si="37"/>
        <v>113.1172479752308</v>
      </c>
      <c r="BI35" s="2">
        <f t="shared" si="37"/>
        <v>109.89297743985152</v>
      </c>
      <c r="BJ35" s="2">
        <f t="shared" si="37"/>
        <v>111.06557949546622</v>
      </c>
      <c r="BK35" s="2">
        <f t="shared" si="37"/>
        <v>110.41360623006931</v>
      </c>
      <c r="BL35" s="2">
        <f t="shared" si="37"/>
        <v>108.23380839240824</v>
      </c>
      <c r="BM35" s="2" t="e">
        <f t="shared" si="37"/>
        <v>#N/A</v>
      </c>
      <c r="BO35" s="2">
        <f t="shared" si="38"/>
        <v>105.93</v>
      </c>
      <c r="BP35" s="2">
        <f t="shared" si="39"/>
        <v>107.718</v>
      </c>
      <c r="BQ35" s="2">
        <f t="shared" si="40"/>
        <v>111.872</v>
      </c>
      <c r="BR35" s="2">
        <f t="shared" si="41"/>
        <v>109.846</v>
      </c>
      <c r="BS35" s="2">
        <f t="shared" si="42"/>
        <v>109.846</v>
      </c>
      <c r="BT35" s="2">
        <f t="shared" si="43"/>
        <v>110.38500000000001</v>
      </c>
      <c r="BU35" s="2">
        <f t="shared" si="44"/>
        <v>111.35899999999999</v>
      </c>
      <c r="BV35" s="2">
        <f t="shared" si="45"/>
        <v>110.051</v>
      </c>
      <c r="BW35" s="2">
        <f t="shared" si="46"/>
        <v>109.39</v>
      </c>
      <c r="BX35" s="2">
        <f t="shared" si="47"/>
        <v>114.53700000000001</v>
      </c>
      <c r="BY35" s="2">
        <f t="shared" si="48"/>
        <v>109.61</v>
      </c>
      <c r="BZ35" s="2">
        <f t="shared" si="49"/>
        <v>112.026</v>
      </c>
      <c r="CA35" s="2">
        <f t="shared" si="50"/>
        <v>111.26300000000001</v>
      </c>
      <c r="CB35" s="2">
        <f t="shared" si="51"/>
        <v>108.842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106.87547941970313</v>
      </c>
      <c r="DL35" s="2">
        <f t="shared" si="70"/>
        <v>108.76016639676112</v>
      </c>
      <c r="DM35" s="2">
        <f t="shared" si="70"/>
        <v>109.70676726078797</v>
      </c>
      <c r="DN35" s="2">
        <f t="shared" si="70"/>
        <v>108.54848609986503</v>
      </c>
      <c r="DO35" s="2">
        <f t="shared" si="70"/>
        <v>108.82882570356472</v>
      </c>
      <c r="DP35" s="2">
        <f t="shared" si="70"/>
        <v>108.5477012145749</v>
      </c>
      <c r="DQ35" s="2">
        <f t="shared" si="70"/>
        <v>111.86049844804319</v>
      </c>
      <c r="DR35" s="2">
        <f t="shared" si="70"/>
        <v>110.55711018711017</v>
      </c>
      <c r="DS35" s="2">
        <f t="shared" si="70"/>
        <v>108.58203884451252</v>
      </c>
      <c r="DT35" s="2">
        <f t="shared" si="70"/>
        <v>113.06661243024402</v>
      </c>
      <c r="DU35" s="2">
        <f t="shared" si="70"/>
        <v>109.89992073170731</v>
      </c>
      <c r="DV35" s="2">
        <f t="shared" si="70"/>
        <v>110.79301323996062</v>
      </c>
      <c r="DW35" s="2">
        <f t="shared" si="70"/>
        <v>110.12678356494145</v>
      </c>
      <c r="DX35" s="2">
        <f t="shared" si="70"/>
        <v>107.9145196775723</v>
      </c>
      <c r="DY35" s="2">
        <f t="shared" si="70"/>
        <v>107.20513448275861</v>
      </c>
      <c r="EA35" s="2">
        <f t="shared" si="71"/>
        <v>111.69993353796643</v>
      </c>
      <c r="EB35" s="2">
        <f t="shared" si="72"/>
        <v>115.23683749557837</v>
      </c>
      <c r="EC35" s="2">
        <f t="shared" si="73"/>
        <v>114.87041721132142</v>
      </c>
      <c r="ED35" s="2">
        <f t="shared" si="74"/>
        <v>120.22420611439843</v>
      </c>
      <c r="EE35" s="2">
        <f t="shared" si="75"/>
        <v>117.94263620669129</v>
      </c>
      <c r="EF35" s="2">
        <f t="shared" si="76"/>
        <v>111.04193168789813</v>
      </c>
      <c r="EG35" s="2">
        <f t="shared" si="77"/>
        <v>115.31885063497612</v>
      </c>
      <c r="EH35" s="2">
        <f t="shared" si="78"/>
        <v>121.56050445482597</v>
      </c>
      <c r="EI35" s="2">
        <f t="shared" si="79"/>
        <v>113.29805321861625</v>
      </c>
      <c r="EJ35" s="2">
        <f t="shared" si="80"/>
        <v>114.12385924788944</v>
      </c>
      <c r="EK35" s="2">
        <f t="shared" si="81"/>
        <v>109.75274816497726</v>
      </c>
      <c r="EL35" s="2">
        <f t="shared" si="82"/>
        <v>117.4343788243923</v>
      </c>
      <c r="EM35" s="2">
        <f t="shared" si="83"/>
        <v>116.56797937857814</v>
      </c>
      <c r="EN35" s="2">
        <f t="shared" si="84"/>
        <v>115.23118315394191</v>
      </c>
      <c r="EO35" s="2">
        <f t="shared" si="85"/>
        <v>105.85150341552668</v>
      </c>
      <c r="EQ35" s="2">
        <f t="shared" si="86"/>
        <v>108.13243964283846</v>
      </c>
      <c r="ER35" s="2">
        <f t="shared" si="87"/>
        <v>114.26602396599981</v>
      </c>
      <c r="ES35" s="2">
        <f t="shared" si="87"/>
        <v>112.78642518245327</v>
      </c>
      <c r="ET35" s="2">
        <f t="shared" si="87"/>
        <v>115.73863917923687</v>
      </c>
      <c r="EU35" s="2">
        <f t="shared" si="87"/>
        <v>113.62557124311203</v>
      </c>
      <c r="EV35" s="2">
        <f t="shared" si="87"/>
        <v>110.8989784834518</v>
      </c>
      <c r="EW35" s="2">
        <f t="shared" si="87"/>
        <v>116.64556054355741</v>
      </c>
      <c r="EX35" s="2">
        <f t="shared" si="87"/>
        <v>120.30568279678289</v>
      </c>
      <c r="EY35" s="2">
        <f t="shared" si="87"/>
        <v>113.38122445476696</v>
      </c>
      <c r="EZ35" s="2">
        <f t="shared" si="87"/>
        <v>114.83038653504086</v>
      </c>
      <c r="FA35" s="2">
        <f t="shared" si="87"/>
        <v>111.6846700402661</v>
      </c>
      <c r="FB35" s="2">
        <f t="shared" si="87"/>
        <v>115.20438761236555</v>
      </c>
      <c r="FC35" s="2">
        <f t="shared" si="87"/>
        <v>115.43606537783138</v>
      </c>
      <c r="FD35" s="2">
        <f t="shared" si="87"/>
        <v>114.16787063481988</v>
      </c>
      <c r="FE35" s="2">
        <f t="shared" si="87"/>
        <v>113.90030435059516</v>
      </c>
      <c r="FG35" s="2">
        <f t="shared" si="88"/>
        <v>5.1897608173973785E-2</v>
      </c>
      <c r="FH35" s="2">
        <f t="shared" si="89"/>
        <v>5.4049537934213791E-2</v>
      </c>
      <c r="FI35" s="2">
        <f t="shared" si="89"/>
        <v>4.9246551185873809E-2</v>
      </c>
      <c r="FJ35" s="2">
        <f t="shared" si="89"/>
        <v>4.8067713053192983E-2</v>
      </c>
      <c r="FK35" s="2">
        <f t="shared" si="89"/>
        <v>4.9647592516888536E-2</v>
      </c>
      <c r="FL35" s="2">
        <f t="shared" si="89"/>
        <v>4.9970616493793404E-2</v>
      </c>
      <c r="FM35" s="2">
        <f t="shared" si="89"/>
        <v>5.4600966380605222E-2</v>
      </c>
      <c r="FN35" s="2">
        <f t="shared" si="89"/>
        <v>4.5367784095306285E-2</v>
      </c>
      <c r="FO35" s="2">
        <f t="shared" si="89"/>
        <v>4.6546447980129045E-2</v>
      </c>
      <c r="FP35" s="2">
        <f t="shared" si="89"/>
        <v>4.7889466924105131E-2</v>
      </c>
      <c r="FQ35" s="2">
        <f t="shared" si="89"/>
        <v>4.7233988536501612E-2</v>
      </c>
      <c r="FR35" s="2">
        <f t="shared" si="89"/>
        <v>4.1041746026732592E-2</v>
      </c>
      <c r="FS35" s="2">
        <f t="shared" si="89"/>
        <v>4.4529988591452838E-2</v>
      </c>
      <c r="FT35" s="2">
        <f t="shared" si="89"/>
        <v>4.3639027385691476E-2</v>
      </c>
      <c r="FU35" s="2">
        <f t="shared" si="89"/>
        <v>3.4309746240420436E-2</v>
      </c>
      <c r="FW35" s="2">
        <f t="shared" si="112"/>
        <v>3.1775807127082989E-6</v>
      </c>
      <c r="FX35" s="2">
        <f t="shared" si="90"/>
        <v>4.748227832708426E-6</v>
      </c>
      <c r="FY35" s="2">
        <f t="shared" si="90"/>
        <v>4.1524641071940866E-6</v>
      </c>
      <c r="FZ35" s="2">
        <f t="shared" si="90"/>
        <v>3.7056000950541269E-6</v>
      </c>
      <c r="GA35" s="2">
        <f t="shared" si="90"/>
        <v>3.1148680329719166E-6</v>
      </c>
      <c r="GB35" s="2">
        <f t="shared" si="90"/>
        <v>4.3549322976075854E-6</v>
      </c>
      <c r="GC35" s="2">
        <f t="shared" si="90"/>
        <v>3.7104422880553847E-6</v>
      </c>
      <c r="GD35" s="2">
        <f t="shared" si="90"/>
        <v>3.4389000933634386E-6</v>
      </c>
      <c r="GE35" s="2">
        <f t="shared" si="90"/>
        <v>4.2459880304913465E-6</v>
      </c>
      <c r="GF35" s="2">
        <f t="shared" si="90"/>
        <v>6.4519553872750488E-6</v>
      </c>
      <c r="GG35" s="2">
        <f t="shared" si="90"/>
        <v>4.2731924836921673E-6</v>
      </c>
      <c r="GH35" s="2">
        <f t="shared" si="90"/>
        <v>3.1318873750101691E-6</v>
      </c>
      <c r="GI35" s="2">
        <f t="shared" si="90"/>
        <v>3.2784899763421231E-6</v>
      </c>
      <c r="GJ35" s="2">
        <f t="shared" si="90"/>
        <v>3.1627401903064816E-6</v>
      </c>
      <c r="GK35" s="2">
        <f t="shared" si="90"/>
        <v>2.7210014837941813E-6</v>
      </c>
      <c r="GM35" s="86">
        <f t="shared" si="113"/>
        <v>5.4502225144467331E-11</v>
      </c>
      <c r="GN35" s="86">
        <f t="shared" si="91"/>
        <v>1.2851900403147069E-10</v>
      </c>
      <c r="GO35" s="86">
        <f t="shared" si="91"/>
        <v>1.316943622869719E-11</v>
      </c>
      <c r="GP35" s="86">
        <f t="shared" si="91"/>
        <v>4.6204114252706352E-12</v>
      </c>
      <c r="GQ35" s="86">
        <f t="shared" si="91"/>
        <v>1.319879069618334E-11</v>
      </c>
      <c r="GR35" s="86">
        <f t="shared" si="91"/>
        <v>5.1964116219282084E-12</v>
      </c>
      <c r="GS35" s="86">
        <f t="shared" si="91"/>
        <v>1.0819437511177112E-10</v>
      </c>
      <c r="GT35" s="86">
        <f t="shared" si="91"/>
        <v>4.8704722569631436E-13</v>
      </c>
      <c r="GU35" s="86">
        <f t="shared" si="91"/>
        <v>8.7308778718409597E-13</v>
      </c>
      <c r="GV35" s="86">
        <f t="shared" si="91"/>
        <v>1.1052327044429152E-12</v>
      </c>
      <c r="GW35" s="86">
        <f t="shared" si="91"/>
        <v>3.6961386442651121E-12</v>
      </c>
      <c r="GX35" s="86">
        <f t="shared" si="91"/>
        <v>2.3312065065641279E-13</v>
      </c>
      <c r="GY35" s="86">
        <f t="shared" si="91"/>
        <v>3.8315229263639967E-13</v>
      </c>
      <c r="GZ35" s="86">
        <f t="shared" si="91"/>
        <v>1.3575855089583579E-13</v>
      </c>
      <c r="HA35" s="86">
        <f t="shared" si="91"/>
        <v>9.5856389764344497E-20</v>
      </c>
      <c r="HC35" s="86">
        <f t="shared" si="145"/>
        <v>1.8428302368726362E-26</v>
      </c>
      <c r="HD35" s="86">
        <f t="shared" si="92"/>
        <v>2.521949958637028E-29</v>
      </c>
      <c r="HE35" s="86">
        <f t="shared" si="92"/>
        <v>4.430208777299278E-31</v>
      </c>
      <c r="HF35" s="86">
        <f t="shared" si="92"/>
        <v>7.2184512785052521E-36</v>
      </c>
      <c r="HG35" s="86">
        <f t="shared" si="92"/>
        <v>3.9754152617212474E-33</v>
      </c>
      <c r="HH35" s="86">
        <f t="shared" si="92"/>
        <v>3.5803009010189881E-30</v>
      </c>
      <c r="HI35" s="86">
        <f t="shared" si="92"/>
        <v>5.7013428214388948E-31</v>
      </c>
      <c r="HJ35" s="86">
        <f t="shared" si="92"/>
        <v>4.0720096574915182E-33</v>
      </c>
      <c r="HK35" s="86">
        <f t="shared" si="92"/>
        <v>6.5205321260912844E-35</v>
      </c>
      <c r="HL35" s="86">
        <f t="shared" si="92"/>
        <v>2.155488558483472E-32</v>
      </c>
      <c r="HM35" s="86">
        <f t="shared" si="92"/>
        <v>4.7803729368172271E-32</v>
      </c>
      <c r="HN35" s="86">
        <f t="shared" si="92"/>
        <v>4.7982280596826607E-34</v>
      </c>
      <c r="HO35" s="86">
        <f t="shared" si="92"/>
        <v>1.8647516028800662E-32</v>
      </c>
      <c r="HP35" s="86">
        <f t="shared" si="92"/>
        <v>2.540963154095442E-36</v>
      </c>
      <c r="HQ35" s="86">
        <f t="shared" si="92"/>
        <v>1.7394160019808969E-42</v>
      </c>
      <c r="HS35" s="86">
        <f t="shared" si="114"/>
        <v>1.5961275005573277E-138</v>
      </c>
      <c r="HT35" s="86">
        <f t="shared" si="93"/>
        <v>2.2900248690231331E-150</v>
      </c>
      <c r="HU35" s="86">
        <f t="shared" si="93"/>
        <v>5.5755807774293745E-159</v>
      </c>
      <c r="HV35" s="86">
        <f t="shared" si="93"/>
        <v>4.9275476483041866E-188</v>
      </c>
      <c r="HW35" s="86">
        <f t="shared" si="93"/>
        <v>5.7343046964221314E-177</v>
      </c>
      <c r="HX35" s="86">
        <f t="shared" si="93"/>
        <v>2.0561578411084224E-156</v>
      </c>
      <c r="HY35" s="86">
        <f t="shared" si="93"/>
        <v>2.7063526782244505E-163</v>
      </c>
      <c r="HZ35" s="86">
        <f t="shared" si="93"/>
        <v>3.7191545325659905E-173</v>
      </c>
      <c r="IA35" s="86">
        <f t="shared" si="93"/>
        <v>2.971654386400506E-183</v>
      </c>
      <c r="IB35" s="86">
        <f t="shared" si="93"/>
        <v>2.3683813563658885E-167</v>
      </c>
      <c r="IC35" s="86">
        <f t="shared" si="93"/>
        <v>3.7847304987392328E-168</v>
      </c>
      <c r="ID35" s="86">
        <f t="shared" si="93"/>
        <v>1.7815043231231846E-177</v>
      </c>
      <c r="IE35" s="86">
        <f t="shared" si="93"/>
        <v>4.6792293241737355E-172</v>
      </c>
      <c r="IF35" s="86">
        <f t="shared" si="93"/>
        <v>1.91916741007613E-54</v>
      </c>
      <c r="IG35" s="86">
        <f t="shared" si="93"/>
        <v>1.5827132819366145E-56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2.2800853804315147E-248</v>
      </c>
      <c r="IW35" s="86">
        <f t="shared" si="129"/>
        <v>1.5268906951395079E-171</v>
      </c>
      <c r="IY35" s="86">
        <f t="shared" si="130"/>
        <v>5.450222514446735E-11</v>
      </c>
      <c r="IZ35" s="86">
        <f t="shared" si="131"/>
        <v>1.2851900403147069E-10</v>
      </c>
      <c r="JA35" s="86">
        <f t="shared" si="132"/>
        <v>1.316943622869719E-11</v>
      </c>
      <c r="JB35" s="86">
        <f t="shared" si="133"/>
        <v>4.6204114252706352E-12</v>
      </c>
      <c r="JC35" s="86">
        <f t="shared" si="134"/>
        <v>1.319879069618334E-11</v>
      </c>
      <c r="JD35" s="86">
        <f t="shared" si="135"/>
        <v>5.1964116219282084E-12</v>
      </c>
      <c r="JE35" s="86">
        <f t="shared" si="136"/>
        <v>1.0819437511177112E-10</v>
      </c>
      <c r="JF35" s="86">
        <f t="shared" si="137"/>
        <v>4.8704722569631436E-13</v>
      </c>
      <c r="JG35" s="86">
        <f t="shared" si="138"/>
        <v>8.7308778718409597E-13</v>
      </c>
      <c r="JH35" s="86">
        <f t="shared" si="139"/>
        <v>1.1052327044429152E-12</v>
      </c>
      <c r="JI35" s="86">
        <f t="shared" si="140"/>
        <v>3.6961386442651121E-12</v>
      </c>
      <c r="JJ35" s="86">
        <f t="shared" si="141"/>
        <v>2.3312065065641279E-13</v>
      </c>
      <c r="JK35" s="86">
        <f t="shared" si="142"/>
        <v>3.8315229263639967E-13</v>
      </c>
      <c r="JL35" s="86">
        <f t="shared" si="143"/>
        <v>1.3575855089583579E-13</v>
      </c>
      <c r="JM35" s="86">
        <f t="shared" si="144"/>
        <v>9.5856389764344497E-20</v>
      </c>
    </row>
    <row r="36" spans="2:273" x14ac:dyDescent="0.25">
      <c r="B36" s="2">
        <v>9</v>
      </c>
      <c r="C36" s="37">
        <v>107.256</v>
      </c>
      <c r="D36" s="37">
        <v>109.718</v>
      </c>
      <c r="E36" s="37">
        <v>110.154</v>
      </c>
      <c r="F36" s="37">
        <v>109</v>
      </c>
      <c r="G36" s="37">
        <v>109</v>
      </c>
      <c r="H36" s="37">
        <v>107.64100000000001</v>
      </c>
      <c r="I36" s="37">
        <v>113.35899999999999</v>
      </c>
      <c r="J36" s="37">
        <v>110.974</v>
      </c>
      <c r="K36" s="37">
        <v>109.22</v>
      </c>
      <c r="L36" s="37">
        <v>112.29300000000001</v>
      </c>
      <c r="M36" s="37">
        <v>109.95099999999999</v>
      </c>
      <c r="N36" s="37">
        <v>110.07899999999999</v>
      </c>
      <c r="O36" s="37">
        <v>109.474</v>
      </c>
      <c r="P36" s="37">
        <v>108.342</v>
      </c>
      <c r="Q36" s="37">
        <v>109.158</v>
      </c>
      <c r="R36" s="10"/>
      <c r="S36" s="4">
        <f t="shared" si="8"/>
        <v>107.25750025947796</v>
      </c>
      <c r="T36" s="4">
        <f t="shared" si="9"/>
        <v>109.31079025825625</v>
      </c>
      <c r="U36" s="4">
        <f t="shared" si="10"/>
        <v>110.05531080530741</v>
      </c>
      <c r="V36" s="4">
        <f t="shared" si="11"/>
        <v>109.25861509288978</v>
      </c>
      <c r="W36" s="4">
        <f t="shared" si="12"/>
        <v>109.40635077948902</v>
      </c>
      <c r="X36" s="4">
        <f t="shared" si="13"/>
        <v>108.81503625915755</v>
      </c>
      <c r="Y36" s="4">
        <f t="shared" si="14"/>
        <v>112.09136468281618</v>
      </c>
      <c r="Z36" s="4">
        <f t="shared" si="15"/>
        <v>111.27778329578426</v>
      </c>
      <c r="AA36" s="4">
        <f t="shared" si="16"/>
        <v>108.94300789494827</v>
      </c>
      <c r="AB36" s="4">
        <f t="shared" si="17"/>
        <v>113.1991435878458</v>
      </c>
      <c r="AC36" s="4">
        <f t="shared" si="18"/>
        <v>110.05384822095593</v>
      </c>
      <c r="AD36" s="4">
        <f t="shared" si="19"/>
        <v>111.29645578002845</v>
      </c>
      <c r="AE36" s="4">
        <f t="shared" si="20"/>
        <v>110.55910774867314</v>
      </c>
      <c r="AF36" s="4">
        <f t="shared" si="21"/>
        <v>108.36606974597362</v>
      </c>
      <c r="AG36" s="4" t="e">
        <f t="shared" si="22"/>
        <v>#N/A</v>
      </c>
      <c r="AI36" s="4">
        <f t="shared" si="23"/>
        <v>-1.5002594779645051E-3</v>
      </c>
      <c r="AJ36" s="4">
        <f t="shared" si="24"/>
        <v>0.40720974174375613</v>
      </c>
      <c r="AK36" s="4">
        <f t="shared" si="25"/>
        <v>9.8689194692582305E-2</v>
      </c>
      <c r="AL36" s="4">
        <f t="shared" si="26"/>
        <v>-0.25861509288978368</v>
      </c>
      <c r="AM36" s="4">
        <f t="shared" si="27"/>
        <v>-0.4063507794890171</v>
      </c>
      <c r="AN36" s="4">
        <f t="shared" si="28"/>
        <v>-1.1740362591575462</v>
      </c>
      <c r="AO36" s="4">
        <f t="shared" si="29"/>
        <v>1.2676353171838173</v>
      </c>
      <c r="AP36" s="4">
        <f t="shared" si="30"/>
        <v>-0.30378329578425678</v>
      </c>
      <c r="AQ36" s="4">
        <f t="shared" si="31"/>
        <v>0.27699210505173255</v>
      </c>
      <c r="AR36" s="4">
        <f t="shared" si="32"/>
        <v>-0.90614358784578997</v>
      </c>
      <c r="AS36" s="4">
        <f t="shared" si="33"/>
        <v>-0.10284822095593427</v>
      </c>
      <c r="AT36" s="4">
        <f t="shared" si="34"/>
        <v>-1.2174557800284589</v>
      </c>
      <c r="AU36" s="4">
        <f t="shared" si="35"/>
        <v>-1.0851077486731384</v>
      </c>
      <c r="AV36" s="4">
        <f t="shared" si="36"/>
        <v>-2.4069745973619661E-2</v>
      </c>
      <c r="AW36" s="4">
        <f t="shared" si="36"/>
        <v>0</v>
      </c>
      <c r="AY36" s="2">
        <f t="shared" si="96"/>
        <v>107.2575000884232</v>
      </c>
      <c r="AZ36" s="2">
        <f t="shared" si="37"/>
        <v>109.31078986101434</v>
      </c>
      <c r="BA36" s="2">
        <f t="shared" si="37"/>
        <v>110.05531075863242</v>
      </c>
      <c r="BB36" s="2">
        <f t="shared" si="37"/>
        <v>109.25861507612767</v>
      </c>
      <c r="BC36" s="2">
        <f t="shared" si="37"/>
        <v>109.40635073473258</v>
      </c>
      <c r="BD36" s="2">
        <f t="shared" si="37"/>
        <v>108.81503623948609</v>
      </c>
      <c r="BE36" s="2">
        <f t="shared" si="37"/>
        <v>112.09136436281908</v>
      </c>
      <c r="BF36" s="2">
        <f t="shared" si="37"/>
        <v>111.27778329376359</v>
      </c>
      <c r="BG36" s="2">
        <f t="shared" si="37"/>
        <v>108.94300789137426</v>
      </c>
      <c r="BH36" s="2">
        <f t="shared" si="37"/>
        <v>113.19914358346361</v>
      </c>
      <c r="BI36" s="2">
        <f t="shared" si="37"/>
        <v>110.05384820786261</v>
      </c>
      <c r="BJ36" s="2">
        <f t="shared" si="37"/>
        <v>111.29645577910023</v>
      </c>
      <c r="BK36" s="2">
        <f t="shared" si="37"/>
        <v>110.55910774705167</v>
      </c>
      <c r="BL36" s="2">
        <f t="shared" si="37"/>
        <v>108.36606974544567</v>
      </c>
      <c r="BM36" s="2" t="e">
        <f t="shared" si="37"/>
        <v>#N/A</v>
      </c>
      <c r="BO36" s="2">
        <f t="shared" si="38"/>
        <v>107.256</v>
      </c>
      <c r="BP36" s="2">
        <f t="shared" si="39"/>
        <v>109.718</v>
      </c>
      <c r="BQ36" s="2">
        <f t="shared" si="40"/>
        <v>110.154</v>
      </c>
      <c r="BR36" s="2">
        <f t="shared" si="41"/>
        <v>109</v>
      </c>
      <c r="BS36" s="2">
        <f t="shared" si="42"/>
        <v>109</v>
      </c>
      <c r="BT36" s="2">
        <f t="shared" si="43"/>
        <v>107.64100000000001</v>
      </c>
      <c r="BU36" s="2">
        <f t="shared" si="44"/>
        <v>113.35899999999999</v>
      </c>
      <c r="BV36" s="2">
        <f t="shared" si="45"/>
        <v>110.974</v>
      </c>
      <c r="BW36" s="2">
        <f t="shared" si="46"/>
        <v>109.22</v>
      </c>
      <c r="BX36" s="2">
        <f t="shared" si="47"/>
        <v>112.29300000000001</v>
      </c>
      <c r="BY36" s="2">
        <f t="shared" si="48"/>
        <v>109.95099999999999</v>
      </c>
      <c r="BZ36" s="2">
        <f t="shared" si="49"/>
        <v>110.07899999999999</v>
      </c>
      <c r="CA36" s="2">
        <f t="shared" si="50"/>
        <v>109.474</v>
      </c>
      <c r="CB36" s="2">
        <f t="shared" si="51"/>
        <v>108.342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107.00048245614038</v>
      </c>
      <c r="DL36" s="2">
        <f t="shared" si="70"/>
        <v>108.95087854251011</v>
      </c>
      <c r="DM36" s="2">
        <f t="shared" si="70"/>
        <v>109.79286575984989</v>
      </c>
      <c r="DN36" s="2">
        <f t="shared" si="70"/>
        <v>108.6651229419703</v>
      </c>
      <c r="DO36" s="2">
        <f t="shared" si="70"/>
        <v>108.93017129455909</v>
      </c>
      <c r="DP36" s="2">
        <f t="shared" si="70"/>
        <v>108.69524534412955</v>
      </c>
      <c r="DQ36" s="2">
        <f t="shared" si="70"/>
        <v>111.89696828609986</v>
      </c>
      <c r="DR36" s="2">
        <f t="shared" si="70"/>
        <v>110.75281157675893</v>
      </c>
      <c r="DS36" s="2">
        <f t="shared" si="70"/>
        <v>108.717074953496</v>
      </c>
      <c r="DT36" s="2">
        <f t="shared" si="70"/>
        <v>113.1552981726666</v>
      </c>
      <c r="DU36" s="2">
        <f t="shared" si="70"/>
        <v>110.07641707317073</v>
      </c>
      <c r="DV36" s="2">
        <f t="shared" si="70"/>
        <v>111.01686169165117</v>
      </c>
      <c r="DW36" s="2">
        <f t="shared" si="70"/>
        <v>110.26015242367873</v>
      </c>
      <c r="DX36" s="2">
        <f t="shared" si="70"/>
        <v>108.0298551446183</v>
      </c>
      <c r="DY36" s="2">
        <f t="shared" si="70"/>
        <v>107.26299507389162</v>
      </c>
      <c r="EA36" s="2">
        <f t="shared" si="71"/>
        <v>111.53995533926245</v>
      </c>
      <c r="EB36" s="2">
        <f t="shared" si="72"/>
        <v>115.0556349487089</v>
      </c>
      <c r="EC36" s="2">
        <f t="shared" si="73"/>
        <v>114.6764260045147</v>
      </c>
      <c r="ED36" s="2">
        <f t="shared" si="74"/>
        <v>119.97828665351743</v>
      </c>
      <c r="EE36" s="2">
        <f t="shared" si="75"/>
        <v>117.71960733420647</v>
      </c>
      <c r="EF36" s="2">
        <f t="shared" si="76"/>
        <v>110.89209474522298</v>
      </c>
      <c r="EG36" s="2">
        <f t="shared" si="77"/>
        <v>115.16101986484912</v>
      </c>
      <c r="EH36" s="2">
        <f t="shared" si="78"/>
        <v>121.35239922427789</v>
      </c>
      <c r="EI36" s="2">
        <f t="shared" si="79"/>
        <v>113.16377869907686</v>
      </c>
      <c r="EJ36" s="2">
        <f t="shared" si="80"/>
        <v>113.99405707342027</v>
      </c>
      <c r="EK36" s="2">
        <f t="shared" si="81"/>
        <v>109.63848986368401</v>
      </c>
      <c r="EL36" s="2">
        <f t="shared" si="82"/>
        <v>117.25464340161359</v>
      </c>
      <c r="EM36" s="2">
        <f t="shared" si="83"/>
        <v>116.40939126970889</v>
      </c>
      <c r="EN36" s="2">
        <f t="shared" si="84"/>
        <v>115.08605467982449</v>
      </c>
      <c r="EO36" s="2">
        <f t="shared" si="85"/>
        <v>105.80345628648598</v>
      </c>
      <c r="EQ36" s="2">
        <f t="shared" si="86"/>
        <v>108.01208877227506</v>
      </c>
      <c r="ER36" s="2">
        <f t="shared" si="87"/>
        <v>114.09552922151967</v>
      </c>
      <c r="ES36" s="2">
        <f t="shared" si="87"/>
        <v>112.6153861601213</v>
      </c>
      <c r="ET36" s="2">
        <f t="shared" si="87"/>
        <v>115.54354993898471</v>
      </c>
      <c r="EU36" s="2">
        <f t="shared" si="87"/>
        <v>113.45031983298945</v>
      </c>
      <c r="EV36" s="2">
        <f t="shared" si="87"/>
        <v>110.75073276194297</v>
      </c>
      <c r="EW36" s="2">
        <f t="shared" si="87"/>
        <v>116.47317738413008</v>
      </c>
      <c r="EX36" s="2">
        <f t="shared" si="87"/>
        <v>120.11118937846301</v>
      </c>
      <c r="EY36" s="2">
        <f t="shared" si="87"/>
        <v>113.24603091954437</v>
      </c>
      <c r="EZ36" s="2">
        <f t="shared" si="87"/>
        <v>114.69248498754887</v>
      </c>
      <c r="FA36" s="2">
        <f t="shared" si="87"/>
        <v>111.54896147971446</v>
      </c>
      <c r="FB36" s="2">
        <f t="shared" si="87"/>
        <v>115.04869992416937</v>
      </c>
      <c r="FC36" s="2">
        <f t="shared" si="87"/>
        <v>115.28972892684735</v>
      </c>
      <c r="FD36" s="2">
        <f t="shared" si="87"/>
        <v>114.03424415121981</v>
      </c>
      <c r="FE36" s="2">
        <f t="shared" si="87"/>
        <v>113.76204432459133</v>
      </c>
      <c r="FG36" s="2">
        <f t="shared" si="88"/>
        <v>5.6621094674634193E-2</v>
      </c>
      <c r="FH36" s="2">
        <f t="shared" si="89"/>
        <v>5.895670411387674E-2</v>
      </c>
      <c r="FI36" s="2">
        <f t="shared" si="89"/>
        <v>5.3742427598367191E-2</v>
      </c>
      <c r="FJ36" s="2">
        <f t="shared" si="89"/>
        <v>5.2461907924743159E-2</v>
      </c>
      <c r="FK36" s="2">
        <f t="shared" si="89"/>
        <v>5.4177994956796677E-2</v>
      </c>
      <c r="FL36" s="2">
        <f t="shared" si="89"/>
        <v>5.4528803982915423E-2</v>
      </c>
      <c r="FM36" s="2">
        <f t="shared" si="89"/>
        <v>5.9555044895755305E-2</v>
      </c>
      <c r="FN36" s="2">
        <f t="shared" si="89"/>
        <v>4.9528001905797821E-2</v>
      </c>
      <c r="FO36" s="2">
        <f t="shared" si="89"/>
        <v>5.0808996476720353E-2</v>
      </c>
      <c r="FP36" s="2">
        <f t="shared" si="89"/>
        <v>5.2268261812078276E-2</v>
      </c>
      <c r="FQ36" s="2">
        <f t="shared" si="89"/>
        <v>5.1556094844590554E-2</v>
      </c>
      <c r="FR36" s="2">
        <f t="shared" si="89"/>
        <v>4.4823893454312896E-2</v>
      </c>
      <c r="FS36" s="2">
        <f t="shared" si="89"/>
        <v>4.861729326366486E-2</v>
      </c>
      <c r="FT36" s="2">
        <f t="shared" si="89"/>
        <v>4.764863106504779E-2</v>
      </c>
      <c r="FU36" s="2">
        <f t="shared" si="89"/>
        <v>3.7495772321018465E-2</v>
      </c>
      <c r="FW36" s="2">
        <f t="shared" si="112"/>
        <v>3.4841468998444251E-6</v>
      </c>
      <c r="FX36" s="2">
        <f t="shared" si="90"/>
        <v>5.2063259038647258E-6</v>
      </c>
      <c r="FY36" s="2">
        <f t="shared" si="90"/>
        <v>4.5530845297385388E-6</v>
      </c>
      <c r="FZ36" s="2">
        <f t="shared" si="90"/>
        <v>4.0631082552527039E-6</v>
      </c>
      <c r="GA36" s="2">
        <f t="shared" si="90"/>
        <v>3.4153838556367218E-6</v>
      </c>
      <c r="GB36" s="2">
        <f t="shared" si="90"/>
        <v>4.7750863037252493E-6</v>
      </c>
      <c r="GC36" s="2">
        <f t="shared" si="90"/>
        <v>4.0684176105013283E-6</v>
      </c>
      <c r="GD36" s="2">
        <f t="shared" si="90"/>
        <v>3.7706777200565507E-6</v>
      </c>
      <c r="GE36" s="2">
        <f t="shared" si="90"/>
        <v>4.6556313893613462E-6</v>
      </c>
      <c r="GF36" s="2">
        <f t="shared" si="90"/>
        <v>7.0744240009975941E-6</v>
      </c>
      <c r="GG36" s="2">
        <f t="shared" si="90"/>
        <v>4.685460454617084E-6</v>
      </c>
      <c r="GH36" s="2">
        <f t="shared" si="90"/>
        <v>3.4340451818476462E-6</v>
      </c>
      <c r="GI36" s="2">
        <f t="shared" si="90"/>
        <v>3.5947916382904661E-6</v>
      </c>
      <c r="GJ36" s="2">
        <f t="shared" si="90"/>
        <v>3.4678746005652628E-6</v>
      </c>
      <c r="GK36" s="2">
        <f t="shared" si="90"/>
        <v>2.9835180154284341E-6</v>
      </c>
      <c r="GM36" s="86">
        <f t="shared" si="113"/>
        <v>1.2808019075429047E-10</v>
      </c>
      <c r="GN36" s="86">
        <f t="shared" si="91"/>
        <v>2.9290470848459347E-10</v>
      </c>
      <c r="GO36" s="86">
        <f t="shared" si="91"/>
        <v>3.2666947535757849E-11</v>
      </c>
      <c r="GP36" s="86">
        <f t="shared" si="91"/>
        <v>1.19732602759229E-11</v>
      </c>
      <c r="GQ36" s="86">
        <f t="shared" si="91"/>
        <v>3.2821407702166255E-11</v>
      </c>
      <c r="GR36" s="86">
        <f t="shared" si="91"/>
        <v>1.3563385100662E-11</v>
      </c>
      <c r="GS36" s="86">
        <f t="shared" si="91"/>
        <v>2.4950536137865656E-10</v>
      </c>
      <c r="GT36" s="86">
        <f t="shared" si="91"/>
        <v>1.3814296004150549E-12</v>
      </c>
      <c r="GU36" s="86">
        <f t="shared" si="91"/>
        <v>2.428628584849937E-12</v>
      </c>
      <c r="GV36" s="86">
        <f t="shared" si="91"/>
        <v>3.069602181178812E-12</v>
      </c>
      <c r="GW36" s="86">
        <f t="shared" si="91"/>
        <v>9.6276069201070868E-12</v>
      </c>
      <c r="GX36" s="86">
        <f t="shared" si="91"/>
        <v>6.6150937921931029E-13</v>
      </c>
      <c r="GY36" s="86">
        <f t="shared" si="91"/>
        <v>1.0922531227186237E-12</v>
      </c>
      <c r="GZ36" s="86">
        <f t="shared" si="91"/>
        <v>4.0399385124603074E-13</v>
      </c>
      <c r="HA36" s="86">
        <f t="shared" si="91"/>
        <v>5.0307295197609562E-19</v>
      </c>
      <c r="HC36" s="86">
        <f t="shared" si="145"/>
        <v>8.7588734310506392E-26</v>
      </c>
      <c r="HD36" s="86">
        <f t="shared" si="92"/>
        <v>1.4535992283898596E-28</v>
      </c>
      <c r="HE36" s="86">
        <f t="shared" si="92"/>
        <v>2.8517874066854459E-30</v>
      </c>
      <c r="HF36" s="86">
        <f t="shared" si="92"/>
        <v>6.2684021633659635E-35</v>
      </c>
      <c r="HG36" s="86">
        <f t="shared" si="92"/>
        <v>2.8998824537614175E-32</v>
      </c>
      <c r="HH36" s="86">
        <f t="shared" si="92"/>
        <v>2.2062195583675921E-29</v>
      </c>
      <c r="HI36" s="86">
        <f t="shared" si="92"/>
        <v>3.6849360005727913E-30</v>
      </c>
      <c r="HJ36" s="86">
        <f t="shared" si="92"/>
        <v>3.0216076103823128E-32</v>
      </c>
      <c r="HK36" s="86">
        <f t="shared" si="92"/>
        <v>5.5498727318819262E-34</v>
      </c>
      <c r="HL36" s="86">
        <f t="shared" si="92"/>
        <v>1.5987134229232051E-31</v>
      </c>
      <c r="HM36" s="86">
        <f t="shared" si="92"/>
        <v>3.3554065963412375E-31</v>
      </c>
      <c r="HN36" s="86">
        <f t="shared" si="92"/>
        <v>3.6530751187372702E-33</v>
      </c>
      <c r="HO36" s="86">
        <f t="shared" si="92"/>
        <v>1.2993904386852721E-31</v>
      </c>
      <c r="HP36" s="86">
        <f t="shared" si="92"/>
        <v>2.297358294009384E-35</v>
      </c>
      <c r="HQ36" s="86">
        <f t="shared" si="92"/>
        <v>2.3350399045355507E-41</v>
      </c>
      <c r="HS36" s="86">
        <f t="shared" si="114"/>
        <v>4.7706423423446834E-136</v>
      </c>
      <c r="HT36" s="86">
        <f t="shared" si="93"/>
        <v>1.2810712496482697E-147</v>
      </c>
      <c r="HU36" s="86">
        <f t="shared" si="93"/>
        <v>4.5812812768951983E-156</v>
      </c>
      <c r="HV36" s="86">
        <f t="shared" si="93"/>
        <v>1.2912167375515994E-184</v>
      </c>
      <c r="HW36" s="86">
        <f t="shared" si="93"/>
        <v>8.6094565838506256E-174</v>
      </c>
      <c r="HX36" s="86">
        <f t="shared" si="93"/>
        <v>1.5141793012433271E-153</v>
      </c>
      <c r="HY36" s="86">
        <f t="shared" si="93"/>
        <v>2.5054807545017513E-160</v>
      </c>
      <c r="HZ36" s="86">
        <f t="shared" si="93"/>
        <v>5.4916170084920041E-170</v>
      </c>
      <c r="IA36" s="86">
        <f t="shared" si="93"/>
        <v>7.2988490269267329E-180</v>
      </c>
      <c r="IB36" s="86">
        <f t="shared" si="93"/>
        <v>3.3494086699054407E-164</v>
      </c>
      <c r="IC36" s="86">
        <f t="shared" si="93"/>
        <v>4.6390338539629173E-165</v>
      </c>
      <c r="ID36" s="86">
        <f t="shared" si="93"/>
        <v>2.8463430155816472E-174</v>
      </c>
      <c r="IE36" s="86">
        <f t="shared" si="93"/>
        <v>5.7862851452852097E-169</v>
      </c>
      <c r="IF36" s="86">
        <f t="shared" si="93"/>
        <v>1.6971486093322435E-53</v>
      </c>
      <c r="IG36" s="86">
        <f t="shared" si="93"/>
        <v>1.4983718967966905E-55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8.4443629551737741E-245</v>
      </c>
      <c r="IW36" s="86">
        <f t="shared" si="129"/>
        <v>4.0873828863197378E-169</v>
      </c>
      <c r="IY36" s="86">
        <f t="shared" si="130"/>
        <v>1.2808019075429055E-10</v>
      </c>
      <c r="IZ36" s="86">
        <f t="shared" si="131"/>
        <v>2.9290470848459347E-10</v>
      </c>
      <c r="JA36" s="86">
        <f t="shared" si="132"/>
        <v>3.2666947535757849E-11</v>
      </c>
      <c r="JB36" s="86">
        <f t="shared" si="133"/>
        <v>1.19732602759229E-11</v>
      </c>
      <c r="JC36" s="86">
        <f t="shared" si="134"/>
        <v>3.2821407702166255E-11</v>
      </c>
      <c r="JD36" s="86">
        <f t="shared" si="135"/>
        <v>1.3563385100662E-11</v>
      </c>
      <c r="JE36" s="86">
        <f t="shared" si="136"/>
        <v>2.4950536137865656E-10</v>
      </c>
      <c r="JF36" s="86">
        <f t="shared" si="137"/>
        <v>1.3814296004150549E-12</v>
      </c>
      <c r="JG36" s="86">
        <f t="shared" si="138"/>
        <v>2.428628584849937E-12</v>
      </c>
      <c r="JH36" s="86">
        <f t="shared" si="139"/>
        <v>3.069602181178812E-12</v>
      </c>
      <c r="JI36" s="86">
        <f t="shared" si="140"/>
        <v>9.6276069201070868E-12</v>
      </c>
      <c r="JJ36" s="86">
        <f t="shared" si="141"/>
        <v>6.6150937921931029E-13</v>
      </c>
      <c r="JK36" s="86">
        <f t="shared" si="142"/>
        <v>1.0922531227186237E-12</v>
      </c>
      <c r="JL36" s="86">
        <f t="shared" si="143"/>
        <v>4.0399385124603074E-13</v>
      </c>
      <c r="JM36" s="86">
        <f t="shared" si="144"/>
        <v>5.0307295197609562E-19</v>
      </c>
    </row>
    <row r="37" spans="2:273" x14ac:dyDescent="0.25">
      <c r="B37" s="2">
        <v>10</v>
      </c>
      <c r="C37" s="37">
        <v>107.047</v>
      </c>
      <c r="D37" s="37">
        <v>108.154</v>
      </c>
      <c r="E37" s="37">
        <v>109.59</v>
      </c>
      <c r="F37" s="37">
        <v>109.077</v>
      </c>
      <c r="G37" s="37">
        <v>109.077</v>
      </c>
      <c r="H37" s="37">
        <v>108.462</v>
      </c>
      <c r="I37" s="37">
        <v>113.179</v>
      </c>
      <c r="J37" s="37">
        <v>111.10299999999999</v>
      </c>
      <c r="K37" s="37">
        <v>107.512</v>
      </c>
      <c r="L37" s="37">
        <v>112.122</v>
      </c>
      <c r="M37" s="37">
        <v>109.488</v>
      </c>
      <c r="N37" s="37">
        <v>112.711</v>
      </c>
      <c r="O37" s="37">
        <v>111.395</v>
      </c>
      <c r="P37" s="37">
        <v>106.658</v>
      </c>
      <c r="Q37" s="37">
        <v>108.474</v>
      </c>
      <c r="S37" s="4">
        <f t="shared" si="8"/>
        <v>107.38817249370625</v>
      </c>
      <c r="T37" s="4">
        <f t="shared" si="9"/>
        <v>109.51008815520348</v>
      </c>
      <c r="U37" s="4">
        <f t="shared" si="10"/>
        <v>110.14882547068196</v>
      </c>
      <c r="V37" s="4">
        <f t="shared" si="11"/>
        <v>109.40848357086234</v>
      </c>
      <c r="W37" s="4">
        <f t="shared" si="12"/>
        <v>109.53175326828291</v>
      </c>
      <c r="X37" s="4">
        <f t="shared" si="13"/>
        <v>108.9557629884107</v>
      </c>
      <c r="Y37" s="4">
        <f t="shared" si="14"/>
        <v>112.13275664459177</v>
      </c>
      <c r="Z37" s="4">
        <f t="shared" si="15"/>
        <v>111.49957061325485</v>
      </c>
      <c r="AA37" s="4">
        <f t="shared" si="16"/>
        <v>109.08370280328313</v>
      </c>
      <c r="AB37" s="4">
        <f t="shared" si="17"/>
        <v>113.2793592758775</v>
      </c>
      <c r="AC37" s="4">
        <f t="shared" si="18"/>
        <v>110.21193454858646</v>
      </c>
      <c r="AD37" s="4">
        <f t="shared" si="19"/>
        <v>111.52620886373757</v>
      </c>
      <c r="AE37" s="4">
        <f t="shared" si="20"/>
        <v>110.70429802314705</v>
      </c>
      <c r="AF37" s="4">
        <f t="shared" si="21"/>
        <v>108.4986098135837</v>
      </c>
      <c r="AG37" s="4" t="e">
        <f t="shared" si="22"/>
        <v>#N/A</v>
      </c>
      <c r="AI37" s="4">
        <f t="shared" si="23"/>
        <v>-0.34117249370625302</v>
      </c>
      <c r="AJ37" s="4">
        <f t="shared" si="24"/>
        <v>-1.35608815520348</v>
      </c>
      <c r="AK37" s="4">
        <f t="shared" si="25"/>
        <v>-0.55882547068195265</v>
      </c>
      <c r="AL37" s="4">
        <f t="shared" si="26"/>
        <v>-0.33148357086234626</v>
      </c>
      <c r="AM37" s="4">
        <f t="shared" si="27"/>
        <v>-0.45475326828291429</v>
      </c>
      <c r="AN37" s="4">
        <f t="shared" si="28"/>
        <v>-0.49376298841069399</v>
      </c>
      <c r="AO37" s="4">
        <f t="shared" si="29"/>
        <v>1.0462433554082367</v>
      </c>
      <c r="AP37" s="4">
        <f t="shared" si="30"/>
        <v>-0.39657061325485188</v>
      </c>
      <c r="AQ37" s="4">
        <f t="shared" si="31"/>
        <v>-1.5717028032831308</v>
      </c>
      <c r="AR37" s="4">
        <f t="shared" si="32"/>
        <v>-1.1573592758774964</v>
      </c>
      <c r="AS37" s="4">
        <f t="shared" si="33"/>
        <v>-0.72393454858645612</v>
      </c>
      <c r="AT37" s="4">
        <f t="shared" si="34"/>
        <v>1.184791136262433</v>
      </c>
      <c r="AU37" s="4">
        <f t="shared" si="35"/>
        <v>0.69070197685294943</v>
      </c>
      <c r="AV37" s="4">
        <f t="shared" si="36"/>
        <v>-1.840609813583697</v>
      </c>
      <c r="AW37" s="4">
        <f t="shared" si="36"/>
        <v>0</v>
      </c>
      <c r="AY37" s="2">
        <f t="shared" si="96"/>
        <v>107.38817210575532</v>
      </c>
      <c r="AZ37" s="2">
        <f t="shared" si="37"/>
        <v>109.51008728096872</v>
      </c>
      <c r="BA37" s="2">
        <f t="shared" si="37"/>
        <v>110.14882535906894</v>
      </c>
      <c r="BB37" s="2">
        <f t="shared" si="37"/>
        <v>109.40848352903174</v>
      </c>
      <c r="BC37" s="2">
        <f t="shared" si="37"/>
        <v>109.53175316100736</v>
      </c>
      <c r="BD37" s="2">
        <f t="shared" si="37"/>
        <v>108.95576293899457</v>
      </c>
      <c r="BE37" s="2">
        <f t="shared" si="37"/>
        <v>112.13275593233929</v>
      </c>
      <c r="BF37" s="2">
        <f t="shared" si="37"/>
        <v>111.49957060774663</v>
      </c>
      <c r="BG37" s="2">
        <f t="shared" si="37"/>
        <v>109.08370279372572</v>
      </c>
      <c r="BH37" s="2">
        <f t="shared" si="37"/>
        <v>113.27935926418007</v>
      </c>
      <c r="BI37" s="2">
        <f t="shared" si="37"/>
        <v>110.21193451574183</v>
      </c>
      <c r="BJ37" s="2">
        <f t="shared" si="37"/>
        <v>111.52620886120356</v>
      </c>
      <c r="BK37" s="2">
        <f t="shared" si="37"/>
        <v>110.70429801870438</v>
      </c>
      <c r="BL37" s="2">
        <f t="shared" si="37"/>
        <v>108.49860981207522</v>
      </c>
      <c r="BM37" s="2" t="e">
        <f t="shared" si="37"/>
        <v>#N/A</v>
      </c>
      <c r="BO37" s="2">
        <f t="shared" si="38"/>
        <v>107.047</v>
      </c>
      <c r="BP37" s="2">
        <f t="shared" si="39"/>
        <v>108.154</v>
      </c>
      <c r="BQ37" s="2">
        <f t="shared" si="40"/>
        <v>109.59</v>
      </c>
      <c r="BR37" s="2">
        <f t="shared" si="41"/>
        <v>109.077</v>
      </c>
      <c r="BS37" s="2">
        <f t="shared" si="42"/>
        <v>109.077</v>
      </c>
      <c r="BT37" s="2">
        <f t="shared" si="43"/>
        <v>108.462</v>
      </c>
      <c r="BU37" s="2">
        <f t="shared" si="44"/>
        <v>113.179</v>
      </c>
      <c r="BV37" s="2">
        <f t="shared" si="45"/>
        <v>111.10299999999999</v>
      </c>
      <c r="BW37" s="2">
        <f t="shared" si="46"/>
        <v>107.512</v>
      </c>
      <c r="BX37" s="2">
        <f t="shared" si="47"/>
        <v>112.122</v>
      </c>
      <c r="BY37" s="2">
        <f t="shared" si="48"/>
        <v>109.488</v>
      </c>
      <c r="BZ37" s="2">
        <f t="shared" si="49"/>
        <v>112.711</v>
      </c>
      <c r="CA37" s="2">
        <f t="shared" si="50"/>
        <v>111.395</v>
      </c>
      <c r="CB37" s="2">
        <f t="shared" si="51"/>
        <v>106.658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107.12548549257761</v>
      </c>
      <c r="DL37" s="2">
        <f t="shared" si="70"/>
        <v>109.1415906882591</v>
      </c>
      <c r="DM37" s="2">
        <f t="shared" si="70"/>
        <v>109.87896425891181</v>
      </c>
      <c r="DN37" s="2">
        <f t="shared" si="70"/>
        <v>108.78175978407555</v>
      </c>
      <c r="DO37" s="2">
        <f t="shared" si="70"/>
        <v>109.03151688555346</v>
      </c>
      <c r="DP37" s="2">
        <f t="shared" si="70"/>
        <v>108.84278947368421</v>
      </c>
      <c r="DQ37" s="2">
        <f t="shared" si="70"/>
        <v>111.93343812415655</v>
      </c>
      <c r="DR37" s="2">
        <f t="shared" si="70"/>
        <v>110.94851296640769</v>
      </c>
      <c r="DS37" s="2">
        <f t="shared" si="70"/>
        <v>108.85211106247948</v>
      </c>
      <c r="DT37" s="2">
        <f t="shared" si="70"/>
        <v>113.24398391508919</v>
      </c>
      <c r="DU37" s="2">
        <f t="shared" si="70"/>
        <v>110.25291341463415</v>
      </c>
      <c r="DV37" s="2">
        <f t="shared" si="70"/>
        <v>111.24071014334173</v>
      </c>
      <c r="DW37" s="2">
        <f t="shared" si="70"/>
        <v>110.39352128241602</v>
      </c>
      <c r="DX37" s="2">
        <f t="shared" si="70"/>
        <v>108.14519061166429</v>
      </c>
      <c r="DY37" s="2">
        <f t="shared" si="70"/>
        <v>107.32085566502461</v>
      </c>
      <c r="EA37" s="2">
        <f t="shared" si="71"/>
        <v>111.37997714055845</v>
      </c>
      <c r="EB37" s="2">
        <f t="shared" si="72"/>
        <v>114.87443240183943</v>
      </c>
      <c r="EC37" s="2">
        <f t="shared" si="73"/>
        <v>114.48243479770795</v>
      </c>
      <c r="ED37" s="2">
        <f t="shared" si="74"/>
        <v>119.73236719263643</v>
      </c>
      <c r="EE37" s="2">
        <f t="shared" si="75"/>
        <v>117.49657846172165</v>
      </c>
      <c r="EF37" s="2">
        <f t="shared" si="76"/>
        <v>110.74225780254781</v>
      </c>
      <c r="EG37" s="2">
        <f t="shared" si="77"/>
        <v>115.00318909472213</v>
      </c>
      <c r="EH37" s="2">
        <f t="shared" si="78"/>
        <v>121.1442939937298</v>
      </c>
      <c r="EI37" s="2">
        <f t="shared" si="79"/>
        <v>113.02950417953748</v>
      </c>
      <c r="EJ37" s="2">
        <f t="shared" si="80"/>
        <v>113.86425489895109</v>
      </c>
      <c r="EK37" s="2">
        <f t="shared" si="81"/>
        <v>109.52423156239075</v>
      </c>
      <c r="EL37" s="2">
        <f t="shared" si="82"/>
        <v>117.07490797883487</v>
      </c>
      <c r="EM37" s="2">
        <f t="shared" si="83"/>
        <v>116.25080316083965</v>
      </c>
      <c r="EN37" s="2">
        <f t="shared" si="84"/>
        <v>114.94092620570707</v>
      </c>
      <c r="EO37" s="2">
        <f t="shared" si="85"/>
        <v>105.7554091574453</v>
      </c>
      <c r="EQ37" s="2">
        <f t="shared" si="86"/>
        <v>107.89173790171165</v>
      </c>
      <c r="ER37" s="2">
        <f t="shared" si="87"/>
        <v>113.92503447703952</v>
      </c>
      <c r="ES37" s="2">
        <f t="shared" si="87"/>
        <v>112.44434713778934</v>
      </c>
      <c r="ET37" s="2">
        <f t="shared" si="87"/>
        <v>115.34846069873254</v>
      </c>
      <c r="EU37" s="2">
        <f t="shared" si="87"/>
        <v>113.27506842286687</v>
      </c>
      <c r="EV37" s="2">
        <f t="shared" si="87"/>
        <v>110.60248704043413</v>
      </c>
      <c r="EW37" s="2">
        <f t="shared" si="87"/>
        <v>116.30079422470276</v>
      </c>
      <c r="EX37" s="2">
        <f t="shared" si="87"/>
        <v>119.91669596014313</v>
      </c>
      <c r="EY37" s="2">
        <f t="shared" si="87"/>
        <v>113.11083738432178</v>
      </c>
      <c r="EZ37" s="2">
        <f t="shared" si="87"/>
        <v>114.55458344005687</v>
      </c>
      <c r="FA37" s="2">
        <f t="shared" si="87"/>
        <v>111.41325291916283</v>
      </c>
      <c r="FB37" s="2">
        <f t="shared" si="87"/>
        <v>114.89301223597317</v>
      </c>
      <c r="FC37" s="2">
        <f t="shared" si="87"/>
        <v>115.14339247586331</v>
      </c>
      <c r="FD37" s="2">
        <f t="shared" si="87"/>
        <v>113.90061766761973</v>
      </c>
      <c r="FE37" s="2">
        <f t="shared" si="87"/>
        <v>113.62378429858748</v>
      </c>
      <c r="FG37" s="2">
        <f t="shared" si="88"/>
        <v>6.1746493117985669E-2</v>
      </c>
      <c r="FH37" s="2">
        <f t="shared" si="89"/>
        <v>6.4279118606856547E-2</v>
      </c>
      <c r="FI37" s="2">
        <f t="shared" si="89"/>
        <v>5.862343915125607E-2</v>
      </c>
      <c r="FJ37" s="2">
        <f t="shared" si="89"/>
        <v>5.7233654020187999E-2</v>
      </c>
      <c r="FK37" s="2">
        <f t="shared" si="89"/>
        <v>5.9096095173648187E-2</v>
      </c>
      <c r="FL37" s="2">
        <f t="shared" si="89"/>
        <v>5.9476746941225192E-2</v>
      </c>
      <c r="FM37" s="2">
        <f t="shared" si="89"/>
        <v>6.4927748722582571E-2</v>
      </c>
      <c r="FN37" s="2">
        <f t="shared" si="89"/>
        <v>5.4048112187052195E-2</v>
      </c>
      <c r="FO37" s="2">
        <f t="shared" si="89"/>
        <v>5.5439196064917796E-2</v>
      </c>
      <c r="FP37" s="2">
        <f t="shared" si="89"/>
        <v>5.7023454537867786E-2</v>
      </c>
      <c r="FQ37" s="2">
        <f t="shared" si="89"/>
        <v>5.6250342476410475E-2</v>
      </c>
      <c r="FR37" s="2">
        <f t="shared" si="89"/>
        <v>4.893679328727784E-2</v>
      </c>
      <c r="FS37" s="2">
        <f t="shared" si="89"/>
        <v>5.3058928649721518E-2</v>
      </c>
      <c r="FT37" s="2">
        <f t="shared" si="89"/>
        <v>5.2006607855586855E-2</v>
      </c>
      <c r="FU37" s="2">
        <f t="shared" si="89"/>
        <v>4.0965104529227907E-2</v>
      </c>
      <c r="FW37" s="2">
        <f t="shared" si="112"/>
        <v>3.8202898236709862E-6</v>
      </c>
      <c r="FX37" s="2">
        <f t="shared" si="90"/>
        <v>5.7086199681808367E-6</v>
      </c>
      <c r="FY37" s="2">
        <f t="shared" si="90"/>
        <v>4.9923557190461784E-6</v>
      </c>
      <c r="FZ37" s="2">
        <f t="shared" si="90"/>
        <v>4.4551078640456547E-6</v>
      </c>
      <c r="GA37" s="2">
        <f t="shared" si="90"/>
        <v>3.7448926951852408E-6</v>
      </c>
      <c r="GB37" s="2">
        <f t="shared" si="90"/>
        <v>5.2357756046582546E-6</v>
      </c>
      <c r="GC37" s="2">
        <f t="shared" si="90"/>
        <v>4.4609294517442177E-6</v>
      </c>
      <c r="GD37" s="2">
        <f t="shared" si="90"/>
        <v>4.1344644006556031E-6</v>
      </c>
      <c r="GE37" s="2">
        <f t="shared" si="90"/>
        <v>5.1047960148090299E-6</v>
      </c>
      <c r="GF37" s="2">
        <f t="shared" si="90"/>
        <v>7.7569463730353863E-6</v>
      </c>
      <c r="GG37" s="2">
        <f t="shared" si="90"/>
        <v>5.1375029049974337E-6</v>
      </c>
      <c r="GH37" s="2">
        <f t="shared" si="90"/>
        <v>3.7653544189650971E-6</v>
      </c>
      <c r="GI37" s="2">
        <f t="shared" si="90"/>
        <v>3.9416092840382934E-6</v>
      </c>
      <c r="GJ37" s="2">
        <f t="shared" si="90"/>
        <v>3.8024476142773706E-6</v>
      </c>
      <c r="GK37" s="2">
        <f t="shared" si="90"/>
        <v>3.2713615100744538E-6</v>
      </c>
      <c r="GM37" s="86">
        <f t="shared" si="113"/>
        <v>2.9615162356887772E-10</v>
      </c>
      <c r="GN37" s="86">
        <f t="shared" si="91"/>
        <v>6.5719864002874701E-10</v>
      </c>
      <c r="GO37" s="86">
        <f t="shared" si="91"/>
        <v>7.9643596127091342E-11</v>
      </c>
      <c r="GP37" s="86">
        <f t="shared" si="91"/>
        <v>3.0467643469298751E-11</v>
      </c>
      <c r="GQ37" s="86">
        <f t="shared" si="91"/>
        <v>8.0211927788436734E-11</v>
      </c>
      <c r="GR37" s="86">
        <f t="shared" si="91"/>
        <v>3.475110328632009E-11</v>
      </c>
      <c r="GS37" s="86">
        <f t="shared" si="91"/>
        <v>5.6626908877432319E-10</v>
      </c>
      <c r="GT37" s="86">
        <f t="shared" si="91"/>
        <v>3.8403302978612646E-12</v>
      </c>
      <c r="GU37" s="86">
        <f t="shared" si="91"/>
        <v>6.623541671388357E-12</v>
      </c>
      <c r="GV37" s="86">
        <f t="shared" si="91"/>
        <v>8.3577108618828591E-12</v>
      </c>
      <c r="GW37" s="86">
        <f t="shared" si="91"/>
        <v>2.4624431633083121E-11</v>
      </c>
      <c r="GX37" s="86">
        <f t="shared" si="91"/>
        <v>1.8407429771833519E-12</v>
      </c>
      <c r="GY37" s="86">
        <f t="shared" si="91"/>
        <v>3.0517422275860979E-12</v>
      </c>
      <c r="GZ37" s="86">
        <f t="shared" si="91"/>
        <v>1.1772224955491359E-12</v>
      </c>
      <c r="HA37" s="86">
        <f t="shared" si="91"/>
        <v>2.5552283183905594E-18</v>
      </c>
      <c r="HC37" s="86">
        <f t="shared" si="145"/>
        <v>4.0758039803572274E-25</v>
      </c>
      <c r="HD37" s="86">
        <f t="shared" si="92"/>
        <v>8.1792199522949626E-28</v>
      </c>
      <c r="HE37" s="86">
        <f t="shared" si="92"/>
        <v>1.7893668800889464E-29</v>
      </c>
      <c r="HF37" s="86">
        <f t="shared" si="92"/>
        <v>5.2839350416215916E-34</v>
      </c>
      <c r="HG37" s="86">
        <f t="shared" si="92"/>
        <v>2.0584137424410681E-31</v>
      </c>
      <c r="HH37" s="86">
        <f t="shared" si="92"/>
        <v>1.3257181600542059E-28</v>
      </c>
      <c r="HI37" s="86">
        <f t="shared" si="92"/>
        <v>2.3210361144266813E-29</v>
      </c>
      <c r="HJ37" s="86">
        <f t="shared" si="92"/>
        <v>2.1807779307242647E-31</v>
      </c>
      <c r="HK37" s="86">
        <f t="shared" si="92"/>
        <v>4.5840377936575739E-33</v>
      </c>
      <c r="HL37" s="86">
        <f t="shared" si="92"/>
        <v>1.1525591094820374E-30</v>
      </c>
      <c r="HM37" s="86">
        <f t="shared" si="92"/>
        <v>2.2921239256320503E-30</v>
      </c>
      <c r="HN37" s="86">
        <f t="shared" si="92"/>
        <v>2.7053304446704013E-32</v>
      </c>
      <c r="HO37" s="86">
        <f t="shared" si="92"/>
        <v>8.8167981580969964E-31</v>
      </c>
      <c r="HP37" s="86">
        <f t="shared" si="92"/>
        <v>2.014799358866562E-34</v>
      </c>
      <c r="HQ37" s="86">
        <f t="shared" si="92"/>
        <v>3.0235816158169366E-40</v>
      </c>
      <c r="HS37" s="86">
        <f t="shared" si="114"/>
        <v>1.3536562329757167E-133</v>
      </c>
      <c r="HT37" s="86">
        <f t="shared" si="93"/>
        <v>6.7560964860542366E-145</v>
      </c>
      <c r="HU37" s="86">
        <f t="shared" si="93"/>
        <v>3.535416554554411E-153</v>
      </c>
      <c r="HV37" s="86">
        <f t="shared" si="93"/>
        <v>3.145803625587661E-181</v>
      </c>
      <c r="HW37" s="86">
        <f t="shared" si="93"/>
        <v>1.2090235092728294E-170</v>
      </c>
      <c r="HX37" s="86">
        <f t="shared" si="93"/>
        <v>1.048336293658555E-150</v>
      </c>
      <c r="HY37" s="86">
        <f t="shared" si="93"/>
        <v>2.1773674939757713E-157</v>
      </c>
      <c r="HZ37" s="86">
        <f t="shared" si="93"/>
        <v>7.5754003366735638E-167</v>
      </c>
      <c r="IA37" s="86">
        <f t="shared" si="93"/>
        <v>1.6655951610615592E-176</v>
      </c>
      <c r="IB37" s="86">
        <f t="shared" si="93"/>
        <v>4.4182769541178188E-161</v>
      </c>
      <c r="IC37" s="86">
        <f t="shared" si="93"/>
        <v>5.3200344828917287E-162</v>
      </c>
      <c r="ID37" s="86">
        <f t="shared" si="93"/>
        <v>4.2495159603110613E-171</v>
      </c>
      <c r="IE37" s="86">
        <f t="shared" si="93"/>
        <v>6.7037402046526717E-166</v>
      </c>
      <c r="IF37" s="86">
        <f t="shared" si="93"/>
        <v>1.4716663888582226E-52</v>
      </c>
      <c r="IG37" s="86">
        <f t="shared" si="93"/>
        <v>1.3903360379845905E-54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2.9456446831502822E-241</v>
      </c>
      <c r="IW37" s="86">
        <f t="shared" si="129"/>
        <v>1.0510331447707784E-166</v>
      </c>
      <c r="IY37" s="86">
        <f t="shared" si="130"/>
        <v>2.9615162356887813E-10</v>
      </c>
      <c r="IZ37" s="86">
        <f t="shared" si="131"/>
        <v>6.5719864002874701E-10</v>
      </c>
      <c r="JA37" s="86">
        <f t="shared" si="132"/>
        <v>7.9643596127091342E-11</v>
      </c>
      <c r="JB37" s="86">
        <f t="shared" si="133"/>
        <v>3.0467643469298751E-11</v>
      </c>
      <c r="JC37" s="86">
        <f t="shared" si="134"/>
        <v>8.0211927788436734E-11</v>
      </c>
      <c r="JD37" s="86">
        <f t="shared" si="135"/>
        <v>3.475110328632009E-11</v>
      </c>
      <c r="JE37" s="86">
        <f t="shared" si="136"/>
        <v>5.6626908877432319E-10</v>
      </c>
      <c r="JF37" s="86">
        <f t="shared" si="137"/>
        <v>3.8403302978612646E-12</v>
      </c>
      <c r="JG37" s="86">
        <f t="shared" si="138"/>
        <v>6.623541671388357E-12</v>
      </c>
      <c r="JH37" s="86">
        <f t="shared" si="139"/>
        <v>8.3577108618828591E-12</v>
      </c>
      <c r="JI37" s="86">
        <f t="shared" si="140"/>
        <v>2.4624431633083121E-11</v>
      </c>
      <c r="JJ37" s="86">
        <f t="shared" si="141"/>
        <v>1.8407429771833519E-12</v>
      </c>
      <c r="JK37" s="86">
        <f t="shared" si="142"/>
        <v>3.0517422275860979E-12</v>
      </c>
      <c r="JL37" s="86">
        <f t="shared" si="143"/>
        <v>1.1772224955491359E-12</v>
      </c>
      <c r="JM37" s="86">
        <f t="shared" si="144"/>
        <v>2.5552283183905594E-18</v>
      </c>
    </row>
    <row r="38" spans="2:273" x14ac:dyDescent="0.25">
      <c r="B38" s="2">
        <v>11</v>
      </c>
      <c r="C38" s="37">
        <v>107.163</v>
      </c>
      <c r="D38" s="37">
        <v>109.154</v>
      </c>
      <c r="E38" s="37">
        <v>107.282</v>
      </c>
      <c r="F38" s="37">
        <v>107.56399999999999</v>
      </c>
      <c r="G38" s="37">
        <v>107.56399999999999</v>
      </c>
      <c r="H38" s="37">
        <v>106.48699999999999</v>
      </c>
      <c r="I38" s="37">
        <v>112.10299999999999</v>
      </c>
      <c r="J38" s="37">
        <v>112.051</v>
      </c>
      <c r="K38" s="37">
        <v>110.65900000000001</v>
      </c>
      <c r="L38" s="37">
        <v>113.92700000000001</v>
      </c>
      <c r="M38" s="37">
        <v>111.902</v>
      </c>
      <c r="N38" s="37">
        <v>112.23699999999999</v>
      </c>
      <c r="O38" s="37">
        <v>108.895</v>
      </c>
      <c r="P38" s="37">
        <v>109.73699999999999</v>
      </c>
      <c r="Q38" s="37">
        <v>108.36799999999999</v>
      </c>
      <c r="S38" s="4">
        <f t="shared" si="8"/>
        <v>107.51763390813636</v>
      </c>
      <c r="T38" s="4">
        <f t="shared" si="9"/>
        <v>109.70781172808934</v>
      </c>
      <c r="U38" s="4">
        <f t="shared" si="10"/>
        <v>110.24139302877538</v>
      </c>
      <c r="V38" s="4">
        <f t="shared" si="11"/>
        <v>109.55918465755416</v>
      </c>
      <c r="W38" s="4">
        <f t="shared" si="12"/>
        <v>109.65735194915273</v>
      </c>
      <c r="X38" s="4">
        <f t="shared" si="13"/>
        <v>109.09421687423813</v>
      </c>
      <c r="Y38" s="4">
        <f t="shared" si="14"/>
        <v>112.17335012421047</v>
      </c>
      <c r="Z38" s="4">
        <f t="shared" si="15"/>
        <v>111.7214962557627</v>
      </c>
      <c r="AA38" s="4">
        <f t="shared" si="16"/>
        <v>109.22344776348743</v>
      </c>
      <c r="AB38" s="4">
        <f t="shared" si="17"/>
        <v>113.35765951661105</v>
      </c>
      <c r="AC38" s="4">
        <f t="shared" si="18"/>
        <v>110.36688367550494</v>
      </c>
      <c r="AD38" s="4">
        <f t="shared" si="19"/>
        <v>111.75457695012346</v>
      </c>
      <c r="AE38" s="4">
        <f t="shared" si="20"/>
        <v>110.84901566662299</v>
      </c>
      <c r="AF38" s="4">
        <f t="shared" si="21"/>
        <v>108.63132932522721</v>
      </c>
      <c r="AG38" s="4" t="e">
        <f t="shared" si="22"/>
        <v>#N/A</v>
      </c>
      <c r="AI38" s="4">
        <f t="shared" si="23"/>
        <v>-0.35463390813636408</v>
      </c>
      <c r="AJ38" s="4">
        <f t="shared" si="24"/>
        <v>-0.55381172808934309</v>
      </c>
      <c r="AK38" s="4">
        <f t="shared" si="25"/>
        <v>-2.9593930287753807</v>
      </c>
      <c r="AL38" s="4">
        <f t="shared" si="26"/>
        <v>-1.9951846575541623</v>
      </c>
      <c r="AM38" s="4">
        <f t="shared" si="27"/>
        <v>-2.0933519491527335</v>
      </c>
      <c r="AN38" s="4">
        <f t="shared" si="28"/>
        <v>-2.6072168742381336</v>
      </c>
      <c r="AO38" s="4">
        <f t="shared" si="29"/>
        <v>-7.0350124210477816E-2</v>
      </c>
      <c r="AP38" s="4">
        <f t="shared" si="30"/>
        <v>0.32950374423730011</v>
      </c>
      <c r="AQ38" s="4">
        <f t="shared" si="31"/>
        <v>1.4355522365125779</v>
      </c>
      <c r="AR38" s="4">
        <f t="shared" si="32"/>
        <v>0.56934048338895593</v>
      </c>
      <c r="AS38" s="4">
        <f t="shared" si="33"/>
        <v>1.5351163244950641</v>
      </c>
      <c r="AT38" s="4">
        <f t="shared" si="34"/>
        <v>0.48242304987653029</v>
      </c>
      <c r="AU38" s="4">
        <f t="shared" si="35"/>
        <v>-1.9540156666229933</v>
      </c>
      <c r="AV38" s="4">
        <f t="shared" si="36"/>
        <v>1.1056706747727816</v>
      </c>
      <c r="AW38" s="4">
        <f t="shared" si="36"/>
        <v>0</v>
      </c>
      <c r="AY38" s="2">
        <f t="shared" si="96"/>
        <v>107.5176330427101</v>
      </c>
      <c r="AZ38" s="2">
        <f t="shared" si="37"/>
        <v>109.70780983461435</v>
      </c>
      <c r="BA38" s="2">
        <f t="shared" si="37"/>
        <v>110.24139276653929</v>
      </c>
      <c r="BB38" s="2">
        <f t="shared" si="37"/>
        <v>109.55918455508385</v>
      </c>
      <c r="BC38" s="2">
        <f t="shared" si="37"/>
        <v>109.65735169654307</v>
      </c>
      <c r="BD38" s="2">
        <f t="shared" si="37"/>
        <v>109.09421675242976</v>
      </c>
      <c r="BE38" s="2">
        <f t="shared" si="37"/>
        <v>112.17334856453324</v>
      </c>
      <c r="BF38" s="2">
        <f t="shared" si="37"/>
        <v>111.72149624105144</v>
      </c>
      <c r="BG38" s="2">
        <f t="shared" si="37"/>
        <v>109.22344773843828</v>
      </c>
      <c r="BH38" s="2">
        <f t="shared" si="37"/>
        <v>113.35765948601225</v>
      </c>
      <c r="BI38" s="2">
        <f t="shared" si="37"/>
        <v>110.36688359463227</v>
      </c>
      <c r="BJ38" s="2">
        <f t="shared" si="37"/>
        <v>111.75457694334214</v>
      </c>
      <c r="BK38" s="2">
        <f t="shared" si="37"/>
        <v>110.84901565469707</v>
      </c>
      <c r="BL38" s="2">
        <f t="shared" si="37"/>
        <v>108.63132932100817</v>
      </c>
      <c r="BM38" s="2" t="e">
        <f t="shared" si="37"/>
        <v>#N/A</v>
      </c>
      <c r="BO38" s="2">
        <f t="shared" si="38"/>
        <v>107.163</v>
      </c>
      <c r="BP38" s="2">
        <f t="shared" si="39"/>
        <v>109.154</v>
      </c>
      <c r="BQ38" s="2">
        <f t="shared" si="40"/>
        <v>107.282</v>
      </c>
      <c r="BR38" s="2">
        <f t="shared" si="41"/>
        <v>107.56399999999999</v>
      </c>
      <c r="BS38" s="2">
        <f t="shared" si="42"/>
        <v>107.56399999999999</v>
      </c>
      <c r="BT38" s="2">
        <f t="shared" si="43"/>
        <v>106.48699999999999</v>
      </c>
      <c r="BU38" s="2">
        <f t="shared" si="44"/>
        <v>112.10299999999999</v>
      </c>
      <c r="BV38" s="2">
        <f t="shared" si="45"/>
        <v>112.051</v>
      </c>
      <c r="BW38" s="2">
        <f t="shared" si="46"/>
        <v>110.65900000000001</v>
      </c>
      <c r="BX38" s="2">
        <f t="shared" si="47"/>
        <v>113.92700000000001</v>
      </c>
      <c r="BY38" s="2">
        <f t="shared" si="48"/>
        <v>111.902</v>
      </c>
      <c r="BZ38" s="2">
        <f t="shared" si="49"/>
        <v>112.23699999999999</v>
      </c>
      <c r="CA38" s="2">
        <f t="shared" si="50"/>
        <v>108.895</v>
      </c>
      <c r="CB38" s="2">
        <f t="shared" si="51"/>
        <v>109.73699999999999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107.25048852901486</v>
      </c>
      <c r="DL38" s="2">
        <f t="shared" si="70"/>
        <v>109.33230283400809</v>
      </c>
      <c r="DM38" s="2">
        <f t="shared" si="70"/>
        <v>109.96506275797371</v>
      </c>
      <c r="DN38" s="2">
        <f t="shared" si="70"/>
        <v>108.89839662618081</v>
      </c>
      <c r="DO38" s="2">
        <f t="shared" si="70"/>
        <v>109.13286247654783</v>
      </c>
      <c r="DP38" s="2">
        <f t="shared" si="70"/>
        <v>108.99033360323887</v>
      </c>
      <c r="DQ38" s="2">
        <f t="shared" si="70"/>
        <v>111.96990796221323</v>
      </c>
      <c r="DR38" s="2">
        <f t="shared" si="70"/>
        <v>111.14421435605645</v>
      </c>
      <c r="DS38" s="2">
        <f t="shared" si="70"/>
        <v>108.98714717146295</v>
      </c>
      <c r="DT38" s="2">
        <f t="shared" si="70"/>
        <v>113.33266965751177</v>
      </c>
      <c r="DU38" s="2">
        <f t="shared" si="70"/>
        <v>110.42940975609756</v>
      </c>
      <c r="DV38" s="2">
        <f t="shared" si="70"/>
        <v>111.46455859503229</v>
      </c>
      <c r="DW38" s="2">
        <f t="shared" si="70"/>
        <v>110.52689014115329</v>
      </c>
      <c r="DX38" s="2">
        <f t="shared" si="70"/>
        <v>108.26052607871028</v>
      </c>
      <c r="DY38" s="2">
        <f t="shared" si="70"/>
        <v>107.37871625615762</v>
      </c>
      <c r="EA38" s="2">
        <f t="shared" si="71"/>
        <v>111.21999894185446</v>
      </c>
      <c r="EB38" s="2">
        <f t="shared" si="72"/>
        <v>114.69322985496996</v>
      </c>
      <c r="EC38" s="2">
        <f t="shared" si="73"/>
        <v>114.28844359090121</v>
      </c>
      <c r="ED38" s="2">
        <f t="shared" si="74"/>
        <v>119.48644773175543</v>
      </c>
      <c r="EE38" s="2">
        <f t="shared" si="75"/>
        <v>117.27354958923684</v>
      </c>
      <c r="EF38" s="2">
        <f t="shared" si="76"/>
        <v>110.59242085987265</v>
      </c>
      <c r="EG38" s="2">
        <f t="shared" si="77"/>
        <v>114.84535832459514</v>
      </c>
      <c r="EH38" s="2">
        <f t="shared" si="78"/>
        <v>120.9361887631817</v>
      </c>
      <c r="EI38" s="2">
        <f t="shared" si="79"/>
        <v>112.89522965999809</v>
      </c>
      <c r="EJ38" s="2">
        <f t="shared" si="80"/>
        <v>113.73445272448191</v>
      </c>
      <c r="EK38" s="2">
        <f t="shared" si="81"/>
        <v>109.40997326109751</v>
      </c>
      <c r="EL38" s="2">
        <f t="shared" si="82"/>
        <v>116.89517255605617</v>
      </c>
      <c r="EM38" s="2">
        <f t="shared" si="83"/>
        <v>116.0922150519704</v>
      </c>
      <c r="EN38" s="2">
        <f t="shared" si="84"/>
        <v>114.79579773158966</v>
      </c>
      <c r="EO38" s="2">
        <f t="shared" si="85"/>
        <v>105.7073620284046</v>
      </c>
      <c r="EQ38" s="2">
        <f t="shared" si="86"/>
        <v>107.77138703114825</v>
      </c>
      <c r="ER38" s="2">
        <f t="shared" si="87"/>
        <v>113.75453973255937</v>
      </c>
      <c r="ES38" s="2">
        <f t="shared" si="87"/>
        <v>112.27330811545738</v>
      </c>
      <c r="ET38" s="2">
        <f t="shared" si="87"/>
        <v>115.15337145848036</v>
      </c>
      <c r="EU38" s="2">
        <f t="shared" si="87"/>
        <v>113.09981701274427</v>
      </c>
      <c r="EV38" s="2">
        <f t="shared" si="87"/>
        <v>110.45424131892528</v>
      </c>
      <c r="EW38" s="2">
        <f t="shared" si="87"/>
        <v>116.12841106527543</v>
      </c>
      <c r="EX38" s="2">
        <f t="shared" si="87"/>
        <v>119.72220254182325</v>
      </c>
      <c r="EY38" s="2">
        <f t="shared" si="87"/>
        <v>112.97564384909919</v>
      </c>
      <c r="EZ38" s="2">
        <f t="shared" si="87"/>
        <v>114.41668189256488</v>
      </c>
      <c r="FA38" s="2">
        <f t="shared" si="87"/>
        <v>111.27754435861121</v>
      </c>
      <c r="FB38" s="2">
        <f t="shared" si="87"/>
        <v>114.73732454777699</v>
      </c>
      <c r="FC38" s="2">
        <f t="shared" si="87"/>
        <v>114.99705602487929</v>
      </c>
      <c r="FD38" s="2">
        <f t="shared" si="87"/>
        <v>113.76699118401966</v>
      </c>
      <c r="FE38" s="2">
        <f t="shared" si="87"/>
        <v>113.48552427258363</v>
      </c>
      <c r="FG38" s="2">
        <f t="shared" si="88"/>
        <v>6.7302748115675437E-2</v>
      </c>
      <c r="FH38" s="2">
        <f t="shared" si="89"/>
        <v>7.0046257811456097E-2</v>
      </c>
      <c r="FI38" s="2">
        <f t="shared" si="89"/>
        <v>6.3917811108780531E-2</v>
      </c>
      <c r="FJ38" s="2">
        <f t="shared" si="89"/>
        <v>6.241083359659888E-2</v>
      </c>
      <c r="FK38" s="2">
        <f t="shared" si="89"/>
        <v>6.4430231856443962E-2</v>
      </c>
      <c r="FL38" s="2">
        <f t="shared" si="89"/>
        <v>6.4842874217471147E-2</v>
      </c>
      <c r="FM38" s="2">
        <f t="shared" si="89"/>
        <v>7.0748683118662822E-2</v>
      </c>
      <c r="FN38" s="2">
        <f t="shared" si="89"/>
        <v>5.8955156990323311E-2</v>
      </c>
      <c r="FO38" s="2">
        <f t="shared" si="89"/>
        <v>6.0464465007233965E-2</v>
      </c>
      <c r="FP38" s="2">
        <f t="shared" si="89"/>
        <v>6.2182874241269247E-2</v>
      </c>
      <c r="FQ38" s="2">
        <f t="shared" si="89"/>
        <v>6.1344362393774873E-2</v>
      </c>
      <c r="FR38" s="2">
        <f t="shared" si="89"/>
        <v>5.3405979386876377E-2</v>
      </c>
      <c r="FS38" s="2">
        <f t="shared" si="89"/>
        <v>5.7881660434814415E-2</v>
      </c>
      <c r="FT38" s="2">
        <f t="shared" si="89"/>
        <v>5.6739421311889429E-2</v>
      </c>
      <c r="FU38" s="2">
        <f t="shared" si="89"/>
        <v>4.474051867878262E-2</v>
      </c>
      <c r="FW38" s="2">
        <f t="shared" si="112"/>
        <v>4.1888629506941447E-6</v>
      </c>
      <c r="FX38" s="2">
        <f t="shared" si="90"/>
        <v>6.2593738777816722E-6</v>
      </c>
      <c r="FY38" s="2">
        <f t="shared" si="90"/>
        <v>5.4740065567505899E-6</v>
      </c>
      <c r="FZ38" s="2">
        <f t="shared" si="90"/>
        <v>4.8849265347492103E-6</v>
      </c>
      <c r="GA38" s="2">
        <f t="shared" si="90"/>
        <v>4.1061917035974181E-6</v>
      </c>
      <c r="GB38" s="2">
        <f t="shared" si="90"/>
        <v>5.7409108904528635E-6</v>
      </c>
      <c r="GC38" s="2">
        <f t="shared" si="90"/>
        <v>4.8913097732367362E-6</v>
      </c>
      <c r="GD38" s="2">
        <f t="shared" si="90"/>
        <v>4.5333482597614319E-6</v>
      </c>
      <c r="GE38" s="2">
        <f t="shared" si="90"/>
        <v>5.5972947693205907E-6</v>
      </c>
      <c r="GF38" s="2">
        <f t="shared" si="90"/>
        <v>8.5053162015090942E-6</v>
      </c>
      <c r="GG38" s="2">
        <f t="shared" si="90"/>
        <v>5.6331571258381221E-6</v>
      </c>
      <c r="GH38" s="2">
        <f t="shared" si="90"/>
        <v>4.1286275213210983E-6</v>
      </c>
      <c r="GI38" s="2">
        <f t="shared" si="90"/>
        <v>4.3218869941391524E-6</v>
      </c>
      <c r="GJ38" s="2">
        <f t="shared" si="90"/>
        <v>4.1692993715106368E-6</v>
      </c>
      <c r="GK38" s="2">
        <f t="shared" si="90"/>
        <v>3.5869754353952239E-6</v>
      </c>
      <c r="GM38" s="86">
        <f t="shared" si="113"/>
        <v>6.7377707837785564E-10</v>
      </c>
      <c r="GN38" s="86">
        <f t="shared" si="91"/>
        <v>1.4517231186341332E-9</v>
      </c>
      <c r="GO38" s="86">
        <f t="shared" si="91"/>
        <v>1.908533215264738E-10</v>
      </c>
      <c r="GP38" s="86">
        <f t="shared" si="91"/>
        <v>7.6131733335252449E-11</v>
      </c>
      <c r="GQ38" s="86">
        <f t="shared" si="91"/>
        <v>1.9265711931494512E-10</v>
      </c>
      <c r="GR38" s="86">
        <f t="shared" si="91"/>
        <v>8.7399917084813995E-11</v>
      </c>
      <c r="GS38" s="86">
        <f t="shared" si="91"/>
        <v>1.2648506677012946E-9</v>
      </c>
      <c r="GT38" s="86">
        <f t="shared" si="91"/>
        <v>1.046396932301369E-11</v>
      </c>
      <c r="GU38" s="86">
        <f t="shared" si="91"/>
        <v>1.7711338117305507E-11</v>
      </c>
      <c r="GV38" s="86">
        <f t="shared" si="91"/>
        <v>2.2308765941541253E-11</v>
      </c>
      <c r="GW38" s="86">
        <f t="shared" si="91"/>
        <v>6.1843995494846716E-11</v>
      </c>
      <c r="GX38" s="86">
        <f t="shared" si="91"/>
        <v>5.0229362648501476E-12</v>
      </c>
      <c r="GY38" s="86">
        <f t="shared" si="91"/>
        <v>8.3570104064921193E-12</v>
      </c>
      <c r="GZ38" s="86">
        <f t="shared" si="91"/>
        <v>3.3591124266646517E-12</v>
      </c>
      <c r="HA38" s="86">
        <f t="shared" si="91"/>
        <v>1.2560991278512676E-17</v>
      </c>
      <c r="HC38" s="86">
        <f t="shared" si="145"/>
        <v>1.8568747102967004E-24</v>
      </c>
      <c r="HD38" s="86">
        <f t="shared" si="92"/>
        <v>4.4930402639304987E-27</v>
      </c>
      <c r="HE38" s="86">
        <f t="shared" si="92"/>
        <v>1.0943926918754708E-28</v>
      </c>
      <c r="HF38" s="86">
        <f t="shared" si="92"/>
        <v>4.3236263301496633E-33</v>
      </c>
      <c r="HG38" s="86">
        <f t="shared" si="92"/>
        <v>1.4218100624223168E-30</v>
      </c>
      <c r="HH38" s="86">
        <f t="shared" si="92"/>
        <v>7.7683582665525494E-28</v>
      </c>
      <c r="HI38" s="86">
        <f t="shared" si="92"/>
        <v>1.4247389243247978E-28</v>
      </c>
      <c r="HJ38" s="86">
        <f t="shared" si="92"/>
        <v>1.5308450800560731E-30</v>
      </c>
      <c r="HK38" s="86">
        <f t="shared" si="92"/>
        <v>3.6743534908427454E-32</v>
      </c>
      <c r="HL38" s="86">
        <f t="shared" si="92"/>
        <v>8.076551282965217E-30</v>
      </c>
      <c r="HM38" s="86">
        <f t="shared" si="92"/>
        <v>1.5238525592148495E-29</v>
      </c>
      <c r="HN38" s="86">
        <f t="shared" si="92"/>
        <v>1.9488043484456793E-31</v>
      </c>
      <c r="HO38" s="86">
        <f t="shared" si="92"/>
        <v>5.8255497497561661E-30</v>
      </c>
      <c r="HP38" s="86">
        <f t="shared" si="92"/>
        <v>1.7139963420086864E-33</v>
      </c>
      <c r="HQ38" s="86">
        <f t="shared" si="92"/>
        <v>3.776486866219075E-39</v>
      </c>
      <c r="HS38" s="86">
        <f t="shared" si="114"/>
        <v>3.6463876570673493E-131</v>
      </c>
      <c r="HT38" s="86">
        <f t="shared" si="93"/>
        <v>3.3589890754380302E-142</v>
      </c>
      <c r="HU38" s="86">
        <f t="shared" si="93"/>
        <v>2.562428394842367E-150</v>
      </c>
      <c r="HV38" s="86">
        <f t="shared" si="93"/>
        <v>7.1257227449321757E-178</v>
      </c>
      <c r="HW38" s="86">
        <f t="shared" si="93"/>
        <v>1.5880291091245856E-167</v>
      </c>
      <c r="HX38" s="86">
        <f t="shared" si="93"/>
        <v>6.8238130884854602E-148</v>
      </c>
      <c r="HY38" s="86">
        <f t="shared" si="93"/>
        <v>1.7762622493732603E-154</v>
      </c>
      <c r="HZ38" s="86">
        <f t="shared" si="93"/>
        <v>9.762498607772892E-164</v>
      </c>
      <c r="IA38" s="86">
        <f t="shared" si="93"/>
        <v>3.5313783456704213E-173</v>
      </c>
      <c r="IB38" s="86">
        <f t="shared" si="93"/>
        <v>5.4363424181884796E-158</v>
      </c>
      <c r="IC38" s="86">
        <f t="shared" si="93"/>
        <v>5.7081634833176704E-159</v>
      </c>
      <c r="ID38" s="86">
        <f t="shared" si="93"/>
        <v>5.928492225939829E-168</v>
      </c>
      <c r="IE38" s="86">
        <f t="shared" si="93"/>
        <v>7.2765755197497384E-163</v>
      </c>
      <c r="IF38" s="86">
        <f t="shared" si="93"/>
        <v>1.2513591983991794E-51</v>
      </c>
      <c r="IG38" s="86">
        <f t="shared" si="93"/>
        <v>1.2644549199826644E-53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9.6781389581209248E-238</v>
      </c>
      <c r="IW38" s="86">
        <f t="shared" si="129"/>
        <v>2.5961007674952393E-164</v>
      </c>
      <c r="IY38" s="86">
        <f t="shared" si="130"/>
        <v>6.737770783778575E-10</v>
      </c>
      <c r="IZ38" s="86">
        <f t="shared" si="131"/>
        <v>1.4517231186341332E-9</v>
      </c>
      <c r="JA38" s="86">
        <f t="shared" si="132"/>
        <v>1.908533215264738E-10</v>
      </c>
      <c r="JB38" s="86">
        <f t="shared" si="133"/>
        <v>7.6131733335252449E-11</v>
      </c>
      <c r="JC38" s="86">
        <f t="shared" si="134"/>
        <v>1.9265711931494512E-10</v>
      </c>
      <c r="JD38" s="86">
        <f t="shared" si="135"/>
        <v>8.7399917084813995E-11</v>
      </c>
      <c r="JE38" s="86">
        <f t="shared" si="136"/>
        <v>1.2648506677012946E-9</v>
      </c>
      <c r="JF38" s="86">
        <f t="shared" si="137"/>
        <v>1.046396932301369E-11</v>
      </c>
      <c r="JG38" s="86">
        <f t="shared" si="138"/>
        <v>1.7711338117305507E-11</v>
      </c>
      <c r="JH38" s="86">
        <f t="shared" si="139"/>
        <v>2.2308765941541253E-11</v>
      </c>
      <c r="JI38" s="86">
        <f t="shared" si="140"/>
        <v>6.1843995494846716E-11</v>
      </c>
      <c r="JJ38" s="86">
        <f t="shared" si="141"/>
        <v>5.0229362648501476E-12</v>
      </c>
      <c r="JK38" s="86">
        <f t="shared" si="142"/>
        <v>8.3570104064921193E-12</v>
      </c>
      <c r="JL38" s="86">
        <f t="shared" si="143"/>
        <v>3.3591124266646517E-12</v>
      </c>
      <c r="JM38" s="86">
        <f t="shared" si="144"/>
        <v>1.2560991278512676E-17</v>
      </c>
    </row>
    <row r="39" spans="2:273" x14ac:dyDescent="0.25">
      <c r="B39" s="2">
        <v>12</v>
      </c>
      <c r="C39" s="37">
        <v>107.047</v>
      </c>
      <c r="D39" s="37">
        <v>111.43600000000001</v>
      </c>
      <c r="E39" s="37">
        <v>110.667</v>
      </c>
      <c r="F39" s="37">
        <v>105.61499999999999</v>
      </c>
      <c r="G39" s="37">
        <v>105.61499999999999</v>
      </c>
      <c r="H39" s="37">
        <v>109.795</v>
      </c>
      <c r="I39" s="37">
        <v>110.974</v>
      </c>
      <c r="J39" s="37">
        <v>112.821</v>
      </c>
      <c r="K39" s="37">
        <v>105.95099999999999</v>
      </c>
      <c r="L39" s="37">
        <v>115.634</v>
      </c>
      <c r="M39" s="37">
        <v>108.268</v>
      </c>
      <c r="N39" s="37">
        <v>111.658</v>
      </c>
      <c r="O39" s="37">
        <v>111.026</v>
      </c>
      <c r="P39" s="37">
        <v>108.605</v>
      </c>
      <c r="Q39" s="37">
        <v>110.76300000000001</v>
      </c>
      <c r="S39" s="4">
        <f t="shared" si="8"/>
        <v>107.64562716010042</v>
      </c>
      <c r="T39" s="4">
        <f t="shared" si="9"/>
        <v>109.90361761529701</v>
      </c>
      <c r="U39" s="4">
        <f t="shared" si="10"/>
        <v>110.33278513341315</v>
      </c>
      <c r="V39" s="4">
        <f t="shared" si="11"/>
        <v>109.71057485816085</v>
      </c>
      <c r="W39" s="4">
        <f t="shared" si="12"/>
        <v>109.78297269629046</v>
      </c>
      <c r="X39" s="4">
        <f t="shared" si="13"/>
        <v>109.23006349811919</v>
      </c>
      <c r="Y39" s="4">
        <f t="shared" si="14"/>
        <v>112.2129664720631</v>
      </c>
      <c r="Z39" s="4">
        <f t="shared" si="15"/>
        <v>111.94335722182893</v>
      </c>
      <c r="AA39" s="4">
        <f t="shared" si="16"/>
        <v>109.36202788041656</v>
      </c>
      <c r="AB39" s="4">
        <f t="shared" si="17"/>
        <v>113.43378469675261</v>
      </c>
      <c r="AC39" s="4">
        <f t="shared" si="18"/>
        <v>110.51830913120453</v>
      </c>
      <c r="AD39" s="4">
        <f t="shared" si="19"/>
        <v>111.98126370841628</v>
      </c>
      <c r="AE39" s="4">
        <f t="shared" si="20"/>
        <v>110.99307477898367</v>
      </c>
      <c r="AF39" s="4">
        <f t="shared" si="21"/>
        <v>108.76410955630536</v>
      </c>
      <c r="AG39" s="4" t="e">
        <f t="shared" si="22"/>
        <v>#N/A</v>
      </c>
      <c r="AI39" s="4">
        <f t="shared" si="23"/>
        <v>-0.5986271601004205</v>
      </c>
      <c r="AJ39" s="4">
        <f t="shared" si="24"/>
        <v>1.5323823847029985</v>
      </c>
      <c r="AK39" s="4">
        <f t="shared" si="25"/>
        <v>0.33421486658684785</v>
      </c>
      <c r="AL39" s="4">
        <f t="shared" si="26"/>
        <v>-4.0955748581608589</v>
      </c>
      <c r="AM39" s="4">
        <f t="shared" si="27"/>
        <v>-4.1679726962904624</v>
      </c>
      <c r="AN39" s="4">
        <f t="shared" si="28"/>
        <v>0.56493650188080835</v>
      </c>
      <c r="AO39" s="4">
        <f t="shared" si="29"/>
        <v>-1.2389664720630975</v>
      </c>
      <c r="AP39" s="4">
        <f t="shared" si="30"/>
        <v>0.87764277817106517</v>
      </c>
      <c r="AQ39" s="4">
        <f t="shared" si="31"/>
        <v>-3.4110278804165688</v>
      </c>
      <c r="AR39" s="4">
        <f t="shared" si="32"/>
        <v>2.2002153032473899</v>
      </c>
      <c r="AS39" s="4">
        <f t="shared" si="33"/>
        <v>-2.2503091312045314</v>
      </c>
      <c r="AT39" s="4">
        <f t="shared" si="34"/>
        <v>-0.3232637084162775</v>
      </c>
      <c r="AU39" s="4">
        <f t="shared" si="35"/>
        <v>3.2925221016327555E-2</v>
      </c>
      <c r="AV39" s="4">
        <f t="shared" si="36"/>
        <v>-0.15910955630535284</v>
      </c>
      <c r="AW39" s="4">
        <f t="shared" si="36"/>
        <v>0</v>
      </c>
      <c r="AY39" s="2">
        <f t="shared" si="96"/>
        <v>107.6456252612315</v>
      </c>
      <c r="AZ39" s="2">
        <f t="shared" si="37"/>
        <v>109.90361357931177</v>
      </c>
      <c r="BA39" s="2">
        <f t="shared" si="37"/>
        <v>110.33278452804835</v>
      </c>
      <c r="BB39" s="2">
        <f t="shared" si="37"/>
        <v>109.7105746117608</v>
      </c>
      <c r="BC39" s="2">
        <f t="shared" si="37"/>
        <v>109.78297211190004</v>
      </c>
      <c r="BD39" s="2">
        <f t="shared" si="37"/>
        <v>109.23006320349955</v>
      </c>
      <c r="BE39" s="2">
        <f t="shared" si="37"/>
        <v>112.21296311199303</v>
      </c>
      <c r="BF39" s="2">
        <f t="shared" si="37"/>
        <v>111.94335718333318</v>
      </c>
      <c r="BG39" s="2">
        <f t="shared" si="37"/>
        <v>109.3620278160719</v>
      </c>
      <c r="BH39" s="2">
        <f t="shared" si="37"/>
        <v>113.43378461831325</v>
      </c>
      <c r="BI39" s="2">
        <f t="shared" si="37"/>
        <v>110.51830893574262</v>
      </c>
      <c r="BJ39" s="2">
        <f t="shared" si="37"/>
        <v>111.98126369062641</v>
      </c>
      <c r="BK39" s="2">
        <f t="shared" si="37"/>
        <v>110.99307474761795</v>
      </c>
      <c r="BL39" s="2">
        <f t="shared" si="37"/>
        <v>108.76410954475475</v>
      </c>
      <c r="BM39" s="2" t="e">
        <f t="shared" si="37"/>
        <v>#N/A</v>
      </c>
      <c r="BO39" s="2">
        <f t="shared" si="38"/>
        <v>107.047</v>
      </c>
      <c r="BP39" s="2">
        <f t="shared" si="39"/>
        <v>111.43600000000001</v>
      </c>
      <c r="BQ39" s="2">
        <f t="shared" si="40"/>
        <v>110.667</v>
      </c>
      <c r="BR39" s="2">
        <f t="shared" si="41"/>
        <v>105.61499999999999</v>
      </c>
      <c r="BS39" s="2">
        <f t="shared" si="42"/>
        <v>105.61499999999999</v>
      </c>
      <c r="BT39" s="2">
        <f t="shared" si="43"/>
        <v>109.795</v>
      </c>
      <c r="BU39" s="2">
        <f t="shared" si="44"/>
        <v>110.974</v>
      </c>
      <c r="BV39" s="2">
        <f t="shared" si="45"/>
        <v>112.821</v>
      </c>
      <c r="BW39" s="2">
        <f t="shared" si="46"/>
        <v>105.95099999999999</v>
      </c>
      <c r="BX39" s="2">
        <f t="shared" si="47"/>
        <v>115.634</v>
      </c>
      <c r="BY39" s="2">
        <f t="shared" si="48"/>
        <v>108.268</v>
      </c>
      <c r="BZ39" s="2">
        <f t="shared" si="49"/>
        <v>111.658</v>
      </c>
      <c r="CA39" s="2">
        <f t="shared" si="50"/>
        <v>111.026</v>
      </c>
      <c r="CB39" s="2">
        <f t="shared" si="51"/>
        <v>108.605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107.37549156545211</v>
      </c>
      <c r="DL39" s="2">
        <f t="shared" si="70"/>
        <v>109.52301497975708</v>
      </c>
      <c r="DM39" s="2">
        <f t="shared" si="70"/>
        <v>110.05116125703563</v>
      </c>
      <c r="DN39" s="2">
        <f t="shared" si="70"/>
        <v>109.01503346828608</v>
      </c>
      <c r="DO39" s="2">
        <f t="shared" si="70"/>
        <v>109.2342080675422</v>
      </c>
      <c r="DP39" s="2">
        <f t="shared" si="70"/>
        <v>109.13787773279351</v>
      </c>
      <c r="DQ39" s="2">
        <f t="shared" si="70"/>
        <v>112.0063778002699</v>
      </c>
      <c r="DR39" s="2">
        <f t="shared" si="70"/>
        <v>111.33991574570521</v>
      </c>
      <c r="DS39" s="2">
        <f t="shared" si="70"/>
        <v>109.12218328044644</v>
      </c>
      <c r="DT39" s="2">
        <f t="shared" si="70"/>
        <v>113.42135539993437</v>
      </c>
      <c r="DU39" s="2">
        <f t="shared" si="70"/>
        <v>110.60590609756098</v>
      </c>
      <c r="DV39" s="2">
        <f t="shared" si="70"/>
        <v>111.68840704672284</v>
      </c>
      <c r="DW39" s="2">
        <f t="shared" si="70"/>
        <v>110.66025899989057</v>
      </c>
      <c r="DX39" s="2">
        <f t="shared" si="70"/>
        <v>108.37586154575628</v>
      </c>
      <c r="DY39" s="2">
        <f t="shared" si="70"/>
        <v>107.43657684729062</v>
      </c>
      <c r="EA39" s="2">
        <f t="shared" si="71"/>
        <v>111.06002074315047</v>
      </c>
      <c r="EB39" s="2">
        <f t="shared" si="72"/>
        <v>114.51202730810049</v>
      </c>
      <c r="EC39" s="2">
        <f t="shared" si="73"/>
        <v>114.09445238409448</v>
      </c>
      <c r="ED39" s="2">
        <f t="shared" si="74"/>
        <v>119.24052827087444</v>
      </c>
      <c r="EE39" s="2">
        <f t="shared" si="75"/>
        <v>117.05052071675202</v>
      </c>
      <c r="EF39" s="2">
        <f t="shared" si="76"/>
        <v>110.4425839171975</v>
      </c>
      <c r="EG39" s="2">
        <f t="shared" si="77"/>
        <v>114.68752755446813</v>
      </c>
      <c r="EH39" s="2">
        <f t="shared" si="78"/>
        <v>120.72808353263362</v>
      </c>
      <c r="EI39" s="2">
        <f t="shared" si="79"/>
        <v>112.76095514045872</v>
      </c>
      <c r="EJ39" s="2">
        <f t="shared" si="80"/>
        <v>113.60465055001275</v>
      </c>
      <c r="EK39" s="2">
        <f t="shared" si="81"/>
        <v>109.29571495980426</v>
      </c>
      <c r="EL39" s="2">
        <f t="shared" si="82"/>
        <v>116.71543713327746</v>
      </c>
      <c r="EM39" s="2">
        <f t="shared" si="83"/>
        <v>115.93362694310115</v>
      </c>
      <c r="EN39" s="2">
        <f t="shared" si="84"/>
        <v>114.65066925747225</v>
      </c>
      <c r="EO39" s="2">
        <f t="shared" si="85"/>
        <v>105.65931489936392</v>
      </c>
      <c r="EQ39" s="2">
        <f t="shared" si="86"/>
        <v>107.65103616058484</v>
      </c>
      <c r="ER39" s="2">
        <f t="shared" si="87"/>
        <v>113.58404498807921</v>
      </c>
      <c r="ES39" s="2">
        <f t="shared" si="87"/>
        <v>112.10226909312541</v>
      </c>
      <c r="ET39" s="2">
        <f t="shared" si="87"/>
        <v>114.95828221822819</v>
      </c>
      <c r="EU39" s="2">
        <f t="shared" si="87"/>
        <v>112.92456560262168</v>
      </c>
      <c r="EV39" s="2">
        <f t="shared" si="87"/>
        <v>110.30599559741644</v>
      </c>
      <c r="EW39" s="2">
        <f t="shared" si="87"/>
        <v>115.9560279058481</v>
      </c>
      <c r="EX39" s="2">
        <f t="shared" si="87"/>
        <v>119.52770912350337</v>
      </c>
      <c r="EY39" s="2">
        <f t="shared" si="87"/>
        <v>112.84045031387659</v>
      </c>
      <c r="EZ39" s="2">
        <f t="shared" si="87"/>
        <v>114.27878034507287</v>
      </c>
      <c r="FA39" s="2">
        <f t="shared" si="87"/>
        <v>111.14183579805957</v>
      </c>
      <c r="FB39" s="2">
        <f t="shared" si="87"/>
        <v>114.5816368595808</v>
      </c>
      <c r="FC39" s="2">
        <f t="shared" si="87"/>
        <v>114.85071957389525</v>
      </c>
      <c r="FD39" s="2">
        <f t="shared" si="87"/>
        <v>113.63336470041959</v>
      </c>
      <c r="FE39" s="2">
        <f t="shared" si="87"/>
        <v>113.3472642465798</v>
      </c>
      <c r="FG39" s="2">
        <f t="shared" si="88"/>
        <v>7.3319911500172891E-2</v>
      </c>
      <c r="FH39" s="2">
        <f t="shared" si="89"/>
        <v>7.6288640615091372E-2</v>
      </c>
      <c r="FI39" s="2">
        <f t="shared" si="89"/>
        <v>6.9654946798763009E-2</v>
      </c>
      <c r="FJ39" s="2">
        <f t="shared" si="89"/>
        <v>6.8022535195093936E-2</v>
      </c>
      <c r="FK39" s="2">
        <f t="shared" si="89"/>
        <v>7.0209911690088653E-2</v>
      </c>
      <c r="FL39" s="2">
        <f t="shared" si="89"/>
        <v>7.0656774376822745E-2</v>
      </c>
      <c r="FM39" s="2">
        <f t="shared" si="89"/>
        <v>7.7048478237132623E-2</v>
      </c>
      <c r="FN39" s="2">
        <f t="shared" si="89"/>
        <v>6.4277441354175943E-2</v>
      </c>
      <c r="FO39" s="2">
        <f t="shared" si="89"/>
        <v>6.5913461180349048E-2</v>
      </c>
      <c r="FP39" s="2">
        <f t="shared" si="89"/>
        <v>6.7775560432890958E-2</v>
      </c>
      <c r="FQ39" s="2">
        <f t="shared" si="89"/>
        <v>6.6867010545364883E-2</v>
      </c>
      <c r="FR39" s="2">
        <f t="shared" si="89"/>
        <v>5.8258315240700242E-2</v>
      </c>
      <c r="FS39" s="2">
        <f t="shared" si="89"/>
        <v>6.3113532575434728E-2</v>
      </c>
      <c r="FT39" s="2">
        <f t="shared" si="89"/>
        <v>6.1874828279773107E-2</v>
      </c>
      <c r="FU39" s="2">
        <f t="shared" si="89"/>
        <v>4.8846159523166038E-2</v>
      </c>
      <c r="FW39" s="2">
        <f t="shared" si="112"/>
        <v>4.5929950358829461E-6</v>
      </c>
      <c r="FX39" s="2">
        <f t="shared" si="90"/>
        <v>6.8632628338187583E-6</v>
      </c>
      <c r="FY39" s="2">
        <f t="shared" si="90"/>
        <v>6.0021256651655711E-6</v>
      </c>
      <c r="FZ39" s="2">
        <f t="shared" si="90"/>
        <v>5.3562129107900972E-6</v>
      </c>
      <c r="GA39" s="2">
        <f t="shared" si="90"/>
        <v>4.5023478885376221E-6</v>
      </c>
      <c r="GB39" s="2">
        <f t="shared" si="90"/>
        <v>6.2947801308754822E-6</v>
      </c>
      <c r="GC39" s="2">
        <f t="shared" si="90"/>
        <v>5.3632119860109765E-6</v>
      </c>
      <c r="GD39" s="2">
        <f t="shared" si="90"/>
        <v>4.9707153483139526E-6</v>
      </c>
      <c r="GE39" s="2">
        <f t="shared" si="90"/>
        <v>6.1373083576960741E-6</v>
      </c>
      <c r="GF39" s="2">
        <f t="shared" si="90"/>
        <v>9.3258861136451942E-6</v>
      </c>
      <c r="GG39" s="2">
        <f t="shared" si="90"/>
        <v>6.176630607074439E-6</v>
      </c>
      <c r="GH39" s="2">
        <f t="shared" si="90"/>
        <v>4.5269482539397579E-6</v>
      </c>
      <c r="GI39" s="2">
        <f t="shared" si="90"/>
        <v>4.7388528793190378E-6</v>
      </c>
      <c r="GJ39" s="2">
        <f t="shared" si="90"/>
        <v>4.5715440151673969E-6</v>
      </c>
      <c r="GK39" s="2">
        <f t="shared" si="90"/>
        <v>3.9330389939252537E-6</v>
      </c>
      <c r="GM39" s="86">
        <f t="shared" si="113"/>
        <v>1.5083222809407474E-9</v>
      </c>
      <c r="GN39" s="86">
        <f t="shared" si="91"/>
        <v>3.1571381784121704E-9</v>
      </c>
      <c r="GO39" s="86">
        <f t="shared" si="91"/>
        <v>4.495324635360369E-10</v>
      </c>
      <c r="GP39" s="86">
        <f t="shared" si="91"/>
        <v>1.8680953419759267E-10</v>
      </c>
      <c r="GQ39" s="86">
        <f t="shared" si="91"/>
        <v>4.5478015242563182E-10</v>
      </c>
      <c r="GR39" s="86">
        <f t="shared" si="91"/>
        <v>2.1577526163028115E-10</v>
      </c>
      <c r="GS39" s="86">
        <f t="shared" si="91"/>
        <v>2.7805776908569862E-9</v>
      </c>
      <c r="GT39" s="86">
        <f t="shared" si="91"/>
        <v>2.7945934822902256E-11</v>
      </c>
      <c r="GU39" s="86">
        <f t="shared" si="91"/>
        <v>4.6435559422475259E-11</v>
      </c>
      <c r="GV39" s="86">
        <f t="shared" si="91"/>
        <v>5.8378525540435304E-11</v>
      </c>
      <c r="GW39" s="86">
        <f t="shared" si="91"/>
        <v>1.5251702473026187E-10</v>
      </c>
      <c r="GX39" s="86">
        <f t="shared" si="91"/>
        <v>1.3441116013094111E-11</v>
      </c>
      <c r="GY39" s="86">
        <f t="shared" si="91"/>
        <v>2.243049006293673E-11</v>
      </c>
      <c r="GZ39" s="86">
        <f t="shared" si="91"/>
        <v>9.3859665133830382E-12</v>
      </c>
      <c r="HA39" s="86">
        <f t="shared" si="91"/>
        <v>5.9761374199899462E-17</v>
      </c>
      <c r="HC39" s="86">
        <f t="shared" si="145"/>
        <v>8.2824425311245326E-24</v>
      </c>
      <c r="HD39" s="86">
        <f t="shared" si="92"/>
        <v>2.4095296808900025E-26</v>
      </c>
      <c r="HE39" s="86">
        <f t="shared" si="92"/>
        <v>6.5244041622656999E-28</v>
      </c>
      <c r="HF39" s="86">
        <f t="shared" si="92"/>
        <v>3.4342449148941941E-32</v>
      </c>
      <c r="HG39" s="86">
        <f t="shared" si="92"/>
        <v>9.5567333084282302E-30</v>
      </c>
      <c r="HH39" s="86">
        <f t="shared" si="92"/>
        <v>4.4390009887064512E-27</v>
      </c>
      <c r="HI39" s="86">
        <f t="shared" si="92"/>
        <v>8.5230003654054601E-28</v>
      </c>
      <c r="HJ39" s="86">
        <f t="shared" si="92"/>
        <v>1.0452011272298264E-29</v>
      </c>
      <c r="HK39" s="86">
        <f t="shared" si="92"/>
        <v>2.858141739234786E-31</v>
      </c>
      <c r="HL39" s="86">
        <f t="shared" si="92"/>
        <v>5.5012507795664239E-29</v>
      </c>
      <c r="HM39" s="86">
        <f t="shared" si="92"/>
        <v>9.8596650920956159E-29</v>
      </c>
      <c r="HN39" s="86">
        <f t="shared" si="92"/>
        <v>1.3655407213495424E-30</v>
      </c>
      <c r="HO39" s="86">
        <f t="shared" si="92"/>
        <v>3.7481765514571699E-29</v>
      </c>
      <c r="HP39" s="86">
        <f t="shared" si="92"/>
        <v>1.4143776934793232E-32</v>
      </c>
      <c r="HQ39" s="86">
        <f t="shared" si="92"/>
        <v>4.5498345400761376E-38</v>
      </c>
      <c r="HS39" s="86">
        <f t="shared" si="114"/>
        <v>9.324829491888358E-129</v>
      </c>
      <c r="HT39" s="86">
        <f t="shared" si="93"/>
        <v>1.5743897965260987E-139</v>
      </c>
      <c r="HU39" s="86">
        <f t="shared" si="93"/>
        <v>1.7442998450280172E-147</v>
      </c>
      <c r="HV39" s="86">
        <f t="shared" si="93"/>
        <v>1.5006928215469097E-174</v>
      </c>
      <c r="HW39" s="86">
        <f t="shared" si="93"/>
        <v>1.950956453003783E-164</v>
      </c>
      <c r="HX39" s="86">
        <f t="shared" si="93"/>
        <v>4.1759717529761133E-145</v>
      </c>
      <c r="HY39" s="86">
        <f t="shared" si="93"/>
        <v>1.3602472195039278E-151</v>
      </c>
      <c r="HZ39" s="86">
        <f t="shared" si="93"/>
        <v>1.1753498838319377E-160</v>
      </c>
      <c r="IA39" s="86">
        <f t="shared" si="93"/>
        <v>6.9563198315586001E-170</v>
      </c>
      <c r="IB39" s="86">
        <f t="shared" si="93"/>
        <v>6.2392236204169207E-155</v>
      </c>
      <c r="IC39" s="86">
        <f t="shared" si="93"/>
        <v>5.7302577395774354E-156</v>
      </c>
      <c r="ID39" s="86">
        <f t="shared" si="93"/>
        <v>7.7286263990653433E-165</v>
      </c>
      <c r="IE39" s="86">
        <f t="shared" si="93"/>
        <v>7.3999728676312391E-160</v>
      </c>
      <c r="IF39" s="86">
        <f t="shared" si="93"/>
        <v>1.0433700869869959E-50</v>
      </c>
      <c r="IG39" s="86">
        <f t="shared" si="93"/>
        <v>1.1271221068316127E-52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2.9950337723313307E-234</v>
      </c>
      <c r="IW39" s="86">
        <f t="shared" si="129"/>
        <v>6.159721239418795E-162</v>
      </c>
      <c r="IY39" s="86">
        <f t="shared" si="130"/>
        <v>1.5083222809407557E-9</v>
      </c>
      <c r="IZ39" s="86">
        <f t="shared" si="131"/>
        <v>3.1571381784121704E-9</v>
      </c>
      <c r="JA39" s="86">
        <f t="shared" si="132"/>
        <v>4.495324635360369E-10</v>
      </c>
      <c r="JB39" s="86">
        <f t="shared" si="133"/>
        <v>1.8680953419759267E-10</v>
      </c>
      <c r="JC39" s="86">
        <f t="shared" si="134"/>
        <v>4.5478015242563182E-10</v>
      </c>
      <c r="JD39" s="86">
        <f t="shared" si="135"/>
        <v>2.1577526163028115E-10</v>
      </c>
      <c r="JE39" s="86">
        <f t="shared" si="136"/>
        <v>2.7805776908569862E-9</v>
      </c>
      <c r="JF39" s="86">
        <f t="shared" si="137"/>
        <v>2.7945934822902256E-11</v>
      </c>
      <c r="JG39" s="86">
        <f t="shared" si="138"/>
        <v>4.6435559422475259E-11</v>
      </c>
      <c r="JH39" s="86">
        <f t="shared" si="139"/>
        <v>5.8378525540435304E-11</v>
      </c>
      <c r="JI39" s="86">
        <f t="shared" si="140"/>
        <v>1.5251702473026187E-10</v>
      </c>
      <c r="JJ39" s="86">
        <f t="shared" si="141"/>
        <v>1.3441116013094111E-11</v>
      </c>
      <c r="JK39" s="86">
        <f t="shared" si="142"/>
        <v>2.243049006293673E-11</v>
      </c>
      <c r="JL39" s="86">
        <f t="shared" si="143"/>
        <v>9.3859665133830382E-12</v>
      </c>
      <c r="JM39" s="86">
        <f t="shared" si="144"/>
        <v>5.9761374199899462E-17</v>
      </c>
    </row>
    <row r="40" spans="2:273" x14ac:dyDescent="0.25">
      <c r="B40" s="2">
        <v>13</v>
      </c>
      <c r="C40" s="37">
        <v>110.093</v>
      </c>
      <c r="D40" s="37">
        <v>109.48699999999999</v>
      </c>
      <c r="E40" s="37">
        <v>109.667</v>
      </c>
      <c r="F40" s="37">
        <v>108.64100000000001</v>
      </c>
      <c r="G40" s="37">
        <v>108.64100000000001</v>
      </c>
      <c r="H40" s="37">
        <v>107.23099999999999</v>
      </c>
      <c r="I40" s="37">
        <v>111.59</v>
      </c>
      <c r="J40" s="37">
        <v>111.154</v>
      </c>
      <c r="K40" s="37">
        <v>110.024</v>
      </c>
      <c r="L40" s="37">
        <v>112.46299999999999</v>
      </c>
      <c r="M40" s="37">
        <v>110.61</v>
      </c>
      <c r="N40" s="37">
        <v>111.184</v>
      </c>
      <c r="O40" s="37">
        <v>109.684</v>
      </c>
      <c r="P40" s="37">
        <v>108.26300000000001</v>
      </c>
      <c r="Q40" s="37">
        <v>108.658</v>
      </c>
      <c r="S40" s="4">
        <f t="shared" si="8"/>
        <v>107.77186421742762</v>
      </c>
      <c r="T40" s="4">
        <f t="shared" si="9"/>
        <v>110.09712166377975</v>
      </c>
      <c r="U40" s="4">
        <f t="shared" si="10"/>
        <v>110.42274458028874</v>
      </c>
      <c r="V40" s="4">
        <f t="shared" si="11"/>
        <v>109.86247931153399</v>
      </c>
      <c r="W40" s="4">
        <f t="shared" si="12"/>
        <v>109.90841100017674</v>
      </c>
      <c r="X40" s="4">
        <f t="shared" si="13"/>
        <v>109.36293435354553</v>
      </c>
      <c r="Y40" s="4">
        <f t="shared" si="14"/>
        <v>112.25140585546765</v>
      </c>
      <c r="Z40" s="4">
        <f t="shared" si="15"/>
        <v>112.16491532458248</v>
      </c>
      <c r="AA40" s="4">
        <f t="shared" si="16"/>
        <v>109.49920124056226</v>
      </c>
      <c r="AB40" s="4">
        <f t="shared" si="17"/>
        <v>113.50744980997135</v>
      </c>
      <c r="AC40" s="4">
        <f t="shared" si="18"/>
        <v>110.66578914625768</v>
      </c>
      <c r="AD40" s="4">
        <f t="shared" si="19"/>
        <v>112.20593533271999</v>
      </c>
      <c r="AE40" s="4">
        <f t="shared" si="20"/>
        <v>111.1362626649255</v>
      </c>
      <c r="AF40" s="4">
        <f t="shared" si="21"/>
        <v>108.8968101803292</v>
      </c>
      <c r="AG40" s="4" t="e">
        <f t="shared" si="22"/>
        <v>#N/A</v>
      </c>
      <c r="AI40" s="4">
        <f t="shared" si="23"/>
        <v>2.3211357825723837</v>
      </c>
      <c r="AJ40" s="4">
        <f t="shared" si="24"/>
        <v>-0.61012166377975063</v>
      </c>
      <c r="AK40" s="4">
        <f t="shared" si="25"/>
        <v>-0.75574458028873437</v>
      </c>
      <c r="AL40" s="4">
        <f t="shared" si="26"/>
        <v>-1.221479311533983</v>
      </c>
      <c r="AM40" s="4">
        <f t="shared" si="27"/>
        <v>-1.267411000176736</v>
      </c>
      <c r="AN40" s="4">
        <f t="shared" si="28"/>
        <v>-2.1319343535455317</v>
      </c>
      <c r="AO40" s="4">
        <f t="shared" si="29"/>
        <v>-0.66140585546764896</v>
      </c>
      <c r="AP40" s="4">
        <f t="shared" si="30"/>
        <v>-1.0109153245824842</v>
      </c>
      <c r="AQ40" s="4">
        <f t="shared" si="31"/>
        <v>0.52479875943774346</v>
      </c>
      <c r="AR40" s="4">
        <f t="shared" si="32"/>
        <v>-1.0444498099713542</v>
      </c>
      <c r="AS40" s="4">
        <f t="shared" si="33"/>
        <v>-5.57891462576805E-2</v>
      </c>
      <c r="AT40" s="4">
        <f t="shared" si="34"/>
        <v>-1.0219353327199912</v>
      </c>
      <c r="AU40" s="4">
        <f t="shared" si="35"/>
        <v>-1.4522626649254988</v>
      </c>
      <c r="AV40" s="4">
        <f t="shared" si="36"/>
        <v>-0.63381018032919201</v>
      </c>
      <c r="AW40" s="4">
        <f t="shared" si="36"/>
        <v>0</v>
      </c>
      <c r="AY40" s="2">
        <f t="shared" si="96"/>
        <v>107.77186011943145</v>
      </c>
      <c r="AZ40" s="2">
        <f t="shared" si="37"/>
        <v>110.09711319739381</v>
      </c>
      <c r="BA40" s="2">
        <f t="shared" si="37"/>
        <v>110.42274320723054</v>
      </c>
      <c r="BB40" s="2">
        <f t="shared" si="37"/>
        <v>109.86247872993681</v>
      </c>
      <c r="BC40" s="2">
        <f t="shared" si="37"/>
        <v>109.90840967198689</v>
      </c>
      <c r="BD40" s="2">
        <f t="shared" si="37"/>
        <v>109.36293365431172</v>
      </c>
      <c r="BE40" s="2">
        <f t="shared" si="37"/>
        <v>112.25139873391365</v>
      </c>
      <c r="BF40" s="2">
        <f t="shared" si="37"/>
        <v>112.16491522588655</v>
      </c>
      <c r="BG40" s="2">
        <f t="shared" si="37"/>
        <v>109.49920107856828</v>
      </c>
      <c r="BH40" s="2">
        <f t="shared" si="37"/>
        <v>113.50744961292014</v>
      </c>
      <c r="BI40" s="2">
        <f t="shared" si="37"/>
        <v>110.66578868254884</v>
      </c>
      <c r="BJ40" s="2">
        <f t="shared" si="37"/>
        <v>112.20593528697091</v>
      </c>
      <c r="BK40" s="2">
        <f t="shared" si="37"/>
        <v>111.13626258410267</v>
      </c>
      <c r="BL40" s="2">
        <f t="shared" si="37"/>
        <v>108.89681014937554</v>
      </c>
      <c r="BM40" s="2" t="e">
        <f t="shared" si="37"/>
        <v>#N/A</v>
      </c>
      <c r="BO40" s="2">
        <f t="shared" si="38"/>
        <v>110.093</v>
      </c>
      <c r="BP40" s="2">
        <f t="shared" si="39"/>
        <v>109.48699999999999</v>
      </c>
      <c r="BQ40" s="2">
        <f t="shared" si="40"/>
        <v>109.667</v>
      </c>
      <c r="BR40" s="2">
        <f t="shared" si="41"/>
        <v>108.64100000000001</v>
      </c>
      <c r="BS40" s="2">
        <f t="shared" si="42"/>
        <v>108.64100000000001</v>
      </c>
      <c r="BT40" s="2">
        <f t="shared" si="43"/>
        <v>107.23099999999999</v>
      </c>
      <c r="BU40" s="2">
        <f t="shared" si="44"/>
        <v>111.59</v>
      </c>
      <c r="BV40" s="2">
        <f t="shared" si="45"/>
        <v>111.154</v>
      </c>
      <c r="BW40" s="2">
        <f t="shared" si="46"/>
        <v>110.024</v>
      </c>
      <c r="BX40" s="2">
        <f t="shared" si="47"/>
        <v>112.46299999999999</v>
      </c>
      <c r="BY40" s="2">
        <f t="shared" si="48"/>
        <v>110.61</v>
      </c>
      <c r="BZ40" s="2">
        <f t="shared" si="49"/>
        <v>111.184</v>
      </c>
      <c r="CA40" s="2">
        <f t="shared" si="50"/>
        <v>109.684</v>
      </c>
      <c r="CB40" s="2">
        <f t="shared" si="51"/>
        <v>108.26300000000001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107.50049460188936</v>
      </c>
      <c r="DL40" s="2">
        <f t="shared" si="70"/>
        <v>109.71372712550607</v>
      </c>
      <c r="DM40" s="2">
        <f t="shared" si="70"/>
        <v>110.13725975609754</v>
      </c>
      <c r="DN40" s="2">
        <f t="shared" si="70"/>
        <v>109.13167031039134</v>
      </c>
      <c r="DO40" s="2">
        <f t="shared" si="70"/>
        <v>109.33555365853657</v>
      </c>
      <c r="DP40" s="2">
        <f t="shared" si="70"/>
        <v>109.28542186234817</v>
      </c>
      <c r="DQ40" s="2">
        <f t="shared" si="70"/>
        <v>112.04284763832659</v>
      </c>
      <c r="DR40" s="2">
        <f t="shared" si="70"/>
        <v>111.53561713535396</v>
      </c>
      <c r="DS40" s="2">
        <f t="shared" si="70"/>
        <v>109.25721938942991</v>
      </c>
      <c r="DT40" s="2">
        <f t="shared" si="70"/>
        <v>113.51004114235695</v>
      </c>
      <c r="DU40" s="2">
        <f t="shared" si="70"/>
        <v>110.78240243902439</v>
      </c>
      <c r="DV40" s="2">
        <f t="shared" si="70"/>
        <v>111.9122554984134</v>
      </c>
      <c r="DW40" s="2">
        <f t="shared" si="70"/>
        <v>110.79362785862784</v>
      </c>
      <c r="DX40" s="2">
        <f t="shared" si="70"/>
        <v>108.49119701280227</v>
      </c>
      <c r="DY40" s="2">
        <f t="shared" si="70"/>
        <v>107.49443743842363</v>
      </c>
      <c r="EA40" s="2">
        <f t="shared" si="71"/>
        <v>110.90004254444648</v>
      </c>
      <c r="EB40" s="2">
        <f t="shared" si="72"/>
        <v>114.33082476123101</v>
      </c>
      <c r="EC40" s="2">
        <f t="shared" si="73"/>
        <v>113.90046117728774</v>
      </c>
      <c r="ED40" s="2">
        <f t="shared" si="74"/>
        <v>118.99460880999344</v>
      </c>
      <c r="EE40" s="2">
        <f t="shared" si="75"/>
        <v>116.82749184426719</v>
      </c>
      <c r="EF40" s="2">
        <f t="shared" si="76"/>
        <v>110.29274697452233</v>
      </c>
      <c r="EG40" s="2">
        <f t="shared" si="77"/>
        <v>114.52969678434114</v>
      </c>
      <c r="EH40" s="2">
        <f t="shared" si="78"/>
        <v>120.51997830208553</v>
      </c>
      <c r="EI40" s="2">
        <f t="shared" si="79"/>
        <v>112.62668062091933</v>
      </c>
      <c r="EJ40" s="2">
        <f t="shared" si="80"/>
        <v>113.47484837554357</v>
      </c>
      <c r="EK40" s="2">
        <f t="shared" si="81"/>
        <v>109.181456658511</v>
      </c>
      <c r="EL40" s="2">
        <f t="shared" si="82"/>
        <v>116.53570171049876</v>
      </c>
      <c r="EM40" s="2">
        <f t="shared" si="83"/>
        <v>115.77503883423189</v>
      </c>
      <c r="EN40" s="2">
        <f t="shared" si="84"/>
        <v>114.50554078335483</v>
      </c>
      <c r="EO40" s="2">
        <f t="shared" si="85"/>
        <v>105.61126777032322</v>
      </c>
      <c r="EQ40" s="2">
        <f t="shared" si="86"/>
        <v>107.53068529002144</v>
      </c>
      <c r="ER40" s="2">
        <f t="shared" si="87"/>
        <v>113.41355024359906</v>
      </c>
      <c r="ES40" s="2">
        <f t="shared" si="87"/>
        <v>111.93123007079345</v>
      </c>
      <c r="ET40" s="2">
        <f t="shared" si="87"/>
        <v>114.76319297797602</v>
      </c>
      <c r="EU40" s="2">
        <f t="shared" si="87"/>
        <v>112.7493141924991</v>
      </c>
      <c r="EV40" s="2">
        <f t="shared" si="87"/>
        <v>110.1577498759076</v>
      </c>
      <c r="EW40" s="2">
        <f t="shared" si="87"/>
        <v>115.78364474642079</v>
      </c>
      <c r="EX40" s="2">
        <f t="shared" si="87"/>
        <v>119.33321570518349</v>
      </c>
      <c r="EY40" s="2">
        <f t="shared" si="87"/>
        <v>112.70525677865399</v>
      </c>
      <c r="EZ40" s="2">
        <f t="shared" si="87"/>
        <v>114.14087879758088</v>
      </c>
      <c r="FA40" s="2">
        <f t="shared" si="87"/>
        <v>111.00612723750794</v>
      </c>
      <c r="FB40" s="2">
        <f t="shared" si="87"/>
        <v>114.42594917138462</v>
      </c>
      <c r="FC40" s="2">
        <f t="shared" si="87"/>
        <v>114.70438312291121</v>
      </c>
      <c r="FD40" s="2">
        <f t="shared" si="87"/>
        <v>113.49973821681952</v>
      </c>
      <c r="FE40" s="2">
        <f t="shared" si="87"/>
        <v>113.20900422057595</v>
      </c>
      <c r="FG40" s="2">
        <f t="shared" si="88"/>
        <v>7.9828992149536093E-2</v>
      </c>
      <c r="FH40" s="2">
        <f t="shared" si="89"/>
        <v>8.3037658071355547E-2</v>
      </c>
      <c r="FI40" s="2">
        <f t="shared" si="89"/>
        <v>7.586530166084042E-2</v>
      </c>
      <c r="FJ40" s="2">
        <f t="shared" si="89"/>
        <v>7.4098938216351704E-2</v>
      </c>
      <c r="FK40" s="2">
        <f t="shared" si="89"/>
        <v>7.6465679786243079E-2</v>
      </c>
      <c r="FL40" s="2">
        <f t="shared" si="89"/>
        <v>7.6949063205316984E-2</v>
      </c>
      <c r="FM40" s="2">
        <f t="shared" si="89"/>
        <v>8.3858613580269317E-2</v>
      </c>
      <c r="FN40" s="2">
        <f t="shared" si="89"/>
        <v>7.0044441339845165E-2</v>
      </c>
      <c r="FO40" s="2">
        <f t="shared" si="89"/>
        <v>7.1815979986621314E-2</v>
      </c>
      <c r="FP40" s="2">
        <f t="shared" si="89"/>
        <v>7.383164914717541E-2</v>
      </c>
      <c r="FQ40" s="2">
        <f t="shared" si="89"/>
        <v>7.2848259787228406E-2</v>
      </c>
      <c r="FR40" s="2">
        <f t="shared" si="89"/>
        <v>6.3521937373048523E-2</v>
      </c>
      <c r="FS40" s="2">
        <f t="shared" si="89"/>
        <v>6.8783782412195696E-2</v>
      </c>
      <c r="FT40" s="2">
        <f t="shared" si="89"/>
        <v>6.7441801421678604E-2</v>
      </c>
      <c r="FU40" s="2">
        <f t="shared" si="89"/>
        <v>5.3307532372652552E-2</v>
      </c>
      <c r="FW40" s="2">
        <f t="shared" si="112"/>
        <v>5.0361166802160013E-6</v>
      </c>
      <c r="FX40" s="2">
        <f t="shared" si="90"/>
        <v>7.5254130686906228E-6</v>
      </c>
      <c r="FY40" s="2">
        <f t="shared" si="90"/>
        <v>6.5811961113642078E-6</v>
      </c>
      <c r="FZ40" s="2">
        <f t="shared" si="90"/>
        <v>5.8729676356803631E-6</v>
      </c>
      <c r="GA40" s="2">
        <f t="shared" si="90"/>
        <v>4.9367241468264592E-6</v>
      </c>
      <c r="GB40" s="2">
        <f t="shared" si="90"/>
        <v>6.9020849713217787E-6</v>
      </c>
      <c r="GC40" s="2">
        <f t="shared" si="90"/>
        <v>5.8806419611165053E-6</v>
      </c>
      <c r="GD40" s="2">
        <f t="shared" si="90"/>
        <v>5.450278384894225E-6</v>
      </c>
      <c r="GE40" s="2">
        <f t="shared" si="90"/>
        <v>6.7294208126203915E-6</v>
      </c>
      <c r="GF40" s="2">
        <f t="shared" si="90"/>
        <v>1.0225621582877942E-5</v>
      </c>
      <c r="GG40" s="2">
        <f t="shared" si="90"/>
        <v>6.7725367504641856E-6</v>
      </c>
      <c r="GH40" s="2">
        <f t="shared" si="90"/>
        <v>4.9636978876094089E-6</v>
      </c>
      <c r="GI40" s="2">
        <f t="shared" si="90"/>
        <v>5.1960464812921241E-6</v>
      </c>
      <c r="GJ40" s="2">
        <f t="shared" si="90"/>
        <v>5.0125961245127421E-6</v>
      </c>
      <c r="GK40" s="2">
        <f t="shared" si="90"/>
        <v>4.3124898650348738E-6</v>
      </c>
      <c r="GM40" s="86">
        <f t="shared" si="113"/>
        <v>3.322416024575398E-9</v>
      </c>
      <c r="GN40" s="86">
        <f t="shared" si="91"/>
        <v>6.7597741644214248E-9</v>
      </c>
      <c r="GO40" s="86">
        <f t="shared" si="91"/>
        <v>1.0407372971850779E-9</v>
      </c>
      <c r="GP40" s="86">
        <f t="shared" si="91"/>
        <v>4.5013751947269239E-10</v>
      </c>
      <c r="GQ40" s="86">
        <f t="shared" si="91"/>
        <v>1.0551023186338225E-9</v>
      </c>
      <c r="GR40" s="86">
        <f t="shared" si="91"/>
        <v>5.2293430240744134E-10</v>
      </c>
      <c r="GS40" s="86">
        <f t="shared" si="91"/>
        <v>6.016119741931993E-9</v>
      </c>
      <c r="GT40" s="86">
        <f t="shared" si="91"/>
        <v>7.3154614718256347E-11</v>
      </c>
      <c r="GU40" s="86">
        <f t="shared" si="91"/>
        <v>1.1936989859507839E-10</v>
      </c>
      <c r="GV40" s="86">
        <f t="shared" si="91"/>
        <v>1.4977069401748669E-10</v>
      </c>
      <c r="GW40" s="86">
        <f t="shared" si="91"/>
        <v>3.6934727476181534E-10</v>
      </c>
      <c r="GX40" s="86">
        <f t="shared" si="91"/>
        <v>3.5272174259157669E-11</v>
      </c>
      <c r="GY40" s="86">
        <f t="shared" si="91"/>
        <v>5.9008942179447071E-11</v>
      </c>
      <c r="GZ40" s="86">
        <f t="shared" si="91"/>
        <v>2.5681984078889185E-11</v>
      </c>
      <c r="HA40" s="86">
        <f t="shared" si="91"/>
        <v>2.7518649359456717E-16</v>
      </c>
      <c r="HC40" s="86">
        <f t="shared" si="145"/>
        <v>3.616955067039743E-23</v>
      </c>
      <c r="HD40" s="86">
        <f t="shared" si="92"/>
        <v>1.2615086132984826E-25</v>
      </c>
      <c r="HE40" s="86">
        <f t="shared" si="92"/>
        <v>3.7914457641902309E-27</v>
      </c>
      <c r="HF40" s="86">
        <f t="shared" si="92"/>
        <v>2.6479468570603179E-31</v>
      </c>
      <c r="HG40" s="86">
        <f t="shared" si="92"/>
        <v>6.2508454307099219E-29</v>
      </c>
      <c r="HH40" s="86">
        <f t="shared" si="92"/>
        <v>2.4735556163409407E-26</v>
      </c>
      <c r="HI40" s="86">
        <f t="shared" si="92"/>
        <v>4.968851680041376E-27</v>
      </c>
      <c r="HJ40" s="86">
        <f t="shared" si="92"/>
        <v>6.9409646213202437E-29</v>
      </c>
      <c r="HK40" s="86">
        <f t="shared" si="92"/>
        <v>2.1575420990685139E-30</v>
      </c>
      <c r="HL40" s="86">
        <f t="shared" si="92"/>
        <v>3.6422718945688192E-28</v>
      </c>
      <c r="HM40" s="86">
        <f t="shared" si="92"/>
        <v>6.2086658676018965E-28</v>
      </c>
      <c r="HN40" s="86">
        <f t="shared" si="92"/>
        <v>9.3074766288427678E-30</v>
      </c>
      <c r="HO40" s="86">
        <f t="shared" si="92"/>
        <v>2.3483492662299137E-28</v>
      </c>
      <c r="HP40" s="86">
        <f t="shared" si="92"/>
        <v>1.1321418223321699E-31</v>
      </c>
      <c r="HQ40" s="86">
        <f t="shared" si="92"/>
        <v>5.2874603439379592E-37</v>
      </c>
      <c r="HS40" s="86">
        <f t="shared" si="114"/>
        <v>2.2638272376324132E-126</v>
      </c>
      <c r="HT40" s="86">
        <f t="shared" si="93"/>
        <v>6.9567697108078442E-137</v>
      </c>
      <c r="HU40" s="86">
        <f t="shared" si="93"/>
        <v>1.1151918037044049E-144</v>
      </c>
      <c r="HV40" s="86">
        <f t="shared" si="93"/>
        <v>2.9384682770696915E-171</v>
      </c>
      <c r="HW40" s="86">
        <f t="shared" si="93"/>
        <v>2.2418306961045769E-161</v>
      </c>
      <c r="HX40" s="86">
        <f t="shared" si="93"/>
        <v>2.4026619813508431E-142</v>
      </c>
      <c r="HY40" s="86">
        <f t="shared" si="93"/>
        <v>9.7783316162448716E-149</v>
      </c>
      <c r="HZ40" s="86">
        <f t="shared" si="93"/>
        <v>1.3219800484315139E-157</v>
      </c>
      <c r="IA40" s="86">
        <f t="shared" si="93"/>
        <v>1.2731398482478118E-166</v>
      </c>
      <c r="IB40" s="86">
        <f t="shared" si="93"/>
        <v>6.6792086344558726E-152</v>
      </c>
      <c r="IC40" s="86">
        <f t="shared" si="93"/>
        <v>5.3820592799083449E-153</v>
      </c>
      <c r="ID40" s="86">
        <f t="shared" si="93"/>
        <v>9.4148709331390721E-162</v>
      </c>
      <c r="IE40" s="86">
        <f t="shared" si="93"/>
        <v>7.0506174747323544E-157</v>
      </c>
      <c r="IF40" s="86">
        <f t="shared" si="93"/>
        <v>8.5305928436501723E-50</v>
      </c>
      <c r="IG40" s="86">
        <f t="shared" si="93"/>
        <v>9.8474387058816589E-52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8.7299212829450734E-231</v>
      </c>
      <c r="IW40" s="86">
        <f t="shared" si="129"/>
        <v>1.4038971523726556E-159</v>
      </c>
      <c r="IY40" s="86">
        <f t="shared" si="130"/>
        <v>3.322416024575434E-9</v>
      </c>
      <c r="IZ40" s="86">
        <f t="shared" si="131"/>
        <v>6.7597741644214248E-9</v>
      </c>
      <c r="JA40" s="86">
        <f t="shared" si="132"/>
        <v>1.0407372971850779E-9</v>
      </c>
      <c r="JB40" s="86">
        <f t="shared" si="133"/>
        <v>4.5013751947269239E-10</v>
      </c>
      <c r="JC40" s="86">
        <f t="shared" si="134"/>
        <v>1.0551023186338225E-9</v>
      </c>
      <c r="JD40" s="86">
        <f t="shared" si="135"/>
        <v>5.2293430240744134E-10</v>
      </c>
      <c r="JE40" s="86">
        <f t="shared" si="136"/>
        <v>6.016119741931993E-9</v>
      </c>
      <c r="JF40" s="86">
        <f t="shared" si="137"/>
        <v>7.3154614718256347E-11</v>
      </c>
      <c r="JG40" s="86">
        <f t="shared" si="138"/>
        <v>1.1936989859507839E-10</v>
      </c>
      <c r="JH40" s="86">
        <f t="shared" si="139"/>
        <v>1.4977069401748669E-10</v>
      </c>
      <c r="JI40" s="86">
        <f t="shared" si="140"/>
        <v>3.6934727476181534E-10</v>
      </c>
      <c r="JJ40" s="86">
        <f t="shared" si="141"/>
        <v>3.5272174259157669E-11</v>
      </c>
      <c r="JK40" s="86">
        <f t="shared" si="142"/>
        <v>5.9008942179447071E-11</v>
      </c>
      <c r="JL40" s="86">
        <f t="shared" si="143"/>
        <v>2.5681984078889185E-11</v>
      </c>
      <c r="JM40" s="86">
        <f t="shared" si="144"/>
        <v>2.7518649359456717E-16</v>
      </c>
    </row>
    <row r="41" spans="2:273" x14ac:dyDescent="0.25">
      <c r="B41" s="2">
        <v>14</v>
      </c>
      <c r="C41" s="37">
        <v>107.767</v>
      </c>
      <c r="D41" s="37">
        <v>110.795</v>
      </c>
      <c r="E41" s="37">
        <v>109.38500000000001</v>
      </c>
      <c r="F41" s="37">
        <v>107.667</v>
      </c>
      <c r="G41" s="37">
        <v>107.667</v>
      </c>
      <c r="H41" s="37">
        <v>107.744</v>
      </c>
      <c r="I41" s="37">
        <v>110.30800000000001</v>
      </c>
      <c r="J41" s="37">
        <v>114.38500000000001</v>
      </c>
      <c r="K41" s="37">
        <v>108.53700000000001</v>
      </c>
      <c r="L41" s="37">
        <v>112.19499999999999</v>
      </c>
      <c r="M41" s="37">
        <v>111.878</v>
      </c>
      <c r="N41" s="37">
        <v>110.553</v>
      </c>
      <c r="O41" s="37">
        <v>109.684</v>
      </c>
      <c r="P41" s="37">
        <v>106.395</v>
      </c>
      <c r="Q41" s="37">
        <v>109.316</v>
      </c>
      <c r="S41" s="4">
        <f t="shared" si="8"/>
        <v>107.89602469973688</v>
      </c>
      <c r="T41" s="4">
        <f t="shared" si="9"/>
        <v>110.28789692946411</v>
      </c>
      <c r="U41" s="4">
        <f t="shared" si="10"/>
        <v>110.51098338764007</v>
      </c>
      <c r="V41" s="4">
        <f t="shared" si="11"/>
        <v>110.01468840733533</v>
      </c>
      <c r="W41" s="4">
        <f t="shared" si="12"/>
        <v>110.03342918797161</v>
      </c>
      <c r="X41" s="4">
        <f t="shared" si="13"/>
        <v>109.49242528224305</v>
      </c>
      <c r="Y41" s="4">
        <f t="shared" si="14"/>
        <v>112.28844640849218</v>
      </c>
      <c r="Z41" s="4">
        <f t="shared" si="15"/>
        <v>112.38589374271274</v>
      </c>
      <c r="AA41" s="4">
        <f t="shared" si="16"/>
        <v>109.63469697276872</v>
      </c>
      <c r="AB41" s="4">
        <f t="shared" si="17"/>
        <v>113.57834333036077</v>
      </c>
      <c r="AC41" s="4">
        <f t="shared" si="18"/>
        <v>110.80886536502059</v>
      </c>
      <c r="AD41" s="4">
        <f t="shared" si="19"/>
        <v>112.4282176128745</v>
      </c>
      <c r="AE41" s="4">
        <f t="shared" si="20"/>
        <v>111.27833754258488</v>
      </c>
      <c r="AF41" s="4">
        <f t="shared" si="21"/>
        <v>109.02926704945121</v>
      </c>
      <c r="AG41" s="4" t="e">
        <f t="shared" si="22"/>
        <v>#N/A</v>
      </c>
      <c r="AI41" s="4">
        <f t="shared" si="23"/>
        <v>-0.12902469973688824</v>
      </c>
      <c r="AJ41" s="4">
        <f t="shared" si="24"/>
        <v>0.50710307053589077</v>
      </c>
      <c r="AK41" s="4">
        <f t="shared" si="25"/>
        <v>-1.125983387640062</v>
      </c>
      <c r="AL41" s="4">
        <f t="shared" si="26"/>
        <v>-2.3476884073353261</v>
      </c>
      <c r="AM41" s="4">
        <f t="shared" si="27"/>
        <v>-2.3664291879716046</v>
      </c>
      <c r="AN41" s="4">
        <f t="shared" si="28"/>
        <v>-1.7484252822430477</v>
      </c>
      <c r="AO41" s="4">
        <f t="shared" si="29"/>
        <v>-1.9804464084921705</v>
      </c>
      <c r="AP41" s="4">
        <f t="shared" si="30"/>
        <v>1.9991062572872664</v>
      </c>
      <c r="AQ41" s="4">
        <f t="shared" si="31"/>
        <v>-1.0976969727687163</v>
      </c>
      <c r="AR41" s="4">
        <f t="shared" si="32"/>
        <v>-1.3833433303607734</v>
      </c>
      <c r="AS41" s="4">
        <f t="shared" si="33"/>
        <v>1.069134634979406</v>
      </c>
      <c r="AT41" s="4">
        <f t="shared" si="34"/>
        <v>-1.8752176128745077</v>
      </c>
      <c r="AU41" s="4">
        <f t="shared" si="35"/>
        <v>-1.5943375425848814</v>
      </c>
      <c r="AV41" s="4">
        <f t="shared" si="36"/>
        <v>-2.6342670494512106</v>
      </c>
      <c r="AW41" s="4">
        <f t="shared" si="36"/>
        <v>0</v>
      </c>
      <c r="AY41" s="2">
        <f t="shared" si="96"/>
        <v>107.89601600092865</v>
      </c>
      <c r="AZ41" s="2">
        <f t="shared" si="37"/>
        <v>110.2878794509283</v>
      </c>
      <c r="BA41" s="2">
        <f t="shared" si="37"/>
        <v>110.51098032773614</v>
      </c>
      <c r="BB41" s="2">
        <f t="shared" si="37"/>
        <v>110.01468705979248</v>
      </c>
      <c r="BC41" s="2">
        <f t="shared" si="37"/>
        <v>110.03342622231301</v>
      </c>
      <c r="BD41" s="2">
        <f t="shared" si="37"/>
        <v>109.49242365384971</v>
      </c>
      <c r="BE41" s="2">
        <f t="shared" si="37"/>
        <v>112.28843155891646</v>
      </c>
      <c r="BF41" s="2">
        <f t="shared" si="37"/>
        <v>112.38589349479406</v>
      </c>
      <c r="BG41" s="2">
        <f t="shared" si="37"/>
        <v>109.6346965730523</v>
      </c>
      <c r="BH41" s="2">
        <f t="shared" si="37"/>
        <v>113.57834284525154</v>
      </c>
      <c r="BI41" s="2">
        <f t="shared" si="37"/>
        <v>110.80886428520036</v>
      </c>
      <c r="BJ41" s="2">
        <f t="shared" si="37"/>
        <v>112.42821749754431</v>
      </c>
      <c r="BK41" s="2">
        <f t="shared" si="37"/>
        <v>111.2783373385389</v>
      </c>
      <c r="BL41" s="2">
        <f t="shared" si="37"/>
        <v>109.02926696825486</v>
      </c>
      <c r="BM41" s="2" t="e">
        <f t="shared" si="37"/>
        <v>#N/A</v>
      </c>
      <c r="BO41" s="2">
        <f t="shared" si="38"/>
        <v>107.767</v>
      </c>
      <c r="BP41" s="2">
        <f t="shared" si="39"/>
        <v>110.795</v>
      </c>
      <c r="BQ41" s="2">
        <f t="shared" si="40"/>
        <v>109.38500000000001</v>
      </c>
      <c r="BR41" s="2">
        <f t="shared" si="41"/>
        <v>107.667</v>
      </c>
      <c r="BS41" s="2">
        <f t="shared" si="42"/>
        <v>107.667</v>
      </c>
      <c r="BT41" s="2">
        <f t="shared" si="43"/>
        <v>107.744</v>
      </c>
      <c r="BU41" s="2">
        <f t="shared" si="44"/>
        <v>110.30800000000001</v>
      </c>
      <c r="BV41" s="2">
        <f t="shared" si="45"/>
        <v>114.38500000000001</v>
      </c>
      <c r="BW41" s="2">
        <f t="shared" si="46"/>
        <v>108.53700000000001</v>
      </c>
      <c r="BX41" s="2">
        <f t="shared" si="47"/>
        <v>112.19499999999999</v>
      </c>
      <c r="BY41" s="2">
        <f t="shared" si="48"/>
        <v>111.878</v>
      </c>
      <c r="BZ41" s="2">
        <f t="shared" si="49"/>
        <v>110.553</v>
      </c>
      <c r="CA41" s="2">
        <f t="shared" si="50"/>
        <v>109.684</v>
      </c>
      <c r="CB41" s="2">
        <f t="shared" si="51"/>
        <v>106.395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107.62549763832661</v>
      </c>
      <c r="DL41" s="2">
        <f t="shared" si="70"/>
        <v>109.90443927125506</v>
      </c>
      <c r="DM41" s="2">
        <f t="shared" si="70"/>
        <v>110.22335825515945</v>
      </c>
      <c r="DN41" s="2">
        <f t="shared" si="70"/>
        <v>109.24830715249661</v>
      </c>
      <c r="DO41" s="2">
        <f t="shared" si="70"/>
        <v>109.43689924953094</v>
      </c>
      <c r="DP41" s="2">
        <f t="shared" si="70"/>
        <v>109.43296599190283</v>
      </c>
      <c r="DQ41" s="2">
        <f t="shared" si="70"/>
        <v>112.07931747638327</v>
      </c>
      <c r="DR41" s="2">
        <f t="shared" si="70"/>
        <v>111.73131852500272</v>
      </c>
      <c r="DS41" s="2">
        <f t="shared" si="70"/>
        <v>109.39225549841339</v>
      </c>
      <c r="DT41" s="2">
        <f t="shared" si="70"/>
        <v>113.59872688477954</v>
      </c>
      <c r="DU41" s="2">
        <f t="shared" si="70"/>
        <v>110.9588987804878</v>
      </c>
      <c r="DV41" s="2">
        <f t="shared" si="70"/>
        <v>112.13610395010396</v>
      </c>
      <c r="DW41" s="2">
        <f t="shared" si="70"/>
        <v>110.92699671736513</v>
      </c>
      <c r="DX41" s="2">
        <f t="shared" si="70"/>
        <v>108.60653247984827</v>
      </c>
      <c r="DY41" s="2">
        <f t="shared" si="70"/>
        <v>107.55229802955664</v>
      </c>
      <c r="EA41" s="2">
        <f t="shared" si="71"/>
        <v>110.7400643457425</v>
      </c>
      <c r="EB41" s="2">
        <f t="shared" si="72"/>
        <v>114.14962221436154</v>
      </c>
      <c r="EC41" s="2">
        <f t="shared" si="73"/>
        <v>113.70646997048101</v>
      </c>
      <c r="ED41" s="2">
        <f t="shared" si="74"/>
        <v>118.74868934911244</v>
      </c>
      <c r="EE41" s="2">
        <f t="shared" si="75"/>
        <v>116.60446297178237</v>
      </c>
      <c r="EF41" s="2">
        <f t="shared" si="76"/>
        <v>110.14291003184718</v>
      </c>
      <c r="EG41" s="2">
        <f t="shared" si="77"/>
        <v>114.37186601421415</v>
      </c>
      <c r="EH41" s="2">
        <f t="shared" si="78"/>
        <v>120.31187307153745</v>
      </c>
      <c r="EI41" s="2">
        <f t="shared" si="79"/>
        <v>112.49240610137996</v>
      </c>
      <c r="EJ41" s="2">
        <f t="shared" si="80"/>
        <v>113.3450462010744</v>
      </c>
      <c r="EK41" s="2">
        <f t="shared" si="81"/>
        <v>109.06719835721775</v>
      </c>
      <c r="EL41" s="2">
        <f t="shared" si="82"/>
        <v>116.35596628772004</v>
      </c>
      <c r="EM41" s="2">
        <f t="shared" si="83"/>
        <v>115.61645072536265</v>
      </c>
      <c r="EN41" s="2">
        <f t="shared" si="84"/>
        <v>114.36041230923742</v>
      </c>
      <c r="EO41" s="2">
        <f t="shared" si="85"/>
        <v>105.56322064128254</v>
      </c>
      <c r="EQ41" s="2">
        <f t="shared" si="86"/>
        <v>107.41033441945802</v>
      </c>
      <c r="ER41" s="2">
        <f t="shared" si="87"/>
        <v>113.24305549911892</v>
      </c>
      <c r="ES41" s="2">
        <f t="shared" si="87"/>
        <v>111.76019104846148</v>
      </c>
      <c r="ET41" s="2">
        <f t="shared" si="87"/>
        <v>114.56810373772385</v>
      </c>
      <c r="EU41" s="2">
        <f t="shared" si="87"/>
        <v>112.5740627823765</v>
      </c>
      <c r="EV41" s="2">
        <f t="shared" si="87"/>
        <v>110.00950415439875</v>
      </c>
      <c r="EW41" s="2">
        <f t="shared" si="87"/>
        <v>115.61126158699346</v>
      </c>
      <c r="EX41" s="2">
        <f t="shared" si="87"/>
        <v>119.13872228686361</v>
      </c>
      <c r="EY41" s="2">
        <f t="shared" si="87"/>
        <v>112.57006324343141</v>
      </c>
      <c r="EZ41" s="2">
        <f t="shared" si="87"/>
        <v>114.00297725008889</v>
      </c>
      <c r="FA41" s="2">
        <f t="shared" si="87"/>
        <v>110.87041867695632</v>
      </c>
      <c r="FB41" s="2">
        <f t="shared" si="87"/>
        <v>114.27026148318843</v>
      </c>
      <c r="FC41" s="2">
        <f t="shared" si="87"/>
        <v>114.55804667192719</v>
      </c>
      <c r="FD41" s="2">
        <f t="shared" si="87"/>
        <v>113.36611173321946</v>
      </c>
      <c r="FE41" s="2">
        <f t="shared" si="87"/>
        <v>113.07074419457211</v>
      </c>
      <c r="FG41" s="2">
        <f t="shared" si="88"/>
        <v>8.6861761121187972E-2</v>
      </c>
      <c r="FH41" s="2">
        <f t="shared" si="89"/>
        <v>9.0325355891109252E-2</v>
      </c>
      <c r="FI41" s="2">
        <f t="shared" si="89"/>
        <v>8.2580215822497749E-2</v>
      </c>
      <c r="FJ41" s="2">
        <f t="shared" si="89"/>
        <v>8.0671157500707968E-2</v>
      </c>
      <c r="FK41" s="2">
        <f t="shared" si="89"/>
        <v>8.3228948145631587E-2</v>
      </c>
      <c r="FL41" s="2">
        <f t="shared" si="89"/>
        <v>8.3751208848311526E-2</v>
      </c>
      <c r="FM41" s="2">
        <f t="shared" si="89"/>
        <v>9.1211194646405008E-2</v>
      </c>
      <c r="FN41" s="2">
        <f t="shared" si="89"/>
        <v>7.6286675542643692E-2</v>
      </c>
      <c r="FO41" s="2">
        <f t="shared" si="89"/>
        <v>7.8202814212118013E-2</v>
      </c>
      <c r="FP41" s="2">
        <f t="shared" si="89"/>
        <v>8.0382219325511178E-2</v>
      </c>
      <c r="FQ41" s="2">
        <f t="shared" si="89"/>
        <v>7.9319052867371176E-2</v>
      </c>
      <c r="FR41" s="2">
        <f t="shared" si="89"/>
        <v>6.922616798650566E-2</v>
      </c>
      <c r="FS41" s="2">
        <f t="shared" si="89"/>
        <v>7.4922720357561493E-2</v>
      </c>
      <c r="FT41" s="2">
        <f t="shared" si="89"/>
        <v>7.3470417494973128E-2</v>
      </c>
      <c r="FU41" s="2">
        <f t="shared" si="89"/>
        <v>5.8151473063915556E-2</v>
      </c>
      <c r="FW41" s="2">
        <f t="shared" si="112"/>
        <v>5.5219894500907184E-6</v>
      </c>
      <c r="FX41" s="2">
        <f t="shared" si="90"/>
        <v>8.2514453559250639E-6</v>
      </c>
      <c r="FY41" s="2">
        <f t="shared" si="90"/>
        <v>7.2161334588274795E-6</v>
      </c>
      <c r="FZ41" s="2">
        <f t="shared" si="90"/>
        <v>6.4395773104278188E-6</v>
      </c>
      <c r="GA41" s="2">
        <f t="shared" si="90"/>
        <v>5.4130078092276371E-6</v>
      </c>
      <c r="GB41" s="2">
        <f t="shared" si="90"/>
        <v>7.5679806394582253E-6</v>
      </c>
      <c r="GC41" s="2">
        <f t="shared" si="90"/>
        <v>6.4479920313966252E-6</v>
      </c>
      <c r="GD41" s="2">
        <f t="shared" si="90"/>
        <v>5.9761082695119184E-6</v>
      </c>
      <c r="GE41" s="2">
        <f t="shared" si="90"/>
        <v>7.3786584031726712E-6</v>
      </c>
      <c r="GF41" s="2">
        <f t="shared" si="90"/>
        <v>1.1212160046285658E-5</v>
      </c>
      <c r="GG41" s="2">
        <f t="shared" si="90"/>
        <v>7.4259340273412935E-6</v>
      </c>
      <c r="GH41" s="2">
        <f t="shared" si="90"/>
        <v>5.4425838996142263E-6</v>
      </c>
      <c r="GI41" s="2">
        <f t="shared" si="90"/>
        <v>5.6973488167727911E-6</v>
      </c>
      <c r="GJ41" s="2">
        <f t="shared" si="90"/>
        <v>5.4961996986036232E-6</v>
      </c>
      <c r="GK41" s="2">
        <f t="shared" si="90"/>
        <v>4.7285491407331719E-6</v>
      </c>
      <c r="GM41" s="86">
        <f t="shared" si="113"/>
        <v>7.2011576902104217E-9</v>
      </c>
      <c r="GN41" s="86">
        <f t="shared" si="91"/>
        <v>1.4249711077857279E-8</v>
      </c>
      <c r="GO41" s="86">
        <f t="shared" si="91"/>
        <v>2.3683532948064417E-9</v>
      </c>
      <c r="GP41" s="86">
        <f t="shared" si="91"/>
        <v>1.0651505399859012E-9</v>
      </c>
      <c r="GQ41" s="86">
        <f t="shared" si="91"/>
        <v>2.4058632433583373E-9</v>
      </c>
      <c r="GR41" s="86">
        <f t="shared" si="91"/>
        <v>1.2440976604963545E-9</v>
      </c>
      <c r="GS41" s="86">
        <f t="shared" si="91"/>
        <v>1.2811211192181946E-8</v>
      </c>
      <c r="GT41" s="86">
        <f t="shared" si="91"/>
        <v>1.8770363635507745E-10</v>
      </c>
      <c r="GU41" s="86">
        <f t="shared" si="91"/>
        <v>3.0087825944100422E-10</v>
      </c>
      <c r="GV41" s="86">
        <f t="shared" si="91"/>
        <v>3.7670715717149312E-10</v>
      </c>
      <c r="GW41" s="86">
        <f t="shared" si="91"/>
        <v>8.7832237386193529E-10</v>
      </c>
      <c r="GX41" s="86">
        <f t="shared" si="91"/>
        <v>9.0772606001143143E-11</v>
      </c>
      <c r="GY41" s="86">
        <f t="shared" si="91"/>
        <v>1.5215808685545676E-10</v>
      </c>
      <c r="GZ41" s="86">
        <f t="shared" si="91"/>
        <v>6.881454969906471E-11</v>
      </c>
      <c r="HA41" s="86">
        <f t="shared" si="91"/>
        <v>1.2264543849103202E-15</v>
      </c>
      <c r="HC41" s="86">
        <f t="shared" si="145"/>
        <v>1.5464613864518163E-22</v>
      </c>
      <c r="HD41" s="86">
        <f t="shared" si="92"/>
        <v>6.4478756742889214E-25</v>
      </c>
      <c r="HE41" s="86">
        <f t="shared" si="92"/>
        <v>2.1476707391918784E-26</v>
      </c>
      <c r="HF41" s="86">
        <f t="shared" si="92"/>
        <v>1.9819136216006874E-30</v>
      </c>
      <c r="HG41" s="86">
        <f t="shared" si="92"/>
        <v>3.9786158078564086E-28</v>
      </c>
      <c r="HH41" s="86">
        <f t="shared" si="92"/>
        <v>1.3441296279157764E-25</v>
      </c>
      <c r="HI41" s="86">
        <f t="shared" si="92"/>
        <v>2.8231142636094233E-26</v>
      </c>
      <c r="HJ41" s="86">
        <f t="shared" si="92"/>
        <v>4.4832580926129032E-28</v>
      </c>
      <c r="HK41" s="86">
        <f t="shared" si="92"/>
        <v>1.5805571561728769E-29</v>
      </c>
      <c r="HL41" s="86">
        <f t="shared" si="92"/>
        <v>2.3440211278864397E-27</v>
      </c>
      <c r="HM41" s="86">
        <f t="shared" si="92"/>
        <v>3.8049940512063955E-27</v>
      </c>
      <c r="HN41" s="86">
        <f t="shared" si="92"/>
        <v>6.1709584775144807E-29</v>
      </c>
      <c r="HO41" s="86">
        <f t="shared" si="92"/>
        <v>1.432739999950426E-27</v>
      </c>
      <c r="HP41" s="86">
        <f t="shared" si="92"/>
        <v>8.7906059308573399E-31</v>
      </c>
      <c r="HQ41" s="86">
        <f t="shared" si="92"/>
        <v>5.9271402210807742E-36</v>
      </c>
      <c r="HS41" s="86">
        <f t="shared" si="114"/>
        <v>5.2175991605573226E-124</v>
      </c>
      <c r="HT41" s="86">
        <f t="shared" si="93"/>
        <v>2.8979804689846162E-134</v>
      </c>
      <c r="HU41" s="86">
        <f t="shared" si="93"/>
        <v>6.696344774522013E-142</v>
      </c>
      <c r="HV41" s="86">
        <f t="shared" si="93"/>
        <v>5.3495504763336477E-168</v>
      </c>
      <c r="HW41" s="86">
        <f t="shared" si="93"/>
        <v>2.4094887447368124E-158</v>
      </c>
      <c r="HX41" s="86">
        <f t="shared" si="93"/>
        <v>1.2996705624595094E-139</v>
      </c>
      <c r="HY41" s="86">
        <f t="shared" si="93"/>
        <v>6.5985512682805468E-146</v>
      </c>
      <c r="HZ41" s="86">
        <f t="shared" si="93"/>
        <v>1.3891046451788562E-154</v>
      </c>
      <c r="IA41" s="86">
        <f t="shared" si="93"/>
        <v>2.1648846862373282E-163</v>
      </c>
      <c r="IB41" s="86">
        <f t="shared" si="93"/>
        <v>6.6694655463870165E-149</v>
      </c>
      <c r="IC41" s="86">
        <f t="shared" si="93"/>
        <v>4.729553648705784E-150</v>
      </c>
      <c r="ID41" s="86">
        <f t="shared" si="93"/>
        <v>1.071719600593441E-158</v>
      </c>
      <c r="IE41" s="86">
        <f t="shared" si="93"/>
        <v>6.2938857792154511E-154</v>
      </c>
      <c r="IF41" s="86">
        <f t="shared" si="93"/>
        <v>6.8391979771216684E-49</v>
      </c>
      <c r="IG41" s="86">
        <f t="shared" si="93"/>
        <v>8.4325898628172346E-51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2.3967240285322462E-227</v>
      </c>
      <c r="IW41" s="86">
        <f t="shared" si="129"/>
        <v>3.0735805540533136E-157</v>
      </c>
      <c r="IY41" s="86">
        <f t="shared" si="130"/>
        <v>7.2011576902105764E-9</v>
      </c>
      <c r="IZ41" s="86">
        <f t="shared" si="131"/>
        <v>1.4249711077857279E-8</v>
      </c>
      <c r="JA41" s="86">
        <f t="shared" si="132"/>
        <v>2.3683532948064417E-9</v>
      </c>
      <c r="JB41" s="86">
        <f t="shared" si="133"/>
        <v>1.0651505399859012E-9</v>
      </c>
      <c r="JC41" s="86">
        <f t="shared" si="134"/>
        <v>2.4058632433583373E-9</v>
      </c>
      <c r="JD41" s="86">
        <f t="shared" si="135"/>
        <v>1.2440976604963547E-9</v>
      </c>
      <c r="JE41" s="86">
        <f t="shared" si="136"/>
        <v>1.2811211192181946E-8</v>
      </c>
      <c r="JF41" s="86">
        <f t="shared" si="137"/>
        <v>1.8770363635507745E-10</v>
      </c>
      <c r="JG41" s="86">
        <f t="shared" si="138"/>
        <v>3.0087825944100422E-10</v>
      </c>
      <c r="JH41" s="86">
        <f t="shared" si="139"/>
        <v>3.7670715717149312E-10</v>
      </c>
      <c r="JI41" s="86">
        <f t="shared" si="140"/>
        <v>8.7832237386193529E-10</v>
      </c>
      <c r="JJ41" s="86">
        <f t="shared" si="141"/>
        <v>9.0772606001143143E-11</v>
      </c>
      <c r="JK41" s="86">
        <f t="shared" si="142"/>
        <v>1.5215808685545676E-10</v>
      </c>
      <c r="JL41" s="86">
        <f t="shared" si="143"/>
        <v>6.881454969906471E-11</v>
      </c>
      <c r="JM41" s="86">
        <f t="shared" si="144"/>
        <v>1.2264543849103202E-15</v>
      </c>
    </row>
    <row r="42" spans="2:273" x14ac:dyDescent="0.25">
      <c r="B42" s="2">
        <v>15</v>
      </c>
      <c r="C42" s="37">
        <v>108.791</v>
      </c>
      <c r="D42" s="37">
        <v>108.69199999999999</v>
      </c>
      <c r="E42" s="37">
        <v>106.538</v>
      </c>
      <c r="F42" s="37">
        <v>108.205</v>
      </c>
      <c r="G42" s="37">
        <v>108.205</v>
      </c>
      <c r="H42" s="37">
        <v>108.667</v>
      </c>
      <c r="I42" s="37">
        <v>110.51300000000001</v>
      </c>
      <c r="J42" s="37">
        <v>111.30800000000001</v>
      </c>
      <c r="K42" s="37">
        <v>107.024</v>
      </c>
      <c r="L42" s="37">
        <v>111.92700000000001</v>
      </c>
      <c r="M42" s="37">
        <v>111.29300000000001</v>
      </c>
      <c r="N42" s="37">
        <v>110.57899999999999</v>
      </c>
      <c r="O42" s="37">
        <v>111.289</v>
      </c>
      <c r="P42" s="37">
        <v>110.23699999999999</v>
      </c>
      <c r="Q42" s="37">
        <v>109.342</v>
      </c>
      <c r="S42" s="4">
        <f t="shared" si="8"/>
        <v>108.01775469770452</v>
      </c>
      <c r="T42" s="4">
        <f t="shared" si="9"/>
        <v>110.47547243045881</v>
      </c>
      <c r="U42" s="4">
        <f t="shared" si="10"/>
        <v>110.59718114794184</v>
      </c>
      <c r="V42" s="4">
        <f t="shared" si="11"/>
        <v>110.16695440515221</v>
      </c>
      <c r="W42" s="4">
        <f t="shared" si="12"/>
        <v>110.15775379077732</v>
      </c>
      <c r="X42" s="4">
        <f t="shared" si="13"/>
        <v>109.61809529987053</v>
      </c>
      <c r="Y42" s="4">
        <f t="shared" si="14"/>
        <v>112.32384395958924</v>
      </c>
      <c r="Z42" s="4">
        <f t="shared" si="15"/>
        <v>112.60597356358065</v>
      </c>
      <c r="AA42" s="4">
        <f t="shared" si="16"/>
        <v>109.7682134459163</v>
      </c>
      <c r="AB42" s="4">
        <f t="shared" si="17"/>
        <v>113.64612634844401</v>
      </c>
      <c r="AC42" s="4">
        <f t="shared" si="18"/>
        <v>110.94704197625066</v>
      </c>
      <c r="AD42" s="4">
        <f t="shared" si="19"/>
        <v>112.64769309109592</v>
      </c>
      <c r="AE42" s="4">
        <f t="shared" si="20"/>
        <v>111.41902630330883</v>
      </c>
      <c r="AF42" s="4">
        <f t="shared" si="21"/>
        <v>109.16128994216275</v>
      </c>
      <c r="AG42" s="4">
        <f t="shared" si="22"/>
        <v>107.4773622591275</v>
      </c>
      <c r="AI42" s="4">
        <f t="shared" si="23"/>
        <v>0.77324530229547861</v>
      </c>
      <c r="AJ42" s="4">
        <f t="shared" si="24"/>
        <v>-1.783472430458815</v>
      </c>
      <c r="AK42" s="4">
        <f t="shared" si="25"/>
        <v>-4.0591811479418425</v>
      </c>
      <c r="AL42" s="4">
        <f t="shared" si="26"/>
        <v>-1.9619544051522126</v>
      </c>
      <c r="AM42" s="4">
        <f t="shared" si="27"/>
        <v>-1.9527537907773223</v>
      </c>
      <c r="AN42" s="4">
        <f t="shared" si="28"/>
        <v>-0.95109529987053065</v>
      </c>
      <c r="AO42" s="4">
        <f t="shared" si="29"/>
        <v>-1.8108439595892349</v>
      </c>
      <c r="AP42" s="4">
        <f t="shared" si="30"/>
        <v>-1.2979735635806406</v>
      </c>
      <c r="AQ42" s="4">
        <f t="shared" si="31"/>
        <v>-2.7442134459163015</v>
      </c>
      <c r="AR42" s="4">
        <f t="shared" si="32"/>
        <v>-1.7191263484440071</v>
      </c>
      <c r="AS42" s="4">
        <f t="shared" si="33"/>
        <v>0.34595802374934692</v>
      </c>
      <c r="AT42" s="4">
        <f t="shared" si="34"/>
        <v>-2.0686930910959234</v>
      </c>
      <c r="AU42" s="4">
        <f t="shared" si="35"/>
        <v>-0.13002630330882425</v>
      </c>
      <c r="AV42" s="4">
        <f t="shared" si="36"/>
        <v>1.0757100578372416</v>
      </c>
      <c r="AW42" s="4">
        <f t="shared" si="36"/>
        <v>1.8646377408724959</v>
      </c>
      <c r="AY42" s="2">
        <f t="shared" si="96"/>
        <v>108.01773653587435</v>
      </c>
      <c r="AZ42" s="2">
        <f t="shared" si="37"/>
        <v>110.47543691883504</v>
      </c>
      <c r="BA42" s="2">
        <f t="shared" si="37"/>
        <v>110.59717444795871</v>
      </c>
      <c r="BB42" s="2">
        <f t="shared" si="37"/>
        <v>110.16695134035561</v>
      </c>
      <c r="BC42" s="2">
        <f t="shared" si="37"/>
        <v>110.15774728519646</v>
      </c>
      <c r="BD42" s="2">
        <f t="shared" si="37"/>
        <v>109.61809157876162</v>
      </c>
      <c r="BE42" s="2">
        <f t="shared" si="37"/>
        <v>112.32381349704632</v>
      </c>
      <c r="BF42" s="2">
        <f t="shared" si="37"/>
        <v>112.605972953422</v>
      </c>
      <c r="BG42" s="2">
        <f t="shared" si="37"/>
        <v>109.76821247926046</v>
      </c>
      <c r="BH42" s="2">
        <f t="shared" si="37"/>
        <v>113.64612517809518</v>
      </c>
      <c r="BI42" s="2">
        <f t="shared" si="37"/>
        <v>110.94703950805027</v>
      </c>
      <c r="BJ42" s="2">
        <f t="shared" si="37"/>
        <v>112.64769280608925</v>
      </c>
      <c r="BK42" s="2">
        <f t="shared" si="37"/>
        <v>111.41902579860418</v>
      </c>
      <c r="BL42" s="2">
        <f t="shared" si="37"/>
        <v>109.16128973367611</v>
      </c>
      <c r="BM42" s="2">
        <f t="shared" si="37"/>
        <v>107.47736225912062</v>
      </c>
      <c r="BO42" s="2">
        <f t="shared" si="38"/>
        <v>108.791</v>
      </c>
      <c r="BP42" s="2">
        <f t="shared" si="39"/>
        <v>108.69199999999999</v>
      </c>
      <c r="BQ42" s="2">
        <f t="shared" si="40"/>
        <v>106.538</v>
      </c>
      <c r="BR42" s="2">
        <f t="shared" si="41"/>
        <v>108.205</v>
      </c>
      <c r="BS42" s="2">
        <f t="shared" si="42"/>
        <v>108.205</v>
      </c>
      <c r="BT42" s="2">
        <f t="shared" si="43"/>
        <v>108.667</v>
      </c>
      <c r="BU42" s="2">
        <f t="shared" si="44"/>
        <v>110.51300000000001</v>
      </c>
      <c r="BV42" s="2">
        <f t="shared" si="45"/>
        <v>111.30800000000001</v>
      </c>
      <c r="BW42" s="2">
        <f t="shared" si="46"/>
        <v>107.024</v>
      </c>
      <c r="BX42" s="2">
        <f t="shared" si="47"/>
        <v>111.92700000000001</v>
      </c>
      <c r="BY42" s="2">
        <f t="shared" si="48"/>
        <v>111.29300000000001</v>
      </c>
      <c r="BZ42" s="2">
        <f t="shared" si="49"/>
        <v>110.57899999999999</v>
      </c>
      <c r="CA42" s="2">
        <f t="shared" si="50"/>
        <v>111.289</v>
      </c>
      <c r="CB42" s="2">
        <f t="shared" si="51"/>
        <v>110.23699999999999</v>
      </c>
      <c r="CC42" s="2">
        <f t="shared" si="52"/>
        <v>109.342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107.75050067476386</v>
      </c>
      <c r="DL42" s="2">
        <f t="shared" si="70"/>
        <v>110.09515141700403</v>
      </c>
      <c r="DM42" s="2">
        <f t="shared" si="70"/>
        <v>110.30945675422137</v>
      </c>
      <c r="DN42" s="2">
        <f t="shared" si="70"/>
        <v>109.36494399460187</v>
      </c>
      <c r="DO42" s="2">
        <f t="shared" si="70"/>
        <v>109.53824484052531</v>
      </c>
      <c r="DP42" s="2">
        <f t="shared" si="70"/>
        <v>109.58051012145748</v>
      </c>
      <c r="DQ42" s="2">
        <f t="shared" si="70"/>
        <v>112.11578731443994</v>
      </c>
      <c r="DR42" s="2">
        <f t="shared" si="70"/>
        <v>111.92701991465148</v>
      </c>
      <c r="DS42" s="2">
        <f t="shared" si="70"/>
        <v>109.52729160739686</v>
      </c>
      <c r="DT42" s="2">
        <f t="shared" si="70"/>
        <v>113.68741262720212</v>
      </c>
      <c r="DU42" s="2">
        <f t="shared" si="70"/>
        <v>111.13539512195122</v>
      </c>
      <c r="DV42" s="2">
        <f t="shared" si="70"/>
        <v>112.35995240179452</v>
      </c>
      <c r="DW42" s="2">
        <f t="shared" si="70"/>
        <v>111.06036557610241</v>
      </c>
      <c r="DX42" s="2">
        <f t="shared" si="70"/>
        <v>108.72186794689426</v>
      </c>
      <c r="DY42" s="2">
        <f t="shared" si="70"/>
        <v>107.61015862068965</v>
      </c>
      <c r="EA42" s="2">
        <f t="shared" si="71"/>
        <v>110.5800861470385</v>
      </c>
      <c r="EB42" s="2">
        <f t="shared" si="72"/>
        <v>113.96841966749206</v>
      </c>
      <c r="EC42" s="2">
        <f t="shared" si="73"/>
        <v>113.51247876367427</v>
      </c>
      <c r="ED42" s="2">
        <f t="shared" si="74"/>
        <v>118.50276988823144</v>
      </c>
      <c r="EE42" s="2">
        <f t="shared" si="75"/>
        <v>116.38143409929755</v>
      </c>
      <c r="EF42" s="2">
        <f t="shared" si="76"/>
        <v>109.99307308917201</v>
      </c>
      <c r="EG42" s="2">
        <f t="shared" si="77"/>
        <v>114.21403524408716</v>
      </c>
      <c r="EH42" s="2">
        <f t="shared" si="78"/>
        <v>120.10376784098936</v>
      </c>
      <c r="EI42" s="2">
        <f t="shared" si="79"/>
        <v>112.35813158184057</v>
      </c>
      <c r="EJ42" s="2">
        <f t="shared" si="80"/>
        <v>113.21524402660522</v>
      </c>
      <c r="EK42" s="2">
        <f t="shared" si="81"/>
        <v>108.95294005592449</v>
      </c>
      <c r="EL42" s="2">
        <f t="shared" si="82"/>
        <v>116.17623086494133</v>
      </c>
      <c r="EM42" s="2">
        <f t="shared" si="83"/>
        <v>115.4578626164934</v>
      </c>
      <c r="EN42" s="2">
        <f t="shared" si="84"/>
        <v>114.21528383511999</v>
      </c>
      <c r="EO42" s="2">
        <f t="shared" si="85"/>
        <v>105.51517351224184</v>
      </c>
      <c r="EQ42" s="2">
        <f t="shared" si="86"/>
        <v>107.28998354889463</v>
      </c>
      <c r="ER42" s="2">
        <f t="shared" si="87"/>
        <v>113.07256075463877</v>
      </c>
      <c r="ES42" s="2">
        <f t="shared" si="87"/>
        <v>111.58915202612953</v>
      </c>
      <c r="ET42" s="2">
        <f t="shared" si="87"/>
        <v>114.37301449747169</v>
      </c>
      <c r="EU42" s="2">
        <f t="shared" si="87"/>
        <v>112.39881137225392</v>
      </c>
      <c r="EV42" s="2">
        <f t="shared" si="87"/>
        <v>109.86125843288993</v>
      </c>
      <c r="EW42" s="2">
        <f t="shared" si="87"/>
        <v>115.43887842756614</v>
      </c>
      <c r="EX42" s="2">
        <f t="shared" si="87"/>
        <v>118.94422886854373</v>
      </c>
      <c r="EY42" s="2">
        <f t="shared" si="87"/>
        <v>112.43486970820881</v>
      </c>
      <c r="EZ42" s="2">
        <f t="shared" si="87"/>
        <v>113.8650757025969</v>
      </c>
      <c r="FA42" s="2">
        <f t="shared" si="87"/>
        <v>110.73471011640468</v>
      </c>
      <c r="FB42" s="2">
        <f t="shared" si="87"/>
        <v>114.11457379499224</v>
      </c>
      <c r="FC42" s="2">
        <f t="shared" si="87"/>
        <v>114.41171022094315</v>
      </c>
      <c r="FD42" s="2">
        <f t="shared" si="87"/>
        <v>113.23248524961939</v>
      </c>
      <c r="FE42" s="2">
        <f t="shared" si="87"/>
        <v>112.93248416856827</v>
      </c>
      <c r="FG42" s="2">
        <f t="shared" si="88"/>
        <v>9.4450506774841889E-2</v>
      </c>
      <c r="FH42" s="2">
        <f t="shared" si="89"/>
        <v>9.818416451970581E-2</v>
      </c>
      <c r="FI42" s="2">
        <f t="shared" si="89"/>
        <v>8.9831699838206755E-2</v>
      </c>
      <c r="FJ42" s="2">
        <f t="shared" si="89"/>
        <v>8.7771042552183598E-2</v>
      </c>
      <c r="FK42" s="2">
        <f t="shared" si="89"/>
        <v>9.053177678907938E-2</v>
      </c>
      <c r="FL42" s="2">
        <f t="shared" si="89"/>
        <v>9.1095309223047496E-2</v>
      </c>
      <c r="FM42" s="2">
        <f t="shared" si="89"/>
        <v>9.9138676573919754E-2</v>
      </c>
      <c r="FN42" s="2">
        <f t="shared" si="89"/>
        <v>8.303553478250153E-2</v>
      </c>
      <c r="FO42" s="2">
        <f t="shared" si="89"/>
        <v>8.5105570497198524E-2</v>
      </c>
      <c r="FP42" s="2">
        <f t="shared" si="89"/>
        <v>8.7459094070664684E-2</v>
      </c>
      <c r="FQ42" s="2">
        <f t="shared" si="89"/>
        <v>8.6311111125437406E-2</v>
      </c>
      <c r="FR42" s="2">
        <f t="shared" si="89"/>
        <v>7.5401391791908495E-2</v>
      </c>
      <c r="FS42" s="2">
        <f t="shared" si="89"/>
        <v>8.1561568896455217E-2</v>
      </c>
      <c r="FT42" s="2">
        <f t="shared" si="89"/>
        <v>7.9991706165919663E-2</v>
      </c>
      <c r="FU42" s="2">
        <f t="shared" si="89"/>
        <v>6.3406091969296863E-2</v>
      </c>
      <c r="FW42" s="2">
        <f t="shared" si="112"/>
        <v>6.0547378056860269E-6</v>
      </c>
      <c r="FX42" s="2">
        <f t="shared" si="90"/>
        <v>9.0475227168455972E-6</v>
      </c>
      <c r="FY42" s="2">
        <f t="shared" si="90"/>
        <v>7.9123274895048813E-6</v>
      </c>
      <c r="FZ42" s="2">
        <f t="shared" si="90"/>
        <v>7.0608517265049663E-6</v>
      </c>
      <c r="GA42" s="2">
        <f t="shared" si="90"/>
        <v>5.9352419387665884E-6</v>
      </c>
      <c r="GB42" s="2">
        <f t="shared" si="90"/>
        <v>8.2981197011680865E-6</v>
      </c>
      <c r="GC42" s="2">
        <f t="shared" si="90"/>
        <v>7.0700782731018817E-6</v>
      </c>
      <c r="GD42" s="2">
        <f t="shared" si="90"/>
        <v>6.5526686372770022E-6</v>
      </c>
      <c r="GE42" s="2">
        <f t="shared" si="90"/>
        <v>8.0905322963822026E-6</v>
      </c>
      <c r="GF42" s="2">
        <f t="shared" si="90"/>
        <v>1.2293875723778385E-5</v>
      </c>
      <c r="GG42" s="2">
        <f t="shared" si="90"/>
        <v>8.1423689134528318E-6</v>
      </c>
      <c r="GH42" s="2">
        <f t="shared" si="90"/>
        <v>5.9676714430383091E-6</v>
      </c>
      <c r="GI42" s="2">
        <f t="shared" si="90"/>
        <v>6.247015319617032E-6</v>
      </c>
      <c r="GJ42" s="2">
        <f t="shared" si="90"/>
        <v>6.0264599355562726E-6</v>
      </c>
      <c r="GK42" s="2">
        <f t="shared" si="90"/>
        <v>5.1847486669133732E-6</v>
      </c>
      <c r="GM42" s="86">
        <f t="shared" si="113"/>
        <v>1.5358398182668692E-8</v>
      </c>
      <c r="GN42" s="86">
        <f t="shared" si="91"/>
        <v>2.9574815235622509E-8</v>
      </c>
      <c r="GO42" s="86">
        <f t="shared" si="91"/>
        <v>5.2976605647484374E-9</v>
      </c>
      <c r="GP42" s="86">
        <f t="shared" si="91"/>
        <v>2.4751612837345305E-9</v>
      </c>
      <c r="GQ42" s="86">
        <f t="shared" si="91"/>
        <v>5.3918475983729082E-9</v>
      </c>
      <c r="GR42" s="86">
        <f t="shared" si="91"/>
        <v>2.9055683763433296E-9</v>
      </c>
      <c r="GS42" s="86">
        <f t="shared" si="91"/>
        <v>2.6851168167344803E-8</v>
      </c>
      <c r="GT42" s="86">
        <f t="shared" si="91"/>
        <v>4.7208357830178798E-10</v>
      </c>
      <c r="GU42" s="86">
        <f t="shared" si="91"/>
        <v>7.4361140457084364E-10</v>
      </c>
      <c r="GV42" s="86">
        <f t="shared" si="91"/>
        <v>9.2894882666194525E-10</v>
      </c>
      <c r="GW42" s="86">
        <f t="shared" si="91"/>
        <v>2.0510796571827767E-9</v>
      </c>
      <c r="GX42" s="86">
        <f t="shared" si="91"/>
        <v>2.2909195593592517E-10</v>
      </c>
      <c r="GY42" s="86">
        <f t="shared" si="91"/>
        <v>3.8457201997135722E-10</v>
      </c>
      <c r="GZ42" s="86">
        <f t="shared" si="91"/>
        <v>1.8056830654080747E-10</v>
      </c>
      <c r="HA42" s="86">
        <f t="shared" si="91"/>
        <v>5.2905617577257608E-15</v>
      </c>
      <c r="HC42" s="86">
        <f t="shared" si="145"/>
        <v>6.4736447883206802E-22</v>
      </c>
      <c r="HD42" s="86">
        <f t="shared" si="92"/>
        <v>3.2174678618702059E-24</v>
      </c>
      <c r="HE42" s="86">
        <f t="shared" si="92"/>
        <v>1.1858562918534825E-25</v>
      </c>
      <c r="HF42" s="86">
        <f t="shared" si="92"/>
        <v>1.4399927800746272E-29</v>
      </c>
      <c r="HG42" s="86">
        <f t="shared" si="92"/>
        <v>2.4642901891360439E-27</v>
      </c>
      <c r="HH42" s="86">
        <f t="shared" si="92"/>
        <v>7.1227281764691361E-25</v>
      </c>
      <c r="HI42" s="86">
        <f t="shared" si="92"/>
        <v>1.5631925462734239E-25</v>
      </c>
      <c r="HJ42" s="86">
        <f t="shared" si="92"/>
        <v>2.8165945058652734E-27</v>
      </c>
      <c r="HK42" s="86">
        <f t="shared" si="92"/>
        <v>1.1236715447855201E-28</v>
      </c>
      <c r="HL42" s="86">
        <f t="shared" si="92"/>
        <v>1.466330451201693E-26</v>
      </c>
      <c r="HM42" s="86">
        <f t="shared" si="92"/>
        <v>2.2695095812226865E-26</v>
      </c>
      <c r="HN42" s="86">
        <f t="shared" si="92"/>
        <v>3.9798734142775235E-28</v>
      </c>
      <c r="HO42" s="86">
        <f t="shared" si="92"/>
        <v>8.5121007945526267E-27</v>
      </c>
      <c r="HP42" s="86">
        <f t="shared" si="92"/>
        <v>6.6209767003049419E-30</v>
      </c>
      <c r="HQ42" s="86">
        <f t="shared" si="92"/>
        <v>6.4090346414379652E-35</v>
      </c>
      <c r="HS42" s="86">
        <f t="shared" si="114"/>
        <v>1.1416262371365632E-121</v>
      </c>
      <c r="HT42" s="86">
        <f t="shared" si="93"/>
        <v>1.1380898525328775E-131</v>
      </c>
      <c r="HU42" s="86">
        <f t="shared" si="93"/>
        <v>3.776475443449602E-139</v>
      </c>
      <c r="HV42" s="86">
        <f t="shared" si="93"/>
        <v>9.0548537889026668E-165</v>
      </c>
      <c r="HW42" s="86">
        <f t="shared" si="93"/>
        <v>2.4222256809583609E-155</v>
      </c>
      <c r="HX42" s="86">
        <f t="shared" si="93"/>
        <v>6.6096761484649386E-137</v>
      </c>
      <c r="HY42" s="86">
        <f t="shared" si="93"/>
        <v>4.1799408457958891E-143</v>
      </c>
      <c r="HZ42" s="86">
        <f t="shared" si="93"/>
        <v>1.3636350731664637E-151</v>
      </c>
      <c r="IA42" s="86">
        <f t="shared" si="93"/>
        <v>3.4202381351834965E-160</v>
      </c>
      <c r="IB42" s="86">
        <f t="shared" si="93"/>
        <v>6.2119722182370741E-146</v>
      </c>
      <c r="IC42" s="86">
        <f t="shared" si="93"/>
        <v>3.8885707864365732E-147</v>
      </c>
      <c r="ID42" s="86">
        <f t="shared" si="93"/>
        <v>1.1399964347141039E-155</v>
      </c>
      <c r="IE42" s="86">
        <f t="shared" si="93"/>
        <v>5.2638802405349271E-151</v>
      </c>
      <c r="IF42" s="86">
        <f t="shared" si="93"/>
        <v>5.3767144603279891E-48</v>
      </c>
      <c r="IG42" s="86">
        <f t="shared" si="93"/>
        <v>7.0775791338761618E-50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6.1976237039661259E-224</v>
      </c>
      <c r="IW42" s="86">
        <f t="shared" si="129"/>
        <v>6.4638212293275589E-155</v>
      </c>
      <c r="IY42" s="86">
        <f t="shared" si="130"/>
        <v>1.5358398182669341E-8</v>
      </c>
      <c r="IZ42" s="86">
        <f t="shared" si="131"/>
        <v>2.9574815235622512E-8</v>
      </c>
      <c r="JA42" s="86">
        <f t="shared" si="132"/>
        <v>5.2976605647484374E-9</v>
      </c>
      <c r="JB42" s="86">
        <f t="shared" si="133"/>
        <v>2.4751612837345305E-9</v>
      </c>
      <c r="JC42" s="86">
        <f t="shared" si="134"/>
        <v>5.3918475983729082E-9</v>
      </c>
      <c r="JD42" s="86">
        <f t="shared" si="135"/>
        <v>2.9055683763433304E-9</v>
      </c>
      <c r="JE42" s="86">
        <f t="shared" si="136"/>
        <v>2.6851168167344803E-8</v>
      </c>
      <c r="JF42" s="86">
        <f t="shared" si="137"/>
        <v>4.7208357830178798E-10</v>
      </c>
      <c r="JG42" s="86">
        <f t="shared" si="138"/>
        <v>7.4361140457084364E-10</v>
      </c>
      <c r="JH42" s="86">
        <f t="shared" si="139"/>
        <v>9.2894882666194525E-10</v>
      </c>
      <c r="JI42" s="86">
        <f t="shared" si="140"/>
        <v>2.0510796571827767E-9</v>
      </c>
      <c r="JJ42" s="86">
        <f t="shared" si="141"/>
        <v>2.2909195593592517E-10</v>
      </c>
      <c r="JK42" s="86">
        <f t="shared" si="142"/>
        <v>3.8457201997135722E-10</v>
      </c>
      <c r="JL42" s="86">
        <f t="shared" si="143"/>
        <v>1.8056830654080747E-10</v>
      </c>
      <c r="JM42" s="86">
        <f t="shared" si="144"/>
        <v>5.2905617577257608E-15</v>
      </c>
    </row>
    <row r="43" spans="2:273" x14ac:dyDescent="0.25">
      <c r="B43" s="2">
        <v>16</v>
      </c>
      <c r="C43" s="37">
        <v>107.047</v>
      </c>
      <c r="D43" s="37">
        <v>108.35899999999999</v>
      </c>
      <c r="E43" s="37">
        <v>106.744</v>
      </c>
      <c r="F43" s="37">
        <v>108.30800000000001</v>
      </c>
      <c r="G43" s="37">
        <v>108.30800000000001</v>
      </c>
      <c r="H43" s="37">
        <v>108.35899999999999</v>
      </c>
      <c r="I43" s="37">
        <v>109.89700000000001</v>
      </c>
      <c r="J43" s="37">
        <v>108.718</v>
      </c>
      <c r="K43" s="37">
        <v>109.512</v>
      </c>
      <c r="L43" s="37">
        <v>112.31699999999999</v>
      </c>
      <c r="M43" s="37">
        <v>112.098</v>
      </c>
      <c r="N43" s="37">
        <v>111.816</v>
      </c>
      <c r="O43" s="37">
        <v>109.605</v>
      </c>
      <c r="P43" s="37">
        <v>110.605</v>
      </c>
      <c r="Q43" s="37">
        <v>108.211</v>
      </c>
      <c r="S43" s="4">
        <f t="shared" si="8"/>
        <v>108.13666639733476</v>
      </c>
      <c r="T43" s="4">
        <f t="shared" si="9"/>
        <v>110.65933314181056</v>
      </c>
      <c r="U43" s="4">
        <f t="shared" si="10"/>
        <v>110.68098385767732</v>
      </c>
      <c r="V43" s="4">
        <f t="shared" si="11"/>
        <v>110.31898820352734</v>
      </c>
      <c r="W43" s="4">
        <f t="shared" si="12"/>
        <v>110.28107325958779</v>
      </c>
      <c r="X43" s="4">
        <f t="shared" si="13"/>
        <v>109.73946600896879</v>
      </c>
      <c r="Y43" s="4">
        <f t="shared" si="14"/>
        <v>112.3573327435701</v>
      </c>
      <c r="Z43" s="4">
        <f t="shared" si="15"/>
        <v>112.82479042208185</v>
      </c>
      <c r="AA43" s="4">
        <f t="shared" si="16"/>
        <v>109.89941670986913</v>
      </c>
      <c r="AB43" s="4">
        <f t="shared" si="17"/>
        <v>113.71043208775438</v>
      </c>
      <c r="AC43" s="4">
        <f t="shared" si="18"/>
        <v>111.07978543135948</v>
      </c>
      <c r="AD43" s="4">
        <f t="shared" si="19"/>
        <v>112.86389840070902</v>
      </c>
      <c r="AE43" s="4">
        <f t="shared" si="20"/>
        <v>111.55802240686607</v>
      </c>
      <c r="AF43" s="4">
        <f t="shared" si="21"/>
        <v>109.2926603341335</v>
      </c>
      <c r="AG43" s="4">
        <f t="shared" si="22"/>
        <v>107.51597765889488</v>
      </c>
      <c r="AI43" s="4">
        <f t="shared" si="23"/>
        <v>-1.0896663973347671</v>
      </c>
      <c r="AJ43" s="4">
        <f t="shared" si="24"/>
        <v>-2.3003331418105688</v>
      </c>
      <c r="AK43" s="4">
        <f t="shared" si="25"/>
        <v>-3.9369838576773191</v>
      </c>
      <c r="AL43" s="4">
        <f t="shared" si="26"/>
        <v>-2.010988203527333</v>
      </c>
      <c r="AM43" s="4">
        <f t="shared" si="27"/>
        <v>-1.9730732595877782</v>
      </c>
      <c r="AN43" s="4">
        <f t="shared" si="28"/>
        <v>-1.3804660089687957</v>
      </c>
      <c r="AO43" s="4">
        <f t="shared" si="29"/>
        <v>-2.4603327435700919</v>
      </c>
      <c r="AP43" s="4">
        <f t="shared" si="30"/>
        <v>-4.1067904220818434</v>
      </c>
      <c r="AQ43" s="4">
        <f t="shared" si="31"/>
        <v>-0.38741670986912879</v>
      </c>
      <c r="AR43" s="4">
        <f t="shared" si="32"/>
        <v>-1.3934320877543911</v>
      </c>
      <c r="AS43" s="4">
        <f t="shared" si="33"/>
        <v>1.0182145686405164</v>
      </c>
      <c r="AT43" s="4">
        <f t="shared" si="34"/>
        <v>-1.0478984007090162</v>
      </c>
      <c r="AU43" s="4">
        <f t="shared" si="35"/>
        <v>-1.9530224068660686</v>
      </c>
      <c r="AV43" s="4">
        <f t="shared" ref="AV43:AW58" si="146">IF(OR($B43 &lt; P$230, $B43 &gt; P$233), 0, P43-AF43)</f>
        <v>1.312339665866503</v>
      </c>
      <c r="AW43" s="4">
        <f t="shared" si="146"/>
        <v>0.69502234110511552</v>
      </c>
      <c r="AY43" s="2">
        <f t="shared" si="96"/>
        <v>108.13662910057444</v>
      </c>
      <c r="AZ43" s="2">
        <f t="shared" ref="AZ43:AZ106" si="147">IF(OR($B43 &lt; D$230, $B43 &gt; D$233), #N/A, ((1-FH43)*DL43) + (FH43 - FX43)*EB43 + (FX43*ER43))</f>
        <v>110.65926213589889</v>
      </c>
      <c r="BA43" s="2">
        <f t="shared" ref="BA43:BA106" si="148">IF(OR($B43 &lt; E$230, $B43 &gt; E$233), #N/A, ((1-FI43)*DM43) + (FI43 - FY43)*EC43 + (FY43*ES43))</f>
        <v>110.68096944360488</v>
      </c>
      <c r="BB43" s="2">
        <f t="shared" ref="BB43:BB106" si="149">IF(OR($B43 &lt; F$230, $B43 &gt; F$233), #N/A, ((1-FJ43)*DN43) + (FJ43 - FZ43)*ED43 + (FZ43*ET43))</f>
        <v>110.31898136126829</v>
      </c>
      <c r="BC43" s="2">
        <f t="shared" ref="BC43:BC106" si="150">IF(OR($B43 &lt; G$230, $B43 &gt; G$233), #N/A, ((1-FK43)*DO43) + (FK43 - GA43)*EE43 + (GA43*EU43))</f>
        <v>110.28105923936442</v>
      </c>
      <c r="BD43" s="2">
        <f t="shared" ref="BD43:BD106" si="151">IF(OR($B43 &lt; H$230, $B43 &gt; H$233), #N/A, ((1-FL43)*DP43) + (FL43 - GB43)*EF43 + (GB43*EV43))</f>
        <v>109.73945766521236</v>
      </c>
      <c r="BE43" s="2">
        <f t="shared" ref="BE43:BE106" si="152">IF(OR($B43 &lt; I$230, $B43 &gt; I$233), #N/A, ((1-FM43)*DQ43) + (FM43 - GC43)*EG43 + (GC43*EW43))</f>
        <v>112.35727126396093</v>
      </c>
      <c r="BF43" s="2">
        <f t="shared" ref="BF43:BF106" si="153">IF(OR($B43 &lt; J$230, $B43 &gt; J$233), #N/A, ((1-FN43)*DR43) + (FN43 - GD43)*EH43 + (GD43*EX43))</f>
        <v>112.82478895078665</v>
      </c>
      <c r="BG43" s="2">
        <f t="shared" ref="BG43:BG106" si="154">IF(OR($B43 &lt; K$230, $B43 &gt; K$233), #N/A, ((1-FO43)*DS43) + (FO43 - GE43)*EI43 + (GE43*EY43))</f>
        <v>109.89941441869267</v>
      </c>
      <c r="BH43" s="2">
        <f t="shared" ref="BH43:BH106" si="155">IF(OR($B43 &lt; L$230, $B43 &gt; L$233), #N/A, ((1-FP43)*DT43) + (FP43 - GF43)*EJ43 + (GF43*EZ43))</f>
        <v>113.71042932077131</v>
      </c>
      <c r="BI43" s="2">
        <f t="shared" ref="BI43:BI106" si="156">IF(OR($B43 &lt; M$230, $B43 &gt; M$233), #N/A, ((1-FQ43)*DU43) + (FQ43 - GG43)*EK43 + (GG43*FA43))</f>
        <v>111.07977989362371</v>
      </c>
      <c r="BJ43" s="2">
        <f t="shared" ref="BJ43:BJ106" si="157">IF(OR($B43 &lt; N$230, $B43 &gt; N$233), #N/A, ((1-FR43)*DV43) + (FR43 - GH43)*EL43 + (GH43*FB43))</f>
        <v>112.86389771028124</v>
      </c>
      <c r="BK43" s="2">
        <f t="shared" ref="BK43:BK106" si="158">IF(OR($B43 &lt; O$230, $B43 &gt; O$233), #N/A, ((1-FS43)*DW43) + (FS43 - GI43)*EM43 + (GI43*FC43))</f>
        <v>111.55802118376654</v>
      </c>
      <c r="BL43" s="2">
        <f t="shared" ref="BL43:BL106" si="159">IF(OR($B43 &lt; P$230, $B43 &gt; P$233), #N/A, ((1-FT43)*DX43) + (FT43 - GJ43)*EN43 + (GJ43*FD43))</f>
        <v>109.29265981012631</v>
      </c>
      <c r="BM43" s="2">
        <f t="shared" ref="BM43:BM106" si="160">IF(OR($B43 &lt; Q$230, $B43 &gt; Q$233), #N/A, ((1-FU43)*DY43) + (FU43 - GK43)*EO43 + (GK43*FE43))</f>
        <v>107.51597765886683</v>
      </c>
      <c r="BO43" s="2">
        <f t="shared" si="38"/>
        <v>107.047</v>
      </c>
      <c r="BP43" s="2">
        <f t="shared" si="39"/>
        <v>108.35899999999999</v>
      </c>
      <c r="BQ43" s="2">
        <f t="shared" si="40"/>
        <v>106.744</v>
      </c>
      <c r="BR43" s="2">
        <f t="shared" si="41"/>
        <v>108.30800000000001</v>
      </c>
      <c r="BS43" s="2">
        <f t="shared" si="42"/>
        <v>108.30800000000001</v>
      </c>
      <c r="BT43" s="2">
        <f t="shared" si="43"/>
        <v>108.35899999999999</v>
      </c>
      <c r="BU43" s="2">
        <f t="shared" si="44"/>
        <v>109.89700000000001</v>
      </c>
      <c r="BV43" s="2">
        <f t="shared" si="45"/>
        <v>108.718</v>
      </c>
      <c r="BW43" s="2">
        <f t="shared" si="46"/>
        <v>109.512</v>
      </c>
      <c r="BX43" s="2">
        <f t="shared" si="47"/>
        <v>112.31699999999999</v>
      </c>
      <c r="BY43" s="2">
        <f t="shared" si="48"/>
        <v>112.098</v>
      </c>
      <c r="BZ43" s="2">
        <f t="shared" si="49"/>
        <v>111.816</v>
      </c>
      <c r="CA43" s="2">
        <f t="shared" si="50"/>
        <v>109.605</v>
      </c>
      <c r="CB43" s="2">
        <f t="shared" si="51"/>
        <v>110.605</v>
      </c>
      <c r="CC43" s="2">
        <f t="shared" si="52"/>
        <v>108.211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107.87550371120111</v>
      </c>
      <c r="DL43" s="2">
        <f t="shared" ref="DL43:DY58" si="161">BP$228*$B43+BP$229</f>
        <v>110.28586356275302</v>
      </c>
      <c r="DM43" s="2">
        <f t="shared" si="161"/>
        <v>110.39555525328328</v>
      </c>
      <c r="DN43" s="2">
        <f t="shared" si="161"/>
        <v>109.48158083670714</v>
      </c>
      <c r="DO43" s="2">
        <f t="shared" si="161"/>
        <v>109.63959043151968</v>
      </c>
      <c r="DP43" s="2">
        <f t="shared" si="161"/>
        <v>109.72805425101214</v>
      </c>
      <c r="DQ43" s="2">
        <f t="shared" si="161"/>
        <v>112.15225715249663</v>
      </c>
      <c r="DR43" s="2">
        <f t="shared" si="161"/>
        <v>112.12272130430024</v>
      </c>
      <c r="DS43" s="2">
        <f t="shared" si="161"/>
        <v>109.66232771638035</v>
      </c>
      <c r="DT43" s="2">
        <f t="shared" si="161"/>
        <v>113.77609836962471</v>
      </c>
      <c r="DU43" s="2">
        <f t="shared" si="161"/>
        <v>111.31189146341463</v>
      </c>
      <c r="DV43" s="2">
        <f t="shared" si="161"/>
        <v>112.58380085348507</v>
      </c>
      <c r="DW43" s="2">
        <f t="shared" si="161"/>
        <v>111.19373443483968</v>
      </c>
      <c r="DX43" s="2">
        <f t="shared" si="161"/>
        <v>108.83720341394024</v>
      </c>
      <c r="DY43" s="2">
        <f t="shared" si="161"/>
        <v>107.66801921182264</v>
      </c>
      <c r="EA43" s="2">
        <f t="shared" si="71"/>
        <v>110.4201079483345</v>
      </c>
      <c r="EB43" s="2">
        <f t="shared" si="72"/>
        <v>113.78721712062259</v>
      </c>
      <c r="EC43" s="2">
        <f t="shared" si="73"/>
        <v>113.31848755686752</v>
      </c>
      <c r="ED43" s="2">
        <f t="shared" si="74"/>
        <v>118.25685042735044</v>
      </c>
      <c r="EE43" s="2">
        <f t="shared" si="75"/>
        <v>116.15840522681273</v>
      </c>
      <c r="EF43" s="2">
        <f t="shared" si="76"/>
        <v>109.84323614649686</v>
      </c>
      <c r="EG43" s="2">
        <f t="shared" si="77"/>
        <v>114.05620447396015</v>
      </c>
      <c r="EH43" s="2">
        <f t="shared" si="78"/>
        <v>119.89566261044128</v>
      </c>
      <c r="EI43" s="2">
        <f t="shared" si="79"/>
        <v>112.22385706230119</v>
      </c>
      <c r="EJ43" s="2">
        <f t="shared" si="80"/>
        <v>113.08544185213604</v>
      </c>
      <c r="EK43" s="2">
        <f t="shared" si="81"/>
        <v>108.83868175463124</v>
      </c>
      <c r="EL43" s="2">
        <f t="shared" si="82"/>
        <v>115.99649544216263</v>
      </c>
      <c r="EM43" s="2">
        <f t="shared" si="83"/>
        <v>115.29927450762415</v>
      </c>
      <c r="EN43" s="2">
        <f t="shared" si="84"/>
        <v>114.07015536100258</v>
      </c>
      <c r="EO43" s="2">
        <f t="shared" si="85"/>
        <v>105.46712638320116</v>
      </c>
      <c r="EQ43" s="2">
        <f t="shared" si="86"/>
        <v>107.16963267833121</v>
      </c>
      <c r="ER43" s="2">
        <f t="shared" ref="ER43:FE58" si="162">CV$228*$B43+CV$229</f>
        <v>112.90206601015862</v>
      </c>
      <c r="ES43" s="2">
        <f t="shared" si="162"/>
        <v>111.41811300379756</v>
      </c>
      <c r="ET43" s="2">
        <f t="shared" si="162"/>
        <v>114.17792525721951</v>
      </c>
      <c r="EU43" s="2">
        <f t="shared" si="162"/>
        <v>112.22355996213133</v>
      </c>
      <c r="EV43" s="2">
        <f t="shared" si="162"/>
        <v>109.71301271138108</v>
      </c>
      <c r="EW43" s="2">
        <f t="shared" si="162"/>
        <v>115.26649526813881</v>
      </c>
      <c r="EX43" s="2">
        <f t="shared" si="162"/>
        <v>118.74973545022385</v>
      </c>
      <c r="EY43" s="2">
        <f t="shared" si="162"/>
        <v>112.29967617298621</v>
      </c>
      <c r="EZ43" s="2">
        <f t="shared" si="162"/>
        <v>113.72717415510489</v>
      </c>
      <c r="FA43" s="2">
        <f t="shared" si="162"/>
        <v>110.59900155585305</v>
      </c>
      <c r="FB43" s="2">
        <f t="shared" si="162"/>
        <v>113.95888610679606</v>
      </c>
      <c r="FC43" s="2">
        <f t="shared" si="162"/>
        <v>114.26537376995911</v>
      </c>
      <c r="FD43" s="2">
        <f t="shared" si="162"/>
        <v>113.0988587660193</v>
      </c>
      <c r="FE43" s="2">
        <f t="shared" si="162"/>
        <v>112.79422414256442</v>
      </c>
      <c r="FG43" s="2">
        <f t="shared" si="88"/>
        <v>0.1026277348324062</v>
      </c>
      <c r="FH43" s="2">
        <f t="shared" ref="FH43:FU58" si="163">POWER(10,($B43-D$231)/D$229)/(1+POWER(10,($B43-D$231)/D$229))</f>
        <v>0.10664657196988875</v>
      </c>
      <c r="FI43" s="2">
        <f t="shared" si="163"/>
        <v>9.7652168347589288E-2</v>
      </c>
      <c r="FJ43" s="2">
        <f t="shared" si="163"/>
        <v>9.5430926105859806E-2</v>
      </c>
      <c r="FK43" s="2">
        <f t="shared" si="163"/>
        <v>9.8406602336463561E-2</v>
      </c>
      <c r="FL43" s="2">
        <f t="shared" si="163"/>
        <v>9.9013816504740462E-2</v>
      </c>
      <c r="FM43" s="2">
        <f t="shared" si="163"/>
        <v>0.10767353001812403</v>
      </c>
      <c r="FN43" s="2">
        <f t="shared" si="163"/>
        <v>9.0323064610146872E-2</v>
      </c>
      <c r="FO43" s="2">
        <f t="shared" si="163"/>
        <v>9.2556437072284309E-2</v>
      </c>
      <c r="FP43" s="2">
        <f t="shared" si="163"/>
        <v>9.5094591464946435E-2</v>
      </c>
      <c r="FQ43" s="2">
        <f t="shared" si="163"/>
        <v>9.385669357762122E-2</v>
      </c>
      <c r="FR43" s="2">
        <f t="shared" si="163"/>
        <v>8.2078891751633756E-2</v>
      </c>
      <c r="FS43" s="2">
        <f t="shared" si="163"/>
        <v>8.8732255535388035E-2</v>
      </c>
      <c r="FT43" s="2">
        <f t="shared" si="163"/>
        <v>8.7037454003611056E-2</v>
      </c>
      <c r="FU43" s="2">
        <f t="shared" si="163"/>
        <v>6.9100687340712313E-2</v>
      </c>
      <c r="FW43" s="2">
        <f t="shared" si="112"/>
        <v>6.6388841091932107E-6</v>
      </c>
      <c r="FX43" s="2">
        <f t="shared" ref="FX43:FX106" si="164">POWER(10,($B43-D$232)/D$229)/(1+POWER(10,($B43-D$232)/D$229))</f>
        <v>9.920402728724206E-6</v>
      </c>
      <c r="FY43" s="2">
        <f t="shared" ref="FY43:FY106" si="165">POWER(10,($B43-E$232)/E$229)/(1+POWER(10,($B43-E$232)/E$229))</f>
        <v>8.6756879502518368E-6</v>
      </c>
      <c r="FZ43" s="2">
        <f t="shared" ref="FZ43:FZ106" si="166">POWER(10,($B43-F$232)/F$229)/(1+POWER(10,($B43-F$232)/F$229))</f>
        <v>7.7420646902769929E-6</v>
      </c>
      <c r="GA43" s="2">
        <f t="shared" ref="GA43:GA106" si="167">POWER(10,($B43-G$232)/G$229)/(1+POWER(10,($B43-G$232)/G$229))</f>
        <v>6.5078596481522408E-6</v>
      </c>
      <c r="GB43" s="2">
        <f t="shared" ref="GB43:GB106" si="168">POWER(10,($B43-H$232)/H$229)/(1+POWER(10,($B43-H$232)/H$229))</f>
        <v>9.098700037010415E-6</v>
      </c>
      <c r="GC43" s="2">
        <f t="shared" ref="GC43:GC106" si="169">POWER(10,($B43-I$232)/I$229)/(1+POWER(10,($B43-I$232)/I$229))</f>
        <v>7.7521813836538578E-6</v>
      </c>
      <c r="GD43" s="2">
        <f t="shared" ref="GD43:GD106" si="170">POWER(10,($B43-J$232)/J$229)/(1+POWER(10,($B43-J$232)/J$229))</f>
        <v>7.1848537451353328E-6</v>
      </c>
      <c r="GE43" s="2">
        <f t="shared" ref="GE43:GE106" si="171">POWER(10,($B43-K$232)/K$229)/(1+POWER(10,($B43-K$232)/K$229))</f>
        <v>8.8710853337613028E-6</v>
      </c>
      <c r="GF43" s="2">
        <f t="shared" ref="GF43:GF106" si="172">POWER(10,($B43-L$232)/L$229)/(1+POWER(10,($B43-L$232)/L$229))</f>
        <v>1.3479950688769471E-5</v>
      </c>
      <c r="GG43" s="2">
        <f t="shared" ref="GG43:GG106" si="173">POWER(10,($B43-M$232)/M$229)/(1+POWER(10,($B43-M$232)/M$229))</f>
        <v>8.9279229651264297E-6</v>
      </c>
      <c r="GH43" s="2">
        <f t="shared" ref="GH43:GH106" si="174">POWER(10,($B43-N$232)/N$229)/(1+POWER(10,($B43-N$232)/N$229))</f>
        <v>6.5434178516638608E-6</v>
      </c>
      <c r="GI43" s="2">
        <f t="shared" ref="GI43:GI106" si="175">POWER(10,($B43-O$232)/O$229)/(1+POWER(10,($B43-O$232)/O$229))</f>
        <v>6.8497119606058547E-6</v>
      </c>
      <c r="GJ43" s="2">
        <f t="shared" ref="GJ43:GJ106" si="176">POWER(10,($B43-P$232)/P$229)/(1+POWER(10,($B43-P$232)/P$229))</f>
        <v>6.6078780773023466E-6</v>
      </c>
      <c r="GK43" s="2">
        <f t="shared" ref="GK43:GK106" si="177">POWER(10,($B43-Q$232)/Q$229)/(1+POWER(10,($B43-Q$232)/Q$229))</f>
        <v>5.6849610220490492E-6</v>
      </c>
      <c r="GM43" s="86">
        <f t="shared" si="113"/>
        <v>3.2232356431580646E-8</v>
      </c>
      <c r="GN43" s="86">
        <f t="shared" ref="GN43:GN106" si="178" xml:space="preserve"> _xlfn.NORM.DIST($B43, D$7, ABS(D$11), TRUE) * _xlfn.NORM.DIST(($B43 - D$7)*D$15, 0, ABS(D$11), TRUE) * 2</f>
        <v>6.0434836322866486E-8</v>
      </c>
      <c r="GO43" s="86">
        <f t="shared" ref="GO43:GO106" si="179" xml:space="preserve"> _xlfn.NORM.DIST($B43, E$7, ABS(E$11), TRUE) * _xlfn.NORM.DIST(($B43 - E$7)*E$15, 0, ABS(E$11), TRUE) * 2</f>
        <v>1.164826918353816E-8</v>
      </c>
      <c r="GP43" s="86">
        <f t="shared" ref="GP43:GP106" si="180" xml:space="preserve"> _xlfn.NORM.DIST($B43, F$7, ABS(F$11), TRUE) * _xlfn.NORM.DIST(($B43 - F$7)*F$15, 0, ABS(F$11), TRUE) * 2</f>
        <v>5.6484630167969718E-9</v>
      </c>
      <c r="GQ43" s="86">
        <f t="shared" ref="GQ43:GQ106" si="181" xml:space="preserve"> _xlfn.NORM.DIST($B43, G$7, ABS(G$11), TRUE) * _xlfn.NORM.DIST(($B43 - G$7)*G$15, 0, ABS(G$11), TRUE) * 2</f>
        <v>1.1876870472293454E-8</v>
      </c>
      <c r="GR43" s="86">
        <f t="shared" ref="GR43:GR106" si="182" xml:space="preserve"> _xlfn.NORM.DIST($B43, H$7, ABS(H$11), TRUE) * _xlfn.NORM.DIST(($B43 - H$7)*H$15, 0, ABS(H$11), TRUE) * 2</f>
        <v>6.6616968485780382E-9</v>
      </c>
      <c r="GS43" s="86">
        <f t="shared" ref="GS43:GS106" si="183" xml:space="preserve"> _xlfn.NORM.DIST($B43, I$7, ABS(I$11), TRUE) * _xlfn.NORM.DIST(($B43 - I$7)*I$15, 0, ABS(I$11), TRUE) * 2</f>
        <v>5.5391464125214153E-8</v>
      </c>
      <c r="GT43" s="86">
        <f t="shared" ref="GT43:GT106" si="184" xml:space="preserve"> _xlfn.NORM.DIST($B43, J$7, ABS(J$11), TRUE) * _xlfn.NORM.DIST(($B43 - J$7)*J$15, 0, ABS(J$11), TRUE) * 2</f>
        <v>1.163826275604687E-9</v>
      </c>
      <c r="GU43" s="86">
        <f t="shared" ref="GU43:GU106" si="185" xml:space="preserve"> _xlfn.NORM.DIST($B43, K$7, ABS(K$11), TRUE) * _xlfn.NORM.DIST(($B43 - K$7)*K$15, 0, ABS(K$11), TRUE) * 2</f>
        <v>1.8020563719011984E-9</v>
      </c>
      <c r="GV43" s="86">
        <f t="shared" ref="GV43:GV106" si="186" xml:space="preserve"> _xlfn.NORM.DIST($B43, L$7, ABS(L$11), TRUE) * _xlfn.NORM.DIST(($B43 - L$7)*L$15, 0, ABS(L$11), TRUE) * 2</f>
        <v>2.2459424764176041E-9</v>
      </c>
      <c r="GW43" s="86">
        <f t="shared" ref="GW43:GW106" si="187" xml:space="preserve"> _xlfn.NORM.DIST($B43, M$7, ABS(M$11), TRUE) * _xlfn.NORM.DIST(($B43 - M$7)*M$15, 0, ABS(M$11), TRUE) * 2</f>
        <v>4.7035754182408684E-9</v>
      </c>
      <c r="GX43" s="86">
        <f t="shared" ref="GX43:GX106" si="188" xml:space="preserve"> _xlfn.NORM.DIST($B43, N$7, ABS(N$11), TRUE) * _xlfn.NORM.DIST(($B43 - N$7)*N$15, 0, ABS(N$11), TRUE) * 2</f>
        <v>5.6702802327336257E-10</v>
      </c>
      <c r="GY43" s="86">
        <f t="shared" ref="GY43:GY106" si="189" xml:space="preserve"> _xlfn.NORM.DIST($B43, O$7, ABS(O$11), TRUE) * _xlfn.NORM.DIST(($B43 - O$7)*O$15, 0, ABS(O$11), TRUE) * 2</f>
        <v>9.5273798773317781E-10</v>
      </c>
      <c r="GZ43" s="86">
        <f t="shared" ref="GZ43:GZ106" si="190" xml:space="preserve"> _xlfn.NORM.DIST($B43, P$7, ABS(P$11), TRUE) * _xlfn.NORM.DIST(($B43 - P$7)*P$15, 0, ABS(P$11), TRUE) * 2</f>
        <v>4.6400236515679724E-10</v>
      </c>
      <c r="HA43" s="86">
        <f t="shared" ref="HA43:HA106" si="191" xml:space="preserve"> _xlfn.NORM.DIST($B43, Q$7, ABS(Q$11), TRUE) * _xlfn.NORM.DIST(($B43 - Q$7)*Q$15, 0, ABS(Q$11), TRUE) * 2</f>
        <v>2.2089564863167904E-14</v>
      </c>
      <c r="HC43" s="86">
        <f t="shared" si="145"/>
        <v>2.653231290814035E-21</v>
      </c>
      <c r="HD43" s="86">
        <f t="shared" ref="HD43:HD106" si="192" xml:space="preserve"> _xlfn.NORM.DIST($B43, D$8, ABS(D$12), TRUE) * _xlfn.NORM.DIST(($B43 - D$8)*D$16, 0, ABS(D$12), TRUE) * 2</f>
        <v>1.5674209758566185E-23</v>
      </c>
      <c r="HE43" s="86">
        <f t="shared" ref="HE43:HE106" si="193" xml:space="preserve"> _xlfn.NORM.DIST($B43, E$8, ABS(E$12), TRUE) * _xlfn.NORM.DIST(($B43 - E$8)*E$16, 0, ABS(E$12), TRUE) * 2</f>
        <v>6.3826451202547403E-25</v>
      </c>
      <c r="HF43" s="86">
        <f t="shared" ref="HF43:HF106" si="194" xml:space="preserve"> _xlfn.NORM.DIST($B43, F$8, ABS(F$12), TRUE) * _xlfn.NORM.DIST(($B43 - F$8)*F$16, 0, ABS(F$12), TRUE) * 2</f>
        <v>1.0156377514797194E-28</v>
      </c>
      <c r="HG43" s="86">
        <f t="shared" ref="HG43:HG106" si="195" xml:space="preserve"> _xlfn.NORM.DIST($B43, G$8, ABS(G$12), TRUE) * _xlfn.NORM.DIST(($B43 - G$8)*G$16, 0, ABS(G$12), TRUE) * 2</f>
        <v>1.4853235163982327E-26</v>
      </c>
      <c r="HH43" s="86">
        <f t="shared" ref="HH43:HH106" si="196" xml:space="preserve"> _xlfn.NORM.DIST($B43, H$8, ABS(H$12), TRUE) * _xlfn.NORM.DIST(($B43 - H$8)*H$16, 0, ABS(H$12), TRUE) * 2</f>
        <v>3.6807824805127695E-24</v>
      </c>
      <c r="HI43" s="86">
        <f t="shared" ref="HI43:HI106" si="197" xml:space="preserve"> _xlfn.NORM.DIST($B43, I$8, ABS(I$12), TRUE) * _xlfn.NORM.DIST(($B43 - I$8)*I$16, 0, ABS(I$12), TRUE) * 2</f>
        <v>8.4355015256601107E-25</v>
      </c>
      <c r="HJ43" s="86">
        <f t="shared" ref="HJ43:HJ106" si="198" xml:space="preserve"> _xlfn.NORM.DIST($B43, J$8, ABS(J$12), TRUE) * _xlfn.NORM.DIST(($B43 - J$8)*J$16, 0, ABS(J$12), TRUE) * 2</f>
        <v>1.7211330252045006E-26</v>
      </c>
      <c r="HK43" s="86">
        <f t="shared" ref="HK43:HK106" si="199" xml:space="preserve"> _xlfn.NORM.DIST($B43, K$8, ABS(K$12), TRUE) * _xlfn.NORM.DIST(($B43 - K$8)*K$16, 0, ABS(K$12), TRUE) * 2</f>
        <v>7.7526428800478754E-28</v>
      </c>
      <c r="HL43" s="86">
        <f t="shared" ref="HL43:HL106" si="200" xml:space="preserve"> _xlfn.NORM.DIST($B43, L$8, ABS(L$12), TRUE) * _xlfn.NORM.DIST(($B43 - L$8)*L$16, 0, ABS(L$12), TRUE) * 2</f>
        <v>8.9163359277714738E-26</v>
      </c>
      <c r="HM43" s="86">
        <f t="shared" ref="HM43:HM106" si="201" xml:space="preserve"> _xlfn.NORM.DIST($B43, M$8, ABS(M$12), TRUE) * _xlfn.NORM.DIST(($B43 - M$8)*M$16, 0, ABS(M$12), TRUE) * 2</f>
        <v>1.3174535148769094E-25</v>
      </c>
      <c r="HN43" s="86">
        <f t="shared" ref="HN43:HN106" si="202" xml:space="preserve"> _xlfn.NORM.DIST($B43, N$8, ABS(N$12), TRUE) * _xlfn.NORM.DIST(($B43 - N$8)*N$16, 0, ABS(N$12), TRUE) * 2</f>
        <v>2.4968046491876296E-27</v>
      </c>
      <c r="HO43" s="86">
        <f t="shared" ref="HO43:HO106" si="203" xml:space="preserve"> _xlfn.NORM.DIST($B43, O$8, ABS(O$12), TRUE) * _xlfn.NORM.DIST(($B43 - O$8)*O$16, 0, ABS(O$12), TRUE) * 2</f>
        <v>4.9246293211453852E-26</v>
      </c>
      <c r="HP43" s="86">
        <f t="shared" ref="HP43:HP106" si="204" xml:space="preserve"> _xlfn.NORM.DIST($B43, P$8, ABS(P$12), TRUE) * _xlfn.NORM.DIST(($B43 - P$8)*P$16, 0, ABS(P$12), TRUE) * 2</f>
        <v>4.8374158703879691E-29</v>
      </c>
      <c r="HQ43" s="86">
        <f t="shared" ref="HQ43:HQ106" si="205" xml:space="preserve"> _xlfn.NORM.DIST($B43, Q$8, ABS(Q$12), TRUE) * _xlfn.NORM.DIST(($B43 - Q$8)*Q$16, 0, ABS(Q$12), TRUE) * 2</f>
        <v>6.6848594244745049E-34</v>
      </c>
      <c r="HS43" s="86">
        <f t="shared" si="114"/>
        <v>2.3713941359486572E-119</v>
      </c>
      <c r="HT43" s="86">
        <f t="shared" ref="HT43:HT106" si="206" xml:space="preserve"> _xlfn.NORM.DIST($B43, D$9, ABS(D$13), TRUE) * _xlfn.NORM.DIST(($B43 - D$9)*D$17, 0, ABS(D$13), TRUE) * 2</f>
        <v>4.2135848634291548E-129</v>
      </c>
      <c r="HU43" s="86">
        <f t="shared" ref="HU43:HU106" si="207" xml:space="preserve"> _xlfn.NORM.DIST($B43, E$9, ABS(E$13), TRUE) * _xlfn.NORM.DIST(($B43 - E$9)*E$17, 0, ABS(E$13), TRUE) * 2</f>
        <v>2.0003085027630671E-136</v>
      </c>
      <c r="HV43" s="86">
        <f t="shared" ref="HV43:HV106" si="208" xml:space="preserve"> _xlfn.NORM.DIST($B43, F$9, ABS(F$13), TRUE) * _xlfn.NORM.DIST(($B43 - F$9)*F$17, 0, ABS(F$13), TRUE) * 2</f>
        <v>1.4249980634062438E-161</v>
      </c>
      <c r="HW43" s="86">
        <f t="shared" ref="HW43:HW106" si="209" xml:space="preserve"> _xlfn.NORM.DIST($B43, G$9, ABS(G$13), TRUE) * _xlfn.NORM.DIST(($B43 - G$9)*G$17, 0, ABS(G$13), TRUE) * 2</f>
        <v>2.2775750542973011E-152</v>
      </c>
      <c r="HX43" s="86">
        <f t="shared" ref="HX43:HX106" si="210" xml:space="preserve"> _xlfn.NORM.DIST($B43, H$9, ABS(H$13), TRUE) * _xlfn.NORM.DIST(($B43 - H$9)*H$17, 0, ABS(H$13), TRUE) * 2</f>
        <v>3.1603429089492553E-134</v>
      </c>
      <c r="HY43" s="86">
        <f t="shared" ref="HY43:HY106" si="211" xml:space="preserve"> _xlfn.NORM.DIST($B43, I$9, ABS(I$13), TRUE) * _xlfn.NORM.DIST(($B43 - I$9)*I$17, 0, ABS(I$13), TRUE) * 2</f>
        <v>2.4855940084620971E-140</v>
      </c>
      <c r="HZ43" s="86">
        <f t="shared" ref="HZ43:HZ106" si="212" xml:space="preserve"> _xlfn.NORM.DIST($B43, J$9, ABS(J$13), TRUE) * _xlfn.NORM.DIST(($B43 - J$9)*J$17, 0, ABS(J$13), TRUE) * 2</f>
        <v>1.2505910842373779E-148</v>
      </c>
      <c r="IA43" s="86">
        <f t="shared" ref="IA43:IA106" si="213" xml:space="preserve"> _xlfn.NORM.DIST($B43, K$9, ABS(K$13), TRUE) * _xlfn.NORM.DIST(($B43 - K$9)*K$17, 0, ABS(K$13), TRUE) * 2</f>
        <v>5.0204390510911609E-157</v>
      </c>
      <c r="IB43" s="86">
        <f t="shared" ref="IB43:IB106" si="214" xml:space="preserve"> _xlfn.NORM.DIST($B43, L$9, ABS(L$13), TRUE) * _xlfn.NORM.DIST(($B43 - L$9)*L$17, 0, ABS(L$13), TRUE) * 2</f>
        <v>5.396862236454702E-143</v>
      </c>
      <c r="IC43" s="86">
        <f t="shared" ref="IC43:IC106" si="215" xml:space="preserve"> _xlfn.NORM.DIST($B43, M$9, ABS(M$13), TRUE) * _xlfn.NORM.DIST(($B43 - M$9)*M$17, 0, ABS(M$13), TRUE) * 2</f>
        <v>2.9912924522924771E-144</v>
      </c>
      <c r="ID43" s="86">
        <f t="shared" ref="ID43:ID106" si="216" xml:space="preserve"> _xlfn.NORM.DIST($B43, N$9, ABS(N$13), TRUE) * _xlfn.NORM.DIST(($B43 - N$9)*N$17, 0, ABS(N$13), TRUE) * 2</f>
        <v>1.1331362217596263E-152</v>
      </c>
      <c r="IE43" s="86">
        <f t="shared" ref="IE43:IE106" si="217" xml:space="preserve"> _xlfn.NORM.DIST($B43, O$9, ABS(O$13), TRUE) * _xlfn.NORM.DIST(($B43 - O$9)*O$17, 0, ABS(O$13), TRUE) * 2</f>
        <v>4.1246714843392171E-148</v>
      </c>
      <c r="IF43" s="86">
        <f t="shared" ref="IF43:IF106" si="218" xml:space="preserve"> _xlfn.NORM.DIST($B43, P$9, ABS(P$13), TRUE) * _xlfn.NORM.DIST(($B43 - P$9)*P$17, 0, ABS(P$13), TRUE) * 2</f>
        <v>4.1449121783268311E-47</v>
      </c>
      <c r="IG43" s="86">
        <f t="shared" ref="IG43:IG106" si="219" xml:space="preserve"> _xlfn.NORM.DIST($B43, Q$9, ABS(Q$13), TRUE) * _xlfn.NORM.DIST(($B43 - Q$9)*Q$17, 0, ABS(Q$13), TRUE) * 2</f>
        <v>5.8223091812510788E-49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1.509496922137931E-220</v>
      </c>
      <c r="IW43" s="86">
        <f t="shared" si="129"/>
        <v>1.3057795703682657E-152</v>
      </c>
      <c r="IY43" s="86">
        <f t="shared" si="130"/>
        <v>3.2232356431583299E-8</v>
      </c>
      <c r="IZ43" s="86">
        <f t="shared" si="131"/>
        <v>6.0434836322866499E-8</v>
      </c>
      <c r="JA43" s="86">
        <f t="shared" si="132"/>
        <v>1.164826918353816E-8</v>
      </c>
      <c r="JB43" s="86">
        <f t="shared" si="133"/>
        <v>5.6484630167969718E-9</v>
      </c>
      <c r="JC43" s="86">
        <f t="shared" si="134"/>
        <v>1.1876870472293454E-8</v>
      </c>
      <c r="JD43" s="86">
        <f t="shared" si="135"/>
        <v>6.6616968485780415E-9</v>
      </c>
      <c r="JE43" s="86">
        <f t="shared" si="136"/>
        <v>5.5391464125214153E-8</v>
      </c>
      <c r="JF43" s="86">
        <f t="shared" si="137"/>
        <v>1.163826275604687E-9</v>
      </c>
      <c r="JG43" s="86">
        <f t="shared" si="138"/>
        <v>1.8020563719011984E-9</v>
      </c>
      <c r="JH43" s="86">
        <f t="shared" si="139"/>
        <v>2.2459424764176041E-9</v>
      </c>
      <c r="JI43" s="86">
        <f t="shared" si="140"/>
        <v>4.7035754182408684E-9</v>
      </c>
      <c r="JJ43" s="86">
        <f t="shared" si="141"/>
        <v>5.6702802327336257E-10</v>
      </c>
      <c r="JK43" s="86">
        <f t="shared" si="142"/>
        <v>9.5273798773317781E-10</v>
      </c>
      <c r="JL43" s="86">
        <f t="shared" si="143"/>
        <v>4.6400236515679724E-10</v>
      </c>
      <c r="JM43" s="86">
        <f t="shared" si="144"/>
        <v>2.2089564863167904E-14</v>
      </c>
    </row>
    <row r="44" spans="2:273" x14ac:dyDescent="0.25">
      <c r="B44" s="2">
        <v>17</v>
      </c>
      <c r="C44" s="37">
        <v>106.767</v>
      </c>
      <c r="D44" s="37">
        <v>112.154</v>
      </c>
      <c r="E44" s="37">
        <v>107.56399999999999</v>
      </c>
      <c r="F44" s="37">
        <v>109.59</v>
      </c>
      <c r="G44" s="37">
        <v>109.59</v>
      </c>
      <c r="H44" s="37">
        <v>107.872</v>
      </c>
      <c r="I44" s="37">
        <v>109.43600000000001</v>
      </c>
      <c r="J44" s="37">
        <v>108.795</v>
      </c>
      <c r="K44" s="37">
        <v>107.56100000000001</v>
      </c>
      <c r="L44" s="37">
        <v>112.19499999999999</v>
      </c>
      <c r="M44" s="37">
        <v>111.488</v>
      </c>
      <c r="N44" s="37">
        <v>111.76300000000001</v>
      </c>
      <c r="O44" s="37">
        <v>111.36799999999999</v>
      </c>
      <c r="P44" s="37">
        <v>108.842</v>
      </c>
      <c r="Q44" s="37">
        <v>108.474</v>
      </c>
      <c r="S44" s="4">
        <f t="shared" si="8"/>
        <v>108.25233902996811</v>
      </c>
      <c r="T44" s="4">
        <f t="shared" si="9"/>
        <v>110.83892199577674</v>
      </c>
      <c r="U44" s="4">
        <f t="shared" si="10"/>
        <v>110.76200355555635</v>
      </c>
      <c r="V44" s="4">
        <f t="shared" si="11"/>
        <v>110.47045649792426</v>
      </c>
      <c r="W44" s="4">
        <f t="shared" si="12"/>
        <v>110.40303635680546</v>
      </c>
      <c r="X44" s="4">
        <f t="shared" si="13"/>
        <v>109.85602190091461</v>
      </c>
      <c r="Y44" s="4">
        <f t="shared" si="14"/>
        <v>112.38862775902727</v>
      </c>
      <c r="Z44" s="4">
        <f t="shared" si="15"/>
        <v>113.0419313866437</v>
      </c>
      <c r="AA44" s="4">
        <f t="shared" si="16"/>
        <v>110.02793933802876</v>
      </c>
      <c r="AB44" s="4">
        <f t="shared" si="17"/>
        <v>113.77086597618471</v>
      </c>
      <c r="AC44" s="4">
        <f t="shared" si="18"/>
        <v>111.20652499375585</v>
      </c>
      <c r="AD44" s="4">
        <f t="shared" si="19"/>
        <v>113.07632191463586</v>
      </c>
      <c r="AE44" s="4">
        <f t="shared" si="20"/>
        <v>111.69498403477303</v>
      </c>
      <c r="AF44" s="4">
        <f t="shared" si="21"/>
        <v>109.423129273792</v>
      </c>
      <c r="AG44" s="4">
        <f t="shared" si="22"/>
        <v>107.552302133369</v>
      </c>
      <c r="AI44" s="4">
        <f t="shared" si="23"/>
        <v>-1.4853390299681166</v>
      </c>
      <c r="AJ44" s="4">
        <f t="shared" si="24"/>
        <v>1.3150780042232526</v>
      </c>
      <c r="AK44" s="4">
        <f t="shared" si="25"/>
        <v>-3.1980035555563546</v>
      </c>
      <c r="AL44" s="4">
        <f t="shared" si="26"/>
        <v>-0.88045649792425706</v>
      </c>
      <c r="AM44" s="4">
        <f t="shared" si="27"/>
        <v>-0.81303635680545483</v>
      </c>
      <c r="AN44" s="4">
        <f t="shared" si="28"/>
        <v>-1.9840219009146125</v>
      </c>
      <c r="AO44" s="4">
        <f t="shared" si="29"/>
        <v>-2.9526277590272656</v>
      </c>
      <c r="AP44" s="4">
        <f t="shared" si="30"/>
        <v>-4.2469313866436949</v>
      </c>
      <c r="AQ44" s="4">
        <f t="shared" si="31"/>
        <v>-2.4669393380287516</v>
      </c>
      <c r="AR44" s="4">
        <f t="shared" si="32"/>
        <v>-1.5758659761847156</v>
      </c>
      <c r="AS44" s="4">
        <f t="shared" si="33"/>
        <v>0.28147500624415045</v>
      </c>
      <c r="AT44" s="4">
        <f t="shared" si="34"/>
        <v>-1.3133219146358499</v>
      </c>
      <c r="AU44" s="4">
        <f t="shared" si="35"/>
        <v>-0.32698403477303373</v>
      </c>
      <c r="AV44" s="4">
        <f t="shared" si="146"/>
        <v>-0.5811292737920013</v>
      </c>
      <c r="AW44" s="4">
        <f t="shared" si="146"/>
        <v>0.92169786663100695</v>
      </c>
      <c r="AY44" s="2">
        <f t="shared" si="96"/>
        <v>108.25226369540827</v>
      </c>
      <c r="AZ44" s="2">
        <f t="shared" si="147"/>
        <v>110.838782269856</v>
      </c>
      <c r="BA44" s="2">
        <f t="shared" si="148"/>
        <v>110.76197308735884</v>
      </c>
      <c r="BB44" s="2">
        <f t="shared" si="149"/>
        <v>110.4704415032805</v>
      </c>
      <c r="BC44" s="2">
        <f t="shared" si="150"/>
        <v>110.40300667244378</v>
      </c>
      <c r="BD44" s="2">
        <f t="shared" si="151"/>
        <v>109.85600354284449</v>
      </c>
      <c r="BE44" s="2">
        <f t="shared" si="152"/>
        <v>112.38850568904617</v>
      </c>
      <c r="BF44" s="2">
        <f t="shared" si="153"/>
        <v>113.04192791063872</v>
      </c>
      <c r="BG44" s="2">
        <f t="shared" si="154"/>
        <v>110.02793401557413</v>
      </c>
      <c r="BH44" s="2">
        <f t="shared" si="155"/>
        <v>113.77085956537256</v>
      </c>
      <c r="BI44" s="2">
        <f t="shared" si="156"/>
        <v>111.20651279805101</v>
      </c>
      <c r="BJ44" s="2">
        <f t="shared" si="157"/>
        <v>113.07632027505527</v>
      </c>
      <c r="BK44" s="2">
        <f t="shared" si="158"/>
        <v>111.69498113074017</v>
      </c>
      <c r="BL44" s="2">
        <f t="shared" si="159"/>
        <v>109.42312798461218</v>
      </c>
      <c r="BM44" s="2">
        <f t="shared" si="160"/>
        <v>107.55230213325822</v>
      </c>
      <c r="BO44" s="2">
        <f t="shared" si="38"/>
        <v>106.767</v>
      </c>
      <c r="BP44" s="2">
        <f t="shared" si="39"/>
        <v>112.154</v>
      </c>
      <c r="BQ44" s="2">
        <f t="shared" si="40"/>
        <v>107.56399999999999</v>
      </c>
      <c r="BR44" s="2">
        <f t="shared" si="41"/>
        <v>109.59</v>
      </c>
      <c r="BS44" s="2">
        <f t="shared" si="42"/>
        <v>109.59</v>
      </c>
      <c r="BT44" s="2">
        <f t="shared" si="43"/>
        <v>107.872</v>
      </c>
      <c r="BU44" s="2">
        <f t="shared" si="44"/>
        <v>109.43600000000001</v>
      </c>
      <c r="BV44" s="2">
        <f t="shared" si="45"/>
        <v>108.795</v>
      </c>
      <c r="BW44" s="2">
        <f t="shared" si="46"/>
        <v>107.56100000000001</v>
      </c>
      <c r="BX44" s="2">
        <f t="shared" si="47"/>
        <v>112.19499999999999</v>
      </c>
      <c r="BY44" s="2">
        <f t="shared" si="48"/>
        <v>111.488</v>
      </c>
      <c r="BZ44" s="2">
        <f t="shared" si="49"/>
        <v>111.76300000000001</v>
      </c>
      <c r="CA44" s="2">
        <f t="shared" si="50"/>
        <v>111.36799999999999</v>
      </c>
      <c r="CB44" s="2">
        <f t="shared" si="51"/>
        <v>108.842</v>
      </c>
      <c r="CC44" s="2">
        <f t="shared" si="52"/>
        <v>108.474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108.00050674763834</v>
      </c>
      <c r="DL44" s="2">
        <f t="shared" si="161"/>
        <v>110.47657570850201</v>
      </c>
      <c r="DM44" s="2">
        <f t="shared" si="161"/>
        <v>110.4816537523452</v>
      </c>
      <c r="DN44" s="2">
        <f t="shared" si="161"/>
        <v>109.59821767881239</v>
      </c>
      <c r="DO44" s="2">
        <f t="shared" si="161"/>
        <v>109.74093602251406</v>
      </c>
      <c r="DP44" s="2">
        <f t="shared" si="161"/>
        <v>109.8755983805668</v>
      </c>
      <c r="DQ44" s="2">
        <f t="shared" si="161"/>
        <v>112.18872699055331</v>
      </c>
      <c r="DR44" s="2">
        <f t="shared" si="161"/>
        <v>112.31842269394899</v>
      </c>
      <c r="DS44" s="2">
        <f t="shared" si="161"/>
        <v>109.79736382536382</v>
      </c>
      <c r="DT44" s="2">
        <f t="shared" si="161"/>
        <v>113.86478411204729</v>
      </c>
      <c r="DU44" s="2">
        <f t="shared" si="161"/>
        <v>111.48838780487804</v>
      </c>
      <c r="DV44" s="2">
        <f t="shared" si="161"/>
        <v>112.80764930517563</v>
      </c>
      <c r="DW44" s="2">
        <f t="shared" si="161"/>
        <v>111.32710329357697</v>
      </c>
      <c r="DX44" s="2">
        <f t="shared" si="161"/>
        <v>108.95253888098624</v>
      </c>
      <c r="DY44" s="2">
        <f t="shared" si="161"/>
        <v>107.72587980295565</v>
      </c>
      <c r="EA44" s="2">
        <f t="shared" si="71"/>
        <v>110.26012974963052</v>
      </c>
      <c r="EB44" s="2">
        <f t="shared" si="72"/>
        <v>113.60601457375311</v>
      </c>
      <c r="EC44" s="2">
        <f t="shared" si="73"/>
        <v>113.1244963500608</v>
      </c>
      <c r="ED44" s="2">
        <f t="shared" si="74"/>
        <v>118.01093096646945</v>
      </c>
      <c r="EE44" s="2">
        <f t="shared" si="75"/>
        <v>115.93537635432791</v>
      </c>
      <c r="EF44" s="2">
        <f t="shared" si="76"/>
        <v>109.6933992038217</v>
      </c>
      <c r="EG44" s="2">
        <f t="shared" si="77"/>
        <v>113.89837370383316</v>
      </c>
      <c r="EH44" s="2">
        <f t="shared" si="78"/>
        <v>119.68755737989319</v>
      </c>
      <c r="EI44" s="2">
        <f t="shared" si="79"/>
        <v>112.0895825427618</v>
      </c>
      <c r="EJ44" s="2">
        <f t="shared" si="80"/>
        <v>112.95563967766688</v>
      </c>
      <c r="EK44" s="2">
        <f t="shared" si="81"/>
        <v>108.72442345333798</v>
      </c>
      <c r="EL44" s="2">
        <f t="shared" si="82"/>
        <v>115.81676001938391</v>
      </c>
      <c r="EM44" s="2">
        <f t="shared" si="83"/>
        <v>115.14068639875489</v>
      </c>
      <c r="EN44" s="2">
        <f t="shared" si="84"/>
        <v>113.92502688688516</v>
      </c>
      <c r="EO44" s="2">
        <f t="shared" si="85"/>
        <v>105.41907925416047</v>
      </c>
      <c r="EQ44" s="2">
        <f t="shared" si="86"/>
        <v>107.04928180776781</v>
      </c>
      <c r="ER44" s="2">
        <f t="shared" si="162"/>
        <v>112.73157126567847</v>
      </c>
      <c r="ES44" s="2">
        <f t="shared" si="162"/>
        <v>111.24707398146559</v>
      </c>
      <c r="ET44" s="2">
        <f t="shared" si="162"/>
        <v>113.98283601696734</v>
      </c>
      <c r="EU44" s="2">
        <f t="shared" si="162"/>
        <v>112.04830855200875</v>
      </c>
      <c r="EV44" s="2">
        <f t="shared" si="162"/>
        <v>109.56476698987224</v>
      </c>
      <c r="EW44" s="2">
        <f t="shared" si="162"/>
        <v>115.09411210871149</v>
      </c>
      <c r="EX44" s="2">
        <f t="shared" si="162"/>
        <v>118.55524203190396</v>
      </c>
      <c r="EY44" s="2">
        <f t="shared" si="162"/>
        <v>112.16448263776361</v>
      </c>
      <c r="EZ44" s="2">
        <f t="shared" si="162"/>
        <v>113.5892726076129</v>
      </c>
      <c r="FA44" s="2">
        <f t="shared" si="162"/>
        <v>110.46329299530142</v>
      </c>
      <c r="FB44" s="2">
        <f t="shared" si="162"/>
        <v>113.80319841859986</v>
      </c>
      <c r="FC44" s="2">
        <f t="shared" si="162"/>
        <v>114.11903731897509</v>
      </c>
      <c r="FD44" s="2">
        <f t="shared" si="162"/>
        <v>112.96523228241924</v>
      </c>
      <c r="FE44" s="2">
        <f t="shared" si="162"/>
        <v>112.65596411656058</v>
      </c>
      <c r="FG44" s="2">
        <f t="shared" si="88"/>
        <v>0.11142580888615246</v>
      </c>
      <c r="FH44" s="2">
        <f t="shared" si="163"/>
        <v>0.11574473530337924</v>
      </c>
      <c r="FI44" s="2">
        <f t="shared" si="163"/>
        <v>0.106074116786902</v>
      </c>
      <c r="FJ44" s="2">
        <f t="shared" si="163"/>
        <v>0.10368331703886756</v>
      </c>
      <c r="FK44" s="2">
        <f t="shared" si="163"/>
        <v>0.10688590921821066</v>
      </c>
      <c r="FL44" s="2">
        <f t="shared" si="163"/>
        <v>0.10753920391311737</v>
      </c>
      <c r="FM44" s="2">
        <f t="shared" si="163"/>
        <v>0.11684784526258846</v>
      </c>
      <c r="FN44" s="2">
        <f t="shared" si="163"/>
        <v>9.8181695400958821E-2</v>
      </c>
      <c r="FO44" s="2">
        <f t="shared" si="163"/>
        <v>0.10058789761697155</v>
      </c>
      <c r="FP44" s="2">
        <f t="shared" si="163"/>
        <v>0.10332121993392625</v>
      </c>
      <c r="FQ44" s="2">
        <f t="shared" si="163"/>
        <v>0.10198830130487659</v>
      </c>
      <c r="FR44" s="2">
        <f t="shared" si="163"/>
        <v>8.9290638371154585E-2</v>
      </c>
      <c r="FS44" s="2">
        <f t="shared" si="163"/>
        <v>9.6467154423663118E-2</v>
      </c>
      <c r="FT44" s="2">
        <f t="shared" si="163"/>
        <v>9.4639958337464955E-2</v>
      </c>
      <c r="FU44" s="2">
        <f t="shared" si="163"/>
        <v>7.5265622951483604E-2</v>
      </c>
      <c r="FW44" s="2">
        <f t="shared" si="112"/>
        <v>7.2793870099493909E-6</v>
      </c>
      <c r="FX44" s="2">
        <f t="shared" si="164"/>
        <v>1.0877494878127248E-5</v>
      </c>
      <c r="FY44" s="2">
        <f t="shared" si="165"/>
        <v>9.5126947117277601E-6</v>
      </c>
      <c r="FZ44" s="2">
        <f t="shared" si="166"/>
        <v>8.4889987852423078E-6</v>
      </c>
      <c r="GA44" s="2">
        <f t="shared" si="167"/>
        <v>7.1357217274779382E-6</v>
      </c>
      <c r="GB44" s="2">
        <f t="shared" si="168"/>
        <v>9.976517446181039E-6</v>
      </c>
      <c r="GC44" s="2">
        <f t="shared" si="169"/>
        <v>8.5000915023650772E-6</v>
      </c>
      <c r="GD44" s="2">
        <f t="shared" si="170"/>
        <v>7.8780300131121278E-6</v>
      </c>
      <c r="GE44" s="2">
        <f t="shared" si="171"/>
        <v>9.7269433196317613E-6</v>
      </c>
      <c r="GF44" s="2">
        <f t="shared" si="172"/>
        <v>1.4780452793026954E-5</v>
      </c>
      <c r="GG44" s="2">
        <f t="shared" si="173"/>
        <v>9.7892644361251819E-6</v>
      </c>
      <c r="GH44" s="2">
        <f t="shared" si="174"/>
        <v>7.1747104732292337E-6</v>
      </c>
      <c r="GI44" s="2">
        <f t="shared" si="175"/>
        <v>7.5105548513314486E-6</v>
      </c>
      <c r="GJ44" s="2">
        <f t="shared" si="176"/>
        <v>7.2453896154816257E-6</v>
      </c>
      <c r="GK44" s="2">
        <f t="shared" si="177"/>
        <v>6.2334323877201705E-6</v>
      </c>
      <c r="GM44" s="86">
        <f t="shared" si="113"/>
        <v>6.6565374197773055E-8</v>
      </c>
      <c r="GN44" s="86">
        <f t="shared" si="178"/>
        <v>1.2159329340765409E-7</v>
      </c>
      <c r="GO44" s="86">
        <f t="shared" si="179"/>
        <v>2.51759624929081E-8</v>
      </c>
      <c r="GP44" s="86">
        <f t="shared" si="180"/>
        <v>1.2658998139131212E-8</v>
      </c>
      <c r="GQ44" s="86">
        <f t="shared" si="181"/>
        <v>2.5714141792722329E-8</v>
      </c>
      <c r="GR44" s="86">
        <f t="shared" si="182"/>
        <v>1.4994227362930389E-8</v>
      </c>
      <c r="GS44" s="86">
        <f t="shared" si="183"/>
        <v>1.1247007603608039E-7</v>
      </c>
      <c r="GT44" s="86">
        <f t="shared" si="184"/>
        <v>2.8124755485230657E-9</v>
      </c>
      <c r="GU44" s="86">
        <f t="shared" si="185"/>
        <v>4.2821917995916001E-9</v>
      </c>
      <c r="GV44" s="86">
        <f t="shared" si="186"/>
        <v>5.3239369045173532E-9</v>
      </c>
      <c r="GW44" s="86">
        <f t="shared" si="187"/>
        <v>1.0592503260284122E-8</v>
      </c>
      <c r="GX44" s="86">
        <f t="shared" si="188"/>
        <v>1.3764056685907472E-9</v>
      </c>
      <c r="GY44" s="86">
        <f t="shared" si="189"/>
        <v>2.3136124567554809E-9</v>
      </c>
      <c r="GZ44" s="86">
        <f t="shared" si="190"/>
        <v>1.1676820839033993E-9</v>
      </c>
      <c r="HA44" s="86">
        <f t="shared" si="191"/>
        <v>8.9272350663718297E-14</v>
      </c>
      <c r="HC44" s="86">
        <f t="shared" si="145"/>
        <v>1.0646836126677643E-20</v>
      </c>
      <c r="HD44" s="86">
        <f t="shared" si="192"/>
        <v>7.4547628426028546E-23</v>
      </c>
      <c r="HE44" s="86">
        <f t="shared" si="193"/>
        <v>3.3487019352983012E-24</v>
      </c>
      <c r="HF44" s="86">
        <f t="shared" si="194"/>
        <v>6.9538161271927441E-28</v>
      </c>
      <c r="HG44" s="86">
        <f t="shared" si="195"/>
        <v>8.7120932921146473E-26</v>
      </c>
      <c r="HH44" s="86">
        <f t="shared" si="196"/>
        <v>1.8549211354775022E-23</v>
      </c>
      <c r="HI44" s="86">
        <f t="shared" si="197"/>
        <v>4.4363591365936921E-24</v>
      </c>
      <c r="HJ44" s="86">
        <f t="shared" si="198"/>
        <v>1.022979769561785E-25</v>
      </c>
      <c r="HK44" s="86">
        <f t="shared" si="199"/>
        <v>5.1909218901046494E-27</v>
      </c>
      <c r="HL44" s="86">
        <f t="shared" si="200"/>
        <v>5.2702162086473985E-25</v>
      </c>
      <c r="HM44" s="86">
        <f t="shared" si="201"/>
        <v>7.4433227110903381E-25</v>
      </c>
      <c r="HN44" s="86">
        <f t="shared" si="202"/>
        <v>1.5237066556685666E-26</v>
      </c>
      <c r="HO44" s="86">
        <f t="shared" si="203"/>
        <v>2.7744737180512164E-25</v>
      </c>
      <c r="HP44" s="86">
        <f t="shared" si="204"/>
        <v>3.4284347075196887E-28</v>
      </c>
      <c r="HQ44" s="86">
        <f t="shared" si="205"/>
        <v>6.7258506001828012E-33</v>
      </c>
      <c r="HS44" s="86">
        <f t="shared" si="114"/>
        <v>4.6763919759864731E-117</v>
      </c>
      <c r="HT44" s="86">
        <f t="shared" si="206"/>
        <v>1.4706925374098165E-126</v>
      </c>
      <c r="HU44" s="86">
        <f t="shared" si="207"/>
        <v>9.9510661755523204E-134</v>
      </c>
      <c r="HV44" s="86">
        <f t="shared" si="208"/>
        <v>2.0850507046988678E-158</v>
      </c>
      <c r="HW44" s="86">
        <f t="shared" si="209"/>
        <v>2.0030877879303046E-149</v>
      </c>
      <c r="HX44" s="86">
        <f t="shared" si="210"/>
        <v>1.4206798554014315E-131</v>
      </c>
      <c r="HY44" s="86">
        <f t="shared" si="211"/>
        <v>1.3874891738709688E-137</v>
      </c>
      <c r="HZ44" s="86">
        <f t="shared" si="212"/>
        <v>1.0714880053519474E-145</v>
      </c>
      <c r="IA44" s="86">
        <f t="shared" si="213"/>
        <v>6.84686420050285E-154</v>
      </c>
      <c r="IB44" s="86">
        <f t="shared" si="214"/>
        <v>4.3734830942923392E-140</v>
      </c>
      <c r="IC44" s="86">
        <f t="shared" si="215"/>
        <v>2.1529186442181234E-141</v>
      </c>
      <c r="ID44" s="86">
        <f t="shared" si="216"/>
        <v>1.0524897570013074E-149</v>
      </c>
      <c r="IE44" s="86">
        <f t="shared" si="217"/>
        <v>3.0280968070645386E-145</v>
      </c>
      <c r="IF44" s="86">
        <f t="shared" si="218"/>
        <v>3.133292961464478E-46</v>
      </c>
      <c r="IG44" s="86">
        <f t="shared" si="219"/>
        <v>4.6945427510847243E-48</v>
      </c>
      <c r="II44" s="86">
        <f t="shared" si="115"/>
        <v>1.5143799318993037E-303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3.4628964425135242E-217</v>
      </c>
      <c r="IW44" s="86">
        <f t="shared" si="129"/>
        <v>2.5338830892267709E-150</v>
      </c>
      <c r="IY44" s="86">
        <f t="shared" si="130"/>
        <v>6.6565374197783696E-8</v>
      </c>
      <c r="IZ44" s="86">
        <f t="shared" si="131"/>
        <v>1.2159329340765417E-7</v>
      </c>
      <c r="JA44" s="86">
        <f t="shared" si="132"/>
        <v>2.5175962492908104E-8</v>
      </c>
      <c r="JB44" s="86">
        <f t="shared" si="133"/>
        <v>1.2658998139131212E-8</v>
      </c>
      <c r="JC44" s="86">
        <f t="shared" si="134"/>
        <v>2.5714141792722329E-8</v>
      </c>
      <c r="JD44" s="86">
        <f t="shared" si="135"/>
        <v>1.4994227362930409E-8</v>
      </c>
      <c r="JE44" s="86">
        <f t="shared" si="136"/>
        <v>1.1247007603608039E-7</v>
      </c>
      <c r="JF44" s="86">
        <f t="shared" si="137"/>
        <v>2.8124755485230657E-9</v>
      </c>
      <c r="JG44" s="86">
        <f t="shared" si="138"/>
        <v>4.2821917995916001E-9</v>
      </c>
      <c r="JH44" s="86">
        <f t="shared" si="139"/>
        <v>5.3239369045173541E-9</v>
      </c>
      <c r="JI44" s="86">
        <f t="shared" si="140"/>
        <v>1.0592503260284122E-8</v>
      </c>
      <c r="JJ44" s="86">
        <f t="shared" si="141"/>
        <v>1.3764056685907472E-9</v>
      </c>
      <c r="JK44" s="86">
        <f t="shared" si="142"/>
        <v>2.3136124567554813E-9</v>
      </c>
      <c r="JL44" s="86">
        <f t="shared" si="143"/>
        <v>1.1676820839033993E-9</v>
      </c>
      <c r="JM44" s="86">
        <f t="shared" si="144"/>
        <v>8.9272350663718297E-14</v>
      </c>
    </row>
    <row r="45" spans="2:273" x14ac:dyDescent="0.25">
      <c r="B45" s="2">
        <v>18</v>
      </c>
      <c r="C45" s="37">
        <v>107.791</v>
      </c>
      <c r="D45" s="37">
        <v>113.76900000000001</v>
      </c>
      <c r="E45" s="37">
        <v>109.30800000000001</v>
      </c>
      <c r="F45" s="37">
        <v>107.64100000000001</v>
      </c>
      <c r="G45" s="37">
        <v>107.64100000000001</v>
      </c>
      <c r="H45" s="37">
        <v>110.154</v>
      </c>
      <c r="I45" s="37">
        <v>109.538</v>
      </c>
      <c r="J45" s="37">
        <v>111.026</v>
      </c>
      <c r="K45" s="37">
        <v>105.56100000000001</v>
      </c>
      <c r="L45" s="37">
        <v>111.756</v>
      </c>
      <c r="M45" s="37">
        <v>110.268</v>
      </c>
      <c r="N45" s="37">
        <v>112.658</v>
      </c>
      <c r="O45" s="37">
        <v>109.26300000000001</v>
      </c>
      <c r="P45" s="37">
        <v>109.105</v>
      </c>
      <c r="Q45" s="37">
        <v>108.553</v>
      </c>
      <c r="S45" s="4">
        <f t="shared" si="8"/>
        <v>108.36432198083557</v>
      </c>
      <c r="T45" s="4">
        <f t="shared" si="9"/>
        <v>111.01364508189039</v>
      </c>
      <c r="U45" s="4">
        <f t="shared" si="10"/>
        <v>110.83981930561789</v>
      </c>
      <c r="V45" s="4">
        <f t="shared" si="11"/>
        <v>110.62097971941753</v>
      </c>
      <c r="W45" s="4">
        <f t="shared" si="12"/>
        <v>110.52325175801315</v>
      </c>
      <c r="X45" s="4">
        <f t="shared" si="13"/>
        <v>109.96721202694656</v>
      </c>
      <c r="Y45" s="4">
        <f t="shared" si="14"/>
        <v>112.41742983835934</v>
      </c>
      <c r="Z45" s="4">
        <f t="shared" si="15"/>
        <v>113.25693232185264</v>
      </c>
      <c r="AA45" s="4">
        <f t="shared" si="16"/>
        <v>110.15337991980979</v>
      </c>
      <c r="AB45" s="4">
        <f t="shared" si="17"/>
        <v>113.82700654564876</v>
      </c>
      <c r="AC45" s="4">
        <f t="shared" si="18"/>
        <v>111.32665448674985</v>
      </c>
      <c r="AD45" s="4">
        <f t="shared" si="19"/>
        <v>113.28440187821639</v>
      </c>
      <c r="AE45" s="4">
        <f t="shared" si="20"/>
        <v>111.82953268888366</v>
      </c>
      <c r="AF45" s="4">
        <f t="shared" si="21"/>
        <v>109.55241548624855</v>
      </c>
      <c r="AG45" s="4">
        <f t="shared" si="22"/>
        <v>107.586110829296</v>
      </c>
      <c r="AI45" s="4">
        <f t="shared" si="23"/>
        <v>-0.57332198083557273</v>
      </c>
      <c r="AJ45" s="4">
        <f t="shared" si="24"/>
        <v>2.7553549181096173</v>
      </c>
      <c r="AK45" s="4">
        <f t="shared" si="25"/>
        <v>-1.531819305617887</v>
      </c>
      <c r="AL45" s="4">
        <f t="shared" si="26"/>
        <v>-2.9799797194175284</v>
      </c>
      <c r="AM45" s="4">
        <f t="shared" si="27"/>
        <v>-2.8822517580131404</v>
      </c>
      <c r="AN45" s="4">
        <f t="shared" si="28"/>
        <v>0.18678797305344119</v>
      </c>
      <c r="AO45" s="4">
        <f t="shared" si="29"/>
        <v>-2.8794298383593429</v>
      </c>
      <c r="AP45" s="4">
        <f t="shared" si="30"/>
        <v>-2.2309323218526487</v>
      </c>
      <c r="AQ45" s="4">
        <f t="shared" si="31"/>
        <v>-4.5923799198097868</v>
      </c>
      <c r="AR45" s="4">
        <f t="shared" si="32"/>
        <v>-2.071006545648757</v>
      </c>
      <c r="AS45" s="4">
        <f t="shared" si="33"/>
        <v>-1.0586544867498446</v>
      </c>
      <c r="AT45" s="4">
        <f t="shared" si="34"/>
        <v>-0.62640187821638449</v>
      </c>
      <c r="AU45" s="4">
        <f t="shared" si="35"/>
        <v>-2.5665326888836546</v>
      </c>
      <c r="AV45" s="4">
        <f t="shared" si="146"/>
        <v>-0.44741548624854488</v>
      </c>
      <c r="AW45" s="4">
        <f t="shared" si="146"/>
        <v>0.96688917070399327</v>
      </c>
      <c r="AY45" s="2">
        <f t="shared" si="96"/>
        <v>108.36417231280419</v>
      </c>
      <c r="AZ45" s="2">
        <f t="shared" si="147"/>
        <v>111.01337448802447</v>
      </c>
      <c r="BA45" s="2">
        <f t="shared" si="148"/>
        <v>110.83975602745011</v>
      </c>
      <c r="BB45" s="2">
        <f t="shared" si="149"/>
        <v>110.62094746333841</v>
      </c>
      <c r="BC45" s="2">
        <f t="shared" si="150"/>
        <v>110.52319001263925</v>
      </c>
      <c r="BD45" s="2">
        <f t="shared" si="151"/>
        <v>109.96717239288301</v>
      </c>
      <c r="BE45" s="2">
        <f t="shared" si="152"/>
        <v>112.41719138717053</v>
      </c>
      <c r="BF45" s="2">
        <f t="shared" si="153"/>
        <v>113.25692427576995</v>
      </c>
      <c r="BG45" s="2">
        <f t="shared" si="154"/>
        <v>110.15336780177572</v>
      </c>
      <c r="BH45" s="2">
        <f t="shared" si="155"/>
        <v>113.82699198988578</v>
      </c>
      <c r="BI45" s="2">
        <f t="shared" si="156"/>
        <v>111.32662812316636</v>
      </c>
      <c r="BJ45" s="2">
        <f t="shared" si="157"/>
        <v>113.2843980614241</v>
      </c>
      <c r="BK45" s="2">
        <f t="shared" si="158"/>
        <v>111.82952593339947</v>
      </c>
      <c r="BL45" s="2">
        <f t="shared" si="159"/>
        <v>109.55241238163889</v>
      </c>
      <c r="BM45" s="2">
        <f t="shared" si="160"/>
        <v>107.58611082887289</v>
      </c>
      <c r="BO45" s="2">
        <f t="shared" si="38"/>
        <v>107.791</v>
      </c>
      <c r="BP45" s="2">
        <f t="shared" si="39"/>
        <v>113.76900000000001</v>
      </c>
      <c r="BQ45" s="2">
        <f t="shared" si="40"/>
        <v>109.30800000000001</v>
      </c>
      <c r="BR45" s="2">
        <f t="shared" si="41"/>
        <v>107.64100000000001</v>
      </c>
      <c r="BS45" s="2">
        <f t="shared" si="42"/>
        <v>107.64100000000001</v>
      </c>
      <c r="BT45" s="2">
        <f t="shared" si="43"/>
        <v>110.154</v>
      </c>
      <c r="BU45" s="2">
        <f t="shared" si="44"/>
        <v>109.538</v>
      </c>
      <c r="BV45" s="2">
        <f t="shared" si="45"/>
        <v>111.026</v>
      </c>
      <c r="BW45" s="2">
        <f t="shared" si="46"/>
        <v>105.56100000000001</v>
      </c>
      <c r="BX45" s="2">
        <f t="shared" si="47"/>
        <v>111.756</v>
      </c>
      <c r="BY45" s="2">
        <f t="shared" si="48"/>
        <v>110.268</v>
      </c>
      <c r="BZ45" s="2">
        <f t="shared" si="49"/>
        <v>112.658</v>
      </c>
      <c r="CA45" s="2">
        <f t="shared" si="50"/>
        <v>109.26300000000001</v>
      </c>
      <c r="CB45" s="2">
        <f t="shared" si="51"/>
        <v>109.105</v>
      </c>
      <c r="CC45" s="2">
        <f t="shared" si="52"/>
        <v>108.553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108.12550978407559</v>
      </c>
      <c r="DL45" s="2">
        <f t="shared" si="161"/>
        <v>110.667287854251</v>
      </c>
      <c r="DM45" s="2">
        <f t="shared" si="161"/>
        <v>110.56775225140711</v>
      </c>
      <c r="DN45" s="2">
        <f t="shared" si="161"/>
        <v>109.71485452091765</v>
      </c>
      <c r="DO45" s="2">
        <f t="shared" si="161"/>
        <v>109.84228161350843</v>
      </c>
      <c r="DP45" s="2">
        <f t="shared" si="161"/>
        <v>110.02314251012145</v>
      </c>
      <c r="DQ45" s="2">
        <f t="shared" si="161"/>
        <v>112.22519682860998</v>
      </c>
      <c r="DR45" s="2">
        <f t="shared" si="161"/>
        <v>112.51412408359775</v>
      </c>
      <c r="DS45" s="2">
        <f t="shared" si="161"/>
        <v>109.9323999343473</v>
      </c>
      <c r="DT45" s="2">
        <f t="shared" si="161"/>
        <v>113.95346985446987</v>
      </c>
      <c r="DU45" s="2">
        <f t="shared" si="161"/>
        <v>111.66488414634146</v>
      </c>
      <c r="DV45" s="2">
        <f t="shared" si="161"/>
        <v>113.03149775686619</v>
      </c>
      <c r="DW45" s="2">
        <f t="shared" si="161"/>
        <v>111.46047215231425</v>
      </c>
      <c r="DX45" s="2">
        <f t="shared" si="161"/>
        <v>109.06787434803223</v>
      </c>
      <c r="DY45" s="2">
        <f t="shared" si="161"/>
        <v>107.78374039408865</v>
      </c>
      <c r="EA45" s="2">
        <f t="shared" si="71"/>
        <v>110.10015155092653</v>
      </c>
      <c r="EB45" s="2">
        <f t="shared" si="72"/>
        <v>113.42481202688364</v>
      </c>
      <c r="EC45" s="2">
        <f t="shared" si="73"/>
        <v>112.93050514325405</v>
      </c>
      <c r="ED45" s="2">
        <f t="shared" si="74"/>
        <v>117.76501150558843</v>
      </c>
      <c r="EE45" s="2">
        <f t="shared" si="75"/>
        <v>115.7123474818431</v>
      </c>
      <c r="EF45" s="2">
        <f t="shared" si="76"/>
        <v>109.54356226114653</v>
      </c>
      <c r="EG45" s="2">
        <f t="shared" si="77"/>
        <v>113.74054293370617</v>
      </c>
      <c r="EH45" s="2">
        <f t="shared" si="78"/>
        <v>119.47945214934511</v>
      </c>
      <c r="EI45" s="2">
        <f t="shared" si="79"/>
        <v>111.95530802322243</v>
      </c>
      <c r="EJ45" s="2">
        <f t="shared" si="80"/>
        <v>112.8258375031977</v>
      </c>
      <c r="EK45" s="2">
        <f t="shared" si="81"/>
        <v>108.61016515204473</v>
      </c>
      <c r="EL45" s="2">
        <f t="shared" si="82"/>
        <v>115.6370245966052</v>
      </c>
      <c r="EM45" s="2">
        <f t="shared" si="83"/>
        <v>114.98209828988566</v>
      </c>
      <c r="EN45" s="2">
        <f t="shared" si="84"/>
        <v>113.77989841276775</v>
      </c>
      <c r="EO45" s="2">
        <f t="shared" si="85"/>
        <v>105.37103212511978</v>
      </c>
      <c r="EQ45" s="2">
        <f t="shared" si="86"/>
        <v>106.9289309372044</v>
      </c>
      <c r="ER45" s="2">
        <f t="shared" si="162"/>
        <v>112.56107652119832</v>
      </c>
      <c r="ES45" s="2">
        <f t="shared" si="162"/>
        <v>111.07603495913364</v>
      </c>
      <c r="ET45" s="2">
        <f t="shared" si="162"/>
        <v>113.78774677671517</v>
      </c>
      <c r="EU45" s="2">
        <f t="shared" si="162"/>
        <v>111.87305714188616</v>
      </c>
      <c r="EV45" s="2">
        <f t="shared" si="162"/>
        <v>109.4165212683634</v>
      </c>
      <c r="EW45" s="2">
        <f t="shared" si="162"/>
        <v>114.92172894928417</v>
      </c>
      <c r="EX45" s="2">
        <f t="shared" si="162"/>
        <v>118.36074861358408</v>
      </c>
      <c r="EY45" s="2">
        <f t="shared" si="162"/>
        <v>112.02928910254103</v>
      </c>
      <c r="EZ45" s="2">
        <f t="shared" si="162"/>
        <v>113.45137106012091</v>
      </c>
      <c r="FA45" s="2">
        <f t="shared" si="162"/>
        <v>110.3275844347498</v>
      </c>
      <c r="FB45" s="2">
        <f t="shared" si="162"/>
        <v>113.64751073040368</v>
      </c>
      <c r="FC45" s="2">
        <f t="shared" si="162"/>
        <v>113.97270086799105</v>
      </c>
      <c r="FD45" s="2">
        <f t="shared" si="162"/>
        <v>112.83160579881917</v>
      </c>
      <c r="FE45" s="2">
        <f t="shared" si="162"/>
        <v>112.51770409055673</v>
      </c>
      <c r="FG45" s="2">
        <f t="shared" si="88"/>
        <v>0.1208765277909547</v>
      </c>
      <c r="FH45" s="2">
        <f t="shared" si="163"/>
        <v>0.12551002776896514</v>
      </c>
      <c r="FI45" s="2">
        <f t="shared" si="163"/>
        <v>0.1151297369882912</v>
      </c>
      <c r="FJ45" s="2">
        <f t="shared" si="163"/>
        <v>0.11256053322988066</v>
      </c>
      <c r="FK45" s="2">
        <f t="shared" si="163"/>
        <v>0.11600183943725541</v>
      </c>
      <c r="FL45" s="2">
        <f t="shared" si="163"/>
        <v>0.11670357078650798</v>
      </c>
      <c r="FM45" s="2">
        <f t="shared" si="163"/>
        <v>0.12669287173100016</v>
      </c>
      <c r="FN45" s="2">
        <f t="shared" si="163"/>
        <v>0.1066439152058645</v>
      </c>
      <c r="FO45" s="2">
        <f t="shared" si="163"/>
        <v>0.10923238658638587</v>
      </c>
      <c r="FP45" s="2">
        <f t="shared" si="163"/>
        <v>0.11217131372794174</v>
      </c>
      <c r="FQ45" s="2">
        <f t="shared" si="163"/>
        <v>0.11073832260132409</v>
      </c>
      <c r="FR45" s="2">
        <f t="shared" si="163"/>
        <v>9.706902727822056E-2</v>
      </c>
      <c r="FS45" s="2">
        <f t="shared" si="163"/>
        <v>0.10479877170681441</v>
      </c>
      <c r="FT45" s="2">
        <f t="shared" si="163"/>
        <v>0.10283172593592153</v>
      </c>
      <c r="FU45" s="2">
        <f t="shared" si="163"/>
        <v>8.1932164764639021E-2</v>
      </c>
      <c r="FW45" s="2">
        <f t="shared" si="112"/>
        <v>7.9816835321441126E-6</v>
      </c>
      <c r="FX45" s="2">
        <f t="shared" si="164"/>
        <v>1.192692344592222E-5</v>
      </c>
      <c r="FY45" s="2">
        <f t="shared" si="165"/>
        <v>1.0430452765244211E-5</v>
      </c>
      <c r="FZ45" s="2">
        <f t="shared" si="166"/>
        <v>9.3079944518261086E-6</v>
      </c>
      <c r="GA45" s="2">
        <f t="shared" si="167"/>
        <v>7.8241579014492638E-6</v>
      </c>
      <c r="GB45" s="2">
        <f t="shared" si="168"/>
        <v>1.0939023324190152E-5</v>
      </c>
      <c r="GC45" s="2">
        <f t="shared" si="169"/>
        <v>9.3201573543512563E-6</v>
      </c>
      <c r="GD45" s="2">
        <f t="shared" si="170"/>
        <v>8.6380815724949874E-6</v>
      </c>
      <c r="GE45" s="2">
        <f t="shared" si="171"/>
        <v>1.0665371256307762E-5</v>
      </c>
      <c r="GF45" s="2">
        <f t="shared" si="172"/>
        <v>1.6206421106460185E-5</v>
      </c>
      <c r="GG45" s="2">
        <f t="shared" si="173"/>
        <v>1.0733704873037417E-5</v>
      </c>
      <c r="GH45" s="2">
        <f t="shared" si="174"/>
        <v>7.866908152037604E-6</v>
      </c>
      <c r="GI45" s="2">
        <f t="shared" si="175"/>
        <v>8.235153668190621E-6</v>
      </c>
      <c r="GJ45" s="2">
        <f t="shared" si="176"/>
        <v>7.9444061826221985E-6</v>
      </c>
      <c r="GK45" s="2">
        <f t="shared" si="177"/>
        <v>6.8348185898742292E-6</v>
      </c>
      <c r="GM45" s="86">
        <f t="shared" si="113"/>
        <v>1.3527669577498221E-7</v>
      </c>
      <c r="GN45" s="86">
        <f t="shared" si="178"/>
        <v>2.4087788568774975E-7</v>
      </c>
      <c r="GO45" s="86">
        <f t="shared" si="179"/>
        <v>5.3489239918930212E-8</v>
      </c>
      <c r="GP45" s="86">
        <f t="shared" si="180"/>
        <v>2.7862437310942607E-8</v>
      </c>
      <c r="GQ45" s="86">
        <f t="shared" si="181"/>
        <v>5.472124603348481E-8</v>
      </c>
      <c r="GR45" s="86">
        <f t="shared" si="182"/>
        <v>3.3132759273533742E-8</v>
      </c>
      <c r="GS45" s="86">
        <f t="shared" si="183"/>
        <v>2.247780465631294E-7</v>
      </c>
      <c r="GT45" s="86">
        <f t="shared" si="184"/>
        <v>6.6623809973753106E-9</v>
      </c>
      <c r="GU45" s="86">
        <f t="shared" si="185"/>
        <v>9.9781055140587623E-9</v>
      </c>
      <c r="GV45" s="86">
        <f t="shared" si="186"/>
        <v>1.2373815571899425E-8</v>
      </c>
      <c r="GW45" s="86">
        <f t="shared" si="187"/>
        <v>2.3426229159813228E-8</v>
      </c>
      <c r="GX45" s="86">
        <f t="shared" si="188"/>
        <v>3.2767528059460947E-9</v>
      </c>
      <c r="GY45" s="86">
        <f t="shared" si="189"/>
        <v>5.5072875793267365E-9</v>
      </c>
      <c r="GZ45" s="86">
        <f t="shared" si="190"/>
        <v>2.8778200832783883E-9</v>
      </c>
      <c r="HA45" s="86">
        <f t="shared" si="191"/>
        <v>3.4922175344006363E-13</v>
      </c>
      <c r="HC45" s="86">
        <f t="shared" si="145"/>
        <v>4.1830024406726774E-20</v>
      </c>
      <c r="HD45" s="86">
        <f t="shared" si="192"/>
        <v>3.4614793388803537E-22</v>
      </c>
      <c r="HE45" s="86">
        <f t="shared" si="193"/>
        <v>1.7126257186766172E-23</v>
      </c>
      <c r="HF45" s="86">
        <f t="shared" si="194"/>
        <v>4.6218565982662234E-27</v>
      </c>
      <c r="HG45" s="86">
        <f t="shared" si="195"/>
        <v>4.9727799763432588E-25</v>
      </c>
      <c r="HH45" s="86">
        <f t="shared" si="196"/>
        <v>9.1160215059738146E-23</v>
      </c>
      <c r="HI45" s="86">
        <f t="shared" si="197"/>
        <v>2.2738557662257061E-23</v>
      </c>
      <c r="HJ45" s="86">
        <f t="shared" si="198"/>
        <v>5.9140536137443286E-25</v>
      </c>
      <c r="HK45" s="86">
        <f t="shared" si="199"/>
        <v>3.373081007622937E-26</v>
      </c>
      <c r="HL45" s="86">
        <f t="shared" si="200"/>
        <v>3.0280374059824243E-24</v>
      </c>
      <c r="HM45" s="86">
        <f t="shared" si="201"/>
        <v>4.092887699954887E-24</v>
      </c>
      <c r="HN45" s="86">
        <f t="shared" si="202"/>
        <v>9.0452923694505643E-26</v>
      </c>
      <c r="HO45" s="86">
        <f t="shared" si="203"/>
        <v>1.5221622719700595E-24</v>
      </c>
      <c r="HP45" s="86">
        <f t="shared" si="204"/>
        <v>2.3570703377396713E-27</v>
      </c>
      <c r="HQ45" s="86">
        <f t="shared" si="205"/>
        <v>6.5277062732430933E-32</v>
      </c>
      <c r="HS45" s="86">
        <f t="shared" si="114"/>
        <v>8.7548004989370111E-115</v>
      </c>
      <c r="HT45" s="86">
        <f t="shared" si="206"/>
        <v>4.8393592086638875E-124</v>
      </c>
      <c r="HU45" s="86">
        <f t="shared" si="207"/>
        <v>4.6494914288032824E-131</v>
      </c>
      <c r="HV45" s="86">
        <f t="shared" si="208"/>
        <v>2.8365428039482752E-155</v>
      </c>
      <c r="HW45" s="86">
        <f t="shared" si="209"/>
        <v>1.6477726392001411E-146</v>
      </c>
      <c r="HX45" s="86">
        <f t="shared" si="210"/>
        <v>6.0043653659587487E-129</v>
      </c>
      <c r="HY45" s="86">
        <f t="shared" si="211"/>
        <v>7.2705828030140915E-135</v>
      </c>
      <c r="HZ45" s="86">
        <f t="shared" si="212"/>
        <v>8.576596922444849E-143</v>
      </c>
      <c r="IA45" s="86">
        <f t="shared" si="213"/>
        <v>8.6757554427038192E-151</v>
      </c>
      <c r="IB45" s="86">
        <f t="shared" si="214"/>
        <v>3.3058932858522662E-137</v>
      </c>
      <c r="IC45" s="86">
        <f t="shared" si="215"/>
        <v>1.4497633972047931E-138</v>
      </c>
      <c r="ID45" s="86">
        <f t="shared" si="216"/>
        <v>9.1350641273481381E-147</v>
      </c>
      <c r="IE45" s="86">
        <f t="shared" si="217"/>
        <v>2.0828020791738796E-142</v>
      </c>
      <c r="IF45" s="86">
        <f t="shared" si="218"/>
        <v>2.3226017629153441E-45</v>
      </c>
      <c r="IG45" s="86">
        <f t="shared" si="219"/>
        <v>3.7100485050483513E-47</v>
      </c>
      <c r="II45" s="86">
        <f t="shared" si="115"/>
        <v>7.1523820883045677E-299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7.4825119830292314E-214</v>
      </c>
      <c r="IW45" s="86">
        <f t="shared" si="129"/>
        <v>4.7232380044087686E-148</v>
      </c>
      <c r="IY45" s="86">
        <f t="shared" si="130"/>
        <v>1.3527669577502404E-7</v>
      </c>
      <c r="IZ45" s="86">
        <f t="shared" si="131"/>
        <v>2.4087788568775012E-7</v>
      </c>
      <c r="JA45" s="86">
        <f t="shared" si="132"/>
        <v>5.3489239918930232E-8</v>
      </c>
      <c r="JB45" s="86">
        <f t="shared" si="133"/>
        <v>2.7862437310942607E-8</v>
      </c>
      <c r="JC45" s="86">
        <f t="shared" si="134"/>
        <v>5.472124603348481E-8</v>
      </c>
      <c r="JD45" s="86">
        <f t="shared" si="135"/>
        <v>3.3132759273533834E-8</v>
      </c>
      <c r="JE45" s="86">
        <f t="shared" si="136"/>
        <v>2.2477804656312943E-7</v>
      </c>
      <c r="JF45" s="86">
        <f t="shared" si="137"/>
        <v>6.6623809973753115E-9</v>
      </c>
      <c r="JG45" s="86">
        <f t="shared" si="138"/>
        <v>9.9781055140587623E-9</v>
      </c>
      <c r="JH45" s="86">
        <f t="shared" si="139"/>
        <v>1.2373815571899428E-8</v>
      </c>
      <c r="JI45" s="86">
        <f t="shared" si="140"/>
        <v>2.3426229159813231E-8</v>
      </c>
      <c r="JJ45" s="86">
        <f t="shared" si="141"/>
        <v>3.2767528059460947E-9</v>
      </c>
      <c r="JK45" s="86">
        <f t="shared" si="142"/>
        <v>5.5072875793267381E-9</v>
      </c>
      <c r="JL45" s="86">
        <f t="shared" si="143"/>
        <v>2.8778200832783883E-9</v>
      </c>
      <c r="JM45" s="86">
        <f t="shared" si="144"/>
        <v>3.4922175344006363E-13</v>
      </c>
    </row>
    <row r="46" spans="2:273" x14ac:dyDescent="0.25">
      <c r="B46" s="2">
        <v>19</v>
      </c>
      <c r="C46" s="37">
        <v>108.30200000000001</v>
      </c>
      <c r="D46" s="37">
        <v>108.51300000000001</v>
      </c>
      <c r="E46" s="37">
        <v>109.872</v>
      </c>
      <c r="F46" s="37">
        <v>108.974</v>
      </c>
      <c r="G46" s="37">
        <v>108.974</v>
      </c>
      <c r="H46" s="37">
        <v>108.41</v>
      </c>
      <c r="I46" s="37">
        <v>111.30800000000001</v>
      </c>
      <c r="J46" s="37">
        <v>111.718</v>
      </c>
      <c r="K46" s="37">
        <v>106.756</v>
      </c>
      <c r="L46" s="37">
        <v>113.146</v>
      </c>
      <c r="M46" s="37">
        <v>113.902</v>
      </c>
      <c r="N46" s="37">
        <v>112</v>
      </c>
      <c r="O46" s="37">
        <v>111.316</v>
      </c>
      <c r="P46" s="37">
        <v>108.895</v>
      </c>
      <c r="Q46" s="37">
        <v>107.816</v>
      </c>
      <c r="S46" s="4">
        <f t="shared" si="8"/>
        <v>108.47214138350307</v>
      </c>
      <c r="T46" s="4">
        <f t="shared" si="9"/>
        <v>111.18288190167199</v>
      </c>
      <c r="U46" s="4">
        <f t="shared" si="10"/>
        <v>110.91398040286822</v>
      </c>
      <c r="V46" s="4">
        <f t="shared" si="11"/>
        <v>110.77013140270714</v>
      </c>
      <c r="W46" s="4">
        <f t="shared" si="12"/>
        <v>110.64128974114999</v>
      </c>
      <c r="X46" s="4">
        <f t="shared" si="13"/>
        <v>110.07245382375831</v>
      </c>
      <c r="Y46" s="4">
        <f t="shared" si="14"/>
        <v>112.44343513083577</v>
      </c>
      <c r="Z46" s="4">
        <f t="shared" si="15"/>
        <v>113.46927609026547</v>
      </c>
      <c r="AA46" s="4">
        <f t="shared" si="16"/>
        <v>110.27530361010479</v>
      </c>
      <c r="AB46" s="4">
        <f t="shared" si="17"/>
        <v>113.8784076115689</v>
      </c>
      <c r="AC46" s="4">
        <f t="shared" si="18"/>
        <v>111.43953581835378</v>
      </c>
      <c r="AD46" s="4">
        <f t="shared" si="19"/>
        <v>113.48752527603114</v>
      </c>
      <c r="AE46" s="4">
        <f t="shared" si="20"/>
        <v>111.96125253495156</v>
      </c>
      <c r="AF46" s="4">
        <f t="shared" si="21"/>
        <v>109.68020390198036</v>
      </c>
      <c r="AG46" s="4">
        <f t="shared" si="22"/>
        <v>107.61716390592352</v>
      </c>
      <c r="AI46" s="4">
        <f t="shared" si="23"/>
        <v>-0.17014138350306496</v>
      </c>
      <c r="AJ46" s="4">
        <f t="shared" si="24"/>
        <v>-2.6698819016719852</v>
      </c>
      <c r="AK46" s="4">
        <f t="shared" si="25"/>
        <v>-1.0419804028682194</v>
      </c>
      <c r="AL46" s="4">
        <f t="shared" si="26"/>
        <v>-1.7961314027071325</v>
      </c>
      <c r="AM46" s="4">
        <f t="shared" si="27"/>
        <v>-1.6672897411499861</v>
      </c>
      <c r="AN46" s="4">
        <f t="shared" si="28"/>
        <v>-1.6624538237583124</v>
      </c>
      <c r="AO46" s="4">
        <f t="shared" si="29"/>
        <v>-1.1354351308357593</v>
      </c>
      <c r="AP46" s="4">
        <f t="shared" si="30"/>
        <v>-1.7512760902654634</v>
      </c>
      <c r="AQ46" s="4">
        <f t="shared" si="31"/>
        <v>-3.5193036101047852</v>
      </c>
      <c r="AR46" s="4">
        <f t="shared" si="32"/>
        <v>-0.73240761156890244</v>
      </c>
      <c r="AS46" s="4">
        <f t="shared" si="33"/>
        <v>2.4624641816462258</v>
      </c>
      <c r="AT46" s="4">
        <f t="shared" si="34"/>
        <v>-1.4875252760311355</v>
      </c>
      <c r="AU46" s="4">
        <f t="shared" si="35"/>
        <v>-0.64525253495155255</v>
      </c>
      <c r="AV46" s="4">
        <f t="shared" si="146"/>
        <v>-0.78520390198036694</v>
      </c>
      <c r="AW46" s="4">
        <f t="shared" si="146"/>
        <v>0.1988360940764835</v>
      </c>
      <c r="AY46" s="2">
        <f t="shared" si="96"/>
        <v>108.47184891743706</v>
      </c>
      <c r="AZ46" s="2">
        <f t="shared" si="147"/>
        <v>111.18236617759221</v>
      </c>
      <c r="BA46" s="2">
        <f t="shared" si="148"/>
        <v>110.91385127853238</v>
      </c>
      <c r="BB46" s="2">
        <f t="shared" si="149"/>
        <v>110.77006329036999</v>
      </c>
      <c r="BC46" s="2">
        <f t="shared" si="150"/>
        <v>110.64116356273617</v>
      </c>
      <c r="BD46" s="2">
        <f t="shared" si="151"/>
        <v>110.07236986106753</v>
      </c>
      <c r="BE46" s="2">
        <f t="shared" si="152"/>
        <v>112.44297688034167</v>
      </c>
      <c r="BF46" s="2">
        <f t="shared" si="153"/>
        <v>113.46925784239772</v>
      </c>
      <c r="BG46" s="2">
        <f t="shared" si="154"/>
        <v>110.27527656932931</v>
      </c>
      <c r="BH46" s="2">
        <f t="shared" si="155"/>
        <v>113.87837522445315</v>
      </c>
      <c r="BI46" s="2">
        <f t="shared" si="156"/>
        <v>111.43947987804746</v>
      </c>
      <c r="BJ46" s="2">
        <f t="shared" si="157"/>
        <v>113.48751656608361</v>
      </c>
      <c r="BK46" s="2">
        <f t="shared" si="158"/>
        <v>111.96123713828621</v>
      </c>
      <c r="BL46" s="2">
        <f t="shared" si="159"/>
        <v>109.68019658355315</v>
      </c>
      <c r="BM46" s="2">
        <f t="shared" si="160"/>
        <v>107.61716390436004</v>
      </c>
      <c r="BO46" s="2">
        <f t="shared" si="38"/>
        <v>108.30200000000001</v>
      </c>
      <c r="BP46" s="2">
        <f t="shared" si="39"/>
        <v>108.51300000000001</v>
      </c>
      <c r="BQ46" s="2">
        <f t="shared" si="40"/>
        <v>109.872</v>
      </c>
      <c r="BR46" s="2">
        <f t="shared" si="41"/>
        <v>108.974</v>
      </c>
      <c r="BS46" s="2">
        <f t="shared" si="42"/>
        <v>108.974</v>
      </c>
      <c r="BT46" s="2">
        <f t="shared" si="43"/>
        <v>108.41</v>
      </c>
      <c r="BU46" s="2">
        <f t="shared" si="44"/>
        <v>111.30800000000001</v>
      </c>
      <c r="BV46" s="2">
        <f t="shared" si="45"/>
        <v>111.718</v>
      </c>
      <c r="BW46" s="2">
        <f t="shared" si="46"/>
        <v>106.756</v>
      </c>
      <c r="BX46" s="2">
        <f t="shared" si="47"/>
        <v>113.146</v>
      </c>
      <c r="BY46" s="2">
        <f t="shared" si="48"/>
        <v>113.902</v>
      </c>
      <c r="BZ46" s="2">
        <f t="shared" si="49"/>
        <v>112</v>
      </c>
      <c r="CA46" s="2">
        <f t="shared" si="50"/>
        <v>111.316</v>
      </c>
      <c r="CB46" s="2">
        <f t="shared" si="51"/>
        <v>108.895</v>
      </c>
      <c r="CC46" s="2">
        <f t="shared" si="52"/>
        <v>107.816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108.25051282051284</v>
      </c>
      <c r="DL46" s="2">
        <f t="shared" si="161"/>
        <v>110.85799999999999</v>
      </c>
      <c r="DM46" s="2">
        <f t="shared" si="161"/>
        <v>110.65385075046902</v>
      </c>
      <c r="DN46" s="2">
        <f t="shared" si="161"/>
        <v>109.83149136302292</v>
      </c>
      <c r="DO46" s="2">
        <f t="shared" si="161"/>
        <v>109.9436272045028</v>
      </c>
      <c r="DP46" s="2">
        <f t="shared" si="161"/>
        <v>110.17068663967611</v>
      </c>
      <c r="DQ46" s="2">
        <f t="shared" si="161"/>
        <v>112.26166666666667</v>
      </c>
      <c r="DR46" s="2">
        <f t="shared" si="161"/>
        <v>112.70982547324651</v>
      </c>
      <c r="DS46" s="2">
        <f t="shared" si="161"/>
        <v>110.06743604333077</v>
      </c>
      <c r="DT46" s="2">
        <f t="shared" si="161"/>
        <v>114.04215559689246</v>
      </c>
      <c r="DU46" s="2">
        <f t="shared" si="161"/>
        <v>111.84138048780487</v>
      </c>
      <c r="DV46" s="2">
        <f t="shared" si="161"/>
        <v>113.25534620855674</v>
      </c>
      <c r="DW46" s="2">
        <f t="shared" si="161"/>
        <v>111.59384101105152</v>
      </c>
      <c r="DX46" s="2">
        <f t="shared" si="161"/>
        <v>109.18320981507823</v>
      </c>
      <c r="DY46" s="2">
        <f t="shared" si="161"/>
        <v>107.84160098522166</v>
      </c>
      <c r="EA46" s="2">
        <f t="shared" si="71"/>
        <v>109.94017335222254</v>
      </c>
      <c r="EB46" s="2">
        <f t="shared" si="72"/>
        <v>113.24360948001417</v>
      </c>
      <c r="EC46" s="2">
        <f t="shared" si="73"/>
        <v>112.73651393644732</v>
      </c>
      <c r="ED46" s="2">
        <f t="shared" si="74"/>
        <v>117.51909204470743</v>
      </c>
      <c r="EE46" s="2">
        <f t="shared" si="75"/>
        <v>115.48931860935828</v>
      </c>
      <c r="EF46" s="2">
        <f t="shared" si="76"/>
        <v>109.39372531847138</v>
      </c>
      <c r="EG46" s="2">
        <f t="shared" si="77"/>
        <v>113.58271216357917</v>
      </c>
      <c r="EH46" s="2">
        <f t="shared" si="78"/>
        <v>119.27134691879702</v>
      </c>
      <c r="EI46" s="2">
        <f t="shared" si="79"/>
        <v>111.82103350368304</v>
      </c>
      <c r="EJ46" s="2">
        <f t="shared" si="80"/>
        <v>112.69603532872853</v>
      </c>
      <c r="EK46" s="2">
        <f t="shared" si="81"/>
        <v>108.49590685075147</v>
      </c>
      <c r="EL46" s="2">
        <f t="shared" si="82"/>
        <v>115.4572891738265</v>
      </c>
      <c r="EM46" s="2">
        <f t="shared" si="83"/>
        <v>114.8235101810164</v>
      </c>
      <c r="EN46" s="2">
        <f t="shared" si="84"/>
        <v>113.63476993865034</v>
      </c>
      <c r="EO46" s="2">
        <f t="shared" si="85"/>
        <v>105.32298499607909</v>
      </c>
      <c r="EQ46" s="2">
        <f t="shared" si="86"/>
        <v>106.808580066641</v>
      </c>
      <c r="ER46" s="2">
        <f t="shared" si="162"/>
        <v>112.39058177671818</v>
      </c>
      <c r="ES46" s="2">
        <f t="shared" si="162"/>
        <v>110.90499593680167</v>
      </c>
      <c r="ET46" s="2">
        <f t="shared" si="162"/>
        <v>113.59265753646299</v>
      </c>
      <c r="EU46" s="2">
        <f t="shared" si="162"/>
        <v>111.69780573176357</v>
      </c>
      <c r="EV46" s="2">
        <f t="shared" si="162"/>
        <v>109.26827554685455</v>
      </c>
      <c r="EW46" s="2">
        <f t="shared" si="162"/>
        <v>114.74934578985685</v>
      </c>
      <c r="EX46" s="2">
        <f t="shared" si="162"/>
        <v>118.1662551952642</v>
      </c>
      <c r="EY46" s="2">
        <f t="shared" si="162"/>
        <v>111.89409556731843</v>
      </c>
      <c r="EZ46" s="2">
        <f t="shared" si="162"/>
        <v>113.31346951262891</v>
      </c>
      <c r="FA46" s="2">
        <f t="shared" si="162"/>
        <v>110.19187587419816</v>
      </c>
      <c r="FB46" s="2">
        <f t="shared" si="162"/>
        <v>113.49182304220749</v>
      </c>
      <c r="FC46" s="2">
        <f t="shared" si="162"/>
        <v>113.82636441700703</v>
      </c>
      <c r="FD46" s="2">
        <f t="shared" si="162"/>
        <v>112.6979793152191</v>
      </c>
      <c r="FE46" s="2">
        <f t="shared" si="162"/>
        <v>112.37944406455289</v>
      </c>
      <c r="FG46" s="2">
        <f t="shared" si="88"/>
        <v>0.13101063772584814</v>
      </c>
      <c r="FH46" s="2">
        <f t="shared" si="163"/>
        <v>0.13597252017223413</v>
      </c>
      <c r="FI46" s="2">
        <f t="shared" si="163"/>
        <v>0.12485046858852775</v>
      </c>
      <c r="FJ46" s="2">
        <f t="shared" si="163"/>
        <v>0.12209427094578658</v>
      </c>
      <c r="FK46" s="2">
        <f t="shared" si="163"/>
        <v>0.12578573792572212</v>
      </c>
      <c r="FL46" s="2">
        <f t="shared" si="163"/>
        <v>0.12653818308859222</v>
      </c>
      <c r="FM46" s="2">
        <f t="shared" si="163"/>
        <v>0.13723849168925817</v>
      </c>
      <c r="FN46" s="2">
        <f t="shared" si="163"/>
        <v>0.11574188125202131</v>
      </c>
      <c r="FO46" s="2">
        <f t="shared" si="163"/>
        <v>0.11852188217958644</v>
      </c>
      <c r="FP46" s="2">
        <f t="shared" si="163"/>
        <v>0.12167660505047009</v>
      </c>
      <c r="FQ46" s="2">
        <f t="shared" si="163"/>
        <v>0.12013861523469908</v>
      </c>
      <c r="FR46" s="2">
        <f t="shared" si="163"/>
        <v>0.10544656018672438</v>
      </c>
      <c r="FS46" s="2">
        <f t="shared" si="163"/>
        <v>0.11375937032124997</v>
      </c>
      <c r="FT46" s="2">
        <f t="shared" si="163"/>
        <v>0.11164511203534667</v>
      </c>
      <c r="FU46" s="2">
        <f t="shared" si="163"/>
        <v>8.9132271262719692E-2</v>
      </c>
      <c r="FW46" s="2">
        <f t="shared" si="112"/>
        <v>8.7517352221636574E-6</v>
      </c>
      <c r="FX46" s="2">
        <f t="shared" si="164"/>
        <v>1.3077596457288581E-5</v>
      </c>
      <c r="FY46" s="2">
        <f t="shared" si="165"/>
        <v>1.1436752524058713E-5</v>
      </c>
      <c r="FZ46" s="2">
        <f t="shared" si="166"/>
        <v>1.0206003801068691E-5</v>
      </c>
      <c r="GA46" s="2">
        <f t="shared" si="167"/>
        <v>8.5790120661619873E-6</v>
      </c>
      <c r="GB46" s="2">
        <f t="shared" si="168"/>
        <v>1.1994387903472265E-5</v>
      </c>
      <c r="GC46" s="2">
        <f t="shared" si="169"/>
        <v>1.0219340134521119E-5</v>
      </c>
      <c r="GD46" s="2">
        <f t="shared" si="170"/>
        <v>9.4714602073596485E-6</v>
      </c>
      <c r="GE46" s="2">
        <f t="shared" si="171"/>
        <v>1.1694335003126221E-5</v>
      </c>
      <c r="GF46" s="2">
        <f t="shared" si="172"/>
        <v>1.7769959596238806E-5</v>
      </c>
      <c r="GG46" s="2">
        <f t="shared" si="173"/>
        <v>1.1769261169245432E-5</v>
      </c>
      <c r="GH46" s="2">
        <f t="shared" si="174"/>
        <v>8.6258867128507497E-6</v>
      </c>
      <c r="GI46" s="2">
        <f t="shared" si="175"/>
        <v>9.029659264879978E-6</v>
      </c>
      <c r="GJ46" s="2">
        <f t="shared" si="176"/>
        <v>8.7108614840062455E-6</v>
      </c>
      <c r="GK46" s="2">
        <f t="shared" si="177"/>
        <v>7.4942246166173004E-6</v>
      </c>
      <c r="GM46" s="86">
        <f t="shared" si="113"/>
        <v>2.7053562706043316E-7</v>
      </c>
      <c r="GN46" s="86">
        <f t="shared" si="178"/>
        <v>4.6984848354585719E-7</v>
      </c>
      <c r="GO46" s="86">
        <f t="shared" si="179"/>
        <v>1.1171491728512702E-7</v>
      </c>
      <c r="GP46" s="86">
        <f t="shared" si="180"/>
        <v>6.0228017771473741E-8</v>
      </c>
      <c r="GQ46" s="86">
        <f t="shared" si="181"/>
        <v>1.1446235547463428E-7</v>
      </c>
      <c r="GR46" s="86">
        <f t="shared" si="182"/>
        <v>7.187779969419721E-8</v>
      </c>
      <c r="GS46" s="86">
        <f t="shared" si="183"/>
        <v>4.4218328867627706E-7</v>
      </c>
      <c r="GT46" s="86">
        <f t="shared" si="184"/>
        <v>1.5471043538806314E-8</v>
      </c>
      <c r="GU46" s="86">
        <f t="shared" si="185"/>
        <v>2.2799413190983782E-8</v>
      </c>
      <c r="GV46" s="86">
        <f t="shared" si="186"/>
        <v>2.819813876188097E-8</v>
      </c>
      <c r="GW46" s="86">
        <f t="shared" si="187"/>
        <v>5.0880144846880041E-8</v>
      </c>
      <c r="GX46" s="86">
        <f t="shared" si="188"/>
        <v>7.6507628522447563E-9</v>
      </c>
      <c r="GY46" s="86">
        <f t="shared" si="189"/>
        <v>1.2850621009000314E-8</v>
      </c>
      <c r="GZ46" s="86">
        <f t="shared" si="190"/>
        <v>6.9461900001541294E-9</v>
      </c>
      <c r="HA46" s="86">
        <f t="shared" si="191"/>
        <v>1.3223635174949689E-12</v>
      </c>
      <c r="HC46" s="86">
        <f t="shared" si="145"/>
        <v>1.6090915630547798E-19</v>
      </c>
      <c r="HD46" s="86">
        <f t="shared" si="192"/>
        <v>1.5691791113631965E-21</v>
      </c>
      <c r="HE46" s="86">
        <f t="shared" si="193"/>
        <v>8.5381101540411693E-23</v>
      </c>
      <c r="HF46" s="86">
        <f t="shared" si="194"/>
        <v>2.9820973343775428E-26</v>
      </c>
      <c r="HG46" s="86">
        <f t="shared" si="195"/>
        <v>2.7621953438221732E-24</v>
      </c>
      <c r="HH46" s="86">
        <f t="shared" si="196"/>
        <v>4.3690100915945657E-22</v>
      </c>
      <c r="HI46" s="86">
        <f t="shared" si="197"/>
        <v>1.135854682465222E-22</v>
      </c>
      <c r="HJ46" s="86">
        <f t="shared" si="198"/>
        <v>3.3256177094002992E-24</v>
      </c>
      <c r="HK46" s="86">
        <f t="shared" si="199"/>
        <v>2.1271592523467941E-25</v>
      </c>
      <c r="HL46" s="86">
        <f t="shared" si="200"/>
        <v>1.6911741911104137E-23</v>
      </c>
      <c r="HM46" s="86">
        <f t="shared" si="201"/>
        <v>2.1904207764211636E-23</v>
      </c>
      <c r="HN46" s="86">
        <f t="shared" si="202"/>
        <v>5.2233770886938419E-25</v>
      </c>
      <c r="HO46" s="86">
        <f t="shared" si="203"/>
        <v>8.1323804159840598E-24</v>
      </c>
      <c r="HP46" s="86">
        <f t="shared" si="204"/>
        <v>1.5719786948893984E-26</v>
      </c>
      <c r="HQ46" s="86">
        <f t="shared" si="205"/>
        <v>6.111330401109015E-31</v>
      </c>
      <c r="HS46" s="86">
        <f t="shared" si="114"/>
        <v>1.5560037004553481E-112</v>
      </c>
      <c r="HT46" s="86">
        <f t="shared" si="206"/>
        <v>1.5012415021310618E-121</v>
      </c>
      <c r="HU46" s="86">
        <f t="shared" si="207"/>
        <v>2.0403534460947569E-128</v>
      </c>
      <c r="HV46" s="86">
        <f t="shared" si="208"/>
        <v>3.5878421073142774E-152</v>
      </c>
      <c r="HW46" s="86">
        <f t="shared" si="209"/>
        <v>1.2678429492218315E-143</v>
      </c>
      <c r="HX46" s="86">
        <f t="shared" si="210"/>
        <v>2.3858755546238168E-126</v>
      </c>
      <c r="HY46" s="86">
        <f t="shared" si="211"/>
        <v>3.5764317732223641E-132</v>
      </c>
      <c r="HZ46" s="86">
        <f t="shared" si="212"/>
        <v>6.4135619436837098E-140</v>
      </c>
      <c r="IA46" s="86">
        <f t="shared" si="213"/>
        <v>1.0213848209552043E-147</v>
      </c>
      <c r="IB46" s="86">
        <f t="shared" si="214"/>
        <v>2.3309151438484322E-134</v>
      </c>
      <c r="IC46" s="86">
        <f t="shared" si="215"/>
        <v>9.1341539955509416E-136</v>
      </c>
      <c r="ID46" s="86">
        <f t="shared" si="216"/>
        <v>7.4090778141166094E-144</v>
      </c>
      <c r="IE46" s="86">
        <f t="shared" si="217"/>
        <v>1.3422238769766869E-139</v>
      </c>
      <c r="IF46" s="86">
        <f t="shared" si="218"/>
        <v>1.6882523720841933E-44</v>
      </c>
      <c r="IG46" s="86">
        <f t="shared" si="219"/>
        <v>2.8737891710836358E-46</v>
      </c>
      <c r="II46" s="86">
        <f t="shared" si="115"/>
        <v>3.1058995036141231E-294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1.5228474186115989E-210</v>
      </c>
      <c r="IW46" s="86">
        <f t="shared" si="129"/>
        <v>8.4572668278688559E-146</v>
      </c>
      <c r="IY46" s="86">
        <f t="shared" si="130"/>
        <v>2.7053562706059404E-7</v>
      </c>
      <c r="IZ46" s="86">
        <f t="shared" si="131"/>
        <v>4.6984848354585878E-7</v>
      </c>
      <c r="JA46" s="86">
        <f t="shared" si="132"/>
        <v>1.117149172851271E-7</v>
      </c>
      <c r="JB46" s="86">
        <f t="shared" si="133"/>
        <v>6.0228017771473741E-8</v>
      </c>
      <c r="JC46" s="86">
        <f t="shared" si="134"/>
        <v>1.1446235547463428E-7</v>
      </c>
      <c r="JD46" s="86">
        <f t="shared" si="135"/>
        <v>7.1877799694197646E-8</v>
      </c>
      <c r="JE46" s="86">
        <f t="shared" si="136"/>
        <v>4.4218328867627716E-7</v>
      </c>
      <c r="JF46" s="86">
        <f t="shared" si="137"/>
        <v>1.5471043538806317E-8</v>
      </c>
      <c r="JG46" s="86">
        <f t="shared" si="138"/>
        <v>2.2799413190983782E-8</v>
      </c>
      <c r="JH46" s="86">
        <f t="shared" si="139"/>
        <v>2.8198138761880986E-8</v>
      </c>
      <c r="JI46" s="86">
        <f t="shared" si="140"/>
        <v>5.088014484688006E-8</v>
      </c>
      <c r="JJ46" s="86">
        <f t="shared" si="141"/>
        <v>7.6507628522447563E-9</v>
      </c>
      <c r="JK46" s="86">
        <f t="shared" si="142"/>
        <v>1.2850621009000323E-8</v>
      </c>
      <c r="JL46" s="86">
        <f t="shared" si="143"/>
        <v>6.9461900001541294E-9</v>
      </c>
      <c r="JM46" s="86">
        <f t="shared" si="144"/>
        <v>1.3223635174949689E-12</v>
      </c>
    </row>
    <row r="47" spans="2:273" x14ac:dyDescent="0.25">
      <c r="B47" s="2">
        <v>20</v>
      </c>
      <c r="C47" s="37">
        <v>110.209</v>
      </c>
      <c r="D47" s="37">
        <v>110.76900000000001</v>
      </c>
      <c r="E47" s="37">
        <v>107.76900000000001</v>
      </c>
      <c r="F47" s="37">
        <v>108.026</v>
      </c>
      <c r="G47" s="37">
        <v>108.026</v>
      </c>
      <c r="H47" s="37">
        <v>109.205</v>
      </c>
      <c r="I47" s="37">
        <v>108.38500000000001</v>
      </c>
      <c r="J47" s="37">
        <v>111.51300000000001</v>
      </c>
      <c r="K47" s="37">
        <v>108.366</v>
      </c>
      <c r="L47" s="37">
        <v>112.78</v>
      </c>
      <c r="M47" s="37">
        <v>112.878</v>
      </c>
      <c r="N47" s="37">
        <v>111.974</v>
      </c>
      <c r="O47" s="37">
        <v>112.842</v>
      </c>
      <c r="P47" s="37">
        <v>109.211</v>
      </c>
      <c r="Q47" s="37">
        <v>107.105</v>
      </c>
      <c r="S47" s="4">
        <f t="shared" si="8"/>
        <v>108.57531229429692</v>
      </c>
      <c r="T47" s="4">
        <f t="shared" si="9"/>
        <v>111.34600352366466</v>
      </c>
      <c r="U47" s="4">
        <f t="shared" si="10"/>
        <v>110.98401323443056</v>
      </c>
      <c r="V47" s="4">
        <f t="shared" si="11"/>
        <v>110.91744005991345</v>
      </c>
      <c r="W47" s="4">
        <f t="shared" si="12"/>
        <v>110.75668739557476</v>
      </c>
      <c r="X47" s="4">
        <f t="shared" si="13"/>
        <v>110.17114039523931</v>
      </c>
      <c r="Y47" s="4">
        <f t="shared" si="14"/>
        <v>112.46635166137443</v>
      </c>
      <c r="Z47" s="4">
        <f t="shared" si="15"/>
        <v>113.67839218704106</v>
      </c>
      <c r="AA47" s="4">
        <f t="shared" si="16"/>
        <v>110.39324442310941</v>
      </c>
      <c r="AB47" s="4">
        <f t="shared" si="17"/>
        <v>113.92460250047692</v>
      </c>
      <c r="AC47" s="4">
        <f t="shared" si="18"/>
        <v>111.54450521778713</v>
      </c>
      <c r="AD47" s="4">
        <f t="shared" si="19"/>
        <v>113.68502780839992</v>
      </c>
      <c r="AE47" s="4">
        <f t="shared" si="20"/>
        <v>112.08969099037648</v>
      </c>
      <c r="AF47" s="4">
        <f t="shared" si="21"/>
        <v>109.80614493692147</v>
      </c>
      <c r="AG47" s="4">
        <f t="shared" si="22"/>
        <v>107.64520685513247</v>
      </c>
      <c r="AI47" s="4">
        <f t="shared" si="23"/>
        <v>1.6336877057030819</v>
      </c>
      <c r="AJ47" s="4">
        <f t="shared" si="24"/>
        <v>-0.57700352366465779</v>
      </c>
      <c r="AK47" s="4">
        <f t="shared" si="25"/>
        <v>-3.2150132344305575</v>
      </c>
      <c r="AL47" s="4">
        <f t="shared" si="26"/>
        <v>-2.8914400599134495</v>
      </c>
      <c r="AM47" s="4">
        <f t="shared" si="27"/>
        <v>-2.7306873955747619</v>
      </c>
      <c r="AN47" s="4">
        <f t="shared" si="28"/>
        <v>-0.96614039523930728</v>
      </c>
      <c r="AO47" s="4">
        <f t="shared" si="29"/>
        <v>-4.081351661374427</v>
      </c>
      <c r="AP47" s="4">
        <f t="shared" si="30"/>
        <v>-2.16539218704105</v>
      </c>
      <c r="AQ47" s="4">
        <f t="shared" si="31"/>
        <v>-2.0272444231094084</v>
      </c>
      <c r="AR47" s="4">
        <f t="shared" si="32"/>
        <v>-1.1446025004769211</v>
      </c>
      <c r="AS47" s="4">
        <f t="shared" si="33"/>
        <v>1.3334947822128669</v>
      </c>
      <c r="AT47" s="4">
        <f t="shared" si="34"/>
        <v>-1.7110278083999191</v>
      </c>
      <c r="AU47" s="4">
        <f t="shared" si="35"/>
        <v>0.75230900962351654</v>
      </c>
      <c r="AV47" s="4">
        <f t="shared" si="146"/>
        <v>-0.59514493692147141</v>
      </c>
      <c r="AW47" s="4">
        <f t="shared" si="146"/>
        <v>-0.54020685513246747</v>
      </c>
      <c r="AY47" s="2">
        <f t="shared" si="96"/>
        <v>108.57475016843519</v>
      </c>
      <c r="AZ47" s="2">
        <f t="shared" si="147"/>
        <v>111.34503619208317</v>
      </c>
      <c r="BA47" s="2">
        <f t="shared" si="148"/>
        <v>110.98375434794659</v>
      </c>
      <c r="BB47" s="2">
        <f t="shared" si="149"/>
        <v>110.91729887809458</v>
      </c>
      <c r="BC47" s="2">
        <f t="shared" si="150"/>
        <v>110.75643407548634</v>
      </c>
      <c r="BD47" s="2">
        <f t="shared" si="151"/>
        <v>110.1709658611497</v>
      </c>
      <c r="BE47" s="2">
        <f t="shared" si="152"/>
        <v>112.46548525981127</v>
      </c>
      <c r="BF47" s="2">
        <f t="shared" si="153"/>
        <v>113.67835163961541</v>
      </c>
      <c r="BG47" s="2">
        <f t="shared" si="154"/>
        <v>110.39318528425783</v>
      </c>
      <c r="BH47" s="2">
        <f t="shared" si="155"/>
        <v>113.92453188092675</v>
      </c>
      <c r="BI47" s="2">
        <f t="shared" si="156"/>
        <v>111.54438870647316</v>
      </c>
      <c r="BJ47" s="2">
        <f t="shared" si="157"/>
        <v>113.68500832414493</v>
      </c>
      <c r="BK47" s="2">
        <f t="shared" si="158"/>
        <v>112.08965660988434</v>
      </c>
      <c r="BL47" s="2">
        <f t="shared" si="159"/>
        <v>109.80612805018363</v>
      </c>
      <c r="BM47" s="2">
        <f t="shared" si="160"/>
        <v>107.64520684954329</v>
      </c>
      <c r="BO47" s="2">
        <f t="shared" si="38"/>
        <v>110.209</v>
      </c>
      <c r="BP47" s="2">
        <f t="shared" si="39"/>
        <v>110.76900000000001</v>
      </c>
      <c r="BQ47" s="2">
        <f t="shared" si="40"/>
        <v>107.76900000000001</v>
      </c>
      <c r="BR47" s="2">
        <f t="shared" si="41"/>
        <v>108.026</v>
      </c>
      <c r="BS47" s="2">
        <f t="shared" si="42"/>
        <v>108.026</v>
      </c>
      <c r="BT47" s="2">
        <f t="shared" si="43"/>
        <v>109.205</v>
      </c>
      <c r="BU47" s="2">
        <f t="shared" si="44"/>
        <v>108.38500000000001</v>
      </c>
      <c r="BV47" s="2">
        <f t="shared" si="45"/>
        <v>111.51300000000001</v>
      </c>
      <c r="BW47" s="2">
        <f t="shared" si="46"/>
        <v>108.366</v>
      </c>
      <c r="BX47" s="2">
        <f t="shared" si="47"/>
        <v>112.78</v>
      </c>
      <c r="BY47" s="2">
        <f t="shared" si="48"/>
        <v>112.878</v>
      </c>
      <c r="BZ47" s="2">
        <f t="shared" si="49"/>
        <v>111.974</v>
      </c>
      <c r="CA47" s="2">
        <f t="shared" si="50"/>
        <v>112.842</v>
      </c>
      <c r="CB47" s="2">
        <f t="shared" si="51"/>
        <v>109.211</v>
      </c>
      <c r="CC47" s="2">
        <f t="shared" si="52"/>
        <v>107.105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108.37551585695009</v>
      </c>
      <c r="DL47" s="2">
        <f t="shared" si="161"/>
        <v>111.04871214574898</v>
      </c>
      <c r="DM47" s="2">
        <f t="shared" si="161"/>
        <v>110.73994924953094</v>
      </c>
      <c r="DN47" s="2">
        <f t="shared" si="161"/>
        <v>109.94812820512819</v>
      </c>
      <c r="DO47" s="2">
        <f t="shared" si="161"/>
        <v>110.04497279549717</v>
      </c>
      <c r="DP47" s="2">
        <f t="shared" si="161"/>
        <v>110.31823076923077</v>
      </c>
      <c r="DQ47" s="2">
        <f t="shared" si="161"/>
        <v>112.29813650472335</v>
      </c>
      <c r="DR47" s="2">
        <f t="shared" si="161"/>
        <v>112.90552686289527</v>
      </c>
      <c r="DS47" s="2">
        <f t="shared" si="161"/>
        <v>110.20247215231424</v>
      </c>
      <c r="DT47" s="2">
        <f t="shared" si="161"/>
        <v>114.13084133931504</v>
      </c>
      <c r="DU47" s="2">
        <f t="shared" si="161"/>
        <v>112.01787682926829</v>
      </c>
      <c r="DV47" s="2">
        <f t="shared" si="161"/>
        <v>113.4791946602473</v>
      </c>
      <c r="DW47" s="2">
        <f t="shared" si="161"/>
        <v>111.72720986978881</v>
      </c>
      <c r="DX47" s="2">
        <f t="shared" si="161"/>
        <v>109.29854528212422</v>
      </c>
      <c r="DY47" s="2">
        <f t="shared" si="161"/>
        <v>107.89946157635467</v>
      </c>
      <c r="EA47" s="2">
        <f t="shared" si="71"/>
        <v>109.78019515351855</v>
      </c>
      <c r="EB47" s="2">
        <f t="shared" si="72"/>
        <v>113.0624069331447</v>
      </c>
      <c r="EC47" s="2">
        <f t="shared" si="73"/>
        <v>112.54252272964058</v>
      </c>
      <c r="ED47" s="2">
        <f t="shared" si="74"/>
        <v>117.27317258382644</v>
      </c>
      <c r="EE47" s="2">
        <f t="shared" si="75"/>
        <v>115.26628973687346</v>
      </c>
      <c r="EF47" s="2">
        <f t="shared" si="76"/>
        <v>109.24388837579622</v>
      </c>
      <c r="EG47" s="2">
        <f t="shared" si="77"/>
        <v>113.42488139345218</v>
      </c>
      <c r="EH47" s="2">
        <f t="shared" si="78"/>
        <v>119.06324168824894</v>
      </c>
      <c r="EI47" s="2">
        <f t="shared" si="79"/>
        <v>111.68675898414367</v>
      </c>
      <c r="EJ47" s="2">
        <f t="shared" si="80"/>
        <v>112.56623315425935</v>
      </c>
      <c r="EK47" s="2">
        <f t="shared" si="81"/>
        <v>108.38164854945822</v>
      </c>
      <c r="EL47" s="2">
        <f t="shared" si="82"/>
        <v>115.27755375104779</v>
      </c>
      <c r="EM47" s="2">
        <f t="shared" si="83"/>
        <v>114.66492207214715</v>
      </c>
      <c r="EN47" s="2">
        <f t="shared" si="84"/>
        <v>113.48964146453292</v>
      </c>
      <c r="EO47" s="2">
        <f t="shared" si="85"/>
        <v>105.27493786703839</v>
      </c>
      <c r="EQ47" s="2">
        <f t="shared" si="86"/>
        <v>106.68822919607759</v>
      </c>
      <c r="ER47" s="2">
        <f t="shared" si="162"/>
        <v>112.22008703223803</v>
      </c>
      <c r="ES47" s="2">
        <f t="shared" si="162"/>
        <v>110.7339569144697</v>
      </c>
      <c r="ET47" s="2">
        <f t="shared" si="162"/>
        <v>113.39756829621084</v>
      </c>
      <c r="EU47" s="2">
        <f t="shared" si="162"/>
        <v>111.52255432164098</v>
      </c>
      <c r="EV47" s="2">
        <f t="shared" si="162"/>
        <v>109.12002982534571</v>
      </c>
      <c r="EW47" s="2">
        <f t="shared" si="162"/>
        <v>114.57696263042952</v>
      </c>
      <c r="EX47" s="2">
        <f t="shared" si="162"/>
        <v>117.97176177694432</v>
      </c>
      <c r="EY47" s="2">
        <f t="shared" si="162"/>
        <v>111.75890203209583</v>
      </c>
      <c r="EZ47" s="2">
        <f t="shared" si="162"/>
        <v>113.17556796513691</v>
      </c>
      <c r="FA47" s="2">
        <f t="shared" si="162"/>
        <v>110.05616731364653</v>
      </c>
      <c r="FB47" s="2">
        <f t="shared" si="162"/>
        <v>113.3361353540113</v>
      </c>
      <c r="FC47" s="2">
        <f t="shared" si="162"/>
        <v>113.68002796602299</v>
      </c>
      <c r="FD47" s="2">
        <f t="shared" si="162"/>
        <v>112.56435283161903</v>
      </c>
      <c r="FE47" s="2">
        <f t="shared" si="162"/>
        <v>112.24118403854905</v>
      </c>
      <c r="FG47" s="2">
        <f t="shared" si="88"/>
        <v>0.14185727854087518</v>
      </c>
      <c r="FH47" s="2">
        <f t="shared" si="163"/>
        <v>0.14716039712226142</v>
      </c>
      <c r="FI47" s="2">
        <f t="shared" si="163"/>
        <v>0.13526648470497091</v>
      </c>
      <c r="FJ47" s="2">
        <f t="shared" si="163"/>
        <v>0.13231510874044572</v>
      </c>
      <c r="FK47" s="2">
        <f t="shared" si="163"/>
        <v>0.13626763212102333</v>
      </c>
      <c r="FL47" s="2">
        <f t="shared" si="163"/>
        <v>0.13707294810916149</v>
      </c>
      <c r="FM47" s="2">
        <f t="shared" si="163"/>
        <v>0.14851262905875817</v>
      </c>
      <c r="FN47" s="2">
        <f t="shared" si="163"/>
        <v>0.12550696710069448</v>
      </c>
      <c r="FO47" s="2">
        <f t="shared" si="163"/>
        <v>0.12848743436559101</v>
      </c>
      <c r="FP47" s="2">
        <f t="shared" si="163"/>
        <v>0.13186773074914734</v>
      </c>
      <c r="FQ47" s="2">
        <f t="shared" si="163"/>
        <v>0.130220023485901</v>
      </c>
      <c r="FR47" s="2">
        <f t="shared" si="163"/>
        <v>0.11445546501709541</v>
      </c>
      <c r="FS47" s="2">
        <f t="shared" si="163"/>
        <v>0.12338053096547721</v>
      </c>
      <c r="FT47" s="2">
        <f t="shared" si="163"/>
        <v>0.12111189618214374</v>
      </c>
      <c r="FU47" s="2">
        <f t="shared" si="163"/>
        <v>9.6898332173830579E-2</v>
      </c>
      <c r="FW47" s="2">
        <f t="shared" si="112"/>
        <v>9.5960787470560909E-6</v>
      </c>
      <c r="FX47" s="2">
        <f t="shared" si="164"/>
        <v>1.4339281281463278E-5</v>
      </c>
      <c r="FY47" s="2">
        <f t="shared" si="165"/>
        <v>1.2540135940564354E-5</v>
      </c>
      <c r="FZ47" s="2">
        <f t="shared" si="166"/>
        <v>1.1190649618676629E-5</v>
      </c>
      <c r="GA47" s="2">
        <f t="shared" si="167"/>
        <v>9.4066918891936103E-6</v>
      </c>
      <c r="GB47" s="2">
        <f t="shared" si="168"/>
        <v>1.3151569593285219E-5</v>
      </c>
      <c r="GC47" s="2">
        <f t="shared" si="169"/>
        <v>1.1205272588707691E-5</v>
      </c>
      <c r="GD47" s="2">
        <f t="shared" si="170"/>
        <v>1.0385240113085374E-5</v>
      </c>
      <c r="GE47" s="2">
        <f t="shared" si="171"/>
        <v>1.2822568882279808E-5</v>
      </c>
      <c r="GF47" s="2">
        <f t="shared" si="172"/>
        <v>1.9484339839403067E-5</v>
      </c>
      <c r="GG47" s="2">
        <f t="shared" si="173"/>
        <v>1.2904723603774285E-5</v>
      </c>
      <c r="GH47" s="2">
        <f t="shared" si="174"/>
        <v>9.4580888319260407E-6</v>
      </c>
      <c r="GI47" s="2">
        <f t="shared" si="175"/>
        <v>9.9008158772965734E-6</v>
      </c>
      <c r="GJ47" s="2">
        <f t="shared" si="176"/>
        <v>9.5512616598776662E-6</v>
      </c>
      <c r="GK47" s="2">
        <f t="shared" si="177"/>
        <v>8.2172479478095783E-6</v>
      </c>
      <c r="GM47" s="86">
        <f t="shared" si="113"/>
        <v>5.3242925909738287E-7</v>
      </c>
      <c r="GN47" s="86">
        <f t="shared" si="178"/>
        <v>9.0240477456922974E-7</v>
      </c>
      <c r="GO47" s="86">
        <f t="shared" si="179"/>
        <v>2.2936628437925656E-7</v>
      </c>
      <c r="GP47" s="86">
        <f t="shared" si="180"/>
        <v>1.2786369834256503E-7</v>
      </c>
      <c r="GQ47" s="86">
        <f t="shared" si="181"/>
        <v>2.353431189449976E-7</v>
      </c>
      <c r="GR47" s="86">
        <f t="shared" si="182"/>
        <v>1.5308955274000763E-7</v>
      </c>
      <c r="GS47" s="86">
        <f t="shared" si="183"/>
        <v>8.5623225996385825E-7</v>
      </c>
      <c r="GT47" s="86">
        <f t="shared" si="184"/>
        <v>3.5218357284348626E-8</v>
      </c>
      <c r="GU47" s="86">
        <f t="shared" si="185"/>
        <v>5.1086106406408042E-8</v>
      </c>
      <c r="GV47" s="86">
        <f t="shared" si="186"/>
        <v>6.3007684609393046E-8</v>
      </c>
      <c r="GW47" s="86">
        <f t="shared" si="187"/>
        <v>1.0852902271189165E-7</v>
      </c>
      <c r="GX47" s="86">
        <f t="shared" si="188"/>
        <v>1.7520185176894288E-8</v>
      </c>
      <c r="GY47" s="86">
        <f t="shared" si="189"/>
        <v>2.939405371877882E-8</v>
      </c>
      <c r="GZ47" s="86">
        <f t="shared" si="190"/>
        <v>1.6420397548556749E-8</v>
      </c>
      <c r="HA47" s="86">
        <f t="shared" si="191"/>
        <v>4.8470461778820167E-12</v>
      </c>
      <c r="HC47" s="86">
        <f t="shared" si="145"/>
        <v>6.0604046842121172E-19</v>
      </c>
      <c r="HD47" s="86">
        <f t="shared" si="192"/>
        <v>6.9449548462448797E-21</v>
      </c>
      <c r="HE47" s="86">
        <f t="shared" si="193"/>
        <v>4.1493270138786141E-22</v>
      </c>
      <c r="HF47" s="86">
        <f t="shared" si="194"/>
        <v>1.8678525188095867E-25</v>
      </c>
      <c r="HG47" s="86">
        <f t="shared" si="195"/>
        <v>1.4931080888332442E-23</v>
      </c>
      <c r="HH47" s="86">
        <f t="shared" si="196"/>
        <v>2.0420291586535099E-21</v>
      </c>
      <c r="HI47" s="86">
        <f t="shared" si="197"/>
        <v>5.5298026986227004E-22</v>
      </c>
      <c r="HJ47" s="86">
        <f t="shared" si="198"/>
        <v>1.8189955918588538E-23</v>
      </c>
      <c r="HK47" s="86">
        <f t="shared" si="199"/>
        <v>1.3018703901956316E-24</v>
      </c>
      <c r="HL47" s="86">
        <f t="shared" si="200"/>
        <v>9.1814955569796408E-23</v>
      </c>
      <c r="HM47" s="86">
        <f t="shared" si="201"/>
        <v>1.140941760989004E-22</v>
      </c>
      <c r="HN47" s="86">
        <f t="shared" si="202"/>
        <v>2.9342080172526655E-24</v>
      </c>
      <c r="HO47" s="86">
        <f t="shared" si="203"/>
        <v>4.2311077006366823E-23</v>
      </c>
      <c r="HP47" s="86">
        <f t="shared" si="204"/>
        <v>1.0170015756479293E-25</v>
      </c>
      <c r="HQ47" s="86">
        <f t="shared" si="205"/>
        <v>5.5192005135966532E-30</v>
      </c>
      <c r="HS47" s="86">
        <f t="shared" si="114"/>
        <v>2.6254568702218386E-110</v>
      </c>
      <c r="HT47" s="86">
        <f t="shared" si="206"/>
        <v>4.3904691416495011E-119</v>
      </c>
      <c r="HU47" s="86">
        <f t="shared" si="207"/>
        <v>8.4095047344533348E-126</v>
      </c>
      <c r="HV47" s="86">
        <f t="shared" si="208"/>
        <v>4.2193881280667666E-149</v>
      </c>
      <c r="HW47" s="86">
        <f t="shared" si="209"/>
        <v>9.1244222898549464E-141</v>
      </c>
      <c r="HX47" s="86">
        <f t="shared" si="210"/>
        <v>8.9133137226937865E-124</v>
      </c>
      <c r="HY47" s="86">
        <f t="shared" si="211"/>
        <v>1.6514775529850497E-129</v>
      </c>
      <c r="HZ47" s="86">
        <f t="shared" si="212"/>
        <v>4.480651126994752E-137</v>
      </c>
      <c r="IA47" s="86">
        <f t="shared" si="213"/>
        <v>1.1172207075089453E-144</v>
      </c>
      <c r="IB47" s="86">
        <f t="shared" si="214"/>
        <v>1.5329972620203914E-131</v>
      </c>
      <c r="IC47" s="86">
        <f t="shared" si="215"/>
        <v>5.3844600722147441E-133</v>
      </c>
      <c r="ID47" s="86">
        <f t="shared" si="216"/>
        <v>5.6153449114977955E-141</v>
      </c>
      <c r="IE47" s="86">
        <f t="shared" si="217"/>
        <v>8.104038741593856E-137</v>
      </c>
      <c r="IF47" s="86">
        <f t="shared" si="218"/>
        <v>1.2033436444984321E-43</v>
      </c>
      <c r="IG47" s="86">
        <f t="shared" si="219"/>
        <v>2.1818256436619409E-45</v>
      </c>
      <c r="II47" s="86">
        <f t="shared" si="115"/>
        <v>1.240067552603914E-289</v>
      </c>
      <c r="IJ47" s="86">
        <f t="shared" si="116"/>
        <v>6.2376807229077555E-306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2.9192200582719732E-207</v>
      </c>
      <c r="IW47" s="86">
        <f t="shared" si="129"/>
        <v>1.4546468866804061E-143</v>
      </c>
      <c r="IY47" s="86">
        <f t="shared" si="130"/>
        <v>5.3242925909798892E-7</v>
      </c>
      <c r="IZ47" s="86">
        <f t="shared" si="131"/>
        <v>9.0240477456923673E-7</v>
      </c>
      <c r="JA47" s="86">
        <f t="shared" si="132"/>
        <v>2.2936628437925698E-7</v>
      </c>
      <c r="JB47" s="86">
        <f t="shared" si="133"/>
        <v>1.2786369834256503E-7</v>
      </c>
      <c r="JC47" s="86">
        <f t="shared" si="134"/>
        <v>2.3534311894499762E-7</v>
      </c>
      <c r="JD47" s="86">
        <f t="shared" si="135"/>
        <v>1.5308955274000967E-7</v>
      </c>
      <c r="JE47" s="86">
        <f t="shared" si="136"/>
        <v>8.5623225996385878E-7</v>
      </c>
      <c r="JF47" s="86">
        <f t="shared" si="137"/>
        <v>3.5218357284348645E-8</v>
      </c>
      <c r="JG47" s="86">
        <f t="shared" si="138"/>
        <v>5.1086106406408042E-8</v>
      </c>
      <c r="JH47" s="86">
        <f t="shared" si="139"/>
        <v>6.3007684609393138E-8</v>
      </c>
      <c r="JI47" s="86">
        <f t="shared" si="140"/>
        <v>1.0852902271189177E-7</v>
      </c>
      <c r="JJ47" s="86">
        <f t="shared" si="141"/>
        <v>1.7520185176894291E-8</v>
      </c>
      <c r="JK47" s="86">
        <f t="shared" si="142"/>
        <v>2.9394053718778863E-8</v>
      </c>
      <c r="JL47" s="86">
        <f t="shared" si="143"/>
        <v>1.6420397548556749E-8</v>
      </c>
      <c r="JM47" s="86">
        <f t="shared" si="144"/>
        <v>4.8470461778820167E-12</v>
      </c>
    </row>
    <row r="48" spans="2:273" x14ac:dyDescent="0.25">
      <c r="B48" s="2">
        <v>21</v>
      </c>
      <c r="C48" s="37">
        <v>104.14</v>
      </c>
      <c r="D48" s="37">
        <v>112.026</v>
      </c>
      <c r="E48" s="37">
        <v>111.026</v>
      </c>
      <c r="F48" s="37">
        <v>104.923</v>
      </c>
      <c r="G48" s="37">
        <v>104.923</v>
      </c>
      <c r="H48" s="37">
        <v>109.077</v>
      </c>
      <c r="I48" s="37">
        <v>110.128</v>
      </c>
      <c r="J48" s="37">
        <v>110.821</v>
      </c>
      <c r="K48" s="37">
        <v>110.19499999999999</v>
      </c>
      <c r="L48" s="37">
        <v>112.146</v>
      </c>
      <c r="M48" s="37">
        <v>111.80500000000001</v>
      </c>
      <c r="N48" s="37">
        <v>114.105</v>
      </c>
      <c r="O48" s="37">
        <v>112.13200000000001</v>
      </c>
      <c r="P48" s="37">
        <v>110.13200000000001</v>
      </c>
      <c r="Q48" s="37">
        <v>108.053</v>
      </c>
      <c r="S48" s="4">
        <f t="shared" si="8"/>
        <v>108.6733596988208</v>
      </c>
      <c r="T48" s="4">
        <f t="shared" si="9"/>
        <v>111.50240293029698</v>
      </c>
      <c r="U48" s="4">
        <f t="shared" si="10"/>
        <v>111.04943411237679</v>
      </c>
      <c r="V48" s="4">
        <f t="shared" si="11"/>
        <v>111.06239533716261</v>
      </c>
      <c r="W48" s="4">
        <f t="shared" si="12"/>
        <v>110.86895966427946</v>
      </c>
      <c r="X48" s="4">
        <f t="shared" si="13"/>
        <v>110.26265340501944</v>
      </c>
      <c r="Y48" s="4">
        <f t="shared" si="14"/>
        <v>112.48592704716215</v>
      </c>
      <c r="Z48" s="4">
        <f t="shared" si="15"/>
        <v>113.88365880263216</v>
      </c>
      <c r="AA48" s="4">
        <f t="shared" si="16"/>
        <v>110.50671044634525</v>
      </c>
      <c r="AB48" s="4">
        <f t="shared" si="17"/>
        <v>113.96511164748067</v>
      </c>
      <c r="AC48" s="4">
        <f t="shared" si="18"/>
        <v>111.64088371103138</v>
      </c>
      <c r="AD48" s="4">
        <f t="shared" si="19"/>
        <v>113.87619556954938</v>
      </c>
      <c r="AE48" s="4">
        <f t="shared" si="20"/>
        <v>112.21436140777413</v>
      </c>
      <c r="AF48" s="4">
        <f t="shared" si="21"/>
        <v>109.92985508533425</v>
      </c>
      <c r="AG48" s="4">
        <f t="shared" si="22"/>
        <v>107.66997114420104</v>
      </c>
      <c r="AI48" s="4">
        <f t="shared" si="23"/>
        <v>-4.5333596988208029</v>
      </c>
      <c r="AJ48" s="4">
        <f t="shared" si="24"/>
        <v>0.52359706970301545</v>
      </c>
      <c r="AK48" s="4">
        <f t="shared" si="25"/>
        <v>-2.3434112376790495E-2</v>
      </c>
      <c r="AL48" s="4">
        <f t="shared" si="26"/>
        <v>-6.1393953371626111</v>
      </c>
      <c r="AM48" s="4">
        <f t="shared" si="27"/>
        <v>-5.9459596642794565</v>
      </c>
      <c r="AN48" s="4">
        <f t="shared" si="28"/>
        <v>-1.1856534050194369</v>
      </c>
      <c r="AO48" s="4">
        <f t="shared" si="29"/>
        <v>-2.3579270471621498</v>
      </c>
      <c r="AP48" s="4">
        <f t="shared" si="30"/>
        <v>-3.0626588026321571</v>
      </c>
      <c r="AQ48" s="4">
        <f t="shared" si="31"/>
        <v>-0.31171044634525913</v>
      </c>
      <c r="AR48" s="4">
        <f t="shared" si="32"/>
        <v>-1.8191116474806677</v>
      </c>
      <c r="AS48" s="4">
        <f t="shared" si="33"/>
        <v>0.16411628896862851</v>
      </c>
      <c r="AT48" s="4">
        <f t="shared" si="34"/>
        <v>0.22880443045062293</v>
      </c>
      <c r="AU48" s="4">
        <f t="shared" si="35"/>
        <v>-8.2361407774129702E-2</v>
      </c>
      <c r="AV48" s="4">
        <f t="shared" si="146"/>
        <v>0.20214491466575168</v>
      </c>
      <c r="AW48" s="4">
        <f t="shared" si="146"/>
        <v>0.38302885579895474</v>
      </c>
      <c r="AY48" s="2">
        <f t="shared" si="96"/>
        <v>108.67229701689251</v>
      </c>
      <c r="AZ48" s="2">
        <f t="shared" si="147"/>
        <v>111.50061729887707</v>
      </c>
      <c r="BA48" s="2">
        <f t="shared" si="148"/>
        <v>111.04892412699778</v>
      </c>
      <c r="BB48" s="2">
        <f t="shared" si="149"/>
        <v>111.06210808021173</v>
      </c>
      <c r="BC48" s="2">
        <f t="shared" si="150"/>
        <v>110.86846002321293</v>
      </c>
      <c r="BD48" s="2">
        <f t="shared" si="151"/>
        <v>110.26229740472925</v>
      </c>
      <c r="BE48" s="2">
        <f t="shared" si="152"/>
        <v>112.48431548022899</v>
      </c>
      <c r="BF48" s="2">
        <f t="shared" si="153"/>
        <v>113.88357052758121</v>
      </c>
      <c r="BG48" s="2">
        <f t="shared" si="154"/>
        <v>110.50658368308432</v>
      </c>
      <c r="BH48" s="2">
        <f t="shared" si="155"/>
        <v>113.96496074617582</v>
      </c>
      <c r="BI48" s="2">
        <f t="shared" si="156"/>
        <v>111.64064551516431</v>
      </c>
      <c r="BJ48" s="2">
        <f t="shared" si="157"/>
        <v>113.87615284245855</v>
      </c>
      <c r="BK48" s="2">
        <f t="shared" si="158"/>
        <v>112.21428619134022</v>
      </c>
      <c r="BL48" s="2">
        <f t="shared" si="159"/>
        <v>109.92981694442743</v>
      </c>
      <c r="BM48" s="2">
        <f t="shared" si="160"/>
        <v>107.66997112487128</v>
      </c>
      <c r="BO48" s="2">
        <f t="shared" si="38"/>
        <v>104.14</v>
      </c>
      <c r="BP48" s="2">
        <f t="shared" si="39"/>
        <v>112.026</v>
      </c>
      <c r="BQ48" s="2">
        <f t="shared" si="40"/>
        <v>111.026</v>
      </c>
      <c r="BR48" s="2">
        <f t="shared" si="41"/>
        <v>104.923</v>
      </c>
      <c r="BS48" s="2">
        <f t="shared" si="42"/>
        <v>104.923</v>
      </c>
      <c r="BT48" s="2">
        <f t="shared" si="43"/>
        <v>109.077</v>
      </c>
      <c r="BU48" s="2">
        <f t="shared" si="44"/>
        <v>110.128</v>
      </c>
      <c r="BV48" s="2">
        <f t="shared" si="45"/>
        <v>110.821</v>
      </c>
      <c r="BW48" s="2">
        <f t="shared" si="46"/>
        <v>110.19499999999999</v>
      </c>
      <c r="BX48" s="2">
        <f t="shared" si="47"/>
        <v>112.146</v>
      </c>
      <c r="BY48" s="2">
        <f t="shared" si="48"/>
        <v>111.80500000000001</v>
      </c>
      <c r="BZ48" s="2">
        <f t="shared" si="49"/>
        <v>114.105</v>
      </c>
      <c r="CA48" s="2">
        <f t="shared" si="50"/>
        <v>112.13200000000001</v>
      </c>
      <c r="CB48" s="2">
        <f t="shared" si="51"/>
        <v>110.13200000000001</v>
      </c>
      <c r="CC48" s="2">
        <f t="shared" si="52"/>
        <v>108.053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108.50051889338734</v>
      </c>
      <c r="DL48" s="2">
        <f t="shared" si="161"/>
        <v>111.23942429149797</v>
      </c>
      <c r="DM48" s="2">
        <f t="shared" si="161"/>
        <v>110.82604774859286</v>
      </c>
      <c r="DN48" s="2">
        <f t="shared" si="161"/>
        <v>110.06476504723345</v>
      </c>
      <c r="DO48" s="2">
        <f t="shared" si="161"/>
        <v>110.14631838649154</v>
      </c>
      <c r="DP48" s="2">
        <f t="shared" si="161"/>
        <v>110.46577489878543</v>
      </c>
      <c r="DQ48" s="2">
        <f t="shared" si="161"/>
        <v>112.33460634278002</v>
      </c>
      <c r="DR48" s="2">
        <f t="shared" si="161"/>
        <v>113.10122825254403</v>
      </c>
      <c r="DS48" s="2">
        <f t="shared" si="161"/>
        <v>110.33750826129773</v>
      </c>
      <c r="DT48" s="2">
        <f t="shared" si="161"/>
        <v>114.21952708173762</v>
      </c>
      <c r="DU48" s="2">
        <f t="shared" si="161"/>
        <v>112.19437317073171</v>
      </c>
      <c r="DV48" s="2">
        <f t="shared" si="161"/>
        <v>113.70304311193786</v>
      </c>
      <c r="DW48" s="2">
        <f t="shared" si="161"/>
        <v>111.86057872852609</v>
      </c>
      <c r="DX48" s="2">
        <f t="shared" si="161"/>
        <v>109.41388074917022</v>
      </c>
      <c r="DY48" s="2">
        <f t="shared" si="161"/>
        <v>107.95732216748767</v>
      </c>
      <c r="EA48" s="2">
        <f t="shared" si="71"/>
        <v>109.62021695481457</v>
      </c>
      <c r="EB48" s="2">
        <f t="shared" si="72"/>
        <v>112.88120438627523</v>
      </c>
      <c r="EC48" s="2">
        <f t="shared" si="73"/>
        <v>112.34853152283384</v>
      </c>
      <c r="ED48" s="2">
        <f t="shared" si="74"/>
        <v>117.02725312294544</v>
      </c>
      <c r="EE48" s="2">
        <f t="shared" si="75"/>
        <v>115.04326086438863</v>
      </c>
      <c r="EF48" s="2">
        <f t="shared" si="76"/>
        <v>109.09405143312107</v>
      </c>
      <c r="EG48" s="2">
        <f t="shared" si="77"/>
        <v>113.26705062332518</v>
      </c>
      <c r="EH48" s="2">
        <f t="shared" si="78"/>
        <v>118.85513645770085</v>
      </c>
      <c r="EI48" s="2">
        <f t="shared" si="79"/>
        <v>111.55248446460428</v>
      </c>
      <c r="EJ48" s="2">
        <f t="shared" si="80"/>
        <v>112.43643097979017</v>
      </c>
      <c r="EK48" s="2">
        <f t="shared" si="81"/>
        <v>108.26739024816496</v>
      </c>
      <c r="EL48" s="2">
        <f t="shared" si="82"/>
        <v>115.09781832826907</v>
      </c>
      <c r="EM48" s="2">
        <f t="shared" si="83"/>
        <v>114.50633396327791</v>
      </c>
      <c r="EN48" s="2">
        <f t="shared" si="84"/>
        <v>113.3445129904155</v>
      </c>
      <c r="EO48" s="2">
        <f t="shared" si="85"/>
        <v>105.22689073799771</v>
      </c>
      <c r="EQ48" s="2">
        <f t="shared" si="86"/>
        <v>106.56787832551419</v>
      </c>
      <c r="ER48" s="2">
        <f t="shared" si="162"/>
        <v>112.04959228775787</v>
      </c>
      <c r="ES48" s="2">
        <f t="shared" si="162"/>
        <v>110.56291789213775</v>
      </c>
      <c r="ET48" s="2">
        <f t="shared" si="162"/>
        <v>113.20247905595866</v>
      </c>
      <c r="EU48" s="2">
        <f t="shared" si="162"/>
        <v>111.3473029115184</v>
      </c>
      <c r="EV48" s="2">
        <f t="shared" si="162"/>
        <v>108.97178410383688</v>
      </c>
      <c r="EW48" s="2">
        <f t="shared" si="162"/>
        <v>114.40457947100219</v>
      </c>
      <c r="EX48" s="2">
        <f t="shared" si="162"/>
        <v>117.77726835862444</v>
      </c>
      <c r="EY48" s="2">
        <f t="shared" si="162"/>
        <v>111.62370849687323</v>
      </c>
      <c r="EZ48" s="2">
        <f t="shared" si="162"/>
        <v>113.03766641764491</v>
      </c>
      <c r="FA48" s="2">
        <f t="shared" si="162"/>
        <v>109.92045875309491</v>
      </c>
      <c r="FB48" s="2">
        <f t="shared" si="162"/>
        <v>113.18044766581511</v>
      </c>
      <c r="FC48" s="2">
        <f t="shared" si="162"/>
        <v>113.53369151503895</v>
      </c>
      <c r="FD48" s="2">
        <f t="shared" si="162"/>
        <v>112.43072634801896</v>
      </c>
      <c r="FE48" s="2">
        <f t="shared" si="162"/>
        <v>112.1029240125452</v>
      </c>
      <c r="FG48" s="2">
        <f t="shared" si="88"/>
        <v>0.15344336635819758</v>
      </c>
      <c r="FH48" s="2">
        <f t="shared" si="163"/>
        <v>0.1590993114042567</v>
      </c>
      <c r="FI48" s="2">
        <f t="shared" si="163"/>
        <v>0.14640611237259518</v>
      </c>
      <c r="FJ48" s="2">
        <f t="shared" si="163"/>
        <v>0.14325194574405067</v>
      </c>
      <c r="FK48" s="2">
        <f t="shared" si="163"/>
        <v>0.14747564647048084</v>
      </c>
      <c r="FL48" s="2">
        <f t="shared" si="163"/>
        <v>0.14833582424350963</v>
      </c>
      <c r="FM48" s="2">
        <f t="shared" si="163"/>
        <v>0.16054059692842934</v>
      </c>
      <c r="FN48" s="2">
        <f t="shared" si="163"/>
        <v>0.1359692440369229</v>
      </c>
      <c r="FO48" s="2">
        <f t="shared" si="163"/>
        <v>0.13915862709203944</v>
      </c>
      <c r="FP48" s="2">
        <f t="shared" si="163"/>
        <v>0.14277367335724561</v>
      </c>
      <c r="FQ48" s="2">
        <f t="shared" si="163"/>
        <v>0.14101182942736176</v>
      </c>
      <c r="FR48" s="2">
        <f t="shared" si="163"/>
        <v>0.12412725200229199</v>
      </c>
      <c r="FS48" s="2">
        <f t="shared" si="163"/>
        <v>0.13369264744990053</v>
      </c>
      <c r="FT48" s="2">
        <f t="shared" si="163"/>
        <v>0.13126279271146721</v>
      </c>
      <c r="FU48" s="2">
        <f t="shared" si="163"/>
        <v>0.10526285068037608</v>
      </c>
      <c r="FW48" s="2">
        <f t="shared" si="112"/>
        <v>1.0521881373332106E-5</v>
      </c>
      <c r="FX48" s="2">
        <f t="shared" si="164"/>
        <v>1.5722687522282557E-5</v>
      </c>
      <c r="FY48" s="2">
        <f t="shared" si="165"/>
        <v>1.3749969000104523E-5</v>
      </c>
      <c r="FZ48" s="2">
        <f t="shared" si="166"/>
        <v>1.2270290059893042E-5</v>
      </c>
      <c r="GA48" s="2">
        <f t="shared" si="167"/>
        <v>1.031422319376076E-5</v>
      </c>
      <c r="GB48" s="2">
        <f t="shared" si="168"/>
        <v>1.4420391006932204E-5</v>
      </c>
      <c r="GC48" s="2">
        <f t="shared" si="169"/>
        <v>1.2286323793050554E-5</v>
      </c>
      <c r="GD48" s="2">
        <f t="shared" si="170"/>
        <v>1.1387177936335501E-5</v>
      </c>
      <c r="GE48" s="2">
        <f t="shared" si="171"/>
        <v>1.4059649804794825E-5</v>
      </c>
      <c r="GF48" s="2">
        <f t="shared" si="172"/>
        <v>2.1364113639590384E-5</v>
      </c>
      <c r="GG48" s="2">
        <f t="shared" si="173"/>
        <v>1.4149730442032395E-5</v>
      </c>
      <c r="GH48" s="2">
        <f t="shared" si="174"/>
        <v>1.0370578718245948E-5</v>
      </c>
      <c r="GI48" s="2">
        <f t="shared" si="175"/>
        <v>1.0856018363675642E-5</v>
      </c>
      <c r="GJ48" s="2">
        <f t="shared" si="176"/>
        <v>1.0472740505204328E-5</v>
      </c>
      <c r="GK48" s="2">
        <f t="shared" si="177"/>
        <v>9.0100260640596834E-6</v>
      </c>
      <c r="GM48" s="86">
        <f t="shared" si="113"/>
        <v>1.0312049435491175E-6</v>
      </c>
      <c r="GN48" s="86">
        <f t="shared" si="178"/>
        <v>1.7066215043960736E-6</v>
      </c>
      <c r="GO48" s="86">
        <f t="shared" si="179"/>
        <v>4.6294724651007193E-7</v>
      </c>
      <c r="GP48" s="86">
        <f t="shared" si="180"/>
        <v>2.6660930798451778E-7</v>
      </c>
      <c r="GQ48" s="86">
        <f t="shared" si="181"/>
        <v>4.7564441964273901E-7</v>
      </c>
      <c r="GR48" s="86">
        <f t="shared" si="182"/>
        <v>3.2012569520797893E-7</v>
      </c>
      <c r="GS48" s="86">
        <f t="shared" si="183"/>
        <v>1.6320428152094103E-6</v>
      </c>
      <c r="GT48" s="86">
        <f t="shared" si="184"/>
        <v>7.8593832770223439E-8</v>
      </c>
      <c r="GU48" s="86">
        <f t="shared" si="185"/>
        <v>1.1225251734999049E-7</v>
      </c>
      <c r="GV48" s="86">
        <f t="shared" si="186"/>
        <v>1.38049149605979E-7</v>
      </c>
      <c r="GW48" s="86">
        <f t="shared" si="187"/>
        <v>2.2735529245262014E-7</v>
      </c>
      <c r="GX48" s="86">
        <f t="shared" si="188"/>
        <v>3.93509441400568E-8</v>
      </c>
      <c r="GY48" s="86">
        <f t="shared" si="189"/>
        <v>6.5910449264487203E-8</v>
      </c>
      <c r="GZ48" s="86">
        <f t="shared" si="190"/>
        <v>3.8017653032575407E-8</v>
      </c>
      <c r="HA48" s="86">
        <f t="shared" si="191"/>
        <v>1.7198574661269892E-11</v>
      </c>
      <c r="HC48" s="86">
        <f t="shared" si="145"/>
        <v>2.2348789208843847E-18</v>
      </c>
      <c r="HD48" s="86">
        <f t="shared" si="192"/>
        <v>3.000930175909416E-20</v>
      </c>
      <c r="HE48" s="86">
        <f t="shared" si="193"/>
        <v>1.9656837120656251E-21</v>
      </c>
      <c r="HF48" s="86">
        <f t="shared" si="194"/>
        <v>1.1357487359344717E-24</v>
      </c>
      <c r="HG48" s="86">
        <f t="shared" si="195"/>
        <v>7.8544046563387779E-23</v>
      </c>
      <c r="HH48" s="86">
        <f t="shared" si="196"/>
        <v>9.3077678300608718E-21</v>
      </c>
      <c r="HI48" s="86">
        <f t="shared" si="197"/>
        <v>2.6237776144584442E-21</v>
      </c>
      <c r="HJ48" s="86">
        <f t="shared" si="198"/>
        <v>9.6775803404276002E-23</v>
      </c>
      <c r="HK48" s="86">
        <f t="shared" si="199"/>
        <v>7.732745711821072E-24</v>
      </c>
      <c r="HL48" s="86">
        <f t="shared" si="200"/>
        <v>4.8455195302700731E-22</v>
      </c>
      <c r="HM48" s="86">
        <f t="shared" si="201"/>
        <v>5.7841724886311922E-22</v>
      </c>
      <c r="HN48" s="86">
        <f t="shared" si="202"/>
        <v>1.603409822175389E-23</v>
      </c>
      <c r="HO48" s="86">
        <f t="shared" si="203"/>
        <v>2.1437471294740802E-22</v>
      </c>
      <c r="HP48" s="86">
        <f t="shared" si="204"/>
        <v>6.3826498057361586E-25</v>
      </c>
      <c r="HQ48" s="86">
        <f t="shared" si="205"/>
        <v>4.8082326482078447E-29</v>
      </c>
      <c r="HS48" s="86">
        <f t="shared" si="114"/>
        <v>4.2056190955108137E-108</v>
      </c>
      <c r="HT48" s="86">
        <f t="shared" si="206"/>
        <v>1.2105142939140684E-116</v>
      </c>
      <c r="HU48" s="86">
        <f t="shared" si="207"/>
        <v>3.2553782937128924E-123</v>
      </c>
      <c r="HV48" s="86">
        <f t="shared" si="208"/>
        <v>4.613587323190756E-146</v>
      </c>
      <c r="HW48" s="86">
        <f t="shared" si="209"/>
        <v>6.1421149630063413E-138</v>
      </c>
      <c r="HX48" s="86">
        <f t="shared" si="210"/>
        <v>3.1307060884332091E-121</v>
      </c>
      <c r="HY48" s="86">
        <f t="shared" si="211"/>
        <v>7.1587691506348772E-127</v>
      </c>
      <c r="HZ48" s="86">
        <f t="shared" si="212"/>
        <v>2.9244316383364105E-134</v>
      </c>
      <c r="IA48" s="86">
        <f t="shared" si="213"/>
        <v>1.1354212867295726E-141</v>
      </c>
      <c r="IB48" s="86">
        <f t="shared" si="214"/>
        <v>9.4044767855110414E-129</v>
      </c>
      <c r="IC48" s="86">
        <f t="shared" si="215"/>
        <v>2.9697480225093618E-130</v>
      </c>
      <c r="ID48" s="86">
        <f t="shared" si="216"/>
        <v>3.9769429731942731E-138</v>
      </c>
      <c r="IE48" s="86">
        <f t="shared" si="217"/>
        <v>4.5843583083298093E-134</v>
      </c>
      <c r="IF48" s="86">
        <f t="shared" si="218"/>
        <v>8.4107067075781976E-43</v>
      </c>
      <c r="IG48" s="86">
        <f t="shared" si="219"/>
        <v>1.6235879480613532E-44</v>
      </c>
      <c r="II48" s="86">
        <f t="shared" si="115"/>
        <v>4.552238126029758E-285</v>
      </c>
      <c r="IJ48" s="86">
        <f t="shared" si="116"/>
        <v>6.186082023556396E-301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5.2708320593899007E-204</v>
      </c>
      <c r="IW48" s="86">
        <f t="shared" si="129"/>
        <v>2.4033824602074592E-141</v>
      </c>
      <c r="IY48" s="86">
        <f t="shared" si="130"/>
        <v>1.0312049435513524E-6</v>
      </c>
      <c r="IZ48" s="86">
        <f t="shared" si="131"/>
        <v>1.7066215043961037E-6</v>
      </c>
      <c r="JA48" s="86">
        <f t="shared" si="132"/>
        <v>4.6294724651007389E-7</v>
      </c>
      <c r="JB48" s="86">
        <f t="shared" si="133"/>
        <v>2.6660930798451778E-7</v>
      </c>
      <c r="JC48" s="86">
        <f t="shared" si="134"/>
        <v>4.7564441964273906E-7</v>
      </c>
      <c r="JD48" s="86">
        <f t="shared" si="135"/>
        <v>3.2012569520798825E-7</v>
      </c>
      <c r="JE48" s="86">
        <f t="shared" si="136"/>
        <v>1.6320428152094128E-6</v>
      </c>
      <c r="JF48" s="86">
        <f t="shared" si="137"/>
        <v>7.8593832770223531E-8</v>
      </c>
      <c r="JG48" s="86">
        <f t="shared" si="138"/>
        <v>1.1225251734999051E-7</v>
      </c>
      <c r="JH48" s="86">
        <f t="shared" si="139"/>
        <v>1.3804914960597947E-7</v>
      </c>
      <c r="JI48" s="86">
        <f t="shared" si="140"/>
        <v>2.2735529245262072E-7</v>
      </c>
      <c r="JJ48" s="86">
        <f t="shared" si="141"/>
        <v>3.9350944140056813E-8</v>
      </c>
      <c r="JK48" s="86">
        <f t="shared" si="142"/>
        <v>6.5910449264487414E-8</v>
      </c>
      <c r="JL48" s="86">
        <f t="shared" si="143"/>
        <v>3.8017653032575407E-8</v>
      </c>
      <c r="JM48" s="86">
        <f t="shared" si="144"/>
        <v>1.7198574661269892E-11</v>
      </c>
    </row>
    <row r="49" spans="2:273" x14ac:dyDescent="0.25">
      <c r="B49" s="2">
        <v>22</v>
      </c>
      <c r="C49" s="37">
        <v>106.628</v>
      </c>
      <c r="D49" s="37">
        <v>109.30800000000001</v>
      </c>
      <c r="E49" s="37">
        <v>109.23099999999999</v>
      </c>
      <c r="F49" s="37">
        <v>108.949</v>
      </c>
      <c r="G49" s="37">
        <v>108.949</v>
      </c>
      <c r="H49" s="37">
        <v>107.43600000000001</v>
      </c>
      <c r="I49" s="37">
        <v>110.10299999999999</v>
      </c>
      <c r="J49" s="37">
        <v>114.333</v>
      </c>
      <c r="K49" s="37">
        <v>107.95099999999999</v>
      </c>
      <c r="L49" s="37">
        <v>110.78</v>
      </c>
      <c r="M49" s="37">
        <v>111</v>
      </c>
      <c r="N49" s="37">
        <v>112.816</v>
      </c>
      <c r="O49" s="37">
        <v>114.23699999999999</v>
      </c>
      <c r="P49" s="37">
        <v>109.211</v>
      </c>
      <c r="Q49" s="37">
        <v>109.184</v>
      </c>
      <c r="S49" s="4">
        <f t="shared" si="8"/>
        <v>108.76585329957766</v>
      </c>
      <c r="T49" s="4">
        <f t="shared" si="9"/>
        <v>111.65154389181383</v>
      </c>
      <c r="U49" s="4">
        <f t="shared" si="10"/>
        <v>111.10977176076035</v>
      </c>
      <c r="V49" s="4">
        <f t="shared" si="11"/>
        <v>111.20446135111679</v>
      </c>
      <c r="W49" s="4">
        <f t="shared" si="12"/>
        <v>110.97761989221549</v>
      </c>
      <c r="X49" s="4">
        <f t="shared" si="13"/>
        <v>110.34638510592058</v>
      </c>
      <c r="Y49" s="4">
        <f t="shared" si="14"/>
        <v>112.50199347969348</v>
      </c>
      <c r="Z49" s="4">
        <f t="shared" si="15"/>
        <v>114.08440899767393</v>
      </c>
      <c r="AA49" s="4">
        <f t="shared" si="16"/>
        <v>110.61519398321268</v>
      </c>
      <c r="AB49" s="4">
        <f t="shared" si="17"/>
        <v>113.99945582742026</v>
      </c>
      <c r="AC49" s="4">
        <f t="shared" si="18"/>
        <v>111.72799432401166</v>
      </c>
      <c r="AD49" s="4">
        <f t="shared" si="19"/>
        <v>114.06026939165119</v>
      </c>
      <c r="AE49" s="4">
        <f t="shared" si="20"/>
        <v>112.33474931872281</v>
      </c>
      <c r="AF49" s="4">
        <f t="shared" si="21"/>
        <v>110.05091980618216</v>
      </c>
      <c r="AG49" s="4">
        <f t="shared" si="22"/>
        <v>107.69117523983188</v>
      </c>
      <c r="AI49" s="4">
        <f t="shared" si="23"/>
        <v>-2.1378532995776567</v>
      </c>
      <c r="AJ49" s="4">
        <f t="shared" si="24"/>
        <v>-2.3435438918138232</v>
      </c>
      <c r="AK49" s="4">
        <f t="shared" si="25"/>
        <v>-1.8787717607603582</v>
      </c>
      <c r="AL49" s="4">
        <f t="shared" si="26"/>
        <v>-2.2554613511167929</v>
      </c>
      <c r="AM49" s="4">
        <f t="shared" si="27"/>
        <v>-2.0286198922154881</v>
      </c>
      <c r="AN49" s="4">
        <f t="shared" si="28"/>
        <v>-2.9103851059205681</v>
      </c>
      <c r="AO49" s="4">
        <f t="shared" si="29"/>
        <v>-2.3989934796934875</v>
      </c>
      <c r="AP49" s="4">
        <f t="shared" si="30"/>
        <v>0.24859100232606579</v>
      </c>
      <c r="AQ49" s="4">
        <f t="shared" si="31"/>
        <v>-2.6641939832126837</v>
      </c>
      <c r="AR49" s="4">
        <f t="shared" si="32"/>
        <v>-3.219455827420262</v>
      </c>
      <c r="AS49" s="4">
        <f t="shared" si="33"/>
        <v>-0.72799432401166086</v>
      </c>
      <c r="AT49" s="4">
        <f t="shared" si="34"/>
        <v>-1.2442693916511871</v>
      </c>
      <c r="AU49" s="4">
        <f t="shared" si="35"/>
        <v>1.9022506812771809</v>
      </c>
      <c r="AV49" s="4">
        <f t="shared" si="146"/>
        <v>-0.83991980618216644</v>
      </c>
      <c r="AW49" s="4">
        <f t="shared" si="146"/>
        <v>1.4928247601681193</v>
      </c>
      <c r="AY49" s="2">
        <f t="shared" si="96"/>
        <v>108.76387730990812</v>
      </c>
      <c r="AZ49" s="2">
        <f t="shared" si="147"/>
        <v>111.64829999697704</v>
      </c>
      <c r="BA49" s="2">
        <f t="shared" si="148"/>
        <v>111.10878467895924</v>
      </c>
      <c r="BB49" s="2">
        <f t="shared" si="149"/>
        <v>111.20388762964556</v>
      </c>
      <c r="BC49" s="2">
        <f t="shared" si="150"/>
        <v>110.97665172460152</v>
      </c>
      <c r="BD49" s="2">
        <f t="shared" si="151"/>
        <v>110.34567258665919</v>
      </c>
      <c r="BE49" s="2">
        <f t="shared" si="152"/>
        <v>112.49904437423025</v>
      </c>
      <c r="BF49" s="2">
        <f t="shared" si="153"/>
        <v>114.08422070379727</v>
      </c>
      <c r="BG49" s="2">
        <f t="shared" si="154"/>
        <v>110.61492767737288</v>
      </c>
      <c r="BH49" s="2">
        <f t="shared" si="155"/>
        <v>113.99913983517972</v>
      </c>
      <c r="BI49" s="2">
        <f t="shared" si="156"/>
        <v>111.7275163291753</v>
      </c>
      <c r="BJ49" s="2">
        <f t="shared" si="157"/>
        <v>114.0601775427222</v>
      </c>
      <c r="BK49" s="2">
        <f t="shared" si="158"/>
        <v>112.33458809512051</v>
      </c>
      <c r="BL49" s="2">
        <f t="shared" si="159"/>
        <v>110.05083548173211</v>
      </c>
      <c r="BM49" s="2">
        <f t="shared" si="160"/>
        <v>107.69117517515869</v>
      </c>
      <c r="BO49" s="2">
        <f t="shared" si="38"/>
        <v>106.628</v>
      </c>
      <c r="BP49" s="2">
        <f t="shared" si="39"/>
        <v>109.30800000000001</v>
      </c>
      <c r="BQ49" s="2">
        <f t="shared" si="40"/>
        <v>109.23099999999999</v>
      </c>
      <c r="BR49" s="2">
        <f t="shared" si="41"/>
        <v>108.949</v>
      </c>
      <c r="BS49" s="2">
        <f t="shared" si="42"/>
        <v>108.949</v>
      </c>
      <c r="BT49" s="2">
        <f t="shared" si="43"/>
        <v>107.43600000000001</v>
      </c>
      <c r="BU49" s="2">
        <f t="shared" si="44"/>
        <v>110.10299999999999</v>
      </c>
      <c r="BV49" s="2">
        <f t="shared" si="45"/>
        <v>114.333</v>
      </c>
      <c r="BW49" s="2">
        <f t="shared" si="46"/>
        <v>107.95099999999999</v>
      </c>
      <c r="BX49" s="2">
        <f t="shared" si="47"/>
        <v>110.78</v>
      </c>
      <c r="BY49" s="2">
        <f t="shared" si="48"/>
        <v>111</v>
      </c>
      <c r="BZ49" s="2">
        <f t="shared" si="49"/>
        <v>112.816</v>
      </c>
      <c r="CA49" s="2">
        <f t="shared" si="50"/>
        <v>114.23699999999999</v>
      </c>
      <c r="CB49" s="2">
        <f t="shared" si="51"/>
        <v>109.211</v>
      </c>
      <c r="CC49" s="2">
        <f t="shared" si="52"/>
        <v>109.184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108.62552192982459</v>
      </c>
      <c r="DL49" s="2">
        <f t="shared" si="161"/>
        <v>111.43013643724696</v>
      </c>
      <c r="DM49" s="2">
        <f t="shared" si="161"/>
        <v>110.91214624765476</v>
      </c>
      <c r="DN49" s="2">
        <f t="shared" si="161"/>
        <v>110.18140188933872</v>
      </c>
      <c r="DO49" s="2">
        <f t="shared" si="161"/>
        <v>110.24766397748591</v>
      </c>
      <c r="DP49" s="2">
        <f t="shared" si="161"/>
        <v>110.61331902834007</v>
      </c>
      <c r="DQ49" s="2">
        <f t="shared" si="161"/>
        <v>112.37107618083671</v>
      </c>
      <c r="DR49" s="2">
        <f t="shared" si="161"/>
        <v>113.29692964219278</v>
      </c>
      <c r="DS49" s="2">
        <f t="shared" si="161"/>
        <v>110.4725443702812</v>
      </c>
      <c r="DT49" s="2">
        <f t="shared" si="161"/>
        <v>114.30821282416021</v>
      </c>
      <c r="DU49" s="2">
        <f t="shared" si="161"/>
        <v>112.37086951219511</v>
      </c>
      <c r="DV49" s="2">
        <f t="shared" si="161"/>
        <v>113.92689156362842</v>
      </c>
      <c r="DW49" s="2">
        <f t="shared" si="161"/>
        <v>111.99394758726336</v>
      </c>
      <c r="DX49" s="2">
        <f t="shared" si="161"/>
        <v>109.52921621621621</v>
      </c>
      <c r="DY49" s="2">
        <f t="shared" si="161"/>
        <v>108.01518275862067</v>
      </c>
      <c r="EA49" s="2">
        <f t="shared" si="71"/>
        <v>109.46023875611057</v>
      </c>
      <c r="EB49" s="2">
        <f t="shared" si="72"/>
        <v>112.70000183940576</v>
      </c>
      <c r="EC49" s="2">
        <f t="shared" si="73"/>
        <v>112.15454031602711</v>
      </c>
      <c r="ED49" s="2">
        <f t="shared" si="74"/>
        <v>116.78133366206444</v>
      </c>
      <c r="EE49" s="2">
        <f t="shared" si="75"/>
        <v>114.82023199190381</v>
      </c>
      <c r="EF49" s="2">
        <f t="shared" si="76"/>
        <v>108.9442144904459</v>
      </c>
      <c r="EG49" s="2">
        <f t="shared" si="77"/>
        <v>113.10921985319818</v>
      </c>
      <c r="EH49" s="2">
        <f t="shared" si="78"/>
        <v>118.64703122715277</v>
      </c>
      <c r="EI49" s="2">
        <f t="shared" si="79"/>
        <v>111.4182099450649</v>
      </c>
      <c r="EJ49" s="2">
        <f t="shared" si="80"/>
        <v>112.30662880532101</v>
      </c>
      <c r="EK49" s="2">
        <f t="shared" si="81"/>
        <v>108.15313194687171</v>
      </c>
      <c r="EL49" s="2">
        <f t="shared" si="82"/>
        <v>114.91808290549037</v>
      </c>
      <c r="EM49" s="2">
        <f t="shared" si="83"/>
        <v>114.34774585440866</v>
      </c>
      <c r="EN49" s="2">
        <f t="shared" si="84"/>
        <v>113.19938451629808</v>
      </c>
      <c r="EO49" s="2">
        <f t="shared" si="85"/>
        <v>105.17884360895701</v>
      </c>
      <c r="EQ49" s="2">
        <f t="shared" si="86"/>
        <v>106.44752745495077</v>
      </c>
      <c r="ER49" s="2">
        <f t="shared" si="162"/>
        <v>111.87909754327772</v>
      </c>
      <c r="ES49" s="2">
        <f t="shared" si="162"/>
        <v>110.39187886980578</v>
      </c>
      <c r="ET49" s="2">
        <f t="shared" si="162"/>
        <v>113.00738981570649</v>
      </c>
      <c r="EU49" s="2">
        <f t="shared" si="162"/>
        <v>111.1720515013958</v>
      </c>
      <c r="EV49" s="2">
        <f t="shared" si="162"/>
        <v>108.82353838232804</v>
      </c>
      <c r="EW49" s="2">
        <f t="shared" si="162"/>
        <v>114.23219631157487</v>
      </c>
      <c r="EX49" s="2">
        <f t="shared" si="162"/>
        <v>117.58277494030456</v>
      </c>
      <c r="EY49" s="2">
        <f t="shared" si="162"/>
        <v>111.48851496165065</v>
      </c>
      <c r="EZ49" s="2">
        <f t="shared" si="162"/>
        <v>112.89976487015292</v>
      </c>
      <c r="FA49" s="2">
        <f t="shared" si="162"/>
        <v>109.78475019254327</v>
      </c>
      <c r="FB49" s="2">
        <f t="shared" si="162"/>
        <v>113.02475997761893</v>
      </c>
      <c r="FC49" s="2">
        <f t="shared" si="162"/>
        <v>113.38735506405493</v>
      </c>
      <c r="FD49" s="2">
        <f t="shared" si="162"/>
        <v>112.29709986441888</v>
      </c>
      <c r="FE49" s="2">
        <f t="shared" si="162"/>
        <v>111.96466398654137</v>
      </c>
      <c r="FG49" s="2">
        <f t="shared" si="88"/>
        <v>0.165792917287855</v>
      </c>
      <c r="FH49" s="2">
        <f t="shared" si="163"/>
        <v>0.17181168286523049</v>
      </c>
      <c r="FI49" s="2">
        <f t="shared" si="163"/>
        <v>0.1582951908043144</v>
      </c>
      <c r="FJ49" s="2">
        <f t="shared" si="163"/>
        <v>0.15493137664105702</v>
      </c>
      <c r="FK49" s="2">
        <f t="shared" si="163"/>
        <v>0.15943535519197818</v>
      </c>
      <c r="FL49" s="2">
        <f t="shared" si="163"/>
        <v>0.16035216939348165</v>
      </c>
      <c r="FM49" s="2">
        <f t="shared" si="163"/>
        <v>0.17334439055169545</v>
      </c>
      <c r="FN49" s="2">
        <f t="shared" si="163"/>
        <v>0.14715689733557716</v>
      </c>
      <c r="FO49" s="2">
        <f t="shared" si="163"/>
        <v>0.15056297602520249</v>
      </c>
      <c r="FP49" s="2">
        <f t="shared" si="163"/>
        <v>0.15442113867012483</v>
      </c>
      <c r="FQ49" s="2">
        <f t="shared" si="163"/>
        <v>0.15254114021254336</v>
      </c>
      <c r="FR49" s="2">
        <f t="shared" si="163"/>
        <v>0.1344922041102877</v>
      </c>
      <c r="FS49" s="2">
        <f t="shared" si="163"/>
        <v>0.14472435658726923</v>
      </c>
      <c r="FT49" s="2">
        <f t="shared" si="163"/>
        <v>0.14212689552879609</v>
      </c>
      <c r="FU49" s="2">
        <f t="shared" si="163"/>
        <v>0.11425806486430924</v>
      </c>
      <c r="FW49" s="2">
        <f t="shared" si="112"/>
        <v>1.1537001796682499E-5</v>
      </c>
      <c r="FX49" s="2">
        <f t="shared" si="164"/>
        <v>1.7239557902329768E-5</v>
      </c>
      <c r="FY49" s="2">
        <f t="shared" si="165"/>
        <v>1.5076521206165346E-5</v>
      </c>
      <c r="FZ49" s="2">
        <f t="shared" si="166"/>
        <v>1.3454089583866065E-5</v>
      </c>
      <c r="GA49" s="2">
        <f t="shared" si="167"/>
        <v>1.1309309588245617E-5</v>
      </c>
      <c r="GB49" s="2">
        <f t="shared" si="168"/>
        <v>1.5811622320988502E-5</v>
      </c>
      <c r="GC49" s="2">
        <f t="shared" si="169"/>
        <v>1.3471670181024446E-5</v>
      </c>
      <c r="GD49" s="2">
        <f t="shared" si="170"/>
        <v>1.2485778605738639E-5</v>
      </c>
      <c r="GE49" s="2">
        <f t="shared" si="171"/>
        <v>1.5416078545231913E-5</v>
      </c>
      <c r="GF49" s="2">
        <f t="shared" si="172"/>
        <v>2.3425236502314501E-5</v>
      </c>
      <c r="GG49" s="2">
        <f t="shared" si="173"/>
        <v>1.5514849731042752E-5</v>
      </c>
      <c r="GH49" s="2">
        <f t="shared" si="174"/>
        <v>1.1371102068760702E-5</v>
      </c>
      <c r="GI49" s="2">
        <f t="shared" si="175"/>
        <v>1.1903374965473621E-5</v>
      </c>
      <c r="GJ49" s="2">
        <f t="shared" si="176"/>
        <v>1.1483120015379694E-5</v>
      </c>
      <c r="GK49" s="2">
        <f t="shared" si="177"/>
        <v>9.8792885381436036E-6</v>
      </c>
      <c r="GM49" s="86">
        <f t="shared" si="113"/>
        <v>1.9655492977414448E-6</v>
      </c>
      <c r="GN49" s="86">
        <f t="shared" si="178"/>
        <v>3.1781583434755324E-6</v>
      </c>
      <c r="GO49" s="86">
        <f t="shared" si="179"/>
        <v>9.1860205494168678E-7</v>
      </c>
      <c r="GP49" s="86">
        <f t="shared" si="180"/>
        <v>5.4600105396096857E-7</v>
      </c>
      <c r="GQ49" s="86">
        <f t="shared" si="181"/>
        <v>9.4496551826320375E-7</v>
      </c>
      <c r="GR49" s="86">
        <f t="shared" si="182"/>
        <v>6.5725059850022704E-7</v>
      </c>
      <c r="GS49" s="86">
        <f t="shared" si="183"/>
        <v>3.0621939780085568E-6</v>
      </c>
      <c r="GT49" s="86">
        <f t="shared" si="184"/>
        <v>1.7194476570893099E-7</v>
      </c>
      <c r="GU49" s="86">
        <f t="shared" si="185"/>
        <v>2.418882711810043E-7</v>
      </c>
      <c r="GV49" s="86">
        <f t="shared" si="186"/>
        <v>2.9658738009000081E-7</v>
      </c>
      <c r="GW49" s="86">
        <f t="shared" si="187"/>
        <v>4.6777448177934153E-7</v>
      </c>
      <c r="GX49" s="86">
        <f t="shared" si="188"/>
        <v>8.6689074508054961E-8</v>
      </c>
      <c r="GY49" s="86">
        <f t="shared" si="189"/>
        <v>1.4488371394750541E-7</v>
      </c>
      <c r="GZ49" s="86">
        <f t="shared" si="190"/>
        <v>8.6211042986341753E-8</v>
      </c>
      <c r="HA49" s="86">
        <f t="shared" si="191"/>
        <v>5.9075839032166288E-11</v>
      </c>
      <c r="HC49" s="86">
        <f t="shared" si="145"/>
        <v>8.0694012254843641E-18</v>
      </c>
      <c r="HD49" s="86">
        <f t="shared" si="192"/>
        <v>1.2660052118942029E-19</v>
      </c>
      <c r="HE49" s="86">
        <f t="shared" si="193"/>
        <v>9.0776469983350951E-21</v>
      </c>
      <c r="HF49" s="86">
        <f t="shared" si="194"/>
        <v>6.7041621833565471E-24</v>
      </c>
      <c r="HG49" s="86">
        <f t="shared" si="195"/>
        <v>4.0209074215281214E-22</v>
      </c>
      <c r="HH49" s="86">
        <f t="shared" si="196"/>
        <v>4.1374956475005957E-20</v>
      </c>
      <c r="HI49" s="86">
        <f t="shared" si="197"/>
        <v>1.213329111071186E-20</v>
      </c>
      <c r="HJ49" s="86">
        <f t="shared" si="198"/>
        <v>5.0081977821886482E-22</v>
      </c>
      <c r="HK49" s="86">
        <f t="shared" si="199"/>
        <v>4.4576077357544392E-23</v>
      </c>
      <c r="HL49" s="86">
        <f t="shared" si="200"/>
        <v>2.4858398478858511E-21</v>
      </c>
      <c r="HM49" s="86">
        <f t="shared" si="201"/>
        <v>2.8540700533602963E-21</v>
      </c>
      <c r="HN49" s="86">
        <f t="shared" si="202"/>
        <v>8.5234581016544689E-23</v>
      </c>
      <c r="HO49" s="86">
        <f t="shared" si="203"/>
        <v>1.0577418632023524E-21</v>
      </c>
      <c r="HP49" s="86">
        <f t="shared" si="204"/>
        <v>3.8858726526606345E-24</v>
      </c>
      <c r="HQ49" s="86">
        <f t="shared" si="205"/>
        <v>4.0408012160768888E-28</v>
      </c>
      <c r="HS49" s="86">
        <f t="shared" si="114"/>
        <v>6.395679455372148E-106</v>
      </c>
      <c r="HT49" s="86">
        <f t="shared" si="206"/>
        <v>3.1465057716245682E-114</v>
      </c>
      <c r="HU49" s="86">
        <f t="shared" si="207"/>
        <v>1.183585237273976E-120</v>
      </c>
      <c r="HV49" s="86">
        <f t="shared" si="208"/>
        <v>4.690315949775358E-143</v>
      </c>
      <c r="HW49" s="86">
        <f t="shared" si="209"/>
        <v>3.8672663372948362E-135</v>
      </c>
      <c r="HX49" s="86">
        <f t="shared" si="210"/>
        <v>1.0338513626909389E-118</v>
      </c>
      <c r="HY49" s="86">
        <f t="shared" si="211"/>
        <v>2.9130501655683383E-124</v>
      </c>
      <c r="HZ49" s="86">
        <f t="shared" si="212"/>
        <v>1.7832051882620551E-131</v>
      </c>
      <c r="IA49" s="86">
        <f t="shared" si="213"/>
        <v>1.0721229589642131E-138</v>
      </c>
      <c r="IB49" s="86">
        <f t="shared" si="214"/>
        <v>5.3815494815213087E-126</v>
      </c>
      <c r="IC49" s="86">
        <f t="shared" si="215"/>
        <v>1.5325041500015092E-127</v>
      </c>
      <c r="ID49" s="86">
        <f t="shared" si="216"/>
        <v>2.631987871298514E-135</v>
      </c>
      <c r="IE49" s="86">
        <f t="shared" si="217"/>
        <v>2.4297244975305069E-131</v>
      </c>
      <c r="IF49" s="86">
        <f t="shared" si="218"/>
        <v>5.7645670067257957E-42</v>
      </c>
      <c r="IG49" s="86">
        <f t="shared" si="219"/>
        <v>1.1841946010072829E-43</v>
      </c>
      <c r="II49" s="86">
        <f t="shared" si="115"/>
        <v>1.5364793366712795E-280</v>
      </c>
      <c r="IJ49" s="86">
        <f t="shared" si="116"/>
        <v>5.5774280494143232E-296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8.9638352067799548E-201</v>
      </c>
      <c r="IW49" s="86">
        <f t="shared" si="129"/>
        <v>3.8144011935690354E-139</v>
      </c>
      <c r="IY49" s="86">
        <f t="shared" si="130"/>
        <v>1.9655492977495141E-6</v>
      </c>
      <c r="IZ49" s="86">
        <f t="shared" si="131"/>
        <v>3.1781583434756591E-6</v>
      </c>
      <c r="JA49" s="86">
        <f t="shared" si="132"/>
        <v>9.1860205494169589E-7</v>
      </c>
      <c r="JB49" s="86">
        <f t="shared" si="133"/>
        <v>5.4600105396096857E-7</v>
      </c>
      <c r="JC49" s="86">
        <f t="shared" si="134"/>
        <v>9.4496551826320418E-7</v>
      </c>
      <c r="JD49" s="86">
        <f t="shared" si="135"/>
        <v>6.5725059850026844E-7</v>
      </c>
      <c r="JE49" s="86">
        <f t="shared" si="136"/>
        <v>3.0621939780085691E-6</v>
      </c>
      <c r="JF49" s="86">
        <f t="shared" si="137"/>
        <v>1.7194476570893149E-7</v>
      </c>
      <c r="JG49" s="86">
        <f t="shared" si="138"/>
        <v>2.4188827118100436E-7</v>
      </c>
      <c r="JH49" s="86">
        <f t="shared" si="139"/>
        <v>2.965873800900033E-7</v>
      </c>
      <c r="JI49" s="86">
        <f t="shared" si="140"/>
        <v>4.6777448177934439E-7</v>
      </c>
      <c r="JJ49" s="86">
        <f t="shared" si="141"/>
        <v>8.668907450805504E-8</v>
      </c>
      <c r="JK49" s="86">
        <f t="shared" si="142"/>
        <v>1.4488371394750647E-7</v>
      </c>
      <c r="JL49" s="86">
        <f t="shared" si="143"/>
        <v>8.6211042986341753E-8</v>
      </c>
      <c r="JM49" s="86">
        <f t="shared" si="144"/>
        <v>5.9075839032166288E-11</v>
      </c>
    </row>
    <row r="50" spans="2:273" x14ac:dyDescent="0.25">
      <c r="B50" s="2">
        <v>23</v>
      </c>
      <c r="C50" s="37">
        <v>105.581</v>
      </c>
      <c r="D50" s="37">
        <v>107.821</v>
      </c>
      <c r="E50" s="37">
        <v>108.462</v>
      </c>
      <c r="F50" s="37">
        <v>109.30800000000001</v>
      </c>
      <c r="G50" s="37">
        <v>109.30800000000001</v>
      </c>
      <c r="H50" s="37">
        <v>109.923</v>
      </c>
      <c r="I50" s="37">
        <v>112.128</v>
      </c>
      <c r="J50" s="37">
        <v>111.026</v>
      </c>
      <c r="K50" s="37">
        <v>109.39</v>
      </c>
      <c r="L50" s="37">
        <v>113.53700000000001</v>
      </c>
      <c r="M50" s="37">
        <v>111.098</v>
      </c>
      <c r="N50" s="37">
        <v>113.26300000000001</v>
      </c>
      <c r="O50" s="37">
        <v>111.36799999999999</v>
      </c>
      <c r="P50" s="37">
        <v>110.07899999999999</v>
      </c>
      <c r="Q50" s="37">
        <v>107.026</v>
      </c>
      <c r="S50" s="4">
        <f t="shared" si="8"/>
        <v>108.85246343614232</v>
      </c>
      <c r="T50" s="4">
        <f t="shared" si="9"/>
        <v>111.79303748742251</v>
      </c>
      <c r="U50" s="4">
        <f t="shared" si="10"/>
        <v>111.16460518719904</v>
      </c>
      <c r="V50" s="4">
        <f t="shared" si="11"/>
        <v>111.34310184270667</v>
      </c>
      <c r="W50" s="4">
        <f t="shared" si="12"/>
        <v>111.08221558793423</v>
      </c>
      <c r="X50" s="4">
        <f t="shared" si="13"/>
        <v>110.42177516697512</v>
      </c>
      <c r="Y50" s="4">
        <f t="shared" si="14"/>
        <v>112.5145388630137</v>
      </c>
      <c r="Z50" s="4">
        <f t="shared" si="15"/>
        <v>114.27994382959623</v>
      </c>
      <c r="AA50" s="4">
        <f t="shared" si="16"/>
        <v>110.71819001145178</v>
      </c>
      <c r="AB50" s="4">
        <f t="shared" si="17"/>
        <v>114.02717883769644</v>
      </c>
      <c r="AC50" s="4">
        <f t="shared" si="18"/>
        <v>111.80519001575202</v>
      </c>
      <c r="AD50" s="4">
        <f t="shared" si="19"/>
        <v>114.23645345144089</v>
      </c>
      <c r="AE50" s="4">
        <f t="shared" si="20"/>
        <v>112.45032474163162</v>
      </c>
      <c r="AF50" s="4">
        <f t="shared" si="21"/>
        <v>110.16890041774673</v>
      </c>
      <c r="AG50" s="4">
        <f t="shared" si="22"/>
        <v>107.70852608140898</v>
      </c>
      <c r="AI50" s="4">
        <f t="shared" si="23"/>
        <v>-3.2714634361423123</v>
      </c>
      <c r="AJ50" s="4">
        <f t="shared" si="24"/>
        <v>-3.9720374874225115</v>
      </c>
      <c r="AK50" s="4">
        <f t="shared" si="25"/>
        <v>-2.7026051871990404</v>
      </c>
      <c r="AL50" s="4">
        <f t="shared" si="26"/>
        <v>-2.0351018427066663</v>
      </c>
      <c r="AM50" s="4">
        <f t="shared" si="27"/>
        <v>-1.7742155879342221</v>
      </c>
      <c r="AN50" s="4">
        <f t="shared" si="28"/>
        <v>-0.49877516697512192</v>
      </c>
      <c r="AO50" s="4">
        <f t="shared" si="29"/>
        <v>-0.38653886301369766</v>
      </c>
      <c r="AP50" s="4">
        <f t="shared" si="30"/>
        <v>-3.2539438295962384</v>
      </c>
      <c r="AQ50" s="4">
        <f t="shared" si="31"/>
        <v>-1.3281900114517811</v>
      </c>
      <c r="AR50" s="4">
        <f t="shared" si="32"/>
        <v>-0.49017883769643333</v>
      </c>
      <c r="AS50" s="4">
        <f t="shared" si="33"/>
        <v>-0.70719001575201901</v>
      </c>
      <c r="AT50" s="4">
        <f t="shared" si="34"/>
        <v>-0.97345345144088924</v>
      </c>
      <c r="AU50" s="4">
        <f t="shared" si="35"/>
        <v>-1.0823247416316235</v>
      </c>
      <c r="AV50" s="4">
        <f t="shared" si="146"/>
        <v>-8.9900417746733297E-2</v>
      </c>
      <c r="AW50" s="4">
        <f t="shared" si="146"/>
        <v>-0.68252608140898019</v>
      </c>
      <c r="AY50" s="2">
        <f t="shared" si="96"/>
        <v>108.84884952316776</v>
      </c>
      <c r="AZ50" s="2">
        <f t="shared" si="147"/>
        <v>111.78723785847629</v>
      </c>
      <c r="BA50" s="2">
        <f t="shared" si="148"/>
        <v>111.16272805164336</v>
      </c>
      <c r="BB50" s="2">
        <f t="shared" si="149"/>
        <v>111.34197705530319</v>
      </c>
      <c r="BC50" s="2">
        <f t="shared" si="150"/>
        <v>111.08037249640206</v>
      </c>
      <c r="BD50" s="2">
        <f t="shared" si="151"/>
        <v>110.42037584054792</v>
      </c>
      <c r="BE50" s="2">
        <f t="shared" si="152"/>
        <v>112.50922946729962</v>
      </c>
      <c r="BF50" s="2">
        <f t="shared" si="153"/>
        <v>114.27955031762734</v>
      </c>
      <c r="BG50" s="2">
        <f t="shared" si="154"/>
        <v>110.71764169061593</v>
      </c>
      <c r="BH50" s="2">
        <f t="shared" si="155"/>
        <v>114.02653038960518</v>
      </c>
      <c r="BI50" s="2">
        <f t="shared" si="156"/>
        <v>111.80424848382789</v>
      </c>
      <c r="BJ50" s="2">
        <f t="shared" si="157"/>
        <v>114.23625990012756</v>
      </c>
      <c r="BK50" s="2">
        <f t="shared" si="158"/>
        <v>112.44998616285363</v>
      </c>
      <c r="BL50" s="2">
        <f t="shared" si="159"/>
        <v>110.16871793018419</v>
      </c>
      <c r="BM50" s="2">
        <f t="shared" si="160"/>
        <v>107.70852587207378</v>
      </c>
      <c r="BO50" s="2">
        <f t="shared" si="38"/>
        <v>105.581</v>
      </c>
      <c r="BP50" s="2">
        <f t="shared" si="39"/>
        <v>107.821</v>
      </c>
      <c r="BQ50" s="2">
        <f t="shared" si="40"/>
        <v>108.462</v>
      </c>
      <c r="BR50" s="2">
        <f t="shared" si="41"/>
        <v>109.30800000000001</v>
      </c>
      <c r="BS50" s="2">
        <f t="shared" si="42"/>
        <v>109.30800000000001</v>
      </c>
      <c r="BT50" s="2">
        <f t="shared" si="43"/>
        <v>109.923</v>
      </c>
      <c r="BU50" s="2">
        <f t="shared" si="44"/>
        <v>112.128</v>
      </c>
      <c r="BV50" s="2">
        <f t="shared" si="45"/>
        <v>111.026</v>
      </c>
      <c r="BW50" s="2">
        <f t="shared" si="46"/>
        <v>109.39</v>
      </c>
      <c r="BX50" s="2">
        <f t="shared" si="47"/>
        <v>113.53700000000001</v>
      </c>
      <c r="BY50" s="2">
        <f t="shared" si="48"/>
        <v>111.098</v>
      </c>
      <c r="BZ50" s="2">
        <f t="shared" si="49"/>
        <v>113.26300000000001</v>
      </c>
      <c r="CA50" s="2">
        <f t="shared" si="50"/>
        <v>111.36799999999999</v>
      </c>
      <c r="CB50" s="2">
        <f t="shared" si="51"/>
        <v>110.07899999999999</v>
      </c>
      <c r="CC50" s="2">
        <f t="shared" si="52"/>
        <v>107.026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108.75052496626182</v>
      </c>
      <c r="DL50" s="2">
        <f t="shared" si="161"/>
        <v>111.62084858299595</v>
      </c>
      <c r="DM50" s="2">
        <f t="shared" si="161"/>
        <v>110.99824474671668</v>
      </c>
      <c r="DN50" s="2">
        <f t="shared" si="161"/>
        <v>110.29803873144397</v>
      </c>
      <c r="DO50" s="2">
        <f t="shared" si="161"/>
        <v>110.34900956848028</v>
      </c>
      <c r="DP50" s="2">
        <f t="shared" si="161"/>
        <v>110.76086315789473</v>
      </c>
      <c r="DQ50" s="2">
        <f t="shared" si="161"/>
        <v>112.40754601889338</v>
      </c>
      <c r="DR50" s="2">
        <f t="shared" si="161"/>
        <v>113.49263103184154</v>
      </c>
      <c r="DS50" s="2">
        <f t="shared" si="161"/>
        <v>110.60758047926468</v>
      </c>
      <c r="DT50" s="2">
        <f t="shared" si="161"/>
        <v>114.39689856658279</v>
      </c>
      <c r="DU50" s="2">
        <f t="shared" si="161"/>
        <v>112.54736585365853</v>
      </c>
      <c r="DV50" s="2">
        <f t="shared" si="161"/>
        <v>114.15074001531897</v>
      </c>
      <c r="DW50" s="2">
        <f t="shared" si="161"/>
        <v>112.12731644600065</v>
      </c>
      <c r="DX50" s="2">
        <f t="shared" si="161"/>
        <v>109.64455168326221</v>
      </c>
      <c r="DY50" s="2">
        <f t="shared" si="161"/>
        <v>108.07304334975368</v>
      </c>
      <c r="EA50" s="2">
        <f t="shared" si="71"/>
        <v>109.30026055740657</v>
      </c>
      <c r="EB50" s="2">
        <f t="shared" si="72"/>
        <v>112.51879929253629</v>
      </c>
      <c r="EC50" s="2">
        <f t="shared" si="73"/>
        <v>111.96054910922037</v>
      </c>
      <c r="ED50" s="2">
        <f t="shared" si="74"/>
        <v>116.53541420118344</v>
      </c>
      <c r="EE50" s="2">
        <f t="shared" si="75"/>
        <v>114.59720311941899</v>
      </c>
      <c r="EF50" s="2">
        <f t="shared" si="76"/>
        <v>108.79437754777074</v>
      </c>
      <c r="EG50" s="2">
        <f t="shared" si="77"/>
        <v>112.95138908307119</v>
      </c>
      <c r="EH50" s="2">
        <f t="shared" si="78"/>
        <v>118.43892599660468</v>
      </c>
      <c r="EI50" s="2">
        <f t="shared" si="79"/>
        <v>111.28393542552551</v>
      </c>
      <c r="EJ50" s="2">
        <f t="shared" si="80"/>
        <v>112.17682663085183</v>
      </c>
      <c r="EK50" s="2">
        <f t="shared" si="81"/>
        <v>108.03887364557846</v>
      </c>
      <c r="EL50" s="2">
        <f t="shared" si="82"/>
        <v>114.73834748271166</v>
      </c>
      <c r="EM50" s="2">
        <f t="shared" si="83"/>
        <v>114.1891577455394</v>
      </c>
      <c r="EN50" s="2">
        <f t="shared" si="84"/>
        <v>113.05425604218067</v>
      </c>
      <c r="EO50" s="2">
        <f t="shared" si="85"/>
        <v>105.13079647991633</v>
      </c>
      <c r="EQ50" s="2">
        <f t="shared" si="86"/>
        <v>106.32717658438737</v>
      </c>
      <c r="ER50" s="2">
        <f t="shared" si="162"/>
        <v>111.70860279879757</v>
      </c>
      <c r="ES50" s="2">
        <f t="shared" si="162"/>
        <v>110.22083984747381</v>
      </c>
      <c r="ET50" s="2">
        <f t="shared" si="162"/>
        <v>112.81230057545432</v>
      </c>
      <c r="EU50" s="2">
        <f t="shared" si="162"/>
        <v>110.99680009127322</v>
      </c>
      <c r="EV50" s="2">
        <f t="shared" si="162"/>
        <v>108.6752926608192</v>
      </c>
      <c r="EW50" s="2">
        <f t="shared" si="162"/>
        <v>114.05981315214756</v>
      </c>
      <c r="EX50" s="2">
        <f t="shared" si="162"/>
        <v>117.38828152198468</v>
      </c>
      <c r="EY50" s="2">
        <f t="shared" si="162"/>
        <v>111.35332142642805</v>
      </c>
      <c r="EZ50" s="2">
        <f t="shared" si="162"/>
        <v>112.76186332266093</v>
      </c>
      <c r="FA50" s="2">
        <f t="shared" si="162"/>
        <v>109.64904163199164</v>
      </c>
      <c r="FB50" s="2">
        <f t="shared" si="162"/>
        <v>112.86907228942273</v>
      </c>
      <c r="FC50" s="2">
        <f t="shared" si="162"/>
        <v>113.24101861307089</v>
      </c>
      <c r="FD50" s="2">
        <f t="shared" si="162"/>
        <v>112.16347338081881</v>
      </c>
      <c r="FE50" s="2">
        <f t="shared" si="162"/>
        <v>111.82640396053752</v>
      </c>
      <c r="FG50" s="2">
        <f t="shared" si="88"/>
        <v>0.17892632052864554</v>
      </c>
      <c r="FH50" s="2">
        <f t="shared" si="163"/>
        <v>0.18531595183191441</v>
      </c>
      <c r="FI50" s="2">
        <f t="shared" si="163"/>
        <v>0.17095637364067223</v>
      </c>
      <c r="FJ50" s="2">
        <f t="shared" si="163"/>
        <v>0.16737700859223092</v>
      </c>
      <c r="FK50" s="2">
        <f t="shared" si="163"/>
        <v>0.1721690797704187</v>
      </c>
      <c r="FL50" s="2">
        <f t="shared" si="163"/>
        <v>0.17314403472395909</v>
      </c>
      <c r="FM50" s="2">
        <f t="shared" si="163"/>
        <v>0.18694193629938952</v>
      </c>
      <c r="FN50" s="2">
        <f t="shared" si="163"/>
        <v>0.15909558065194518</v>
      </c>
      <c r="FO50" s="2">
        <f t="shared" si="163"/>
        <v>0.16272526593107225</v>
      </c>
      <c r="FP50" s="2">
        <f t="shared" si="163"/>
        <v>0.16683387497615654</v>
      </c>
      <c r="FQ50" s="2">
        <f t="shared" si="163"/>
        <v>0.16483221599974882</v>
      </c>
      <c r="FR50" s="2">
        <f t="shared" si="163"/>
        <v>0.14557880211264818</v>
      </c>
      <c r="FS50" s="2">
        <f t="shared" si="163"/>
        <v>0.15650190527509372</v>
      </c>
      <c r="FT50" s="2">
        <f t="shared" si="163"/>
        <v>0.15373105922650873</v>
      </c>
      <c r="FU50" s="2">
        <f t="shared" si="163"/>
        <v>0.12391550519119549</v>
      </c>
      <c r="FW50" s="2">
        <f t="shared" si="112"/>
        <v>1.2650056838539444E-5</v>
      </c>
      <c r="FX50" s="2">
        <f t="shared" si="164"/>
        <v>1.8902767911185472E-5</v>
      </c>
      <c r="FY50" s="2">
        <f t="shared" si="165"/>
        <v>1.6531052730915817E-5</v>
      </c>
      <c r="FZ50" s="2">
        <f t="shared" si="166"/>
        <v>1.4752096729056829E-5</v>
      </c>
      <c r="GA50" s="2">
        <f t="shared" si="167"/>
        <v>1.2400397846848104E-5</v>
      </c>
      <c r="GB50" s="2">
        <f t="shared" si="168"/>
        <v>1.7337072673312653E-5</v>
      </c>
      <c r="GC50" s="2">
        <f t="shared" si="169"/>
        <v>1.4771373420440165E-5</v>
      </c>
      <c r="GD50" s="2">
        <f t="shared" si="170"/>
        <v>1.3690367511572872E-5</v>
      </c>
      <c r="GE50" s="2">
        <f t="shared" si="171"/>
        <v>1.6903368854235886E-5</v>
      </c>
      <c r="GF50" s="2">
        <f t="shared" si="172"/>
        <v>2.5685203015095642E-5</v>
      </c>
      <c r="GG50" s="2">
        <f t="shared" si="173"/>
        <v>1.7011668982699508E-5</v>
      </c>
      <c r="GH50" s="2">
        <f t="shared" si="174"/>
        <v>1.2468151806161564E-5</v>
      </c>
      <c r="GI50" s="2">
        <f t="shared" si="175"/>
        <v>1.305177612128802E-5</v>
      </c>
      <c r="GJ50" s="2">
        <f t="shared" si="176"/>
        <v>1.2590976771384931E-5</v>
      </c>
      <c r="GK50" s="2">
        <f t="shared" si="177"/>
        <v>1.083241415071854E-5</v>
      </c>
      <c r="GM50" s="86">
        <f t="shared" si="113"/>
        <v>3.6871404654980087E-6</v>
      </c>
      <c r="GN50" s="86">
        <f t="shared" si="178"/>
        <v>5.8281026591913064E-6</v>
      </c>
      <c r="GO50" s="86">
        <f t="shared" si="179"/>
        <v>1.7919605215063961E-6</v>
      </c>
      <c r="GP50" s="86">
        <f t="shared" si="180"/>
        <v>1.0982804565561027E-6</v>
      </c>
      <c r="GQ50" s="86">
        <f t="shared" si="181"/>
        <v>1.8454973703235843E-6</v>
      </c>
      <c r="GR50" s="86">
        <f t="shared" si="182"/>
        <v>1.3249178131546904E-6</v>
      </c>
      <c r="GS50" s="86">
        <f t="shared" si="183"/>
        <v>5.6559582141502086E-6</v>
      </c>
      <c r="GT50" s="86">
        <f t="shared" si="184"/>
        <v>3.6879289453958426E-7</v>
      </c>
      <c r="GU50" s="86">
        <f t="shared" si="185"/>
        <v>5.1117664223097111E-7</v>
      </c>
      <c r="GV50" s="86">
        <f t="shared" si="186"/>
        <v>6.2483114576625506E-7</v>
      </c>
      <c r="GW50" s="86">
        <f t="shared" si="187"/>
        <v>9.4526072972065185E-7</v>
      </c>
      <c r="GX50" s="86">
        <f t="shared" si="188"/>
        <v>1.8731700818770074E-7</v>
      </c>
      <c r="GY50" s="86">
        <f t="shared" si="189"/>
        <v>3.1222465969799304E-7</v>
      </c>
      <c r="GZ50" s="86">
        <f t="shared" si="190"/>
        <v>1.9148226196005966E-7</v>
      </c>
      <c r="HA50" s="86">
        <f t="shared" si="191"/>
        <v>1.9644617584778292E-10</v>
      </c>
      <c r="HC50" s="86">
        <f t="shared" si="145"/>
        <v>2.8527725505614014E-17</v>
      </c>
      <c r="HD50" s="86">
        <f t="shared" si="192"/>
        <v>5.214491800153493E-19</v>
      </c>
      <c r="HE50" s="86">
        <f t="shared" si="193"/>
        <v>4.0865837176938359E-20</v>
      </c>
      <c r="HF50" s="86">
        <f t="shared" si="194"/>
        <v>3.8417859757642161E-23</v>
      </c>
      <c r="HG50" s="86">
        <f t="shared" si="195"/>
        <v>2.0032144289857931E-21</v>
      </c>
      <c r="HH50" s="86">
        <f t="shared" si="196"/>
        <v>1.7936670718911183E-19</v>
      </c>
      <c r="HI50" s="86">
        <f t="shared" si="197"/>
        <v>5.4685008661381572E-20</v>
      </c>
      <c r="HJ50" s="86">
        <f t="shared" si="198"/>
        <v>2.5210393069811739E-21</v>
      </c>
      <c r="HK50" s="86">
        <f t="shared" si="199"/>
        <v>2.4938837558550107E-22</v>
      </c>
      <c r="HL50" s="86">
        <f t="shared" si="200"/>
        <v>1.239698467300739E-20</v>
      </c>
      <c r="HM50" s="86">
        <f t="shared" si="201"/>
        <v>1.370684946886718E-20</v>
      </c>
      <c r="HN50" s="86">
        <f t="shared" si="202"/>
        <v>4.4076638997279824E-22</v>
      </c>
      <c r="HO50" s="86">
        <f t="shared" si="203"/>
        <v>5.0824866152103986E-21</v>
      </c>
      <c r="HP50" s="86">
        <f t="shared" si="204"/>
        <v>2.2950290317105471E-23</v>
      </c>
      <c r="HQ50" s="86">
        <f t="shared" si="205"/>
        <v>3.2758666941780228E-27</v>
      </c>
      <c r="HS50" s="86">
        <f t="shared" si="114"/>
        <v>9.233707172066441E-104</v>
      </c>
      <c r="HT50" s="86">
        <f t="shared" si="206"/>
        <v>7.7105930846770175E-112</v>
      </c>
      <c r="HU50" s="86">
        <f t="shared" si="207"/>
        <v>4.0417149620387095E-118</v>
      </c>
      <c r="HV50" s="86">
        <f t="shared" si="208"/>
        <v>4.4334369734763229E-140</v>
      </c>
      <c r="HW50" s="86">
        <f t="shared" si="209"/>
        <v>2.2775334380063749E-132</v>
      </c>
      <c r="HX50" s="86">
        <f t="shared" si="210"/>
        <v>3.2098714964969268E-116</v>
      </c>
      <c r="HY50" s="86">
        <f t="shared" si="211"/>
        <v>1.1127625311438091E-121</v>
      </c>
      <c r="HZ50" s="86">
        <f t="shared" si="212"/>
        <v>1.0158315391126607E-128</v>
      </c>
      <c r="IA50" s="86">
        <f t="shared" si="213"/>
        <v>9.4059514642723902E-136</v>
      </c>
      <c r="IB50" s="86">
        <f t="shared" si="214"/>
        <v>2.8725037751686176E-123</v>
      </c>
      <c r="IC50" s="86">
        <f t="shared" si="215"/>
        <v>7.3992784752132479E-125</v>
      </c>
      <c r="ID50" s="86">
        <f t="shared" si="216"/>
        <v>1.6277247814718835E-132</v>
      </c>
      <c r="IE50" s="86">
        <f t="shared" si="217"/>
        <v>1.2065293950031212E-128</v>
      </c>
      <c r="IF50" s="86">
        <f t="shared" si="218"/>
        <v>3.8742992771724345E-41</v>
      </c>
      <c r="IG50" s="86">
        <f t="shared" si="219"/>
        <v>8.4656962519633272E-43</v>
      </c>
      <c r="II50" s="86">
        <f t="shared" si="115"/>
        <v>4.7681625534764634E-276</v>
      </c>
      <c r="IJ50" s="86">
        <f t="shared" si="116"/>
        <v>4.5717087171836364E-291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1.4358574934719682E-197</v>
      </c>
      <c r="IW50" s="86">
        <f t="shared" si="129"/>
        <v>5.8152509172965546E-137</v>
      </c>
      <c r="IY50" s="86">
        <f t="shared" si="130"/>
        <v>3.6871404655265364E-6</v>
      </c>
      <c r="IZ50" s="86">
        <f t="shared" si="131"/>
        <v>5.8281026591918281E-6</v>
      </c>
      <c r="JA50" s="86">
        <f t="shared" si="132"/>
        <v>1.791960521506437E-6</v>
      </c>
      <c r="JB50" s="86">
        <f t="shared" si="133"/>
        <v>1.0982804565561027E-6</v>
      </c>
      <c r="JC50" s="86">
        <f t="shared" si="134"/>
        <v>1.8454973703235862E-6</v>
      </c>
      <c r="JD50" s="86">
        <f t="shared" si="135"/>
        <v>1.3249178131548697E-6</v>
      </c>
      <c r="JE50" s="86">
        <f t="shared" si="136"/>
        <v>5.6559582141502636E-6</v>
      </c>
      <c r="JF50" s="86">
        <f t="shared" si="137"/>
        <v>3.687928945395868E-7</v>
      </c>
      <c r="JG50" s="86">
        <f t="shared" si="138"/>
        <v>5.1117664223097132E-7</v>
      </c>
      <c r="JH50" s="86">
        <f t="shared" si="139"/>
        <v>6.2483114576626744E-7</v>
      </c>
      <c r="JI50" s="86">
        <f t="shared" si="140"/>
        <v>9.4526072972066551E-7</v>
      </c>
      <c r="JJ50" s="86">
        <f t="shared" si="141"/>
        <v>1.8731700818770119E-7</v>
      </c>
      <c r="JK50" s="86">
        <f t="shared" si="142"/>
        <v>3.1222465969799812E-7</v>
      </c>
      <c r="JL50" s="86">
        <f t="shared" si="143"/>
        <v>1.9148226196005969E-7</v>
      </c>
      <c r="JM50" s="86">
        <f t="shared" si="144"/>
        <v>1.9644617584778292E-10</v>
      </c>
    </row>
    <row r="51" spans="2:273" x14ac:dyDescent="0.25">
      <c r="B51" s="2">
        <v>24</v>
      </c>
      <c r="C51" s="37">
        <v>108.256</v>
      </c>
      <c r="D51" s="37">
        <v>110</v>
      </c>
      <c r="E51" s="37">
        <v>107.744</v>
      </c>
      <c r="F51" s="37">
        <v>109.56399999999999</v>
      </c>
      <c r="G51" s="37">
        <v>109.56399999999999</v>
      </c>
      <c r="H51" s="37">
        <v>109.256</v>
      </c>
      <c r="I51" s="37">
        <v>110.51300000000001</v>
      </c>
      <c r="J51" s="37">
        <v>114.538</v>
      </c>
      <c r="K51" s="37">
        <v>111.29300000000001</v>
      </c>
      <c r="L51" s="37">
        <v>112.732</v>
      </c>
      <c r="M51" s="37">
        <v>112.29300000000001</v>
      </c>
      <c r="N51" s="37">
        <v>112.474</v>
      </c>
      <c r="O51" s="37">
        <v>112.816</v>
      </c>
      <c r="P51" s="37">
        <v>107.947</v>
      </c>
      <c r="Q51" s="37">
        <v>106.895</v>
      </c>
      <c r="S51" s="4">
        <f t="shared" si="8"/>
        <v>108.93304875904033</v>
      </c>
      <c r="T51" s="4">
        <f t="shared" si="9"/>
        <v>111.9267590292643</v>
      </c>
      <c r="U51" s="4">
        <f t="shared" si="10"/>
        <v>111.2136256302181</v>
      </c>
      <c r="V51" s="4">
        <f t="shared" si="11"/>
        <v>111.47782439950765</v>
      </c>
      <c r="W51" s="4">
        <f t="shared" si="12"/>
        <v>111.18238804209444</v>
      </c>
      <c r="X51" s="4">
        <f t="shared" si="13"/>
        <v>110.48837116138827</v>
      </c>
      <c r="Y51" s="4">
        <f t="shared" si="14"/>
        <v>112.5238166600839</v>
      </c>
      <c r="Z51" s="4">
        <f t="shared" si="15"/>
        <v>114.46955715236078</v>
      </c>
      <c r="AA51" s="4">
        <f t="shared" si="16"/>
        <v>110.81522855486818</v>
      </c>
      <c r="AB51" s="4">
        <f t="shared" si="17"/>
        <v>114.04788592562852</v>
      </c>
      <c r="AC51" s="4">
        <f t="shared" si="18"/>
        <v>111.87189864792066</v>
      </c>
      <c r="AD51" s="4">
        <f t="shared" si="19"/>
        <v>114.40393078720201</v>
      </c>
      <c r="AE51" s="4">
        <f t="shared" si="20"/>
        <v>112.5605647690262</v>
      </c>
      <c r="AF51" s="4">
        <f t="shared" si="21"/>
        <v>110.28334796471918</v>
      </c>
      <c r="AG51" s="4">
        <f t="shared" si="22"/>
        <v>107.72172109350123</v>
      </c>
      <c r="AI51" s="4">
        <f t="shared" si="23"/>
        <v>-0.67704875904033202</v>
      </c>
      <c r="AJ51" s="4">
        <f t="shared" si="24"/>
        <v>-1.9267590292643035</v>
      </c>
      <c r="AK51" s="4">
        <f t="shared" si="25"/>
        <v>-3.4696256302181041</v>
      </c>
      <c r="AL51" s="4">
        <f t="shared" si="26"/>
        <v>-1.9138243995076607</v>
      </c>
      <c r="AM51" s="4">
        <f t="shared" si="27"/>
        <v>-1.6183880420944519</v>
      </c>
      <c r="AN51" s="4">
        <f t="shared" si="28"/>
        <v>-1.2323711613882722</v>
      </c>
      <c r="AO51" s="4">
        <f t="shared" si="29"/>
        <v>-2.0108166600838899</v>
      </c>
      <c r="AP51" s="4">
        <f t="shared" si="30"/>
        <v>6.8442847639218485E-2</v>
      </c>
      <c r="AQ51" s="4">
        <f t="shared" si="31"/>
        <v>0.47777144513182179</v>
      </c>
      <c r="AR51" s="4">
        <f t="shared" si="32"/>
        <v>-1.3158859256285211</v>
      </c>
      <c r="AS51" s="4">
        <f t="shared" si="33"/>
        <v>0.42110135207934718</v>
      </c>
      <c r="AT51" s="4">
        <f t="shared" si="34"/>
        <v>-1.9299307872020108</v>
      </c>
      <c r="AU51" s="4">
        <f t="shared" si="35"/>
        <v>0.25543523097380216</v>
      </c>
      <c r="AV51" s="4">
        <f t="shared" si="146"/>
        <v>-2.3363479647191809</v>
      </c>
      <c r="AW51" s="4">
        <f t="shared" si="146"/>
        <v>-0.82672109350123435</v>
      </c>
      <c r="AY51" s="2">
        <f t="shared" si="96"/>
        <v>108.92654772624978</v>
      </c>
      <c r="AZ51" s="2">
        <f t="shared" si="147"/>
        <v>111.91655451948735</v>
      </c>
      <c r="BA51" s="2">
        <f t="shared" si="148"/>
        <v>111.21011823101846</v>
      </c>
      <c r="BB51" s="2">
        <f t="shared" si="149"/>
        <v>111.47565979495216</v>
      </c>
      <c r="BC51" s="2">
        <f t="shared" si="150"/>
        <v>111.17894099525223</v>
      </c>
      <c r="BD51" s="2">
        <f t="shared" si="151"/>
        <v>110.48567455453863</v>
      </c>
      <c r="BE51" s="2">
        <f t="shared" si="152"/>
        <v>112.51441265789663</v>
      </c>
      <c r="BF51" s="2">
        <f t="shared" si="153"/>
        <v>114.4687513969608</v>
      </c>
      <c r="BG51" s="2">
        <f t="shared" si="154"/>
        <v>110.8141220442659</v>
      </c>
      <c r="BH51" s="2">
        <f t="shared" si="155"/>
        <v>114.04658189020489</v>
      </c>
      <c r="BI51" s="2">
        <f t="shared" si="156"/>
        <v>111.87007823563988</v>
      </c>
      <c r="BJ51" s="2">
        <f t="shared" si="157"/>
        <v>114.40353096270287</v>
      </c>
      <c r="BK51" s="2">
        <f t="shared" si="158"/>
        <v>112.55986813276428</v>
      </c>
      <c r="BL51" s="2">
        <f t="shared" si="159"/>
        <v>110.28296139282692</v>
      </c>
      <c r="BM51" s="2">
        <f t="shared" si="160"/>
        <v>107.72172043798962</v>
      </c>
      <c r="BO51" s="2">
        <f t="shared" si="38"/>
        <v>108.256</v>
      </c>
      <c r="BP51" s="2">
        <f t="shared" si="39"/>
        <v>110</v>
      </c>
      <c r="BQ51" s="2">
        <f t="shared" si="40"/>
        <v>107.744</v>
      </c>
      <c r="BR51" s="2">
        <f t="shared" si="41"/>
        <v>109.56399999999999</v>
      </c>
      <c r="BS51" s="2">
        <f t="shared" si="42"/>
        <v>109.56399999999999</v>
      </c>
      <c r="BT51" s="2">
        <f t="shared" si="43"/>
        <v>109.256</v>
      </c>
      <c r="BU51" s="2">
        <f t="shared" si="44"/>
        <v>110.51300000000001</v>
      </c>
      <c r="BV51" s="2">
        <f t="shared" si="45"/>
        <v>114.538</v>
      </c>
      <c r="BW51" s="2">
        <f t="shared" si="46"/>
        <v>111.29300000000001</v>
      </c>
      <c r="BX51" s="2">
        <f t="shared" si="47"/>
        <v>112.732</v>
      </c>
      <c r="BY51" s="2">
        <f t="shared" si="48"/>
        <v>112.29300000000001</v>
      </c>
      <c r="BZ51" s="2">
        <f t="shared" si="49"/>
        <v>112.474</v>
      </c>
      <c r="CA51" s="2">
        <f t="shared" si="50"/>
        <v>112.816</v>
      </c>
      <c r="CB51" s="2">
        <f t="shared" si="51"/>
        <v>107.947</v>
      </c>
      <c r="CC51" s="2">
        <f t="shared" si="52"/>
        <v>106.895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108.87552800269907</v>
      </c>
      <c r="DL51" s="2">
        <f t="shared" si="161"/>
        <v>111.81156072874492</v>
      </c>
      <c r="DM51" s="2">
        <f t="shared" si="161"/>
        <v>111.0843432457786</v>
      </c>
      <c r="DN51" s="2">
        <f t="shared" si="161"/>
        <v>110.41467557354923</v>
      </c>
      <c r="DO51" s="2">
        <f t="shared" si="161"/>
        <v>110.45035515947465</v>
      </c>
      <c r="DP51" s="2">
        <f t="shared" si="161"/>
        <v>110.90840728744939</v>
      </c>
      <c r="DQ51" s="2">
        <f t="shared" si="161"/>
        <v>112.44401585695007</v>
      </c>
      <c r="DR51" s="2">
        <f t="shared" si="161"/>
        <v>113.6883324214903</v>
      </c>
      <c r="DS51" s="2">
        <f t="shared" si="161"/>
        <v>110.74261658824815</v>
      </c>
      <c r="DT51" s="2">
        <f t="shared" si="161"/>
        <v>114.48558430900538</v>
      </c>
      <c r="DU51" s="2">
        <f t="shared" si="161"/>
        <v>112.72386219512195</v>
      </c>
      <c r="DV51" s="2">
        <f t="shared" si="161"/>
        <v>114.37458846700953</v>
      </c>
      <c r="DW51" s="2">
        <f t="shared" si="161"/>
        <v>112.26068530473793</v>
      </c>
      <c r="DX51" s="2">
        <f t="shared" si="161"/>
        <v>109.7598871503082</v>
      </c>
      <c r="DY51" s="2">
        <f t="shared" si="161"/>
        <v>108.13090394088668</v>
      </c>
      <c r="EA51" s="2">
        <f t="shared" si="71"/>
        <v>109.14028235870259</v>
      </c>
      <c r="EB51" s="2">
        <f t="shared" si="72"/>
        <v>112.33759674566681</v>
      </c>
      <c r="EC51" s="2">
        <f t="shared" si="73"/>
        <v>111.76655790241364</v>
      </c>
      <c r="ED51" s="2">
        <f t="shared" si="74"/>
        <v>116.28949474030244</v>
      </c>
      <c r="EE51" s="2">
        <f t="shared" si="75"/>
        <v>114.37417424693417</v>
      </c>
      <c r="EF51" s="2">
        <f t="shared" si="76"/>
        <v>108.64454060509559</v>
      </c>
      <c r="EG51" s="2">
        <f t="shared" si="77"/>
        <v>112.7935583129442</v>
      </c>
      <c r="EH51" s="2">
        <f t="shared" si="78"/>
        <v>118.2308207660566</v>
      </c>
      <c r="EI51" s="2">
        <f t="shared" si="79"/>
        <v>111.14966090598614</v>
      </c>
      <c r="EJ51" s="2">
        <f t="shared" si="80"/>
        <v>112.04702445638266</v>
      </c>
      <c r="EK51" s="2">
        <f t="shared" si="81"/>
        <v>107.9246153442852</v>
      </c>
      <c r="EL51" s="2">
        <f t="shared" si="82"/>
        <v>114.55861205993295</v>
      </c>
      <c r="EM51" s="2">
        <f t="shared" si="83"/>
        <v>114.03056963667015</v>
      </c>
      <c r="EN51" s="2">
        <f t="shared" si="84"/>
        <v>112.90912756806325</v>
      </c>
      <c r="EO51" s="2">
        <f t="shared" si="85"/>
        <v>105.08274935087563</v>
      </c>
      <c r="EQ51" s="2">
        <f t="shared" si="86"/>
        <v>106.20682571382396</v>
      </c>
      <c r="ER51" s="2">
        <f t="shared" si="162"/>
        <v>111.53810805431743</v>
      </c>
      <c r="ES51" s="2">
        <f t="shared" si="162"/>
        <v>110.04980082514186</v>
      </c>
      <c r="ET51" s="2">
        <f t="shared" si="162"/>
        <v>112.61721133520214</v>
      </c>
      <c r="EU51" s="2">
        <f t="shared" si="162"/>
        <v>110.82154868115063</v>
      </c>
      <c r="EV51" s="2">
        <f t="shared" si="162"/>
        <v>108.52704693931035</v>
      </c>
      <c r="EW51" s="2">
        <f t="shared" si="162"/>
        <v>113.88742999272023</v>
      </c>
      <c r="EX51" s="2">
        <f t="shared" si="162"/>
        <v>117.1937881036648</v>
      </c>
      <c r="EY51" s="2">
        <f t="shared" si="162"/>
        <v>111.21812789120546</v>
      </c>
      <c r="EZ51" s="2">
        <f t="shared" si="162"/>
        <v>112.62396177516894</v>
      </c>
      <c r="FA51" s="2">
        <f t="shared" si="162"/>
        <v>109.51333307144002</v>
      </c>
      <c r="FB51" s="2">
        <f t="shared" si="162"/>
        <v>112.71338460122655</v>
      </c>
      <c r="FC51" s="2">
        <f t="shared" si="162"/>
        <v>113.09468216208685</v>
      </c>
      <c r="FD51" s="2">
        <f t="shared" si="162"/>
        <v>112.02984689721875</v>
      </c>
      <c r="FE51" s="2">
        <f t="shared" si="162"/>
        <v>111.68814393453367</v>
      </c>
      <c r="FG51" s="2">
        <f t="shared" si="88"/>
        <v>0.19285957298661274</v>
      </c>
      <c r="FH51" s="2">
        <f t="shared" si="163"/>
        <v>0.19962580111405853</v>
      </c>
      <c r="FI51" s="2">
        <f t="shared" si="163"/>
        <v>0.18440838495703413</v>
      </c>
      <c r="FJ51" s="2">
        <f t="shared" si="163"/>
        <v>0.18060872882714055</v>
      </c>
      <c r="FK51" s="2">
        <f t="shared" si="163"/>
        <v>0.18569514131436923</v>
      </c>
      <c r="FL51" s="2">
        <f t="shared" si="163"/>
        <v>0.18672941418662692</v>
      </c>
      <c r="FM51" s="2">
        <f t="shared" si="163"/>
        <v>0.20134631111158641</v>
      </c>
      <c r="FN51" s="2">
        <f t="shared" si="163"/>
        <v>0.17180771492287666</v>
      </c>
      <c r="FO51" s="2">
        <f t="shared" si="163"/>
        <v>0.17566683509567391</v>
      </c>
      <c r="FP51" s="2">
        <f t="shared" si="163"/>
        <v>0.18003194251176283</v>
      </c>
      <c r="FQ51" s="2">
        <f t="shared" si="163"/>
        <v>0.1779057465059915</v>
      </c>
      <c r="FR51" s="2">
        <f t="shared" si="163"/>
        <v>0.15741308715832633</v>
      </c>
      <c r="FS51" s="2">
        <f t="shared" si="163"/>
        <v>0.16904846044781108</v>
      </c>
      <c r="FT51" s="2">
        <f t="shared" si="163"/>
        <v>0.16609922147185818</v>
      </c>
      <c r="FU51" s="2">
        <f t="shared" si="163"/>
        <v>0.13426548632721899</v>
      </c>
      <c r="FW51" s="2">
        <f t="shared" si="112"/>
        <v>1.3870494575120701E-5</v>
      </c>
      <c r="FX51" s="2">
        <f t="shared" si="164"/>
        <v>2.0726435062467698E-5</v>
      </c>
      <c r="FY51" s="2">
        <f t="shared" si="165"/>
        <v>1.8125909969979712E-5</v>
      </c>
      <c r="FZ51" s="2">
        <f t="shared" si="166"/>
        <v>1.6175329389176548E-5</v>
      </c>
      <c r="GA51" s="2">
        <f t="shared" si="167"/>
        <v>1.3596749595853532E-5</v>
      </c>
      <c r="GB51" s="2">
        <f t="shared" si="168"/>
        <v>1.9009690374688129E-5</v>
      </c>
      <c r="GC51" s="2">
        <f t="shared" si="169"/>
        <v>1.6196465800767771E-5</v>
      </c>
      <c r="GD51" s="2">
        <f t="shared" si="170"/>
        <v>1.5011169646544113E-5</v>
      </c>
      <c r="GE51" s="2">
        <f t="shared" si="171"/>
        <v>1.8534145164430382E-5</v>
      </c>
      <c r="GF51" s="2">
        <f t="shared" si="172"/>
        <v>2.8163195279418E-5</v>
      </c>
      <c r="GG51" s="2">
        <f t="shared" si="173"/>
        <v>1.865289350537804E-5</v>
      </c>
      <c r="GH51" s="2">
        <f t="shared" si="174"/>
        <v>1.3671040156699651E-5</v>
      </c>
      <c r="GI51" s="2">
        <f t="shared" si="175"/>
        <v>1.4310969917392152E-5</v>
      </c>
      <c r="GJ51" s="2">
        <f t="shared" si="176"/>
        <v>1.380571472741167E-5</v>
      </c>
      <c r="GK51" s="2">
        <f t="shared" si="177"/>
        <v>1.1877493514784967E-5</v>
      </c>
      <c r="GM51" s="86">
        <f t="shared" si="113"/>
        <v>6.8072832140241594E-6</v>
      </c>
      <c r="GN51" s="86">
        <f t="shared" si="178"/>
        <v>1.0524555213412615E-5</v>
      </c>
      <c r="GO51" s="86">
        <f t="shared" si="179"/>
        <v>3.436738136747706E-6</v>
      </c>
      <c r="GP51" s="86">
        <f t="shared" si="180"/>
        <v>2.1699356892887984E-6</v>
      </c>
      <c r="GQ51" s="86">
        <f t="shared" si="181"/>
        <v>3.5431277324364653E-6</v>
      </c>
      <c r="GR51" s="86">
        <f t="shared" si="182"/>
        <v>2.6224499300820603E-6</v>
      </c>
      <c r="GS51" s="86">
        <f t="shared" si="183"/>
        <v>1.0284043523883591E-5</v>
      </c>
      <c r="GT51" s="86">
        <f t="shared" si="184"/>
        <v>7.7550037051543479E-7</v>
      </c>
      <c r="GU51" s="86">
        <f t="shared" si="185"/>
        <v>1.0594427806935702E-6</v>
      </c>
      <c r="GV51" s="86">
        <f t="shared" si="186"/>
        <v>1.2908534358744406E-6</v>
      </c>
      <c r="GW51" s="86">
        <f t="shared" si="187"/>
        <v>1.876127865628323E-6</v>
      </c>
      <c r="GX51" s="86">
        <f t="shared" si="188"/>
        <v>3.9701352454362501E-7</v>
      </c>
      <c r="GY51" s="86">
        <f t="shared" si="189"/>
        <v>6.59644252702912E-7</v>
      </c>
      <c r="GZ51" s="86">
        <f t="shared" si="190"/>
        <v>4.1657688441713801E-7</v>
      </c>
      <c r="HA51" s="86">
        <f t="shared" si="191"/>
        <v>6.3242442415599209E-10</v>
      </c>
      <c r="HC51" s="86">
        <f t="shared" si="145"/>
        <v>9.8749583108983982E-17</v>
      </c>
      <c r="HD51" s="86">
        <f t="shared" si="192"/>
        <v>2.0969559679668689E-18</v>
      </c>
      <c r="HE51" s="86">
        <f t="shared" si="193"/>
        <v>1.7934073091018424E-19</v>
      </c>
      <c r="HF51" s="86">
        <f t="shared" si="194"/>
        <v>2.1372348627911966E-22</v>
      </c>
      <c r="HG51" s="86">
        <f t="shared" si="195"/>
        <v>9.712417448778022E-21</v>
      </c>
      <c r="HH51" s="86">
        <f t="shared" si="196"/>
        <v>7.5833737291504457E-19</v>
      </c>
      <c r="HI51" s="86">
        <f t="shared" si="197"/>
        <v>2.4021497493069037E-19</v>
      </c>
      <c r="HJ51" s="86">
        <f t="shared" si="198"/>
        <v>1.2344267561038544E-20</v>
      </c>
      <c r="HK51" s="86">
        <f t="shared" si="199"/>
        <v>1.3541323276962334E-21</v>
      </c>
      <c r="HL51" s="86">
        <f t="shared" si="200"/>
        <v>6.0099874357662061E-20</v>
      </c>
      <c r="HM51" s="86">
        <f t="shared" si="201"/>
        <v>6.4071436885501022E-20</v>
      </c>
      <c r="HN51" s="86">
        <f t="shared" si="202"/>
        <v>2.2173095960535002E-21</v>
      </c>
      <c r="HO51" s="86">
        <f t="shared" si="203"/>
        <v>2.378302764031311E-20</v>
      </c>
      <c r="HP51" s="86">
        <f t="shared" si="204"/>
        <v>1.3149340957514291E-22</v>
      </c>
      <c r="HQ51" s="86">
        <f t="shared" si="205"/>
        <v>2.5619218958232504E-26</v>
      </c>
      <c r="HS51" s="86">
        <f t="shared" si="114"/>
        <v>1.2656077930395912E-101</v>
      </c>
      <c r="HT51" s="86">
        <f t="shared" si="206"/>
        <v>1.7813478481443574E-109</v>
      </c>
      <c r="HU51" s="86">
        <f t="shared" si="207"/>
        <v>1.2962863799666077E-115</v>
      </c>
      <c r="HV51" s="86">
        <f t="shared" si="208"/>
        <v>3.8963243160669819E-137</v>
      </c>
      <c r="HW51" s="86">
        <f t="shared" si="209"/>
        <v>1.2545875335366377E-129</v>
      </c>
      <c r="HX51" s="86">
        <f t="shared" si="210"/>
        <v>9.3698360101526354E-114</v>
      </c>
      <c r="HY51" s="86">
        <f t="shared" si="211"/>
        <v>3.9902764156004676E-119</v>
      </c>
      <c r="HZ51" s="86">
        <f t="shared" si="212"/>
        <v>5.4063437196446373E-126</v>
      </c>
      <c r="IA51" s="86">
        <f t="shared" si="213"/>
        <v>7.6671249693645771E-133</v>
      </c>
      <c r="IB51" s="86">
        <f t="shared" si="214"/>
        <v>1.4301961975400358E-120</v>
      </c>
      <c r="IC51" s="86">
        <f t="shared" si="215"/>
        <v>3.3425954252842313E-122</v>
      </c>
      <c r="ID51" s="86">
        <f t="shared" si="216"/>
        <v>9.4067943177650907E-130</v>
      </c>
      <c r="IE51" s="86">
        <f t="shared" si="217"/>
        <v>5.6133506604352367E-126</v>
      </c>
      <c r="IF51" s="86">
        <f t="shared" si="218"/>
        <v>2.5533645541710268E-40</v>
      </c>
      <c r="IG51" s="86">
        <f t="shared" si="219"/>
        <v>5.9319233054369426E-42</v>
      </c>
      <c r="II51" s="86">
        <f t="shared" si="115"/>
        <v>1.3604996075837403E-271</v>
      </c>
      <c r="IJ51" s="86">
        <f t="shared" si="116"/>
        <v>3.4068257152702192E-286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3.9919312731700257E-304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2.1663671687658671E-194</v>
      </c>
      <c r="IW51" s="86">
        <f t="shared" si="129"/>
        <v>8.5162733795573767E-135</v>
      </c>
      <c r="IY51" s="86">
        <f t="shared" si="130"/>
        <v>6.8072832141229091E-6</v>
      </c>
      <c r="IZ51" s="86">
        <f t="shared" si="131"/>
        <v>1.0524555213414712E-5</v>
      </c>
      <c r="JA51" s="86">
        <f t="shared" si="132"/>
        <v>3.4367381367478851E-6</v>
      </c>
      <c r="JB51" s="86">
        <f t="shared" si="133"/>
        <v>2.1699356892887988E-6</v>
      </c>
      <c r="JC51" s="86">
        <f t="shared" si="134"/>
        <v>3.543127732436475E-6</v>
      </c>
      <c r="JD51" s="86">
        <f t="shared" si="135"/>
        <v>2.6224499300828188E-6</v>
      </c>
      <c r="JE51" s="86">
        <f t="shared" si="136"/>
        <v>1.0284043523883831E-5</v>
      </c>
      <c r="JF51" s="86">
        <f t="shared" si="137"/>
        <v>7.7550037051544718E-7</v>
      </c>
      <c r="JG51" s="86">
        <f t="shared" si="138"/>
        <v>1.0594427806935715E-6</v>
      </c>
      <c r="JH51" s="86">
        <f t="shared" si="139"/>
        <v>1.2908534358745007E-6</v>
      </c>
      <c r="JI51" s="86">
        <f t="shared" si="140"/>
        <v>1.8761278656283872E-6</v>
      </c>
      <c r="JJ51" s="86">
        <f t="shared" si="141"/>
        <v>3.9701352454362723E-7</v>
      </c>
      <c r="JK51" s="86">
        <f t="shared" si="142"/>
        <v>6.5964425270293582E-7</v>
      </c>
      <c r="JL51" s="86">
        <f t="shared" si="143"/>
        <v>4.1657688441713812E-7</v>
      </c>
      <c r="JM51" s="86">
        <f t="shared" si="144"/>
        <v>6.3242442415599209E-10</v>
      </c>
    </row>
    <row r="52" spans="2:273" x14ac:dyDescent="0.25">
      <c r="B52" s="2">
        <v>25</v>
      </c>
      <c r="C52" s="37">
        <v>108.256</v>
      </c>
      <c r="D52" s="37">
        <v>111.23099999999999</v>
      </c>
      <c r="E52" s="37">
        <v>109.974</v>
      </c>
      <c r="F52" s="37">
        <v>107.667</v>
      </c>
      <c r="G52" s="37">
        <v>107.667</v>
      </c>
      <c r="H52" s="37">
        <v>111.56399999999999</v>
      </c>
      <c r="I52" s="37">
        <v>108.56399999999999</v>
      </c>
      <c r="J52" s="37">
        <v>114.154</v>
      </c>
      <c r="K52" s="37">
        <v>110.854</v>
      </c>
      <c r="L52" s="37">
        <v>116.95099999999999</v>
      </c>
      <c r="M52" s="37">
        <v>114.65900000000001</v>
      </c>
      <c r="N52" s="37">
        <v>116</v>
      </c>
      <c r="O52" s="37">
        <v>112.23699999999999</v>
      </c>
      <c r="P52" s="37">
        <v>109.553</v>
      </c>
      <c r="Q52" s="37">
        <v>108.211</v>
      </c>
      <c r="S52" s="4">
        <f t="shared" si="8"/>
        <v>109.00779052731129</v>
      </c>
      <c r="T52" s="4">
        <f t="shared" si="9"/>
        <v>112.05302265044521</v>
      </c>
      <c r="U52" s="4">
        <f t="shared" si="10"/>
        <v>111.25673538259944</v>
      </c>
      <c r="V52" s="4">
        <f t="shared" si="11"/>
        <v>111.60825477782912</v>
      </c>
      <c r="W52" s="4">
        <f t="shared" si="12"/>
        <v>111.27796851423852</v>
      </c>
      <c r="X52" s="4">
        <f t="shared" si="13"/>
        <v>110.54592618910981</v>
      </c>
      <c r="Y52" s="4">
        <f t="shared" si="14"/>
        <v>112.53051156929969</v>
      </c>
      <c r="Z52" s="4">
        <f t="shared" si="15"/>
        <v>114.65257977164991</v>
      </c>
      <c r="AA52" s="4">
        <f t="shared" si="16"/>
        <v>110.90592997730978</v>
      </c>
      <c r="AB52" s="4">
        <f t="shared" si="17"/>
        <v>114.06130804209791</v>
      </c>
      <c r="AC52" s="4">
        <f t="shared" si="18"/>
        <v>111.92769467171445</v>
      </c>
      <c r="AD52" s="4">
        <f t="shared" si="19"/>
        <v>114.56189007029121</v>
      </c>
      <c r="AE52" s="4">
        <f t="shared" si="20"/>
        <v>112.66499337015082</v>
      </c>
      <c r="AF52" s="4">
        <f t="shared" si="21"/>
        <v>110.39382907909794</v>
      </c>
      <c r="AG52" s="4">
        <f t="shared" si="22"/>
        <v>107.73045088480738</v>
      </c>
      <c r="AI52" s="4">
        <f t="shared" si="23"/>
        <v>-0.75179052731128593</v>
      </c>
      <c r="AJ52" s="4">
        <f t="shared" si="24"/>
        <v>-0.82202265044521994</v>
      </c>
      <c r="AK52" s="4">
        <f t="shared" si="25"/>
        <v>-1.2827353825994408</v>
      </c>
      <c r="AL52" s="4">
        <f t="shared" si="26"/>
        <v>-3.9412547778291156</v>
      </c>
      <c r="AM52" s="4">
        <f t="shared" si="27"/>
        <v>-3.6109685142385217</v>
      </c>
      <c r="AN52" s="4">
        <f t="shared" si="28"/>
        <v>1.0180738108901863</v>
      </c>
      <c r="AO52" s="4">
        <f t="shared" si="29"/>
        <v>-3.9665115692996977</v>
      </c>
      <c r="AP52" s="4">
        <f t="shared" si="30"/>
        <v>-0.49857977164991496</v>
      </c>
      <c r="AQ52" s="4">
        <f t="shared" si="31"/>
        <v>-5.1929977309782771E-2</v>
      </c>
      <c r="AR52" s="4">
        <f t="shared" si="32"/>
        <v>2.8896919579020874</v>
      </c>
      <c r="AS52" s="4">
        <f t="shared" si="33"/>
        <v>2.7313053282855577</v>
      </c>
      <c r="AT52" s="4">
        <f t="shared" si="34"/>
        <v>1.4381099297087871</v>
      </c>
      <c r="AU52" s="4">
        <f t="shared" si="35"/>
        <v>-0.42799337015082983</v>
      </c>
      <c r="AV52" s="4">
        <f t="shared" si="146"/>
        <v>-0.84082907909794358</v>
      </c>
      <c r="AW52" s="4">
        <f t="shared" si="146"/>
        <v>0.48054911519261623</v>
      </c>
      <c r="AY52" s="2">
        <f t="shared" si="96"/>
        <v>108.99628785709226</v>
      </c>
      <c r="AZ52" s="2">
        <f t="shared" si="147"/>
        <v>112.03535240514491</v>
      </c>
      <c r="BA52" s="2">
        <f t="shared" si="148"/>
        <v>111.25029633207761</v>
      </c>
      <c r="BB52" s="2">
        <f t="shared" si="149"/>
        <v>111.60416569906877</v>
      </c>
      <c r="BC52" s="2">
        <f t="shared" si="150"/>
        <v>111.27163490311158</v>
      </c>
      <c r="BD52" s="2">
        <f t="shared" si="151"/>
        <v>110.54082710236017</v>
      </c>
      <c r="BE52" s="2">
        <f t="shared" si="152"/>
        <v>112.51412480589438</v>
      </c>
      <c r="BF52" s="2">
        <f t="shared" si="153"/>
        <v>114.65096328533409</v>
      </c>
      <c r="BG52" s="2">
        <f t="shared" si="154"/>
        <v>110.90374149428892</v>
      </c>
      <c r="BH52" s="2">
        <f t="shared" si="155"/>
        <v>114.05873812604844</v>
      </c>
      <c r="BI52" s="2">
        <f t="shared" si="156"/>
        <v>111.92423983660096</v>
      </c>
      <c r="BJ52" s="2">
        <f t="shared" si="157"/>
        <v>114.56108042660308</v>
      </c>
      <c r="BK52" s="2">
        <f t="shared" si="158"/>
        <v>112.66358904507089</v>
      </c>
      <c r="BL52" s="2">
        <f t="shared" si="159"/>
        <v>110.39302750342958</v>
      </c>
      <c r="BM52" s="2">
        <f t="shared" si="160"/>
        <v>107.73044889899292</v>
      </c>
      <c r="BO52" s="2">
        <f t="shared" si="38"/>
        <v>108.256</v>
      </c>
      <c r="BP52" s="2">
        <f t="shared" si="39"/>
        <v>111.23099999999999</v>
      </c>
      <c r="BQ52" s="2">
        <f t="shared" si="40"/>
        <v>109.974</v>
      </c>
      <c r="BR52" s="2">
        <f t="shared" si="41"/>
        <v>107.667</v>
      </c>
      <c r="BS52" s="2">
        <f t="shared" si="42"/>
        <v>107.667</v>
      </c>
      <c r="BT52" s="2">
        <f t="shared" si="43"/>
        <v>111.56399999999999</v>
      </c>
      <c r="BU52" s="2">
        <f t="shared" si="44"/>
        <v>108.56399999999999</v>
      </c>
      <c r="BV52" s="2">
        <f t="shared" si="45"/>
        <v>114.154</v>
      </c>
      <c r="BW52" s="2">
        <f t="shared" si="46"/>
        <v>110.854</v>
      </c>
      <c r="BX52" s="2">
        <f t="shared" si="47"/>
        <v>116.95099999999999</v>
      </c>
      <c r="BY52" s="2">
        <f t="shared" si="48"/>
        <v>114.65900000000001</v>
      </c>
      <c r="BZ52" s="2">
        <f t="shared" si="49"/>
        <v>116</v>
      </c>
      <c r="CA52" s="2">
        <f t="shared" si="50"/>
        <v>112.23699999999999</v>
      </c>
      <c r="CB52" s="2">
        <f t="shared" si="51"/>
        <v>109.553</v>
      </c>
      <c r="CC52" s="2">
        <f t="shared" si="52"/>
        <v>108.211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109.00053103913632</v>
      </c>
      <c r="DL52" s="2">
        <f t="shared" si="161"/>
        <v>112.00227287449391</v>
      </c>
      <c r="DM52" s="2">
        <f t="shared" si="161"/>
        <v>111.1704417448405</v>
      </c>
      <c r="DN52" s="2">
        <f t="shared" si="161"/>
        <v>110.5313124156545</v>
      </c>
      <c r="DO52" s="2">
        <f t="shared" si="161"/>
        <v>110.55170075046902</v>
      </c>
      <c r="DP52" s="2">
        <f t="shared" si="161"/>
        <v>111.05595141700404</v>
      </c>
      <c r="DQ52" s="2">
        <f t="shared" si="161"/>
        <v>112.48048569500675</v>
      </c>
      <c r="DR52" s="2">
        <f t="shared" si="161"/>
        <v>113.88403381113906</v>
      </c>
      <c r="DS52" s="2">
        <f t="shared" si="161"/>
        <v>110.87765269723164</v>
      </c>
      <c r="DT52" s="2">
        <f t="shared" si="161"/>
        <v>114.57427005142796</v>
      </c>
      <c r="DU52" s="2">
        <f t="shared" si="161"/>
        <v>112.90035853658536</v>
      </c>
      <c r="DV52" s="2">
        <f t="shared" si="161"/>
        <v>114.59843691870009</v>
      </c>
      <c r="DW52" s="2">
        <f t="shared" si="161"/>
        <v>112.3940541634752</v>
      </c>
      <c r="DX52" s="2">
        <f t="shared" si="161"/>
        <v>109.8752226173542</v>
      </c>
      <c r="DY52" s="2">
        <f t="shared" si="161"/>
        <v>108.18876453201969</v>
      </c>
      <c r="EA52" s="2">
        <f t="shared" si="71"/>
        <v>108.9803041599986</v>
      </c>
      <c r="EB52" s="2">
        <f t="shared" si="72"/>
        <v>112.15639419879733</v>
      </c>
      <c r="EC52" s="2">
        <f t="shared" si="73"/>
        <v>111.57256669560689</v>
      </c>
      <c r="ED52" s="2">
        <f t="shared" si="74"/>
        <v>116.04357527942145</v>
      </c>
      <c r="EE52" s="2">
        <f t="shared" si="75"/>
        <v>114.15114537444936</v>
      </c>
      <c r="EF52" s="2">
        <f t="shared" si="76"/>
        <v>108.49470366242042</v>
      </c>
      <c r="EG52" s="2">
        <f t="shared" si="77"/>
        <v>112.63572754281719</v>
      </c>
      <c r="EH52" s="2">
        <f t="shared" si="78"/>
        <v>118.02271553550851</v>
      </c>
      <c r="EI52" s="2">
        <f t="shared" si="79"/>
        <v>111.01538638644675</v>
      </c>
      <c r="EJ52" s="2">
        <f t="shared" si="80"/>
        <v>111.91722228191348</v>
      </c>
      <c r="EK52" s="2">
        <f t="shared" si="81"/>
        <v>107.81035704299195</v>
      </c>
      <c r="EL52" s="2">
        <f t="shared" si="82"/>
        <v>114.37887663715424</v>
      </c>
      <c r="EM52" s="2">
        <f t="shared" si="83"/>
        <v>113.87198152780091</v>
      </c>
      <c r="EN52" s="2">
        <f t="shared" si="84"/>
        <v>112.76399909394584</v>
      </c>
      <c r="EO52" s="2">
        <f t="shared" si="85"/>
        <v>105.03470222183495</v>
      </c>
      <c r="EQ52" s="2">
        <f t="shared" si="86"/>
        <v>106.08647484326056</v>
      </c>
      <c r="ER52" s="2">
        <f t="shared" si="162"/>
        <v>111.36761330983728</v>
      </c>
      <c r="ES52" s="2">
        <f t="shared" si="162"/>
        <v>109.87876180280989</v>
      </c>
      <c r="ET52" s="2">
        <f t="shared" si="162"/>
        <v>112.42212209494997</v>
      </c>
      <c r="EU52" s="2">
        <f t="shared" si="162"/>
        <v>110.64629727102805</v>
      </c>
      <c r="EV52" s="2">
        <f t="shared" si="162"/>
        <v>108.37880121780151</v>
      </c>
      <c r="EW52" s="2">
        <f t="shared" si="162"/>
        <v>113.7150468332929</v>
      </c>
      <c r="EX52" s="2">
        <f t="shared" si="162"/>
        <v>116.99929468534492</v>
      </c>
      <c r="EY52" s="2">
        <f t="shared" si="162"/>
        <v>111.08293435598286</v>
      </c>
      <c r="EZ52" s="2">
        <f t="shared" si="162"/>
        <v>112.48606022767693</v>
      </c>
      <c r="FA52" s="2">
        <f t="shared" si="162"/>
        <v>109.37762451088838</v>
      </c>
      <c r="FB52" s="2">
        <f t="shared" si="162"/>
        <v>112.55769691303036</v>
      </c>
      <c r="FC52" s="2">
        <f t="shared" si="162"/>
        <v>112.94834571110283</v>
      </c>
      <c r="FD52" s="2">
        <f t="shared" si="162"/>
        <v>111.89622041361868</v>
      </c>
      <c r="FE52" s="2">
        <f t="shared" si="162"/>
        <v>111.54988390852984</v>
      </c>
      <c r="FG52" s="2">
        <f t="shared" si="88"/>
        <v>0.20760349173318166</v>
      </c>
      <c r="FH52" s="2">
        <f t="shared" si="163"/>
        <v>0.21474936492772662</v>
      </c>
      <c r="FI52" s="2">
        <f t="shared" si="163"/>
        <v>0.19866524280803463</v>
      </c>
      <c r="FJ52" s="2">
        <f t="shared" si="163"/>
        <v>0.1946419355440257</v>
      </c>
      <c r="FK52" s="2">
        <f t="shared" si="163"/>
        <v>0.20002708194024624</v>
      </c>
      <c r="FL52" s="2">
        <f t="shared" si="163"/>
        <v>0.20112146428996522</v>
      </c>
      <c r="FM52" s="2">
        <f t="shared" si="163"/>
        <v>0.21656495128857159</v>
      </c>
      <c r="FN52" s="2">
        <f t="shared" si="163"/>
        <v>0.1853117417965543</v>
      </c>
      <c r="FO52" s="2">
        <f t="shared" si="163"/>
        <v>0.18940481794417843</v>
      </c>
      <c r="FP52" s="2">
        <f t="shared" si="163"/>
        <v>0.19403094560442019</v>
      </c>
      <c r="FQ52" s="2">
        <f t="shared" si="163"/>
        <v>0.19177808801808435</v>
      </c>
      <c r="FR52" s="2">
        <f t="shared" si="163"/>
        <v>0.17001796677776082</v>
      </c>
      <c r="FS52" s="2">
        <f t="shared" si="163"/>
        <v>0.18238337110960753</v>
      </c>
      <c r="FT52" s="2">
        <f t="shared" si="163"/>
        <v>0.17925167502469866</v>
      </c>
      <c r="FU52" s="2">
        <f t="shared" si="163"/>
        <v>0.14533653357101028</v>
      </c>
      <c r="FW52" s="2">
        <f t="shared" si="112"/>
        <v>1.5208674519089428E-5</v>
      </c>
      <c r="FX52" s="2">
        <f t="shared" si="164"/>
        <v>2.2726038685671378E-5</v>
      </c>
      <c r="FY52" s="2">
        <f t="shared" si="165"/>
        <v>1.9874630311476058E-5</v>
      </c>
      <c r="FZ52" s="2">
        <f t="shared" si="166"/>
        <v>1.7735868312662436E-5</v>
      </c>
      <c r="GA52" s="2">
        <f t="shared" si="167"/>
        <v>1.4908519913426585E-5</v>
      </c>
      <c r="GB52" s="2">
        <f t="shared" si="168"/>
        <v>2.0843672783552471E-5</v>
      </c>
      <c r="GC52" s="2">
        <f t="shared" si="169"/>
        <v>1.7759043854735616E-5</v>
      </c>
      <c r="GD52" s="2">
        <f t="shared" si="170"/>
        <v>1.6459396378711832E-5</v>
      </c>
      <c r="GE52" s="2">
        <f t="shared" si="171"/>
        <v>2.0322249717904808E-5</v>
      </c>
      <c r="GF52" s="2">
        <f t="shared" si="172"/>
        <v>3.0880245651830463E-5</v>
      </c>
      <c r="GG52" s="2">
        <f t="shared" si="173"/>
        <v>2.045245421744202E-5</v>
      </c>
      <c r="GH52" s="2">
        <f t="shared" si="174"/>
        <v>1.4989977679278712E-5</v>
      </c>
      <c r="GI52" s="2">
        <f t="shared" si="175"/>
        <v>1.5691644814681463E-5</v>
      </c>
      <c r="GJ52" s="2">
        <f t="shared" si="176"/>
        <v>1.5137645018186602E-5</v>
      </c>
      <c r="GK52" s="2">
        <f t="shared" si="177"/>
        <v>1.3023397740032936E-5</v>
      </c>
      <c r="GM52" s="86">
        <f t="shared" si="113"/>
        <v>1.236940237151813E-5</v>
      </c>
      <c r="GN52" s="86">
        <f t="shared" si="178"/>
        <v>1.8716192624505402E-5</v>
      </c>
      <c r="GO52" s="86">
        <f t="shared" si="179"/>
        <v>6.4802845277770493E-6</v>
      </c>
      <c r="GP52" s="86">
        <f t="shared" si="180"/>
        <v>4.2112144367621703E-6</v>
      </c>
      <c r="GQ52" s="86">
        <f t="shared" si="181"/>
        <v>6.6872704948126174E-6</v>
      </c>
      <c r="GR52" s="86">
        <f t="shared" si="182"/>
        <v>5.0968222399044609E-6</v>
      </c>
      <c r="GS52" s="86">
        <f t="shared" si="183"/>
        <v>1.8408503927641508E-5</v>
      </c>
      <c r="GT52" s="86">
        <f t="shared" si="184"/>
        <v>1.5988253235794966E-6</v>
      </c>
      <c r="GU52" s="86">
        <f t="shared" si="185"/>
        <v>2.1535157603771603E-6</v>
      </c>
      <c r="GV52" s="86">
        <f t="shared" si="186"/>
        <v>2.6152280896109878E-6</v>
      </c>
      <c r="GW52" s="86">
        <f t="shared" si="187"/>
        <v>3.6574794035679035E-6</v>
      </c>
      <c r="GX52" s="86">
        <f t="shared" si="188"/>
        <v>8.2539344308328812E-7</v>
      </c>
      <c r="GY52" s="86">
        <f t="shared" si="189"/>
        <v>1.3663463457633245E-6</v>
      </c>
      <c r="GZ52" s="86">
        <f t="shared" si="190"/>
        <v>8.8772114549691657E-7</v>
      </c>
      <c r="HA52" s="86">
        <f t="shared" si="191"/>
        <v>1.9711575734826502E-9</v>
      </c>
      <c r="HC52" s="86">
        <f t="shared" si="145"/>
        <v>3.3469530642656867E-16</v>
      </c>
      <c r="HD52" s="86">
        <f t="shared" si="192"/>
        <v>8.2332554136917361E-18</v>
      </c>
      <c r="HE52" s="86">
        <f t="shared" si="193"/>
        <v>7.6724321726508643E-19</v>
      </c>
      <c r="HF52" s="86">
        <f t="shared" si="194"/>
        <v>1.1542662153821297E-21</v>
      </c>
      <c r="HG52" s="86">
        <f t="shared" si="195"/>
        <v>4.5827687544250538E-20</v>
      </c>
      <c r="HH52" s="86">
        <f t="shared" si="196"/>
        <v>3.126825791815445E-18</v>
      </c>
      <c r="HI52" s="86">
        <f t="shared" si="197"/>
        <v>1.0284383162190702E-18</v>
      </c>
      <c r="HJ52" s="86">
        <f t="shared" si="198"/>
        <v>5.8795340455452309E-20</v>
      </c>
      <c r="HK52" s="86">
        <f t="shared" si="199"/>
        <v>7.1361023548939638E-21</v>
      </c>
      <c r="HL52" s="86">
        <f t="shared" si="200"/>
        <v>2.832372266544985E-19</v>
      </c>
      <c r="HM52" s="86">
        <f t="shared" si="201"/>
        <v>2.9150733339008866E-19</v>
      </c>
      <c r="HN52" s="86">
        <f t="shared" si="202"/>
        <v>1.0851093256443505E-20</v>
      </c>
      <c r="HO52" s="86">
        <f t="shared" si="203"/>
        <v>1.0838183788914537E-19</v>
      </c>
      <c r="HP52" s="86">
        <f t="shared" si="204"/>
        <v>7.308702585539976E-22</v>
      </c>
      <c r="HQ52" s="86">
        <f t="shared" si="205"/>
        <v>1.9328177458610808E-25</v>
      </c>
      <c r="HS52" s="86">
        <f t="shared" si="114"/>
        <v>1.6468605539058404E-99</v>
      </c>
      <c r="HT52" s="86">
        <f t="shared" si="206"/>
        <v>3.8798279758570775E-107</v>
      </c>
      <c r="HU52" s="86">
        <f t="shared" si="207"/>
        <v>3.9048690037639238E-113</v>
      </c>
      <c r="HV52" s="86">
        <f t="shared" si="208"/>
        <v>3.1838078220223071E-134</v>
      </c>
      <c r="HW52" s="86">
        <f t="shared" si="209"/>
        <v>6.4641841746150529E-127</v>
      </c>
      <c r="HX52" s="86">
        <f t="shared" si="210"/>
        <v>2.5715338014519712E-111</v>
      </c>
      <c r="HY52" s="86">
        <f t="shared" si="211"/>
        <v>1.3432303408887704E-116</v>
      </c>
      <c r="HZ52" s="86">
        <f t="shared" si="212"/>
        <v>2.6881177940099532E-123</v>
      </c>
      <c r="IA52" s="86">
        <f t="shared" si="213"/>
        <v>5.8067771217933788E-130</v>
      </c>
      <c r="IB52" s="86">
        <f t="shared" si="214"/>
        <v>6.6422249447872725E-118</v>
      </c>
      <c r="IC52" s="86">
        <f t="shared" si="215"/>
        <v>1.4128175891541874E-119</v>
      </c>
      <c r="ID52" s="86">
        <f t="shared" si="216"/>
        <v>5.0800377896372879E-127</v>
      </c>
      <c r="IE52" s="86">
        <f t="shared" si="217"/>
        <v>2.446869773044023E-123</v>
      </c>
      <c r="IF52" s="86">
        <f t="shared" si="218"/>
        <v>1.6501621206791098E-39</v>
      </c>
      <c r="IG52" s="86">
        <f t="shared" si="219"/>
        <v>4.0740141439534724E-41</v>
      </c>
      <c r="II52" s="86">
        <f t="shared" si="115"/>
        <v>3.569187003464272E-267</v>
      </c>
      <c r="IJ52" s="86">
        <f t="shared" si="116"/>
        <v>2.3080680034468814E-281</v>
      </c>
      <c r="IK52" s="86">
        <f t="shared" si="117"/>
        <v>1.2427923365071227E-306</v>
      </c>
      <c r="IL52" s="86">
        <f t="shared" si="118"/>
        <v>0</v>
      </c>
      <c r="IM52" s="86">
        <f t="shared" si="119"/>
        <v>0</v>
      </c>
      <c r="IN52" s="86">
        <f t="shared" si="120"/>
        <v>4.9677807068919165E-299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3.0786230365047789E-191</v>
      </c>
      <c r="IW52" s="86">
        <f t="shared" si="129"/>
        <v>1.1980369911568556E-132</v>
      </c>
      <c r="IY52" s="86">
        <f t="shared" si="130"/>
        <v>1.2369402371852825E-5</v>
      </c>
      <c r="IZ52" s="86">
        <f t="shared" si="131"/>
        <v>1.8716192624513635E-5</v>
      </c>
      <c r="JA52" s="86">
        <f t="shared" si="132"/>
        <v>6.4802845277778167E-6</v>
      </c>
      <c r="JB52" s="86">
        <f t="shared" si="133"/>
        <v>4.2112144367621711E-6</v>
      </c>
      <c r="JC52" s="86">
        <f t="shared" si="134"/>
        <v>6.6872704948126631E-6</v>
      </c>
      <c r="JD52" s="86">
        <f t="shared" si="135"/>
        <v>5.0968222399075881E-6</v>
      </c>
      <c r="JE52" s="86">
        <f t="shared" si="136"/>
        <v>1.8408503927642538E-5</v>
      </c>
      <c r="JF52" s="86">
        <f t="shared" si="137"/>
        <v>1.5988253235795555E-6</v>
      </c>
      <c r="JG52" s="86">
        <f t="shared" si="138"/>
        <v>2.1535157603771675E-6</v>
      </c>
      <c r="JH52" s="86">
        <f t="shared" si="139"/>
        <v>2.6152280896112712E-6</v>
      </c>
      <c r="JI52" s="86">
        <f t="shared" si="140"/>
        <v>3.6574794035681948E-6</v>
      </c>
      <c r="JJ52" s="86">
        <f t="shared" si="141"/>
        <v>8.2539344308329892E-7</v>
      </c>
      <c r="JK52" s="86">
        <f t="shared" si="142"/>
        <v>1.3663463457634329E-6</v>
      </c>
      <c r="JL52" s="86">
        <f t="shared" si="143"/>
        <v>8.8772114549691731E-7</v>
      </c>
      <c r="JM52" s="86">
        <f t="shared" si="144"/>
        <v>1.9711575734826502E-9</v>
      </c>
    </row>
    <row r="53" spans="2:273" x14ac:dyDescent="0.25">
      <c r="B53" s="2">
        <v>26</v>
      </c>
      <c r="C53" s="37">
        <v>106.55800000000001</v>
      </c>
      <c r="D53" s="37">
        <v>108.56399999999999</v>
      </c>
      <c r="E53" s="37">
        <v>109.43600000000001</v>
      </c>
      <c r="F53" s="37">
        <v>109.795</v>
      </c>
      <c r="G53" s="37">
        <v>109.795</v>
      </c>
      <c r="H53" s="37">
        <v>109.154</v>
      </c>
      <c r="I53" s="37">
        <v>112.205</v>
      </c>
      <c r="J53" s="37">
        <v>113.61499999999999</v>
      </c>
      <c r="K53" s="37">
        <v>110.07299999999999</v>
      </c>
      <c r="L53" s="37">
        <v>114.43899999999999</v>
      </c>
      <c r="M53" s="37">
        <v>110</v>
      </c>
      <c r="N53" s="37">
        <v>113.63200000000001</v>
      </c>
      <c r="O53" s="37">
        <v>110.947</v>
      </c>
      <c r="P53" s="37">
        <v>109.526</v>
      </c>
      <c r="Q53" s="37">
        <v>108.63200000000001</v>
      </c>
      <c r="S53" s="4">
        <f t="shared" si="8"/>
        <v>109.07739361740903</v>
      </c>
      <c r="T53" s="4">
        <f t="shared" si="9"/>
        <v>112.17283604318997</v>
      </c>
      <c r="U53" s="4">
        <f t="shared" si="10"/>
        <v>111.29420172706092</v>
      </c>
      <c r="V53" s="4">
        <f t="shared" si="11"/>
        <v>111.73425758371373</v>
      </c>
      <c r="W53" s="4">
        <f t="shared" si="12"/>
        <v>111.36912906942219</v>
      </c>
      <c r="X53" s="4">
        <f t="shared" si="13"/>
        <v>110.59455343506279</v>
      </c>
      <c r="Y53" s="4">
        <f t="shared" si="14"/>
        <v>112.53598349007302</v>
      </c>
      <c r="Z53" s="4">
        <f t="shared" si="15"/>
        <v>114.82845511549255</v>
      </c>
      <c r="AA53" s="4">
        <f t="shared" si="16"/>
        <v>110.99009725769773</v>
      </c>
      <c r="AB53" s="4">
        <f t="shared" si="17"/>
        <v>114.06740755351258</v>
      </c>
      <c r="AC53" s="4">
        <f t="shared" si="18"/>
        <v>111.97241194348383</v>
      </c>
      <c r="AD53" s="4">
        <f t="shared" si="19"/>
        <v>114.7095706204942</v>
      </c>
      <c r="AE53" s="4">
        <f t="shared" si="20"/>
        <v>112.76324950291979</v>
      </c>
      <c r="AF53" s="4">
        <f t="shared" si="21"/>
        <v>110.49997211651564</v>
      </c>
      <c r="AG53" s="4">
        <f t="shared" si="22"/>
        <v>107.73440292631685</v>
      </c>
      <c r="AI53" s="4">
        <f t="shared" si="23"/>
        <v>-2.5193936174090226</v>
      </c>
      <c r="AJ53" s="4">
        <f t="shared" si="24"/>
        <v>-3.6088360431899815</v>
      </c>
      <c r="AK53" s="4">
        <f t="shared" si="25"/>
        <v>-1.8582017270609157</v>
      </c>
      <c r="AL53" s="4">
        <f t="shared" si="26"/>
        <v>-1.9392575837137258</v>
      </c>
      <c r="AM53" s="4">
        <f t="shared" si="27"/>
        <v>-1.5741290694221846</v>
      </c>
      <c r="AN53" s="4">
        <f t="shared" si="28"/>
        <v>-1.440553435062796</v>
      </c>
      <c r="AO53" s="4">
        <f t="shared" si="29"/>
        <v>-0.33098349007302375</v>
      </c>
      <c r="AP53" s="4">
        <f t="shared" si="30"/>
        <v>-1.2134551154925504</v>
      </c>
      <c r="AQ53" s="4">
        <f t="shared" si="31"/>
        <v>-0.91709725769773343</v>
      </c>
      <c r="AR53" s="4">
        <f t="shared" si="32"/>
        <v>0.37159244648741208</v>
      </c>
      <c r="AS53" s="4">
        <f t="shared" si="33"/>
        <v>-1.9724119434838343</v>
      </c>
      <c r="AT53" s="4">
        <f t="shared" si="34"/>
        <v>-1.0775706204941997</v>
      </c>
      <c r="AU53" s="4">
        <f t="shared" si="35"/>
        <v>-1.8162495029197885</v>
      </c>
      <c r="AV53" s="4">
        <f t="shared" si="146"/>
        <v>-0.97397211651563964</v>
      </c>
      <c r="AW53" s="4">
        <f t="shared" si="146"/>
        <v>0.89759707368315844</v>
      </c>
      <c r="AY53" s="2">
        <f t="shared" si="96"/>
        <v>109.05737534352645</v>
      </c>
      <c r="AZ53" s="2">
        <f t="shared" si="147"/>
        <v>112.1427232178024</v>
      </c>
      <c r="BA53" s="2">
        <f t="shared" si="148"/>
        <v>111.28258709280965</v>
      </c>
      <c r="BB53" s="2">
        <f t="shared" si="149"/>
        <v>111.72667510557839</v>
      </c>
      <c r="BC53" s="2">
        <f t="shared" si="150"/>
        <v>111.35769608706796</v>
      </c>
      <c r="BD53" s="2">
        <f t="shared" si="151"/>
        <v>110.58509229791757</v>
      </c>
      <c r="BE53" s="2">
        <f t="shared" si="152"/>
        <v>112.5078912429265</v>
      </c>
      <c r="BF53" s="2">
        <f t="shared" si="153"/>
        <v>114.8252777705227</v>
      </c>
      <c r="BG53" s="2">
        <f t="shared" si="154"/>
        <v>110.98585499503187</v>
      </c>
      <c r="BH53" s="2">
        <f t="shared" si="155"/>
        <v>114.06244432970828</v>
      </c>
      <c r="BI53" s="2">
        <f t="shared" si="156"/>
        <v>111.96597606619601</v>
      </c>
      <c r="BJ53" s="2">
        <f t="shared" si="157"/>
        <v>114.70796342124638</v>
      </c>
      <c r="BK53" s="2">
        <f t="shared" si="158"/>
        <v>112.76047589889883</v>
      </c>
      <c r="BL53" s="2">
        <f t="shared" si="159"/>
        <v>110.49834515968988</v>
      </c>
      <c r="BM53" s="2">
        <f t="shared" si="160"/>
        <v>107.73439710639563</v>
      </c>
      <c r="BO53" s="2">
        <f t="shared" si="38"/>
        <v>106.55800000000001</v>
      </c>
      <c r="BP53" s="2">
        <f t="shared" si="39"/>
        <v>108.56399999999999</v>
      </c>
      <c r="BQ53" s="2">
        <f t="shared" si="40"/>
        <v>109.43600000000001</v>
      </c>
      <c r="BR53" s="2">
        <f t="shared" si="41"/>
        <v>109.795</v>
      </c>
      <c r="BS53" s="2">
        <f t="shared" si="42"/>
        <v>109.795</v>
      </c>
      <c r="BT53" s="2">
        <f t="shared" si="43"/>
        <v>109.154</v>
      </c>
      <c r="BU53" s="2">
        <f t="shared" si="44"/>
        <v>112.205</v>
      </c>
      <c r="BV53" s="2">
        <f t="shared" si="45"/>
        <v>113.61499999999999</v>
      </c>
      <c r="BW53" s="2">
        <f t="shared" si="46"/>
        <v>110.07299999999999</v>
      </c>
      <c r="BX53" s="2">
        <f t="shared" si="47"/>
        <v>114.43899999999999</v>
      </c>
      <c r="BY53" s="2">
        <f t="shared" si="48"/>
        <v>110</v>
      </c>
      <c r="BZ53" s="2">
        <f t="shared" si="49"/>
        <v>113.63200000000001</v>
      </c>
      <c r="CA53" s="2">
        <f t="shared" si="50"/>
        <v>110.947</v>
      </c>
      <c r="CB53" s="2">
        <f t="shared" si="51"/>
        <v>109.526</v>
      </c>
      <c r="CC53" s="2">
        <f t="shared" si="52"/>
        <v>108.63200000000001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109.12553407557357</v>
      </c>
      <c r="DL53" s="2">
        <f t="shared" si="161"/>
        <v>112.1929850202429</v>
      </c>
      <c r="DM53" s="2">
        <f t="shared" si="161"/>
        <v>111.25654024390242</v>
      </c>
      <c r="DN53" s="2">
        <f t="shared" si="161"/>
        <v>110.64794925775976</v>
      </c>
      <c r="DO53" s="2">
        <f t="shared" si="161"/>
        <v>110.65304634146339</v>
      </c>
      <c r="DP53" s="2">
        <f t="shared" si="161"/>
        <v>111.2034955465587</v>
      </c>
      <c r="DQ53" s="2">
        <f t="shared" si="161"/>
        <v>112.51695553306342</v>
      </c>
      <c r="DR53" s="2">
        <f t="shared" si="161"/>
        <v>114.07973520078782</v>
      </c>
      <c r="DS53" s="2">
        <f t="shared" si="161"/>
        <v>111.01268880621511</v>
      </c>
      <c r="DT53" s="2">
        <f t="shared" si="161"/>
        <v>114.66295579385054</v>
      </c>
      <c r="DU53" s="2">
        <f t="shared" si="161"/>
        <v>113.07685487804878</v>
      </c>
      <c r="DV53" s="2">
        <f t="shared" si="161"/>
        <v>114.82228537039065</v>
      </c>
      <c r="DW53" s="2">
        <f t="shared" si="161"/>
        <v>112.52742302221249</v>
      </c>
      <c r="DX53" s="2">
        <f t="shared" si="161"/>
        <v>109.99055808440018</v>
      </c>
      <c r="DY53" s="2">
        <f t="shared" si="161"/>
        <v>108.2466251231527</v>
      </c>
      <c r="EA53" s="2">
        <f t="shared" si="71"/>
        <v>108.82032596129461</v>
      </c>
      <c r="EB53" s="2">
        <f t="shared" si="72"/>
        <v>111.97519165192786</v>
      </c>
      <c r="EC53" s="2">
        <f t="shared" si="73"/>
        <v>111.37857548880015</v>
      </c>
      <c r="ED53" s="2">
        <f t="shared" si="74"/>
        <v>115.79765581854045</v>
      </c>
      <c r="EE53" s="2">
        <f t="shared" si="75"/>
        <v>113.92811650196454</v>
      </c>
      <c r="EF53" s="2">
        <f t="shared" si="76"/>
        <v>108.34486671974527</v>
      </c>
      <c r="EG53" s="2">
        <f t="shared" si="77"/>
        <v>112.4778967726902</v>
      </c>
      <c r="EH53" s="2">
        <f t="shared" si="78"/>
        <v>117.81461030496042</v>
      </c>
      <c r="EI53" s="2">
        <f t="shared" si="79"/>
        <v>110.88111186690737</v>
      </c>
      <c r="EJ53" s="2">
        <f t="shared" si="80"/>
        <v>111.78742010744432</v>
      </c>
      <c r="EK53" s="2">
        <f t="shared" si="81"/>
        <v>107.69609874169869</v>
      </c>
      <c r="EL53" s="2">
        <f t="shared" si="82"/>
        <v>114.19914121437553</v>
      </c>
      <c r="EM53" s="2">
        <f t="shared" si="83"/>
        <v>113.71339341893166</v>
      </c>
      <c r="EN53" s="2">
        <f t="shared" si="84"/>
        <v>112.61887061982843</v>
      </c>
      <c r="EO53" s="2">
        <f t="shared" si="85"/>
        <v>104.98665509279425</v>
      </c>
      <c r="EQ53" s="2">
        <f t="shared" si="86"/>
        <v>105.96612397269715</v>
      </c>
      <c r="ER53" s="2">
        <f t="shared" si="162"/>
        <v>111.19711856535713</v>
      </c>
      <c r="ES53" s="2">
        <f t="shared" si="162"/>
        <v>109.70772278047792</v>
      </c>
      <c r="ET53" s="2">
        <f t="shared" si="162"/>
        <v>112.22703285469781</v>
      </c>
      <c r="EU53" s="2">
        <f t="shared" si="162"/>
        <v>110.47104586090546</v>
      </c>
      <c r="EV53" s="2">
        <f t="shared" si="162"/>
        <v>108.23055549629267</v>
      </c>
      <c r="EW53" s="2">
        <f t="shared" si="162"/>
        <v>113.54266367386558</v>
      </c>
      <c r="EX53" s="2">
        <f t="shared" si="162"/>
        <v>116.80480126702504</v>
      </c>
      <c r="EY53" s="2">
        <f t="shared" si="162"/>
        <v>110.94774082076027</v>
      </c>
      <c r="EZ53" s="2">
        <f t="shared" si="162"/>
        <v>112.34815868018494</v>
      </c>
      <c r="FA53" s="2">
        <f t="shared" si="162"/>
        <v>109.24191595033675</v>
      </c>
      <c r="FB53" s="2">
        <f t="shared" si="162"/>
        <v>112.40200922483417</v>
      </c>
      <c r="FC53" s="2">
        <f t="shared" si="162"/>
        <v>112.80200926011879</v>
      </c>
      <c r="FD53" s="2">
        <f t="shared" si="162"/>
        <v>111.76259393001861</v>
      </c>
      <c r="FE53" s="2">
        <f t="shared" si="162"/>
        <v>111.41162388252599</v>
      </c>
      <c r="FG53" s="2">
        <f t="shared" si="88"/>
        <v>0.22316292495229351</v>
      </c>
      <c r="FH53" s="2">
        <f t="shared" si="163"/>
        <v>0.23068844738060687</v>
      </c>
      <c r="FI53" s="2">
        <f t="shared" si="163"/>
        <v>0.21373546836036381</v>
      </c>
      <c r="FJ53" s="2">
        <f t="shared" si="163"/>
        <v>0.20948674897228836</v>
      </c>
      <c r="FK53" s="2">
        <f t="shared" si="163"/>
        <v>0.21517287363685353</v>
      </c>
      <c r="FL53" s="2">
        <f t="shared" si="163"/>
        <v>0.21632771288978198</v>
      </c>
      <c r="FM53" s="2">
        <f t="shared" si="163"/>
        <v>0.23259887375400209</v>
      </c>
      <c r="FN53" s="2">
        <f t="shared" si="163"/>
        <v>0.19962134564274733</v>
      </c>
      <c r="FO53" s="2">
        <f t="shared" si="163"/>
        <v>0.20395136114333454</v>
      </c>
      <c r="FP53" s="2">
        <f t="shared" si="163"/>
        <v>0.20884124417629041</v>
      </c>
      <c r="FQ53" s="2">
        <f t="shared" si="163"/>
        <v>0.20646047685868446</v>
      </c>
      <c r="FR53" s="2">
        <f t="shared" si="163"/>
        <v>0.1834124738108229</v>
      </c>
      <c r="FS53" s="2">
        <f t="shared" si="163"/>
        <v>0.19652139561812543</v>
      </c>
      <c r="FT53" s="2">
        <f t="shared" si="163"/>
        <v>0.19320430161489791</v>
      </c>
      <c r="FU53" s="2">
        <f t="shared" si="163"/>
        <v>0.15715474670029872</v>
      </c>
      <c r="FW53" s="2">
        <f t="shared" si="112"/>
        <v>1.6675955533698998E-5</v>
      </c>
      <c r="FX53" s="2">
        <f t="shared" si="164"/>
        <v>2.4918551267946545E-5</v>
      </c>
      <c r="FY53" s="2">
        <f t="shared" si="165"/>
        <v>2.1792057007357504E-5</v>
      </c>
      <c r="FZ53" s="2">
        <f t="shared" si="166"/>
        <v>1.9446959618330528E-5</v>
      </c>
      <c r="GA53" s="2">
        <f t="shared" si="167"/>
        <v>1.6346843509403638E-5</v>
      </c>
      <c r="GB53" s="2">
        <f t="shared" si="168"/>
        <v>2.2854586775049704E-5</v>
      </c>
      <c r="GC53" s="2">
        <f t="shared" si="169"/>
        <v>1.947237100787654E-5</v>
      </c>
      <c r="GD53" s="2">
        <f t="shared" si="170"/>
        <v>1.8047340592248369E-5</v>
      </c>
      <c r="GE53" s="2">
        <f t="shared" si="171"/>
        <v>2.2282860023281135E-5</v>
      </c>
      <c r="GF53" s="2">
        <f t="shared" si="172"/>
        <v>3.3859415172424206E-5</v>
      </c>
      <c r="GG53" s="2">
        <f t="shared" si="173"/>
        <v>2.242562585644062E-5</v>
      </c>
      <c r="GH53" s="2">
        <f t="shared" si="174"/>
        <v>1.6436159915928925E-5</v>
      </c>
      <c r="GI53" s="2">
        <f t="shared" si="175"/>
        <v>1.7205520353456964E-5</v>
      </c>
      <c r="GJ53" s="2">
        <f t="shared" si="176"/>
        <v>1.6598073462696154E-5</v>
      </c>
      <c r="GK53" s="2">
        <f t="shared" si="177"/>
        <v>1.4279853719382738E-5</v>
      </c>
      <c r="GM53" s="86">
        <f t="shared" si="113"/>
        <v>2.2122161755461743E-5</v>
      </c>
      <c r="GN53" s="86">
        <f t="shared" si="178"/>
        <v>3.2777933820894988E-5</v>
      </c>
      <c r="GO53" s="86">
        <f t="shared" si="179"/>
        <v>1.2013922766619424E-5</v>
      </c>
      <c r="GP53" s="86">
        <f t="shared" si="180"/>
        <v>8.0280243901795801E-6</v>
      </c>
      <c r="GQ53" s="86">
        <f t="shared" si="181"/>
        <v>1.2408329942746226E-5</v>
      </c>
      <c r="GR53" s="86">
        <f t="shared" si="182"/>
        <v>9.7270340438289981E-6</v>
      </c>
      <c r="GS53" s="86">
        <f t="shared" si="183"/>
        <v>3.244019512451356E-5</v>
      </c>
      <c r="GT53" s="86">
        <f t="shared" si="184"/>
        <v>3.2318723056740037E-6</v>
      </c>
      <c r="GU53" s="86">
        <f t="shared" si="185"/>
        <v>4.2933603027711647E-6</v>
      </c>
      <c r="GV53" s="86">
        <f t="shared" si="186"/>
        <v>5.1960782751711982E-6</v>
      </c>
      <c r="GW53" s="86">
        <f t="shared" si="187"/>
        <v>7.0036392864056387E-6</v>
      </c>
      <c r="GX53" s="86">
        <f t="shared" si="188"/>
        <v>1.6832846948145617E-6</v>
      </c>
      <c r="GY53" s="86">
        <f t="shared" si="189"/>
        <v>2.7748191036448428E-6</v>
      </c>
      <c r="GZ53" s="86">
        <f t="shared" si="190"/>
        <v>1.8530516581209659E-6</v>
      </c>
      <c r="HA53" s="86">
        <f t="shared" si="191"/>
        <v>5.9483873515822037E-9</v>
      </c>
      <c r="HC53" s="86">
        <f t="shared" si="145"/>
        <v>1.1107449154331967E-15</v>
      </c>
      <c r="HD53" s="86">
        <f t="shared" si="192"/>
        <v>3.1561901026032508E-17</v>
      </c>
      <c r="HE53" s="86">
        <f t="shared" si="193"/>
        <v>3.1998317092004541E-18</v>
      </c>
      <c r="HF53" s="86">
        <f t="shared" si="194"/>
        <v>6.0519984402066173E-21</v>
      </c>
      <c r="HG53" s="86">
        <f t="shared" si="195"/>
        <v>2.1044258344059071E-19</v>
      </c>
      <c r="HH53" s="86">
        <f t="shared" si="196"/>
        <v>1.2573899671469373E-17</v>
      </c>
      <c r="HI53" s="86">
        <f t="shared" si="197"/>
        <v>4.2914817120402327E-18</v>
      </c>
      <c r="HJ53" s="86">
        <f t="shared" si="198"/>
        <v>2.7240614156419356E-19</v>
      </c>
      <c r="HK53" s="86">
        <f t="shared" si="199"/>
        <v>3.6498990758823417E-20</v>
      </c>
      <c r="HL53" s="86">
        <f t="shared" si="200"/>
        <v>1.2976312774235766E-18</v>
      </c>
      <c r="HM53" s="86">
        <f t="shared" si="201"/>
        <v>1.2909140430532218E-18</v>
      </c>
      <c r="HN53" s="86">
        <f t="shared" si="202"/>
        <v>5.1659978231060978E-20</v>
      </c>
      <c r="HO53" s="86">
        <f t="shared" si="203"/>
        <v>4.8100400132065519E-19</v>
      </c>
      <c r="HP53" s="86">
        <f t="shared" si="204"/>
        <v>3.9409563879320799E-21</v>
      </c>
      <c r="HQ53" s="86">
        <f t="shared" si="205"/>
        <v>1.4067143877241485E-24</v>
      </c>
      <c r="HS53" s="86">
        <f t="shared" si="114"/>
        <v>2.0344648973379903E-97</v>
      </c>
      <c r="HT53" s="86">
        <f t="shared" si="206"/>
        <v>7.9667304071976843E-105</v>
      </c>
      <c r="HU53" s="86">
        <f t="shared" si="207"/>
        <v>1.1047992079907652E-110</v>
      </c>
      <c r="HV53" s="86">
        <f t="shared" si="208"/>
        <v>2.4188942381229258E-131</v>
      </c>
      <c r="HW53" s="86">
        <f t="shared" si="209"/>
        <v>3.1153301449712265E-124</v>
      </c>
      <c r="HX53" s="86">
        <f t="shared" si="210"/>
        <v>6.6354369375841359E-109</v>
      </c>
      <c r="HY53" s="86">
        <f t="shared" si="211"/>
        <v>4.2446914879848173E-114</v>
      </c>
      <c r="HZ53" s="86">
        <f t="shared" si="212"/>
        <v>1.2486960822220141E-120</v>
      </c>
      <c r="IA53" s="86">
        <f t="shared" si="213"/>
        <v>4.0861259693496832E-127</v>
      </c>
      <c r="IB53" s="86">
        <f t="shared" si="214"/>
        <v>2.8775026920915404E-115</v>
      </c>
      <c r="IC53" s="86">
        <f t="shared" si="215"/>
        <v>5.5872403353795898E-117</v>
      </c>
      <c r="ID53" s="86">
        <f t="shared" si="216"/>
        <v>2.5636452873059978E-124</v>
      </c>
      <c r="IE53" s="86">
        <f t="shared" si="217"/>
        <v>9.9932100337251596E-121</v>
      </c>
      <c r="IF53" s="86">
        <f t="shared" si="218"/>
        <v>1.045768372030317E-38</v>
      </c>
      <c r="IG53" s="86">
        <f t="shared" si="219"/>
        <v>2.7424874256073084E-40</v>
      </c>
      <c r="II53" s="86">
        <f t="shared" si="115"/>
        <v>8.6092275173545632E-263</v>
      </c>
      <c r="IJ53" s="86">
        <f t="shared" si="116"/>
        <v>1.4215925741925107E-276</v>
      </c>
      <c r="IK53" s="86">
        <f t="shared" si="117"/>
        <v>1.7892498246574551E-301</v>
      </c>
      <c r="IL53" s="86">
        <f t="shared" si="118"/>
        <v>0</v>
      </c>
      <c r="IM53" s="86">
        <f t="shared" si="119"/>
        <v>0</v>
      </c>
      <c r="IN53" s="86">
        <f t="shared" si="120"/>
        <v>5.5956765263764326E-294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1.4237545386404375E-307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4.1208344830087099E-188</v>
      </c>
      <c r="IW53" s="86">
        <f t="shared" si="129"/>
        <v>1.6189402513032464E-130</v>
      </c>
      <c r="IY53" s="86">
        <f t="shared" si="130"/>
        <v>2.2122161756572488E-5</v>
      </c>
      <c r="IZ53" s="86">
        <f t="shared" si="131"/>
        <v>3.2777933820926552E-5</v>
      </c>
      <c r="JA53" s="86">
        <f t="shared" si="132"/>
        <v>1.2013922766622624E-5</v>
      </c>
      <c r="JB53" s="86">
        <f t="shared" si="133"/>
        <v>8.0280243901795869E-6</v>
      </c>
      <c r="JC53" s="86">
        <f t="shared" si="134"/>
        <v>1.2408329942746436E-5</v>
      </c>
      <c r="JD53" s="86">
        <f t="shared" si="135"/>
        <v>9.7270340438415714E-6</v>
      </c>
      <c r="JE53" s="86">
        <f t="shared" si="136"/>
        <v>3.2440195124517849E-5</v>
      </c>
      <c r="JF53" s="86">
        <f t="shared" si="137"/>
        <v>3.2318723056742761E-6</v>
      </c>
      <c r="JG53" s="86">
        <f t="shared" si="138"/>
        <v>4.2933603027712011E-6</v>
      </c>
      <c r="JH53" s="86">
        <f t="shared" si="139"/>
        <v>5.1960782751724959E-6</v>
      </c>
      <c r="JI53" s="86">
        <f t="shared" si="140"/>
        <v>7.0036392864069296E-6</v>
      </c>
      <c r="JJ53" s="86">
        <f t="shared" si="141"/>
        <v>1.6832846948146134E-6</v>
      </c>
      <c r="JK53" s="86">
        <f t="shared" si="142"/>
        <v>2.774819103645324E-6</v>
      </c>
      <c r="JL53" s="86">
        <f t="shared" si="143"/>
        <v>1.8530516581209699E-6</v>
      </c>
      <c r="JM53" s="86">
        <f t="shared" si="144"/>
        <v>5.9483873515822054E-9</v>
      </c>
    </row>
    <row r="54" spans="2:273" x14ac:dyDescent="0.25">
      <c r="B54" s="2">
        <v>27</v>
      </c>
      <c r="C54" s="37">
        <v>110.628</v>
      </c>
      <c r="D54" s="37">
        <v>110.51300000000001</v>
      </c>
      <c r="E54" s="37">
        <v>113.462</v>
      </c>
      <c r="F54" s="37">
        <v>109.56399999999999</v>
      </c>
      <c r="G54" s="37">
        <v>109.56399999999999</v>
      </c>
      <c r="H54" s="37">
        <v>110.51300000000001</v>
      </c>
      <c r="I54" s="37">
        <v>111.56399999999999</v>
      </c>
      <c r="J54" s="37">
        <v>112.923</v>
      </c>
      <c r="K54" s="37">
        <v>109.61</v>
      </c>
      <c r="L54" s="37">
        <v>113.31699999999999</v>
      </c>
      <c r="M54" s="37">
        <v>112.756</v>
      </c>
      <c r="N54" s="37">
        <v>114.526</v>
      </c>
      <c r="O54" s="37">
        <v>114.474</v>
      </c>
      <c r="P54" s="37">
        <v>107.63200000000001</v>
      </c>
      <c r="Q54" s="37">
        <v>110</v>
      </c>
      <c r="S54" s="4">
        <f t="shared" si="8"/>
        <v>109.14338028273328</v>
      </c>
      <c r="T54" s="4">
        <f t="shared" si="9"/>
        <v>112.28826335143891</v>
      </c>
      <c r="U54" s="4">
        <f t="shared" si="10"/>
        <v>111.32689100607249</v>
      </c>
      <c r="V54" s="4">
        <f t="shared" si="11"/>
        <v>111.85612643442219</v>
      </c>
      <c r="W54" s="4">
        <f t="shared" si="12"/>
        <v>111.45661283036021</v>
      </c>
      <c r="X54" s="4">
        <f t="shared" si="13"/>
        <v>110.63496566827514</v>
      </c>
      <c r="Y54" s="4">
        <f t="shared" si="14"/>
        <v>112.5426179147928</v>
      </c>
      <c r="Z54" s="4">
        <f t="shared" si="15"/>
        <v>114.99686505142128</v>
      </c>
      <c r="AA54" s="4">
        <f t="shared" si="16"/>
        <v>111.06786642925428</v>
      </c>
      <c r="AB54" s="4">
        <f t="shared" si="17"/>
        <v>114.06654877397362</v>
      </c>
      <c r="AC54" s="4">
        <f t="shared" si="18"/>
        <v>112.00631838109189</v>
      </c>
      <c r="AD54" s="4">
        <f t="shared" si="19"/>
        <v>114.84633661942844</v>
      </c>
      <c r="AE54" s="4">
        <f t="shared" si="20"/>
        <v>112.85520070785478</v>
      </c>
      <c r="AF54" s="4">
        <f t="shared" si="21"/>
        <v>110.60154679993846</v>
      </c>
      <c r="AG54" s="4">
        <f t="shared" si="22"/>
        <v>107.73326685464704</v>
      </c>
      <c r="AI54" s="4">
        <f t="shared" si="23"/>
        <v>1.4846197172667246</v>
      </c>
      <c r="AJ54" s="4">
        <f t="shared" si="24"/>
        <v>-1.7752633514389089</v>
      </c>
      <c r="AK54" s="4">
        <f t="shared" si="25"/>
        <v>2.135108993927517</v>
      </c>
      <c r="AL54" s="4">
        <f t="shared" si="26"/>
        <v>-2.292126434422201</v>
      </c>
      <c r="AM54" s="4">
        <f t="shared" si="27"/>
        <v>-1.8926128303602212</v>
      </c>
      <c r="AN54" s="4">
        <f t="shared" si="28"/>
        <v>-0.12196566827513777</v>
      </c>
      <c r="AO54" s="4">
        <f t="shared" si="29"/>
        <v>-0.97861791479280669</v>
      </c>
      <c r="AP54" s="4">
        <f t="shared" si="30"/>
        <v>-2.0738650514212793</v>
      </c>
      <c r="AQ54" s="4">
        <f t="shared" si="31"/>
        <v>-1.4578664292542811</v>
      </c>
      <c r="AR54" s="4">
        <f t="shared" si="32"/>
        <v>-0.74954877397362907</v>
      </c>
      <c r="AS54" s="4">
        <f t="shared" si="33"/>
        <v>0.74968161890811302</v>
      </c>
      <c r="AT54" s="4">
        <f t="shared" si="34"/>
        <v>-0.3203366194284456</v>
      </c>
      <c r="AU54" s="4">
        <f t="shared" si="35"/>
        <v>1.6187992921452263</v>
      </c>
      <c r="AV54" s="4">
        <f t="shared" si="146"/>
        <v>-2.9695467999384562</v>
      </c>
      <c r="AW54" s="4">
        <f t="shared" si="146"/>
        <v>2.2667331453529584</v>
      </c>
      <c r="AY54" s="2">
        <f t="shared" si="96"/>
        <v>109.10911406022059</v>
      </c>
      <c r="AZ54" s="2">
        <f t="shared" si="147"/>
        <v>112.23776014779321</v>
      </c>
      <c r="BA54" s="2">
        <f t="shared" si="148"/>
        <v>111.30630669599302</v>
      </c>
      <c r="BB54" s="2">
        <f t="shared" si="149"/>
        <v>111.84232463723976</v>
      </c>
      <c r="BC54" s="2">
        <f t="shared" si="150"/>
        <v>111.43633732909312</v>
      </c>
      <c r="BD54" s="2">
        <f t="shared" si="151"/>
        <v>110.61774022347124</v>
      </c>
      <c r="BE54" s="2">
        <f t="shared" si="152"/>
        <v>112.49523818134972</v>
      </c>
      <c r="BF54" s="2">
        <f t="shared" si="153"/>
        <v>114.99074605448536</v>
      </c>
      <c r="BG54" s="2">
        <f t="shared" si="154"/>
        <v>111.05980673253448</v>
      </c>
      <c r="BH54" s="2">
        <f t="shared" si="155"/>
        <v>114.05715534498981</v>
      </c>
      <c r="BI54" s="2">
        <f t="shared" si="156"/>
        <v>111.99455015383616</v>
      </c>
      <c r="BJ54" s="2">
        <f t="shared" si="157"/>
        <v>114.84320912345102</v>
      </c>
      <c r="BK54" s="2">
        <f t="shared" si="158"/>
        <v>112.84983364729489</v>
      </c>
      <c r="BL54" s="2">
        <f t="shared" si="159"/>
        <v>110.59831440230123</v>
      </c>
      <c r="BM54" s="2">
        <f t="shared" si="160"/>
        <v>107.73325035344075</v>
      </c>
      <c r="BO54" s="2">
        <f t="shared" si="38"/>
        <v>110.628</v>
      </c>
      <c r="BP54" s="2">
        <f t="shared" si="39"/>
        <v>110.51300000000001</v>
      </c>
      <c r="BQ54" s="2">
        <f t="shared" si="40"/>
        <v>113.462</v>
      </c>
      <c r="BR54" s="2">
        <f t="shared" si="41"/>
        <v>109.56399999999999</v>
      </c>
      <c r="BS54" s="2">
        <f t="shared" si="42"/>
        <v>109.56399999999999</v>
      </c>
      <c r="BT54" s="2">
        <f t="shared" si="43"/>
        <v>110.51300000000001</v>
      </c>
      <c r="BU54" s="2">
        <f t="shared" si="44"/>
        <v>111.56399999999999</v>
      </c>
      <c r="BV54" s="2">
        <f t="shared" si="45"/>
        <v>112.923</v>
      </c>
      <c r="BW54" s="2">
        <f t="shared" si="46"/>
        <v>109.61</v>
      </c>
      <c r="BX54" s="2">
        <f t="shared" si="47"/>
        <v>113.31699999999999</v>
      </c>
      <c r="BY54" s="2">
        <f t="shared" si="48"/>
        <v>112.756</v>
      </c>
      <c r="BZ54" s="2">
        <f t="shared" si="49"/>
        <v>114.526</v>
      </c>
      <c r="CA54" s="2">
        <f t="shared" si="50"/>
        <v>114.474</v>
      </c>
      <c r="CB54" s="2">
        <f t="shared" si="51"/>
        <v>107.63200000000001</v>
      </c>
      <c r="CC54" s="2">
        <f t="shared" si="52"/>
        <v>110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109.25053711201082</v>
      </c>
      <c r="DL54" s="2">
        <f t="shared" si="161"/>
        <v>112.38369716599189</v>
      </c>
      <c r="DM54" s="2">
        <f t="shared" si="161"/>
        <v>111.34263874296434</v>
      </c>
      <c r="DN54" s="2">
        <f t="shared" si="161"/>
        <v>110.76458609986503</v>
      </c>
      <c r="DO54" s="2">
        <f t="shared" si="161"/>
        <v>110.75439193245776</v>
      </c>
      <c r="DP54" s="2">
        <f t="shared" si="161"/>
        <v>111.35103967611336</v>
      </c>
      <c r="DQ54" s="2">
        <f t="shared" si="161"/>
        <v>112.55342537112011</v>
      </c>
      <c r="DR54" s="2">
        <f t="shared" si="161"/>
        <v>114.27543659043657</v>
      </c>
      <c r="DS54" s="2">
        <f t="shared" si="161"/>
        <v>111.14772491519859</v>
      </c>
      <c r="DT54" s="2">
        <f t="shared" si="161"/>
        <v>114.75164153627313</v>
      </c>
      <c r="DU54" s="2">
        <f t="shared" si="161"/>
        <v>113.2533512195122</v>
      </c>
      <c r="DV54" s="2">
        <f t="shared" si="161"/>
        <v>115.0461338220812</v>
      </c>
      <c r="DW54" s="2">
        <f t="shared" si="161"/>
        <v>112.66079188094977</v>
      </c>
      <c r="DX54" s="2">
        <f t="shared" si="161"/>
        <v>110.10589355144617</v>
      </c>
      <c r="DY54" s="2">
        <f t="shared" si="161"/>
        <v>108.3044857142857</v>
      </c>
      <c r="EA54" s="2">
        <f t="shared" si="71"/>
        <v>108.66034776259062</v>
      </c>
      <c r="EB54" s="2">
        <f t="shared" si="72"/>
        <v>111.79398910505839</v>
      </c>
      <c r="EC54" s="2">
        <f t="shared" si="73"/>
        <v>111.18458428199342</v>
      </c>
      <c r="ED54" s="2">
        <f t="shared" si="74"/>
        <v>115.55173635765945</v>
      </c>
      <c r="EE54" s="2">
        <f t="shared" si="75"/>
        <v>113.70508762947972</v>
      </c>
      <c r="EF54" s="2">
        <f t="shared" si="76"/>
        <v>108.1950297770701</v>
      </c>
      <c r="EG54" s="2">
        <f t="shared" si="77"/>
        <v>112.32006600256321</v>
      </c>
      <c r="EH54" s="2">
        <f t="shared" si="78"/>
        <v>117.60650507441234</v>
      </c>
      <c r="EI54" s="2">
        <f t="shared" si="79"/>
        <v>110.74683734736799</v>
      </c>
      <c r="EJ54" s="2">
        <f t="shared" si="80"/>
        <v>111.65761793297514</v>
      </c>
      <c r="EK54" s="2">
        <f t="shared" si="81"/>
        <v>107.58184044040544</v>
      </c>
      <c r="EL54" s="2">
        <f t="shared" si="82"/>
        <v>114.01940579159682</v>
      </c>
      <c r="EM54" s="2">
        <f t="shared" si="83"/>
        <v>113.55480531006241</v>
      </c>
      <c r="EN54" s="2">
        <f t="shared" si="84"/>
        <v>112.473742145711</v>
      </c>
      <c r="EO54" s="2">
        <f t="shared" si="85"/>
        <v>104.93860796375357</v>
      </c>
      <c r="EQ54" s="2">
        <f t="shared" si="86"/>
        <v>105.84577310213375</v>
      </c>
      <c r="ER54" s="2">
        <f t="shared" si="162"/>
        <v>111.02662382087698</v>
      </c>
      <c r="ES54" s="2">
        <f t="shared" si="162"/>
        <v>109.53668375814597</v>
      </c>
      <c r="ET54" s="2">
        <f t="shared" si="162"/>
        <v>112.03194361444564</v>
      </c>
      <c r="EU54" s="2">
        <f t="shared" si="162"/>
        <v>110.29579445078286</v>
      </c>
      <c r="EV54" s="2">
        <f t="shared" si="162"/>
        <v>108.08230977478384</v>
      </c>
      <c r="EW54" s="2">
        <f t="shared" si="162"/>
        <v>113.37028051443826</v>
      </c>
      <c r="EX54" s="2">
        <f t="shared" si="162"/>
        <v>116.61030784870516</v>
      </c>
      <c r="EY54" s="2">
        <f t="shared" si="162"/>
        <v>110.81254728553768</v>
      </c>
      <c r="EZ54" s="2">
        <f t="shared" si="162"/>
        <v>112.21025713269294</v>
      </c>
      <c r="FA54" s="2">
        <f t="shared" si="162"/>
        <v>109.10620738978513</v>
      </c>
      <c r="FB54" s="2">
        <f t="shared" si="162"/>
        <v>112.24632153663799</v>
      </c>
      <c r="FC54" s="2">
        <f t="shared" si="162"/>
        <v>112.65567280913476</v>
      </c>
      <c r="FD54" s="2">
        <f t="shared" si="162"/>
        <v>111.62896744641854</v>
      </c>
      <c r="FE54" s="2">
        <f t="shared" si="162"/>
        <v>111.27336385652215</v>
      </c>
      <c r="FG54" s="2">
        <f t="shared" si="88"/>
        <v>0.23953598623263062</v>
      </c>
      <c r="FH54" s="2">
        <f t="shared" si="163"/>
        <v>0.24743777720529375</v>
      </c>
      <c r="FI54" s="2">
        <f t="shared" si="163"/>
        <v>0.22962130297881347</v>
      </c>
      <c r="FJ54" s="2">
        <f t="shared" si="163"/>
        <v>0.22514722378062085</v>
      </c>
      <c r="FK54" s="2">
        <f t="shared" si="163"/>
        <v>0.23113413736743382</v>
      </c>
      <c r="FL54" s="2">
        <f t="shared" si="163"/>
        <v>0.2323492800695702</v>
      </c>
      <c r="FM54" s="2">
        <f t="shared" si="163"/>
        <v>0.24944193691484887</v>
      </c>
      <c r="FN54" s="2">
        <f t="shared" si="163"/>
        <v>0.21474466247685406</v>
      </c>
      <c r="FO54" s="2">
        <f t="shared" si="163"/>
        <v>0.21931283278675423</v>
      </c>
      <c r="FP54" s="2">
        <f t="shared" si="163"/>
        <v>0.22446716560920754</v>
      </c>
      <c r="FQ54" s="2">
        <f t="shared" si="163"/>
        <v>0.22195823963009439</v>
      </c>
      <c r="FR54" s="2">
        <f t="shared" si="163"/>
        <v>0.19761099173849989</v>
      </c>
      <c r="FS54" s="2">
        <f t="shared" si="163"/>
        <v>0.21147191163443763</v>
      </c>
      <c r="FT54" s="2">
        <f t="shared" si="163"/>
        <v>0.20796778410473837</v>
      </c>
      <c r="FU54" s="2">
        <f t="shared" si="163"/>
        <v>0.16974310708818821</v>
      </c>
      <c r="FW54" s="2">
        <f t="shared" si="112"/>
        <v>1.8284792224771715E-5</v>
      </c>
      <c r="FX54" s="2">
        <f t="shared" si="164"/>
        <v>2.7322582458644393E-5</v>
      </c>
      <c r="FY54" s="2">
        <f t="shared" si="165"/>
        <v>2.3894465120559088E-5</v>
      </c>
      <c r="FZ54" s="2">
        <f t="shared" si="166"/>
        <v>2.1323127196163442E-5</v>
      </c>
      <c r="GA54" s="2">
        <f t="shared" si="167"/>
        <v>1.7923929215746612E-5</v>
      </c>
      <c r="GB54" s="2">
        <f t="shared" si="168"/>
        <v>2.5059500825274242E-5</v>
      </c>
      <c r="GC54" s="2">
        <f t="shared" si="169"/>
        <v>2.1350990126112654E-5</v>
      </c>
      <c r="GD54" s="2">
        <f t="shared" si="170"/>
        <v>1.9788481002564416E-5</v>
      </c>
      <c r="GE54" s="2">
        <f t="shared" si="171"/>
        <v>2.4432617637749236E-5</v>
      </c>
      <c r="GF54" s="2">
        <f t="shared" si="172"/>
        <v>3.7125989191428599E-5</v>
      </c>
      <c r="GG54" s="2">
        <f t="shared" si="173"/>
        <v>2.458915658574793E-5</v>
      </c>
      <c r="GH54" s="2">
        <f t="shared" si="174"/>
        <v>1.8021862398311694E-5</v>
      </c>
      <c r="GI54" s="2">
        <f t="shared" si="175"/>
        <v>1.8865446605022485E-5</v>
      </c>
      <c r="GJ54" s="2">
        <f t="shared" si="176"/>
        <v>1.8199396506185771E-5</v>
      </c>
      <c r="GK54" s="2">
        <f t="shared" si="177"/>
        <v>1.5657526676128534E-5</v>
      </c>
      <c r="GM54" s="86">
        <f t="shared" si="113"/>
        <v>3.8942554650621704E-5</v>
      </c>
      <c r="GN54" s="86">
        <f t="shared" si="178"/>
        <v>5.6534030634729838E-5</v>
      </c>
      <c r="GO54" s="86">
        <f t="shared" si="179"/>
        <v>2.1899447159115086E-5</v>
      </c>
      <c r="GP54" s="86">
        <f t="shared" si="180"/>
        <v>1.5033695892285268E-5</v>
      </c>
      <c r="GQ54" s="86">
        <f t="shared" si="181"/>
        <v>2.2635742039536915E-5</v>
      </c>
      <c r="GR54" s="86">
        <f t="shared" si="182"/>
        <v>1.8229121421367801E-5</v>
      </c>
      <c r="GS54" s="86">
        <f t="shared" si="183"/>
        <v>5.6282478203524286E-5</v>
      </c>
      <c r="GT54" s="86">
        <f t="shared" si="184"/>
        <v>6.4055614030187279E-6</v>
      </c>
      <c r="GU54" s="86">
        <f t="shared" si="185"/>
        <v>8.3953941195628149E-6</v>
      </c>
      <c r="GV54" s="86">
        <f t="shared" si="186"/>
        <v>1.0124916766163091E-5</v>
      </c>
      <c r="GW54" s="86">
        <f t="shared" si="187"/>
        <v>1.317354997241646E-5</v>
      </c>
      <c r="GX54" s="86">
        <f t="shared" si="188"/>
        <v>3.3675117539895057E-6</v>
      </c>
      <c r="GY54" s="86">
        <f t="shared" si="189"/>
        <v>5.5251854756971242E-6</v>
      </c>
      <c r="GZ54" s="86">
        <f t="shared" si="190"/>
        <v>3.7891683501432153E-6</v>
      </c>
      <c r="HA54" s="86">
        <f t="shared" si="191"/>
        <v>1.7380459255323158E-8</v>
      </c>
      <c r="HC54" s="86">
        <f t="shared" si="145"/>
        <v>3.6093894431919736E-15</v>
      </c>
      <c r="HD54" s="86">
        <f t="shared" si="192"/>
        <v>1.1813227265303001E-16</v>
      </c>
      <c r="HE54" s="86">
        <f t="shared" si="193"/>
        <v>1.3009654645166631E-17</v>
      </c>
      <c r="HF54" s="86">
        <f t="shared" si="194"/>
        <v>3.080600518389497E-20</v>
      </c>
      <c r="HG54" s="86">
        <f t="shared" si="195"/>
        <v>9.4047874260181177E-19</v>
      </c>
      <c r="HH54" s="86">
        <f t="shared" si="196"/>
        <v>4.931352889408749E-17</v>
      </c>
      <c r="HI54" s="86">
        <f t="shared" si="197"/>
        <v>1.7453873617712092E-17</v>
      </c>
      <c r="HJ54" s="86">
        <f t="shared" si="198"/>
        <v>1.2276994025000297E-18</v>
      </c>
      <c r="HK54" s="86">
        <f t="shared" si="199"/>
        <v>1.8118634677366188E-19</v>
      </c>
      <c r="HL54" s="86">
        <f t="shared" si="200"/>
        <v>5.7793856323881474E-18</v>
      </c>
      <c r="HM54" s="86">
        <f t="shared" si="201"/>
        <v>5.5643295572537642E-18</v>
      </c>
      <c r="HN54" s="86">
        <f t="shared" si="202"/>
        <v>2.3926159390486053E-19</v>
      </c>
      <c r="HO54" s="86">
        <f t="shared" si="203"/>
        <v>2.0789700248122345E-18</v>
      </c>
      <c r="HP54" s="86">
        <f t="shared" si="204"/>
        <v>2.0615447982478175E-20</v>
      </c>
      <c r="HQ54" s="86">
        <f t="shared" si="205"/>
        <v>9.8767908460014981E-24</v>
      </c>
      <c r="HS54" s="86">
        <f t="shared" si="114"/>
        <v>2.3860543790777937E-95</v>
      </c>
      <c r="HT54" s="86">
        <f t="shared" si="206"/>
        <v>1.5422431475527842E-102</v>
      </c>
      <c r="HU54" s="86">
        <f t="shared" si="207"/>
        <v>2.9358427435406296E-108</v>
      </c>
      <c r="HV54" s="86">
        <f t="shared" si="208"/>
        <v>1.7087020502670306E-128</v>
      </c>
      <c r="HW54" s="86">
        <f t="shared" si="209"/>
        <v>1.4043427722442421E-121</v>
      </c>
      <c r="HX54" s="86">
        <f t="shared" si="210"/>
        <v>1.6097744575408195E-106</v>
      </c>
      <c r="HY54" s="86">
        <f t="shared" si="211"/>
        <v>1.2591893182370877E-111</v>
      </c>
      <c r="HZ54" s="86">
        <f t="shared" si="212"/>
        <v>5.4191376316811919E-118</v>
      </c>
      <c r="IA54" s="86">
        <f t="shared" si="213"/>
        <v>2.6715514133461156E-124</v>
      </c>
      <c r="IB54" s="86">
        <f t="shared" si="214"/>
        <v>1.1627956270531568E-112</v>
      </c>
      <c r="IC54" s="86">
        <f t="shared" si="215"/>
        <v>2.0673726986783499E-114</v>
      </c>
      <c r="ID54" s="86">
        <f t="shared" si="216"/>
        <v>1.2089705843357728E-121</v>
      </c>
      <c r="IE54" s="86">
        <f t="shared" si="217"/>
        <v>3.8238931169264402E-118</v>
      </c>
      <c r="IF54" s="86">
        <f t="shared" si="218"/>
        <v>6.498909589966443E-38</v>
      </c>
      <c r="IG54" s="86">
        <f t="shared" si="219"/>
        <v>1.8095177271055365E-39</v>
      </c>
      <c r="II54" s="86">
        <f t="shared" si="115"/>
        <v>1.9093412968111427E-258</v>
      </c>
      <c r="IJ54" s="86">
        <f t="shared" si="116"/>
        <v>7.9603123908913904E-272</v>
      </c>
      <c r="IK54" s="86">
        <f t="shared" si="117"/>
        <v>2.3277430250732854E-296</v>
      </c>
      <c r="IL54" s="86">
        <f t="shared" si="118"/>
        <v>0</v>
      </c>
      <c r="IM54" s="86">
        <f t="shared" si="119"/>
        <v>0</v>
      </c>
      <c r="IN54" s="86">
        <f t="shared" si="120"/>
        <v>5.7049803545284171E-289</v>
      </c>
      <c r="IO54" s="86">
        <f t="shared" si="121"/>
        <v>4.6295905770365254E-305</v>
      </c>
      <c r="IP54" s="86">
        <f t="shared" si="122"/>
        <v>0</v>
      </c>
      <c r="IQ54" s="86">
        <f t="shared" si="123"/>
        <v>0</v>
      </c>
      <c r="IR54" s="86">
        <f t="shared" si="124"/>
        <v>3.9287815989401005E-302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5.1953944972581922E-185</v>
      </c>
      <c r="IW54" s="86">
        <f t="shared" si="129"/>
        <v>2.1015118684596813E-128</v>
      </c>
      <c r="IY54" s="86">
        <f t="shared" si="130"/>
        <v>3.8942554654231094E-5</v>
      </c>
      <c r="IZ54" s="86">
        <f t="shared" si="131"/>
        <v>5.6534030634847968E-5</v>
      </c>
      <c r="JA54" s="86">
        <f t="shared" si="132"/>
        <v>2.1899447159128096E-5</v>
      </c>
      <c r="JB54" s="86">
        <f t="shared" si="133"/>
        <v>1.5033695892285299E-5</v>
      </c>
      <c r="JC54" s="86">
        <f t="shared" si="134"/>
        <v>2.2635742039537857E-5</v>
      </c>
      <c r="JD54" s="86">
        <f t="shared" si="135"/>
        <v>1.8229121421417115E-5</v>
      </c>
      <c r="JE54" s="86">
        <f t="shared" si="136"/>
        <v>5.6282478203541741E-5</v>
      </c>
      <c r="JF54" s="86">
        <f t="shared" si="137"/>
        <v>6.4055614030199552E-6</v>
      </c>
      <c r="JG54" s="86">
        <f t="shared" si="138"/>
        <v>8.3953941195629962E-6</v>
      </c>
      <c r="JH54" s="86">
        <f t="shared" si="139"/>
        <v>1.0124916766168871E-5</v>
      </c>
      <c r="JI54" s="86">
        <f t="shared" si="140"/>
        <v>1.3173549972422025E-5</v>
      </c>
      <c r="JJ54" s="86">
        <f t="shared" si="141"/>
        <v>3.367511753989745E-6</v>
      </c>
      <c r="JK54" s="86">
        <f t="shared" si="142"/>
        <v>5.5251854756992028E-6</v>
      </c>
      <c r="JL54" s="86">
        <f t="shared" si="143"/>
        <v>3.7891683501432361E-6</v>
      </c>
      <c r="JM54" s="86">
        <f t="shared" si="144"/>
        <v>1.7380459255323168E-8</v>
      </c>
    </row>
    <row r="55" spans="2:273" x14ac:dyDescent="0.25">
      <c r="B55" s="2">
        <v>28</v>
      </c>
      <c r="C55" s="37">
        <v>107.047</v>
      </c>
      <c r="D55" s="37">
        <v>112</v>
      </c>
      <c r="E55" s="37">
        <v>109.35899999999999</v>
      </c>
      <c r="F55" s="37">
        <v>111.026</v>
      </c>
      <c r="G55" s="37">
        <v>111.026</v>
      </c>
      <c r="H55" s="37">
        <v>109.205</v>
      </c>
      <c r="I55" s="37">
        <v>110.667</v>
      </c>
      <c r="J55" s="37">
        <v>114.48699999999999</v>
      </c>
      <c r="K55" s="37">
        <v>111.82899999999999</v>
      </c>
      <c r="L55" s="37">
        <v>115.07299999999999</v>
      </c>
      <c r="M55" s="37">
        <v>111.56100000000001</v>
      </c>
      <c r="N55" s="37">
        <v>113.474</v>
      </c>
      <c r="O55" s="37">
        <v>113.395</v>
      </c>
      <c r="P55" s="37">
        <v>109.158</v>
      </c>
      <c r="Q55" s="37">
        <v>108.605</v>
      </c>
      <c r="S55" s="4">
        <f t="shared" si="8"/>
        <v>109.20850879990772</v>
      </c>
      <c r="T55" s="4">
        <f t="shared" si="9"/>
        <v>112.40292921501266</v>
      </c>
      <c r="U55" s="4">
        <f t="shared" si="10"/>
        <v>111.35661570143037</v>
      </c>
      <c r="V55" s="4">
        <f t="shared" si="11"/>
        <v>111.97487516129904</v>
      </c>
      <c r="W55" s="4">
        <f t="shared" si="12"/>
        <v>111.54207611410519</v>
      </c>
      <c r="X55" s="4">
        <f t="shared" si="13"/>
        <v>110.66883758810813</v>
      </c>
      <c r="Y55" s="4">
        <f t="shared" si="14"/>
        <v>112.55431607040599</v>
      </c>
      <c r="Z55" s="4">
        <f t="shared" si="15"/>
        <v>115.15793335097668</v>
      </c>
      <c r="AA55" s="4">
        <f t="shared" si="16"/>
        <v>111.13994586435662</v>
      </c>
      <c r="AB55" s="4">
        <f t="shared" si="17"/>
        <v>114.05976681620453</v>
      </c>
      <c r="AC55" s="4">
        <f t="shared" si="18"/>
        <v>112.03038105700669</v>
      </c>
      <c r="AD55" s="4">
        <f t="shared" si="19"/>
        <v>114.97179715751452</v>
      </c>
      <c r="AE55" s="4">
        <f t="shared" si="20"/>
        <v>112.94112779783723</v>
      </c>
      <c r="AF55" s="4">
        <f t="shared" si="21"/>
        <v>110.69859776067945</v>
      </c>
      <c r="AG55" s="4">
        <f t="shared" si="22"/>
        <v>107.72674285865062</v>
      </c>
      <c r="AI55" s="4">
        <f t="shared" si="23"/>
        <v>-2.1615087999077218</v>
      </c>
      <c r="AJ55" s="4">
        <f t="shared" si="24"/>
        <v>-0.40292921501266221</v>
      </c>
      <c r="AK55" s="4">
        <f t="shared" si="25"/>
        <v>-1.9976157014303766</v>
      </c>
      <c r="AL55" s="4">
        <f t="shared" si="26"/>
        <v>-0.9488751612990427</v>
      </c>
      <c r="AM55" s="4">
        <f t="shared" si="27"/>
        <v>-0.51607611410518928</v>
      </c>
      <c r="AN55" s="4">
        <f t="shared" si="28"/>
        <v>-1.4638375881081345</v>
      </c>
      <c r="AO55" s="4">
        <f t="shared" si="29"/>
        <v>-1.887316070405987</v>
      </c>
      <c r="AP55" s="4">
        <f t="shared" si="30"/>
        <v>-0.67093335097668216</v>
      </c>
      <c r="AQ55" s="4">
        <f t="shared" si="31"/>
        <v>0.68905413564337437</v>
      </c>
      <c r="AR55" s="4">
        <f t="shared" si="32"/>
        <v>1.0132331837954638</v>
      </c>
      <c r="AS55" s="4">
        <f t="shared" si="33"/>
        <v>-0.46938105700668586</v>
      </c>
      <c r="AT55" s="4">
        <f t="shared" si="34"/>
        <v>-1.4977971575145119</v>
      </c>
      <c r="AU55" s="4">
        <f t="shared" si="35"/>
        <v>0.45387220216277058</v>
      </c>
      <c r="AV55" s="4">
        <f t="shared" si="146"/>
        <v>-1.5405977606794465</v>
      </c>
      <c r="AW55" s="4">
        <f t="shared" si="146"/>
        <v>0.87825714134937982</v>
      </c>
      <c r="AY55" s="2">
        <f t="shared" si="96"/>
        <v>109.15081654941723</v>
      </c>
      <c r="AZ55" s="2">
        <f t="shared" si="147"/>
        <v>112.31957168342512</v>
      </c>
      <c r="BA55" s="2">
        <f t="shared" si="148"/>
        <v>111.32077189163671</v>
      </c>
      <c r="BB55" s="2">
        <f t="shared" si="149"/>
        <v>111.95021483043747</v>
      </c>
      <c r="BC55" s="2">
        <f t="shared" si="150"/>
        <v>111.50675067285879</v>
      </c>
      <c r="BD55" s="2">
        <f t="shared" si="151"/>
        <v>110.6380643127615</v>
      </c>
      <c r="BE55" s="2">
        <f t="shared" si="152"/>
        <v>112.47569995493924</v>
      </c>
      <c r="BF55" s="2">
        <f t="shared" si="153"/>
        <v>115.14638766792552</v>
      </c>
      <c r="BG55" s="2">
        <f t="shared" si="154"/>
        <v>111.12493842433285</v>
      </c>
      <c r="BH55" s="2">
        <f t="shared" si="155"/>
        <v>114.04234474323032</v>
      </c>
      <c r="BI55" s="2">
        <f t="shared" si="156"/>
        <v>112.00925895188666</v>
      </c>
      <c r="BJ55" s="2">
        <f t="shared" si="157"/>
        <v>114.9658312701125</v>
      </c>
      <c r="BK55" s="2">
        <f t="shared" si="158"/>
        <v>112.93095257885683</v>
      </c>
      <c r="BL55" s="2">
        <f t="shared" si="159"/>
        <v>110.6923115232114</v>
      </c>
      <c r="BM55" s="2">
        <f t="shared" si="160"/>
        <v>107.7266975965783</v>
      </c>
      <c r="BO55" s="2">
        <f t="shared" si="38"/>
        <v>107.047</v>
      </c>
      <c r="BP55" s="2">
        <f t="shared" si="39"/>
        <v>112</v>
      </c>
      <c r="BQ55" s="2">
        <f t="shared" si="40"/>
        <v>109.35899999999999</v>
      </c>
      <c r="BR55" s="2">
        <f t="shared" si="41"/>
        <v>111.026</v>
      </c>
      <c r="BS55" s="2">
        <f t="shared" si="42"/>
        <v>111.026</v>
      </c>
      <c r="BT55" s="2">
        <f t="shared" si="43"/>
        <v>109.205</v>
      </c>
      <c r="BU55" s="2">
        <f t="shared" si="44"/>
        <v>110.667</v>
      </c>
      <c r="BV55" s="2">
        <f t="shared" si="45"/>
        <v>114.48699999999999</v>
      </c>
      <c r="BW55" s="2">
        <f t="shared" si="46"/>
        <v>111.82899999999999</v>
      </c>
      <c r="BX55" s="2">
        <f t="shared" si="47"/>
        <v>115.07299999999999</v>
      </c>
      <c r="BY55" s="2">
        <f t="shared" si="48"/>
        <v>111.56100000000001</v>
      </c>
      <c r="BZ55" s="2">
        <f t="shared" si="49"/>
        <v>113.474</v>
      </c>
      <c r="CA55" s="2">
        <f t="shared" si="50"/>
        <v>113.395</v>
      </c>
      <c r="CB55" s="2">
        <f t="shared" si="51"/>
        <v>109.158</v>
      </c>
      <c r="CC55" s="2">
        <f t="shared" si="52"/>
        <v>108.605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109.37554014844807</v>
      </c>
      <c r="DL55" s="2">
        <f t="shared" si="161"/>
        <v>112.57440931174088</v>
      </c>
      <c r="DM55" s="2">
        <f t="shared" si="161"/>
        <v>111.42873724202624</v>
      </c>
      <c r="DN55" s="2">
        <f t="shared" si="161"/>
        <v>110.88122294197029</v>
      </c>
      <c r="DO55" s="2">
        <f t="shared" si="161"/>
        <v>110.85573752345213</v>
      </c>
      <c r="DP55" s="2">
        <f t="shared" si="161"/>
        <v>111.49858380566801</v>
      </c>
      <c r="DQ55" s="2">
        <f t="shared" si="161"/>
        <v>112.58989520917679</v>
      </c>
      <c r="DR55" s="2">
        <f t="shared" si="161"/>
        <v>114.47113798008533</v>
      </c>
      <c r="DS55" s="2">
        <f t="shared" si="161"/>
        <v>111.28276102418207</v>
      </c>
      <c r="DT55" s="2">
        <f t="shared" si="161"/>
        <v>114.84032727869571</v>
      </c>
      <c r="DU55" s="2">
        <f t="shared" si="161"/>
        <v>113.4298475609756</v>
      </c>
      <c r="DV55" s="2">
        <f t="shared" si="161"/>
        <v>115.26998227377176</v>
      </c>
      <c r="DW55" s="2">
        <f t="shared" si="161"/>
        <v>112.79416073968704</v>
      </c>
      <c r="DX55" s="2">
        <f t="shared" si="161"/>
        <v>110.22122901849217</v>
      </c>
      <c r="DY55" s="2">
        <f t="shared" si="161"/>
        <v>108.3623463054187</v>
      </c>
      <c r="EA55" s="2">
        <f t="shared" si="71"/>
        <v>108.50036956388662</v>
      </c>
      <c r="EB55" s="2">
        <f t="shared" si="72"/>
        <v>111.61278655818892</v>
      </c>
      <c r="EC55" s="2">
        <f t="shared" si="73"/>
        <v>110.99059307518668</v>
      </c>
      <c r="ED55" s="2">
        <f t="shared" si="74"/>
        <v>115.30581689677845</v>
      </c>
      <c r="EE55" s="2">
        <f t="shared" si="75"/>
        <v>113.4820587569949</v>
      </c>
      <c r="EF55" s="2">
        <f t="shared" si="76"/>
        <v>108.04519283439494</v>
      </c>
      <c r="EG55" s="2">
        <f t="shared" si="77"/>
        <v>112.16223523243622</v>
      </c>
      <c r="EH55" s="2">
        <f t="shared" si="78"/>
        <v>117.39839984386425</v>
      </c>
      <c r="EI55" s="2">
        <f t="shared" si="79"/>
        <v>110.61256282782861</v>
      </c>
      <c r="EJ55" s="2">
        <f t="shared" si="80"/>
        <v>111.52781575850597</v>
      </c>
      <c r="EK55" s="2">
        <f t="shared" si="81"/>
        <v>107.46758213911218</v>
      </c>
      <c r="EL55" s="2">
        <f t="shared" si="82"/>
        <v>113.8396703688181</v>
      </c>
      <c r="EM55" s="2">
        <f t="shared" si="83"/>
        <v>113.39621720119315</v>
      </c>
      <c r="EN55" s="2">
        <f t="shared" si="84"/>
        <v>112.32861367159359</v>
      </c>
      <c r="EO55" s="2">
        <f t="shared" si="85"/>
        <v>104.89056083471287</v>
      </c>
      <c r="EQ55" s="2">
        <f t="shared" si="86"/>
        <v>105.72542223157033</v>
      </c>
      <c r="ER55" s="2">
        <f t="shared" si="162"/>
        <v>110.85612907639683</v>
      </c>
      <c r="ES55" s="2">
        <f t="shared" si="162"/>
        <v>109.365644735814</v>
      </c>
      <c r="ET55" s="2">
        <f t="shared" si="162"/>
        <v>111.83685437419346</v>
      </c>
      <c r="EU55" s="2">
        <f t="shared" si="162"/>
        <v>110.12054304066028</v>
      </c>
      <c r="EV55" s="2">
        <f t="shared" si="162"/>
        <v>107.93406405327499</v>
      </c>
      <c r="EW55" s="2">
        <f t="shared" si="162"/>
        <v>113.19789735501094</v>
      </c>
      <c r="EX55" s="2">
        <f t="shared" si="162"/>
        <v>116.41581443038528</v>
      </c>
      <c r="EY55" s="2">
        <f t="shared" si="162"/>
        <v>110.67735375031508</v>
      </c>
      <c r="EZ55" s="2">
        <f t="shared" si="162"/>
        <v>112.07235558520095</v>
      </c>
      <c r="FA55" s="2">
        <f t="shared" si="162"/>
        <v>108.97049882923349</v>
      </c>
      <c r="FB55" s="2">
        <f t="shared" si="162"/>
        <v>112.0906338484418</v>
      </c>
      <c r="FC55" s="2">
        <f t="shared" si="162"/>
        <v>112.50933635815073</v>
      </c>
      <c r="FD55" s="2">
        <f t="shared" si="162"/>
        <v>111.49534096281846</v>
      </c>
      <c r="FE55" s="2">
        <f t="shared" si="162"/>
        <v>111.1351038305183</v>
      </c>
      <c r="FG55" s="2">
        <f t="shared" si="88"/>
        <v>0.25671334082442443</v>
      </c>
      <c r="FH55" s="2">
        <f t="shared" si="163"/>
        <v>0.26498432885808265</v>
      </c>
      <c r="FI55" s="2">
        <f t="shared" si="163"/>
        <v>0.24631795970175499</v>
      </c>
      <c r="FJ55" s="2">
        <f t="shared" si="163"/>
        <v>0.24162058818433227</v>
      </c>
      <c r="FK55" s="2">
        <f t="shared" si="163"/>
        <v>0.24790539919850704</v>
      </c>
      <c r="FL55" s="2">
        <f t="shared" si="163"/>
        <v>0.24918013817860155</v>
      </c>
      <c r="FM55" s="2">
        <f t="shared" si="163"/>
        <v>0.2670801715780845</v>
      </c>
      <c r="FN55" s="2">
        <f t="shared" si="163"/>
        <v>0.2306834984384715</v>
      </c>
      <c r="FO55" s="2">
        <f t="shared" si="163"/>
        <v>0.23548904852593416</v>
      </c>
      <c r="FP55" s="2">
        <f t="shared" si="163"/>
        <v>0.24090624215524264</v>
      </c>
      <c r="FQ55" s="2">
        <f t="shared" si="163"/>
        <v>0.23827002478500367</v>
      </c>
      <c r="FR55" s="2">
        <f t="shared" si="163"/>
        <v>0.21262246415725924</v>
      </c>
      <c r="FS55" s="2">
        <f t="shared" si="163"/>
        <v>0.22723813047853741</v>
      </c>
      <c r="FT55" s="2">
        <f t="shared" si="163"/>
        <v>0.2235468176893195</v>
      </c>
      <c r="FU55" s="2">
        <f t="shared" si="163"/>
        <v>0.18312073750236044</v>
      </c>
      <c r="FW55" s="2">
        <f t="shared" si="112"/>
        <v>2.0048840627636282E-5</v>
      </c>
      <c r="FX55" s="2">
        <f t="shared" si="164"/>
        <v>2.9958536956521706E-5</v>
      </c>
      <c r="FY55" s="2">
        <f t="shared" si="165"/>
        <v>2.6199699615163156E-5</v>
      </c>
      <c r="FZ55" s="2">
        <f t="shared" si="166"/>
        <v>2.3380295945842241E-5</v>
      </c>
      <c r="GA55" s="2">
        <f t="shared" si="167"/>
        <v>1.9653163588686034E-5</v>
      </c>
      <c r="GB55" s="2">
        <f t="shared" si="168"/>
        <v>2.7477129829814012E-5</v>
      </c>
      <c r="GC55" s="2">
        <f t="shared" si="169"/>
        <v>2.3410846915230066E-5</v>
      </c>
      <c r="GD55" s="2">
        <f t="shared" si="170"/>
        <v>2.169759652998826E-5</v>
      </c>
      <c r="GE55" s="2">
        <f t="shared" si="171"/>
        <v>2.6789769365252541E-5</v>
      </c>
      <c r="GF55" s="2">
        <f t="shared" si="172"/>
        <v>4.0707691849865336E-5</v>
      </c>
      <c r="GG55" s="2">
        <f t="shared" si="173"/>
        <v>2.6961410096798949E-5</v>
      </c>
      <c r="GH55" s="2">
        <f t="shared" si="174"/>
        <v>1.9760544815650731E-5</v>
      </c>
      <c r="GI55" s="2">
        <f t="shared" si="175"/>
        <v>2.0685513213119947E-5</v>
      </c>
      <c r="GJ55" s="2">
        <f t="shared" si="176"/>
        <v>1.9955206413748827E-5</v>
      </c>
      <c r="GK55" s="2">
        <f t="shared" si="177"/>
        <v>1.7168110671586748E-5</v>
      </c>
      <c r="GM55" s="86">
        <f t="shared" si="113"/>
        <v>6.7476785880292594E-5</v>
      </c>
      <c r="GN55" s="86">
        <f t="shared" si="178"/>
        <v>9.6032356287527345E-5</v>
      </c>
      <c r="GO55" s="86">
        <f t="shared" si="179"/>
        <v>3.9251337001619536E-5</v>
      </c>
      <c r="GP55" s="86">
        <f t="shared" si="180"/>
        <v>2.7656330977873161E-5</v>
      </c>
      <c r="GQ55" s="86">
        <f t="shared" si="181"/>
        <v>4.059838151863648E-5</v>
      </c>
      <c r="GR55" s="86">
        <f t="shared" si="182"/>
        <v>3.354843055313979E-5</v>
      </c>
      <c r="GS55" s="86">
        <f t="shared" si="183"/>
        <v>9.6139789586909008E-5</v>
      </c>
      <c r="GT55" s="86">
        <f t="shared" si="184"/>
        <v>1.2448781328792957E-5</v>
      </c>
      <c r="GU55" s="86">
        <f t="shared" si="185"/>
        <v>1.6102606908620927E-5</v>
      </c>
      <c r="GV55" s="86">
        <f t="shared" si="186"/>
        <v>1.9349701828726659E-5</v>
      </c>
      <c r="GW55" s="86">
        <f t="shared" si="187"/>
        <v>2.4340799348906464E-5</v>
      </c>
      <c r="GX55" s="86">
        <f t="shared" si="188"/>
        <v>6.6089244336282185E-6</v>
      </c>
      <c r="GY55" s="86">
        <f t="shared" si="189"/>
        <v>1.0787329025870465E-5</v>
      </c>
      <c r="GZ55" s="86">
        <f t="shared" si="190"/>
        <v>7.5903656781263498E-6</v>
      </c>
      <c r="HA55" s="86">
        <f t="shared" si="191"/>
        <v>4.9173124652819972E-8</v>
      </c>
      <c r="HC55" s="86">
        <f t="shared" si="145"/>
        <v>1.1484508334781631E-14</v>
      </c>
      <c r="HD55" s="86">
        <f t="shared" si="192"/>
        <v>4.3171047920804354E-16</v>
      </c>
      <c r="HE55" s="86">
        <f t="shared" si="193"/>
        <v>5.1564852250104484E-17</v>
      </c>
      <c r="HF55" s="86">
        <f t="shared" si="194"/>
        <v>1.5223714235135374E-19</v>
      </c>
      <c r="HG55" s="86">
        <f t="shared" si="195"/>
        <v>4.0905231825707195E-18</v>
      </c>
      <c r="HH55" s="86">
        <f t="shared" si="196"/>
        <v>1.8862398270643856E-16</v>
      </c>
      <c r="HI55" s="86">
        <f t="shared" si="197"/>
        <v>6.9188971067269612E-17</v>
      </c>
      <c r="HJ55" s="86">
        <f t="shared" si="198"/>
        <v>5.382367783402926E-18</v>
      </c>
      <c r="HK55" s="86">
        <f t="shared" si="199"/>
        <v>8.7297173495863891E-19</v>
      </c>
      <c r="HL55" s="86">
        <f t="shared" si="200"/>
        <v>2.5023434385942181E-17</v>
      </c>
      <c r="HM55" s="86">
        <f t="shared" si="201"/>
        <v>2.3345391170146474E-17</v>
      </c>
      <c r="HN55" s="86">
        <f t="shared" si="202"/>
        <v>1.0780391454016414E-18</v>
      </c>
      <c r="HO55" s="86">
        <f t="shared" si="203"/>
        <v>8.7510449562749256E-18</v>
      </c>
      <c r="HP55" s="86">
        <f t="shared" si="204"/>
        <v>1.0462097325692659E-19</v>
      </c>
      <c r="HQ55" s="86">
        <f t="shared" si="205"/>
        <v>6.6899958070999281E-23</v>
      </c>
      <c r="HS55" s="86">
        <f t="shared" si="114"/>
        <v>2.6567356725338249E-93</v>
      </c>
      <c r="HT55" s="86">
        <f t="shared" si="206"/>
        <v>2.814698345266267E-100</v>
      </c>
      <c r="HU55" s="86">
        <f t="shared" si="207"/>
        <v>7.3275027459020465E-106</v>
      </c>
      <c r="HV55" s="86">
        <f t="shared" si="208"/>
        <v>1.1222675424659029E-125</v>
      </c>
      <c r="HW55" s="86">
        <f t="shared" si="209"/>
        <v>5.9213670580745105E-119</v>
      </c>
      <c r="HX55" s="86">
        <f t="shared" si="210"/>
        <v>3.6718080602262435E-104</v>
      </c>
      <c r="HY55" s="86">
        <f t="shared" si="211"/>
        <v>3.5066011432575639E-109</v>
      </c>
      <c r="HZ55" s="86">
        <f t="shared" si="212"/>
        <v>2.1972010513428138E-115</v>
      </c>
      <c r="IA55" s="86">
        <f t="shared" si="213"/>
        <v>1.6229000231800879E-121</v>
      </c>
      <c r="IB55" s="86">
        <f t="shared" si="214"/>
        <v>4.3830645913608196E-110</v>
      </c>
      <c r="IC55" s="86">
        <f t="shared" si="215"/>
        <v>7.1573389929836117E-112</v>
      </c>
      <c r="ID55" s="86">
        <f t="shared" si="216"/>
        <v>5.327721167340087E-119</v>
      </c>
      <c r="IE55" s="86">
        <f t="shared" si="217"/>
        <v>1.3709265063243154E-115</v>
      </c>
      <c r="IF55" s="86">
        <f t="shared" si="218"/>
        <v>3.960432577956289E-37</v>
      </c>
      <c r="IG55" s="86">
        <f t="shared" si="219"/>
        <v>1.1702486023801238E-38</v>
      </c>
      <c r="II55" s="86">
        <f t="shared" si="115"/>
        <v>3.8933904236995076E-254</v>
      </c>
      <c r="IJ55" s="86">
        <f t="shared" si="116"/>
        <v>4.0524164315318981E-267</v>
      </c>
      <c r="IK55" s="86">
        <f t="shared" si="117"/>
        <v>2.736473643990496E-291</v>
      </c>
      <c r="IL55" s="86">
        <f t="shared" si="118"/>
        <v>0</v>
      </c>
      <c r="IM55" s="86">
        <f t="shared" si="119"/>
        <v>0</v>
      </c>
      <c r="IN55" s="86">
        <f t="shared" si="120"/>
        <v>5.2646273030564881E-284</v>
      </c>
      <c r="IO55" s="86">
        <f t="shared" si="121"/>
        <v>6.7804651111060328E-300</v>
      </c>
      <c r="IP55" s="86">
        <f t="shared" si="122"/>
        <v>0</v>
      </c>
      <c r="IQ55" s="86">
        <f t="shared" si="123"/>
        <v>0</v>
      </c>
      <c r="IR55" s="86">
        <f t="shared" si="124"/>
        <v>9.6883100311163072E-297</v>
      </c>
      <c r="IS55" s="86">
        <f t="shared" si="125"/>
        <v>3.0366635665015942E-307</v>
      </c>
      <c r="IT55" s="86">
        <f t="shared" si="126"/>
        <v>0</v>
      </c>
      <c r="IU55" s="86">
        <f t="shared" si="127"/>
        <v>0</v>
      </c>
      <c r="IV55" s="86">
        <f t="shared" si="128"/>
        <v>6.1696013093832934E-182</v>
      </c>
      <c r="IW55" s="86">
        <f t="shared" si="129"/>
        <v>2.6204374105858794E-126</v>
      </c>
      <c r="IY55" s="86">
        <f t="shared" si="130"/>
        <v>6.74767858917771E-5</v>
      </c>
      <c r="IZ55" s="86">
        <f t="shared" si="131"/>
        <v>9.6032356287959061E-5</v>
      </c>
      <c r="JA55" s="86">
        <f t="shared" si="132"/>
        <v>3.9251337001671104E-5</v>
      </c>
      <c r="JB55" s="86">
        <f t="shared" si="133"/>
        <v>2.7656330977873314E-5</v>
      </c>
      <c r="JC55" s="86">
        <f t="shared" si="134"/>
        <v>4.0598381518640573E-5</v>
      </c>
      <c r="JD55" s="86">
        <f t="shared" si="135"/>
        <v>3.3548430553328414E-5</v>
      </c>
      <c r="JE55" s="86">
        <f t="shared" si="136"/>
        <v>9.6139789586978193E-5</v>
      </c>
      <c r="JF55" s="86">
        <f t="shared" si="137"/>
        <v>1.2448781328798339E-5</v>
      </c>
      <c r="JG55" s="86">
        <f t="shared" si="138"/>
        <v>1.6102606908621801E-5</v>
      </c>
      <c r="JH55" s="86">
        <f t="shared" si="139"/>
        <v>1.9349701828751684E-5</v>
      </c>
      <c r="JI55" s="86">
        <f t="shared" si="140"/>
        <v>2.4340799348929808E-5</v>
      </c>
      <c r="JJ55" s="86">
        <f t="shared" si="141"/>
        <v>6.6089244336292967E-6</v>
      </c>
      <c r="JK55" s="86">
        <f t="shared" si="142"/>
        <v>1.0787329025879217E-5</v>
      </c>
      <c r="JL55" s="86">
        <f t="shared" si="143"/>
        <v>7.5903656781264548E-6</v>
      </c>
      <c r="JM55" s="86">
        <f t="shared" si="144"/>
        <v>4.9173124652820038E-8</v>
      </c>
    </row>
    <row r="56" spans="2:273" x14ac:dyDescent="0.25">
      <c r="B56" s="2">
        <v>29</v>
      </c>
      <c r="C56" s="37">
        <v>107.32599999999999</v>
      </c>
      <c r="D56" s="37">
        <v>109.179</v>
      </c>
      <c r="E56" s="37">
        <v>109.795</v>
      </c>
      <c r="F56" s="37">
        <v>108.48699999999999</v>
      </c>
      <c r="G56" s="37">
        <v>108.48699999999999</v>
      </c>
      <c r="H56" s="37">
        <v>112.256</v>
      </c>
      <c r="I56" s="37">
        <v>110.923</v>
      </c>
      <c r="J56" s="37">
        <v>113.923</v>
      </c>
      <c r="K56" s="37">
        <v>110.756</v>
      </c>
      <c r="L56" s="37">
        <v>116.41500000000001</v>
      </c>
      <c r="M56" s="37">
        <v>111.07299999999999</v>
      </c>
      <c r="N56" s="37">
        <v>114.289</v>
      </c>
      <c r="O56" s="37">
        <v>114.184</v>
      </c>
      <c r="P56" s="37">
        <v>109.57899999999999</v>
      </c>
      <c r="Q56" s="37">
        <v>106.553</v>
      </c>
      <c r="S56" s="4">
        <f t="shared" si="8"/>
        <v>109.27735429586227</v>
      </c>
      <c r="T56" s="4">
        <f t="shared" si="9"/>
        <v>112.52270010688656</v>
      </c>
      <c r="U56" s="4">
        <f t="shared" si="10"/>
        <v>111.38663554682532</v>
      </c>
      <c r="V56" s="4">
        <f t="shared" si="11"/>
        <v>112.09267112234586</v>
      </c>
      <c r="W56" s="4">
        <f t="shared" si="12"/>
        <v>111.62858285503901</v>
      </c>
      <c r="X56" s="4">
        <f t="shared" si="13"/>
        <v>110.69933973853321</v>
      </c>
      <c r="Y56" s="4">
        <f t="shared" si="14"/>
        <v>112.57716146419367</v>
      </c>
      <c r="Z56" s="4">
        <f t="shared" si="15"/>
        <v>115.3125457012306</v>
      </c>
      <c r="AA56" s="4">
        <f t="shared" si="16"/>
        <v>111.20798688985072</v>
      </c>
      <c r="AB56" s="4">
        <f t="shared" si="17"/>
        <v>114.04918057703452</v>
      </c>
      <c r="AC56" s="4">
        <f t="shared" si="18"/>
        <v>112.04665941294311</v>
      </c>
      <c r="AD56" s="4">
        <f t="shared" si="19"/>
        <v>115.08599647339864</v>
      </c>
      <c r="AE56" s="4">
        <f t="shared" si="20"/>
        <v>113.02201727909809</v>
      </c>
      <c r="AF56" s="4">
        <f t="shared" si="21"/>
        <v>110.79166214075367</v>
      </c>
      <c r="AG56" s="4">
        <f t="shared" si="22"/>
        <v>107.71455637686199</v>
      </c>
      <c r="AI56" s="4">
        <f t="shared" si="23"/>
        <v>-1.9513542958622736</v>
      </c>
      <c r="AJ56" s="4">
        <f t="shared" si="24"/>
        <v>-3.3437001068865584</v>
      </c>
      <c r="AK56" s="4">
        <f t="shared" si="25"/>
        <v>-1.5916355468253158</v>
      </c>
      <c r="AL56" s="4">
        <f t="shared" si="26"/>
        <v>-3.6056711223458677</v>
      </c>
      <c r="AM56" s="4">
        <f t="shared" si="27"/>
        <v>-3.1415828550390188</v>
      </c>
      <c r="AN56" s="4">
        <f t="shared" si="28"/>
        <v>1.5566602614667886</v>
      </c>
      <c r="AO56" s="4">
        <f t="shared" si="29"/>
        <v>-1.6541614641936633</v>
      </c>
      <c r="AP56" s="4">
        <f t="shared" si="30"/>
        <v>-1.3895457012306025</v>
      </c>
      <c r="AQ56" s="4">
        <f t="shared" si="31"/>
        <v>-0.45198688985071556</v>
      </c>
      <c r="AR56" s="4">
        <f t="shared" si="32"/>
        <v>2.3658194229654868</v>
      </c>
      <c r="AS56" s="4">
        <f t="shared" si="33"/>
        <v>-0.97365941294312108</v>
      </c>
      <c r="AT56" s="4">
        <f t="shared" si="34"/>
        <v>-0.79699647339863589</v>
      </c>
      <c r="AU56" s="4">
        <f t="shared" si="35"/>
        <v>1.1619827209019036</v>
      </c>
      <c r="AV56" s="4">
        <f t="shared" si="146"/>
        <v>-1.2126621407536788</v>
      </c>
      <c r="AW56" s="4">
        <f t="shared" si="146"/>
        <v>-1.161556376861995</v>
      </c>
      <c r="AY56" s="2">
        <f t="shared" si="96"/>
        <v>109.18181536518046</v>
      </c>
      <c r="AZ56" s="2">
        <f t="shared" si="147"/>
        <v>112.38729680403108</v>
      </c>
      <c r="BA56" s="2">
        <f t="shared" si="148"/>
        <v>111.32531033115437</v>
      </c>
      <c r="BB56" s="2">
        <f t="shared" si="149"/>
        <v>112.04941964557183</v>
      </c>
      <c r="BC56" s="2">
        <f t="shared" si="150"/>
        <v>111.56811737305631</v>
      </c>
      <c r="BD56" s="2">
        <f t="shared" si="151"/>
        <v>110.64539449348149</v>
      </c>
      <c r="BE56" s="2">
        <f t="shared" si="152"/>
        <v>112.44882697566649</v>
      </c>
      <c r="BF56" s="2">
        <f t="shared" si="153"/>
        <v>115.29120136980114</v>
      </c>
      <c r="BG56" s="2">
        <f t="shared" si="154"/>
        <v>111.18059882772297</v>
      </c>
      <c r="BH56" s="2">
        <f t="shared" si="155"/>
        <v>114.01751474706643</v>
      </c>
      <c r="BI56" s="2">
        <f t="shared" si="156"/>
        <v>112.00944713855812</v>
      </c>
      <c r="BJ56" s="2">
        <f t="shared" si="157"/>
        <v>115.07484057376686</v>
      </c>
      <c r="BK56" s="2">
        <f t="shared" si="158"/>
        <v>113.00311708499522</v>
      </c>
      <c r="BL56" s="2">
        <f t="shared" si="159"/>
        <v>110.77969545091275</v>
      </c>
      <c r="BM56" s="2">
        <f t="shared" si="160"/>
        <v>107.71443626847702</v>
      </c>
      <c r="BO56" s="2">
        <f t="shared" si="38"/>
        <v>107.32599999999999</v>
      </c>
      <c r="BP56" s="2">
        <f t="shared" si="39"/>
        <v>109.179</v>
      </c>
      <c r="BQ56" s="2">
        <f t="shared" si="40"/>
        <v>109.795</v>
      </c>
      <c r="BR56" s="2">
        <f t="shared" si="41"/>
        <v>108.48699999999999</v>
      </c>
      <c r="BS56" s="2">
        <f t="shared" si="42"/>
        <v>108.48699999999999</v>
      </c>
      <c r="BT56" s="2">
        <f t="shared" si="43"/>
        <v>112.256</v>
      </c>
      <c r="BU56" s="2">
        <f t="shared" si="44"/>
        <v>110.923</v>
      </c>
      <c r="BV56" s="2">
        <f t="shared" si="45"/>
        <v>113.923</v>
      </c>
      <c r="BW56" s="2">
        <f t="shared" si="46"/>
        <v>110.756</v>
      </c>
      <c r="BX56" s="2">
        <f t="shared" si="47"/>
        <v>116.41500000000001</v>
      </c>
      <c r="BY56" s="2">
        <f t="shared" si="48"/>
        <v>111.07299999999999</v>
      </c>
      <c r="BZ56" s="2">
        <f t="shared" si="49"/>
        <v>114.289</v>
      </c>
      <c r="CA56" s="2">
        <f t="shared" si="50"/>
        <v>114.184</v>
      </c>
      <c r="CB56" s="2">
        <f t="shared" si="51"/>
        <v>109.57899999999999</v>
      </c>
      <c r="CC56" s="2">
        <f t="shared" si="52"/>
        <v>106.553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109.5005431848853</v>
      </c>
      <c r="DL56" s="2">
        <f t="shared" si="161"/>
        <v>112.76512145748987</v>
      </c>
      <c r="DM56" s="2">
        <f t="shared" si="161"/>
        <v>111.51483574108816</v>
      </c>
      <c r="DN56" s="2">
        <f t="shared" si="161"/>
        <v>110.99785978407556</v>
      </c>
      <c r="DO56" s="2">
        <f t="shared" si="161"/>
        <v>110.95708311444652</v>
      </c>
      <c r="DP56" s="2">
        <f t="shared" si="161"/>
        <v>111.64612793522267</v>
      </c>
      <c r="DQ56" s="2">
        <f t="shared" si="161"/>
        <v>112.62636504723346</v>
      </c>
      <c r="DR56" s="2">
        <f t="shared" si="161"/>
        <v>114.66683936973409</v>
      </c>
      <c r="DS56" s="2">
        <f t="shared" si="161"/>
        <v>111.41779713316555</v>
      </c>
      <c r="DT56" s="2">
        <f t="shared" si="161"/>
        <v>114.92901302111829</v>
      </c>
      <c r="DU56" s="2">
        <f t="shared" si="161"/>
        <v>113.60634390243902</v>
      </c>
      <c r="DV56" s="2">
        <f t="shared" si="161"/>
        <v>115.49383072546232</v>
      </c>
      <c r="DW56" s="2">
        <f t="shared" si="161"/>
        <v>112.92752959842433</v>
      </c>
      <c r="DX56" s="2">
        <f t="shared" si="161"/>
        <v>110.33656448553816</v>
      </c>
      <c r="DY56" s="2">
        <f t="shared" si="161"/>
        <v>108.4202068965517</v>
      </c>
      <c r="EA56" s="2">
        <f t="shared" si="71"/>
        <v>108.34039136518264</v>
      </c>
      <c r="EB56" s="2">
        <f t="shared" si="72"/>
        <v>111.43158401131944</v>
      </c>
      <c r="EC56" s="2">
        <f t="shared" si="73"/>
        <v>110.79660186837995</v>
      </c>
      <c r="ED56" s="2">
        <f t="shared" si="74"/>
        <v>115.05989743589745</v>
      </c>
      <c r="EE56" s="2">
        <f t="shared" si="75"/>
        <v>113.25902988451008</v>
      </c>
      <c r="EF56" s="2">
        <f t="shared" si="76"/>
        <v>107.89535589171979</v>
      </c>
      <c r="EG56" s="2">
        <f t="shared" si="77"/>
        <v>112.00440446230922</v>
      </c>
      <c r="EH56" s="2">
        <f t="shared" si="78"/>
        <v>117.19029461331615</v>
      </c>
      <c r="EI56" s="2">
        <f t="shared" si="79"/>
        <v>110.47828830828922</v>
      </c>
      <c r="EJ56" s="2">
        <f t="shared" si="80"/>
        <v>111.39801358403679</v>
      </c>
      <c r="EK56" s="2">
        <f t="shared" si="81"/>
        <v>107.35332383781893</v>
      </c>
      <c r="EL56" s="2">
        <f t="shared" si="82"/>
        <v>113.6599349460394</v>
      </c>
      <c r="EM56" s="2">
        <f t="shared" si="83"/>
        <v>113.23762909232391</v>
      </c>
      <c r="EN56" s="2">
        <f t="shared" si="84"/>
        <v>112.18348519747617</v>
      </c>
      <c r="EO56" s="2">
        <f t="shared" si="85"/>
        <v>104.84251370567219</v>
      </c>
      <c r="EQ56" s="2">
        <f t="shared" si="86"/>
        <v>105.60507136100694</v>
      </c>
      <c r="ER56" s="2">
        <f t="shared" si="162"/>
        <v>110.68563433191667</v>
      </c>
      <c r="ES56" s="2">
        <f t="shared" si="162"/>
        <v>109.19460571348203</v>
      </c>
      <c r="ET56" s="2">
        <f t="shared" si="162"/>
        <v>111.64176513394129</v>
      </c>
      <c r="EU56" s="2">
        <f t="shared" si="162"/>
        <v>109.9452916305377</v>
      </c>
      <c r="EV56" s="2">
        <f t="shared" si="162"/>
        <v>107.78581833176615</v>
      </c>
      <c r="EW56" s="2">
        <f t="shared" si="162"/>
        <v>113.02551419558361</v>
      </c>
      <c r="EX56" s="2">
        <f t="shared" si="162"/>
        <v>116.2213210120654</v>
      </c>
      <c r="EY56" s="2">
        <f t="shared" si="162"/>
        <v>110.54216021509248</v>
      </c>
      <c r="EZ56" s="2">
        <f t="shared" si="162"/>
        <v>111.93445403770895</v>
      </c>
      <c r="FA56" s="2">
        <f t="shared" si="162"/>
        <v>108.83479026868186</v>
      </c>
      <c r="FB56" s="2">
        <f t="shared" si="162"/>
        <v>111.93494616024562</v>
      </c>
      <c r="FC56" s="2">
        <f t="shared" si="162"/>
        <v>112.3629999071667</v>
      </c>
      <c r="FD56" s="2">
        <f t="shared" si="162"/>
        <v>111.36171447921839</v>
      </c>
      <c r="FE56" s="2">
        <f t="shared" si="162"/>
        <v>110.99684380451446</v>
      </c>
      <c r="FG56" s="2">
        <f t="shared" si="88"/>
        <v>0.27467757542649168</v>
      </c>
      <c r="FH56" s="2">
        <f t="shared" si="163"/>
        <v>0.28330674252990667</v>
      </c>
      <c r="FI56" s="2">
        <f t="shared" si="163"/>
        <v>0.26381293902545311</v>
      </c>
      <c r="FJ56" s="2">
        <f t="shared" si="163"/>
        <v>0.25889653878870689</v>
      </c>
      <c r="FK56" s="2">
        <f t="shared" si="163"/>
        <v>0.26547341365434246</v>
      </c>
      <c r="FL56" s="2">
        <f t="shared" si="163"/>
        <v>0.26680644144389015</v>
      </c>
      <c r="FM56" s="2">
        <f t="shared" si="163"/>
        <v>0.28549121467003991</v>
      </c>
      <c r="FN56" s="2">
        <f t="shared" si="163"/>
        <v>0.24743258450929639</v>
      </c>
      <c r="FO56" s="2">
        <f t="shared" si="163"/>
        <v>0.25247254241358774</v>
      </c>
      <c r="FP56" s="2">
        <f t="shared" si="163"/>
        <v>0.25814850278839746</v>
      </c>
      <c r="FQ56" s="2">
        <f t="shared" si="163"/>
        <v>0.25538708388280679</v>
      </c>
      <c r="FR56" s="2">
        <f t="shared" si="163"/>
        <v>0.22844961045455217</v>
      </c>
      <c r="FS56" s="2">
        <f t="shared" si="163"/>
        <v>0.24381634175679018</v>
      </c>
      <c r="FT56" s="2">
        <f t="shared" si="163"/>
        <v>0.2399393450880894</v>
      </c>
      <c r="FU56" s="2">
        <f t="shared" si="163"/>
        <v>0.19730212797928587</v>
      </c>
      <c r="FW56" s="2">
        <f t="shared" si="112"/>
        <v>2.1983074084820689E-5</v>
      </c>
      <c r="FX56" s="2">
        <f t="shared" si="164"/>
        <v>3.2848787616826943E-5</v>
      </c>
      <c r="FY56" s="2">
        <f t="shared" si="165"/>
        <v>2.8727326759470523E-5</v>
      </c>
      <c r="FZ56" s="2">
        <f t="shared" si="166"/>
        <v>2.563592689731834E-5</v>
      </c>
      <c r="GA56" s="2">
        <f t="shared" si="167"/>
        <v>2.1549224500706626E-5</v>
      </c>
      <c r="GB56" s="2">
        <f t="shared" si="168"/>
        <v>3.0127993883364319E-5</v>
      </c>
      <c r="GC56" s="2">
        <f t="shared" si="169"/>
        <v>2.5669425217900602E-5</v>
      </c>
      <c r="GD56" s="2">
        <f t="shared" si="170"/>
        <v>2.3790891701300588E-5</v>
      </c>
      <c r="GE56" s="2">
        <f t="shared" si="171"/>
        <v>2.9374322066990502E-5</v>
      </c>
      <c r="GF56" s="2">
        <f t="shared" si="172"/>
        <v>4.4634921229294495E-5</v>
      </c>
      <c r="GG56" s="2">
        <f t="shared" si="173"/>
        <v>2.9562521410732613E-5</v>
      </c>
      <c r="GH56" s="2">
        <f t="shared" si="174"/>
        <v>2.1666965227031544E-5</v>
      </c>
      <c r="GI56" s="2">
        <f t="shared" si="175"/>
        <v>2.2681168949386187E-5</v>
      </c>
      <c r="GJ56" s="2">
        <f t="shared" si="176"/>
        <v>2.1880406607127475E-5</v>
      </c>
      <c r="GK56" s="2">
        <f t="shared" si="177"/>
        <v>1.8824427840557993E-5</v>
      </c>
      <c r="GM56" s="86">
        <f t="shared" si="113"/>
        <v>1.1508891898609362E-4</v>
      </c>
      <c r="GN56" s="86">
        <f t="shared" si="178"/>
        <v>1.6066470031563977E-4</v>
      </c>
      <c r="GO56" s="86">
        <f t="shared" si="179"/>
        <v>6.9177565264270943E-5</v>
      </c>
      <c r="GP56" s="86">
        <f t="shared" si="180"/>
        <v>4.9981837604037732E-5</v>
      </c>
      <c r="GQ56" s="86">
        <f t="shared" si="181"/>
        <v>7.1593240550904219E-5</v>
      </c>
      <c r="GR56" s="86">
        <f t="shared" si="182"/>
        <v>6.0634233829841438E-5</v>
      </c>
      <c r="GS56" s="86">
        <f t="shared" si="183"/>
        <v>1.6169247760686937E-4</v>
      </c>
      <c r="GT56" s="86">
        <f t="shared" si="184"/>
        <v>2.3723630926253323E-5</v>
      </c>
      <c r="GU56" s="86">
        <f t="shared" si="185"/>
        <v>3.0295684640085087E-5</v>
      </c>
      <c r="GV56" s="86">
        <f t="shared" si="186"/>
        <v>3.6269602880652167E-5</v>
      </c>
      <c r="GW56" s="86">
        <f t="shared" si="187"/>
        <v>4.4181121200263783E-5</v>
      </c>
      <c r="GX56" s="86">
        <f t="shared" si="188"/>
        <v>1.2724443373742801E-5</v>
      </c>
      <c r="GY56" s="86">
        <f t="shared" si="189"/>
        <v>2.065159779539858E-5</v>
      </c>
      <c r="GZ56" s="86">
        <f t="shared" si="190"/>
        <v>1.489574405989694E-5</v>
      </c>
      <c r="HA56" s="86">
        <f t="shared" si="191"/>
        <v>1.3471657868732047E-7</v>
      </c>
      <c r="HC56" s="86">
        <f t="shared" si="145"/>
        <v>3.5781217366978328E-14</v>
      </c>
      <c r="HD56" s="86">
        <f t="shared" si="192"/>
        <v>1.5404240265777237E-15</v>
      </c>
      <c r="HE56" s="86">
        <f t="shared" si="193"/>
        <v>1.992490456543784E-16</v>
      </c>
      <c r="HF56" s="86">
        <f t="shared" si="194"/>
        <v>7.3039819895198139E-19</v>
      </c>
      <c r="HG56" s="86">
        <f t="shared" si="195"/>
        <v>1.7315233024558833E-17</v>
      </c>
      <c r="HH56" s="86">
        <f t="shared" si="196"/>
        <v>7.0366781853403498E-16</v>
      </c>
      <c r="HI56" s="86">
        <f t="shared" si="197"/>
        <v>2.6732994173299834E-16</v>
      </c>
      <c r="HJ56" s="86">
        <f t="shared" si="198"/>
        <v>2.295441086048852E-17</v>
      </c>
      <c r="HK56" s="86">
        <f t="shared" si="199"/>
        <v>4.0823530228576027E-18</v>
      </c>
      <c r="HL56" s="86">
        <f t="shared" si="200"/>
        <v>1.0533017432609986E-16</v>
      </c>
      <c r="HM56" s="86">
        <f t="shared" si="201"/>
        <v>9.5338353544818154E-17</v>
      </c>
      <c r="HN56" s="86">
        <f t="shared" si="202"/>
        <v>4.7254568382729944E-18</v>
      </c>
      <c r="HO56" s="86">
        <f t="shared" si="203"/>
        <v>3.5874742317934941E-17</v>
      </c>
      <c r="HP56" s="86">
        <f t="shared" si="204"/>
        <v>5.1509206315767704E-19</v>
      </c>
      <c r="HQ56" s="86">
        <f t="shared" si="205"/>
        <v>4.3716092177355404E-22</v>
      </c>
      <c r="HS56" s="86">
        <f t="shared" si="114"/>
        <v>2.8083768125094131E-91</v>
      </c>
      <c r="HT56" s="86">
        <f t="shared" si="206"/>
        <v>4.8430437236167148E-98</v>
      </c>
      <c r="HU56" s="86">
        <f t="shared" si="207"/>
        <v>1.7177272822249629E-103</v>
      </c>
      <c r="HV56" s="86">
        <f t="shared" si="208"/>
        <v>6.8534347430395939E-123</v>
      </c>
      <c r="HW56" s="86">
        <f t="shared" si="209"/>
        <v>2.3353491426847919E-116</v>
      </c>
      <c r="HX56" s="86">
        <f t="shared" si="210"/>
        <v>7.8743660380303936E-102</v>
      </c>
      <c r="HY56" s="86">
        <f t="shared" si="211"/>
        <v>9.167129426813605E-107</v>
      </c>
      <c r="HZ56" s="86">
        <f t="shared" si="212"/>
        <v>8.3229416124612813E-113</v>
      </c>
      <c r="IA56" s="86">
        <f t="shared" si="213"/>
        <v>9.1600477518068159E-119</v>
      </c>
      <c r="IB56" s="86">
        <f t="shared" si="214"/>
        <v>1.5411345828012547E-107</v>
      </c>
      <c r="IC56" s="86">
        <f t="shared" si="215"/>
        <v>2.3184463395315211E-109</v>
      </c>
      <c r="ID56" s="86">
        <f t="shared" si="216"/>
        <v>2.1939987713483419E-116</v>
      </c>
      <c r="IE56" s="86">
        <f t="shared" si="217"/>
        <v>4.6050194490411561E-113</v>
      </c>
      <c r="IF56" s="86">
        <f t="shared" si="218"/>
        <v>2.366698614439095E-36</v>
      </c>
      <c r="IG56" s="86">
        <f t="shared" si="219"/>
        <v>7.4180806612247859E-38</v>
      </c>
      <c r="II56" s="86">
        <f t="shared" si="115"/>
        <v>7.2995801307611167E-250</v>
      </c>
      <c r="IJ56" s="86">
        <f t="shared" si="116"/>
        <v>1.8755454904211321E-262</v>
      </c>
      <c r="IK56" s="86">
        <f t="shared" si="117"/>
        <v>2.90696803158437E-286</v>
      </c>
      <c r="IL56" s="86">
        <f t="shared" si="118"/>
        <v>0</v>
      </c>
      <c r="IM56" s="86">
        <f t="shared" si="119"/>
        <v>0</v>
      </c>
      <c r="IN56" s="86">
        <f t="shared" si="120"/>
        <v>4.3973760784975747E-279</v>
      </c>
      <c r="IO56" s="86">
        <f t="shared" si="121"/>
        <v>8.9662311945861946E-295</v>
      </c>
      <c r="IP56" s="86">
        <f t="shared" si="122"/>
        <v>0</v>
      </c>
      <c r="IQ56" s="86">
        <f t="shared" si="123"/>
        <v>0</v>
      </c>
      <c r="IR56" s="86">
        <f t="shared" si="124"/>
        <v>2.1350408404594292E-291</v>
      </c>
      <c r="IS56" s="86">
        <f t="shared" si="125"/>
        <v>6.3123913480204074E-302</v>
      </c>
      <c r="IT56" s="86">
        <f t="shared" si="126"/>
        <v>0</v>
      </c>
      <c r="IU56" s="86">
        <f t="shared" si="127"/>
        <v>0</v>
      </c>
      <c r="IV56" s="86">
        <f t="shared" si="128"/>
        <v>6.9008311682129242E-179</v>
      </c>
      <c r="IW56" s="86">
        <f t="shared" si="129"/>
        <v>3.1387530647383466E-124</v>
      </c>
      <c r="IY56" s="86">
        <f t="shared" si="130"/>
        <v>1.1508891902187484E-4</v>
      </c>
      <c r="IZ56" s="86">
        <f t="shared" si="131"/>
        <v>1.606647003171802E-4</v>
      </c>
      <c r="JA56" s="86">
        <f t="shared" si="132"/>
        <v>6.9177565264470192E-5</v>
      </c>
      <c r="JB56" s="86">
        <f t="shared" si="133"/>
        <v>4.9981837604038464E-5</v>
      </c>
      <c r="JC56" s="86">
        <f t="shared" si="134"/>
        <v>7.1593240550921539E-5</v>
      </c>
      <c r="JD56" s="86">
        <f t="shared" si="135"/>
        <v>6.0634233830545105E-5</v>
      </c>
      <c r="JE56" s="86">
        <f t="shared" si="136"/>
        <v>1.6169247760713671E-4</v>
      </c>
      <c r="JF56" s="86">
        <f t="shared" si="137"/>
        <v>2.3723630926276277E-5</v>
      </c>
      <c r="JG56" s="86">
        <f t="shared" si="138"/>
        <v>3.0295684640089169E-5</v>
      </c>
      <c r="JH56" s="86">
        <f t="shared" si="139"/>
        <v>3.6269602880757498E-5</v>
      </c>
      <c r="JI56" s="86">
        <f t="shared" si="140"/>
        <v>4.4181121200359118E-5</v>
      </c>
      <c r="JJ56" s="86">
        <f t="shared" si="141"/>
        <v>1.2724443373747525E-5</v>
      </c>
      <c r="JK56" s="86">
        <f t="shared" si="142"/>
        <v>2.0651597795434454E-5</v>
      </c>
      <c r="JL56" s="86">
        <f t="shared" si="143"/>
        <v>1.4895744059897454E-5</v>
      </c>
      <c r="JM56" s="86">
        <f t="shared" si="144"/>
        <v>1.3471657868732092E-7</v>
      </c>
    </row>
    <row r="57" spans="2:273" x14ac:dyDescent="0.25">
      <c r="B57" s="2">
        <v>30</v>
      </c>
      <c r="C57" s="37">
        <v>107.884</v>
      </c>
      <c r="D57" s="37">
        <v>112.282</v>
      </c>
      <c r="E57" s="37">
        <v>111.077</v>
      </c>
      <c r="F57" s="37">
        <v>111.026</v>
      </c>
      <c r="G57" s="37">
        <v>111.026</v>
      </c>
      <c r="H57" s="37">
        <v>115.077</v>
      </c>
      <c r="I57" s="37">
        <v>113.128</v>
      </c>
      <c r="J57" s="37">
        <v>113.923</v>
      </c>
      <c r="K57" s="37">
        <v>110.39</v>
      </c>
      <c r="L57" s="37">
        <v>114.976</v>
      </c>
      <c r="M57" s="37">
        <v>115.22</v>
      </c>
      <c r="N57" s="37">
        <v>113.158</v>
      </c>
      <c r="O57" s="37">
        <v>109.42100000000001</v>
      </c>
      <c r="P57" s="37">
        <v>111.842</v>
      </c>
      <c r="Q57" s="37">
        <v>104.684</v>
      </c>
      <c r="S57" s="4">
        <f t="shared" si="8"/>
        <v>109.35709156641886</v>
      </c>
      <c r="T57" s="4">
        <f t="shared" si="9"/>
        <v>112.65657850574351</v>
      </c>
      <c r="U57" s="4">
        <f t="shared" si="10"/>
        <v>111.42236065787925</v>
      </c>
      <c r="V57" s="4">
        <f t="shared" si="11"/>
        <v>112.21346104739061</v>
      </c>
      <c r="W57" s="4">
        <f t="shared" si="12"/>
        <v>111.72129838362383</v>
      </c>
      <c r="X57" s="4">
        <f t="shared" si="13"/>
        <v>110.731902738421</v>
      </c>
      <c r="Y57" s="4">
        <f t="shared" si="14"/>
        <v>112.62029899961854</v>
      </c>
      <c r="Z57" s="4">
        <f t="shared" si="15"/>
        <v>115.4628386305714</v>
      </c>
      <c r="AA57" s="4">
        <f t="shared" si="16"/>
        <v>111.27514155135995</v>
      </c>
      <c r="AB57" s="4">
        <f t="shared" si="17"/>
        <v>114.03860912206697</v>
      </c>
      <c r="AC57" s="4">
        <f t="shared" si="18"/>
        <v>112.05887355774237</v>
      </c>
      <c r="AD57" s="4">
        <f t="shared" si="19"/>
        <v>115.18970859230627</v>
      </c>
      <c r="AE57" s="4">
        <f t="shared" si="20"/>
        <v>113.10001143907201</v>
      </c>
      <c r="AF57" s="4">
        <f t="shared" si="21"/>
        <v>110.88211385742986</v>
      </c>
      <c r="AG57" s="4">
        <f t="shared" si="22"/>
        <v>107.69648598469452</v>
      </c>
      <c r="AI57" s="4">
        <f t="shared" si="23"/>
        <v>-1.4730915664188586</v>
      </c>
      <c r="AJ57" s="4">
        <f t="shared" si="24"/>
        <v>-0.37457850574351426</v>
      </c>
      <c r="AK57" s="4">
        <f t="shared" si="25"/>
        <v>-0.34536065787925452</v>
      </c>
      <c r="AL57" s="4">
        <f t="shared" si="26"/>
        <v>-1.1874610473906131</v>
      </c>
      <c r="AM57" s="4">
        <f t="shared" si="27"/>
        <v>-0.695298383623836</v>
      </c>
      <c r="AN57" s="4">
        <f t="shared" si="28"/>
        <v>4.3450972615789993</v>
      </c>
      <c r="AO57" s="4">
        <f t="shared" si="29"/>
        <v>0.50770100038145927</v>
      </c>
      <c r="AP57" s="4">
        <f t="shared" si="30"/>
        <v>-1.5398386305713956</v>
      </c>
      <c r="AQ57" s="4">
        <f t="shared" si="31"/>
        <v>-0.88514155135995054</v>
      </c>
      <c r="AR57" s="4">
        <f t="shared" si="32"/>
        <v>0.93739087793302645</v>
      </c>
      <c r="AS57" s="4">
        <f t="shared" si="33"/>
        <v>3.1611264422576255</v>
      </c>
      <c r="AT57" s="4">
        <f t="shared" si="34"/>
        <v>-2.0317085923062734</v>
      </c>
      <c r="AU57" s="4">
        <f t="shared" si="35"/>
        <v>-3.6790114390719992</v>
      </c>
      <c r="AV57" s="4">
        <f t="shared" si="146"/>
        <v>0.95988614257014149</v>
      </c>
      <c r="AW57" s="4">
        <f t="shared" si="146"/>
        <v>-3.0124859846945213</v>
      </c>
      <c r="AY57" s="2">
        <f t="shared" si="96"/>
        <v>109.20147532640775</v>
      </c>
      <c r="AZ57" s="2">
        <f t="shared" si="147"/>
        <v>112.44012124131335</v>
      </c>
      <c r="BA57" s="2">
        <f t="shared" si="148"/>
        <v>111.3192719548132</v>
      </c>
      <c r="BB57" s="2">
        <f t="shared" si="149"/>
        <v>112.13899783543783</v>
      </c>
      <c r="BC57" s="2">
        <f t="shared" si="150"/>
        <v>111.61961935903449</v>
      </c>
      <c r="BD57" s="2">
        <f t="shared" si="151"/>
        <v>110.63911111180838</v>
      </c>
      <c r="BE57" s="2">
        <f t="shared" si="152"/>
        <v>112.41419423932484</v>
      </c>
      <c r="BF57" s="2">
        <f t="shared" si="153"/>
        <v>115.42417799318348</v>
      </c>
      <c r="BG57" s="2">
        <f t="shared" si="154"/>
        <v>111.22615433478266</v>
      </c>
      <c r="BH57" s="2">
        <f t="shared" si="155"/>
        <v>113.9822067593321</v>
      </c>
      <c r="BI57" s="2">
        <f t="shared" si="156"/>
        <v>111.99452214419028</v>
      </c>
      <c r="BJ57" s="2">
        <f t="shared" si="157"/>
        <v>115.16925896499254</v>
      </c>
      <c r="BK57" s="2">
        <f t="shared" si="158"/>
        <v>113.06561575149574</v>
      </c>
      <c r="BL57" s="2">
        <f t="shared" si="159"/>
        <v>110.85981541455628</v>
      </c>
      <c r="BM57" s="2">
        <f t="shared" si="160"/>
        <v>107.69617764291617</v>
      </c>
      <c r="BO57" s="2">
        <f t="shared" si="38"/>
        <v>107.884</v>
      </c>
      <c r="BP57" s="2">
        <f t="shared" si="39"/>
        <v>112.282</v>
      </c>
      <c r="BQ57" s="2">
        <f t="shared" si="40"/>
        <v>111.077</v>
      </c>
      <c r="BR57" s="2">
        <f t="shared" si="41"/>
        <v>111.026</v>
      </c>
      <c r="BS57" s="2">
        <f t="shared" si="42"/>
        <v>111.026</v>
      </c>
      <c r="BT57" s="2">
        <f t="shared" si="43"/>
        <v>115.077</v>
      </c>
      <c r="BU57" s="2">
        <f t="shared" si="44"/>
        <v>113.128</v>
      </c>
      <c r="BV57" s="2">
        <f t="shared" si="45"/>
        <v>113.923</v>
      </c>
      <c r="BW57" s="2">
        <f t="shared" si="46"/>
        <v>110.39</v>
      </c>
      <c r="BX57" s="2">
        <f t="shared" si="47"/>
        <v>114.976</v>
      </c>
      <c r="BY57" s="2">
        <f t="shared" si="48"/>
        <v>115.22</v>
      </c>
      <c r="BZ57" s="2">
        <f t="shared" si="49"/>
        <v>113.158</v>
      </c>
      <c r="CA57" s="2">
        <f t="shared" si="50"/>
        <v>109.42100000000001</v>
      </c>
      <c r="CB57" s="2">
        <f t="shared" si="51"/>
        <v>111.842</v>
      </c>
      <c r="CC57" s="2">
        <f t="shared" si="52"/>
        <v>104.684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109.62554622132255</v>
      </c>
      <c r="DL57" s="2">
        <f t="shared" si="161"/>
        <v>112.95583360323886</v>
      </c>
      <c r="DM57" s="2">
        <f t="shared" si="161"/>
        <v>111.60093424015008</v>
      </c>
      <c r="DN57" s="2">
        <f t="shared" si="161"/>
        <v>111.11449662618081</v>
      </c>
      <c r="DO57" s="2">
        <f t="shared" si="161"/>
        <v>111.05842870544089</v>
      </c>
      <c r="DP57" s="2">
        <f t="shared" si="161"/>
        <v>111.79367206477733</v>
      </c>
      <c r="DQ57" s="2">
        <f t="shared" si="161"/>
        <v>112.66283488529015</v>
      </c>
      <c r="DR57" s="2">
        <f t="shared" si="161"/>
        <v>114.86254075938285</v>
      </c>
      <c r="DS57" s="2">
        <f t="shared" si="161"/>
        <v>111.55283324214902</v>
      </c>
      <c r="DT57" s="2">
        <f t="shared" si="161"/>
        <v>115.01769876354088</v>
      </c>
      <c r="DU57" s="2">
        <f t="shared" si="161"/>
        <v>113.78284024390244</v>
      </c>
      <c r="DV57" s="2">
        <f t="shared" si="161"/>
        <v>115.71767917715287</v>
      </c>
      <c r="DW57" s="2">
        <f t="shared" si="161"/>
        <v>113.06089845716161</v>
      </c>
      <c r="DX57" s="2">
        <f t="shared" si="161"/>
        <v>110.45189995258416</v>
      </c>
      <c r="DY57" s="2">
        <f t="shared" si="161"/>
        <v>108.47806748768471</v>
      </c>
      <c r="EA57" s="2">
        <f t="shared" si="71"/>
        <v>108.18041316647864</v>
      </c>
      <c r="EB57" s="2">
        <f t="shared" si="72"/>
        <v>111.25038146444997</v>
      </c>
      <c r="EC57" s="2">
        <f t="shared" si="73"/>
        <v>110.60261066157321</v>
      </c>
      <c r="ED57" s="2">
        <f t="shared" si="74"/>
        <v>114.81397797501646</v>
      </c>
      <c r="EE57" s="2">
        <f t="shared" si="75"/>
        <v>113.03600101202525</v>
      </c>
      <c r="EF57" s="2">
        <f t="shared" si="76"/>
        <v>107.74551894904462</v>
      </c>
      <c r="EG57" s="2">
        <f t="shared" si="77"/>
        <v>111.84657369218222</v>
      </c>
      <c r="EH57" s="2">
        <f t="shared" si="78"/>
        <v>116.98218938276807</v>
      </c>
      <c r="EI57" s="2">
        <f t="shared" si="79"/>
        <v>110.34401378874983</v>
      </c>
      <c r="EJ57" s="2">
        <f t="shared" si="80"/>
        <v>111.26821140956761</v>
      </c>
      <c r="EK57" s="2">
        <f t="shared" si="81"/>
        <v>107.23906553652567</v>
      </c>
      <c r="EL57" s="2">
        <f t="shared" si="82"/>
        <v>113.48019952326069</v>
      </c>
      <c r="EM57" s="2">
        <f t="shared" si="83"/>
        <v>113.07904098345466</v>
      </c>
      <c r="EN57" s="2">
        <f t="shared" si="84"/>
        <v>112.03835672335876</v>
      </c>
      <c r="EO57" s="2">
        <f t="shared" si="85"/>
        <v>104.79446657663149</v>
      </c>
      <c r="EQ57" s="2">
        <f t="shared" si="86"/>
        <v>105.48472049044352</v>
      </c>
      <c r="ER57" s="2">
        <f t="shared" si="162"/>
        <v>110.51513958743654</v>
      </c>
      <c r="ES57" s="2">
        <f t="shared" si="162"/>
        <v>109.02356669115008</v>
      </c>
      <c r="ET57" s="2">
        <f t="shared" si="162"/>
        <v>111.44667589368912</v>
      </c>
      <c r="EU57" s="2">
        <f t="shared" si="162"/>
        <v>109.7700402204151</v>
      </c>
      <c r="EV57" s="2">
        <f t="shared" si="162"/>
        <v>107.63757261025731</v>
      </c>
      <c r="EW57" s="2">
        <f t="shared" si="162"/>
        <v>112.85313103615628</v>
      </c>
      <c r="EX57" s="2">
        <f t="shared" si="162"/>
        <v>116.02682759374552</v>
      </c>
      <c r="EY57" s="2">
        <f t="shared" si="162"/>
        <v>110.4069666798699</v>
      </c>
      <c r="EZ57" s="2">
        <f t="shared" si="162"/>
        <v>111.79655249021695</v>
      </c>
      <c r="FA57" s="2">
        <f t="shared" si="162"/>
        <v>108.69908170813024</v>
      </c>
      <c r="FB57" s="2">
        <f t="shared" si="162"/>
        <v>111.77925847204942</v>
      </c>
      <c r="FC57" s="2">
        <f t="shared" si="162"/>
        <v>112.21666345618266</v>
      </c>
      <c r="FD57" s="2">
        <f t="shared" si="162"/>
        <v>111.22808799561832</v>
      </c>
      <c r="FE57" s="2">
        <f t="shared" si="162"/>
        <v>110.85858377851062</v>
      </c>
      <c r="FG57" s="2">
        <f t="shared" si="88"/>
        <v>0.29340268479718029</v>
      </c>
      <c r="FH57" s="2">
        <f t="shared" si="163"/>
        <v>0.30237487664056967</v>
      </c>
      <c r="FI57" s="2">
        <f t="shared" si="163"/>
        <v>0.28208544142361286</v>
      </c>
      <c r="FJ57" s="2">
        <f t="shared" si="163"/>
        <v>0.27695662302244395</v>
      </c>
      <c r="FK57" s="2">
        <f t="shared" si="163"/>
        <v>0.28381658689202371</v>
      </c>
      <c r="FL57" s="2">
        <f t="shared" si="163"/>
        <v>0.28520595787708375</v>
      </c>
      <c r="FM57" s="2">
        <f t="shared" si="163"/>
        <v>0.30464387933985465</v>
      </c>
      <c r="FN57" s="2">
        <f t="shared" si="163"/>
        <v>0.26497889758699189</v>
      </c>
      <c r="FO57" s="2">
        <f t="shared" si="163"/>
        <v>0.27024791340661669</v>
      </c>
      <c r="FP57" s="2">
        <f t="shared" si="163"/>
        <v>0.27617585125499239</v>
      </c>
      <c r="FQ57" s="2">
        <f t="shared" si="163"/>
        <v>0.27329263391192177</v>
      </c>
      <c r="FR57" s="2">
        <f t="shared" si="163"/>
        <v>0.24508817384354575</v>
      </c>
      <c r="FS57" s="2">
        <f t="shared" si="163"/>
        <v>0.26119521772090731</v>
      </c>
      <c r="FT57" s="2">
        <f t="shared" si="163"/>
        <v>0.25713584442894549</v>
      </c>
      <c r="FU57" s="2">
        <f t="shared" si="163"/>
        <v>0.21229634542076323</v>
      </c>
      <c r="FW57" s="2">
        <f t="shared" si="112"/>
        <v>2.4103910296528141E-5</v>
      </c>
      <c r="FX57" s="2">
        <f t="shared" si="164"/>
        <v>3.6017865244066645E-5</v>
      </c>
      <c r="FY57" s="2">
        <f t="shared" si="165"/>
        <v>3.1498800124404634E-5</v>
      </c>
      <c r="FZ57" s="2">
        <f t="shared" si="166"/>
        <v>2.8109165358207075E-5</v>
      </c>
      <c r="GA57" s="2">
        <f t="shared" si="167"/>
        <v>2.3628205685063574E-5</v>
      </c>
      <c r="GB57" s="2">
        <f t="shared" si="168"/>
        <v>3.303459236517616E-5</v>
      </c>
      <c r="GC57" s="2">
        <f t="shared" si="169"/>
        <v>2.8145895354524817E-5</v>
      </c>
      <c r="GD57" s="2">
        <f t="shared" si="170"/>
        <v>2.6086134141715863E-5</v>
      </c>
      <c r="GE57" s="2">
        <f t="shared" si="171"/>
        <v>3.2208212395461205E-5</v>
      </c>
      <c r="GF57" s="2">
        <f t="shared" si="172"/>
        <v>4.8941007159993055E-5</v>
      </c>
      <c r="GG57" s="2">
        <f t="shared" si="173"/>
        <v>3.2414567699040119E-5</v>
      </c>
      <c r="GH57" s="2">
        <f t="shared" si="174"/>
        <v>2.3757305286005893E-5</v>
      </c>
      <c r="GI57" s="2">
        <f t="shared" si="175"/>
        <v>2.486935279597237E-5</v>
      </c>
      <c r="GJ57" s="2">
        <f t="shared" si="176"/>
        <v>2.3991338122175774E-5</v>
      </c>
      <c r="GK57" s="2">
        <f t="shared" si="177"/>
        <v>2.0640537195796139E-5</v>
      </c>
      <c r="GM57" s="86">
        <f t="shared" si="113"/>
        <v>1.932320003624329E-4</v>
      </c>
      <c r="GN57" s="86">
        <f t="shared" si="178"/>
        <v>2.6474984630580267E-4</v>
      </c>
      <c r="GO57" s="86">
        <f t="shared" si="179"/>
        <v>1.1989010131432971E-4</v>
      </c>
      <c r="GP57" s="86">
        <f t="shared" si="180"/>
        <v>8.874361379758203E-5</v>
      </c>
      <c r="GQ57" s="86">
        <f t="shared" si="181"/>
        <v>1.241373822562924E-4</v>
      </c>
      <c r="GR57" s="86">
        <f t="shared" si="182"/>
        <v>1.0762723667999156E-4</v>
      </c>
      <c r="GS57" s="86">
        <f t="shared" si="183"/>
        <v>2.6776316017684755E-4</v>
      </c>
      <c r="GT57" s="86">
        <f t="shared" si="184"/>
        <v>4.4334270657780042E-5</v>
      </c>
      <c r="GU57" s="86">
        <f t="shared" si="185"/>
        <v>5.59131966658674E-5</v>
      </c>
      <c r="GV57" s="86">
        <f t="shared" si="186"/>
        <v>6.6683305429597993E-5</v>
      </c>
      <c r="GW57" s="86">
        <f t="shared" si="187"/>
        <v>7.8781940784839195E-5</v>
      </c>
      <c r="GX57" s="86">
        <f t="shared" si="188"/>
        <v>2.4035355406904586E-5</v>
      </c>
      <c r="GY57" s="86">
        <f t="shared" si="189"/>
        <v>3.8769052522293624E-5</v>
      </c>
      <c r="GZ57" s="86">
        <f t="shared" si="190"/>
        <v>2.8639279001697591E-5</v>
      </c>
      <c r="HA57" s="86">
        <f t="shared" si="191"/>
        <v>3.5740856845880748E-7</v>
      </c>
      <c r="HC57" s="86">
        <f t="shared" si="145"/>
        <v>1.0916084644959369E-13</v>
      </c>
      <c r="HD57" s="86">
        <f t="shared" si="192"/>
        <v>5.366818900619947E-15</v>
      </c>
      <c r="HE57" s="86">
        <f t="shared" si="193"/>
        <v>7.5058267925831778E-16</v>
      </c>
      <c r="HF57" s="86">
        <f t="shared" si="194"/>
        <v>3.4021859234170499E-18</v>
      </c>
      <c r="HG57" s="86">
        <f t="shared" si="195"/>
        <v>7.1335021259557691E-17</v>
      </c>
      <c r="HH57" s="86">
        <f t="shared" si="196"/>
        <v>2.5602590587117038E-15</v>
      </c>
      <c r="HI57" s="86">
        <f t="shared" si="197"/>
        <v>1.0067682320736149E-15</v>
      </c>
      <c r="HJ57" s="86">
        <f t="shared" si="198"/>
        <v>9.5230474954907549E-17</v>
      </c>
      <c r="HK57" s="86">
        <f t="shared" si="199"/>
        <v>1.8529447158355728E-17</v>
      </c>
      <c r="HL57" s="86">
        <f t="shared" si="200"/>
        <v>4.3102795178303548E-16</v>
      </c>
      <c r="HM57" s="86">
        <f t="shared" si="201"/>
        <v>3.7898149303045707E-16</v>
      </c>
      <c r="HN57" s="86">
        <f t="shared" si="202"/>
        <v>2.0151437285135911E-17</v>
      </c>
      <c r="HO57" s="86">
        <f t="shared" si="203"/>
        <v>1.4323203461002189E-16</v>
      </c>
      <c r="HP57" s="86">
        <f t="shared" si="204"/>
        <v>2.4603486990954125E-18</v>
      </c>
      <c r="HQ57" s="86">
        <f t="shared" si="205"/>
        <v>2.7559292111022119E-21</v>
      </c>
      <c r="HS57" s="86">
        <f t="shared" si="114"/>
        <v>2.8183999179777542E-89</v>
      </c>
      <c r="HT57" s="86">
        <f t="shared" si="206"/>
        <v>7.8562217198282566E-96</v>
      </c>
      <c r="HU57" s="86">
        <f t="shared" si="207"/>
        <v>3.7820630149774254E-101</v>
      </c>
      <c r="HV57" s="86">
        <f t="shared" si="208"/>
        <v>3.8913763474515515E-120</v>
      </c>
      <c r="HW57" s="86">
        <f t="shared" si="209"/>
        <v>8.6151695400952103E-114</v>
      </c>
      <c r="HX57" s="86">
        <f t="shared" si="210"/>
        <v>1.5877174448383235E-99</v>
      </c>
      <c r="HY57" s="86">
        <f t="shared" si="211"/>
        <v>2.249744849311012E-104</v>
      </c>
      <c r="HZ57" s="86">
        <f t="shared" si="212"/>
        <v>2.9454565523516764E-110</v>
      </c>
      <c r="IA57" s="86">
        <f t="shared" si="213"/>
        <v>4.8037764849446813E-116</v>
      </c>
      <c r="IB57" s="86">
        <f t="shared" si="214"/>
        <v>5.0546711932777567E-105</v>
      </c>
      <c r="IC57" s="86">
        <f t="shared" si="215"/>
        <v>7.0267818202475787E-107</v>
      </c>
      <c r="ID57" s="86">
        <f t="shared" si="216"/>
        <v>8.4430942448948543E-114</v>
      </c>
      <c r="IE57" s="86">
        <f t="shared" si="217"/>
        <v>1.4493018177662429E-110</v>
      </c>
      <c r="IF57" s="86">
        <f t="shared" si="218"/>
        <v>1.3868918392118974E-35</v>
      </c>
      <c r="IG57" s="86">
        <f t="shared" si="219"/>
        <v>4.6089731174159726E-37</v>
      </c>
      <c r="II57" s="86">
        <f t="shared" si="115"/>
        <v>1.258328043531166E-245</v>
      </c>
      <c r="IJ57" s="86">
        <f t="shared" si="116"/>
        <v>7.8917136357752481E-258</v>
      </c>
      <c r="IK57" s="86">
        <f t="shared" si="117"/>
        <v>2.7905035080661077E-281</v>
      </c>
      <c r="IL57" s="86">
        <f t="shared" si="118"/>
        <v>0</v>
      </c>
      <c r="IM57" s="86">
        <f t="shared" si="119"/>
        <v>0</v>
      </c>
      <c r="IN57" s="86">
        <f t="shared" si="120"/>
        <v>3.3245485140398621E-274</v>
      </c>
      <c r="IO57" s="86">
        <f t="shared" si="121"/>
        <v>1.070519271000867E-289</v>
      </c>
      <c r="IP57" s="86">
        <f t="shared" si="122"/>
        <v>0</v>
      </c>
      <c r="IQ57" s="86">
        <f t="shared" si="123"/>
        <v>0</v>
      </c>
      <c r="IR57" s="86">
        <f t="shared" si="124"/>
        <v>4.2046807239560115E-286</v>
      </c>
      <c r="IS57" s="86">
        <f t="shared" si="125"/>
        <v>1.1784218625753554E-296</v>
      </c>
      <c r="IT57" s="86">
        <f t="shared" si="126"/>
        <v>0</v>
      </c>
      <c r="IU57" s="86">
        <f t="shared" si="127"/>
        <v>1.5593343589526613E-305</v>
      </c>
      <c r="IV57" s="86">
        <f t="shared" si="128"/>
        <v>7.2702939667975961E-176</v>
      </c>
      <c r="IW57" s="86">
        <f t="shared" si="129"/>
        <v>3.6114568723375689E-122</v>
      </c>
      <c r="IY57" s="86">
        <f t="shared" si="130"/>
        <v>1.9323200047159373E-4</v>
      </c>
      <c r="IZ57" s="86">
        <f t="shared" si="131"/>
        <v>2.6474984631116947E-4</v>
      </c>
      <c r="JA57" s="86">
        <f t="shared" si="132"/>
        <v>1.1989010131508029E-4</v>
      </c>
      <c r="JB57" s="86">
        <f t="shared" si="133"/>
        <v>8.8743613797585431E-5</v>
      </c>
      <c r="JC57" s="86">
        <f t="shared" si="134"/>
        <v>1.2413738225636374E-4</v>
      </c>
      <c r="JD57" s="86">
        <f t="shared" si="135"/>
        <v>1.0762723668255182E-4</v>
      </c>
      <c r="JE57" s="86">
        <f t="shared" si="136"/>
        <v>2.6776316017785434E-4</v>
      </c>
      <c r="JF57" s="86">
        <f t="shared" si="137"/>
        <v>4.4334270657875275E-5</v>
      </c>
      <c r="JG57" s="86">
        <f t="shared" si="138"/>
        <v>5.5913196665885926E-5</v>
      </c>
      <c r="JH57" s="86">
        <f t="shared" si="139"/>
        <v>6.6683305430029018E-5</v>
      </c>
      <c r="JI57" s="86">
        <f t="shared" si="140"/>
        <v>7.8781940785218178E-5</v>
      </c>
      <c r="JJ57" s="86">
        <f t="shared" si="141"/>
        <v>2.4035355406924739E-5</v>
      </c>
      <c r="JK57" s="86">
        <f t="shared" si="142"/>
        <v>3.8769052522436854E-5</v>
      </c>
      <c r="JL57" s="86">
        <f t="shared" si="143"/>
        <v>2.8639279001700051E-5</v>
      </c>
      <c r="JM57" s="86">
        <f t="shared" si="144"/>
        <v>3.5740856845881023E-7</v>
      </c>
    </row>
    <row r="58" spans="2:273" x14ac:dyDescent="0.25">
      <c r="B58" s="2">
        <v>31</v>
      </c>
      <c r="C58" s="37">
        <v>110.465</v>
      </c>
      <c r="D58" s="37">
        <v>112.821</v>
      </c>
      <c r="E58" s="37">
        <v>110.051</v>
      </c>
      <c r="F58" s="37">
        <v>112.76900000000001</v>
      </c>
      <c r="G58" s="37">
        <v>112.76900000000001</v>
      </c>
      <c r="H58" s="37">
        <v>111.69199999999999</v>
      </c>
      <c r="I58" s="37">
        <v>113.56399999999999</v>
      </c>
      <c r="J58" s="37">
        <v>112.256</v>
      </c>
      <c r="K58" s="37">
        <v>113.488</v>
      </c>
      <c r="L58" s="37">
        <v>115</v>
      </c>
      <c r="M58" s="37">
        <v>115.78</v>
      </c>
      <c r="N58" s="37">
        <v>113.07899999999999</v>
      </c>
      <c r="O58" s="37">
        <v>111.342</v>
      </c>
      <c r="P58" s="37">
        <v>112.895</v>
      </c>
      <c r="Q58" s="37">
        <v>107.5</v>
      </c>
      <c r="S58" s="4">
        <f t="shared" si="8"/>
        <v>109.45851719519261</v>
      </c>
      <c r="T58" s="4">
        <f t="shared" si="9"/>
        <v>112.81783865870048</v>
      </c>
      <c r="U58" s="4">
        <f t="shared" si="10"/>
        <v>111.47230806464455</v>
      </c>
      <c r="V58" s="4">
        <f t="shared" si="11"/>
        <v>112.34384683275111</v>
      </c>
      <c r="W58" s="4">
        <f t="shared" si="12"/>
        <v>111.82843265089005</v>
      </c>
      <c r="X58" s="4">
        <f t="shared" si="13"/>
        <v>110.77527688406796</v>
      </c>
      <c r="Y58" s="4">
        <f t="shared" si="14"/>
        <v>112.69705597290555</v>
      </c>
      <c r="Z58" s="4">
        <f t="shared" si="15"/>
        <v>115.61292377456893</v>
      </c>
      <c r="AA58" s="4">
        <f t="shared" si="16"/>
        <v>111.34687630206108</v>
      </c>
      <c r="AB58" s="4">
        <f t="shared" si="17"/>
        <v>114.03446299757385</v>
      </c>
      <c r="AC58" s="4">
        <f t="shared" si="18"/>
        <v>112.07320214934899</v>
      </c>
      <c r="AD58" s="4">
        <f t="shared" si="19"/>
        <v>115.28488211619033</v>
      </c>
      <c r="AE58" s="4">
        <f t="shared" si="20"/>
        <v>113.17908038310811</v>
      </c>
      <c r="AF58" s="4">
        <f t="shared" si="21"/>
        <v>110.97269152929559</v>
      </c>
      <c r="AG58" s="4">
        <f t="shared" si="22"/>
        <v>107.672418473691</v>
      </c>
      <c r="AI58" s="4">
        <f t="shared" si="23"/>
        <v>1.0064828048073906</v>
      </c>
      <c r="AJ58" s="4">
        <f t="shared" si="24"/>
        <v>3.161341299517062E-3</v>
      </c>
      <c r="AK58" s="4">
        <f t="shared" si="25"/>
        <v>-1.4213080646445491</v>
      </c>
      <c r="AL58" s="4">
        <f t="shared" si="26"/>
        <v>0.42515316724889374</v>
      </c>
      <c r="AM58" s="4">
        <f t="shared" si="27"/>
        <v>0.94056734910995488</v>
      </c>
      <c r="AN58" s="4">
        <f t="shared" si="28"/>
        <v>0.91672311593202949</v>
      </c>
      <c r="AO58" s="4">
        <f t="shared" si="29"/>
        <v>0.86694402709444773</v>
      </c>
      <c r="AP58" s="4">
        <f t="shared" si="30"/>
        <v>-3.3569237745689264</v>
      </c>
      <c r="AQ58" s="4">
        <f t="shared" si="31"/>
        <v>2.141123697938923</v>
      </c>
      <c r="AR58" s="4">
        <f t="shared" si="32"/>
        <v>0.96553700242614582</v>
      </c>
      <c r="AS58" s="4">
        <f t="shared" si="33"/>
        <v>3.7067978506510144</v>
      </c>
      <c r="AT58" s="4">
        <f t="shared" si="34"/>
        <v>-2.2058821161903381</v>
      </c>
      <c r="AU58" s="4">
        <f t="shared" si="35"/>
        <v>-1.8370803831081162</v>
      </c>
      <c r="AV58" s="4">
        <f t="shared" si="146"/>
        <v>1.922308470704408</v>
      </c>
      <c r="AW58" s="4">
        <f t="shared" si="146"/>
        <v>-0.17241847369099617</v>
      </c>
      <c r="AY58" s="2">
        <f t="shared" si="96"/>
        <v>109.20920638775348</v>
      </c>
      <c r="AZ58" s="2">
        <f t="shared" si="147"/>
        <v>112.47729439590087</v>
      </c>
      <c r="BA58" s="2">
        <f t="shared" si="148"/>
        <v>111.30204119990043</v>
      </c>
      <c r="BB58" s="2">
        <f t="shared" si="149"/>
        <v>112.21800606076356</v>
      </c>
      <c r="BC58" s="2">
        <f t="shared" si="150"/>
        <v>111.66045204160898</v>
      </c>
      <c r="BD58" s="2">
        <f t="shared" si="151"/>
        <v>110.6186592801199</v>
      </c>
      <c r="BE58" s="2">
        <f t="shared" si="152"/>
        <v>112.37141016156416</v>
      </c>
      <c r="BF58" s="2">
        <f t="shared" si="153"/>
        <v>115.54431510574419</v>
      </c>
      <c r="BG58" s="2">
        <f t="shared" si="154"/>
        <v>111.2610004627313</v>
      </c>
      <c r="BH58" s="2">
        <f t="shared" si="155"/>
        <v>113.93601223284799</v>
      </c>
      <c r="BI58" s="2">
        <f t="shared" si="156"/>
        <v>111.96396940892997</v>
      </c>
      <c r="BJ58" s="2">
        <f t="shared" si="157"/>
        <v>115.24813549180405</v>
      </c>
      <c r="BK58" s="2">
        <f t="shared" si="158"/>
        <v>113.11775264350909</v>
      </c>
      <c r="BL58" s="2">
        <f t="shared" si="159"/>
        <v>110.93201983274962</v>
      </c>
      <c r="BM58" s="2">
        <f t="shared" si="160"/>
        <v>107.67165268037591</v>
      </c>
      <c r="BO58" s="2">
        <f t="shared" si="38"/>
        <v>110.465</v>
      </c>
      <c r="BP58" s="2">
        <f t="shared" si="39"/>
        <v>112.821</v>
      </c>
      <c r="BQ58" s="2">
        <f t="shared" si="40"/>
        <v>110.051</v>
      </c>
      <c r="BR58" s="2">
        <f t="shared" si="41"/>
        <v>112.76900000000001</v>
      </c>
      <c r="BS58" s="2">
        <f t="shared" si="42"/>
        <v>112.76900000000001</v>
      </c>
      <c r="BT58" s="2">
        <f t="shared" si="43"/>
        <v>111.69199999999999</v>
      </c>
      <c r="BU58" s="2">
        <f t="shared" si="44"/>
        <v>113.56399999999999</v>
      </c>
      <c r="BV58" s="2">
        <f t="shared" si="45"/>
        <v>112.256</v>
      </c>
      <c r="BW58" s="2">
        <f t="shared" si="46"/>
        <v>113.488</v>
      </c>
      <c r="BX58" s="2">
        <f t="shared" si="47"/>
        <v>115</v>
      </c>
      <c r="BY58" s="2">
        <f t="shared" si="48"/>
        <v>115.78</v>
      </c>
      <c r="BZ58" s="2">
        <f t="shared" si="49"/>
        <v>113.07899999999999</v>
      </c>
      <c r="CA58" s="2">
        <f t="shared" si="50"/>
        <v>111.342</v>
      </c>
      <c r="CB58" s="2">
        <f t="shared" si="51"/>
        <v>112.895</v>
      </c>
      <c r="CC58" s="2">
        <f t="shared" si="52"/>
        <v>107.5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109.7505492577598</v>
      </c>
      <c r="DL58" s="2">
        <f t="shared" si="161"/>
        <v>113.14654574898785</v>
      </c>
      <c r="DM58" s="2">
        <f t="shared" si="161"/>
        <v>111.68703273921199</v>
      </c>
      <c r="DN58" s="2">
        <f t="shared" si="161"/>
        <v>111.23113346828607</v>
      </c>
      <c r="DO58" s="2">
        <f t="shared" si="161"/>
        <v>111.15977429643526</v>
      </c>
      <c r="DP58" s="2">
        <f t="shared" si="161"/>
        <v>111.94121619433197</v>
      </c>
      <c r="DQ58" s="2">
        <f t="shared" si="161"/>
        <v>112.69930472334683</v>
      </c>
      <c r="DR58" s="2">
        <f t="shared" si="161"/>
        <v>115.05824214903161</v>
      </c>
      <c r="DS58" s="2">
        <f t="shared" si="161"/>
        <v>111.68786935113251</v>
      </c>
      <c r="DT58" s="2">
        <f t="shared" si="161"/>
        <v>115.10638450596346</v>
      </c>
      <c r="DU58" s="2">
        <f t="shared" si="161"/>
        <v>113.95933658536585</v>
      </c>
      <c r="DV58" s="2">
        <f t="shared" si="161"/>
        <v>115.94152762884343</v>
      </c>
      <c r="DW58" s="2">
        <f t="shared" si="161"/>
        <v>113.19426731589888</v>
      </c>
      <c r="DX58" s="2">
        <f t="shared" si="161"/>
        <v>110.56723541963015</v>
      </c>
      <c r="DY58" s="2">
        <f t="shared" si="161"/>
        <v>108.53592807881772</v>
      </c>
      <c r="EA58" s="2">
        <f t="shared" si="71"/>
        <v>108.02043496777466</v>
      </c>
      <c r="EB58" s="2">
        <f t="shared" si="72"/>
        <v>111.0691789175805</v>
      </c>
      <c r="EC58" s="2">
        <f t="shared" si="73"/>
        <v>110.40861945476647</v>
      </c>
      <c r="ED58" s="2">
        <f t="shared" si="74"/>
        <v>114.56805851413544</v>
      </c>
      <c r="EE58" s="2">
        <f t="shared" si="75"/>
        <v>112.81297213954043</v>
      </c>
      <c r="EF58" s="2">
        <f t="shared" si="76"/>
        <v>107.59568200636947</v>
      </c>
      <c r="EG58" s="2">
        <f t="shared" si="77"/>
        <v>111.68874292205523</v>
      </c>
      <c r="EH58" s="2">
        <f t="shared" si="78"/>
        <v>116.77408415221998</v>
      </c>
      <c r="EI58" s="2">
        <f t="shared" si="79"/>
        <v>110.20973926921046</v>
      </c>
      <c r="EJ58" s="2">
        <f t="shared" si="80"/>
        <v>111.13840923509845</v>
      </c>
      <c r="EK58" s="2">
        <f t="shared" si="81"/>
        <v>107.12480723523242</v>
      </c>
      <c r="EL58" s="2">
        <f t="shared" si="82"/>
        <v>113.30046410048199</v>
      </c>
      <c r="EM58" s="2">
        <f t="shared" si="83"/>
        <v>112.92045287458541</v>
      </c>
      <c r="EN58" s="2">
        <f t="shared" si="84"/>
        <v>111.89322824924135</v>
      </c>
      <c r="EO58" s="2">
        <f t="shared" si="85"/>
        <v>104.74641944759081</v>
      </c>
      <c r="EQ58" s="2">
        <f t="shared" si="86"/>
        <v>105.36436961988012</v>
      </c>
      <c r="ER58" s="2">
        <f t="shared" si="162"/>
        <v>110.34464484295638</v>
      </c>
      <c r="ES58" s="2">
        <f t="shared" si="162"/>
        <v>108.85252766881811</v>
      </c>
      <c r="ET58" s="2">
        <f t="shared" si="162"/>
        <v>111.25158665343696</v>
      </c>
      <c r="EU58" s="2">
        <f t="shared" si="162"/>
        <v>109.59478881029251</v>
      </c>
      <c r="EV58" s="2">
        <f t="shared" si="162"/>
        <v>107.48932688874847</v>
      </c>
      <c r="EW58" s="2">
        <f t="shared" si="162"/>
        <v>112.68074787672896</v>
      </c>
      <c r="EX58" s="2">
        <f t="shared" si="162"/>
        <v>115.83233417542564</v>
      </c>
      <c r="EY58" s="2">
        <f t="shared" si="162"/>
        <v>110.2717731446473</v>
      </c>
      <c r="EZ58" s="2">
        <f t="shared" si="162"/>
        <v>111.65865094272496</v>
      </c>
      <c r="FA58" s="2">
        <f t="shared" si="162"/>
        <v>108.5633731475786</v>
      </c>
      <c r="FB58" s="2">
        <f t="shared" si="162"/>
        <v>111.62357078385324</v>
      </c>
      <c r="FC58" s="2">
        <f t="shared" si="162"/>
        <v>112.07032700519864</v>
      </c>
      <c r="FD58" s="2">
        <f t="shared" si="162"/>
        <v>111.09446151201826</v>
      </c>
      <c r="FE58" s="2">
        <f t="shared" si="162"/>
        <v>110.72032375250677</v>
      </c>
      <c r="FG58" s="2">
        <f t="shared" si="88"/>
        <v>0.3128537086001566</v>
      </c>
      <c r="FH58" s="2">
        <f t="shared" si="163"/>
        <v>0.32214952563332178</v>
      </c>
      <c r="FI58" s="2">
        <f t="shared" si="163"/>
        <v>0.30110591015689564</v>
      </c>
      <c r="FJ58" s="2">
        <f t="shared" si="163"/>
        <v>0.29577374256440986</v>
      </c>
      <c r="FK58" s="2">
        <f t="shared" si="163"/>
        <v>0.30290453327285499</v>
      </c>
      <c r="FL58" s="2">
        <f t="shared" si="163"/>
        <v>0.30434763705775908</v>
      </c>
      <c r="FM58" s="2">
        <f t="shared" si="163"/>
        <v>0.32449789404568691</v>
      </c>
      <c r="FN58" s="2">
        <f t="shared" si="163"/>
        <v>0.28330108046110675</v>
      </c>
      <c r="FO58" s="2">
        <f t="shared" si="163"/>
        <v>0.28879128053671171</v>
      </c>
      <c r="FP58" s="2">
        <f t="shared" si="163"/>
        <v>0.29496156369134591</v>
      </c>
      <c r="FQ58" s="2">
        <f t="shared" si="163"/>
        <v>0.29196133389272083</v>
      </c>
      <c r="FR58" s="2">
        <f t="shared" si="163"/>
        <v>0.26252623145337306</v>
      </c>
      <c r="FS58" s="2">
        <f t="shared" si="163"/>
        <v>0.27935520949356396</v>
      </c>
      <c r="FT58" s="2">
        <f t="shared" si="163"/>
        <v>0.27511870144797324</v>
      </c>
      <c r="FU58" s="2">
        <f t="shared" si="163"/>
        <v>0.22810624888101114</v>
      </c>
      <c r="FW58" s="2">
        <f t="shared" si="112"/>
        <v>2.6429350620432255E-5</v>
      </c>
      <c r="FX58" s="2">
        <f t="shared" si="164"/>
        <v>3.9492666677148044E-5</v>
      </c>
      <c r="FY58" s="2">
        <f t="shared" si="165"/>
        <v>3.4537642583002208E-5</v>
      </c>
      <c r="FZ58" s="2">
        <f t="shared" si="166"/>
        <v>3.0821003342913642E-5</v>
      </c>
      <c r="GA58" s="2">
        <f t="shared" si="167"/>
        <v>2.5907753288171685E-5</v>
      </c>
      <c r="GB58" s="2">
        <f t="shared" si="168"/>
        <v>3.6221594804401273E-5</v>
      </c>
      <c r="GC58" s="2">
        <f t="shared" si="169"/>
        <v>3.086127676444074E-5</v>
      </c>
      <c r="GD58" s="2">
        <f t="shared" si="170"/>
        <v>2.8602805322142917E-5</v>
      </c>
      <c r="GE58" s="2">
        <f t="shared" si="171"/>
        <v>3.5315492889354172E-5</v>
      </c>
      <c r="GF58" s="2">
        <f t="shared" si="172"/>
        <v>5.3662493867871439E-5</v>
      </c>
      <c r="GG58" s="2">
        <f t="shared" si="173"/>
        <v>3.5541755569707275E-5</v>
      </c>
      <c r="GH58" s="2">
        <f t="shared" si="174"/>
        <v>2.6049307538595814E-5</v>
      </c>
      <c r="GI58" s="2">
        <f t="shared" si="175"/>
        <v>2.7268637665962365E-5</v>
      </c>
      <c r="GJ58" s="2">
        <f t="shared" si="176"/>
        <v>2.6305918258506952E-5</v>
      </c>
      <c r="GK58" s="2">
        <f t="shared" si="177"/>
        <v>2.2631853923663622E-5</v>
      </c>
      <c r="GM58" s="86">
        <f t="shared" si="113"/>
        <v>3.1938130609254973E-4</v>
      </c>
      <c r="GN58" s="86">
        <f t="shared" si="178"/>
        <v>4.2971614853801974E-4</v>
      </c>
      <c r="GO58" s="86">
        <f t="shared" si="179"/>
        <v>2.0432788546440438E-4</v>
      </c>
      <c r="GP58" s="86">
        <f t="shared" si="180"/>
        <v>1.5480642942808406E-4</v>
      </c>
      <c r="GQ58" s="86">
        <f t="shared" si="181"/>
        <v>2.1165068501063355E-4</v>
      </c>
      <c r="GR58" s="86">
        <f t="shared" si="182"/>
        <v>1.8763159116889677E-4</v>
      </c>
      <c r="GS58" s="86">
        <f t="shared" si="183"/>
        <v>4.366215264683934E-4</v>
      </c>
      <c r="GT58" s="86">
        <f t="shared" si="184"/>
        <v>8.1249924233709335E-5</v>
      </c>
      <c r="GU58" s="86">
        <f t="shared" si="185"/>
        <v>1.01232003689216E-4</v>
      </c>
      <c r="GV58" s="86">
        <f t="shared" si="186"/>
        <v>1.2025935633987684E-4</v>
      </c>
      <c r="GW58" s="86">
        <f t="shared" si="187"/>
        <v>1.3801432933893793E-4</v>
      </c>
      <c r="GX58" s="86">
        <f t="shared" si="188"/>
        <v>4.4543542534589896E-5</v>
      </c>
      <c r="GY58" s="86">
        <f t="shared" si="189"/>
        <v>7.1372203363730864E-5</v>
      </c>
      <c r="GZ58" s="86">
        <f t="shared" si="190"/>
        <v>5.3949016706155117E-5</v>
      </c>
      <c r="HA58" s="86">
        <f t="shared" si="191"/>
        <v>9.1830218503153466E-7</v>
      </c>
      <c r="HC58" s="86">
        <f t="shared" si="145"/>
        <v>3.2610169408097772E-13</v>
      </c>
      <c r="HD58" s="86">
        <f t="shared" si="192"/>
        <v>1.8256946726098983E-14</v>
      </c>
      <c r="HE58" s="86">
        <f t="shared" si="193"/>
        <v>2.7565526136851366E-15</v>
      </c>
      <c r="HF58" s="86">
        <f t="shared" si="194"/>
        <v>1.5385847340704036E-17</v>
      </c>
      <c r="HG58" s="86">
        <f t="shared" si="195"/>
        <v>2.8602755767383589E-16</v>
      </c>
      <c r="HH58" s="86">
        <f t="shared" si="196"/>
        <v>9.0855530490124185E-15</v>
      </c>
      <c r="HI58" s="86">
        <f t="shared" si="197"/>
        <v>3.6956288696875289E-15</v>
      </c>
      <c r="HJ58" s="86">
        <f t="shared" si="198"/>
        <v>3.8433385268518265E-16</v>
      </c>
      <c r="HK58" s="86">
        <f t="shared" si="199"/>
        <v>8.1632311051639666E-17</v>
      </c>
      <c r="HL58" s="86">
        <f t="shared" si="200"/>
        <v>1.7147912252642001E-15</v>
      </c>
      <c r="HM58" s="86">
        <f t="shared" si="201"/>
        <v>1.466419461407318E-15</v>
      </c>
      <c r="HN58" s="86">
        <f t="shared" si="202"/>
        <v>8.3603935124926354E-17</v>
      </c>
      <c r="HO58" s="86">
        <f t="shared" si="203"/>
        <v>5.56954377864379E-16</v>
      </c>
      <c r="HP58" s="86">
        <f t="shared" si="204"/>
        <v>1.1401449254023406E-17</v>
      </c>
      <c r="HQ58" s="86">
        <f t="shared" si="205"/>
        <v>1.6761469143477067E-20</v>
      </c>
      <c r="HS58" s="86">
        <f t="shared" si="114"/>
        <v>2.6852905898040296E-87</v>
      </c>
      <c r="HT58" s="86">
        <f t="shared" si="206"/>
        <v>1.2014873806339089E-93</v>
      </c>
      <c r="HU58" s="86">
        <f t="shared" si="207"/>
        <v>7.8213366046416556E-99</v>
      </c>
      <c r="HV58" s="86">
        <f t="shared" si="208"/>
        <v>2.0543884357365861E-117</v>
      </c>
      <c r="HW58" s="86">
        <f t="shared" si="209"/>
        <v>2.9727559337872703E-111</v>
      </c>
      <c r="HX58" s="86">
        <f t="shared" si="210"/>
        <v>3.0099145669499686E-97</v>
      </c>
      <c r="HY58" s="86">
        <f t="shared" si="211"/>
        <v>5.1830736407225136E-102</v>
      </c>
      <c r="HZ58" s="86">
        <f t="shared" si="212"/>
        <v>9.7386431514572967E-108</v>
      </c>
      <c r="IA58" s="86">
        <f t="shared" si="213"/>
        <v>2.3407138139638003E-113</v>
      </c>
      <c r="IB58" s="86">
        <f t="shared" si="214"/>
        <v>1.54645179930467E-102</v>
      </c>
      <c r="IC58" s="86">
        <f t="shared" si="215"/>
        <v>1.9926508194223527E-104</v>
      </c>
      <c r="ID58" s="86">
        <f t="shared" si="216"/>
        <v>3.0362569751722147E-111</v>
      </c>
      <c r="IE58" s="86">
        <f t="shared" si="217"/>
        <v>4.2736359613233825E-108</v>
      </c>
      <c r="IF58" s="86">
        <f t="shared" si="218"/>
        <v>7.9697127606179248E-35</v>
      </c>
      <c r="IG58" s="86">
        <f t="shared" si="219"/>
        <v>2.8068364575206912E-36</v>
      </c>
      <c r="II58" s="86">
        <f t="shared" si="115"/>
        <v>1.9944194152803936E-241</v>
      </c>
      <c r="IJ58" s="86">
        <f t="shared" si="116"/>
        <v>3.0188798818361159E-253</v>
      </c>
      <c r="IK58" s="86">
        <f t="shared" si="117"/>
        <v>2.42057652203644E-276</v>
      </c>
      <c r="IL58" s="86">
        <f t="shared" si="118"/>
        <v>0</v>
      </c>
      <c r="IM58" s="86">
        <f t="shared" si="119"/>
        <v>0</v>
      </c>
      <c r="IN58" s="86">
        <f t="shared" si="120"/>
        <v>2.2750211141076675E-269</v>
      </c>
      <c r="IO58" s="86">
        <f t="shared" si="121"/>
        <v>1.1540210557624213E-284</v>
      </c>
      <c r="IP58" s="86">
        <f t="shared" si="122"/>
        <v>0</v>
      </c>
      <c r="IQ58" s="86">
        <f t="shared" si="123"/>
        <v>0</v>
      </c>
      <c r="IR58" s="86">
        <f t="shared" si="124"/>
        <v>7.399957364013155E-281</v>
      </c>
      <c r="IS58" s="86">
        <f t="shared" si="125"/>
        <v>1.9756859237792642E-291</v>
      </c>
      <c r="IT58" s="86">
        <f t="shared" si="126"/>
        <v>0</v>
      </c>
      <c r="IU58" s="86">
        <f t="shared" si="127"/>
        <v>2.7594832236342809E-300</v>
      </c>
      <c r="IV58" s="86">
        <f t="shared" si="128"/>
        <v>7.2145517977501762E-173</v>
      </c>
      <c r="IW58" s="86">
        <f t="shared" si="129"/>
        <v>3.9916289419880221E-120</v>
      </c>
      <c r="IY58" s="86">
        <f t="shared" si="130"/>
        <v>3.193813064186514E-4</v>
      </c>
      <c r="IZ58" s="86">
        <f t="shared" si="131"/>
        <v>4.2971614855627667E-4</v>
      </c>
      <c r="JA58" s="86">
        <f t="shared" si="132"/>
        <v>2.0432788546716094E-4</v>
      </c>
      <c r="JB58" s="86">
        <f t="shared" si="133"/>
        <v>1.5480642942809945E-4</v>
      </c>
      <c r="JC58" s="86">
        <f t="shared" si="134"/>
        <v>2.1165068501091959E-4</v>
      </c>
      <c r="JD58" s="86">
        <f t="shared" si="135"/>
        <v>1.8763159117798233E-4</v>
      </c>
      <c r="JE58" s="86">
        <f t="shared" si="136"/>
        <v>4.3662152647208901E-4</v>
      </c>
      <c r="JF58" s="86">
        <f t="shared" si="137"/>
        <v>8.1249924234093671E-5</v>
      </c>
      <c r="JG58" s="86">
        <f t="shared" si="138"/>
        <v>1.0123200368929763E-4</v>
      </c>
      <c r="JH58" s="86">
        <f t="shared" si="139"/>
        <v>1.2025935634159163E-4</v>
      </c>
      <c r="JI58" s="86">
        <f t="shared" si="140"/>
        <v>1.3801432934040434E-4</v>
      </c>
      <c r="JJ58" s="86">
        <f t="shared" si="141"/>
        <v>4.4543542534673501E-5</v>
      </c>
      <c r="JK58" s="86">
        <f t="shared" si="142"/>
        <v>7.1372203364287819E-5</v>
      </c>
      <c r="JL58" s="86">
        <f t="shared" si="143"/>
        <v>5.3949016706166521E-5</v>
      </c>
      <c r="JM58" s="86">
        <f t="shared" si="144"/>
        <v>9.1830218503155139E-7</v>
      </c>
    </row>
    <row r="59" spans="2:273" x14ac:dyDescent="0.25">
      <c r="B59" s="2">
        <v>32</v>
      </c>
      <c r="C59" s="37">
        <v>112.093</v>
      </c>
      <c r="D59" s="37">
        <v>112.077</v>
      </c>
      <c r="E59" s="37">
        <v>112.10299999999999</v>
      </c>
      <c r="F59" s="37">
        <v>110.154</v>
      </c>
      <c r="G59" s="37">
        <v>110.154</v>
      </c>
      <c r="H59" s="37">
        <v>111.667</v>
      </c>
      <c r="I59" s="37">
        <v>112.128</v>
      </c>
      <c r="J59" s="37">
        <v>116.23099999999999</v>
      </c>
      <c r="K59" s="37">
        <v>111.098</v>
      </c>
      <c r="L59" s="37">
        <v>115.61</v>
      </c>
      <c r="M59" s="37">
        <v>113.78</v>
      </c>
      <c r="N59" s="37">
        <v>116.816</v>
      </c>
      <c r="O59" s="37">
        <v>110.553</v>
      </c>
      <c r="P59" s="37">
        <v>108.26300000000001</v>
      </c>
      <c r="Q59" s="37">
        <v>107.26300000000001</v>
      </c>
      <c r="S59" s="4">
        <f t="shared" si="8"/>
        <v>109.59733778421221</v>
      </c>
      <c r="T59" s="4">
        <f t="shared" si="9"/>
        <v>113.02541689525704</v>
      </c>
      <c r="U59" s="4">
        <f t="shared" si="10"/>
        <v>111.54935951349765</v>
      </c>
      <c r="V59" s="4">
        <f t="shared" si="11"/>
        <v>112.49426992895205</v>
      </c>
      <c r="W59" s="4">
        <f t="shared" si="12"/>
        <v>111.96247901249544</v>
      </c>
      <c r="X59" s="4">
        <f t="shared" si="13"/>
        <v>110.84295040887228</v>
      </c>
      <c r="Y59" s="4">
        <f t="shared" si="14"/>
        <v>112.8263180947673</v>
      </c>
      <c r="Z59" s="4">
        <f t="shared" si="15"/>
        <v>115.76992557502173</v>
      </c>
      <c r="AA59" s="4">
        <f t="shared" si="16"/>
        <v>111.43211948591879</v>
      </c>
      <c r="AB59" s="4">
        <f t="shared" si="17"/>
        <v>114.0469890564392</v>
      </c>
      <c r="AC59" s="4">
        <f t="shared" si="18"/>
        <v>112.09936709894764</v>
      </c>
      <c r="AD59" s="4">
        <f t="shared" si="19"/>
        <v>115.37529287940693</v>
      </c>
      <c r="AE59" s="4">
        <f t="shared" si="20"/>
        <v>113.26599304227932</v>
      </c>
      <c r="AF59" s="4">
        <f t="shared" si="21"/>
        <v>111.06828146740619</v>
      </c>
      <c r="AG59" s="4">
        <f t="shared" si="22"/>
        <v>107.64245821929002</v>
      </c>
      <c r="AI59" s="4">
        <f t="shared" si="23"/>
        <v>2.4956622157877888</v>
      </c>
      <c r="AJ59" s="4">
        <f t="shared" si="24"/>
        <v>-0.94841689525703998</v>
      </c>
      <c r="AK59" s="4">
        <f t="shared" si="25"/>
        <v>0.55364048650234565</v>
      </c>
      <c r="AL59" s="4">
        <f t="shared" si="26"/>
        <v>-2.3402699289520541</v>
      </c>
      <c r="AM59" s="4">
        <f t="shared" si="27"/>
        <v>-1.8084790124954395</v>
      </c>
      <c r="AN59" s="4">
        <f t="shared" si="28"/>
        <v>0.82404959112771792</v>
      </c>
      <c r="AO59" s="4">
        <f t="shared" si="29"/>
        <v>-0.698318094767302</v>
      </c>
      <c r="AP59" s="4">
        <f t="shared" si="30"/>
        <v>0.46107442497826412</v>
      </c>
      <c r="AQ59" s="4">
        <f t="shared" si="31"/>
        <v>-0.33411948591879082</v>
      </c>
      <c r="AR59" s="4">
        <f t="shared" si="32"/>
        <v>1.5630109435607977</v>
      </c>
      <c r="AS59" s="4">
        <f t="shared" si="33"/>
        <v>1.6806329010523626</v>
      </c>
      <c r="AT59" s="4">
        <f t="shared" si="34"/>
        <v>1.4407071205930748</v>
      </c>
      <c r="AU59" s="4">
        <f t="shared" si="35"/>
        <v>-2.7129930422793223</v>
      </c>
      <c r="AV59" s="4">
        <f t="shared" ref="AV59:AW74" si="220">IF(OR($B59 &lt; P$230, $B59 &gt; P$233), 0, P59-AF59)</f>
        <v>-2.8052814674061892</v>
      </c>
      <c r="AW59" s="4">
        <f t="shared" si="220"/>
        <v>-0.37945821929001511</v>
      </c>
      <c r="AY59" s="2">
        <f t="shared" si="96"/>
        <v>109.20447676513375</v>
      </c>
      <c r="AZ59" s="2">
        <f t="shared" si="147"/>
        <v>112.49814640533248</v>
      </c>
      <c r="BA59" s="2">
        <f t="shared" si="148"/>
        <v>111.27304972283918</v>
      </c>
      <c r="BB59" s="2">
        <f t="shared" si="149"/>
        <v>112.28551354487375</v>
      </c>
      <c r="BC59" s="2">
        <f t="shared" si="150"/>
        <v>111.68983820369398</v>
      </c>
      <c r="BD59" s="2">
        <f t="shared" si="151"/>
        <v>110.58356321355407</v>
      </c>
      <c r="BE59" s="2">
        <f t="shared" si="152"/>
        <v>112.32012547894209</v>
      </c>
      <c r="BF59" s="2">
        <f t="shared" si="153"/>
        <v>115.65063324935601</v>
      </c>
      <c r="BG59" s="2">
        <f t="shared" si="154"/>
        <v>111.28457397614252</v>
      </c>
      <c r="BH59" s="2">
        <f t="shared" si="155"/>
        <v>113.87858355866318</v>
      </c>
      <c r="BI59" s="2">
        <f t="shared" si="156"/>
        <v>111.91736750075134</v>
      </c>
      <c r="BJ59" s="2">
        <f t="shared" si="157"/>
        <v>115.31056360242236</v>
      </c>
      <c r="BK59" s="2">
        <f t="shared" si="158"/>
        <v>113.15885957727339</v>
      </c>
      <c r="BL59" s="2">
        <f t="shared" si="159"/>
        <v>110.99566630881073</v>
      </c>
      <c r="BM59" s="2">
        <f t="shared" si="160"/>
        <v>107.64061824853007</v>
      </c>
      <c r="BO59" s="2">
        <f t="shared" si="38"/>
        <v>112.093</v>
      </c>
      <c r="BP59" s="2">
        <f t="shared" si="39"/>
        <v>112.077</v>
      </c>
      <c r="BQ59" s="2">
        <f t="shared" si="40"/>
        <v>112.10299999999999</v>
      </c>
      <c r="BR59" s="2">
        <f t="shared" si="41"/>
        <v>110.154</v>
      </c>
      <c r="BS59" s="2">
        <f t="shared" si="42"/>
        <v>110.154</v>
      </c>
      <c r="BT59" s="2">
        <f t="shared" si="43"/>
        <v>111.667</v>
      </c>
      <c r="BU59" s="2">
        <f t="shared" si="44"/>
        <v>112.128</v>
      </c>
      <c r="BV59" s="2">
        <f t="shared" si="45"/>
        <v>116.23099999999999</v>
      </c>
      <c r="BW59" s="2">
        <f t="shared" si="46"/>
        <v>111.098</v>
      </c>
      <c r="BX59" s="2">
        <f t="shared" si="47"/>
        <v>115.61</v>
      </c>
      <c r="BY59" s="2">
        <f t="shared" si="48"/>
        <v>113.78</v>
      </c>
      <c r="BZ59" s="2">
        <f t="shared" si="49"/>
        <v>116.816</v>
      </c>
      <c r="CA59" s="2">
        <f t="shared" si="50"/>
        <v>110.553</v>
      </c>
      <c r="CB59" s="2">
        <f t="shared" si="51"/>
        <v>108.26300000000001</v>
      </c>
      <c r="CC59" s="2">
        <f t="shared" si="52"/>
        <v>107.26300000000001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109.87555229419705</v>
      </c>
      <c r="DL59" s="2">
        <f t="shared" ref="DL59:DY74" si="221">BP$228*$B59+BP$229</f>
        <v>113.33725789473684</v>
      </c>
      <c r="DM59" s="2">
        <f t="shared" si="221"/>
        <v>111.7731312382739</v>
      </c>
      <c r="DN59" s="2">
        <f t="shared" si="221"/>
        <v>111.34777031039134</v>
      </c>
      <c r="DO59" s="2">
        <f t="shared" si="221"/>
        <v>111.26111988742963</v>
      </c>
      <c r="DP59" s="2">
        <f t="shared" si="221"/>
        <v>112.08876032388663</v>
      </c>
      <c r="DQ59" s="2">
        <f t="shared" si="221"/>
        <v>112.7357745614035</v>
      </c>
      <c r="DR59" s="2">
        <f t="shared" si="221"/>
        <v>115.25394353868036</v>
      </c>
      <c r="DS59" s="2">
        <f t="shared" si="221"/>
        <v>111.82290546011598</v>
      </c>
      <c r="DT59" s="2">
        <f t="shared" si="221"/>
        <v>115.19507024838605</v>
      </c>
      <c r="DU59" s="2">
        <f t="shared" si="221"/>
        <v>114.13583292682927</v>
      </c>
      <c r="DV59" s="2">
        <f t="shared" si="221"/>
        <v>116.16537608053399</v>
      </c>
      <c r="DW59" s="2">
        <f t="shared" si="221"/>
        <v>113.32763617463617</v>
      </c>
      <c r="DX59" s="2">
        <f t="shared" si="221"/>
        <v>110.68257088667615</v>
      </c>
      <c r="DY59" s="2">
        <f t="shared" si="221"/>
        <v>108.59378866995073</v>
      </c>
      <c r="EA59" s="2">
        <f t="shared" si="71"/>
        <v>107.86045676907067</v>
      </c>
      <c r="EB59" s="2">
        <f t="shared" si="72"/>
        <v>110.88797637071103</v>
      </c>
      <c r="EC59" s="2">
        <f t="shared" si="73"/>
        <v>110.21462824795974</v>
      </c>
      <c r="ED59" s="2">
        <f t="shared" si="74"/>
        <v>114.32213905325445</v>
      </c>
      <c r="EE59" s="2">
        <f t="shared" si="75"/>
        <v>112.58994326705562</v>
      </c>
      <c r="EF59" s="2">
        <f t="shared" si="76"/>
        <v>107.44584506369431</v>
      </c>
      <c r="EG59" s="2">
        <f t="shared" si="77"/>
        <v>111.53091215192823</v>
      </c>
      <c r="EH59" s="2">
        <f t="shared" si="78"/>
        <v>116.5659789216719</v>
      </c>
      <c r="EI59" s="2">
        <f t="shared" si="79"/>
        <v>110.07546474967107</v>
      </c>
      <c r="EJ59" s="2">
        <f t="shared" si="80"/>
        <v>111.00860706062927</v>
      </c>
      <c r="EK59" s="2">
        <f t="shared" si="81"/>
        <v>107.01054893393916</v>
      </c>
      <c r="EL59" s="2">
        <f t="shared" si="82"/>
        <v>113.12072867770327</v>
      </c>
      <c r="EM59" s="2">
        <f t="shared" si="83"/>
        <v>112.76186476571615</v>
      </c>
      <c r="EN59" s="2">
        <f t="shared" si="84"/>
        <v>111.74809977512393</v>
      </c>
      <c r="EO59" s="2">
        <f t="shared" si="85"/>
        <v>104.69837231855011</v>
      </c>
      <c r="EQ59" s="2">
        <f t="shared" si="86"/>
        <v>105.24401874931671</v>
      </c>
      <c r="ER59" s="2">
        <f t="shared" ref="ER59:FE74" si="222">CV$228*$B59+CV$229</f>
        <v>110.17415009847623</v>
      </c>
      <c r="ES59" s="2">
        <f t="shared" si="222"/>
        <v>108.68148864648614</v>
      </c>
      <c r="ET59" s="2">
        <f t="shared" si="222"/>
        <v>111.05649741318479</v>
      </c>
      <c r="EU59" s="2">
        <f t="shared" si="222"/>
        <v>109.41953740016993</v>
      </c>
      <c r="EV59" s="2">
        <f t="shared" si="222"/>
        <v>107.34108116723962</v>
      </c>
      <c r="EW59" s="2">
        <f t="shared" si="222"/>
        <v>112.50836471730165</v>
      </c>
      <c r="EX59" s="2">
        <f t="shared" si="222"/>
        <v>115.63784075710576</v>
      </c>
      <c r="EY59" s="2">
        <f t="shared" si="222"/>
        <v>110.1365796094247</v>
      </c>
      <c r="EZ59" s="2">
        <f t="shared" si="222"/>
        <v>111.52074939523297</v>
      </c>
      <c r="FA59" s="2">
        <f t="shared" si="222"/>
        <v>108.42766458702697</v>
      </c>
      <c r="FB59" s="2">
        <f t="shared" si="222"/>
        <v>111.46788309565704</v>
      </c>
      <c r="FC59" s="2">
        <f t="shared" si="222"/>
        <v>111.9239905542146</v>
      </c>
      <c r="FD59" s="2">
        <f t="shared" si="222"/>
        <v>110.96083502841819</v>
      </c>
      <c r="FE59" s="2">
        <f t="shared" si="222"/>
        <v>110.58206372650294</v>
      </c>
      <c r="FG59" s="2">
        <f t="shared" si="88"/>
        <v>0.33298655006262146</v>
      </c>
      <c r="FH59" s="2">
        <f t="shared" ref="FH59:FU74" si="223">POWER(10,($B59-D$231)/D$229)/(1+POWER(10,($B59-D$231)/D$229))</f>
        <v>0.34258233305596431</v>
      </c>
      <c r="FI59" s="2">
        <f t="shared" si="223"/>
        <v>0.32083573729954701</v>
      </c>
      <c r="FJ59" s="2">
        <f t="shared" si="223"/>
        <v>0.31531181105937184</v>
      </c>
      <c r="FK59" s="2">
        <f t="shared" si="223"/>
        <v>0.32269779809864862</v>
      </c>
      <c r="FL59" s="2">
        <f t="shared" si="223"/>
        <v>0.32419134642186986</v>
      </c>
      <c r="FM59" s="2">
        <f t="shared" si="223"/>
        <v>0.34500384013539048</v>
      </c>
      <c r="FN59" s="2">
        <f t="shared" si="223"/>
        <v>0.30236899426214159</v>
      </c>
      <c r="FO59" s="2">
        <f t="shared" si="223"/>
        <v>0.3080698802986897</v>
      </c>
      <c r="FP59" s="2">
        <f t="shared" si="223"/>
        <v>0.3144699391472528</v>
      </c>
      <c r="FQ59" s="2">
        <f t="shared" si="223"/>
        <v>0.3113589092275289</v>
      </c>
      <c r="FR59" s="2">
        <f t="shared" si="223"/>
        <v>0.28074359876199811</v>
      </c>
      <c r="FS59" s="2">
        <f t="shared" si="223"/>
        <v>0.29826806865125138</v>
      </c>
      <c r="FT59" s="2">
        <f t="shared" si="223"/>
        <v>0.2938616993217123</v>
      </c>
      <c r="FU59" s="2">
        <f t="shared" si="223"/>
        <v>0.2447277366201637</v>
      </c>
      <c r="FW59" s="2">
        <f t="shared" si="112"/>
        <v>2.8979132800909597E-5</v>
      </c>
      <c r="FX59" s="2">
        <f t="shared" si="164"/>
        <v>4.3302682927973117E-5</v>
      </c>
      <c r="FY59" s="2">
        <f t="shared" si="165"/>
        <v>3.7869645851885894E-5</v>
      </c>
      <c r="FZ59" s="2">
        <f t="shared" si="166"/>
        <v>3.3794457659088959E-5</v>
      </c>
      <c r="GA59" s="2">
        <f t="shared" si="167"/>
        <v>2.8407215586755683E-5</v>
      </c>
      <c r="GB59" s="2">
        <f t="shared" si="168"/>
        <v>3.9716050141083699E-5</v>
      </c>
      <c r="GC59" s="2">
        <f t="shared" si="169"/>
        <v>3.3838616324889233E-5</v>
      </c>
      <c r="GD59" s="2">
        <f t="shared" si="170"/>
        <v>3.1362265838609395E-5</v>
      </c>
      <c r="GE59" s="2">
        <f t="shared" si="171"/>
        <v>3.8722536004767988E-5</v>
      </c>
      <c r="GF59" s="2">
        <f t="shared" si="172"/>
        <v>5.8839449849622414E-5</v>
      </c>
      <c r="GG59" s="2">
        <f t="shared" si="173"/>
        <v>3.8970626404382671E-5</v>
      </c>
      <c r="GH59" s="2">
        <f t="shared" si="174"/>
        <v>2.8562425957889578E-5</v>
      </c>
      <c r="GI59" s="2">
        <f t="shared" si="175"/>
        <v>2.9899387979080334E-5</v>
      </c>
      <c r="GJ59" s="2">
        <f t="shared" si="176"/>
        <v>2.8843792595945261E-5</v>
      </c>
      <c r="GK59" s="2">
        <f t="shared" si="177"/>
        <v>2.48152801819158E-5</v>
      </c>
      <c r="GM59" s="86">
        <f t="shared" si="113"/>
        <v>5.1969038929926617E-4</v>
      </c>
      <c r="GN59" s="86">
        <f t="shared" si="178"/>
        <v>6.8703367351052728E-4</v>
      </c>
      <c r="GO59" s="86">
        <f t="shared" si="179"/>
        <v>3.4246694321172794E-4</v>
      </c>
      <c r="GP59" s="86">
        <f t="shared" si="180"/>
        <v>2.6533169443584937E-4</v>
      </c>
      <c r="GQ59" s="86">
        <f t="shared" si="181"/>
        <v>3.5484935746905177E-4</v>
      </c>
      <c r="GR59" s="86">
        <f t="shared" si="182"/>
        <v>3.2128591625390287E-4</v>
      </c>
      <c r="GS59" s="86">
        <f t="shared" si="183"/>
        <v>7.0108894176531037E-4</v>
      </c>
      <c r="GT59" s="86">
        <f t="shared" si="184"/>
        <v>1.4603396671768382E-4</v>
      </c>
      <c r="GU59" s="86">
        <f t="shared" si="185"/>
        <v>1.7981003759703616E-4</v>
      </c>
      <c r="GV59" s="86">
        <f t="shared" si="186"/>
        <v>2.1275090448864045E-4</v>
      </c>
      <c r="GW59" s="86">
        <f t="shared" si="187"/>
        <v>2.3754737769997127E-4</v>
      </c>
      <c r="GX59" s="86">
        <f t="shared" si="188"/>
        <v>8.0995618963565169E-5</v>
      </c>
      <c r="GY59" s="86">
        <f t="shared" si="189"/>
        <v>1.2885687834508614E-4</v>
      </c>
      <c r="GZ59" s="86">
        <f t="shared" si="190"/>
        <v>9.9574798219903403E-5</v>
      </c>
      <c r="HA59" s="86">
        <f t="shared" si="191"/>
        <v>2.2851324935797394E-6</v>
      </c>
      <c r="HC59" s="86">
        <f t="shared" si="145"/>
        <v>9.5393586506599293E-13</v>
      </c>
      <c r="HD59" s="86">
        <f t="shared" si="192"/>
        <v>6.0642877444159209E-14</v>
      </c>
      <c r="HE59" s="86">
        <f t="shared" si="193"/>
        <v>9.8697339951824553E-15</v>
      </c>
      <c r="HF59" s="86">
        <f t="shared" si="194"/>
        <v>6.7554749484601367E-17</v>
      </c>
      <c r="HG59" s="86">
        <f t="shared" si="195"/>
        <v>1.1162193774920537E-15</v>
      </c>
      <c r="HH59" s="86">
        <f t="shared" si="196"/>
        <v>3.1446779392935177E-14</v>
      </c>
      <c r="HI59" s="86">
        <f t="shared" si="197"/>
        <v>1.3223007632985304E-14</v>
      </c>
      <c r="HJ59" s="86">
        <f t="shared" si="198"/>
        <v>1.5089346001399256E-15</v>
      </c>
      <c r="HK59" s="86">
        <f t="shared" si="199"/>
        <v>3.4907279065642044E-16</v>
      </c>
      <c r="HL59" s="86">
        <f t="shared" si="200"/>
        <v>6.6324971244341194E-15</v>
      </c>
      <c r="HM59" s="86">
        <f t="shared" si="201"/>
        <v>5.5232489758953123E-15</v>
      </c>
      <c r="HN59" s="86">
        <f t="shared" si="202"/>
        <v>3.3745175298961458E-16</v>
      </c>
      <c r="HO59" s="86">
        <f t="shared" si="203"/>
        <v>2.1092743688878427E-15</v>
      </c>
      <c r="HP59" s="86">
        <f t="shared" si="204"/>
        <v>5.1260314280276626E-17</v>
      </c>
      <c r="HQ59" s="86">
        <f t="shared" si="205"/>
        <v>9.8351233759100534E-20</v>
      </c>
      <c r="HS59" s="86">
        <f t="shared" si="114"/>
        <v>2.4289728672944339E-85</v>
      </c>
      <c r="HT59" s="86">
        <f t="shared" si="206"/>
        <v>1.7323522851546969E-91</v>
      </c>
      <c r="HU59" s="86">
        <f t="shared" si="207"/>
        <v>1.5191905688506944E-96</v>
      </c>
      <c r="HV59" s="86">
        <f t="shared" si="208"/>
        <v>1.0084342976619521E-114</v>
      </c>
      <c r="HW59" s="86">
        <f t="shared" si="209"/>
        <v>9.5948763038356439E-109</v>
      </c>
      <c r="HX59" s="86">
        <f t="shared" si="210"/>
        <v>5.3648779756184757E-95</v>
      </c>
      <c r="HY59" s="86">
        <f t="shared" si="211"/>
        <v>1.1209778915528052E-99</v>
      </c>
      <c r="HZ59" s="86">
        <f t="shared" si="212"/>
        <v>3.0082624641172608E-105</v>
      </c>
      <c r="IA59" s="86">
        <f t="shared" si="213"/>
        <v>1.0597312836506599E-110</v>
      </c>
      <c r="IB59" s="86">
        <f t="shared" si="214"/>
        <v>4.4133923788415535E-100</v>
      </c>
      <c r="IC59" s="86">
        <f t="shared" si="215"/>
        <v>5.287162388213553E-102</v>
      </c>
      <c r="ID59" s="86">
        <f t="shared" si="216"/>
        <v>1.0203480908012772E-108</v>
      </c>
      <c r="IE59" s="86">
        <f t="shared" si="217"/>
        <v>1.1807251758950535E-105</v>
      </c>
      <c r="IF59" s="86">
        <f t="shared" si="218"/>
        <v>4.491013487758155E-34</v>
      </c>
      <c r="IG59" s="86">
        <f t="shared" si="219"/>
        <v>1.6754500913169037E-35</v>
      </c>
      <c r="II59" s="86">
        <f t="shared" si="115"/>
        <v>2.9064730438829249E-237</v>
      </c>
      <c r="IJ59" s="86">
        <f t="shared" si="116"/>
        <v>1.0499093042362718E-248</v>
      </c>
      <c r="IK59" s="86">
        <f t="shared" si="117"/>
        <v>1.8973593814374898E-271</v>
      </c>
      <c r="IL59" s="86">
        <f t="shared" si="118"/>
        <v>0</v>
      </c>
      <c r="IM59" s="86">
        <f t="shared" si="119"/>
        <v>1.4555833566209678E-305</v>
      </c>
      <c r="IN59" s="86">
        <f t="shared" si="120"/>
        <v>1.4091346694255679E-264</v>
      </c>
      <c r="IO59" s="86">
        <f t="shared" si="121"/>
        <v>1.1232288633501986E-279</v>
      </c>
      <c r="IP59" s="86">
        <f t="shared" si="122"/>
        <v>3.8604279134386892E-305</v>
      </c>
      <c r="IQ59" s="86">
        <f t="shared" si="123"/>
        <v>0</v>
      </c>
      <c r="IR59" s="86">
        <f t="shared" si="124"/>
        <v>1.1638458577743214E-275</v>
      </c>
      <c r="IS59" s="86">
        <f t="shared" si="125"/>
        <v>2.9747185159721999E-286</v>
      </c>
      <c r="IT59" s="86">
        <f t="shared" si="126"/>
        <v>0</v>
      </c>
      <c r="IU59" s="86">
        <f t="shared" si="127"/>
        <v>4.3953417156498197E-295</v>
      </c>
      <c r="IV59" s="86">
        <f t="shared" si="128"/>
        <v>6.7433254156829821E-170</v>
      </c>
      <c r="IW59" s="86">
        <f t="shared" si="129"/>
        <v>4.2379992496241091E-118</v>
      </c>
      <c r="IY59" s="86">
        <f t="shared" si="130"/>
        <v>5.1969039025320199E-4</v>
      </c>
      <c r="IZ59" s="86">
        <f t="shared" si="131"/>
        <v>6.8703367357117017E-4</v>
      </c>
      <c r="JA59" s="86">
        <f t="shared" si="132"/>
        <v>3.4246694322159765E-4</v>
      </c>
      <c r="JB59" s="86">
        <f t="shared" si="133"/>
        <v>2.6533169443591692E-4</v>
      </c>
      <c r="JC59" s="86">
        <f t="shared" si="134"/>
        <v>3.5484935747016801E-4</v>
      </c>
      <c r="JD59" s="86">
        <f t="shared" si="135"/>
        <v>3.2128591628534966E-4</v>
      </c>
      <c r="JE59" s="86">
        <f t="shared" si="136"/>
        <v>7.0108894177853341E-4</v>
      </c>
      <c r="JF59" s="86">
        <f t="shared" si="137"/>
        <v>1.4603396671919276E-4</v>
      </c>
      <c r="JG59" s="86">
        <f t="shared" si="138"/>
        <v>1.7981003759738525E-4</v>
      </c>
      <c r="JH59" s="86">
        <f t="shared" si="139"/>
        <v>2.1275090449527294E-4</v>
      </c>
      <c r="JI59" s="86">
        <f t="shared" si="140"/>
        <v>2.3754737770549452E-4</v>
      </c>
      <c r="JJ59" s="86">
        <f t="shared" si="141"/>
        <v>8.0995618963902627E-5</v>
      </c>
      <c r="JK59" s="86">
        <f t="shared" si="142"/>
        <v>1.2885687834719541E-4</v>
      </c>
      <c r="JL59" s="86">
        <f t="shared" si="143"/>
        <v>9.9574798219954658E-5</v>
      </c>
      <c r="JM59" s="86">
        <f t="shared" si="144"/>
        <v>2.2851324935798376E-6</v>
      </c>
    </row>
    <row r="60" spans="2:273" x14ac:dyDescent="0.25">
      <c r="B60" s="2">
        <v>33</v>
      </c>
      <c r="C60" s="37">
        <v>110.419</v>
      </c>
      <c r="D60" s="37">
        <v>113</v>
      </c>
      <c r="E60" s="37">
        <v>114.10299999999999</v>
      </c>
      <c r="F60" s="37">
        <v>111.744</v>
      </c>
      <c r="G60" s="37">
        <v>111.744</v>
      </c>
      <c r="H60" s="37">
        <v>112.667</v>
      </c>
      <c r="I60" s="37">
        <v>113.282</v>
      </c>
      <c r="J60" s="37">
        <v>114.69199999999999</v>
      </c>
      <c r="K60" s="37">
        <v>114.244</v>
      </c>
      <c r="L60" s="37">
        <v>116.65900000000001</v>
      </c>
      <c r="M60" s="37">
        <v>113.976</v>
      </c>
      <c r="N60" s="37">
        <v>116.92100000000001</v>
      </c>
      <c r="O60" s="37">
        <v>117</v>
      </c>
      <c r="P60" s="37">
        <v>109.816</v>
      </c>
      <c r="Q60" s="37">
        <v>110.23699999999999</v>
      </c>
      <c r="S60" s="4">
        <f t="shared" si="8"/>
        <v>109.79572931727536</v>
      </c>
      <c r="T60" s="4">
        <f t="shared" si="9"/>
        <v>113.30554184049616</v>
      </c>
      <c r="U60" s="4">
        <f t="shared" si="10"/>
        <v>111.67235373997765</v>
      </c>
      <c r="V60" s="4">
        <f t="shared" si="11"/>
        <v>112.68055378619123</v>
      </c>
      <c r="W60" s="4">
        <f t="shared" si="12"/>
        <v>112.14177952249645</v>
      </c>
      <c r="X60" s="4">
        <f t="shared" si="13"/>
        <v>110.95497410853676</v>
      </c>
      <c r="Y60" s="4">
        <f t="shared" si="14"/>
        <v>113.03414526670075</v>
      </c>
      <c r="Z60" s="4">
        <f t="shared" si="15"/>
        <v>115.94541486479768</v>
      </c>
      <c r="AA60" s="4">
        <f t="shared" si="16"/>
        <v>111.54482032516738</v>
      </c>
      <c r="AB60" s="4">
        <f t="shared" si="17"/>
        <v>114.0919432576633</v>
      </c>
      <c r="AC60" s="4">
        <f t="shared" si="18"/>
        <v>112.1520559868173</v>
      </c>
      <c r="AD60" s="4">
        <f t="shared" si="19"/>
        <v>115.46747201947107</v>
      </c>
      <c r="AE60" s="4">
        <f t="shared" si="20"/>
        <v>113.37167077264263</v>
      </c>
      <c r="AF60" s="4">
        <f t="shared" si="21"/>
        <v>111.17703778107145</v>
      </c>
      <c r="AG60" s="4">
        <f t="shared" si="22"/>
        <v>107.60714048861553</v>
      </c>
      <c r="AI60" s="4">
        <f t="shared" si="23"/>
        <v>0.62327068272463748</v>
      </c>
      <c r="AJ60" s="4">
        <f t="shared" si="24"/>
        <v>-0.3055418404961614</v>
      </c>
      <c r="AK60" s="4">
        <f t="shared" si="25"/>
        <v>2.4306462600223426</v>
      </c>
      <c r="AL60" s="4">
        <f t="shared" si="26"/>
        <v>-0.93655378619122587</v>
      </c>
      <c r="AM60" s="4">
        <f t="shared" si="27"/>
        <v>-0.39777952249644954</v>
      </c>
      <c r="AN60" s="4">
        <f t="shared" si="28"/>
        <v>1.7120258914632416</v>
      </c>
      <c r="AO60" s="4">
        <f t="shared" si="29"/>
        <v>0.24785473329924912</v>
      </c>
      <c r="AP60" s="4">
        <f t="shared" si="30"/>
        <v>-1.2534148647976906</v>
      </c>
      <c r="AQ60" s="4">
        <f t="shared" si="31"/>
        <v>2.6991796748326209</v>
      </c>
      <c r="AR60" s="4">
        <f t="shared" si="32"/>
        <v>2.5670567423367032</v>
      </c>
      <c r="AS60" s="4">
        <f t="shared" si="33"/>
        <v>1.8239440131826967</v>
      </c>
      <c r="AT60" s="4">
        <f t="shared" si="34"/>
        <v>1.4535279805289321</v>
      </c>
      <c r="AU60" s="4">
        <f t="shared" si="35"/>
        <v>3.6283292273573693</v>
      </c>
      <c r="AV60" s="4">
        <f t="shared" si="220"/>
        <v>-1.3610377810714454</v>
      </c>
      <c r="AW60" s="4">
        <f t="shared" si="220"/>
        <v>2.6298595113844669</v>
      </c>
      <c r="AY60" s="2">
        <f t="shared" si="96"/>
        <v>109.18682588973785</v>
      </c>
      <c r="AZ60" s="2">
        <f t="shared" si="147"/>
        <v>112.50210478478671</v>
      </c>
      <c r="BA60" s="2">
        <f t="shared" si="148"/>
        <v>111.23178925964959</v>
      </c>
      <c r="BB60" s="2">
        <f t="shared" si="149"/>
        <v>112.34061795740308</v>
      </c>
      <c r="BC60" s="2">
        <f t="shared" si="150"/>
        <v>111.70704262747071</v>
      </c>
      <c r="BD60" s="2">
        <f t="shared" si="151"/>
        <v>110.53344005852958</v>
      </c>
      <c r="BE60" s="2">
        <f t="shared" si="152"/>
        <v>112.26004191120485</v>
      </c>
      <c r="BF60" s="2">
        <f t="shared" si="153"/>
        <v>115.74219341415845</v>
      </c>
      <c r="BG60" s="2">
        <f t="shared" si="154"/>
        <v>111.29636530793199</v>
      </c>
      <c r="BH60" s="2">
        <f t="shared" si="155"/>
        <v>113.80964460086824</v>
      </c>
      <c r="BI60" s="2">
        <f t="shared" si="156"/>
        <v>111.85440255735193</v>
      </c>
      <c r="BJ60" s="2">
        <f t="shared" si="157"/>
        <v>115.35569942928375</v>
      </c>
      <c r="BK60" s="2">
        <f t="shared" si="158"/>
        <v>113.1883090939494</v>
      </c>
      <c r="BL60" s="2">
        <f t="shared" si="159"/>
        <v>111.05013254488648</v>
      </c>
      <c r="BM60" s="2">
        <f t="shared" si="160"/>
        <v>107.60286357553231</v>
      </c>
      <c r="BO60" s="2">
        <f t="shared" si="38"/>
        <v>110.419</v>
      </c>
      <c r="BP60" s="2">
        <f t="shared" si="39"/>
        <v>113</v>
      </c>
      <c r="BQ60" s="2">
        <f t="shared" si="40"/>
        <v>114.10299999999999</v>
      </c>
      <c r="BR60" s="2">
        <f t="shared" si="41"/>
        <v>111.744</v>
      </c>
      <c r="BS60" s="2">
        <f t="shared" si="42"/>
        <v>111.744</v>
      </c>
      <c r="BT60" s="2">
        <f t="shared" si="43"/>
        <v>112.667</v>
      </c>
      <c r="BU60" s="2">
        <f t="shared" si="44"/>
        <v>113.282</v>
      </c>
      <c r="BV60" s="2">
        <f t="shared" si="45"/>
        <v>114.69199999999999</v>
      </c>
      <c r="BW60" s="2">
        <f t="shared" si="46"/>
        <v>114.244</v>
      </c>
      <c r="BX60" s="2">
        <f t="shared" si="47"/>
        <v>116.65900000000001</v>
      </c>
      <c r="BY60" s="2">
        <f t="shared" si="48"/>
        <v>113.976</v>
      </c>
      <c r="BZ60" s="2">
        <f t="shared" si="49"/>
        <v>116.92100000000001</v>
      </c>
      <c r="CA60" s="2">
        <f t="shared" si="50"/>
        <v>117</v>
      </c>
      <c r="CB60" s="2">
        <f t="shared" si="51"/>
        <v>109.816</v>
      </c>
      <c r="CC60" s="2">
        <f t="shared" si="52"/>
        <v>110.23699999999999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110.0005553306343</v>
      </c>
      <c r="DL60" s="2">
        <f t="shared" si="221"/>
        <v>113.52797004048583</v>
      </c>
      <c r="DM60" s="2">
        <f t="shared" si="221"/>
        <v>111.85922973733582</v>
      </c>
      <c r="DN60" s="2">
        <f t="shared" si="221"/>
        <v>111.46440715249661</v>
      </c>
      <c r="DO60" s="2">
        <f t="shared" si="221"/>
        <v>111.362465478424</v>
      </c>
      <c r="DP60" s="2">
        <f t="shared" si="221"/>
        <v>112.23630445344129</v>
      </c>
      <c r="DQ60" s="2">
        <f t="shared" si="221"/>
        <v>112.77224439946019</v>
      </c>
      <c r="DR60" s="2">
        <f t="shared" si="221"/>
        <v>115.44964492832912</v>
      </c>
      <c r="DS60" s="2">
        <f t="shared" si="221"/>
        <v>111.95794156909946</v>
      </c>
      <c r="DT60" s="2">
        <f t="shared" si="221"/>
        <v>115.28375599080863</v>
      </c>
      <c r="DU60" s="2">
        <f t="shared" si="221"/>
        <v>114.31232926829269</v>
      </c>
      <c r="DV60" s="2">
        <f t="shared" si="221"/>
        <v>116.38922453222455</v>
      </c>
      <c r="DW60" s="2">
        <f t="shared" si="221"/>
        <v>113.46100503337345</v>
      </c>
      <c r="DX60" s="2">
        <f t="shared" si="221"/>
        <v>110.79790635372214</v>
      </c>
      <c r="DY60" s="2">
        <f t="shared" si="221"/>
        <v>108.65164926108373</v>
      </c>
      <c r="EA60" s="2">
        <f t="shared" si="71"/>
        <v>107.70047857036667</v>
      </c>
      <c r="EB60" s="2">
        <f t="shared" si="72"/>
        <v>110.70677382384156</v>
      </c>
      <c r="EC60" s="2">
        <f t="shared" si="73"/>
        <v>110.02063704115299</v>
      </c>
      <c r="ED60" s="2">
        <f t="shared" si="74"/>
        <v>114.07621959237345</v>
      </c>
      <c r="EE60" s="2">
        <f t="shared" si="75"/>
        <v>112.3669143945708</v>
      </c>
      <c r="EF60" s="2">
        <f t="shared" si="76"/>
        <v>107.29600812101916</v>
      </c>
      <c r="EG60" s="2">
        <f t="shared" si="77"/>
        <v>111.37308138180124</v>
      </c>
      <c r="EH60" s="2">
        <f t="shared" si="78"/>
        <v>116.35787369112381</v>
      </c>
      <c r="EI60" s="2">
        <f t="shared" si="79"/>
        <v>109.9411902301317</v>
      </c>
      <c r="EJ60" s="2">
        <f t="shared" si="80"/>
        <v>110.8788048861601</v>
      </c>
      <c r="EK60" s="2">
        <f t="shared" si="81"/>
        <v>106.89629063264591</v>
      </c>
      <c r="EL60" s="2">
        <f t="shared" si="82"/>
        <v>112.94099325492456</v>
      </c>
      <c r="EM60" s="2">
        <f t="shared" si="83"/>
        <v>112.60327665684692</v>
      </c>
      <c r="EN60" s="2">
        <f t="shared" si="84"/>
        <v>111.60297130100651</v>
      </c>
      <c r="EO60" s="2">
        <f t="shared" si="85"/>
        <v>104.65032518950943</v>
      </c>
      <c r="EQ60" s="2">
        <f t="shared" si="86"/>
        <v>105.12366787875331</v>
      </c>
      <c r="ER60" s="2">
        <f t="shared" si="222"/>
        <v>110.00365535399608</v>
      </c>
      <c r="ES60" s="2">
        <f t="shared" si="222"/>
        <v>108.51044962415418</v>
      </c>
      <c r="ET60" s="2">
        <f t="shared" si="222"/>
        <v>110.86140817293261</v>
      </c>
      <c r="EU60" s="2">
        <f t="shared" si="222"/>
        <v>109.24428599004735</v>
      </c>
      <c r="EV60" s="2">
        <f t="shared" si="222"/>
        <v>107.19283544573079</v>
      </c>
      <c r="EW60" s="2">
        <f t="shared" si="222"/>
        <v>112.33598155787432</v>
      </c>
      <c r="EX60" s="2">
        <f t="shared" si="222"/>
        <v>115.44334733878588</v>
      </c>
      <c r="EY60" s="2">
        <f t="shared" si="222"/>
        <v>110.0013860742021</v>
      </c>
      <c r="EZ60" s="2">
        <f t="shared" si="222"/>
        <v>111.38284784774098</v>
      </c>
      <c r="FA60" s="2">
        <f t="shared" si="222"/>
        <v>108.29195602647535</v>
      </c>
      <c r="FB60" s="2">
        <f t="shared" si="222"/>
        <v>111.31219540746086</v>
      </c>
      <c r="FC60" s="2">
        <f t="shared" si="222"/>
        <v>111.77765410323056</v>
      </c>
      <c r="FD60" s="2">
        <f t="shared" si="222"/>
        <v>110.82720854481812</v>
      </c>
      <c r="FE60" s="2">
        <f t="shared" si="222"/>
        <v>110.44380370049909</v>
      </c>
      <c r="FG60" s="2">
        <f t="shared" si="88"/>
        <v>0.35374800400305517</v>
      </c>
      <c r="FH60" s="2">
        <f t="shared" si="223"/>
        <v>0.36361592483597943</v>
      </c>
      <c r="FI60" s="2">
        <f t="shared" si="223"/>
        <v>0.34122716322209251</v>
      </c>
      <c r="FJ60" s="2">
        <f t="shared" si="223"/>
        <v>0.33552559732427151</v>
      </c>
      <c r="FK60" s="2">
        <f t="shared" si="223"/>
        <v>0.34314777639089955</v>
      </c>
      <c r="FL60" s="2">
        <f t="shared" si="223"/>
        <v>0.34468780563063378</v>
      </c>
      <c r="FM60" s="2">
        <f t="shared" si="223"/>
        <v>0.36610331208917091</v>
      </c>
      <c r="FN60" s="2">
        <f t="shared" si="223"/>
        <v>0.32214343620134045</v>
      </c>
      <c r="FO60" s="2">
        <f t="shared" si="223"/>
        <v>0.32804183847313106</v>
      </c>
      <c r="FP60" s="2">
        <f t="shared" si="223"/>
        <v>0.33465613434924701</v>
      </c>
      <c r="FQ60" s="2">
        <f t="shared" si="223"/>
        <v>0.33144195558812822</v>
      </c>
      <c r="FR60" s="2">
        <f t="shared" si="223"/>
        <v>0.29971136189962938</v>
      </c>
      <c r="FS60" s="2">
        <f t="shared" si="223"/>
        <v>0.31789652730652868</v>
      </c>
      <c r="FT60" s="2">
        <f t="shared" si="223"/>
        <v>0.3133296595228941</v>
      </c>
      <c r="FU60" s="2">
        <f t="shared" si="223"/>
        <v>0.26214905455398446</v>
      </c>
      <c r="FW60" s="2">
        <f t="shared" si="112"/>
        <v>3.1774898421343672E-5</v>
      </c>
      <c r="FX60" s="2">
        <f t="shared" si="164"/>
        <v>4.7480249303712995E-5</v>
      </c>
      <c r="FY60" s="2">
        <f t="shared" si="165"/>
        <v>4.152308926370083E-5</v>
      </c>
      <c r="FZ60" s="2">
        <f t="shared" si="166"/>
        <v>3.7054765159269645E-5</v>
      </c>
      <c r="GA60" s="2">
        <f t="shared" si="167"/>
        <v>3.1147807137940385E-5</v>
      </c>
      <c r="GB60" s="2">
        <f t="shared" si="168"/>
        <v>4.3547616153795271E-5</v>
      </c>
      <c r="GC60" s="2">
        <f t="shared" si="169"/>
        <v>3.7103183857552169E-5</v>
      </c>
      <c r="GD60" s="2">
        <f t="shared" si="170"/>
        <v>3.4387936623528181E-5</v>
      </c>
      <c r="GE60" s="2">
        <f t="shared" si="171"/>
        <v>4.2458257809623421E-5</v>
      </c>
      <c r="GF60" s="2">
        <f t="shared" si="172"/>
        <v>6.4515807594739077E-5</v>
      </c>
      <c r="GG60" s="2">
        <f t="shared" si="173"/>
        <v>4.2730281484462725E-5</v>
      </c>
      <c r="GH60" s="2">
        <f t="shared" si="174"/>
        <v>3.131799099031639E-5</v>
      </c>
      <c r="GI60" s="2">
        <f t="shared" si="175"/>
        <v>3.2783932427276579E-5</v>
      </c>
      <c r="GJ60" s="2">
        <f t="shared" si="176"/>
        <v>3.1626501665393734E-5</v>
      </c>
      <c r="GK60" s="2">
        <f t="shared" si="177"/>
        <v>2.7209348507842827E-5</v>
      </c>
      <c r="GM60" s="86">
        <f t="shared" si="113"/>
        <v>8.3254162567111996E-4</v>
      </c>
      <c r="GN60" s="86">
        <f t="shared" si="178"/>
        <v>1.0820464469177039E-3</v>
      </c>
      <c r="GO60" s="86">
        <f t="shared" si="179"/>
        <v>5.645187562168531E-4</v>
      </c>
      <c r="GP60" s="86">
        <f t="shared" si="180"/>
        <v>4.4684862422069956E-4</v>
      </c>
      <c r="GQ60" s="86">
        <f t="shared" si="181"/>
        <v>5.8505664313624243E-4</v>
      </c>
      <c r="GR60" s="86">
        <f t="shared" si="182"/>
        <v>5.4038541540016251E-4</v>
      </c>
      <c r="GS60" s="86">
        <f t="shared" si="183"/>
        <v>1.1086044431441906E-3</v>
      </c>
      <c r="GT60" s="86">
        <f t="shared" si="184"/>
        <v>2.5742851485525812E-4</v>
      </c>
      <c r="GU60" s="86">
        <f t="shared" si="185"/>
        <v>3.1334808826583504E-4</v>
      </c>
      <c r="GV60" s="86">
        <f t="shared" si="186"/>
        <v>3.692325343089288E-4</v>
      </c>
      <c r="GW60" s="86">
        <f t="shared" si="187"/>
        <v>4.017237199485792E-4</v>
      </c>
      <c r="GX60" s="86">
        <f t="shared" si="188"/>
        <v>1.4451154624542647E-4</v>
      </c>
      <c r="GY60" s="86">
        <f t="shared" si="189"/>
        <v>2.2816270308964525E-4</v>
      </c>
      <c r="GZ60" s="86">
        <f t="shared" si="190"/>
        <v>1.8008788686251466E-4</v>
      </c>
      <c r="HA60" s="86">
        <f t="shared" si="191"/>
        <v>5.5077370339975733E-6</v>
      </c>
      <c r="HC60" s="86">
        <f t="shared" si="145"/>
        <v>2.7325690713184196E-12</v>
      </c>
      <c r="HD60" s="86">
        <f t="shared" si="192"/>
        <v>1.9668811409308881E-13</v>
      </c>
      <c r="HE60" s="86">
        <f t="shared" si="193"/>
        <v>3.4452624507135416E-14</v>
      </c>
      <c r="HF60" s="86">
        <f t="shared" si="194"/>
        <v>2.8798366937904905E-16</v>
      </c>
      <c r="HG60" s="86">
        <f t="shared" si="195"/>
        <v>4.2396903489699362E-15</v>
      </c>
      <c r="HH60" s="86">
        <f t="shared" si="196"/>
        <v>1.0616094745930939E-13</v>
      </c>
      <c r="HI60" s="86">
        <f t="shared" si="197"/>
        <v>4.6117063016029031E-14</v>
      </c>
      <c r="HJ60" s="86">
        <f t="shared" si="198"/>
        <v>5.7632549927560305E-15</v>
      </c>
      <c r="HK60" s="86">
        <f t="shared" si="199"/>
        <v>1.4488756451754409E-15</v>
      </c>
      <c r="HL60" s="86">
        <f t="shared" si="200"/>
        <v>2.4940784046034319E-14</v>
      </c>
      <c r="HM60" s="86">
        <f t="shared" si="201"/>
        <v>2.0250414318205483E-14</v>
      </c>
      <c r="HN60" s="86">
        <f t="shared" si="202"/>
        <v>1.3251561890114892E-15</v>
      </c>
      <c r="HO60" s="86">
        <f t="shared" si="203"/>
        <v>7.7801282028000208E-15</v>
      </c>
      <c r="HP60" s="86">
        <f t="shared" si="204"/>
        <v>2.235974550303132E-16</v>
      </c>
      <c r="HQ60" s="86">
        <f t="shared" si="205"/>
        <v>5.5677282492242242E-19</v>
      </c>
      <c r="HS60" s="86">
        <f t="shared" si="114"/>
        <v>2.0859219295601365E-83</v>
      </c>
      <c r="HT60" s="86">
        <f t="shared" si="206"/>
        <v>2.3548657681167149E-89</v>
      </c>
      <c r="HU60" s="86">
        <f t="shared" si="207"/>
        <v>2.7715584351168855E-94</v>
      </c>
      <c r="HV60" s="86">
        <f t="shared" si="208"/>
        <v>4.6025632603740228E-112</v>
      </c>
      <c r="HW60" s="86">
        <f t="shared" si="209"/>
        <v>2.8967134311802253E-106</v>
      </c>
      <c r="HX60" s="86">
        <f t="shared" si="210"/>
        <v>8.9906625514450794E-93</v>
      </c>
      <c r="HY60" s="86">
        <f t="shared" si="211"/>
        <v>2.2759549559651794E-97</v>
      </c>
      <c r="HZ60" s="86">
        <f t="shared" si="212"/>
        <v>8.6817218855167933E-103</v>
      </c>
      <c r="IA60" s="86">
        <f t="shared" si="213"/>
        <v>4.4578617216727041E-108</v>
      </c>
      <c r="IB60" s="86">
        <f t="shared" si="214"/>
        <v>1.1749055740785858E-97</v>
      </c>
      <c r="IC60" s="86">
        <f t="shared" si="215"/>
        <v>1.312599584298854E-99</v>
      </c>
      <c r="ID60" s="86">
        <f t="shared" si="216"/>
        <v>3.2042949525138313E-106</v>
      </c>
      <c r="IE60" s="86">
        <f t="shared" si="217"/>
        <v>3.0564272778658065E-103</v>
      </c>
      <c r="IF60" s="86">
        <f t="shared" si="218"/>
        <v>2.4816976864131295E-33</v>
      </c>
      <c r="IG60" s="86">
        <f t="shared" si="219"/>
        <v>9.8027632748519393E-35</v>
      </c>
      <c r="II60" s="86">
        <f t="shared" si="115"/>
        <v>3.8944297552850364E-233</v>
      </c>
      <c r="IJ60" s="86">
        <f t="shared" si="116"/>
        <v>3.3196310997021388E-244</v>
      </c>
      <c r="IK60" s="86">
        <f t="shared" si="117"/>
        <v>1.343926595352674E-266</v>
      </c>
      <c r="IL60" s="86">
        <f t="shared" si="118"/>
        <v>0</v>
      </c>
      <c r="IM60" s="86">
        <f t="shared" si="119"/>
        <v>3.0049085929177989E-300</v>
      </c>
      <c r="IN60" s="86">
        <f t="shared" si="120"/>
        <v>7.9001350867050556E-260</v>
      </c>
      <c r="IO60" s="86">
        <f t="shared" si="121"/>
        <v>9.8709434559630035E-275</v>
      </c>
      <c r="IP60" s="86">
        <f t="shared" si="122"/>
        <v>8.7991299321690722E-300</v>
      </c>
      <c r="IQ60" s="86">
        <f t="shared" si="123"/>
        <v>0</v>
      </c>
      <c r="IR60" s="86">
        <f t="shared" si="124"/>
        <v>1.6358085900926256E-270</v>
      </c>
      <c r="IS60" s="86">
        <f t="shared" si="125"/>
        <v>4.0224007631256496E-281</v>
      </c>
      <c r="IT60" s="86">
        <f t="shared" si="126"/>
        <v>3.6749960419111088E-304</v>
      </c>
      <c r="IU60" s="86">
        <f t="shared" si="127"/>
        <v>6.3013629647312083E-290</v>
      </c>
      <c r="IV60" s="86">
        <f t="shared" si="128"/>
        <v>5.9367236842336645E-167</v>
      </c>
      <c r="IW60" s="86">
        <f t="shared" si="129"/>
        <v>4.3223021241320359E-116</v>
      </c>
      <c r="IY60" s="86">
        <f t="shared" si="130"/>
        <v>8.3254162840368901E-4</v>
      </c>
      <c r="IZ60" s="86">
        <f t="shared" si="131"/>
        <v>1.0820464471143921E-3</v>
      </c>
      <c r="JA60" s="86">
        <f t="shared" si="132"/>
        <v>5.6451875625130568E-4</v>
      </c>
      <c r="JB60" s="86">
        <f t="shared" si="133"/>
        <v>4.4684862422098752E-4</v>
      </c>
      <c r="JC60" s="86">
        <f t="shared" si="134"/>
        <v>5.8505664314048209E-4</v>
      </c>
      <c r="JD60" s="86">
        <f t="shared" si="135"/>
        <v>5.4038541550632346E-4</v>
      </c>
      <c r="JE60" s="86">
        <f t="shared" si="136"/>
        <v>1.1086044431903076E-3</v>
      </c>
      <c r="JF60" s="86">
        <f t="shared" si="137"/>
        <v>2.5742851486102136E-4</v>
      </c>
      <c r="JG60" s="86">
        <f t="shared" si="138"/>
        <v>3.1334808826728391E-4</v>
      </c>
      <c r="JH60" s="86">
        <f t="shared" si="139"/>
        <v>3.6923253433386957E-4</v>
      </c>
      <c r="JI60" s="86">
        <f t="shared" si="140"/>
        <v>4.0172371996882961E-4</v>
      </c>
      <c r="JJ60" s="86">
        <f t="shared" si="141"/>
        <v>1.4451154624675163E-4</v>
      </c>
      <c r="JK60" s="86">
        <f t="shared" si="142"/>
        <v>2.2816270309742538E-4</v>
      </c>
      <c r="JL60" s="86">
        <f t="shared" si="143"/>
        <v>1.8008788686273825E-4</v>
      </c>
      <c r="JM60" s="86">
        <f t="shared" si="144"/>
        <v>5.5077370339981298E-6</v>
      </c>
    </row>
    <row r="61" spans="2:273" x14ac:dyDescent="0.25">
      <c r="B61" s="2">
        <v>34</v>
      </c>
      <c r="C61" s="37">
        <v>111.32599999999999</v>
      </c>
      <c r="D61" s="37">
        <v>115.179</v>
      </c>
      <c r="E61" s="37">
        <v>111.744</v>
      </c>
      <c r="F61" s="37">
        <v>112.179</v>
      </c>
      <c r="G61" s="37">
        <v>112.179</v>
      </c>
      <c r="H61" s="37">
        <v>112.41</v>
      </c>
      <c r="I61" s="37">
        <v>114.89700000000001</v>
      </c>
      <c r="J61" s="37">
        <v>118</v>
      </c>
      <c r="K61" s="37">
        <v>113.024</v>
      </c>
      <c r="L61" s="37">
        <v>115.46299999999999</v>
      </c>
      <c r="M61" s="37">
        <v>114.878</v>
      </c>
      <c r="N61" s="37">
        <v>115.789</v>
      </c>
      <c r="O61" s="37">
        <v>114.684</v>
      </c>
      <c r="P61" s="37">
        <v>110.105</v>
      </c>
      <c r="Q61" s="37">
        <v>107.5</v>
      </c>
      <c r="S61" s="4">
        <f t="shared" si="8"/>
        <v>110.08413652256296</v>
      </c>
      <c r="T61" s="4">
        <f t="shared" si="9"/>
        <v>113.693548258978</v>
      </c>
      <c r="U61" s="4">
        <f t="shared" si="10"/>
        <v>111.86801593240563</v>
      </c>
      <c r="V61" s="4">
        <f t="shared" si="11"/>
        <v>112.92582866733567</v>
      </c>
      <c r="W61" s="4">
        <f t="shared" si="12"/>
        <v>112.39241675084087</v>
      </c>
      <c r="X61" s="4">
        <f t="shared" si="13"/>
        <v>111.14020408508773</v>
      </c>
      <c r="Y61" s="4">
        <f t="shared" si="14"/>
        <v>113.35556891139778</v>
      </c>
      <c r="Z61" s="4">
        <f t="shared" si="15"/>
        <v>116.15731082316542</v>
      </c>
      <c r="AA61" s="4">
        <f t="shared" si="16"/>
        <v>111.70598041289652</v>
      </c>
      <c r="AB61" s="4">
        <f t="shared" si="17"/>
        <v>114.19274279351538</v>
      </c>
      <c r="AC61" s="4">
        <f t="shared" si="18"/>
        <v>112.25271235245646</v>
      </c>
      <c r="AD61" s="4">
        <f t="shared" si="19"/>
        <v>115.57198058393406</v>
      </c>
      <c r="AE61" s="4">
        <f t="shared" si="20"/>
        <v>113.51300095122284</v>
      </c>
      <c r="AF61" s="4">
        <f t="shared" si="21"/>
        <v>111.31192252778413</v>
      </c>
      <c r="AG61" s="4">
        <f t="shared" si="22"/>
        <v>107.56783443275754</v>
      </c>
      <c r="AI61" s="4">
        <f t="shared" si="23"/>
        <v>1.2418634774370361</v>
      </c>
      <c r="AJ61" s="4">
        <f t="shared" si="24"/>
        <v>1.4854517410220041</v>
      </c>
      <c r="AK61" s="4">
        <f t="shared" si="25"/>
        <v>-0.12401593240562647</v>
      </c>
      <c r="AL61" s="4">
        <f t="shared" si="26"/>
        <v>-0.746828667335663</v>
      </c>
      <c r="AM61" s="4">
        <f t="shared" si="27"/>
        <v>-0.21341675084086376</v>
      </c>
      <c r="AN61" s="4">
        <f t="shared" si="28"/>
        <v>1.2697959149122653</v>
      </c>
      <c r="AO61" s="4">
        <f t="shared" si="29"/>
        <v>1.5414310886022236</v>
      </c>
      <c r="AP61" s="4">
        <f t="shared" si="30"/>
        <v>1.8426891768345826</v>
      </c>
      <c r="AQ61" s="4">
        <f t="shared" si="31"/>
        <v>1.3180195871034783</v>
      </c>
      <c r="AR61" s="4">
        <f t="shared" si="32"/>
        <v>1.2702572064846152</v>
      </c>
      <c r="AS61" s="4">
        <f t="shared" si="33"/>
        <v>2.6252876475435443</v>
      </c>
      <c r="AT61" s="4">
        <f t="shared" si="34"/>
        <v>0.21701941606593778</v>
      </c>
      <c r="AU61" s="4">
        <f t="shared" si="35"/>
        <v>1.170999048777162</v>
      </c>
      <c r="AV61" s="4">
        <f t="shared" si="220"/>
        <v>-1.2069225277841298</v>
      </c>
      <c r="AW61" s="4">
        <f t="shared" si="220"/>
        <v>-6.7834432757535978E-2</v>
      </c>
      <c r="AY61" s="2">
        <f t="shared" si="96"/>
        <v>109.15587671790715</v>
      </c>
      <c r="AZ61" s="2">
        <f t="shared" si="147"/>
        <v>112.48871001115683</v>
      </c>
      <c r="BA61" s="2">
        <f t="shared" si="148"/>
        <v>111.17782419183762</v>
      </c>
      <c r="BB61" s="2">
        <f t="shared" si="149"/>
        <v>112.38246211681079</v>
      </c>
      <c r="BC61" s="2">
        <f t="shared" si="150"/>
        <v>111.71138702977694</v>
      </c>
      <c r="BD61" s="2">
        <f t="shared" si="151"/>
        <v>110.46801267379361</v>
      </c>
      <c r="BE61" s="2">
        <f t="shared" si="152"/>
        <v>112.19092025551375</v>
      </c>
      <c r="BF61" s="2">
        <f t="shared" si="153"/>
        <v>115.81811529499628</v>
      </c>
      <c r="BG61" s="2">
        <f t="shared" si="154"/>
        <v>111.29593088457733</v>
      </c>
      <c r="BH61" s="2">
        <f t="shared" si="155"/>
        <v>113.72900047076979</v>
      </c>
      <c r="BI61" s="2">
        <f t="shared" si="156"/>
        <v>111.77488147118454</v>
      </c>
      <c r="BJ61" s="2">
        <f t="shared" si="157"/>
        <v>115.38278058578503</v>
      </c>
      <c r="BK61" s="2">
        <f t="shared" si="158"/>
        <v>113.20552777626651</v>
      </c>
      <c r="BL61" s="2">
        <f t="shared" si="159"/>
        <v>111.09482791674151</v>
      </c>
      <c r="BM61" s="2">
        <f t="shared" si="160"/>
        <v>107.55821675814096</v>
      </c>
      <c r="BO61" s="2">
        <f t="shared" si="38"/>
        <v>111.32599999999999</v>
      </c>
      <c r="BP61" s="2">
        <f t="shared" si="39"/>
        <v>115.179</v>
      </c>
      <c r="BQ61" s="2">
        <f t="shared" si="40"/>
        <v>111.744</v>
      </c>
      <c r="BR61" s="2">
        <f t="shared" si="41"/>
        <v>112.179</v>
      </c>
      <c r="BS61" s="2">
        <f t="shared" si="42"/>
        <v>112.179</v>
      </c>
      <c r="BT61" s="2">
        <f t="shared" si="43"/>
        <v>112.41</v>
      </c>
      <c r="BU61" s="2">
        <f t="shared" si="44"/>
        <v>114.89700000000001</v>
      </c>
      <c r="BV61" s="2">
        <f t="shared" si="45"/>
        <v>118</v>
      </c>
      <c r="BW61" s="2">
        <f t="shared" si="46"/>
        <v>113.024</v>
      </c>
      <c r="BX61" s="2">
        <f t="shared" si="47"/>
        <v>115.46299999999999</v>
      </c>
      <c r="BY61" s="2">
        <f t="shared" si="48"/>
        <v>114.878</v>
      </c>
      <c r="BZ61" s="2">
        <f t="shared" si="49"/>
        <v>115.789</v>
      </c>
      <c r="CA61" s="2">
        <f t="shared" si="50"/>
        <v>114.684</v>
      </c>
      <c r="CB61" s="2">
        <f t="shared" si="51"/>
        <v>110.105</v>
      </c>
      <c r="CC61" s="2">
        <f t="shared" si="52"/>
        <v>107.5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110.12555836707155</v>
      </c>
      <c r="DL61" s="2">
        <f t="shared" si="221"/>
        <v>113.71868218623482</v>
      </c>
      <c r="DM61" s="2">
        <f t="shared" si="221"/>
        <v>111.94532823639773</v>
      </c>
      <c r="DN61" s="2">
        <f t="shared" si="221"/>
        <v>111.58104399460187</v>
      </c>
      <c r="DO61" s="2">
        <f t="shared" si="221"/>
        <v>111.46381106941837</v>
      </c>
      <c r="DP61" s="2">
        <f t="shared" si="221"/>
        <v>112.38384858299594</v>
      </c>
      <c r="DQ61" s="2">
        <f t="shared" si="221"/>
        <v>112.80871423751687</v>
      </c>
      <c r="DR61" s="2">
        <f t="shared" si="221"/>
        <v>115.64534631797788</v>
      </c>
      <c r="DS61" s="2">
        <f t="shared" si="221"/>
        <v>112.09297767808293</v>
      </c>
      <c r="DT61" s="2">
        <f t="shared" si="221"/>
        <v>115.37244173323123</v>
      </c>
      <c r="DU61" s="2">
        <f t="shared" si="221"/>
        <v>114.48882560975609</v>
      </c>
      <c r="DV61" s="2">
        <f t="shared" si="221"/>
        <v>116.6130729839151</v>
      </c>
      <c r="DW61" s="2">
        <f t="shared" si="221"/>
        <v>113.59437389211072</v>
      </c>
      <c r="DX61" s="2">
        <f t="shared" si="221"/>
        <v>110.91324182076814</v>
      </c>
      <c r="DY61" s="2">
        <f t="shared" si="221"/>
        <v>108.70950985221674</v>
      </c>
      <c r="EA61" s="2">
        <f t="shared" si="71"/>
        <v>107.54050037166269</v>
      </c>
      <c r="EB61" s="2">
        <f t="shared" si="72"/>
        <v>110.52557127697207</v>
      </c>
      <c r="EC61" s="2">
        <f t="shared" si="73"/>
        <v>109.82664583434627</v>
      </c>
      <c r="ED61" s="2">
        <f t="shared" si="74"/>
        <v>113.83030013149245</v>
      </c>
      <c r="EE61" s="2">
        <f t="shared" si="75"/>
        <v>112.14388552208598</v>
      </c>
      <c r="EF61" s="2">
        <f t="shared" si="76"/>
        <v>107.14617117834399</v>
      </c>
      <c r="EG61" s="2">
        <f t="shared" si="77"/>
        <v>111.21525061167424</v>
      </c>
      <c r="EH61" s="2">
        <f t="shared" si="78"/>
        <v>116.14976846057573</v>
      </c>
      <c r="EI61" s="2">
        <f t="shared" si="79"/>
        <v>109.80691571059231</v>
      </c>
      <c r="EJ61" s="2">
        <f t="shared" si="80"/>
        <v>110.74900271169092</v>
      </c>
      <c r="EK61" s="2">
        <f t="shared" si="81"/>
        <v>106.78203233135267</v>
      </c>
      <c r="EL61" s="2">
        <f t="shared" si="82"/>
        <v>112.76125783214586</v>
      </c>
      <c r="EM61" s="2">
        <f t="shared" si="83"/>
        <v>112.44468854797766</v>
      </c>
      <c r="EN61" s="2">
        <f t="shared" si="84"/>
        <v>111.45784282688909</v>
      </c>
      <c r="EO61" s="2">
        <f t="shared" si="85"/>
        <v>104.60227806046873</v>
      </c>
      <c r="EQ61" s="2">
        <f t="shared" si="86"/>
        <v>105.0033170081899</v>
      </c>
      <c r="ER61" s="2">
        <f t="shared" si="222"/>
        <v>109.83316060951593</v>
      </c>
      <c r="ES61" s="2">
        <f t="shared" si="222"/>
        <v>108.33941060182222</v>
      </c>
      <c r="ET61" s="2">
        <f t="shared" si="222"/>
        <v>110.66631893268044</v>
      </c>
      <c r="EU61" s="2">
        <f t="shared" si="222"/>
        <v>109.06903457992476</v>
      </c>
      <c r="EV61" s="2">
        <f t="shared" si="222"/>
        <v>107.04458972422195</v>
      </c>
      <c r="EW61" s="2">
        <f t="shared" si="222"/>
        <v>112.16359839844699</v>
      </c>
      <c r="EX61" s="2">
        <f t="shared" si="222"/>
        <v>115.248853920466</v>
      </c>
      <c r="EY61" s="2">
        <f t="shared" si="222"/>
        <v>109.86619253897952</v>
      </c>
      <c r="EZ61" s="2">
        <f t="shared" si="222"/>
        <v>111.24494630024897</v>
      </c>
      <c r="FA61" s="2">
        <f t="shared" si="222"/>
        <v>108.15624746592371</v>
      </c>
      <c r="FB61" s="2">
        <f t="shared" si="222"/>
        <v>111.15650771926467</v>
      </c>
      <c r="FC61" s="2">
        <f t="shared" si="222"/>
        <v>111.63131765224654</v>
      </c>
      <c r="FD61" s="2">
        <f t="shared" si="222"/>
        <v>110.69358206121805</v>
      </c>
      <c r="FE61" s="2">
        <f t="shared" si="222"/>
        <v>110.30554367449524</v>
      </c>
      <c r="FG61" s="2">
        <f t="shared" si="88"/>
        <v>0.37507601549473468</v>
      </c>
      <c r="FH61" s="2">
        <f t="shared" si="223"/>
        <v>0.38518428033403507</v>
      </c>
      <c r="FI61" s="2">
        <f t="shared" si="223"/>
        <v>0.36222339483936711</v>
      </c>
      <c r="FJ61" s="2">
        <f t="shared" si="223"/>
        <v>0.35636078094574469</v>
      </c>
      <c r="FK61" s="2">
        <f t="shared" si="223"/>
        <v>0.3641968524500746</v>
      </c>
      <c r="FL61" s="2">
        <f t="shared" si="223"/>
        <v>0.36577874328554344</v>
      </c>
      <c r="FM61" s="2">
        <f t="shared" si="223"/>
        <v>0.38772931701662328</v>
      </c>
      <c r="FN61" s="2">
        <f t="shared" si="223"/>
        <v>0.34257605258858514</v>
      </c>
      <c r="FO61" s="2">
        <f t="shared" si="223"/>
        <v>0.34865614512432497</v>
      </c>
      <c r="FP61" s="2">
        <f t="shared" si="223"/>
        <v>0.35546620983279409</v>
      </c>
      <c r="FQ61" s="2">
        <f t="shared" si="223"/>
        <v>0.35215795028115787</v>
      </c>
      <c r="FR61" s="2">
        <f t="shared" si="223"/>
        <v>0.31939157086086972</v>
      </c>
      <c r="FS61" s="2">
        <f t="shared" si="223"/>
        <v>0.33819416746102565</v>
      </c>
      <c r="FT61" s="2">
        <f t="shared" si="223"/>
        <v>0.33347826520695334</v>
      </c>
      <c r="FU61" s="2">
        <f t="shared" si="223"/>
        <v>0.28035019834463837</v>
      </c>
      <c r="FW61" s="2">
        <f t="shared" si="112"/>
        <v>3.4840376497536352E-5</v>
      </c>
      <c r="FX61" s="2">
        <f t="shared" si="164"/>
        <v>5.2060819628302958E-5</v>
      </c>
      <c r="FY61" s="2">
        <f t="shared" si="165"/>
        <v>4.5528979621750501E-5</v>
      </c>
      <c r="FZ61" s="2">
        <f t="shared" si="166"/>
        <v>4.0629596810475212E-5</v>
      </c>
      <c r="GA61" s="2">
        <f t="shared" si="167"/>
        <v>3.4152788752417222E-5</v>
      </c>
      <c r="GB61" s="2">
        <f t="shared" si="168"/>
        <v>4.7748810995011846E-5</v>
      </c>
      <c r="GC61" s="2">
        <f t="shared" si="169"/>
        <v>4.0682686477590282E-5</v>
      </c>
      <c r="GD61" s="2">
        <f t="shared" si="170"/>
        <v>3.7705497623047253E-5</v>
      </c>
      <c r="GE61" s="2">
        <f t="shared" si="171"/>
        <v>4.6554363234020453E-5</v>
      </c>
      <c r="GF61" s="2">
        <f t="shared" si="172"/>
        <v>7.0739736023998722E-5</v>
      </c>
      <c r="GG61" s="2">
        <f t="shared" si="173"/>
        <v>4.6852628810915418E-5</v>
      </c>
      <c r="GH61" s="2">
        <f t="shared" si="174"/>
        <v>3.4339390511309634E-5</v>
      </c>
      <c r="GI61" s="2">
        <f t="shared" si="175"/>
        <v>3.5946753393108002E-5</v>
      </c>
      <c r="GJ61" s="2">
        <f t="shared" si="176"/>
        <v>3.4677663685550751E-5</v>
      </c>
      <c r="GK61" s="2">
        <f t="shared" si="177"/>
        <v>2.9834379051617909E-5</v>
      </c>
      <c r="GM61" s="86">
        <f t="shared" si="113"/>
        <v>1.3131557935159961E-3</v>
      </c>
      <c r="GN61" s="86">
        <f t="shared" si="178"/>
        <v>1.6788351149480561E-3</v>
      </c>
      <c r="GO61" s="86">
        <f t="shared" si="179"/>
        <v>9.1523052477843528E-4</v>
      </c>
      <c r="GP61" s="86">
        <f t="shared" si="180"/>
        <v>7.3948196661680575E-4</v>
      </c>
      <c r="GQ61" s="86">
        <f t="shared" si="181"/>
        <v>9.4864862803247939E-4</v>
      </c>
      <c r="GR61" s="86">
        <f t="shared" si="182"/>
        <v>8.9282829436195747E-4</v>
      </c>
      <c r="GS61" s="86">
        <f t="shared" si="183"/>
        <v>1.7263910341158149E-3</v>
      </c>
      <c r="GT61" s="86">
        <f t="shared" si="184"/>
        <v>4.4509998407897181E-4</v>
      </c>
      <c r="GU61" s="86">
        <f t="shared" si="185"/>
        <v>5.3577642102704142E-4</v>
      </c>
      <c r="GV61" s="86">
        <f t="shared" si="186"/>
        <v>6.2868311672813703E-4</v>
      </c>
      <c r="GW61" s="86">
        <f t="shared" si="187"/>
        <v>6.6754458593291433E-4</v>
      </c>
      <c r="GX61" s="86">
        <f t="shared" si="188"/>
        <v>2.5300621517737457E-4</v>
      </c>
      <c r="GY61" s="86">
        <f t="shared" si="189"/>
        <v>3.9624714522125946E-4</v>
      </c>
      <c r="GZ61" s="86">
        <f t="shared" si="190"/>
        <v>3.1916516310982935E-4</v>
      </c>
      <c r="HA61" s="86">
        <f t="shared" si="191"/>
        <v>1.2858930396082559E-5</v>
      </c>
      <c r="HC61" s="86">
        <f t="shared" si="145"/>
        <v>7.665053320145375E-12</v>
      </c>
      <c r="HD61" s="86">
        <f t="shared" si="192"/>
        <v>6.2291626263627861E-13</v>
      </c>
      <c r="HE61" s="86">
        <f t="shared" si="193"/>
        <v>1.1725288041848414E-13</v>
      </c>
      <c r="HF61" s="86">
        <f t="shared" si="194"/>
        <v>1.191966692685937E-15</v>
      </c>
      <c r="HG61" s="86">
        <f t="shared" si="195"/>
        <v>1.5673582893017612E-14</v>
      </c>
      <c r="HH61" s="86">
        <f t="shared" si="196"/>
        <v>3.4956185247355688E-13</v>
      </c>
      <c r="HI61" s="86">
        <f t="shared" si="197"/>
        <v>1.5677952499963752E-13</v>
      </c>
      <c r="HJ61" s="86">
        <f t="shared" si="198"/>
        <v>2.1414494390048651E-14</v>
      </c>
      <c r="HK61" s="86">
        <f t="shared" si="199"/>
        <v>5.8373371297040439E-15</v>
      </c>
      <c r="HL61" s="86">
        <f t="shared" si="200"/>
        <v>9.1183864014950184E-14</v>
      </c>
      <c r="HM61" s="86">
        <f t="shared" si="201"/>
        <v>7.2274180950789976E-14</v>
      </c>
      <c r="HN61" s="86">
        <f t="shared" si="202"/>
        <v>5.0628999436955651E-15</v>
      </c>
      <c r="HO61" s="86">
        <f t="shared" si="203"/>
        <v>2.7950349539612525E-14</v>
      </c>
      <c r="HP61" s="86">
        <f t="shared" si="204"/>
        <v>9.4628900012689264E-16</v>
      </c>
      <c r="HQ61" s="86">
        <f t="shared" si="205"/>
        <v>3.040982478064293E-18</v>
      </c>
      <c r="HS61" s="86">
        <f t="shared" si="114"/>
        <v>1.7006651262288183E-81</v>
      </c>
      <c r="HT61" s="86">
        <f t="shared" si="206"/>
        <v>3.0179394412736198E-87</v>
      </c>
      <c r="HU61" s="86">
        <f t="shared" si="207"/>
        <v>4.7491711808706886E-92</v>
      </c>
      <c r="HV61" s="86">
        <f t="shared" si="208"/>
        <v>1.9531719546734392E-109</v>
      </c>
      <c r="HW61" s="86">
        <f t="shared" si="209"/>
        <v>8.1801089406347653E-104</v>
      </c>
      <c r="HX61" s="86">
        <f t="shared" si="210"/>
        <v>1.4166129592986946E-90</v>
      </c>
      <c r="HY61" s="86">
        <f t="shared" si="211"/>
        <v>4.3379912032128612E-95</v>
      </c>
      <c r="HZ61" s="86">
        <f t="shared" si="212"/>
        <v>2.3408326643707833E-100</v>
      </c>
      <c r="IA61" s="86">
        <f t="shared" si="213"/>
        <v>1.7423779917425477E-105</v>
      </c>
      <c r="IB61" s="86">
        <f t="shared" si="214"/>
        <v>2.9176239481042833E-95</v>
      </c>
      <c r="IC61" s="86">
        <f t="shared" si="215"/>
        <v>3.0490289301413407E-97</v>
      </c>
      <c r="ID61" s="86">
        <f t="shared" si="216"/>
        <v>9.4035604010306034E-104</v>
      </c>
      <c r="IE61" s="86">
        <f t="shared" si="217"/>
        <v>7.4130108768572707E-101</v>
      </c>
      <c r="IF61" s="86">
        <f t="shared" si="218"/>
        <v>1.3447992906571708E-32</v>
      </c>
      <c r="IG61" s="86">
        <f t="shared" si="219"/>
        <v>5.621722276058492E-34</v>
      </c>
      <c r="II61" s="86">
        <f t="shared" si="115"/>
        <v>4.7978847935490168E-229</v>
      </c>
      <c r="IJ61" s="86">
        <f t="shared" si="116"/>
        <v>9.5424660834598365E-240</v>
      </c>
      <c r="IK61" s="86">
        <f t="shared" si="117"/>
        <v>8.6019578556069403E-262</v>
      </c>
      <c r="IL61" s="86">
        <f t="shared" si="118"/>
        <v>0</v>
      </c>
      <c r="IM61" s="86">
        <f t="shared" si="119"/>
        <v>5.5683683576396451E-295</v>
      </c>
      <c r="IN61" s="86">
        <f t="shared" si="120"/>
        <v>4.0089638333431913E-255</v>
      </c>
      <c r="IO61" s="86">
        <f t="shared" si="121"/>
        <v>7.8322327573824731E-270</v>
      </c>
      <c r="IP61" s="86">
        <f t="shared" si="122"/>
        <v>1.7968586094506583E-294</v>
      </c>
      <c r="IQ61" s="86">
        <f t="shared" si="123"/>
        <v>3.7639149371398131E-305</v>
      </c>
      <c r="IR61" s="86">
        <f t="shared" si="124"/>
        <v>2.0546649524420866E-265</v>
      </c>
      <c r="IS61" s="86">
        <f t="shared" si="125"/>
        <v>4.8846892702222375E-276</v>
      </c>
      <c r="IT61" s="86">
        <f t="shared" si="126"/>
        <v>8.0360498372802556E-299</v>
      </c>
      <c r="IU61" s="86">
        <f t="shared" si="127"/>
        <v>8.1311863561273095E-285</v>
      </c>
      <c r="IV61" s="86">
        <f t="shared" si="128"/>
        <v>4.9229803431750997E-164</v>
      </c>
      <c r="IW61" s="86">
        <f t="shared" si="129"/>
        <v>4.2346104148341768E-114</v>
      </c>
      <c r="IY61" s="86">
        <f t="shared" si="130"/>
        <v>1.3131558011810493E-3</v>
      </c>
      <c r="IZ61" s="86">
        <f t="shared" si="131"/>
        <v>1.6788351155709723E-3</v>
      </c>
      <c r="JA61" s="86">
        <f t="shared" si="132"/>
        <v>9.1523052489568817E-4</v>
      </c>
      <c r="JB61" s="86">
        <f t="shared" si="133"/>
        <v>7.3948196661799772E-4</v>
      </c>
      <c r="JC61" s="86">
        <f t="shared" si="134"/>
        <v>9.4864862804815294E-4</v>
      </c>
      <c r="JD61" s="86">
        <f t="shared" si="135"/>
        <v>8.9282829471151932E-4</v>
      </c>
      <c r="JE61" s="86">
        <f t="shared" si="136"/>
        <v>1.7263910342725944E-3</v>
      </c>
      <c r="JF61" s="86">
        <f t="shared" si="137"/>
        <v>4.4509998410038632E-4</v>
      </c>
      <c r="JG61" s="86">
        <f t="shared" si="138"/>
        <v>5.3577642103287877E-4</v>
      </c>
      <c r="JH61" s="86">
        <f t="shared" si="139"/>
        <v>6.2868311681932092E-4</v>
      </c>
      <c r="JI61" s="86">
        <f t="shared" si="140"/>
        <v>6.6754458600518855E-4</v>
      </c>
      <c r="JJ61" s="86">
        <f t="shared" si="141"/>
        <v>2.5300621518243747E-4</v>
      </c>
      <c r="JK61" s="86">
        <f t="shared" si="142"/>
        <v>3.9624714524920981E-4</v>
      </c>
      <c r="JL61" s="86">
        <f t="shared" si="143"/>
        <v>3.1916516311077564E-4</v>
      </c>
      <c r="JM61" s="86">
        <f t="shared" si="144"/>
        <v>1.28589303960856E-5</v>
      </c>
    </row>
    <row r="62" spans="2:273" x14ac:dyDescent="0.25">
      <c r="B62" s="2">
        <v>35</v>
      </c>
      <c r="C62" s="37">
        <v>111.488</v>
      </c>
      <c r="D62" s="37">
        <v>115.744</v>
      </c>
      <c r="E62" s="37">
        <v>115.821</v>
      </c>
      <c r="F62" s="37">
        <v>112.41</v>
      </c>
      <c r="G62" s="37">
        <v>112.41</v>
      </c>
      <c r="H62" s="37">
        <v>115.41</v>
      </c>
      <c r="I62" s="37">
        <v>115.61499999999999</v>
      </c>
      <c r="J62" s="37">
        <v>116.154</v>
      </c>
      <c r="K62" s="37">
        <v>111.29300000000001</v>
      </c>
      <c r="L62" s="37">
        <v>115.43899999999999</v>
      </c>
      <c r="M62" s="37">
        <v>113.098</v>
      </c>
      <c r="N62" s="37">
        <v>118.895</v>
      </c>
      <c r="O62" s="37">
        <v>112.63200000000001</v>
      </c>
      <c r="P62" s="37">
        <v>111.658</v>
      </c>
      <c r="Q62" s="37">
        <v>107.211</v>
      </c>
      <c r="S62" s="4">
        <f t="shared" si="8"/>
        <v>110.50322857976117</v>
      </c>
      <c r="T62" s="4">
        <f t="shared" si="9"/>
        <v>114.23576193805884</v>
      </c>
      <c r="U62" s="4">
        <f t="shared" si="10"/>
        <v>112.17317654720748</v>
      </c>
      <c r="V62" s="4">
        <f t="shared" si="11"/>
        <v>113.26281629056579</v>
      </c>
      <c r="W62" s="4">
        <f t="shared" si="12"/>
        <v>112.75038131638023</v>
      </c>
      <c r="X62" s="4">
        <f t="shared" si="13"/>
        <v>111.4389117528646</v>
      </c>
      <c r="Y62" s="4">
        <f t="shared" si="14"/>
        <v>113.83645453076308</v>
      </c>
      <c r="Z62" s="4">
        <f t="shared" si="15"/>
        <v>116.43229073864397</v>
      </c>
      <c r="AA62" s="4">
        <f t="shared" si="16"/>
        <v>111.9461768674595</v>
      </c>
      <c r="AB62" s="4">
        <f t="shared" si="17"/>
        <v>114.38309805829596</v>
      </c>
      <c r="AC62" s="4">
        <f t="shared" si="18"/>
        <v>112.43168327136698</v>
      </c>
      <c r="AD62" s="4">
        <f t="shared" si="19"/>
        <v>115.70509323326519</v>
      </c>
      <c r="AE62" s="4">
        <f t="shared" si="20"/>
        <v>113.71516037019263</v>
      </c>
      <c r="AF62" s="4">
        <f t="shared" si="21"/>
        <v>111.49273164912415</v>
      </c>
      <c r="AG62" s="4">
        <f t="shared" si="22"/>
        <v>107.52747439987857</v>
      </c>
      <c r="AI62" s="4">
        <f t="shared" si="23"/>
        <v>0.98477142023882891</v>
      </c>
      <c r="AJ62" s="4">
        <f t="shared" si="24"/>
        <v>1.5082380619411566</v>
      </c>
      <c r="AK62" s="4">
        <f t="shared" si="25"/>
        <v>3.6478234527925224</v>
      </c>
      <c r="AL62" s="4">
        <f t="shared" si="26"/>
        <v>-0.85281629056579789</v>
      </c>
      <c r="AM62" s="4">
        <f t="shared" si="27"/>
        <v>-0.34038131638023117</v>
      </c>
      <c r="AN62" s="4">
        <f t="shared" si="28"/>
        <v>3.9710882471353983</v>
      </c>
      <c r="AO62" s="4">
        <f t="shared" si="29"/>
        <v>1.7785454692369171</v>
      </c>
      <c r="AP62" s="4">
        <f t="shared" si="30"/>
        <v>-0.27829073864397458</v>
      </c>
      <c r="AQ62" s="4">
        <f t="shared" si="31"/>
        <v>-0.65317686745949288</v>
      </c>
      <c r="AR62" s="4">
        <f t="shared" si="32"/>
        <v>1.0559019417040361</v>
      </c>
      <c r="AS62" s="4">
        <f t="shared" si="33"/>
        <v>0.66631672863302072</v>
      </c>
      <c r="AT62" s="4">
        <f t="shared" si="34"/>
        <v>3.1899067667348078</v>
      </c>
      <c r="AU62" s="4">
        <f t="shared" si="35"/>
        <v>-1.0831603701926298</v>
      </c>
      <c r="AV62" s="4">
        <f t="shared" si="220"/>
        <v>0.16526835087584857</v>
      </c>
      <c r="AW62" s="4">
        <f t="shared" si="220"/>
        <v>-0.3164743998785724</v>
      </c>
      <c r="AY62" s="2">
        <f t="shared" si="96"/>
        <v>109.11134690000875</v>
      </c>
      <c r="AZ62" s="2">
        <f t="shared" si="147"/>
        <v>112.45762940209771</v>
      </c>
      <c r="BA62" s="2">
        <f t="shared" si="148"/>
        <v>111.11080334530769</v>
      </c>
      <c r="BB62" s="2">
        <f t="shared" si="149"/>
        <v>112.41025101103241</v>
      </c>
      <c r="BC62" s="2">
        <f t="shared" si="150"/>
        <v>111.70226481058333</v>
      </c>
      <c r="BD62" s="2">
        <f t="shared" si="151"/>
        <v>110.38712080858241</v>
      </c>
      <c r="BE62" s="2">
        <f t="shared" si="152"/>
        <v>112.11258757464741</v>
      </c>
      <c r="BF62" s="2">
        <f t="shared" si="153"/>
        <v>115.87759578075527</v>
      </c>
      <c r="BG62" s="2">
        <f t="shared" si="154"/>
        <v>111.28290491377916</v>
      </c>
      <c r="BH62" s="2">
        <f t="shared" si="155"/>
        <v>113.63654611714426</v>
      </c>
      <c r="BI62" s="2">
        <f t="shared" si="156"/>
        <v>111.67874322084155</v>
      </c>
      <c r="BJ62" s="2">
        <f t="shared" si="157"/>
        <v>115.39114489136787</v>
      </c>
      <c r="BK62" s="2">
        <f t="shared" si="158"/>
        <v>113.21000948343061</v>
      </c>
      <c r="BL62" s="2">
        <f t="shared" si="159"/>
        <v>111.12920538421355</v>
      </c>
      <c r="BM62" s="2">
        <f t="shared" si="160"/>
        <v>107.50655111404271</v>
      </c>
      <c r="BO62" s="2">
        <f t="shared" si="38"/>
        <v>111.488</v>
      </c>
      <c r="BP62" s="2">
        <f t="shared" si="39"/>
        <v>115.744</v>
      </c>
      <c r="BQ62" s="2">
        <f t="shared" si="40"/>
        <v>115.821</v>
      </c>
      <c r="BR62" s="2">
        <f t="shared" si="41"/>
        <v>112.41</v>
      </c>
      <c r="BS62" s="2">
        <f t="shared" si="42"/>
        <v>112.41</v>
      </c>
      <c r="BT62" s="2">
        <f t="shared" si="43"/>
        <v>115.41</v>
      </c>
      <c r="BU62" s="2">
        <f t="shared" si="44"/>
        <v>115.61499999999999</v>
      </c>
      <c r="BV62" s="2">
        <f t="shared" si="45"/>
        <v>116.154</v>
      </c>
      <c r="BW62" s="2">
        <f t="shared" si="46"/>
        <v>111.29300000000001</v>
      </c>
      <c r="BX62" s="2">
        <f t="shared" si="47"/>
        <v>115.43899999999999</v>
      </c>
      <c r="BY62" s="2">
        <f t="shared" si="48"/>
        <v>113.098</v>
      </c>
      <c r="BZ62" s="2">
        <f t="shared" si="49"/>
        <v>118.895</v>
      </c>
      <c r="CA62" s="2">
        <f t="shared" si="50"/>
        <v>112.63200000000001</v>
      </c>
      <c r="CB62" s="2">
        <f t="shared" si="51"/>
        <v>111.658</v>
      </c>
      <c r="CC62" s="2">
        <f t="shared" si="52"/>
        <v>107.211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110.25056140350878</v>
      </c>
      <c r="DL62" s="2">
        <f t="shared" si="221"/>
        <v>113.90939433198379</v>
      </c>
      <c r="DM62" s="2">
        <f t="shared" si="221"/>
        <v>112.03142673545965</v>
      </c>
      <c r="DN62" s="2">
        <f t="shared" si="221"/>
        <v>111.69768083670714</v>
      </c>
      <c r="DO62" s="2">
        <f t="shared" si="221"/>
        <v>111.56515666041274</v>
      </c>
      <c r="DP62" s="2">
        <f t="shared" si="221"/>
        <v>112.5313927125506</v>
      </c>
      <c r="DQ62" s="2">
        <f t="shared" si="221"/>
        <v>112.84518407557354</v>
      </c>
      <c r="DR62" s="2">
        <f t="shared" si="221"/>
        <v>115.84104770762664</v>
      </c>
      <c r="DS62" s="2">
        <f t="shared" si="221"/>
        <v>112.22801378706642</v>
      </c>
      <c r="DT62" s="2">
        <f t="shared" si="221"/>
        <v>115.46112747565381</v>
      </c>
      <c r="DU62" s="2">
        <f t="shared" si="221"/>
        <v>114.66532195121951</v>
      </c>
      <c r="DV62" s="2">
        <f t="shared" si="221"/>
        <v>116.83692143560566</v>
      </c>
      <c r="DW62" s="2">
        <f t="shared" si="221"/>
        <v>113.72774275084801</v>
      </c>
      <c r="DX62" s="2">
        <f t="shared" si="221"/>
        <v>111.02857728781413</v>
      </c>
      <c r="DY62" s="2">
        <f t="shared" si="221"/>
        <v>108.76737044334973</v>
      </c>
      <c r="EA62" s="2">
        <f t="shared" si="71"/>
        <v>107.38052217295869</v>
      </c>
      <c r="EB62" s="2">
        <f t="shared" si="72"/>
        <v>110.3443687301026</v>
      </c>
      <c r="EC62" s="2">
        <f t="shared" si="73"/>
        <v>109.63265462753952</v>
      </c>
      <c r="ED62" s="2">
        <f t="shared" si="74"/>
        <v>113.58438067061145</v>
      </c>
      <c r="EE62" s="2">
        <f t="shared" si="75"/>
        <v>111.92085664960116</v>
      </c>
      <c r="EF62" s="2">
        <f t="shared" si="76"/>
        <v>106.99633423566883</v>
      </c>
      <c r="EG62" s="2">
        <f t="shared" si="77"/>
        <v>111.05741984154724</v>
      </c>
      <c r="EH62" s="2">
        <f t="shared" si="78"/>
        <v>115.94166323002764</v>
      </c>
      <c r="EI62" s="2">
        <f t="shared" si="79"/>
        <v>109.67264119105293</v>
      </c>
      <c r="EJ62" s="2">
        <f t="shared" si="80"/>
        <v>110.61920053722176</v>
      </c>
      <c r="EK62" s="2">
        <f t="shared" si="81"/>
        <v>106.66777403005941</v>
      </c>
      <c r="EL62" s="2">
        <f t="shared" si="82"/>
        <v>112.58152240936715</v>
      </c>
      <c r="EM62" s="2">
        <f t="shared" si="83"/>
        <v>112.28610043910841</v>
      </c>
      <c r="EN62" s="2">
        <f t="shared" si="84"/>
        <v>111.31271435277168</v>
      </c>
      <c r="EO62" s="2">
        <f t="shared" si="85"/>
        <v>104.55423093142805</v>
      </c>
      <c r="EQ62" s="2">
        <f t="shared" si="86"/>
        <v>104.8829661376265</v>
      </c>
      <c r="ER62" s="2">
        <f t="shared" si="222"/>
        <v>109.66266586503579</v>
      </c>
      <c r="ES62" s="2">
        <f t="shared" si="222"/>
        <v>108.16837157949026</v>
      </c>
      <c r="ET62" s="2">
        <f t="shared" si="222"/>
        <v>110.47122969242827</v>
      </c>
      <c r="EU62" s="2">
        <f t="shared" si="222"/>
        <v>108.89378316980216</v>
      </c>
      <c r="EV62" s="2">
        <f t="shared" si="222"/>
        <v>106.89634400271311</v>
      </c>
      <c r="EW62" s="2">
        <f t="shared" si="222"/>
        <v>111.99121523901967</v>
      </c>
      <c r="EX62" s="2">
        <f t="shared" si="222"/>
        <v>115.05436050214612</v>
      </c>
      <c r="EY62" s="2">
        <f t="shared" si="222"/>
        <v>109.73099900375692</v>
      </c>
      <c r="EZ62" s="2">
        <f t="shared" si="222"/>
        <v>111.10704475275698</v>
      </c>
      <c r="FA62" s="2">
        <f t="shared" si="222"/>
        <v>108.02053890537208</v>
      </c>
      <c r="FB62" s="2">
        <f t="shared" si="222"/>
        <v>111.00082003106849</v>
      </c>
      <c r="FC62" s="2">
        <f t="shared" si="222"/>
        <v>111.4849812012625</v>
      </c>
      <c r="FD62" s="2">
        <f t="shared" si="222"/>
        <v>110.55995557761797</v>
      </c>
      <c r="FE62" s="2">
        <f t="shared" si="222"/>
        <v>110.16728364849141</v>
      </c>
      <c r="FG62" s="2">
        <f t="shared" si="88"/>
        <v>0.39690018198222315</v>
      </c>
      <c r="FH62" s="2">
        <f t="shared" si="223"/>
        <v>0.40721334940580561</v>
      </c>
      <c r="FI62" s="2">
        <f t="shared" si="223"/>
        <v>0.38375896075266358</v>
      </c>
      <c r="FJ62" s="2">
        <f t="shared" si="223"/>
        <v>0.37775424060095486</v>
      </c>
      <c r="FK62" s="2">
        <f t="shared" si="223"/>
        <v>0.38577877754991247</v>
      </c>
      <c r="FL62" s="2">
        <f t="shared" si="223"/>
        <v>0.38739729271273327</v>
      </c>
      <c r="FM62" s="2">
        <f t="shared" si="223"/>
        <v>0.40980692043362033</v>
      </c>
      <c r="FN62" s="2">
        <f t="shared" si="223"/>
        <v>0.3636094720377715</v>
      </c>
      <c r="FO62" s="2">
        <f t="shared" si="223"/>
        <v>0.36985285577223681</v>
      </c>
      <c r="FP62" s="2">
        <f t="shared" si="223"/>
        <v>0.37683740809871352</v>
      </c>
      <c r="FQ62" s="2">
        <f t="shared" si="223"/>
        <v>0.37344549291130802</v>
      </c>
      <c r="FR62" s="2">
        <f t="shared" si="223"/>
        <v>0.33973712413187579</v>
      </c>
      <c r="FS62" s="2">
        <f t="shared" si="223"/>
        <v>0.35910550580510048</v>
      </c>
      <c r="FT62" s="2">
        <f t="shared" si="223"/>
        <v>0.3542540945618442</v>
      </c>
      <c r="FU62" s="2">
        <f t="shared" si="223"/>
        <v>0.29930244265086559</v>
      </c>
      <c r="FW62" s="2">
        <f t="shared" si="112"/>
        <v>3.820158476658005E-5</v>
      </c>
      <c r="FX62" s="2">
        <f t="shared" si="164"/>
        <v>5.7083266881713895E-5</v>
      </c>
      <c r="FY62" s="2">
        <f t="shared" si="165"/>
        <v>4.9921314165837258E-5</v>
      </c>
      <c r="FZ62" s="2">
        <f t="shared" si="166"/>
        <v>4.4549292393330607E-5</v>
      </c>
      <c r="GA62" s="2">
        <f t="shared" si="167"/>
        <v>3.7447664814474707E-5</v>
      </c>
      <c r="GB62" s="2">
        <f t="shared" si="168"/>
        <v>5.235528896168004E-5</v>
      </c>
      <c r="GC62" s="2">
        <f t="shared" si="169"/>
        <v>4.4607503599103067E-5</v>
      </c>
      <c r="GD62" s="2">
        <f t="shared" si="170"/>
        <v>4.1343105622170414E-5</v>
      </c>
      <c r="GE62" s="2">
        <f t="shared" si="171"/>
        <v>5.1045614951024303E-5</v>
      </c>
      <c r="GF62" s="2">
        <f t="shared" si="172"/>
        <v>7.7564048788851585E-5</v>
      </c>
      <c r="GG62" s="2">
        <f t="shared" si="173"/>
        <v>5.1372653705555448E-5</v>
      </c>
      <c r="GH62" s="2">
        <f t="shared" si="174"/>
        <v>3.7652268222440126E-5</v>
      </c>
      <c r="GI62" s="2">
        <f t="shared" si="175"/>
        <v>3.9414694624446639E-5</v>
      </c>
      <c r="GJ62" s="2">
        <f t="shared" si="176"/>
        <v>3.8023174912597141E-5</v>
      </c>
      <c r="GK62" s="2">
        <f t="shared" si="177"/>
        <v>3.2712651966549759E-5</v>
      </c>
      <c r="GM62" s="86">
        <f t="shared" si="113"/>
        <v>2.0393900495735634E-3</v>
      </c>
      <c r="GN62" s="86">
        <f t="shared" si="178"/>
        <v>2.566190638723047E-3</v>
      </c>
      <c r="GO62" s="86">
        <f t="shared" si="179"/>
        <v>1.4594881797857337E-3</v>
      </c>
      <c r="GP62" s="86">
        <f t="shared" si="180"/>
        <v>1.2025892245674282E-3</v>
      </c>
      <c r="GQ62" s="86">
        <f t="shared" si="181"/>
        <v>1.5128377537119578E-3</v>
      </c>
      <c r="GR62" s="86">
        <f t="shared" si="182"/>
        <v>1.4491488342407313E-3</v>
      </c>
      <c r="GS62" s="86">
        <f t="shared" si="183"/>
        <v>2.6478058902744683E-3</v>
      </c>
      <c r="GT62" s="86">
        <f t="shared" si="184"/>
        <v>7.5489256544014269E-4</v>
      </c>
      <c r="GU62" s="86">
        <f t="shared" si="185"/>
        <v>8.9890162663805494E-4</v>
      </c>
      <c r="GV62" s="86">
        <f t="shared" si="186"/>
        <v>1.05025916739336E-3</v>
      </c>
      <c r="GW62" s="86">
        <f t="shared" si="187"/>
        <v>1.0900213177825887E-3</v>
      </c>
      <c r="GX62" s="86">
        <f t="shared" si="188"/>
        <v>4.3468305018274061E-4</v>
      </c>
      <c r="GY62" s="86">
        <f t="shared" si="189"/>
        <v>6.7499432333899734E-4</v>
      </c>
      <c r="GZ62" s="86">
        <f t="shared" si="190"/>
        <v>5.5433380074740638E-4</v>
      </c>
      <c r="HA62" s="86">
        <f t="shared" si="191"/>
        <v>2.9083276346990365E-5</v>
      </c>
      <c r="HC62" s="86">
        <f t="shared" si="145"/>
        <v>2.1055125411297232E-11</v>
      </c>
      <c r="HD62" s="86">
        <f t="shared" si="192"/>
        <v>1.9263775536419711E-12</v>
      </c>
      <c r="HE62" s="86">
        <f t="shared" si="193"/>
        <v>3.8905957340957984E-13</v>
      </c>
      <c r="HF62" s="86">
        <f t="shared" si="194"/>
        <v>4.7901801245286896E-15</v>
      </c>
      <c r="HG62" s="86">
        <f t="shared" si="195"/>
        <v>5.639739564825377E-14</v>
      </c>
      <c r="HH62" s="86">
        <f t="shared" si="196"/>
        <v>1.1226933219938655E-12</v>
      </c>
      <c r="HI62" s="86">
        <f t="shared" si="197"/>
        <v>5.1954189106905413E-13</v>
      </c>
      <c r="HJ62" s="86">
        <f t="shared" si="198"/>
        <v>7.7410117344973651E-14</v>
      </c>
      <c r="HK62" s="86">
        <f t="shared" si="199"/>
        <v>2.2828363230327158E-14</v>
      </c>
      <c r="HL62" s="86">
        <f t="shared" si="200"/>
        <v>3.2412225351822873E-13</v>
      </c>
      <c r="HM62" s="86">
        <f t="shared" si="201"/>
        <v>2.5110185591431797E-13</v>
      </c>
      <c r="HN62" s="86">
        <f t="shared" si="202"/>
        <v>1.8819815951782913E-14</v>
      </c>
      <c r="HO62" s="86">
        <f t="shared" si="203"/>
        <v>9.7800598680649665E-14</v>
      </c>
      <c r="HP62" s="86">
        <f t="shared" si="204"/>
        <v>3.8856120956539074E-15</v>
      </c>
      <c r="HQ62" s="86">
        <f t="shared" si="205"/>
        <v>1.6024891284579099E-17</v>
      </c>
      <c r="HS62" s="86">
        <f t="shared" si="114"/>
        <v>1.3163953434723303E-79</v>
      </c>
      <c r="HT62" s="86">
        <f t="shared" si="206"/>
        <v>3.6464548222852337E-85</v>
      </c>
      <c r="HU62" s="86">
        <f t="shared" si="207"/>
        <v>7.6435508188926847E-90</v>
      </c>
      <c r="HV62" s="86">
        <f t="shared" si="208"/>
        <v>7.7067494908875988E-107</v>
      </c>
      <c r="HW62" s="86">
        <f t="shared" si="209"/>
        <v>2.160734802037993E-101</v>
      </c>
      <c r="HX62" s="86">
        <f t="shared" si="210"/>
        <v>2.0986496148990828E-88</v>
      </c>
      <c r="HY62" s="86">
        <f t="shared" si="211"/>
        <v>7.7619985009939903E-93</v>
      </c>
      <c r="HZ62" s="86">
        <f t="shared" si="212"/>
        <v>5.8967234578426854E-98</v>
      </c>
      <c r="IA62" s="86">
        <f t="shared" si="213"/>
        <v>6.3276829184136778E-103</v>
      </c>
      <c r="IB62" s="86">
        <f t="shared" si="214"/>
        <v>6.7585465932766809E-93</v>
      </c>
      <c r="IC62" s="86">
        <f t="shared" si="215"/>
        <v>6.6269250169833184E-95</v>
      </c>
      <c r="ID62" s="86">
        <f t="shared" si="216"/>
        <v>2.5788691643641613E-101</v>
      </c>
      <c r="IE62" s="86">
        <f t="shared" si="217"/>
        <v>1.6845812616213325E-98</v>
      </c>
      <c r="IF62" s="86">
        <f t="shared" si="218"/>
        <v>7.1461386992686664E-32</v>
      </c>
      <c r="IG62" s="86">
        <f t="shared" si="219"/>
        <v>3.1600603071642887E-33</v>
      </c>
      <c r="II62" s="86">
        <f t="shared" si="115"/>
        <v>5.4348146055270798E-225</v>
      </c>
      <c r="IJ62" s="86">
        <f t="shared" si="116"/>
        <v>2.4938186920988962E-235</v>
      </c>
      <c r="IK62" s="86">
        <f t="shared" si="117"/>
        <v>4.975257333524404E-257</v>
      </c>
      <c r="IL62" s="86">
        <f t="shared" si="118"/>
        <v>6.682218780874862E-305</v>
      </c>
      <c r="IM62" s="86">
        <f t="shared" si="119"/>
        <v>9.2624902802552362E-290</v>
      </c>
      <c r="IN62" s="86">
        <f t="shared" si="120"/>
        <v>1.8413910814153506E-250</v>
      </c>
      <c r="IO62" s="86">
        <f t="shared" si="121"/>
        <v>5.6111213373882251E-265</v>
      </c>
      <c r="IP62" s="86">
        <f t="shared" si="122"/>
        <v>3.2874457715095146E-289</v>
      </c>
      <c r="IQ62" s="86">
        <f t="shared" si="123"/>
        <v>1.3958761583314657E-299</v>
      </c>
      <c r="IR62" s="86">
        <f t="shared" si="124"/>
        <v>2.3063319210292691E-260</v>
      </c>
      <c r="IS62" s="86">
        <f t="shared" si="125"/>
        <v>5.3272288940981887E-271</v>
      </c>
      <c r="IT62" s="86">
        <f t="shared" si="126"/>
        <v>1.5749454196812388E-293</v>
      </c>
      <c r="IU62" s="86">
        <f t="shared" si="127"/>
        <v>9.443903042266573E-280</v>
      </c>
      <c r="IV62" s="86">
        <f t="shared" si="128"/>
        <v>3.84519637645428E-161</v>
      </c>
      <c r="IW62" s="86">
        <f t="shared" si="129"/>
        <v>3.9852583205181146E-112</v>
      </c>
      <c r="IY62" s="86">
        <f t="shared" si="130"/>
        <v>2.039390070628689E-3</v>
      </c>
      <c r="IZ62" s="86">
        <f t="shared" si="131"/>
        <v>2.5661906406494244E-3</v>
      </c>
      <c r="JA62" s="86">
        <f t="shared" si="132"/>
        <v>1.4594881801747934E-3</v>
      </c>
      <c r="JB62" s="86">
        <f t="shared" si="133"/>
        <v>1.2025892245722185E-3</v>
      </c>
      <c r="JC62" s="86">
        <f t="shared" si="134"/>
        <v>1.5128377537683552E-3</v>
      </c>
      <c r="JD62" s="86">
        <f t="shared" si="135"/>
        <v>1.4491488353634246E-3</v>
      </c>
      <c r="JE62" s="86">
        <f t="shared" si="136"/>
        <v>2.6478058907940102E-3</v>
      </c>
      <c r="JF62" s="86">
        <f t="shared" si="137"/>
        <v>7.5489256551755277E-4</v>
      </c>
      <c r="JG62" s="86">
        <f t="shared" si="138"/>
        <v>8.9890162666088325E-4</v>
      </c>
      <c r="JH62" s="86">
        <f t="shared" si="139"/>
        <v>1.0502591677174823E-3</v>
      </c>
      <c r="JI62" s="86">
        <f t="shared" si="140"/>
        <v>1.0900213180336906E-3</v>
      </c>
      <c r="JJ62" s="86">
        <f t="shared" si="141"/>
        <v>4.3468305020156041E-4</v>
      </c>
      <c r="JK62" s="86">
        <f t="shared" si="142"/>
        <v>6.749943234367979E-4</v>
      </c>
      <c r="JL62" s="86">
        <f t="shared" si="143"/>
        <v>5.5433380075129194E-4</v>
      </c>
      <c r="JM62" s="86">
        <f t="shared" si="144"/>
        <v>2.9083276347006391E-5</v>
      </c>
    </row>
    <row r="63" spans="2:273" x14ac:dyDescent="0.25">
      <c r="B63" s="2">
        <v>36</v>
      </c>
      <c r="C63" s="37">
        <v>110.349</v>
      </c>
      <c r="D63" s="37">
        <v>115.76900000000001</v>
      </c>
      <c r="E63" s="37">
        <v>113.59</v>
      </c>
      <c r="F63" s="37">
        <v>112.23099999999999</v>
      </c>
      <c r="G63" s="37">
        <v>112.23099999999999</v>
      </c>
      <c r="H63" s="37">
        <v>115.282</v>
      </c>
      <c r="I63" s="37">
        <v>115.59</v>
      </c>
      <c r="J63" s="37">
        <v>116.282</v>
      </c>
      <c r="K63" s="37">
        <v>114.29300000000001</v>
      </c>
      <c r="L63" s="37">
        <v>117.19499999999999</v>
      </c>
      <c r="M63" s="37">
        <v>114.634</v>
      </c>
      <c r="N63" s="37">
        <v>118.76300000000001</v>
      </c>
      <c r="O63" s="37">
        <v>112.76300000000001</v>
      </c>
      <c r="P63" s="37">
        <v>110.053</v>
      </c>
      <c r="Q63" s="37">
        <v>109.36799999999999</v>
      </c>
      <c r="S63" s="4">
        <f t="shared" si="8"/>
        <v>111.10585879237475</v>
      </c>
      <c r="T63" s="4">
        <f t="shared" si="9"/>
        <v>114.99127377524414</v>
      </c>
      <c r="U63" s="4">
        <f t="shared" si="10"/>
        <v>112.63715845305113</v>
      </c>
      <c r="V63" s="4">
        <f t="shared" si="11"/>
        <v>113.73637874237495</v>
      </c>
      <c r="W63" s="4">
        <f t="shared" si="12"/>
        <v>113.26389129256029</v>
      </c>
      <c r="X63" s="4">
        <f t="shared" si="13"/>
        <v>111.90561686832808</v>
      </c>
      <c r="Y63" s="4">
        <f t="shared" si="14"/>
        <v>114.53524181990109</v>
      </c>
      <c r="Z63" s="4">
        <f t="shared" si="15"/>
        <v>116.80868162043309</v>
      </c>
      <c r="AA63" s="4">
        <f t="shared" si="16"/>
        <v>112.30852092804687</v>
      </c>
      <c r="AB63" s="4">
        <f t="shared" si="17"/>
        <v>114.71003846858223</v>
      </c>
      <c r="AC63" s="4">
        <f t="shared" si="18"/>
        <v>112.73064808652668</v>
      </c>
      <c r="AD63" s="4">
        <f t="shared" si="19"/>
        <v>115.89092561645904</v>
      </c>
      <c r="AE63" s="4">
        <f t="shared" si="20"/>
        <v>114.01443978302585</v>
      </c>
      <c r="AF63" s="4">
        <f t="shared" si="21"/>
        <v>111.74862726749618</v>
      </c>
      <c r="AG63" s="4">
        <f t="shared" si="22"/>
        <v>107.49182734260498</v>
      </c>
      <c r="AI63" s="4">
        <f t="shared" si="23"/>
        <v>-0.75685879237474296</v>
      </c>
      <c r="AJ63" s="4">
        <f t="shared" si="24"/>
        <v>0.77772622475586672</v>
      </c>
      <c r="AK63" s="4">
        <f t="shared" si="25"/>
        <v>0.95284154694887491</v>
      </c>
      <c r="AL63" s="4">
        <f t="shared" si="26"/>
        <v>-1.5053787423749583</v>
      </c>
      <c r="AM63" s="4">
        <f t="shared" si="27"/>
        <v>-1.0328912925602936</v>
      </c>
      <c r="AN63" s="4">
        <f t="shared" si="28"/>
        <v>3.3763831316719148</v>
      </c>
      <c r="AO63" s="4">
        <f t="shared" si="29"/>
        <v>1.054758180098915</v>
      </c>
      <c r="AP63" s="4">
        <f t="shared" si="30"/>
        <v>-0.52668162043309508</v>
      </c>
      <c r="AQ63" s="4">
        <f t="shared" si="31"/>
        <v>1.9844790719531318</v>
      </c>
      <c r="AR63" s="4">
        <f t="shared" si="32"/>
        <v>2.4849615314177669</v>
      </c>
      <c r="AS63" s="4">
        <f t="shared" si="33"/>
        <v>1.9033519134733154</v>
      </c>
      <c r="AT63" s="4">
        <f t="shared" si="34"/>
        <v>2.8720743835409621</v>
      </c>
      <c r="AU63" s="4">
        <f t="shared" si="35"/>
        <v>-1.2514397830258446</v>
      </c>
      <c r="AV63" s="4">
        <f t="shared" si="220"/>
        <v>-1.6956272674961781</v>
      </c>
      <c r="AW63" s="4">
        <f t="shared" si="220"/>
        <v>1.876172657395017</v>
      </c>
      <c r="AY63" s="2">
        <f t="shared" si="96"/>
        <v>109.0530583146239</v>
      </c>
      <c r="AZ63" s="2">
        <f t="shared" si="147"/>
        <v>112.40866866028632</v>
      </c>
      <c r="BA63" s="2">
        <f t="shared" si="148"/>
        <v>111.03047053400634</v>
      </c>
      <c r="BB63" s="2">
        <f t="shared" si="149"/>
        <v>112.42326856337428</v>
      </c>
      <c r="BC63" s="2">
        <f t="shared" si="150"/>
        <v>111.67915507409211</v>
      </c>
      <c r="BD63" s="2">
        <f t="shared" si="151"/>
        <v>110.29073013833319</v>
      </c>
      <c r="BE63" s="2">
        <f t="shared" si="152"/>
        <v>112.02494315227776</v>
      </c>
      <c r="BF63" s="2">
        <f t="shared" si="153"/>
        <v>115.9199270488711</v>
      </c>
      <c r="BG63" s="2">
        <f t="shared" si="154"/>
        <v>111.25701016567038</v>
      </c>
      <c r="BH63" s="2">
        <f t="shared" si="155"/>
        <v>113.53227331677169</v>
      </c>
      <c r="BI63" s="2">
        <f t="shared" si="156"/>
        <v>111.56606777000546</v>
      </c>
      <c r="BJ63" s="2">
        <f t="shared" si="157"/>
        <v>115.38024836425318</v>
      </c>
      <c r="BK63" s="2">
        <f t="shared" si="158"/>
        <v>113.2013280304955</v>
      </c>
      <c r="BL63" s="2">
        <f t="shared" si="159"/>
        <v>111.15277335501928</v>
      </c>
      <c r="BM63" s="2">
        <f t="shared" si="160"/>
        <v>107.44779114127813</v>
      </c>
      <c r="BO63" s="2">
        <f t="shared" si="38"/>
        <v>110.349</v>
      </c>
      <c r="BP63" s="2">
        <f t="shared" si="39"/>
        <v>115.76900000000001</v>
      </c>
      <c r="BQ63" s="2">
        <f t="shared" si="40"/>
        <v>113.59</v>
      </c>
      <c r="BR63" s="2">
        <f t="shared" si="41"/>
        <v>112.23099999999999</v>
      </c>
      <c r="BS63" s="2">
        <f t="shared" si="42"/>
        <v>112.23099999999999</v>
      </c>
      <c r="BT63" s="2">
        <f t="shared" si="43"/>
        <v>115.282</v>
      </c>
      <c r="BU63" s="2">
        <f t="shared" si="44"/>
        <v>115.59</v>
      </c>
      <c r="BV63" s="2">
        <f t="shared" si="45"/>
        <v>116.282</v>
      </c>
      <c r="BW63" s="2">
        <f t="shared" si="46"/>
        <v>114.29300000000001</v>
      </c>
      <c r="BX63" s="2">
        <f t="shared" si="47"/>
        <v>117.19499999999999</v>
      </c>
      <c r="BY63" s="2">
        <f t="shared" si="48"/>
        <v>114.634</v>
      </c>
      <c r="BZ63" s="2">
        <f t="shared" si="49"/>
        <v>118.76300000000001</v>
      </c>
      <c r="CA63" s="2">
        <f t="shared" si="50"/>
        <v>112.76300000000001</v>
      </c>
      <c r="CB63" s="2">
        <f t="shared" si="51"/>
        <v>110.053</v>
      </c>
      <c r="CC63" s="2">
        <f t="shared" si="52"/>
        <v>109.36799999999999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110.37556443994603</v>
      </c>
      <c r="DL63" s="2">
        <f t="shared" si="221"/>
        <v>114.10010647773278</v>
      </c>
      <c r="DM63" s="2">
        <f t="shared" si="221"/>
        <v>112.11752523452157</v>
      </c>
      <c r="DN63" s="2">
        <f t="shared" si="221"/>
        <v>111.81431767881239</v>
      </c>
      <c r="DO63" s="2">
        <f t="shared" si="221"/>
        <v>111.66650225140711</v>
      </c>
      <c r="DP63" s="2">
        <f t="shared" si="221"/>
        <v>112.67893684210526</v>
      </c>
      <c r="DQ63" s="2">
        <f t="shared" si="221"/>
        <v>112.88165391363023</v>
      </c>
      <c r="DR63" s="2">
        <f t="shared" si="221"/>
        <v>116.0367490972754</v>
      </c>
      <c r="DS63" s="2">
        <f t="shared" si="221"/>
        <v>112.36304989604989</v>
      </c>
      <c r="DT63" s="2">
        <f t="shared" si="221"/>
        <v>115.54981321807639</v>
      </c>
      <c r="DU63" s="2">
        <f t="shared" si="221"/>
        <v>114.84181829268293</v>
      </c>
      <c r="DV63" s="2">
        <f t="shared" si="221"/>
        <v>117.0607698872962</v>
      </c>
      <c r="DW63" s="2">
        <f t="shared" si="221"/>
        <v>113.86111160958529</v>
      </c>
      <c r="DX63" s="2">
        <f t="shared" si="221"/>
        <v>111.14391275486011</v>
      </c>
      <c r="DY63" s="2">
        <f t="shared" si="221"/>
        <v>108.82523103448274</v>
      </c>
      <c r="EA63" s="2">
        <f t="shared" si="71"/>
        <v>107.22054397425471</v>
      </c>
      <c r="EB63" s="2">
        <f t="shared" si="72"/>
        <v>110.16316618323313</v>
      </c>
      <c r="EC63" s="2">
        <f t="shared" si="73"/>
        <v>109.43866342073278</v>
      </c>
      <c r="ED63" s="2">
        <f t="shared" si="74"/>
        <v>113.33846120973045</v>
      </c>
      <c r="EE63" s="2">
        <f t="shared" si="75"/>
        <v>111.69782777711634</v>
      </c>
      <c r="EF63" s="2">
        <f t="shared" si="76"/>
        <v>106.84649729299367</v>
      </c>
      <c r="EG63" s="2">
        <f t="shared" si="77"/>
        <v>110.89958907142025</v>
      </c>
      <c r="EH63" s="2">
        <f t="shared" si="78"/>
        <v>115.73355799947956</v>
      </c>
      <c r="EI63" s="2">
        <f t="shared" si="79"/>
        <v>109.53836667151354</v>
      </c>
      <c r="EJ63" s="2">
        <f t="shared" si="80"/>
        <v>110.48939836275258</v>
      </c>
      <c r="EK63" s="2">
        <f t="shared" si="81"/>
        <v>106.55351572876616</v>
      </c>
      <c r="EL63" s="2">
        <f t="shared" si="82"/>
        <v>112.40178698658843</v>
      </c>
      <c r="EM63" s="2">
        <f t="shared" si="83"/>
        <v>112.12751233023917</v>
      </c>
      <c r="EN63" s="2">
        <f t="shared" si="84"/>
        <v>111.16758587865426</v>
      </c>
      <c r="EO63" s="2">
        <f t="shared" si="85"/>
        <v>104.50618380238735</v>
      </c>
      <c r="EQ63" s="2">
        <f t="shared" si="86"/>
        <v>104.76261526706308</v>
      </c>
      <c r="ER63" s="2">
        <f t="shared" si="222"/>
        <v>109.49217112055564</v>
      </c>
      <c r="ES63" s="2">
        <f t="shared" si="222"/>
        <v>107.99733255715829</v>
      </c>
      <c r="ET63" s="2">
        <f t="shared" si="222"/>
        <v>110.27614045217609</v>
      </c>
      <c r="EU63" s="2">
        <f t="shared" si="222"/>
        <v>108.71853175967958</v>
      </c>
      <c r="EV63" s="2">
        <f t="shared" si="222"/>
        <v>106.74809828120426</v>
      </c>
      <c r="EW63" s="2">
        <f t="shared" si="222"/>
        <v>111.81883207959234</v>
      </c>
      <c r="EX63" s="2">
        <f t="shared" si="222"/>
        <v>114.85986708382624</v>
      </c>
      <c r="EY63" s="2">
        <f t="shared" si="222"/>
        <v>109.59580546853432</v>
      </c>
      <c r="EZ63" s="2">
        <f t="shared" si="222"/>
        <v>110.96914320526498</v>
      </c>
      <c r="FA63" s="2">
        <f t="shared" si="222"/>
        <v>107.88483034482046</v>
      </c>
      <c r="FB63" s="2">
        <f t="shared" si="222"/>
        <v>110.84513234287229</v>
      </c>
      <c r="FC63" s="2">
        <f t="shared" si="222"/>
        <v>111.33864475027846</v>
      </c>
      <c r="FD63" s="2">
        <f t="shared" si="222"/>
        <v>110.4263290940179</v>
      </c>
      <c r="FE63" s="2">
        <f t="shared" si="222"/>
        <v>110.02902362248756</v>
      </c>
      <c r="FG63" s="2">
        <f t="shared" si="88"/>
        <v>0.41914250139381565</v>
      </c>
      <c r="FH63" s="2">
        <f t="shared" si="223"/>
        <v>0.42962191275436978</v>
      </c>
      <c r="FI63" s="2">
        <f t="shared" si="223"/>
        <v>0.40576031218225744</v>
      </c>
      <c r="FJ63" s="2">
        <f t="shared" si="223"/>
        <v>0.39963458673597069</v>
      </c>
      <c r="FK63" s="2">
        <f t="shared" si="223"/>
        <v>0.40781929371698855</v>
      </c>
      <c r="FL63" s="2">
        <f t="shared" si="223"/>
        <v>0.40946863400035116</v>
      </c>
      <c r="FM63" s="2">
        <f t="shared" si="223"/>
        <v>0.43225413424973208</v>
      </c>
      <c r="FN63" s="2">
        <f t="shared" si="223"/>
        <v>0.38517767644655948</v>
      </c>
      <c r="FO63" s="2">
        <f t="shared" si="223"/>
        <v>0.39156353378983855</v>
      </c>
      <c r="FP63" s="2">
        <f t="shared" si="223"/>
        <v>0.39869867583578034</v>
      </c>
      <c r="FQ63" s="2">
        <f t="shared" si="223"/>
        <v>0.3952347888675089</v>
      </c>
      <c r="FR63" s="2">
        <f t="shared" si="223"/>
        <v>0.36069187047320894</v>
      </c>
      <c r="FS63" s="2">
        <f t="shared" si="223"/>
        <v>0.38056631328284352</v>
      </c>
      <c r="FT63" s="2">
        <f t="shared" si="223"/>
        <v>0.37559488520881229</v>
      </c>
      <c r="FU63" s="2">
        <f t="shared" si="223"/>
        <v>0.31896803060633211</v>
      </c>
      <c r="FW63" s="2">
        <f t="shared" si="112"/>
        <v>4.1887050374920632E-5</v>
      </c>
      <c r="FX63" s="2">
        <f t="shared" si="164"/>
        <v>6.259021279792988E-5</v>
      </c>
      <c r="FY63" s="2">
        <f t="shared" si="165"/>
        <v>5.4737368873060862E-5</v>
      </c>
      <c r="FZ63" s="2">
        <f t="shared" si="166"/>
        <v>4.884711781625436E-5</v>
      </c>
      <c r="GA63" s="2">
        <f t="shared" si="167"/>
        <v>4.1060399619123867E-5</v>
      </c>
      <c r="GB63" s="2">
        <f t="shared" si="168"/>
        <v>5.7406142832573594E-5</v>
      </c>
      <c r="GC63" s="2">
        <f t="shared" si="169"/>
        <v>4.8910944585135998E-5</v>
      </c>
      <c r="GD63" s="2">
        <f t="shared" si="170"/>
        <v>4.5331633060895633E-5</v>
      </c>
      <c r="GE63" s="2">
        <f t="shared" si="171"/>
        <v>5.5970128161455509E-5</v>
      </c>
      <c r="GF63" s="2">
        <f t="shared" si="172"/>
        <v>8.5046651877096179E-5</v>
      </c>
      <c r="GG63" s="2">
        <f t="shared" si="173"/>
        <v>5.6328715481836233E-5</v>
      </c>
      <c r="GH63" s="2">
        <f t="shared" si="174"/>
        <v>4.1284741169343536E-5</v>
      </c>
      <c r="GI63" s="2">
        <f t="shared" si="175"/>
        <v>4.321718892313092E-5</v>
      </c>
      <c r="GJ63" s="2">
        <f t="shared" si="176"/>
        <v>4.1691429298656585E-5</v>
      </c>
      <c r="GK63" s="2">
        <f t="shared" si="177"/>
        <v>3.5868596415984067E-5</v>
      </c>
      <c r="GM63" s="86">
        <f t="shared" si="113"/>
        <v>3.1187799907903707E-3</v>
      </c>
      <c r="GN63" s="86">
        <f t="shared" si="178"/>
        <v>3.8646920097123922E-3</v>
      </c>
      <c r="GO63" s="86">
        <f t="shared" si="179"/>
        <v>2.2893713401734481E-3</v>
      </c>
      <c r="GP63" s="86">
        <f t="shared" si="180"/>
        <v>1.9220224430466636E-3</v>
      </c>
      <c r="GQ63" s="86">
        <f t="shared" si="181"/>
        <v>2.3729404390695377E-3</v>
      </c>
      <c r="GR63" s="86">
        <f t="shared" si="182"/>
        <v>2.3108376572360898E-3</v>
      </c>
      <c r="GS63" s="86">
        <f t="shared" si="183"/>
        <v>3.9998608232048715E-3</v>
      </c>
      <c r="GT63" s="86">
        <f t="shared" si="184"/>
        <v>1.2559439075442063E-3</v>
      </c>
      <c r="GU63" s="86">
        <f t="shared" si="185"/>
        <v>1.4799387937429922E-3</v>
      </c>
      <c r="GV63" s="86">
        <f t="shared" si="186"/>
        <v>1.7215755077911461E-3</v>
      </c>
      <c r="GW63" s="86">
        <f t="shared" si="187"/>
        <v>1.7491220065455739E-3</v>
      </c>
      <c r="GX63" s="86">
        <f t="shared" si="188"/>
        <v>7.3291634516360626E-4</v>
      </c>
      <c r="GY63" s="86">
        <f t="shared" si="189"/>
        <v>1.1279165412233093E-3</v>
      </c>
      <c r="GZ63" s="86">
        <f t="shared" si="190"/>
        <v>9.4359058028567792E-4</v>
      </c>
      <c r="HA63" s="86">
        <f t="shared" si="191"/>
        <v>6.3727845845945418E-5</v>
      </c>
      <c r="HC63" s="86">
        <f t="shared" si="145"/>
        <v>5.663775610480973E-11</v>
      </c>
      <c r="HD63" s="86">
        <f t="shared" si="192"/>
        <v>5.8172897019403969E-12</v>
      </c>
      <c r="HE63" s="86">
        <f t="shared" si="193"/>
        <v>1.2586573396572734E-12</v>
      </c>
      <c r="HF63" s="86">
        <f t="shared" si="194"/>
        <v>1.8691262777881584E-14</v>
      </c>
      <c r="HG63" s="86">
        <f t="shared" si="195"/>
        <v>1.9752128422723573E-13</v>
      </c>
      <c r="HH63" s="86">
        <f t="shared" si="196"/>
        <v>3.5170922737328146E-12</v>
      </c>
      <c r="HI63" s="86">
        <f t="shared" si="197"/>
        <v>1.6782743699488605E-12</v>
      </c>
      <c r="HJ63" s="86">
        <f t="shared" si="198"/>
        <v>2.7223585123194182E-13</v>
      </c>
      <c r="HK63" s="86">
        <f t="shared" si="199"/>
        <v>8.6660136194531491E-14</v>
      </c>
      <c r="HL63" s="86">
        <f t="shared" si="200"/>
        <v>1.1201889567640965E-12</v>
      </c>
      <c r="HM63" s="86">
        <f t="shared" si="201"/>
        <v>8.4926280323911393E-13</v>
      </c>
      <c r="HN63" s="86">
        <f t="shared" si="202"/>
        <v>6.8064774613012135E-14</v>
      </c>
      <c r="HO63" s="86">
        <f t="shared" si="203"/>
        <v>3.3331659865197115E-13</v>
      </c>
      <c r="HP63" s="86">
        <f t="shared" si="204"/>
        <v>1.5480380233565894E-14</v>
      </c>
      <c r="HQ63" s="86">
        <f t="shared" si="205"/>
        <v>8.1475988249864567E-17</v>
      </c>
      <c r="HS63" s="86">
        <f t="shared" si="114"/>
        <v>9.6739112482188962E-78</v>
      </c>
      <c r="HT63" s="86">
        <f t="shared" si="206"/>
        <v>4.1538297550547242E-83</v>
      </c>
      <c r="HU63" s="86">
        <f t="shared" si="207"/>
        <v>1.1554672675771436E-87</v>
      </c>
      <c r="HV63" s="86">
        <f t="shared" si="208"/>
        <v>2.8274413420970523E-104</v>
      </c>
      <c r="HW63" s="86">
        <f t="shared" si="209"/>
        <v>5.3386831430146766E-99</v>
      </c>
      <c r="HX63" s="86">
        <f t="shared" si="210"/>
        <v>2.9232063940087158E-86</v>
      </c>
      <c r="HY63" s="86">
        <f t="shared" si="211"/>
        <v>1.3038267097849254E-90</v>
      </c>
      <c r="HZ63" s="86">
        <f t="shared" si="212"/>
        <v>1.3878056091626819E-95</v>
      </c>
      <c r="IA63" s="86">
        <f t="shared" si="213"/>
        <v>2.1351837213629871E-100</v>
      </c>
      <c r="IB63" s="86">
        <f t="shared" si="214"/>
        <v>1.460416531193267E-90</v>
      </c>
      <c r="IC63" s="86">
        <f t="shared" si="215"/>
        <v>1.3476757497440575E-92</v>
      </c>
      <c r="ID63" s="86">
        <f t="shared" si="216"/>
        <v>6.6091402142400609E-99</v>
      </c>
      <c r="IE63" s="86">
        <f t="shared" si="217"/>
        <v>3.5868030793783944E-96</v>
      </c>
      <c r="IF63" s="86">
        <f t="shared" si="218"/>
        <v>3.7238495351535983E-31</v>
      </c>
      <c r="IG63" s="86">
        <f t="shared" si="219"/>
        <v>1.7411162544303427E-32</v>
      </c>
      <c r="II63" s="86">
        <f t="shared" si="115"/>
        <v>5.6604278438211245E-221</v>
      </c>
      <c r="IJ63" s="86">
        <f t="shared" si="116"/>
        <v>5.9252037156178776E-231</v>
      </c>
      <c r="IK63" s="86">
        <f t="shared" si="117"/>
        <v>2.6003448374465332E-252</v>
      </c>
      <c r="IL63" s="86">
        <f t="shared" si="118"/>
        <v>2.3185080699256948E-299</v>
      </c>
      <c r="IM63" s="86">
        <f t="shared" si="119"/>
        <v>1.3830290977024289E-284</v>
      </c>
      <c r="IN63" s="86">
        <f t="shared" si="120"/>
        <v>7.6555588654119538E-246</v>
      </c>
      <c r="IO63" s="86">
        <f t="shared" si="121"/>
        <v>3.6295396761511176E-260</v>
      </c>
      <c r="IP63" s="86">
        <f t="shared" si="122"/>
        <v>5.388581481297319E-284</v>
      </c>
      <c r="IQ63" s="86">
        <f t="shared" si="123"/>
        <v>4.5969172295032196E-294</v>
      </c>
      <c r="IR63" s="86">
        <f t="shared" si="124"/>
        <v>2.3135327759475992E-255</v>
      </c>
      <c r="IS63" s="86">
        <f t="shared" si="125"/>
        <v>5.2177020110996172E-266</v>
      </c>
      <c r="IT63" s="86">
        <f t="shared" si="126"/>
        <v>2.7664712571341259E-288</v>
      </c>
      <c r="IU63" s="86">
        <f t="shared" si="127"/>
        <v>9.8725182952574502E-275</v>
      </c>
      <c r="IV63" s="86">
        <f t="shared" si="128"/>
        <v>2.828907381866646E-158</v>
      </c>
      <c r="IW63" s="86">
        <f t="shared" si="129"/>
        <v>3.6028382261742071E-110</v>
      </c>
      <c r="IY63" s="86">
        <f t="shared" si="130"/>
        <v>3.1187800474281268E-3</v>
      </c>
      <c r="IZ63" s="86">
        <f t="shared" si="131"/>
        <v>3.864692015529682E-3</v>
      </c>
      <c r="JA63" s="86">
        <f t="shared" si="132"/>
        <v>2.2893713414321054E-3</v>
      </c>
      <c r="JB63" s="86">
        <f t="shared" si="133"/>
        <v>1.9220224430653548E-3</v>
      </c>
      <c r="JC63" s="86">
        <f t="shared" si="134"/>
        <v>2.372940439267059E-3</v>
      </c>
      <c r="JD63" s="86">
        <f t="shared" si="135"/>
        <v>2.3108376607531823E-3</v>
      </c>
      <c r="JE63" s="86">
        <f t="shared" si="136"/>
        <v>3.9998608248831462E-3</v>
      </c>
      <c r="JF63" s="86">
        <f t="shared" si="137"/>
        <v>1.2559439078164421E-3</v>
      </c>
      <c r="JG63" s="86">
        <f t="shared" si="138"/>
        <v>1.4799387938296523E-3</v>
      </c>
      <c r="JH63" s="86">
        <f t="shared" si="139"/>
        <v>1.7215755089113351E-3</v>
      </c>
      <c r="JI63" s="86">
        <f t="shared" si="140"/>
        <v>1.7491220073948366E-3</v>
      </c>
      <c r="JJ63" s="86">
        <f t="shared" si="141"/>
        <v>7.3291634523167106E-4</v>
      </c>
      <c r="JK63" s="86">
        <f t="shared" si="142"/>
        <v>1.1279165415566258E-3</v>
      </c>
      <c r="JL63" s="86">
        <f t="shared" si="143"/>
        <v>9.4359058030115826E-4</v>
      </c>
      <c r="JM63" s="86">
        <f t="shared" si="144"/>
        <v>6.3727845846026895E-5</v>
      </c>
    </row>
    <row r="64" spans="2:273" x14ac:dyDescent="0.25">
      <c r="B64" s="2">
        <v>37</v>
      </c>
      <c r="C64" s="37">
        <v>112.67400000000001</v>
      </c>
      <c r="D64" s="37">
        <v>117.179</v>
      </c>
      <c r="E64" s="37">
        <v>114.51300000000001</v>
      </c>
      <c r="F64" s="37">
        <v>113.821</v>
      </c>
      <c r="G64" s="37">
        <v>113.821</v>
      </c>
      <c r="H64" s="37">
        <v>112.59</v>
      </c>
      <c r="I64" s="37">
        <v>118.077</v>
      </c>
      <c r="J64" s="37">
        <v>117.48699999999999</v>
      </c>
      <c r="K64" s="37">
        <v>115.146</v>
      </c>
      <c r="L64" s="37">
        <v>117.95099999999999</v>
      </c>
      <c r="M64" s="37">
        <v>115</v>
      </c>
      <c r="N64" s="37">
        <v>116.184</v>
      </c>
      <c r="O64" s="37">
        <v>113.947</v>
      </c>
      <c r="P64" s="37">
        <v>111.73699999999999</v>
      </c>
      <c r="Q64" s="37">
        <v>108.605</v>
      </c>
      <c r="S64" s="4">
        <f t="shared" si="8"/>
        <v>111.95879446412765</v>
      </c>
      <c r="T64" s="4">
        <f t="shared" si="9"/>
        <v>116.03334432948341</v>
      </c>
      <c r="U64" s="4">
        <f t="shared" si="10"/>
        <v>113.32411642300026</v>
      </c>
      <c r="V64" s="4">
        <f t="shared" si="11"/>
        <v>114.40613562797944</v>
      </c>
      <c r="W64" s="4">
        <f t="shared" si="12"/>
        <v>113.99564553853743</v>
      </c>
      <c r="X64" s="4">
        <f t="shared" si="13"/>
        <v>112.61187573501803</v>
      </c>
      <c r="Y64" s="4">
        <f t="shared" si="14"/>
        <v>115.52429578468214</v>
      </c>
      <c r="Z64" s="4">
        <f t="shared" si="15"/>
        <v>117.33970246794594</v>
      </c>
      <c r="AA64" s="4">
        <f t="shared" si="16"/>
        <v>112.85188116004549</v>
      </c>
      <c r="AB64" s="4">
        <f t="shared" si="17"/>
        <v>115.23711971202434</v>
      </c>
      <c r="AC64" s="4">
        <f t="shared" si="18"/>
        <v>113.2051597408821</v>
      </c>
      <c r="AD64" s="4">
        <f t="shared" si="19"/>
        <v>116.16398486864134</v>
      </c>
      <c r="AE64" s="4">
        <f t="shared" si="20"/>
        <v>114.46146341497639</v>
      </c>
      <c r="AF64" s="4">
        <f t="shared" si="21"/>
        <v>112.12111402050793</v>
      </c>
      <c r="AG64" s="4">
        <f t="shared" si="22"/>
        <v>107.47158014851411</v>
      </c>
      <c r="AI64" s="4">
        <f t="shared" si="23"/>
        <v>0.71520553587235725</v>
      </c>
      <c r="AJ64" s="4">
        <f t="shared" si="24"/>
        <v>1.1456556705165895</v>
      </c>
      <c r="AK64" s="4">
        <f t="shared" si="25"/>
        <v>1.1888835769997428</v>
      </c>
      <c r="AL64" s="4">
        <f t="shared" si="26"/>
        <v>-0.58513562797944019</v>
      </c>
      <c r="AM64" s="4">
        <f t="shared" si="27"/>
        <v>-0.17464553853743325</v>
      </c>
      <c r="AN64" s="4">
        <f t="shared" si="28"/>
        <v>-2.1875735018028308E-2</v>
      </c>
      <c r="AO64" s="4">
        <f t="shared" si="29"/>
        <v>2.5527042153178598</v>
      </c>
      <c r="AP64" s="4">
        <f t="shared" si="30"/>
        <v>0.14729753205405416</v>
      </c>
      <c r="AQ64" s="4">
        <f t="shared" si="31"/>
        <v>2.2941188399545069</v>
      </c>
      <c r="AR64" s="4">
        <f t="shared" si="32"/>
        <v>2.7138802879756554</v>
      </c>
      <c r="AS64" s="4">
        <f t="shared" si="33"/>
        <v>1.7948402591179047</v>
      </c>
      <c r="AT64" s="4">
        <f t="shared" si="34"/>
        <v>2.001513135866162E-2</v>
      </c>
      <c r="AU64" s="4">
        <f t="shared" si="35"/>
        <v>-0.51446341497639025</v>
      </c>
      <c r="AV64" s="4">
        <f t="shared" si="220"/>
        <v>-0.38411402050793697</v>
      </c>
      <c r="AW64" s="4">
        <f t="shared" si="220"/>
        <v>1.1334198514858969</v>
      </c>
      <c r="AY64" s="2">
        <f t="shared" si="96"/>
        <v>108.98094450828823</v>
      </c>
      <c r="AZ64" s="2">
        <f t="shared" si="147"/>
        <v>112.34178051245618</v>
      </c>
      <c r="BA64" s="2">
        <f t="shared" si="148"/>
        <v>110.93667337220914</v>
      </c>
      <c r="BB64" s="2">
        <f t="shared" si="149"/>
        <v>112.42089352485618</v>
      </c>
      <c r="BC64" s="2">
        <f t="shared" si="150"/>
        <v>111.64163536458146</v>
      </c>
      <c r="BD64" s="2">
        <f t="shared" si="151"/>
        <v>110.17893866919133</v>
      </c>
      <c r="BE64" s="2">
        <f t="shared" si="152"/>
        <v>111.9279629207514</v>
      </c>
      <c r="BF64" s="2">
        <f t="shared" si="153"/>
        <v>115.94451358708677</v>
      </c>
      <c r="BG64" s="2">
        <f t="shared" si="154"/>
        <v>111.21806727680385</v>
      </c>
      <c r="BH64" s="2">
        <f t="shared" si="155"/>
        <v>113.41627568331006</v>
      </c>
      <c r="BI64" s="2">
        <f t="shared" si="156"/>
        <v>111.43708201082026</v>
      </c>
      <c r="BJ64" s="2">
        <f t="shared" si="157"/>
        <v>115.34968177357887</v>
      </c>
      <c r="BK64" s="2">
        <f t="shared" si="158"/>
        <v>113.17914881141051</v>
      </c>
      <c r="BL64" s="2">
        <f t="shared" si="159"/>
        <v>111.16510707766696</v>
      </c>
      <c r="BM64" s="2">
        <f t="shared" si="160"/>
        <v>107.38191783065443</v>
      </c>
      <c r="BO64" s="2">
        <f t="shared" si="38"/>
        <v>112.67400000000001</v>
      </c>
      <c r="BP64" s="2">
        <f t="shared" si="39"/>
        <v>117.179</v>
      </c>
      <c r="BQ64" s="2">
        <f t="shared" si="40"/>
        <v>114.51300000000001</v>
      </c>
      <c r="BR64" s="2">
        <f t="shared" si="41"/>
        <v>113.821</v>
      </c>
      <c r="BS64" s="2">
        <f t="shared" si="42"/>
        <v>113.821</v>
      </c>
      <c r="BT64" s="2">
        <f t="shared" si="43"/>
        <v>112.59</v>
      </c>
      <c r="BU64" s="2">
        <f t="shared" si="44"/>
        <v>118.077</v>
      </c>
      <c r="BV64" s="2">
        <f t="shared" si="45"/>
        <v>117.48699999999999</v>
      </c>
      <c r="BW64" s="2">
        <f t="shared" si="46"/>
        <v>115.146</v>
      </c>
      <c r="BX64" s="2">
        <f t="shared" si="47"/>
        <v>117.95099999999999</v>
      </c>
      <c r="BY64" s="2">
        <f t="shared" si="48"/>
        <v>115</v>
      </c>
      <c r="BZ64" s="2">
        <f t="shared" si="49"/>
        <v>116.184</v>
      </c>
      <c r="CA64" s="2">
        <f t="shared" si="50"/>
        <v>113.947</v>
      </c>
      <c r="CB64" s="2">
        <f t="shared" si="51"/>
        <v>111.73699999999999</v>
      </c>
      <c r="CC64" s="2">
        <f t="shared" si="52"/>
        <v>108.605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110.50056747638328</v>
      </c>
      <c r="DL64" s="2">
        <f t="shared" si="221"/>
        <v>114.29081862348177</v>
      </c>
      <c r="DM64" s="2">
        <f t="shared" si="221"/>
        <v>112.20362373358347</v>
      </c>
      <c r="DN64" s="2">
        <f t="shared" si="221"/>
        <v>111.93095452091765</v>
      </c>
      <c r="DO64" s="2">
        <f t="shared" si="221"/>
        <v>111.76784784240148</v>
      </c>
      <c r="DP64" s="2">
        <f t="shared" si="221"/>
        <v>112.82648097165992</v>
      </c>
      <c r="DQ64" s="2">
        <f t="shared" si="221"/>
        <v>112.91812375168691</v>
      </c>
      <c r="DR64" s="2">
        <f t="shared" si="221"/>
        <v>116.23245048692415</v>
      </c>
      <c r="DS64" s="2">
        <f t="shared" si="221"/>
        <v>112.49808600503337</v>
      </c>
      <c r="DT64" s="2">
        <f t="shared" si="221"/>
        <v>115.63849896049898</v>
      </c>
      <c r="DU64" s="2">
        <f t="shared" si="221"/>
        <v>115.01831463414634</v>
      </c>
      <c r="DV64" s="2">
        <f t="shared" si="221"/>
        <v>117.28461833898677</v>
      </c>
      <c r="DW64" s="2">
        <f t="shared" si="221"/>
        <v>113.99448046832256</v>
      </c>
      <c r="DX64" s="2">
        <f t="shared" si="221"/>
        <v>111.25924822190611</v>
      </c>
      <c r="DY64" s="2">
        <f t="shared" si="221"/>
        <v>108.88309162561575</v>
      </c>
      <c r="EA64" s="2">
        <f t="shared" si="71"/>
        <v>107.06056577555071</v>
      </c>
      <c r="EB64" s="2">
        <f t="shared" si="72"/>
        <v>109.98196363636366</v>
      </c>
      <c r="EC64" s="2">
        <f t="shared" si="73"/>
        <v>109.24467221392605</v>
      </c>
      <c r="ED64" s="2">
        <f t="shared" si="74"/>
        <v>113.09254174884946</v>
      </c>
      <c r="EE64" s="2">
        <f t="shared" si="75"/>
        <v>111.47479890463153</v>
      </c>
      <c r="EF64" s="2">
        <f t="shared" si="76"/>
        <v>106.69666035031851</v>
      </c>
      <c r="EG64" s="2">
        <f t="shared" si="77"/>
        <v>110.74175830129326</v>
      </c>
      <c r="EH64" s="2">
        <f t="shared" si="78"/>
        <v>115.52545276893147</v>
      </c>
      <c r="EI64" s="2">
        <f t="shared" si="79"/>
        <v>109.40409215197417</v>
      </c>
      <c r="EJ64" s="2">
        <f t="shared" si="80"/>
        <v>110.3595961882834</v>
      </c>
      <c r="EK64" s="2">
        <f t="shared" si="81"/>
        <v>106.4392574274729</v>
      </c>
      <c r="EL64" s="2">
        <f t="shared" si="82"/>
        <v>112.22205156380973</v>
      </c>
      <c r="EM64" s="2">
        <f t="shared" si="83"/>
        <v>111.96892422136992</v>
      </c>
      <c r="EN64" s="2">
        <f t="shared" si="84"/>
        <v>111.02245740453685</v>
      </c>
      <c r="EO64" s="2">
        <f t="shared" si="85"/>
        <v>104.45813667334667</v>
      </c>
      <c r="EQ64" s="2">
        <f t="shared" si="86"/>
        <v>104.64226439649968</v>
      </c>
      <c r="ER64" s="2">
        <f t="shared" si="222"/>
        <v>109.32167637607549</v>
      </c>
      <c r="ES64" s="2">
        <f t="shared" si="222"/>
        <v>107.82629353482633</v>
      </c>
      <c r="ET64" s="2">
        <f t="shared" si="222"/>
        <v>110.08105121192393</v>
      </c>
      <c r="EU64" s="2">
        <f t="shared" si="222"/>
        <v>108.54328034955699</v>
      </c>
      <c r="EV64" s="2">
        <f t="shared" si="222"/>
        <v>106.59985255969542</v>
      </c>
      <c r="EW64" s="2">
        <f t="shared" si="222"/>
        <v>111.64644892016503</v>
      </c>
      <c r="EX64" s="2">
        <f t="shared" si="222"/>
        <v>114.66537366550637</v>
      </c>
      <c r="EY64" s="2">
        <f t="shared" si="222"/>
        <v>109.46061193331172</v>
      </c>
      <c r="EZ64" s="2">
        <f t="shared" si="222"/>
        <v>110.83124165777299</v>
      </c>
      <c r="FA64" s="2">
        <f t="shared" si="222"/>
        <v>107.74912178426882</v>
      </c>
      <c r="FB64" s="2">
        <f t="shared" si="222"/>
        <v>110.68944465467611</v>
      </c>
      <c r="FC64" s="2">
        <f t="shared" si="222"/>
        <v>111.19230829929444</v>
      </c>
      <c r="FD64" s="2">
        <f t="shared" si="222"/>
        <v>110.29270261041783</v>
      </c>
      <c r="FE64" s="2">
        <f t="shared" si="222"/>
        <v>109.89076359648371</v>
      </c>
      <c r="FG64" s="2">
        <f t="shared" si="88"/>
        <v>0.44171835724854402</v>
      </c>
      <c r="FH64" s="2">
        <f t="shared" si="223"/>
        <v>0.45232267096508882</v>
      </c>
      <c r="FI64" s="2">
        <f t="shared" si="223"/>
        <v>0.42814666772534249</v>
      </c>
      <c r="FJ64" s="2">
        <f t="shared" si="223"/>
        <v>0.42192293976989992</v>
      </c>
      <c r="FK64" s="2">
        <f t="shared" si="223"/>
        <v>0.43023700056291103</v>
      </c>
      <c r="FL64" s="2">
        <f t="shared" si="223"/>
        <v>0.43191087839644865</v>
      </c>
      <c r="FM64" s="2">
        <f t="shared" si="223"/>
        <v>0.45498303094739273</v>
      </c>
      <c r="FN64" s="2">
        <f t="shared" si="223"/>
        <v>0.4072066179835373</v>
      </c>
      <c r="FO64" s="2">
        <f t="shared" si="223"/>
        <v>0.41371193920297233</v>
      </c>
      <c r="FP64" s="2">
        <f t="shared" si="223"/>
        <v>0.42097143185004782</v>
      </c>
      <c r="FQ64" s="2">
        <f t="shared" si="223"/>
        <v>0.41744837900437176</v>
      </c>
      <c r="FR64" s="2">
        <f t="shared" si="223"/>
        <v>0.38219094657672587</v>
      </c>
      <c r="FS64" s="2">
        <f t="shared" si="223"/>
        <v>0.40250417978873987</v>
      </c>
      <c r="FT64" s="2">
        <f t="shared" si="223"/>
        <v>0.3974300422440622</v>
      </c>
      <c r="FU64" s="2">
        <f t="shared" si="223"/>
        <v>0.33930005410873387</v>
      </c>
      <c r="FW64" s="2">
        <f t="shared" si="112"/>
        <v>4.5928051833002827E-5</v>
      </c>
      <c r="FX64" s="2">
        <f t="shared" si="164"/>
        <v>6.8628389206130697E-5</v>
      </c>
      <c r="FY64" s="2">
        <f t="shared" si="165"/>
        <v>6.0018014530667292E-5</v>
      </c>
      <c r="FZ64" s="2">
        <f t="shared" si="166"/>
        <v>5.3559547220856153E-5</v>
      </c>
      <c r="GA64" s="2">
        <f t="shared" si="167"/>
        <v>4.5021654557014196E-5</v>
      </c>
      <c r="GB64" s="2">
        <f t="shared" si="168"/>
        <v>6.2944235327657859E-5</v>
      </c>
      <c r="GC64" s="2">
        <f t="shared" si="169"/>
        <v>5.3629531221207889E-5</v>
      </c>
      <c r="GD64" s="2">
        <f t="shared" si="170"/>
        <v>4.9704929861619734E-5</v>
      </c>
      <c r="GE64" s="2">
        <f t="shared" si="171"/>
        <v>6.1369693774350213E-5</v>
      </c>
      <c r="GF64" s="2">
        <f t="shared" si="172"/>
        <v>9.3251034299719144E-5</v>
      </c>
      <c r="GG64" s="2">
        <f t="shared" si="173"/>
        <v>6.1762872692695746E-5</v>
      </c>
      <c r="GH64" s="2">
        <f t="shared" si="174"/>
        <v>4.5267638221095383E-5</v>
      </c>
      <c r="GI64" s="2">
        <f t="shared" si="175"/>
        <v>4.7386507773991104E-5</v>
      </c>
      <c r="GJ64" s="2">
        <f t="shared" si="176"/>
        <v>4.5713559317737342E-5</v>
      </c>
      <c r="GK64" s="2">
        <f t="shared" si="177"/>
        <v>3.9328997796915161E-5</v>
      </c>
      <c r="GM64" s="86">
        <f t="shared" si="113"/>
        <v>4.6967599518869052E-3</v>
      </c>
      <c r="GN64" s="86">
        <f t="shared" si="178"/>
        <v>5.734748990616571E-3</v>
      </c>
      <c r="GO64" s="86">
        <f t="shared" si="179"/>
        <v>3.5327046411126996E-3</v>
      </c>
      <c r="GP64" s="86">
        <f t="shared" si="180"/>
        <v>3.0191333067842389E-3</v>
      </c>
      <c r="GQ64" s="86">
        <f t="shared" si="181"/>
        <v>3.6611635509482582E-3</v>
      </c>
      <c r="GR64" s="86">
        <f t="shared" si="182"/>
        <v>3.6205166018872634E-3</v>
      </c>
      <c r="GS64" s="86">
        <f t="shared" si="183"/>
        <v>5.9517531830226593E-3</v>
      </c>
      <c r="GT64" s="86">
        <f t="shared" si="184"/>
        <v>2.0499647774393282E-3</v>
      </c>
      <c r="GU64" s="86">
        <f t="shared" si="185"/>
        <v>2.391178581805728E-3</v>
      </c>
      <c r="GV64" s="86">
        <f t="shared" si="186"/>
        <v>2.7692069534171787E-3</v>
      </c>
      <c r="GW64" s="86">
        <f t="shared" si="187"/>
        <v>2.7584585337500135E-3</v>
      </c>
      <c r="GX64" s="86">
        <f t="shared" si="188"/>
        <v>1.2128465978989463E-3</v>
      </c>
      <c r="GY64" s="86">
        <f t="shared" si="189"/>
        <v>1.8489691778009064E-3</v>
      </c>
      <c r="GZ64" s="86">
        <f t="shared" si="190"/>
        <v>1.574295966853957E-3</v>
      </c>
      <c r="HA64" s="86">
        <f t="shared" si="191"/>
        <v>1.3530292783332361E-4</v>
      </c>
      <c r="HC64" s="86">
        <f t="shared" si="145"/>
        <v>1.49199419994269E-10</v>
      </c>
      <c r="HD64" s="86">
        <f t="shared" si="192"/>
        <v>1.7154391307831826E-11</v>
      </c>
      <c r="HE64" s="86">
        <f t="shared" si="193"/>
        <v>3.9701382452261267E-12</v>
      </c>
      <c r="HF64" s="86">
        <f t="shared" si="194"/>
        <v>7.0816195049297728E-14</v>
      </c>
      <c r="HG64" s="86">
        <f t="shared" si="195"/>
        <v>6.733498350288306E-13</v>
      </c>
      <c r="HH64" s="86">
        <f t="shared" si="196"/>
        <v>1.0747316011520951E-11</v>
      </c>
      <c r="HI64" s="86">
        <f t="shared" si="197"/>
        <v>5.2847521229989331E-12</v>
      </c>
      <c r="HJ64" s="86">
        <f t="shared" si="198"/>
        <v>9.3144851607376435E-13</v>
      </c>
      <c r="HK64" s="86">
        <f t="shared" si="199"/>
        <v>3.1934295016567747E-13</v>
      </c>
      <c r="HL64" s="86">
        <f t="shared" si="200"/>
        <v>3.7642153213865807E-12</v>
      </c>
      <c r="HM64" s="86">
        <f t="shared" si="201"/>
        <v>2.7961995790142529E-12</v>
      </c>
      <c r="HN64" s="86">
        <f t="shared" si="202"/>
        <v>2.3951248385925443E-13</v>
      </c>
      <c r="HO64" s="86">
        <f t="shared" si="203"/>
        <v>1.1064743433199518E-12</v>
      </c>
      <c r="HP64" s="86">
        <f t="shared" si="204"/>
        <v>5.9840971007234949E-14</v>
      </c>
      <c r="HQ64" s="86">
        <f t="shared" si="205"/>
        <v>3.996926333101893E-16</v>
      </c>
      <c r="HS64" s="86">
        <f t="shared" si="114"/>
        <v>6.7494377753698099E-76</v>
      </c>
      <c r="HT64" s="86">
        <f t="shared" si="206"/>
        <v>4.4611387867120712E-81</v>
      </c>
      <c r="HU64" s="86">
        <f t="shared" si="207"/>
        <v>1.6406160647269318E-85</v>
      </c>
      <c r="HV64" s="86">
        <f t="shared" si="208"/>
        <v>9.645154096232148E-102</v>
      </c>
      <c r="HW64" s="86">
        <f t="shared" si="209"/>
        <v>1.2338394493478019E-96</v>
      </c>
      <c r="HX64" s="86">
        <f t="shared" si="210"/>
        <v>3.8283488793715188E-84</v>
      </c>
      <c r="HY64" s="86">
        <f t="shared" si="211"/>
        <v>2.0560289707798391E-88</v>
      </c>
      <c r="HZ64" s="86">
        <f t="shared" si="212"/>
        <v>3.0515862884613187E-93</v>
      </c>
      <c r="IA64" s="86">
        <f t="shared" si="213"/>
        <v>6.6944626893197507E-98</v>
      </c>
      <c r="IB64" s="86">
        <f t="shared" si="214"/>
        <v>2.9437535853205837E-88</v>
      </c>
      <c r="IC64" s="86">
        <f t="shared" si="215"/>
        <v>2.5643853885362543E-90</v>
      </c>
      <c r="ID64" s="86">
        <f t="shared" si="216"/>
        <v>1.5828539703316532E-96</v>
      </c>
      <c r="IE64" s="86">
        <f t="shared" si="217"/>
        <v>7.155547664334428E-94</v>
      </c>
      <c r="IF64" s="86">
        <f t="shared" si="218"/>
        <v>1.9029216515555705E-30</v>
      </c>
      <c r="IG64" s="86">
        <f t="shared" si="219"/>
        <v>9.4030323767601645E-32</v>
      </c>
      <c r="II64" s="86">
        <f t="shared" si="115"/>
        <v>5.4205584992640433E-217</v>
      </c>
      <c r="IJ64" s="86">
        <f t="shared" si="116"/>
        <v>1.2799016143370195E-226</v>
      </c>
      <c r="IK64" s="86">
        <f t="shared" si="117"/>
        <v>1.228129602230174E-247</v>
      </c>
      <c r="IL64" s="86">
        <f t="shared" si="118"/>
        <v>7.1516084407894706E-294</v>
      </c>
      <c r="IM64" s="86">
        <f t="shared" si="119"/>
        <v>1.8536991771255978E-279</v>
      </c>
      <c r="IN64" s="86">
        <f t="shared" si="120"/>
        <v>2.8808818271666582E-241</v>
      </c>
      <c r="IO64" s="86">
        <f t="shared" si="121"/>
        <v>2.1197855493980613E-255</v>
      </c>
      <c r="IP64" s="86">
        <f t="shared" si="122"/>
        <v>7.913382129541137E-279</v>
      </c>
      <c r="IQ64" s="86">
        <f t="shared" si="123"/>
        <v>1.3443114275309614E-288</v>
      </c>
      <c r="IR64" s="86">
        <f t="shared" si="124"/>
        <v>2.0739742360817301E-250</v>
      </c>
      <c r="IS64" s="86">
        <f t="shared" si="125"/>
        <v>4.5895636230509452E-261</v>
      </c>
      <c r="IT64" s="86">
        <f t="shared" si="126"/>
        <v>4.3553717545340765E-283</v>
      </c>
      <c r="IU64" s="86">
        <f t="shared" si="127"/>
        <v>9.2893184395350523E-270</v>
      </c>
      <c r="IV64" s="86">
        <f t="shared" si="128"/>
        <v>1.9603307728398034E-155</v>
      </c>
      <c r="IW64" s="86">
        <f t="shared" si="129"/>
        <v>3.1288080875808817E-108</v>
      </c>
      <c r="IY64" s="86">
        <f t="shared" si="130"/>
        <v>4.6967601010863254E-3</v>
      </c>
      <c r="IZ64" s="86">
        <f t="shared" si="131"/>
        <v>5.7347490077709626E-3</v>
      </c>
      <c r="JA64" s="86">
        <f t="shared" si="132"/>
        <v>3.5327046450828381E-3</v>
      </c>
      <c r="JB64" s="86">
        <f t="shared" si="133"/>
        <v>3.0191333068550551E-3</v>
      </c>
      <c r="JC64" s="86">
        <f t="shared" si="134"/>
        <v>3.661163551621608E-3</v>
      </c>
      <c r="JD64" s="86">
        <f t="shared" si="135"/>
        <v>3.6205166126345792E-3</v>
      </c>
      <c r="JE64" s="86">
        <f t="shared" si="136"/>
        <v>5.9517531883074111E-3</v>
      </c>
      <c r="JF64" s="86">
        <f t="shared" si="137"/>
        <v>2.0499647783707767E-3</v>
      </c>
      <c r="JG64" s="86">
        <f t="shared" si="138"/>
        <v>2.3911785821250711E-3</v>
      </c>
      <c r="JH64" s="86">
        <f t="shared" si="139"/>
        <v>2.7692069571813942E-3</v>
      </c>
      <c r="JI64" s="86">
        <f t="shared" si="140"/>
        <v>2.7584585365462129E-3</v>
      </c>
      <c r="JJ64" s="86">
        <f t="shared" si="141"/>
        <v>1.2128465981384587E-3</v>
      </c>
      <c r="JK64" s="86">
        <f t="shared" si="142"/>
        <v>1.8489691789073807E-3</v>
      </c>
      <c r="JL64" s="86">
        <f t="shared" si="143"/>
        <v>1.574295966913798E-3</v>
      </c>
      <c r="JM64" s="86">
        <f t="shared" si="144"/>
        <v>1.353029278337233E-4</v>
      </c>
    </row>
    <row r="65" spans="2:273" x14ac:dyDescent="0.25">
      <c r="B65" s="2">
        <v>38</v>
      </c>
      <c r="C65" s="37">
        <v>113.81399999999999</v>
      </c>
      <c r="D65" s="37">
        <v>120.205</v>
      </c>
      <c r="E65" s="37">
        <v>114.51300000000001</v>
      </c>
      <c r="F65" s="37">
        <v>117.205</v>
      </c>
      <c r="G65" s="37">
        <v>117.205</v>
      </c>
      <c r="H65" s="37">
        <v>112.23099999999999</v>
      </c>
      <c r="I65" s="37">
        <v>116.35899999999999</v>
      </c>
      <c r="J65" s="37">
        <v>119.10299999999999</v>
      </c>
      <c r="K65" s="37">
        <v>111.43899999999999</v>
      </c>
      <c r="L65" s="37">
        <v>116.61</v>
      </c>
      <c r="M65" s="37">
        <v>116.634</v>
      </c>
      <c r="N65" s="37">
        <v>119.42100000000001</v>
      </c>
      <c r="O65" s="37">
        <v>115.842</v>
      </c>
      <c r="P65" s="37">
        <v>111.92100000000001</v>
      </c>
      <c r="Q65" s="37">
        <v>109.658</v>
      </c>
      <c r="S65" s="4">
        <f t="shared" si="8"/>
        <v>113.14389719186686</v>
      </c>
      <c r="T65" s="4">
        <f t="shared" si="9"/>
        <v>117.45010498260693</v>
      </c>
      <c r="U65" s="4">
        <f t="shared" si="10"/>
        <v>114.31500233588007</v>
      </c>
      <c r="V65" s="4">
        <f t="shared" si="11"/>
        <v>115.3488297678395</v>
      </c>
      <c r="W65" s="4">
        <f t="shared" si="12"/>
        <v>115.02468424180154</v>
      </c>
      <c r="X65" s="4">
        <f t="shared" si="13"/>
        <v>113.64861087587386</v>
      </c>
      <c r="Y65" s="4">
        <f t="shared" si="14"/>
        <v>116.89052602268256</v>
      </c>
      <c r="Z65" s="4">
        <f t="shared" si="15"/>
        <v>118.09677862956397</v>
      </c>
      <c r="AA65" s="4">
        <f t="shared" si="16"/>
        <v>113.65404703426107</v>
      </c>
      <c r="AB65" s="4">
        <f t="shared" si="17"/>
        <v>116.04743671862236</v>
      </c>
      <c r="AC65" s="4">
        <f t="shared" si="18"/>
        <v>113.92701370808592</v>
      </c>
      <c r="AD65" s="4">
        <f t="shared" si="19"/>
        <v>116.57203410753657</v>
      </c>
      <c r="AE65" s="4">
        <f t="shared" si="20"/>
        <v>115.12455679494089</v>
      </c>
      <c r="AF65" s="4">
        <f t="shared" si="21"/>
        <v>112.66726995812908</v>
      </c>
      <c r="AG65" s="4">
        <f t="shared" si="22"/>
        <v>107.48558914671659</v>
      </c>
      <c r="AI65" s="4">
        <f t="shared" si="23"/>
        <v>0.67010280813313727</v>
      </c>
      <c r="AJ65" s="4">
        <f t="shared" si="24"/>
        <v>2.7548950173930677</v>
      </c>
      <c r="AK65" s="4">
        <f t="shared" si="25"/>
        <v>0.19799766411993858</v>
      </c>
      <c r="AL65" s="4">
        <f t="shared" si="26"/>
        <v>1.856170232160494</v>
      </c>
      <c r="AM65" s="4">
        <f t="shared" si="27"/>
        <v>2.1803157581984607</v>
      </c>
      <c r="AN65" s="4">
        <f t="shared" si="28"/>
        <v>-1.4176108758738621</v>
      </c>
      <c r="AO65" s="4">
        <f t="shared" si="29"/>
        <v>-0.53152602268256999</v>
      </c>
      <c r="AP65" s="4">
        <f t="shared" si="30"/>
        <v>1.0062213704360232</v>
      </c>
      <c r="AQ65" s="4">
        <f t="shared" si="31"/>
        <v>-2.215047034261076</v>
      </c>
      <c r="AR65" s="4">
        <f t="shared" si="32"/>
        <v>0.56256328137763489</v>
      </c>
      <c r="AS65" s="4">
        <f t="shared" si="33"/>
        <v>2.7069862919140775</v>
      </c>
      <c r="AT65" s="4">
        <f t="shared" si="34"/>
        <v>2.8489658924634398</v>
      </c>
      <c r="AU65" s="4">
        <f t="shared" si="35"/>
        <v>0.71744320505911219</v>
      </c>
      <c r="AV65" s="4">
        <f t="shared" si="220"/>
        <v>-0.74626995812907637</v>
      </c>
      <c r="AW65" s="4">
        <f t="shared" si="220"/>
        <v>2.1724108532834094</v>
      </c>
      <c r="AY65" s="2">
        <f t="shared" si="96"/>
        <v>108.8950556464863</v>
      </c>
      <c r="AZ65" s="2">
        <f t="shared" si="147"/>
        <v>112.25706997245945</v>
      </c>
      <c r="BA65" s="2">
        <f t="shared" si="148"/>
        <v>110.82936992215392</v>
      </c>
      <c r="BB65" s="2">
        <f t="shared" si="149"/>
        <v>112.40261386150752</v>
      </c>
      <c r="BC65" s="2">
        <f t="shared" si="150"/>
        <v>111.5893925743392</v>
      </c>
      <c r="BD65" s="2">
        <f t="shared" si="151"/>
        <v>110.05198010857238</v>
      </c>
      <c r="BE65" s="2">
        <f t="shared" si="152"/>
        <v>111.82170212007867</v>
      </c>
      <c r="BF65" s="2">
        <f t="shared" si="153"/>
        <v>115.95088745009778</v>
      </c>
      <c r="BG65" s="2">
        <f t="shared" si="154"/>
        <v>111.16600213299358</v>
      </c>
      <c r="BH65" s="2">
        <f t="shared" si="155"/>
        <v>113.28875137356792</v>
      </c>
      <c r="BI65" s="2">
        <f t="shared" si="156"/>
        <v>111.29216232245258</v>
      </c>
      <c r="BJ65" s="2">
        <f t="shared" si="157"/>
        <v>115.29918503198098</v>
      </c>
      <c r="BK65" s="2">
        <f t="shared" si="158"/>
        <v>113.14323886544373</v>
      </c>
      <c r="BL65" s="2">
        <f t="shared" si="159"/>
        <v>111.16585911812543</v>
      </c>
      <c r="BM65" s="2">
        <f t="shared" si="160"/>
        <v>107.30897307249401</v>
      </c>
      <c r="BO65" s="2">
        <f t="shared" si="38"/>
        <v>113.81399999999999</v>
      </c>
      <c r="BP65" s="2">
        <f t="shared" si="39"/>
        <v>120.205</v>
      </c>
      <c r="BQ65" s="2">
        <f t="shared" si="40"/>
        <v>114.51300000000001</v>
      </c>
      <c r="BR65" s="2">
        <f t="shared" si="41"/>
        <v>117.205</v>
      </c>
      <c r="BS65" s="2">
        <f t="shared" si="42"/>
        <v>117.205</v>
      </c>
      <c r="BT65" s="2">
        <f t="shared" si="43"/>
        <v>112.23099999999999</v>
      </c>
      <c r="BU65" s="2">
        <f t="shared" si="44"/>
        <v>116.35899999999999</v>
      </c>
      <c r="BV65" s="2">
        <f t="shared" si="45"/>
        <v>119.10299999999999</v>
      </c>
      <c r="BW65" s="2">
        <f t="shared" si="46"/>
        <v>111.43899999999999</v>
      </c>
      <c r="BX65" s="2">
        <f t="shared" si="47"/>
        <v>116.61</v>
      </c>
      <c r="BY65" s="2">
        <f t="shared" si="48"/>
        <v>116.634</v>
      </c>
      <c r="BZ65" s="2">
        <f t="shared" si="49"/>
        <v>119.42100000000001</v>
      </c>
      <c r="CA65" s="2">
        <f t="shared" si="50"/>
        <v>115.842</v>
      </c>
      <c r="CB65" s="2">
        <f t="shared" si="51"/>
        <v>111.92100000000001</v>
      </c>
      <c r="CC65" s="2">
        <f t="shared" si="52"/>
        <v>109.658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110.62557051282053</v>
      </c>
      <c r="DL65" s="2">
        <f t="shared" si="221"/>
        <v>114.48153076923076</v>
      </c>
      <c r="DM65" s="2">
        <f t="shared" si="221"/>
        <v>112.28972223264539</v>
      </c>
      <c r="DN65" s="2">
        <f t="shared" si="221"/>
        <v>112.04759136302292</v>
      </c>
      <c r="DO65" s="2">
        <f t="shared" si="221"/>
        <v>111.86919343339585</v>
      </c>
      <c r="DP65" s="2">
        <f t="shared" si="221"/>
        <v>112.97402510121456</v>
      </c>
      <c r="DQ65" s="2">
        <f t="shared" si="221"/>
        <v>112.95459358974358</v>
      </c>
      <c r="DR65" s="2">
        <f t="shared" si="221"/>
        <v>116.42815187657291</v>
      </c>
      <c r="DS65" s="2">
        <f t="shared" si="221"/>
        <v>112.63312211401684</v>
      </c>
      <c r="DT65" s="2">
        <f t="shared" si="221"/>
        <v>115.72718470292156</v>
      </c>
      <c r="DU65" s="2">
        <f t="shared" si="221"/>
        <v>115.19481097560976</v>
      </c>
      <c r="DV65" s="2">
        <f t="shared" si="221"/>
        <v>117.50846679067732</v>
      </c>
      <c r="DW65" s="2">
        <f t="shared" si="221"/>
        <v>114.12784932705985</v>
      </c>
      <c r="DX65" s="2">
        <f t="shared" si="221"/>
        <v>111.3745836889521</v>
      </c>
      <c r="DY65" s="2">
        <f t="shared" si="221"/>
        <v>108.94095221674876</v>
      </c>
      <c r="EA65" s="2">
        <f t="shared" si="71"/>
        <v>106.90058757684672</v>
      </c>
      <c r="EB65" s="2">
        <f t="shared" si="72"/>
        <v>109.80076108949419</v>
      </c>
      <c r="EC65" s="2">
        <f t="shared" si="73"/>
        <v>109.05068100711931</v>
      </c>
      <c r="ED65" s="2">
        <f t="shared" si="74"/>
        <v>112.84662228796846</v>
      </c>
      <c r="EE65" s="2">
        <f t="shared" si="75"/>
        <v>111.25177003214671</v>
      </c>
      <c r="EF65" s="2">
        <f t="shared" si="76"/>
        <v>106.54682340764336</v>
      </c>
      <c r="EG65" s="2">
        <f t="shared" si="77"/>
        <v>110.58392753116627</v>
      </c>
      <c r="EH65" s="2">
        <f t="shared" si="78"/>
        <v>115.31734753838339</v>
      </c>
      <c r="EI65" s="2">
        <f t="shared" si="79"/>
        <v>109.26981763243478</v>
      </c>
      <c r="EJ65" s="2">
        <f t="shared" si="80"/>
        <v>110.22979401381423</v>
      </c>
      <c r="EK65" s="2">
        <f t="shared" si="81"/>
        <v>106.32499912617965</v>
      </c>
      <c r="EL65" s="2">
        <f t="shared" si="82"/>
        <v>112.04231614103102</v>
      </c>
      <c r="EM65" s="2">
        <f t="shared" si="83"/>
        <v>111.81033611250066</v>
      </c>
      <c r="EN65" s="2">
        <f t="shared" si="84"/>
        <v>110.87732893041944</v>
      </c>
      <c r="EO65" s="2">
        <f t="shared" si="85"/>
        <v>104.41008954430598</v>
      </c>
      <c r="EQ65" s="2">
        <f t="shared" si="86"/>
        <v>104.52191352593627</v>
      </c>
      <c r="ER65" s="2">
        <f t="shared" si="222"/>
        <v>109.15118163159534</v>
      </c>
      <c r="ES65" s="2">
        <f t="shared" si="222"/>
        <v>107.65525451249437</v>
      </c>
      <c r="ET65" s="2">
        <f t="shared" si="222"/>
        <v>109.88596197167176</v>
      </c>
      <c r="EU65" s="2">
        <f t="shared" si="222"/>
        <v>108.3680289394344</v>
      </c>
      <c r="EV65" s="2">
        <f t="shared" si="222"/>
        <v>106.45160683818659</v>
      </c>
      <c r="EW65" s="2">
        <f t="shared" si="222"/>
        <v>111.4740657607377</v>
      </c>
      <c r="EX65" s="2">
        <f t="shared" si="222"/>
        <v>114.47088024718649</v>
      </c>
      <c r="EY65" s="2">
        <f t="shared" si="222"/>
        <v>109.32541839808914</v>
      </c>
      <c r="EZ65" s="2">
        <f t="shared" si="222"/>
        <v>110.69334011028099</v>
      </c>
      <c r="FA65" s="2">
        <f t="shared" si="222"/>
        <v>107.61341322371719</v>
      </c>
      <c r="FB65" s="2">
        <f t="shared" si="222"/>
        <v>110.53375696647993</v>
      </c>
      <c r="FC65" s="2">
        <f t="shared" si="222"/>
        <v>111.0459718483104</v>
      </c>
      <c r="FD65" s="2">
        <f t="shared" si="222"/>
        <v>110.15907612681777</v>
      </c>
      <c r="FE65" s="2">
        <f t="shared" si="222"/>
        <v>109.75250357047987</v>
      </c>
      <c r="FG65" s="2">
        <f t="shared" si="88"/>
        <v>0.46453771969040342</v>
      </c>
      <c r="FH65" s="2">
        <f t="shared" si="223"/>
        <v>0.4752235356023089</v>
      </c>
      <c r="FI65" s="2">
        <f t="shared" si="223"/>
        <v>0.4508310881221545</v>
      </c>
      <c r="FJ65" s="2">
        <f t="shared" si="223"/>
        <v>0.44453394333995228</v>
      </c>
      <c r="FK65" s="2">
        <f t="shared" si="223"/>
        <v>0.45294445023132857</v>
      </c>
      <c r="FL65" s="2">
        <f t="shared" si="223"/>
        <v>0.45463617923250033</v>
      </c>
      <c r="FM65" s="2">
        <f t="shared" si="223"/>
        <v>0.47790105596599675</v>
      </c>
      <c r="FN65" s="2">
        <f t="shared" si="223"/>
        <v>0.42961507936855725</v>
      </c>
      <c r="FO65" s="2">
        <f t="shared" si="223"/>
        <v>0.43621495777154079</v>
      </c>
      <c r="FP65" s="2">
        <f t="shared" si="223"/>
        <v>0.44357057072423661</v>
      </c>
      <c r="FQ65" s="2">
        <f t="shared" si="223"/>
        <v>0.44000210741875745</v>
      </c>
      <c r="FR65" s="2">
        <f t="shared" si="223"/>
        <v>0.4041613602187128</v>
      </c>
      <c r="FS65" s="2">
        <f t="shared" si="223"/>
        <v>0.42483932370508348</v>
      </c>
      <c r="FT65" s="2">
        <f t="shared" si="223"/>
        <v>0.41968139219916123</v>
      </c>
      <c r="FU65" s="2">
        <f t="shared" si="223"/>
        <v>0.36024255078481127</v>
      </c>
      <c r="FW65" s="2">
        <f t="shared" si="112"/>
        <v>5.035888428320575E-5</v>
      </c>
      <c r="FX65" s="2">
        <f t="shared" si="164"/>
        <v>7.524903416632008E-5</v>
      </c>
      <c r="FY65" s="2">
        <f t="shared" si="165"/>
        <v>6.5808063251712439E-5</v>
      </c>
      <c r="FZ65" s="2">
        <f t="shared" si="166"/>
        <v>5.8726572263479388E-5</v>
      </c>
      <c r="GA65" s="2">
        <f t="shared" si="167"/>
        <v>4.9365048153637483E-5</v>
      </c>
      <c r="GB65" s="2">
        <f t="shared" si="168"/>
        <v>6.9016562489609149E-5</v>
      </c>
      <c r="GC65" s="2">
        <f t="shared" si="169"/>
        <v>5.8803307400392446E-5</v>
      </c>
      <c r="GD65" s="2">
        <f t="shared" si="170"/>
        <v>5.4500110481975114E-5</v>
      </c>
      <c r="GE65" s="2">
        <f t="shared" si="171"/>
        <v>6.729013271362789E-5</v>
      </c>
      <c r="GF65" s="2">
        <f t="shared" si="172"/>
        <v>1.0224680599446396E-4</v>
      </c>
      <c r="GG65" s="2">
        <f t="shared" si="173"/>
        <v>6.7721239703379715E-5</v>
      </c>
      <c r="GH65" s="2">
        <f t="shared" si="174"/>
        <v>4.9634761528445588E-5</v>
      </c>
      <c r="GI65" s="2">
        <f t="shared" si="175"/>
        <v>5.1958035025635678E-5</v>
      </c>
      <c r="GJ65" s="2">
        <f t="shared" si="176"/>
        <v>5.0123699996348349E-5</v>
      </c>
      <c r="GK65" s="2">
        <f t="shared" si="177"/>
        <v>4.31232249341145E-5</v>
      </c>
      <c r="GM65" s="86">
        <f t="shared" si="113"/>
        <v>6.9658205175289964E-3</v>
      </c>
      <c r="GN65" s="86">
        <f t="shared" si="178"/>
        <v>8.3852925398063705E-3</v>
      </c>
      <c r="GO65" s="86">
        <f t="shared" si="179"/>
        <v>5.3629798399403234E-3</v>
      </c>
      <c r="GP65" s="86">
        <f t="shared" si="180"/>
        <v>4.6614680621337671E-3</v>
      </c>
      <c r="GQ65" s="86">
        <f t="shared" si="181"/>
        <v>5.5567651571286139E-3</v>
      </c>
      <c r="GR65" s="86">
        <f t="shared" si="182"/>
        <v>5.5738135088648742E-3</v>
      </c>
      <c r="GS65" s="86">
        <f t="shared" si="183"/>
        <v>8.7240504529892873E-3</v>
      </c>
      <c r="GT65" s="86">
        <f t="shared" si="184"/>
        <v>3.2828427425620598E-3</v>
      </c>
      <c r="GU65" s="86">
        <f t="shared" si="185"/>
        <v>3.7918707186342764E-3</v>
      </c>
      <c r="GV65" s="86">
        <f t="shared" si="186"/>
        <v>4.3714185325974949E-3</v>
      </c>
      <c r="GW65" s="86">
        <f t="shared" si="187"/>
        <v>4.2757027105680308E-3</v>
      </c>
      <c r="GX65" s="86">
        <f t="shared" si="188"/>
        <v>1.9699680804173727E-3</v>
      </c>
      <c r="GY65" s="86">
        <f t="shared" si="189"/>
        <v>2.9736790970785235E-3</v>
      </c>
      <c r="GZ65" s="86">
        <f t="shared" si="190"/>
        <v>2.5746425305008393E-3</v>
      </c>
      <c r="HA65" s="86">
        <f t="shared" si="191"/>
        <v>2.7837252188909963E-4</v>
      </c>
      <c r="HC65" s="86">
        <f t="shared" si="145"/>
        <v>3.8490086539493429E-10</v>
      </c>
      <c r="HD65" s="86">
        <f t="shared" si="192"/>
        <v>4.9398474286094273E-11</v>
      </c>
      <c r="HE65" s="86">
        <f t="shared" si="193"/>
        <v>1.2210088979954647E-11</v>
      </c>
      <c r="HF65" s="86">
        <f t="shared" si="194"/>
        <v>2.605207096964729E-13</v>
      </c>
      <c r="HG65" s="86">
        <f t="shared" si="195"/>
        <v>2.2343336515282226E-12</v>
      </c>
      <c r="HH65" s="86">
        <f t="shared" si="196"/>
        <v>3.2034542415843181E-11</v>
      </c>
      <c r="HI65" s="86">
        <f t="shared" si="197"/>
        <v>1.6222364365835103E-11</v>
      </c>
      <c r="HJ65" s="86">
        <f t="shared" si="198"/>
        <v>3.1006097339686471E-12</v>
      </c>
      <c r="HK65" s="86">
        <f t="shared" si="199"/>
        <v>1.1423469011814553E-12</v>
      </c>
      <c r="HL65" s="86">
        <f t="shared" si="200"/>
        <v>1.2298951983674468E-11</v>
      </c>
      <c r="HM65" s="86">
        <f t="shared" si="201"/>
        <v>8.9626634002875746E-12</v>
      </c>
      <c r="HN65" s="86">
        <f t="shared" si="202"/>
        <v>8.2005081586703423E-13</v>
      </c>
      <c r="HO65" s="86">
        <f t="shared" si="203"/>
        <v>3.5776926650676694E-12</v>
      </c>
      <c r="HP65" s="86">
        <f t="shared" si="204"/>
        <v>2.2444983094746305E-13</v>
      </c>
      <c r="HQ65" s="86">
        <f t="shared" si="205"/>
        <v>1.8918807260988136E-15</v>
      </c>
      <c r="HS65" s="86">
        <f t="shared" si="114"/>
        <v>4.4707913040034895E-74</v>
      </c>
      <c r="HT65" s="86">
        <f t="shared" si="206"/>
        <v>4.5171412381085848E-79</v>
      </c>
      <c r="HU65" s="86">
        <f t="shared" si="207"/>
        <v>2.1879874420107206E-83</v>
      </c>
      <c r="HV65" s="86">
        <f t="shared" si="208"/>
        <v>3.059282688834839E-99</v>
      </c>
      <c r="HW65" s="86">
        <f t="shared" si="209"/>
        <v>2.6673288918091234E-94</v>
      </c>
      <c r="HX65" s="86">
        <f t="shared" si="210"/>
        <v>4.714088703112362E-82</v>
      </c>
      <c r="HY65" s="86">
        <f t="shared" si="211"/>
        <v>3.0437101241741553E-86</v>
      </c>
      <c r="HZ65" s="86">
        <f t="shared" si="212"/>
        <v>6.2690758651060409E-91</v>
      </c>
      <c r="IA65" s="86">
        <f t="shared" si="213"/>
        <v>1.9502394013364238E-95</v>
      </c>
      <c r="IB65" s="86">
        <f t="shared" si="214"/>
        <v>5.5351497917434964E-86</v>
      </c>
      <c r="IC65" s="86">
        <f t="shared" si="215"/>
        <v>4.5657006923347207E-88</v>
      </c>
      <c r="ID65" s="86">
        <f t="shared" si="216"/>
        <v>3.5425711599890318E-94</v>
      </c>
      <c r="IE65" s="86">
        <f t="shared" si="217"/>
        <v>1.3375178713581542E-91</v>
      </c>
      <c r="IF65" s="86">
        <f t="shared" si="218"/>
        <v>9.5358458922069298E-30</v>
      </c>
      <c r="IG65" s="86">
        <f t="shared" si="219"/>
        <v>4.9775685464928895E-31</v>
      </c>
      <c r="II65" s="86">
        <f t="shared" si="115"/>
        <v>4.7727614591063738E-213</v>
      </c>
      <c r="IJ65" s="86">
        <f t="shared" si="116"/>
        <v>2.5135384179029944E-222</v>
      </c>
      <c r="IK65" s="86">
        <f t="shared" si="117"/>
        <v>5.24150536159207E-243</v>
      </c>
      <c r="IL65" s="86">
        <f t="shared" si="118"/>
        <v>1.9611315990428826E-288</v>
      </c>
      <c r="IM65" s="86">
        <f t="shared" si="119"/>
        <v>2.2302433145144303E-274</v>
      </c>
      <c r="IN65" s="86">
        <f t="shared" si="120"/>
        <v>9.8127875901718859E-237</v>
      </c>
      <c r="IO65" s="86">
        <f t="shared" si="121"/>
        <v>1.1178190173976364E-250</v>
      </c>
      <c r="IP65" s="86">
        <f t="shared" si="122"/>
        <v>1.0411716399755862E-273</v>
      </c>
      <c r="IQ65" s="86">
        <f t="shared" si="123"/>
        <v>3.4909789942906125E-283</v>
      </c>
      <c r="IR65" s="86">
        <f t="shared" si="124"/>
        <v>1.6615206362209613E-245</v>
      </c>
      <c r="IS65" s="86">
        <f t="shared" si="125"/>
        <v>3.6255880093153827E-256</v>
      </c>
      <c r="IT65" s="86">
        <f t="shared" si="126"/>
        <v>6.1455870449521697E-278</v>
      </c>
      <c r="IU65" s="86">
        <f t="shared" si="127"/>
        <v>7.8671947671349811E-265</v>
      </c>
      <c r="IV65" s="86">
        <f t="shared" si="128"/>
        <v>1.2795317580548425E-152</v>
      </c>
      <c r="IW65" s="86">
        <f t="shared" si="129"/>
        <v>2.610114709849614E-106</v>
      </c>
      <c r="IY65" s="86">
        <f t="shared" si="130"/>
        <v>6.9658209024298619E-3</v>
      </c>
      <c r="IZ65" s="86">
        <f t="shared" si="131"/>
        <v>8.3852925892048454E-3</v>
      </c>
      <c r="JA65" s="86">
        <f t="shared" si="132"/>
        <v>5.3629798521504122E-3</v>
      </c>
      <c r="JB65" s="86">
        <f t="shared" si="133"/>
        <v>4.6614680623942879E-3</v>
      </c>
      <c r="JC65" s="86">
        <f t="shared" si="134"/>
        <v>5.5567651593629473E-3</v>
      </c>
      <c r="JD65" s="86">
        <f t="shared" si="135"/>
        <v>5.5738135408994168E-3</v>
      </c>
      <c r="JE65" s="86">
        <f t="shared" si="136"/>
        <v>8.724050469211651E-3</v>
      </c>
      <c r="JF65" s="86">
        <f t="shared" si="137"/>
        <v>3.2828427456626694E-3</v>
      </c>
      <c r="JG65" s="86">
        <f t="shared" si="138"/>
        <v>3.7918707197766234E-3</v>
      </c>
      <c r="JH65" s="86">
        <f t="shared" si="139"/>
        <v>4.3714185448964467E-3</v>
      </c>
      <c r="JI65" s="86">
        <f t="shared" si="140"/>
        <v>4.2757027195306939E-3</v>
      </c>
      <c r="JJ65" s="86">
        <f t="shared" si="141"/>
        <v>1.9699680812374234E-3</v>
      </c>
      <c r="JK65" s="86">
        <f t="shared" si="142"/>
        <v>2.9736791006562163E-3</v>
      </c>
      <c r="JL65" s="86">
        <f t="shared" si="143"/>
        <v>2.5746425307252891E-3</v>
      </c>
      <c r="JM65" s="86">
        <f t="shared" si="144"/>
        <v>2.7837252189099151E-4</v>
      </c>
    </row>
    <row r="66" spans="2:273" x14ac:dyDescent="0.25">
      <c r="B66" s="2">
        <v>39</v>
      </c>
      <c r="C66" s="37">
        <v>113.44199999999999</v>
      </c>
      <c r="D66" s="37">
        <v>116.89700000000001</v>
      </c>
      <c r="E66" s="37">
        <v>116.69199999999999</v>
      </c>
      <c r="F66" s="37">
        <v>116.949</v>
      </c>
      <c r="G66" s="37">
        <v>116.949</v>
      </c>
      <c r="H66" s="37">
        <v>117.56399999999999</v>
      </c>
      <c r="I66" s="37">
        <v>120.51300000000001</v>
      </c>
      <c r="J66" s="37">
        <v>117.026</v>
      </c>
      <c r="K66" s="37">
        <v>115.61</v>
      </c>
      <c r="L66" s="37">
        <v>116.31699999999999</v>
      </c>
      <c r="M66" s="37">
        <v>116.43899999999999</v>
      </c>
      <c r="N66" s="37">
        <v>119.053</v>
      </c>
      <c r="O66" s="37">
        <v>112.13200000000001</v>
      </c>
      <c r="P66" s="37">
        <v>112.974</v>
      </c>
      <c r="Q66" s="37">
        <v>107.86799999999999</v>
      </c>
      <c r="S66" s="4">
        <f t="shared" si="8"/>
        <v>114.75835619158396</v>
      </c>
      <c r="T66" s="4">
        <f t="shared" si="9"/>
        <v>119.34416229463771</v>
      </c>
      <c r="U66" s="4">
        <f t="shared" si="10"/>
        <v>115.70871592177713</v>
      </c>
      <c r="V66" s="4">
        <f t="shared" si="11"/>
        <v>116.6599869769192</v>
      </c>
      <c r="W66" s="4">
        <f t="shared" si="12"/>
        <v>116.44741967266967</v>
      </c>
      <c r="X66" s="4">
        <f t="shared" si="13"/>
        <v>115.12741817180526</v>
      </c>
      <c r="Y66" s="4">
        <f t="shared" si="14"/>
        <v>118.73487228331651</v>
      </c>
      <c r="Z66" s="4">
        <f t="shared" si="15"/>
        <v>119.17246714449082</v>
      </c>
      <c r="AA66" s="4">
        <f t="shared" si="16"/>
        <v>114.81432690565498</v>
      </c>
      <c r="AB66" s="4">
        <f t="shared" si="17"/>
        <v>117.24588081365279</v>
      </c>
      <c r="AC66" s="4">
        <f t="shared" si="18"/>
        <v>114.98602910182302</v>
      </c>
      <c r="AD66" s="4">
        <f t="shared" si="19"/>
        <v>117.1790376464085</v>
      </c>
      <c r="AE66" s="4">
        <f t="shared" si="20"/>
        <v>116.09283759278931</v>
      </c>
      <c r="AF66" s="4">
        <f t="shared" si="21"/>
        <v>113.46287207594894</v>
      </c>
      <c r="AG66" s="4">
        <f t="shared" si="22"/>
        <v>107.56562922249785</v>
      </c>
      <c r="AI66" s="4">
        <f t="shared" si="23"/>
        <v>-1.3163561915839637</v>
      </c>
      <c r="AJ66" s="4">
        <f t="shared" si="24"/>
        <v>-2.4471622946377067</v>
      </c>
      <c r="AK66" s="4">
        <f t="shared" si="25"/>
        <v>0.98328407822286579</v>
      </c>
      <c r="AL66" s="4">
        <f t="shared" si="26"/>
        <v>0.28901302308079835</v>
      </c>
      <c r="AM66" s="4">
        <f t="shared" si="27"/>
        <v>0.50158032733033053</v>
      </c>
      <c r="AN66" s="4">
        <f t="shared" si="28"/>
        <v>2.4365818281947327</v>
      </c>
      <c r="AO66" s="4">
        <f t="shared" si="29"/>
        <v>1.7781277166834997</v>
      </c>
      <c r="AP66" s="4">
        <f t="shared" si="30"/>
        <v>-2.1464671444908276</v>
      </c>
      <c r="AQ66" s="4">
        <f t="shared" si="31"/>
        <v>0.79567309434501965</v>
      </c>
      <c r="AR66" s="4">
        <f t="shared" si="32"/>
        <v>-0.92888081365279618</v>
      </c>
      <c r="AS66" s="4">
        <f t="shared" si="33"/>
        <v>1.4529708981769716</v>
      </c>
      <c r="AT66" s="4">
        <f t="shared" si="34"/>
        <v>1.8739623535914944</v>
      </c>
      <c r="AU66" s="4">
        <f t="shared" si="35"/>
        <v>-3.9608375927893036</v>
      </c>
      <c r="AV66" s="4">
        <f t="shared" si="220"/>
        <v>-0.48887207594893312</v>
      </c>
      <c r="AW66" s="4">
        <f t="shared" si="220"/>
        <v>0.3023707775021478</v>
      </c>
      <c r="AY66" s="2">
        <f t="shared" si="96"/>
        <v>108.79556067656831</v>
      </c>
      <c r="AZ66" s="2">
        <f t="shared" si="147"/>
        <v>112.1547958934862</v>
      </c>
      <c r="BA66" s="2">
        <f t="shared" si="148"/>
        <v>110.70863281702898</v>
      </c>
      <c r="BB66" s="2">
        <f t="shared" si="149"/>
        <v>112.36803903026534</v>
      </c>
      <c r="BC66" s="2">
        <f t="shared" si="150"/>
        <v>111.52223153109765</v>
      </c>
      <c r="BD66" s="2">
        <f t="shared" si="151"/>
        <v>109.91022391723519</v>
      </c>
      <c r="BE66" s="2">
        <f t="shared" si="152"/>
        <v>111.70629601871042</v>
      </c>
      <c r="BF66" s="2">
        <f t="shared" si="153"/>
        <v>115.93872108550228</v>
      </c>
      <c r="BG66" s="2">
        <f t="shared" si="154"/>
        <v>111.1008509439262</v>
      </c>
      <c r="BH66" s="2">
        <f t="shared" si="155"/>
        <v>113.15000325666574</v>
      </c>
      <c r="BI66" s="2">
        <f t="shared" si="156"/>
        <v>111.13183344489413</v>
      </c>
      <c r="BJ66" s="2">
        <f t="shared" si="157"/>
        <v>115.2286587417649</v>
      </c>
      <c r="BK66" s="2">
        <f t="shared" si="158"/>
        <v>113.09347491803138</v>
      </c>
      <c r="BL66" s="2">
        <f t="shared" si="159"/>
        <v>111.15476847891708</v>
      </c>
      <c r="BM66" s="2">
        <f t="shared" si="160"/>
        <v>107.22906290949635</v>
      </c>
      <c r="BO66" s="2" t="str">
        <f t="shared" si="38"/>
        <v/>
      </c>
      <c r="BP66" s="2" t="str">
        <f t="shared" si="39"/>
        <v/>
      </c>
      <c r="BQ66" s="2">
        <f t="shared" si="40"/>
        <v>116.69199999999999</v>
      </c>
      <c r="BR66" s="2">
        <f t="shared" si="41"/>
        <v>116.949</v>
      </c>
      <c r="BS66" s="2">
        <f t="shared" si="42"/>
        <v>116.949</v>
      </c>
      <c r="BT66" s="2">
        <f t="shared" si="43"/>
        <v>117.56399999999999</v>
      </c>
      <c r="BU66" s="2" t="str">
        <f t="shared" si="44"/>
        <v/>
      </c>
      <c r="BV66" s="2">
        <f t="shared" si="45"/>
        <v>117.026</v>
      </c>
      <c r="BW66" s="2">
        <f t="shared" si="46"/>
        <v>115.61</v>
      </c>
      <c r="BX66" s="2">
        <f t="shared" si="47"/>
        <v>116.31699999999999</v>
      </c>
      <c r="BY66" s="2">
        <f t="shared" si="48"/>
        <v>116.43899999999999</v>
      </c>
      <c r="BZ66" s="2">
        <f t="shared" si="49"/>
        <v>119.053</v>
      </c>
      <c r="CA66" s="2">
        <f t="shared" si="50"/>
        <v>112.13200000000001</v>
      </c>
      <c r="CB66" s="2">
        <f t="shared" si="51"/>
        <v>112.974</v>
      </c>
      <c r="CC66" s="2">
        <f t="shared" si="52"/>
        <v>107.86799999999999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110.75057354925778</v>
      </c>
      <c r="DL66" s="2">
        <f t="shared" si="221"/>
        <v>114.67224291497975</v>
      </c>
      <c r="DM66" s="2">
        <f t="shared" si="221"/>
        <v>112.37582073170729</v>
      </c>
      <c r="DN66" s="2">
        <f t="shared" si="221"/>
        <v>112.16422820512818</v>
      </c>
      <c r="DO66" s="2">
        <f t="shared" si="221"/>
        <v>111.97053902439022</v>
      </c>
      <c r="DP66" s="2">
        <f t="shared" si="221"/>
        <v>113.12156923076923</v>
      </c>
      <c r="DQ66" s="2">
        <f t="shared" si="221"/>
        <v>112.99106342780027</v>
      </c>
      <c r="DR66" s="2">
        <f t="shared" si="221"/>
        <v>116.62385326622167</v>
      </c>
      <c r="DS66" s="2">
        <f t="shared" si="221"/>
        <v>112.76815822300031</v>
      </c>
      <c r="DT66" s="2">
        <f t="shared" si="221"/>
        <v>115.81587044534415</v>
      </c>
      <c r="DU66" s="2">
        <f t="shared" si="221"/>
        <v>115.37130731707316</v>
      </c>
      <c r="DV66" s="2">
        <f t="shared" si="221"/>
        <v>117.73231524236789</v>
      </c>
      <c r="DW66" s="2">
        <f t="shared" si="221"/>
        <v>114.26121818579713</v>
      </c>
      <c r="DX66" s="2">
        <f t="shared" si="221"/>
        <v>111.48991915599809</v>
      </c>
      <c r="DY66" s="2">
        <f t="shared" si="221"/>
        <v>108.99881280788176</v>
      </c>
      <c r="EA66" s="2">
        <f t="shared" si="71"/>
        <v>106.74060937814274</v>
      </c>
      <c r="EB66" s="2">
        <f t="shared" si="72"/>
        <v>109.61955854262472</v>
      </c>
      <c r="EC66" s="2">
        <f t="shared" si="73"/>
        <v>108.85668980031257</v>
      </c>
      <c r="ED66" s="2">
        <f t="shared" si="74"/>
        <v>112.60070282708746</v>
      </c>
      <c r="EE66" s="2">
        <f t="shared" si="75"/>
        <v>111.02874115966188</v>
      </c>
      <c r="EF66" s="2">
        <f t="shared" si="76"/>
        <v>106.39698646496819</v>
      </c>
      <c r="EG66" s="2">
        <f t="shared" si="77"/>
        <v>110.42609676103926</v>
      </c>
      <c r="EH66" s="2">
        <f t="shared" si="78"/>
        <v>115.1092423078353</v>
      </c>
      <c r="EI66" s="2">
        <f t="shared" si="79"/>
        <v>109.13554311289541</v>
      </c>
      <c r="EJ66" s="2">
        <f t="shared" si="80"/>
        <v>110.09999183934505</v>
      </c>
      <c r="EK66" s="2">
        <f t="shared" si="81"/>
        <v>106.21074082488639</v>
      </c>
      <c r="EL66" s="2">
        <f t="shared" si="82"/>
        <v>111.86258071825232</v>
      </c>
      <c r="EM66" s="2">
        <f t="shared" si="83"/>
        <v>111.65174800363141</v>
      </c>
      <c r="EN66" s="2">
        <f t="shared" si="84"/>
        <v>110.73220045630201</v>
      </c>
      <c r="EO66" s="2">
        <f t="shared" si="85"/>
        <v>104.36204241526529</v>
      </c>
      <c r="EQ66" s="2">
        <f t="shared" si="86"/>
        <v>104.40156265537287</v>
      </c>
      <c r="ER66" s="2">
        <f t="shared" si="222"/>
        <v>108.98068688711518</v>
      </c>
      <c r="ES66" s="2">
        <f t="shared" si="222"/>
        <v>107.4842154901624</v>
      </c>
      <c r="ET66" s="2">
        <f t="shared" si="222"/>
        <v>109.69087273141959</v>
      </c>
      <c r="EU66" s="2">
        <f t="shared" si="222"/>
        <v>108.19277752931181</v>
      </c>
      <c r="EV66" s="2">
        <f t="shared" si="222"/>
        <v>106.30336111667775</v>
      </c>
      <c r="EW66" s="2">
        <f t="shared" si="222"/>
        <v>111.30168260131038</v>
      </c>
      <c r="EX66" s="2">
        <f t="shared" si="222"/>
        <v>114.27638682886661</v>
      </c>
      <c r="EY66" s="2">
        <f t="shared" si="222"/>
        <v>109.19022486286654</v>
      </c>
      <c r="EZ66" s="2">
        <f t="shared" si="222"/>
        <v>110.55543856278899</v>
      </c>
      <c r="FA66" s="2">
        <f t="shared" si="222"/>
        <v>107.47770466316557</v>
      </c>
      <c r="FB66" s="2">
        <f t="shared" si="222"/>
        <v>110.37806927828373</v>
      </c>
      <c r="FC66" s="2">
        <f t="shared" si="222"/>
        <v>110.89963539732636</v>
      </c>
      <c r="FD66" s="2">
        <f t="shared" si="222"/>
        <v>110.0254496432177</v>
      </c>
      <c r="FE66" s="2">
        <f t="shared" si="222"/>
        <v>109.61424354447603</v>
      </c>
      <c r="FG66" s="2">
        <f t="shared" si="88"/>
        <v>0.48750652967838826</v>
      </c>
      <c r="FH66" s="2">
        <f t="shared" si="223"/>
        <v>0.4982290845310085</v>
      </c>
      <c r="FI66" s="2">
        <f t="shared" si="223"/>
        <v>0.4737217551810245</v>
      </c>
      <c r="FJ66" s="2">
        <f t="shared" si="223"/>
        <v>0.46737699003163802</v>
      </c>
      <c r="FK66" s="2">
        <f t="shared" si="223"/>
        <v>0.47584944351864644</v>
      </c>
      <c r="FL66" s="2">
        <f t="shared" si="223"/>
        <v>0.47755204156310949</v>
      </c>
      <c r="FM66" s="2">
        <f t="shared" si="223"/>
        <v>0.50091249924169079</v>
      </c>
      <c r="FN66" s="2">
        <f t="shared" si="223"/>
        <v>0.4523157628418088</v>
      </c>
      <c r="FO66" s="2">
        <f t="shared" si="223"/>
        <v>0.4589837522141349</v>
      </c>
      <c r="FP66" s="2">
        <f t="shared" si="223"/>
        <v>0.46640568015973538</v>
      </c>
      <c r="FQ66" s="2">
        <f t="shared" si="223"/>
        <v>0.46280630716520454</v>
      </c>
      <c r="FR66" s="2">
        <f t="shared" si="223"/>
        <v>0.42652281776867096</v>
      </c>
      <c r="FS66" s="2">
        <f t="shared" si="223"/>
        <v>0.44748563423516752</v>
      </c>
      <c r="FT66" s="2">
        <f t="shared" si="223"/>
        <v>0.44226417363165116</v>
      </c>
      <c r="FU66" s="2">
        <f t="shared" si="223"/>
        <v>0.3817308365207398</v>
      </c>
      <c r="FW66" s="2">
        <f t="shared" si="112"/>
        <v>5.5217150324213171E-5</v>
      </c>
      <c r="FX66" s="2">
        <f t="shared" si="164"/>
        <v>8.2508326242742135E-5</v>
      </c>
      <c r="FY66" s="2">
        <f t="shared" si="165"/>
        <v>7.2156648360234159E-5</v>
      </c>
      <c r="FZ66" s="2">
        <f t="shared" si="166"/>
        <v>6.4392041186531578E-5</v>
      </c>
      <c r="GA66" s="2">
        <f t="shared" si="167"/>
        <v>5.4127441161921107E-5</v>
      </c>
      <c r="GB66" s="2">
        <f t="shared" si="168"/>
        <v>7.5674652055867425E-5</v>
      </c>
      <c r="GC66" s="2">
        <f t="shared" si="169"/>
        <v>6.4476178636991725E-5</v>
      </c>
      <c r="GD66" s="2">
        <f t="shared" si="170"/>
        <v>5.9757868619683719E-5</v>
      </c>
      <c r="GE66" s="2">
        <f t="shared" si="171"/>
        <v>7.3781684343120072E-5</v>
      </c>
      <c r="GF66" s="2">
        <f t="shared" si="172"/>
        <v>1.1211028747648253E-4</v>
      </c>
      <c r="GG66" s="2">
        <f t="shared" si="173"/>
        <v>7.4254377600429166E-5</v>
      </c>
      <c r="GH66" s="2">
        <f t="shared" si="174"/>
        <v>5.442317317196758E-5</v>
      </c>
      <c r="GI66" s="2">
        <f t="shared" si="175"/>
        <v>5.6970566936998803E-5</v>
      </c>
      <c r="GJ66" s="2">
        <f t="shared" si="176"/>
        <v>5.4959278381512802E-5</v>
      </c>
      <c r="GK66" s="2">
        <f t="shared" si="177"/>
        <v>4.7283479167038676E-5</v>
      </c>
      <c r="GM66" s="86">
        <f t="shared" si="113"/>
        <v>1.017513433389294E-2</v>
      </c>
      <c r="GN66" s="86">
        <f t="shared" si="178"/>
        <v>1.208257585518227E-2</v>
      </c>
      <c r="GO66" s="86">
        <f t="shared" si="179"/>
        <v>8.0102815910955295E-3</v>
      </c>
      <c r="GP66" s="86">
        <f t="shared" si="180"/>
        <v>7.0748385637964869E-3</v>
      </c>
      <c r="GQ66" s="86">
        <f t="shared" si="181"/>
        <v>8.2971922707643277E-3</v>
      </c>
      <c r="GR66" s="86">
        <f t="shared" si="182"/>
        <v>8.4324617601311616E-3</v>
      </c>
      <c r="GS66" s="86">
        <f t="shared" si="183"/>
        <v>1.2597930259858758E-2</v>
      </c>
      <c r="GT66" s="86">
        <f t="shared" si="184"/>
        <v>5.1584709807429921E-3</v>
      </c>
      <c r="GU66" s="86">
        <f t="shared" si="185"/>
        <v>5.9021210393599473E-3</v>
      </c>
      <c r="GV66" s="86">
        <f t="shared" si="186"/>
        <v>6.7728005383578902E-3</v>
      </c>
      <c r="GW66" s="86">
        <f t="shared" si="187"/>
        <v>6.5144766446257624E-3</v>
      </c>
      <c r="GX66" s="86">
        <f t="shared" si="188"/>
        <v>3.1408644677994317E-3</v>
      </c>
      <c r="GY66" s="86">
        <f t="shared" si="189"/>
        <v>4.6925541457143597E-3</v>
      </c>
      <c r="GZ66" s="86">
        <f t="shared" si="190"/>
        <v>4.1277733393748689E-3</v>
      </c>
      <c r="HA66" s="86">
        <f t="shared" si="191"/>
        <v>5.5506141679886379E-4</v>
      </c>
      <c r="HC66" s="86">
        <f t="shared" si="145"/>
        <v>9.7243264501275597E-10</v>
      </c>
      <c r="HD66" s="86">
        <f t="shared" si="192"/>
        <v>1.3891339845588028E-10</v>
      </c>
      <c r="HE66" s="86">
        <f t="shared" si="193"/>
        <v>3.6614743949272673E-11</v>
      </c>
      <c r="HF66" s="86">
        <f t="shared" si="194"/>
        <v>9.3062935955600228E-13</v>
      </c>
      <c r="HG66" s="86">
        <f t="shared" si="195"/>
        <v>7.2167994309893597E-12</v>
      </c>
      <c r="HH66" s="86">
        <f t="shared" si="196"/>
        <v>9.3142616916376608E-11</v>
      </c>
      <c r="HI66" s="86">
        <f t="shared" si="197"/>
        <v>4.8544573804240126E-11</v>
      </c>
      <c r="HJ66" s="86">
        <f t="shared" si="198"/>
        <v>1.0041980958841898E-11</v>
      </c>
      <c r="HK66" s="86">
        <f t="shared" si="199"/>
        <v>3.9669007387478092E-12</v>
      </c>
      <c r="HL66" s="86">
        <f t="shared" si="200"/>
        <v>3.9073526680184026E-11</v>
      </c>
      <c r="HM66" s="86">
        <f t="shared" si="201"/>
        <v>2.7967806761579236E-11</v>
      </c>
      <c r="HN66" s="86">
        <f t="shared" si="202"/>
        <v>2.7319258589852216E-12</v>
      </c>
      <c r="HO66" s="86">
        <f t="shared" si="203"/>
        <v>1.1268102826972489E-11</v>
      </c>
      <c r="HP66" s="86">
        <f t="shared" si="204"/>
        <v>8.1687001302658693E-13</v>
      </c>
      <c r="HQ66" s="86">
        <f t="shared" si="205"/>
        <v>8.6405661306393093E-15</v>
      </c>
      <c r="HS66" s="86">
        <f t="shared" si="114"/>
        <v>2.8116037785482973E-72</v>
      </c>
      <c r="HT66" s="86">
        <f t="shared" si="206"/>
        <v>4.3122533971216354E-77</v>
      </c>
      <c r="HU66" s="86">
        <f t="shared" si="207"/>
        <v>2.7407728206902898E-81</v>
      </c>
      <c r="HV66" s="86">
        <f t="shared" si="208"/>
        <v>9.0224949923791605E-97</v>
      </c>
      <c r="HW66" s="86">
        <f t="shared" si="209"/>
        <v>5.393734202215642E-92</v>
      </c>
      <c r="HX66" s="86">
        <f t="shared" si="210"/>
        <v>5.4578299553030748E-80</v>
      </c>
      <c r="HY66" s="86">
        <f t="shared" si="211"/>
        <v>4.2300332323217508E-84</v>
      </c>
      <c r="HZ66" s="86">
        <f t="shared" si="212"/>
        <v>1.2032726113464577E-88</v>
      </c>
      <c r="IA66" s="86">
        <f t="shared" si="213"/>
        <v>5.2790249310786621E-93</v>
      </c>
      <c r="IB66" s="86">
        <f t="shared" si="214"/>
        <v>9.708732112782309E-84</v>
      </c>
      <c r="IC66" s="86">
        <f t="shared" si="215"/>
        <v>7.6060583608701379E-86</v>
      </c>
      <c r="ID66" s="86">
        <f t="shared" si="216"/>
        <v>7.409345479045933E-92</v>
      </c>
      <c r="IE66" s="86">
        <f t="shared" si="217"/>
        <v>2.3424985469428245E-89</v>
      </c>
      <c r="IF66" s="86">
        <f t="shared" si="218"/>
        <v>4.6860676955385951E-29</v>
      </c>
      <c r="IG66" s="86">
        <f t="shared" si="219"/>
        <v>2.5827190542608034E-30</v>
      </c>
      <c r="II66" s="86">
        <f t="shared" si="115"/>
        <v>3.8639101660305558E-209</v>
      </c>
      <c r="IJ66" s="86">
        <f t="shared" si="116"/>
        <v>4.487772997278965E-218</v>
      </c>
      <c r="IK66" s="86">
        <f t="shared" si="117"/>
        <v>2.0214694889586159E-238</v>
      </c>
      <c r="IL66" s="86">
        <f t="shared" si="118"/>
        <v>4.7809957355587565E-283</v>
      </c>
      <c r="IM66" s="86">
        <f t="shared" si="119"/>
        <v>2.4086348429171002E-269</v>
      </c>
      <c r="IN66" s="86">
        <f t="shared" si="120"/>
        <v>3.0253701311769134E-232</v>
      </c>
      <c r="IO66" s="86">
        <f t="shared" si="121"/>
        <v>5.3221972342220346E-246</v>
      </c>
      <c r="IP66" s="86">
        <f t="shared" si="122"/>
        <v>1.2273141218481242E-268</v>
      </c>
      <c r="IQ66" s="86">
        <f t="shared" si="123"/>
        <v>8.0502518511727512E-278</v>
      </c>
      <c r="IR66" s="86">
        <f t="shared" si="124"/>
        <v>1.1895526181765146E-240</v>
      </c>
      <c r="IS66" s="86">
        <f t="shared" si="125"/>
        <v>2.5721790263023767E-251</v>
      </c>
      <c r="IT66" s="86">
        <f t="shared" si="126"/>
        <v>7.7721518230720878E-273</v>
      </c>
      <c r="IU66" s="86">
        <f t="shared" si="127"/>
        <v>5.9970378702267472E-260</v>
      </c>
      <c r="IV66" s="86">
        <f t="shared" si="128"/>
        <v>7.8665542742592658E-150</v>
      </c>
      <c r="IW66" s="86">
        <f t="shared" si="129"/>
        <v>2.0916422768407375E-104</v>
      </c>
      <c r="IY66" s="86">
        <f t="shared" si="130"/>
        <v>1.0175135306325585E-2</v>
      </c>
      <c r="IZ66" s="86">
        <f t="shared" si="131"/>
        <v>1.2082575994095669E-2</v>
      </c>
      <c r="JA66" s="86">
        <f t="shared" si="132"/>
        <v>8.0102816277102737E-3</v>
      </c>
      <c r="JB66" s="86">
        <f t="shared" si="133"/>
        <v>7.0748385647271166E-3</v>
      </c>
      <c r="JC66" s="86">
        <f t="shared" si="134"/>
        <v>8.2971922779811278E-3</v>
      </c>
      <c r="JD66" s="86">
        <f t="shared" si="135"/>
        <v>8.4324618532737785E-3</v>
      </c>
      <c r="JE66" s="86">
        <f t="shared" si="136"/>
        <v>1.2597930308403333E-2</v>
      </c>
      <c r="JF66" s="86">
        <f t="shared" si="137"/>
        <v>5.1584709907849732E-3</v>
      </c>
      <c r="JG66" s="86">
        <f t="shared" si="138"/>
        <v>5.9021210433268479E-3</v>
      </c>
      <c r="JH66" s="86">
        <f t="shared" si="139"/>
        <v>6.7728005774314167E-3</v>
      </c>
      <c r="JI66" s="86">
        <f t="shared" si="140"/>
        <v>6.5144766725935693E-3</v>
      </c>
      <c r="JJ66" s="86">
        <f t="shared" si="141"/>
        <v>3.1408644705313575E-3</v>
      </c>
      <c r="JK66" s="86">
        <f t="shared" si="142"/>
        <v>4.6925541569824624E-3</v>
      </c>
      <c r="JL66" s="86">
        <f t="shared" si="143"/>
        <v>4.1277733401917389E-3</v>
      </c>
      <c r="JM66" s="86">
        <f t="shared" si="144"/>
        <v>5.5506141680750434E-4</v>
      </c>
    </row>
    <row r="67" spans="2:273" x14ac:dyDescent="0.25">
      <c r="B67" s="2">
        <v>40</v>
      </c>
      <c r="C67" s="37">
        <v>113.67400000000001</v>
      </c>
      <c r="D67" s="37">
        <v>121.76900000000001</v>
      </c>
      <c r="E67" s="37">
        <v>117.462</v>
      </c>
      <c r="F67" s="37">
        <v>114.821</v>
      </c>
      <c r="G67" s="37">
        <v>114.821</v>
      </c>
      <c r="H67" s="37">
        <v>117.48699999999999</v>
      </c>
      <c r="I67" s="37">
        <v>119.38500000000001</v>
      </c>
      <c r="J67" s="37">
        <v>118.744</v>
      </c>
      <c r="K67" s="37">
        <v>114.58499999999999</v>
      </c>
      <c r="L67" s="37">
        <v>117.70699999999999</v>
      </c>
      <c r="M67" s="37">
        <v>117.878</v>
      </c>
      <c r="N67" s="37">
        <v>120.36799999999999</v>
      </c>
      <c r="O67" s="37">
        <v>118.316</v>
      </c>
      <c r="P67" s="37">
        <v>113.684</v>
      </c>
      <c r="Q67" s="37">
        <v>110.316</v>
      </c>
      <c r="S67" s="4">
        <f t="shared" si="8"/>
        <v>116.9135259460493</v>
      </c>
      <c r="T67" s="4">
        <f t="shared" si="9"/>
        <v>121.83068538773438</v>
      </c>
      <c r="U67" s="4">
        <f t="shared" si="10"/>
        <v>117.62190473503658</v>
      </c>
      <c r="V67" s="4">
        <f t="shared" si="11"/>
        <v>118.45429090458363</v>
      </c>
      <c r="W67" s="4">
        <f t="shared" si="12"/>
        <v>118.37730877552845</v>
      </c>
      <c r="X67" s="4">
        <f t="shared" si="13"/>
        <v>117.18016144623354</v>
      </c>
      <c r="Y67" s="4">
        <f t="shared" si="14"/>
        <v>121.17023085753878</v>
      </c>
      <c r="Z67" s="4">
        <f t="shared" si="15"/>
        <v>120.68233452378612</v>
      </c>
      <c r="AA67" s="4">
        <f t="shared" si="16"/>
        <v>116.45488817077208</v>
      </c>
      <c r="AB67" s="4">
        <f t="shared" si="17"/>
        <v>118.95989958537342</v>
      </c>
      <c r="AC67" s="4">
        <f t="shared" si="18"/>
        <v>116.49070108037456</v>
      </c>
      <c r="AD67" s="4">
        <f t="shared" si="19"/>
        <v>118.06779924914791</v>
      </c>
      <c r="AE67" s="4">
        <f t="shared" si="20"/>
        <v>117.47840463967279</v>
      </c>
      <c r="AF67" s="4">
        <f t="shared" si="21"/>
        <v>114.60485600411889</v>
      </c>
      <c r="AG67" s="4">
        <f t="shared" si="22"/>
        <v>107.7628443125227</v>
      </c>
      <c r="AI67" s="4">
        <f t="shared" si="23"/>
        <v>-3.239525946049298</v>
      </c>
      <c r="AJ67" s="4">
        <f t="shared" si="24"/>
        <v>-6.1685387734371488E-2</v>
      </c>
      <c r="AK67" s="4">
        <f t="shared" si="25"/>
        <v>-0.15990473503657654</v>
      </c>
      <c r="AL67" s="4">
        <f t="shared" si="26"/>
        <v>-3.6332909045836317</v>
      </c>
      <c r="AM67" s="4">
        <f t="shared" si="27"/>
        <v>-3.5563087755284499</v>
      </c>
      <c r="AN67" s="4">
        <f t="shared" si="28"/>
        <v>0.30683855376645397</v>
      </c>
      <c r="AO67" s="4">
        <f t="shared" si="29"/>
        <v>-1.7852308575387781</v>
      </c>
      <c r="AP67" s="4">
        <f t="shared" si="30"/>
        <v>-1.9383345237861249</v>
      </c>
      <c r="AQ67" s="4">
        <f t="shared" si="31"/>
        <v>-1.8698881707720858</v>
      </c>
      <c r="AR67" s="4">
        <f t="shared" si="32"/>
        <v>-1.2528995853734273</v>
      </c>
      <c r="AS67" s="4">
        <f t="shared" si="33"/>
        <v>1.3872989196254366</v>
      </c>
      <c r="AT67" s="4">
        <f t="shared" si="34"/>
        <v>2.3002007508520848</v>
      </c>
      <c r="AU67" s="4">
        <f t="shared" si="35"/>
        <v>0.83759536032721371</v>
      </c>
      <c r="AV67" s="4">
        <f t="shared" si="220"/>
        <v>-0.9208560041188889</v>
      </c>
      <c r="AW67" s="4">
        <f t="shared" si="220"/>
        <v>2.5531556874773003</v>
      </c>
      <c r="AY67" s="2">
        <f t="shared" si="96"/>
        <v>108.68274652267426</v>
      </c>
      <c r="AZ67" s="2">
        <f t="shared" si="147"/>
        <v>112.03536863866577</v>
      </c>
      <c r="BA67" s="2">
        <f t="shared" si="148"/>
        <v>110.57465060016327</v>
      </c>
      <c r="BB67" s="2">
        <f t="shared" si="149"/>
        <v>112.31690960168739</v>
      </c>
      <c r="BC67" s="2">
        <f t="shared" si="150"/>
        <v>111.44008085645237</v>
      </c>
      <c r="BD67" s="2">
        <f t="shared" si="151"/>
        <v>109.75417190230758</v>
      </c>
      <c r="BE67" s="2">
        <f t="shared" si="152"/>
        <v>111.58195861287756</v>
      </c>
      <c r="BF67" s="2">
        <f t="shared" si="153"/>
        <v>115.90783713369629</v>
      </c>
      <c r="BG67" s="2">
        <f t="shared" si="154"/>
        <v>111.02276270787964</v>
      </c>
      <c r="BH67" s="2">
        <f t="shared" si="155"/>
        <v>113.00043641915074</v>
      </c>
      <c r="BI67" s="2">
        <f t="shared" si="156"/>
        <v>110.9567635261255</v>
      </c>
      <c r="BJ67" s="2">
        <f t="shared" si="157"/>
        <v>115.13817228556123</v>
      </c>
      <c r="BK67" s="2">
        <f t="shared" si="158"/>
        <v>113.02984899023204</v>
      </c>
      <c r="BL67" s="2">
        <f t="shared" si="159"/>
        <v>111.13166795094516</v>
      </c>
      <c r="BM67" s="2">
        <f t="shared" si="160"/>
        <v>107.1423594144344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>
        <f t="shared" si="45"/>
        <v>118.744</v>
      </c>
      <c r="BW67" s="2">
        <f t="shared" si="46"/>
        <v>114.58499999999999</v>
      </c>
      <c r="BX67" s="2" t="str">
        <f t="shared" si="47"/>
        <v/>
      </c>
      <c r="BY67" s="2">
        <f t="shared" si="48"/>
        <v>117.878</v>
      </c>
      <c r="BZ67" s="2">
        <f t="shared" si="49"/>
        <v>120.36799999999999</v>
      </c>
      <c r="CA67" s="2">
        <f t="shared" si="50"/>
        <v>118.316</v>
      </c>
      <c r="CB67" s="2">
        <f t="shared" si="51"/>
        <v>113.684</v>
      </c>
      <c r="CC67" s="2">
        <f t="shared" si="52"/>
        <v>110.316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110.87557658569503</v>
      </c>
      <c r="DL67" s="2">
        <f t="shared" si="221"/>
        <v>114.86295506072874</v>
      </c>
      <c r="DM67" s="2">
        <f t="shared" si="221"/>
        <v>112.46191923076921</v>
      </c>
      <c r="DN67" s="2">
        <f t="shared" si="221"/>
        <v>112.28086504723345</v>
      </c>
      <c r="DO67" s="2">
        <f t="shared" si="221"/>
        <v>112.07188461538459</v>
      </c>
      <c r="DP67" s="2">
        <f t="shared" si="221"/>
        <v>113.26911336032389</v>
      </c>
      <c r="DQ67" s="2">
        <f t="shared" si="221"/>
        <v>113.02753326585695</v>
      </c>
      <c r="DR67" s="2">
        <f t="shared" si="221"/>
        <v>116.81955465587043</v>
      </c>
      <c r="DS67" s="2">
        <f t="shared" si="221"/>
        <v>112.9031943319838</v>
      </c>
      <c r="DT67" s="2">
        <f t="shared" si="221"/>
        <v>115.90455618776673</v>
      </c>
      <c r="DU67" s="2">
        <f t="shared" si="221"/>
        <v>115.54780365853658</v>
      </c>
      <c r="DV67" s="2">
        <f t="shared" si="221"/>
        <v>117.95616369405843</v>
      </c>
      <c r="DW67" s="2">
        <f t="shared" si="221"/>
        <v>114.3945870445344</v>
      </c>
      <c r="DX67" s="2">
        <f t="shared" si="221"/>
        <v>111.60525462304409</v>
      </c>
      <c r="DY67" s="2">
        <f t="shared" si="221"/>
        <v>109.05667339901477</v>
      </c>
      <c r="EA67" s="2">
        <f t="shared" si="71"/>
        <v>106.58063117943874</v>
      </c>
      <c r="EB67" s="2">
        <f t="shared" si="72"/>
        <v>109.43835599575524</v>
      </c>
      <c r="EC67" s="2">
        <f t="shared" si="73"/>
        <v>108.66269859350584</v>
      </c>
      <c r="ED67" s="2">
        <f t="shared" si="74"/>
        <v>112.35478336620646</v>
      </c>
      <c r="EE67" s="2">
        <f t="shared" si="75"/>
        <v>110.80571228717706</v>
      </c>
      <c r="EF67" s="2">
        <f t="shared" si="76"/>
        <v>106.24714952229303</v>
      </c>
      <c r="EG67" s="2">
        <f t="shared" si="77"/>
        <v>110.26826599091227</v>
      </c>
      <c r="EH67" s="2">
        <f t="shared" si="78"/>
        <v>114.90113707728722</v>
      </c>
      <c r="EI67" s="2">
        <f t="shared" si="79"/>
        <v>109.00126859335602</v>
      </c>
      <c r="EJ67" s="2">
        <f t="shared" si="80"/>
        <v>109.97018966487589</v>
      </c>
      <c r="EK67" s="2">
        <f t="shared" si="81"/>
        <v>106.09648252359314</v>
      </c>
      <c r="EL67" s="2">
        <f t="shared" si="82"/>
        <v>111.6828452954736</v>
      </c>
      <c r="EM67" s="2">
        <f t="shared" si="83"/>
        <v>111.49315989476217</v>
      </c>
      <c r="EN67" s="2">
        <f t="shared" si="84"/>
        <v>110.5870719821846</v>
      </c>
      <c r="EO67" s="2">
        <f t="shared" si="85"/>
        <v>104.3139952862246</v>
      </c>
      <c r="EQ67" s="2">
        <f t="shared" si="86"/>
        <v>104.28121178480946</v>
      </c>
      <c r="ER67" s="2">
        <f t="shared" si="222"/>
        <v>108.81019214263503</v>
      </c>
      <c r="ES67" s="2">
        <f t="shared" si="222"/>
        <v>107.31317646783044</v>
      </c>
      <c r="ET67" s="2">
        <f t="shared" si="222"/>
        <v>109.49578349116742</v>
      </c>
      <c r="EU67" s="2">
        <f t="shared" si="222"/>
        <v>108.01752611918923</v>
      </c>
      <c r="EV67" s="2">
        <f t="shared" si="222"/>
        <v>106.15511539516891</v>
      </c>
      <c r="EW67" s="2">
        <f t="shared" si="222"/>
        <v>111.12929944188305</v>
      </c>
      <c r="EX67" s="2">
        <f t="shared" si="222"/>
        <v>114.08189341054673</v>
      </c>
      <c r="EY67" s="2">
        <f t="shared" si="222"/>
        <v>109.05503132764395</v>
      </c>
      <c r="EZ67" s="2">
        <f t="shared" si="222"/>
        <v>110.417537015297</v>
      </c>
      <c r="FA67" s="2">
        <f t="shared" si="222"/>
        <v>107.34199610261393</v>
      </c>
      <c r="FB67" s="2">
        <f t="shared" si="222"/>
        <v>110.22238159008755</v>
      </c>
      <c r="FC67" s="2">
        <f t="shared" si="222"/>
        <v>110.75329894634234</v>
      </c>
      <c r="FD67" s="2">
        <f t="shared" si="222"/>
        <v>109.89182315961763</v>
      </c>
      <c r="FE67" s="2">
        <f t="shared" si="222"/>
        <v>109.47598351847219</v>
      </c>
      <c r="FG67" s="2">
        <f t="shared" si="88"/>
        <v>0.51052822315217583</v>
      </c>
      <c r="FH67" s="2">
        <f t="shared" si="223"/>
        <v>0.52124213412939258</v>
      </c>
      <c r="FI67" s="2">
        <f t="shared" si="223"/>
        <v>0.49672341771612177</v>
      </c>
      <c r="FJ67" s="2">
        <f t="shared" si="223"/>
        <v>0.49035762544407763</v>
      </c>
      <c r="FK67" s="2">
        <f t="shared" si="223"/>
        <v>0.49885648904595986</v>
      </c>
      <c r="FL67" s="2">
        <f t="shared" si="223"/>
        <v>0.50056279162928252</v>
      </c>
      <c r="FM67" s="2">
        <f t="shared" si="223"/>
        <v>0.52392007761335635</v>
      </c>
      <c r="FN67" s="2">
        <f t="shared" si="223"/>
        <v>0.47521658120453775</v>
      </c>
      <c r="FO67" s="2">
        <f t="shared" si="223"/>
        <v>0.48192510556086504</v>
      </c>
      <c r="FP67" s="2">
        <f t="shared" si="223"/>
        <v>0.4893824383203389</v>
      </c>
      <c r="FQ67" s="2">
        <f t="shared" si="223"/>
        <v>0.48576717198994873</v>
      </c>
      <c r="FR67" s="2">
        <f t="shared" si="223"/>
        <v>0.44918878310691146</v>
      </c>
      <c r="FS67" s="2">
        <f t="shared" si="223"/>
        <v>0.47035192242588292</v>
      </c>
      <c r="FT67" s="2">
        <f t="shared" si="223"/>
        <v>0.46508824298934731</v>
      </c>
      <c r="FU67" s="2">
        <f t="shared" si="223"/>
        <v>0.40369208339167956</v>
      </c>
      <c r="FW67" s="2">
        <f t="shared" si="112"/>
        <v>6.0544078850152219E-5</v>
      </c>
      <c r="FX67" s="2">
        <f t="shared" si="164"/>
        <v>9.0467860578242538E-5</v>
      </c>
      <c r="FY67" s="2">
        <f t="shared" si="165"/>
        <v>7.9117640852887136E-5</v>
      </c>
      <c r="FZ67" s="2">
        <f t="shared" si="166"/>
        <v>7.060403054373096E-5</v>
      </c>
      <c r="GA67" s="2">
        <f t="shared" si="167"/>
        <v>5.9349249118294322E-5</v>
      </c>
      <c r="GB67" s="2">
        <f t="shared" si="168"/>
        <v>8.2975000183327431E-5</v>
      </c>
      <c r="GC67" s="2">
        <f t="shared" si="169"/>
        <v>7.069628427664781E-5</v>
      </c>
      <c r="GD67" s="2">
        <f t="shared" si="170"/>
        <v>6.5522822228689784E-5</v>
      </c>
      <c r="GE67" s="2">
        <f t="shared" si="171"/>
        <v>8.0899432288594744E-5</v>
      </c>
      <c r="GF67" s="2">
        <f t="shared" si="172"/>
        <v>1.229251561984413E-4</v>
      </c>
      <c r="GG67" s="2">
        <f t="shared" si="173"/>
        <v>8.141772273631689E-5</v>
      </c>
      <c r="GH67" s="2">
        <f t="shared" si="174"/>
        <v>5.9673509423300231E-5</v>
      </c>
      <c r="GI67" s="2">
        <f t="shared" si="175"/>
        <v>6.2466641125593595E-5</v>
      </c>
      <c r="GJ67" s="2">
        <f t="shared" si="176"/>
        <v>6.0261330893096178E-5</v>
      </c>
      <c r="GK67" s="2">
        <f t="shared" si="177"/>
        <v>5.1845067436335212E-5</v>
      </c>
      <c r="GM67" s="86">
        <f t="shared" si="113"/>
        <v>1.4639911435578395E-2</v>
      </c>
      <c r="GN67" s="86">
        <f t="shared" si="178"/>
        <v>1.715830226552327E-2</v>
      </c>
      <c r="GO67" s="86">
        <f t="shared" si="179"/>
        <v>1.1772540933218938E-2</v>
      </c>
      <c r="GP67" s="86">
        <f t="shared" si="180"/>
        <v>1.055610669043848E-2</v>
      </c>
      <c r="GQ67" s="86">
        <f t="shared" si="181"/>
        <v>1.2189477490473362E-2</v>
      </c>
      <c r="GR67" s="86">
        <f t="shared" si="182"/>
        <v>1.2537736504162667E-2</v>
      </c>
      <c r="GS67" s="86">
        <f t="shared" si="183"/>
        <v>1.7923608242684096E-2</v>
      </c>
      <c r="GT67" s="86">
        <f t="shared" si="184"/>
        <v>7.9543086118674597E-3</v>
      </c>
      <c r="GU67" s="86">
        <f t="shared" si="185"/>
        <v>9.0181862611659301E-3</v>
      </c>
      <c r="GV67" s="86">
        <f t="shared" si="186"/>
        <v>1.0300021733745538E-2</v>
      </c>
      <c r="GW67" s="86">
        <f t="shared" si="187"/>
        <v>9.7571282248385908E-3</v>
      </c>
      <c r="GX67" s="86">
        <f t="shared" si="188"/>
        <v>4.9160217168440446E-3</v>
      </c>
      <c r="GY67" s="86">
        <f t="shared" si="189"/>
        <v>7.2663750753951982E-3</v>
      </c>
      <c r="GZ67" s="86">
        <f t="shared" si="190"/>
        <v>6.4882472558391623E-3</v>
      </c>
      <c r="HA67" s="86">
        <f t="shared" si="191"/>
        <v>1.0727815920999239E-3</v>
      </c>
      <c r="HC67" s="86">
        <f t="shared" si="145"/>
        <v>2.4060674417441371E-9</v>
      </c>
      <c r="HD67" s="86">
        <f t="shared" si="192"/>
        <v>3.8148409835015024E-10</v>
      </c>
      <c r="HE67" s="86">
        <f t="shared" si="193"/>
        <v>1.0705984272622179E-10</v>
      </c>
      <c r="HF67" s="86">
        <f t="shared" si="194"/>
        <v>3.2280910794398811E-12</v>
      </c>
      <c r="HG67" s="86">
        <f t="shared" si="195"/>
        <v>2.2690291886345938E-11</v>
      </c>
      <c r="HH67" s="86">
        <f t="shared" si="196"/>
        <v>2.6417972873084396E-10</v>
      </c>
      <c r="HI67" s="86">
        <f t="shared" si="197"/>
        <v>1.4161653639390415E-10</v>
      </c>
      <c r="HJ67" s="86">
        <f t="shared" si="198"/>
        <v>3.1643582207543196E-11</v>
      </c>
      <c r="HK67" s="86">
        <f t="shared" si="199"/>
        <v>1.3372971189589073E-11</v>
      </c>
      <c r="HL67" s="86">
        <f t="shared" si="200"/>
        <v>1.2070605258540881E-10</v>
      </c>
      <c r="HM67" s="86">
        <f t="shared" si="201"/>
        <v>8.4965438411761987E-11</v>
      </c>
      <c r="HN67" s="86">
        <f t="shared" si="202"/>
        <v>8.8556776597850942E-12</v>
      </c>
      <c r="HO67" s="86">
        <f t="shared" si="203"/>
        <v>3.4569574217009719E-11</v>
      </c>
      <c r="HP67" s="86">
        <f t="shared" si="204"/>
        <v>2.8847596332798935E-12</v>
      </c>
      <c r="HQ67" s="86">
        <f t="shared" si="205"/>
        <v>3.8078677998401432E-14</v>
      </c>
      <c r="HS67" s="86">
        <f t="shared" si="114"/>
        <v>1.6787206830909976E-70</v>
      </c>
      <c r="HT67" s="86">
        <f t="shared" si="206"/>
        <v>3.8812300536414284E-75</v>
      </c>
      <c r="HU67" s="86">
        <f t="shared" si="207"/>
        <v>3.2247308108866289E-79</v>
      </c>
      <c r="HV67" s="86">
        <f t="shared" si="208"/>
        <v>2.4741845360456504E-94</v>
      </c>
      <c r="HW67" s="86">
        <f t="shared" si="209"/>
        <v>1.0202327781352633E-89</v>
      </c>
      <c r="HX67" s="86">
        <f t="shared" si="210"/>
        <v>5.9412814255710342E-78</v>
      </c>
      <c r="HY67" s="86">
        <f t="shared" si="211"/>
        <v>5.5188996335516918E-82</v>
      </c>
      <c r="HZ67" s="86">
        <f t="shared" si="212"/>
        <v>2.1577892390733308E-86</v>
      </c>
      <c r="IA67" s="86">
        <f t="shared" si="213"/>
        <v>1.3277460525952801E-90</v>
      </c>
      <c r="IB67" s="86">
        <f t="shared" si="214"/>
        <v>1.5885575643292268E-81</v>
      </c>
      <c r="IC67" s="86">
        <f t="shared" si="215"/>
        <v>1.1856099061602405E-83</v>
      </c>
      <c r="ID67" s="86">
        <f t="shared" si="216"/>
        <v>1.4481927961533043E-89</v>
      </c>
      <c r="IE67" s="86">
        <f t="shared" si="217"/>
        <v>3.8440037567421989E-87</v>
      </c>
      <c r="IF67" s="86">
        <f t="shared" si="218"/>
        <v>2.2582418322131894E-28</v>
      </c>
      <c r="IG67" s="86">
        <f t="shared" si="219"/>
        <v>1.3135577670816416E-29</v>
      </c>
      <c r="II67" s="86">
        <f t="shared" si="115"/>
        <v>2.8761836440921272E-205</v>
      </c>
      <c r="IJ67" s="86">
        <f t="shared" si="116"/>
        <v>7.2847297130244256E-214</v>
      </c>
      <c r="IK67" s="86">
        <f t="shared" si="117"/>
        <v>7.0449583756119089E-234</v>
      </c>
      <c r="IL67" s="86">
        <f t="shared" si="118"/>
        <v>1.0361898237094616E-277</v>
      </c>
      <c r="IM67" s="86">
        <f t="shared" si="119"/>
        <v>2.3350496060567761E-264</v>
      </c>
      <c r="IN67" s="86">
        <f t="shared" si="120"/>
        <v>8.4427624250343783E-228</v>
      </c>
      <c r="IO67" s="86">
        <f t="shared" si="121"/>
        <v>2.2879739589211656E-241</v>
      </c>
      <c r="IP67" s="86">
        <f t="shared" si="122"/>
        <v>1.2961732740585634E-263</v>
      </c>
      <c r="IQ67" s="86">
        <f t="shared" si="123"/>
        <v>1.6484939417136248E-272</v>
      </c>
      <c r="IR67" s="86">
        <f t="shared" si="124"/>
        <v>7.6109345745070119E-236</v>
      </c>
      <c r="IS67" s="86">
        <f t="shared" si="125"/>
        <v>1.6388544598207649E-246</v>
      </c>
      <c r="IT67" s="86">
        <f t="shared" si="126"/>
        <v>8.8096698788555586E-268</v>
      </c>
      <c r="IU67" s="86">
        <f t="shared" si="127"/>
        <v>4.1146720683975181E-255</v>
      </c>
      <c r="IV67" s="86">
        <f t="shared" si="128"/>
        <v>4.5554415197861292E-147</v>
      </c>
      <c r="IW67" s="86">
        <f t="shared" si="129"/>
        <v>1.610137770663046E-102</v>
      </c>
      <c r="IY67" s="86">
        <f t="shared" si="130"/>
        <v>1.4639913841645837E-2</v>
      </c>
      <c r="IZ67" s="86">
        <f t="shared" si="131"/>
        <v>1.7158302647007368E-2</v>
      </c>
      <c r="JA67" s="86">
        <f t="shared" si="132"/>
        <v>1.177254104027878E-2</v>
      </c>
      <c r="JB67" s="86">
        <f t="shared" si="133"/>
        <v>1.0556106693666571E-2</v>
      </c>
      <c r="JC67" s="86">
        <f t="shared" si="134"/>
        <v>1.2189477513163655E-2</v>
      </c>
      <c r="JD67" s="86">
        <f t="shared" si="135"/>
        <v>1.2537736768342396E-2</v>
      </c>
      <c r="JE67" s="86">
        <f t="shared" si="136"/>
        <v>1.7923608384300634E-2</v>
      </c>
      <c r="JF67" s="86">
        <f t="shared" si="137"/>
        <v>7.9543086435110415E-3</v>
      </c>
      <c r="JG67" s="86">
        <f t="shared" si="138"/>
        <v>9.0181862745389012E-3</v>
      </c>
      <c r="JH67" s="86">
        <f t="shared" si="139"/>
        <v>1.0300021854451591E-2</v>
      </c>
      <c r="JI67" s="86">
        <f t="shared" si="140"/>
        <v>9.75712830980403E-3</v>
      </c>
      <c r="JJ67" s="86">
        <f t="shared" si="141"/>
        <v>4.9160217256997221E-3</v>
      </c>
      <c r="JK67" s="86">
        <f t="shared" si="142"/>
        <v>7.2663751099647728E-3</v>
      </c>
      <c r="JL67" s="86">
        <f t="shared" si="143"/>
        <v>6.4882472587239216E-3</v>
      </c>
      <c r="JM67" s="86">
        <f t="shared" si="144"/>
        <v>1.0727815921380026E-3</v>
      </c>
    </row>
    <row r="68" spans="2:273" x14ac:dyDescent="0.25">
      <c r="B68" s="2">
        <v>41</v>
      </c>
      <c r="C68" s="37">
        <v>117.047</v>
      </c>
      <c r="D68" s="37">
        <v>123.179</v>
      </c>
      <c r="E68" s="37">
        <v>118.35899999999999</v>
      </c>
      <c r="F68" s="37">
        <v>120.282</v>
      </c>
      <c r="G68" s="37">
        <v>120.282</v>
      </c>
      <c r="H68" s="37">
        <v>117.949</v>
      </c>
      <c r="I68" s="37">
        <v>124.333</v>
      </c>
      <c r="J68" s="37">
        <v>119.744</v>
      </c>
      <c r="K68" s="37">
        <v>120.58499999999999</v>
      </c>
      <c r="L68" s="37">
        <v>121.19499999999999</v>
      </c>
      <c r="M68" s="37">
        <v>116.95099999999999</v>
      </c>
      <c r="N68" s="37">
        <v>120.658</v>
      </c>
      <c r="O68" s="37">
        <v>117.553</v>
      </c>
      <c r="P68" s="37">
        <v>114.395</v>
      </c>
      <c r="Q68" s="37">
        <v>109.474</v>
      </c>
      <c r="S68" s="4">
        <f t="shared" si="8"/>
        <v>119.73191542986891</v>
      </c>
      <c r="T68" s="4">
        <f t="shared" si="9"/>
        <v>125.03358104737613</v>
      </c>
      <c r="U68" s="4">
        <f t="shared" si="10"/>
        <v>120.18682503161675</v>
      </c>
      <c r="V68" s="4">
        <f t="shared" si="11"/>
        <v>120.86400991546763</v>
      </c>
      <c r="W68" s="4">
        <f t="shared" si="12"/>
        <v>120.94259345223176</v>
      </c>
      <c r="X68" s="4">
        <f t="shared" si="13"/>
        <v>119.95610098806353</v>
      </c>
      <c r="Y68" s="4">
        <f t="shared" si="14"/>
        <v>124.31742787087893</v>
      </c>
      <c r="Z68" s="4">
        <f t="shared" si="15"/>
        <v>122.76495203667383</v>
      </c>
      <c r="AA68" s="4">
        <f t="shared" si="16"/>
        <v>118.71999522651308</v>
      </c>
      <c r="AB68" s="4">
        <f t="shared" si="17"/>
        <v>121.33788709361504</v>
      </c>
      <c r="AC68" s="4">
        <f t="shared" si="18"/>
        <v>118.56709111638354</v>
      </c>
      <c r="AD68" s="4">
        <f t="shared" si="19"/>
        <v>119.34173723474356</v>
      </c>
      <c r="AE68" s="4">
        <f t="shared" si="20"/>
        <v>119.41681297890516</v>
      </c>
      <c r="AF68" s="4">
        <f t="shared" si="21"/>
        <v>116.21234814805851</v>
      </c>
      <c r="AG68" s="4">
        <f t="shared" si="22"/>
        <v>108.15575522061997</v>
      </c>
      <c r="AI68" s="4">
        <f t="shared" si="23"/>
        <v>-2.6849154298689086</v>
      </c>
      <c r="AJ68" s="4">
        <f t="shared" si="24"/>
        <v>-1.8545810473761293</v>
      </c>
      <c r="AK68" s="4">
        <f t="shared" si="25"/>
        <v>-1.8278250316167544</v>
      </c>
      <c r="AL68" s="4">
        <f t="shared" si="26"/>
        <v>-0.58200991546763703</v>
      </c>
      <c r="AM68" s="4">
        <f t="shared" si="27"/>
        <v>-0.66059345223176535</v>
      </c>
      <c r="AN68" s="4">
        <f t="shared" si="28"/>
        <v>-2.0071009880635273</v>
      </c>
      <c r="AO68" s="4">
        <f t="shared" si="29"/>
        <v>1.5572129121068201E-2</v>
      </c>
      <c r="AP68" s="4">
        <f t="shared" si="30"/>
        <v>-3.0209520366738332</v>
      </c>
      <c r="AQ68" s="4">
        <f t="shared" si="31"/>
        <v>1.8650047734869162</v>
      </c>
      <c r="AR68" s="4">
        <f t="shared" si="32"/>
        <v>-0.14288709361504459</v>
      </c>
      <c r="AS68" s="4">
        <f t="shared" si="33"/>
        <v>-1.6160911163835436</v>
      </c>
      <c r="AT68" s="4">
        <f t="shared" si="34"/>
        <v>1.3162627652564396</v>
      </c>
      <c r="AU68" s="4">
        <f t="shared" si="35"/>
        <v>-1.863812978905159</v>
      </c>
      <c r="AV68" s="4">
        <f t="shared" si="220"/>
        <v>-1.8173481480585139</v>
      </c>
      <c r="AW68" s="4">
        <f t="shared" si="220"/>
        <v>1.3182447793800378</v>
      </c>
      <c r="AY68" s="2">
        <f t="shared" si="96"/>
        <v>108.55701426889448</v>
      </c>
      <c r="AZ68" s="2">
        <f t="shared" si="147"/>
        <v>111.899343880424</v>
      </c>
      <c r="BA68" s="2">
        <f t="shared" si="148"/>
        <v>110.42772614381137</v>
      </c>
      <c r="BB68" s="2">
        <f t="shared" si="149"/>
        <v>112.24910378968382</v>
      </c>
      <c r="BC68" s="2">
        <f t="shared" si="150"/>
        <v>111.34299580068561</v>
      </c>
      <c r="BD68" s="2">
        <f t="shared" si="151"/>
        <v>109.584451371116</v>
      </c>
      <c r="BE68" s="2">
        <f t="shared" si="152"/>
        <v>111.44897931586252</v>
      </c>
      <c r="BF68" s="2">
        <f t="shared" si="153"/>
        <v>115.8582147183886</v>
      </c>
      <c r="BG68" s="2">
        <f t="shared" si="154"/>
        <v>110.93199887463703</v>
      </c>
      <c r="BH68" s="2">
        <f t="shared" si="155"/>
        <v>112.84055300114578</v>
      </c>
      <c r="BI68" s="2">
        <f t="shared" si="156"/>
        <v>110.76775537767902</v>
      </c>
      <c r="BJ68" s="2">
        <f t="shared" si="157"/>
        <v>115.02796797461166</v>
      </c>
      <c r="BK68" s="2">
        <f t="shared" si="158"/>
        <v>112.95247126387711</v>
      </c>
      <c r="BL68" s="2">
        <f t="shared" si="159"/>
        <v>111.09648934780446</v>
      </c>
      <c r="BM68" s="2">
        <f t="shared" si="160"/>
        <v>107.04910101511589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>
        <f t="shared" si="49"/>
        <v>120.658</v>
      </c>
      <c r="CA68" s="2" t="str">
        <f t="shared" si="50"/>
        <v/>
      </c>
      <c r="CB68" s="2" t="str">
        <f t="shared" si="51"/>
        <v/>
      </c>
      <c r="CC68" s="2">
        <f t="shared" si="52"/>
        <v>109.474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111.00057962213228</v>
      </c>
      <c r="DL68" s="2">
        <f t="shared" si="221"/>
        <v>115.05366720647773</v>
      </c>
      <c r="DM68" s="2">
        <f t="shared" si="221"/>
        <v>112.54801772983113</v>
      </c>
      <c r="DN68" s="2">
        <f t="shared" si="221"/>
        <v>112.39750188933871</v>
      </c>
      <c r="DO68" s="2">
        <f t="shared" si="221"/>
        <v>112.17323020637897</v>
      </c>
      <c r="DP68" s="2">
        <f t="shared" si="221"/>
        <v>113.41665748987853</v>
      </c>
      <c r="DQ68" s="2">
        <f t="shared" si="221"/>
        <v>113.06400310391363</v>
      </c>
      <c r="DR68" s="2">
        <f t="shared" si="221"/>
        <v>117.01525604551918</v>
      </c>
      <c r="DS68" s="2">
        <f t="shared" si="221"/>
        <v>113.03823044096727</v>
      </c>
      <c r="DT68" s="2">
        <f t="shared" si="221"/>
        <v>115.99324193018931</v>
      </c>
      <c r="DU68" s="2">
        <f t="shared" si="221"/>
        <v>115.7243</v>
      </c>
      <c r="DV68" s="2">
        <f t="shared" si="221"/>
        <v>118.180012145749</v>
      </c>
      <c r="DW68" s="2">
        <f t="shared" si="221"/>
        <v>114.52795590327169</v>
      </c>
      <c r="DX68" s="2">
        <f t="shared" si="221"/>
        <v>111.72059009009008</v>
      </c>
      <c r="DY68" s="2">
        <f t="shared" si="221"/>
        <v>109.11453399014776</v>
      </c>
      <c r="EA68" s="2">
        <f t="shared" si="71"/>
        <v>106.42065298073476</v>
      </c>
      <c r="EB68" s="2">
        <f t="shared" si="72"/>
        <v>109.25715344888577</v>
      </c>
      <c r="EC68" s="2">
        <f t="shared" si="73"/>
        <v>108.46870738669909</v>
      </c>
      <c r="ED68" s="2">
        <f t="shared" si="74"/>
        <v>112.10886390532545</v>
      </c>
      <c r="EE68" s="2">
        <f t="shared" si="75"/>
        <v>110.58268341469224</v>
      </c>
      <c r="EF68" s="2">
        <f t="shared" si="76"/>
        <v>106.09731257961788</v>
      </c>
      <c r="EG68" s="2">
        <f t="shared" si="77"/>
        <v>110.11043522078528</v>
      </c>
      <c r="EH68" s="2">
        <f t="shared" si="78"/>
        <v>114.69303184673913</v>
      </c>
      <c r="EI68" s="2">
        <f t="shared" si="79"/>
        <v>108.86699407381664</v>
      </c>
      <c r="EJ68" s="2">
        <f t="shared" si="80"/>
        <v>109.84038749040671</v>
      </c>
      <c r="EK68" s="2">
        <f t="shared" si="81"/>
        <v>105.98222422229988</v>
      </c>
      <c r="EL68" s="2">
        <f t="shared" si="82"/>
        <v>111.50310987269489</v>
      </c>
      <c r="EM68" s="2">
        <f t="shared" si="83"/>
        <v>111.33457178589292</v>
      </c>
      <c r="EN68" s="2">
        <f t="shared" si="84"/>
        <v>110.44194350806718</v>
      </c>
      <c r="EO68" s="2">
        <f t="shared" si="85"/>
        <v>104.2659481571839</v>
      </c>
      <c r="EQ68" s="2">
        <f t="shared" si="86"/>
        <v>104.16086091424606</v>
      </c>
      <c r="ER68" s="2">
        <f t="shared" si="222"/>
        <v>108.63969739815489</v>
      </c>
      <c r="ES68" s="2">
        <f t="shared" si="222"/>
        <v>107.14213744549848</v>
      </c>
      <c r="ET68" s="2">
        <f t="shared" si="222"/>
        <v>109.30069425091524</v>
      </c>
      <c r="EU68" s="2">
        <f t="shared" si="222"/>
        <v>107.84227470906664</v>
      </c>
      <c r="EV68" s="2">
        <f t="shared" si="222"/>
        <v>106.00686967366006</v>
      </c>
      <c r="EW68" s="2">
        <f t="shared" si="222"/>
        <v>110.95691628245572</v>
      </c>
      <c r="EX68" s="2">
        <f t="shared" si="222"/>
        <v>113.88739999222685</v>
      </c>
      <c r="EY68" s="2">
        <f t="shared" si="222"/>
        <v>108.91983779242136</v>
      </c>
      <c r="EZ68" s="2">
        <f t="shared" si="222"/>
        <v>110.27963546780501</v>
      </c>
      <c r="FA68" s="2">
        <f t="shared" si="222"/>
        <v>107.2062875420623</v>
      </c>
      <c r="FB68" s="2">
        <f t="shared" si="222"/>
        <v>110.06669390189136</v>
      </c>
      <c r="FC68" s="2">
        <f t="shared" si="222"/>
        <v>110.6069624953583</v>
      </c>
      <c r="FD68" s="2">
        <f t="shared" si="222"/>
        <v>109.75819667601755</v>
      </c>
      <c r="FE68" s="2">
        <f t="shared" si="222"/>
        <v>109.33772349246834</v>
      </c>
      <c r="FG68" s="2">
        <f t="shared" si="88"/>
        <v>0.53350534376228997</v>
      </c>
      <c r="FH68" s="2">
        <f t="shared" si="223"/>
        <v>0.54416537410336452</v>
      </c>
      <c r="FI68" s="2">
        <f t="shared" si="223"/>
        <v>0.51973895771533063</v>
      </c>
      <c r="FJ68" s="2">
        <f t="shared" si="223"/>
        <v>0.51337908625572393</v>
      </c>
      <c r="FK68" s="2">
        <f t="shared" si="223"/>
        <v>0.52186837792164242</v>
      </c>
      <c r="FL68" s="2">
        <f t="shared" si="223"/>
        <v>0.52357115797828091</v>
      </c>
      <c r="FM68" s="2">
        <f t="shared" si="223"/>
        <v>0.54682657319178163</v>
      </c>
      <c r="FN68" s="2">
        <f t="shared" si="223"/>
        <v>0.49822211309771197</v>
      </c>
      <c r="FO68" s="2">
        <f t="shared" si="223"/>
        <v>0.50494291581134587</v>
      </c>
      <c r="FP68" s="2">
        <f t="shared" si="223"/>
        <v>0.51240414723400585</v>
      </c>
      <c r="FQ68" s="2">
        <f t="shared" si="223"/>
        <v>0.50878827162448825</v>
      </c>
      <c r="FR68" s="2">
        <f t="shared" si="223"/>
        <v>0.47206774295520942</v>
      </c>
      <c r="FS68" s="2">
        <f t="shared" si="223"/>
        <v>0.49334334530961615</v>
      </c>
      <c r="FT68" s="2">
        <f t="shared" si="223"/>
        <v>0.48805946270790945</v>
      </c>
      <c r="FU68" s="2">
        <f t="shared" si="223"/>
        <v>0.42604614209100083</v>
      </c>
      <c r="FW68" s="2">
        <f t="shared" si="112"/>
        <v>6.63848745985305E-5</v>
      </c>
      <c r="FX68" s="2">
        <f t="shared" si="164"/>
        <v>9.9195170782855809E-5</v>
      </c>
      <c r="FY68" s="2">
        <f t="shared" si="165"/>
        <v>8.6750105950878545E-5</v>
      </c>
      <c r="FZ68" s="2">
        <f t="shared" si="166"/>
        <v>7.7415252717719015E-5</v>
      </c>
      <c r="GA68" s="2">
        <f t="shared" si="167"/>
        <v>6.5074785003415442E-5</v>
      </c>
      <c r="GB68" s="2">
        <f t="shared" si="168"/>
        <v>9.0979550209372364E-5</v>
      </c>
      <c r="GC68" s="2">
        <f t="shared" si="169"/>
        <v>7.7516405545414573E-5</v>
      </c>
      <c r="GD68" s="2">
        <f t="shared" si="170"/>
        <v>7.1843891760660361E-5</v>
      </c>
      <c r="GE68" s="2">
        <f t="shared" si="171"/>
        <v>8.8703771249095547E-5</v>
      </c>
      <c r="GF68" s="2">
        <f t="shared" si="172"/>
        <v>1.3478315505514025E-4</v>
      </c>
      <c r="GG68" s="2">
        <f t="shared" si="173"/>
        <v>8.9272056524872045E-5</v>
      </c>
      <c r="GH68" s="2">
        <f t="shared" si="174"/>
        <v>6.543032527501267E-5</v>
      </c>
      <c r="GI68" s="2">
        <f t="shared" si="175"/>
        <v>6.8492897196504218E-5</v>
      </c>
      <c r="GJ68" s="2">
        <f t="shared" si="176"/>
        <v>6.6074851241974551E-5</v>
      </c>
      <c r="GK68" s="2">
        <f t="shared" si="177"/>
        <v>5.6846701678940955E-5</v>
      </c>
      <c r="GM68" s="86">
        <f t="shared" si="113"/>
        <v>2.0749456642856441E-2</v>
      </c>
      <c r="GN68" s="86">
        <f t="shared" si="178"/>
        <v>2.4016047873228256E-2</v>
      </c>
      <c r="GO68" s="86">
        <f t="shared" si="179"/>
        <v>1.7026083418778769E-2</v>
      </c>
      <c r="GP68" s="86">
        <f t="shared" si="180"/>
        <v>1.5485598090006254E-2</v>
      </c>
      <c r="GQ68" s="86">
        <f t="shared" si="181"/>
        <v>1.7620808594605426E-2</v>
      </c>
      <c r="GR68" s="86">
        <f t="shared" si="182"/>
        <v>1.8322862123055565E-2</v>
      </c>
      <c r="GS68" s="86">
        <f t="shared" si="183"/>
        <v>2.5126818409361925E-2</v>
      </c>
      <c r="GT68" s="86">
        <f t="shared" si="184"/>
        <v>1.2037649648744734E-2</v>
      </c>
      <c r="GU68" s="86">
        <f t="shared" si="185"/>
        <v>1.3528018582597197E-2</v>
      </c>
      <c r="GV68" s="86">
        <f t="shared" si="186"/>
        <v>1.5377337901027121E-2</v>
      </c>
      <c r="GW68" s="86">
        <f t="shared" si="187"/>
        <v>1.4367390389674313E-2</v>
      </c>
      <c r="GX68" s="86">
        <f t="shared" si="188"/>
        <v>7.5543004299935589E-3</v>
      </c>
      <c r="GY68" s="86">
        <f t="shared" si="189"/>
        <v>1.1042467364036078E-2</v>
      </c>
      <c r="GZ68" s="86">
        <f t="shared" si="190"/>
        <v>1.0000000662342553E-2</v>
      </c>
      <c r="HA68" s="86">
        <f t="shared" si="191"/>
        <v>2.0100360330677874E-3</v>
      </c>
      <c r="HC68" s="86">
        <f t="shared" si="145"/>
        <v>5.8304619199533218E-9</v>
      </c>
      <c r="HD68" s="86">
        <f t="shared" si="192"/>
        <v>1.0231053750907413E-9</v>
      </c>
      <c r="HE68" s="86">
        <f t="shared" si="193"/>
        <v>3.0523946962171566E-10</v>
      </c>
      <c r="HF68" s="86">
        <f t="shared" si="194"/>
        <v>1.0873257658778543E-11</v>
      </c>
      <c r="HG68" s="86">
        <f t="shared" si="195"/>
        <v>6.9445559395405663E-11</v>
      </c>
      <c r="HH68" s="86">
        <f t="shared" si="196"/>
        <v>7.3094055463261895E-10</v>
      </c>
      <c r="HI68" s="86">
        <f t="shared" si="197"/>
        <v>4.0275814791596409E-10</v>
      </c>
      <c r="HJ68" s="86">
        <f t="shared" si="198"/>
        <v>9.7018918207884421E-11</v>
      </c>
      <c r="HK68" s="86">
        <f t="shared" si="199"/>
        <v>4.3766220878608289E-11</v>
      </c>
      <c r="HL68" s="86">
        <f t="shared" si="200"/>
        <v>3.6259285457198272E-10</v>
      </c>
      <c r="HM68" s="86">
        <f t="shared" si="201"/>
        <v>2.5130411541142819E-10</v>
      </c>
      <c r="HN68" s="86">
        <f t="shared" si="202"/>
        <v>2.7932463787146022E-11</v>
      </c>
      <c r="HO68" s="86">
        <f t="shared" si="203"/>
        <v>1.0331007835461128E-10</v>
      </c>
      <c r="HP68" s="86">
        <f t="shared" si="204"/>
        <v>9.8855302217797115E-12</v>
      </c>
      <c r="HQ68" s="86">
        <f t="shared" si="205"/>
        <v>1.6192869995386388E-13</v>
      </c>
      <c r="HS68" s="86">
        <f t="shared" si="114"/>
        <v>9.5161025013083491E-69</v>
      </c>
      <c r="HT68" s="86">
        <f t="shared" si="206"/>
        <v>3.2935246770878126E-73</v>
      </c>
      <c r="HU68" s="86">
        <f t="shared" si="207"/>
        <v>3.5637567159926335E-77</v>
      </c>
      <c r="HV68" s="86">
        <f t="shared" si="208"/>
        <v>6.3086697124868455E-92</v>
      </c>
      <c r="HW68" s="86">
        <f t="shared" si="209"/>
        <v>1.8051260495918476E-87</v>
      </c>
      <c r="HX68" s="86">
        <f t="shared" si="210"/>
        <v>6.0810707997478594E-76</v>
      </c>
      <c r="HY68" s="86">
        <f t="shared" si="211"/>
        <v>6.7597604158048136E-80</v>
      </c>
      <c r="HZ68" s="86">
        <f t="shared" si="212"/>
        <v>3.6152673785592888E-84</v>
      </c>
      <c r="IA68" s="86">
        <f t="shared" si="213"/>
        <v>3.1029434062247248E-88</v>
      </c>
      <c r="IB68" s="86">
        <f t="shared" si="214"/>
        <v>2.4246712560656652E-79</v>
      </c>
      <c r="IC68" s="86">
        <f t="shared" si="215"/>
        <v>1.7292424478677005E-81</v>
      </c>
      <c r="ID68" s="86">
        <f t="shared" si="216"/>
        <v>2.6452090963294668E-87</v>
      </c>
      <c r="IE68" s="86">
        <f t="shared" si="217"/>
        <v>5.9103716917485547E-85</v>
      </c>
      <c r="IF68" s="86">
        <f t="shared" si="218"/>
        <v>1.0672016468736005E-27</v>
      </c>
      <c r="IG68" s="86">
        <f t="shared" si="219"/>
        <v>6.5483943810706384E-29</v>
      </c>
      <c r="II68" s="86">
        <f t="shared" si="115"/>
        <v>1.9685172503440234E-201</v>
      </c>
      <c r="IJ68" s="86">
        <f t="shared" si="116"/>
        <v>1.0750632864796297E-209</v>
      </c>
      <c r="IK68" s="86">
        <f t="shared" si="117"/>
        <v>2.2186589188658546E-229</v>
      </c>
      <c r="IL68" s="86">
        <f t="shared" si="118"/>
        <v>1.9965049710167008E-272</v>
      </c>
      <c r="IM68" s="86">
        <f t="shared" si="119"/>
        <v>2.0320219982645736E-259</v>
      </c>
      <c r="IN68" s="86">
        <f t="shared" si="120"/>
        <v>2.1326095824225908E-223</v>
      </c>
      <c r="IO68" s="86">
        <f t="shared" si="121"/>
        <v>8.8808102064623655E-237</v>
      </c>
      <c r="IP68" s="86">
        <f t="shared" si="122"/>
        <v>1.2264364925331859E-258</v>
      </c>
      <c r="IQ68" s="86">
        <f t="shared" si="123"/>
        <v>2.9976552983499741E-267</v>
      </c>
      <c r="IR68" s="86">
        <f t="shared" si="124"/>
        <v>4.3518071334825838E-231</v>
      </c>
      <c r="IS68" s="86">
        <f t="shared" si="125"/>
        <v>9.3777106567745467E-242</v>
      </c>
      <c r="IT68" s="86">
        <f t="shared" si="126"/>
        <v>8.9499203723050591E-263</v>
      </c>
      <c r="IU68" s="86">
        <f t="shared" si="127"/>
        <v>2.5410659899715035E-250</v>
      </c>
      <c r="IV68" s="86">
        <f t="shared" si="128"/>
        <v>2.4847893871383085E-144</v>
      </c>
      <c r="IW68" s="86">
        <f t="shared" si="129"/>
        <v>1.190658325226693E-100</v>
      </c>
      <c r="IY68" s="86">
        <f t="shared" si="130"/>
        <v>2.074946247331836E-2</v>
      </c>
      <c r="IZ68" s="86">
        <f t="shared" si="131"/>
        <v>2.401604889633363E-2</v>
      </c>
      <c r="JA68" s="86">
        <f t="shared" si="132"/>
        <v>1.7026083724018239E-2</v>
      </c>
      <c r="JB68" s="86">
        <f t="shared" si="133"/>
        <v>1.5485598100879511E-2</v>
      </c>
      <c r="JC68" s="86">
        <f t="shared" si="134"/>
        <v>1.7620808664050986E-2</v>
      </c>
      <c r="JD68" s="86">
        <f t="shared" si="135"/>
        <v>1.8322862853996119E-2</v>
      </c>
      <c r="JE68" s="86">
        <f t="shared" si="136"/>
        <v>2.5126818812120071E-2</v>
      </c>
      <c r="JF68" s="86">
        <f t="shared" si="137"/>
        <v>1.2037649745763653E-2</v>
      </c>
      <c r="JG68" s="86">
        <f t="shared" si="138"/>
        <v>1.3528018626363419E-2</v>
      </c>
      <c r="JH68" s="86">
        <f t="shared" si="139"/>
        <v>1.5377338263619976E-2</v>
      </c>
      <c r="JI68" s="86">
        <f t="shared" si="140"/>
        <v>1.4367390640978427E-2</v>
      </c>
      <c r="JJ68" s="86">
        <f t="shared" si="141"/>
        <v>7.5543004579260225E-3</v>
      </c>
      <c r="JK68" s="86">
        <f t="shared" si="142"/>
        <v>1.1042467467346155E-2</v>
      </c>
      <c r="JL68" s="86">
        <f t="shared" si="143"/>
        <v>1.0000000672228082E-2</v>
      </c>
      <c r="JM68" s="86">
        <f t="shared" si="144"/>
        <v>2.0100360332297161E-3</v>
      </c>
    </row>
    <row r="69" spans="2:273" x14ac:dyDescent="0.25">
      <c r="B69" s="2">
        <v>42</v>
      </c>
      <c r="C69" s="37">
        <v>117.18600000000001</v>
      </c>
      <c r="D69" s="37">
        <v>124.61499999999999</v>
      </c>
      <c r="E69" s="37">
        <v>119.43600000000001</v>
      </c>
      <c r="F69" s="37">
        <v>122.051</v>
      </c>
      <c r="G69" s="37">
        <v>122.051</v>
      </c>
      <c r="H69" s="37">
        <v>119.38500000000001</v>
      </c>
      <c r="I69" s="37">
        <v>121.923</v>
      </c>
      <c r="J69" s="37">
        <v>125.35899999999999</v>
      </c>
      <c r="K69" s="37">
        <v>121.80500000000001</v>
      </c>
      <c r="L69" s="37">
        <v>121.70699999999999</v>
      </c>
      <c r="M69" s="37">
        <v>119.732</v>
      </c>
      <c r="N69" s="37">
        <v>123.553</v>
      </c>
      <c r="O69" s="37">
        <v>120.211</v>
      </c>
      <c r="P69" s="37">
        <v>115.289</v>
      </c>
      <c r="Q69" s="37">
        <v>110.605</v>
      </c>
      <c r="S69" s="4">
        <f t="shared" si="8"/>
        <v>123.34194060209397</v>
      </c>
      <c r="T69" s="4">
        <f t="shared" si="9"/>
        <v>129.07945480940532</v>
      </c>
      <c r="U69" s="4">
        <f t="shared" si="10"/>
        <v>123.54669769490822</v>
      </c>
      <c r="V69" s="4">
        <f t="shared" si="11"/>
        <v>124.03480615532762</v>
      </c>
      <c r="W69" s="4">
        <f t="shared" si="12"/>
        <v>124.28156407649298</v>
      </c>
      <c r="X69" s="4">
        <f t="shared" si="13"/>
        <v>123.61584471523207</v>
      </c>
      <c r="Y69" s="4">
        <f t="shared" si="14"/>
        <v>128.29894964094666</v>
      </c>
      <c r="Z69" s="4">
        <f t="shared" si="15"/>
        <v>125.57906901466714</v>
      </c>
      <c r="AA69" s="4">
        <f t="shared" si="16"/>
        <v>121.77223404184106</v>
      </c>
      <c r="AB69" s="4">
        <f t="shared" si="17"/>
        <v>124.54430438102341</v>
      </c>
      <c r="AC69" s="4">
        <f t="shared" si="18"/>
        <v>121.35529693292915</v>
      </c>
      <c r="AD69" s="4">
        <f t="shared" si="19"/>
        <v>121.12508653684993</v>
      </c>
      <c r="AE69" s="4">
        <f t="shared" si="20"/>
        <v>122.06489627593344</v>
      </c>
      <c r="AF69" s="4">
        <f t="shared" si="21"/>
        <v>118.42535369500887</v>
      </c>
      <c r="AG69" s="4">
        <f t="shared" si="22"/>
        <v>108.8590610372826</v>
      </c>
      <c r="AI69" s="4">
        <f t="shared" si="23"/>
        <v>-6.1559406020939633</v>
      </c>
      <c r="AJ69" s="4">
        <f t="shared" si="24"/>
        <v>-4.4644548094053249</v>
      </c>
      <c r="AK69" s="4">
        <f t="shared" si="25"/>
        <v>-4.110697694908211</v>
      </c>
      <c r="AL69" s="4">
        <f t="shared" si="26"/>
        <v>-1.9838061553276134</v>
      </c>
      <c r="AM69" s="4">
        <f t="shared" si="27"/>
        <v>-2.2305640764929819</v>
      </c>
      <c r="AN69" s="4">
        <f t="shared" si="28"/>
        <v>-4.2308447152320667</v>
      </c>
      <c r="AO69" s="4">
        <f t="shared" si="29"/>
        <v>-6.3759496409466578</v>
      </c>
      <c r="AP69" s="4">
        <f t="shared" si="30"/>
        <v>-0.22006901466714623</v>
      </c>
      <c r="AQ69" s="4">
        <f t="shared" si="31"/>
        <v>3.2765958158947228E-2</v>
      </c>
      <c r="AR69" s="4">
        <f t="shared" si="32"/>
        <v>-2.8373043810234151</v>
      </c>
      <c r="AS69" s="4">
        <f t="shared" si="33"/>
        <v>-1.6232969329291507</v>
      </c>
      <c r="AT69" s="4">
        <f t="shared" si="34"/>
        <v>2.4279134631500625</v>
      </c>
      <c r="AU69" s="4">
        <f t="shared" si="35"/>
        <v>-1.8538962759334368</v>
      </c>
      <c r="AV69" s="4">
        <f t="shared" si="220"/>
        <v>-3.1363536950088644</v>
      </c>
      <c r="AW69" s="4">
        <f t="shared" si="220"/>
        <v>1.7459389627174033</v>
      </c>
      <c r="AY69" s="2">
        <f t="shared" si="96"/>
        <v>108.41887243000977</v>
      </c>
      <c r="AZ69" s="2">
        <f t="shared" si="147"/>
        <v>111.74741272386856</v>
      </c>
      <c r="BA69" s="2">
        <f t="shared" si="148"/>
        <v>110.26827214689074</v>
      </c>
      <c r="BB69" s="2">
        <f t="shared" si="149"/>
        <v>112.16464058221165</v>
      </c>
      <c r="BC69" s="2">
        <f t="shared" si="150"/>
        <v>111.23115789600357</v>
      </c>
      <c r="BD69" s="2">
        <f t="shared" si="151"/>
        <v>109.40180503097817</v>
      </c>
      <c r="BE69" s="2">
        <f t="shared" si="152"/>
        <v>111.30771774458934</v>
      </c>
      <c r="BF69" s="2">
        <f t="shared" si="153"/>
        <v>115.78999189251994</v>
      </c>
      <c r="BG69" s="2">
        <f t="shared" si="154"/>
        <v>110.82893014186293</v>
      </c>
      <c r="BH69" s="2">
        <f t="shared" si="155"/>
        <v>112.67094448651267</v>
      </c>
      <c r="BI69" s="2">
        <f t="shared" si="156"/>
        <v>110.56573415691224</v>
      </c>
      <c r="BJ69" s="2">
        <f t="shared" si="157"/>
        <v>114.89846092911752</v>
      </c>
      <c r="BK69" s="2">
        <f t="shared" si="158"/>
        <v>112.86157000721722</v>
      </c>
      <c r="BL69" s="2">
        <f t="shared" si="159"/>
        <v>111.04926635712859</v>
      </c>
      <c r="BM69" s="2">
        <f t="shared" si="160"/>
        <v>106.94959114822407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>
        <f t="shared" si="52"/>
        <v>110.605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111.12558265856951</v>
      </c>
      <c r="DL69" s="2">
        <f t="shared" si="221"/>
        <v>115.24437935222672</v>
      </c>
      <c r="DM69" s="2">
        <f t="shared" si="221"/>
        <v>112.63411622889303</v>
      </c>
      <c r="DN69" s="2">
        <f t="shared" si="221"/>
        <v>112.51413873144398</v>
      </c>
      <c r="DO69" s="2">
        <f t="shared" si="221"/>
        <v>112.27457579737334</v>
      </c>
      <c r="DP69" s="2">
        <f t="shared" si="221"/>
        <v>113.56420161943319</v>
      </c>
      <c r="DQ69" s="2">
        <f t="shared" si="221"/>
        <v>113.10047294197031</v>
      </c>
      <c r="DR69" s="2">
        <f t="shared" si="221"/>
        <v>117.21095743516794</v>
      </c>
      <c r="DS69" s="2">
        <f t="shared" si="221"/>
        <v>113.17326654995075</v>
      </c>
      <c r="DT69" s="2">
        <f t="shared" si="221"/>
        <v>116.0819276726119</v>
      </c>
      <c r="DU69" s="2">
        <f t="shared" si="221"/>
        <v>115.9007963414634</v>
      </c>
      <c r="DV69" s="2">
        <f t="shared" si="221"/>
        <v>118.40386059743955</v>
      </c>
      <c r="DW69" s="2">
        <f t="shared" si="221"/>
        <v>114.66132476200897</v>
      </c>
      <c r="DX69" s="2">
        <f t="shared" si="221"/>
        <v>111.83592555713608</v>
      </c>
      <c r="DY69" s="2">
        <f t="shared" si="221"/>
        <v>109.17239458128077</v>
      </c>
      <c r="EA69" s="2">
        <f t="shared" si="71"/>
        <v>106.26067478203076</v>
      </c>
      <c r="EB69" s="2">
        <f t="shared" si="72"/>
        <v>109.0759509020163</v>
      </c>
      <c r="EC69" s="2">
        <f t="shared" si="73"/>
        <v>108.27471617989237</v>
      </c>
      <c r="ED69" s="2">
        <f t="shared" si="74"/>
        <v>111.86294444444445</v>
      </c>
      <c r="EE69" s="2">
        <f t="shared" si="75"/>
        <v>110.35965454220742</v>
      </c>
      <c r="EF69" s="2">
        <f t="shared" si="76"/>
        <v>105.94747563694271</v>
      </c>
      <c r="EG69" s="2">
        <f t="shared" si="77"/>
        <v>109.95260445065828</v>
      </c>
      <c r="EH69" s="2">
        <f t="shared" si="78"/>
        <v>114.48492661619105</v>
      </c>
      <c r="EI69" s="2">
        <f t="shared" si="79"/>
        <v>108.73271955427725</v>
      </c>
      <c r="EJ69" s="2">
        <f t="shared" si="80"/>
        <v>109.71058531593754</v>
      </c>
      <c r="EK69" s="2">
        <f t="shared" si="81"/>
        <v>105.86796592100663</v>
      </c>
      <c r="EL69" s="2">
        <f t="shared" si="82"/>
        <v>111.32337444991619</v>
      </c>
      <c r="EM69" s="2">
        <f t="shared" si="83"/>
        <v>111.17598367702367</v>
      </c>
      <c r="EN69" s="2">
        <f t="shared" si="84"/>
        <v>110.29681503394977</v>
      </c>
      <c r="EO69" s="2">
        <f t="shared" si="85"/>
        <v>104.21790102814322</v>
      </c>
      <c r="EQ69" s="2">
        <f t="shared" si="86"/>
        <v>104.04051004368264</v>
      </c>
      <c r="ER69" s="2">
        <f t="shared" si="222"/>
        <v>108.46920265367474</v>
      </c>
      <c r="ES69" s="2">
        <f t="shared" si="222"/>
        <v>106.97109842316651</v>
      </c>
      <c r="ET69" s="2">
        <f t="shared" si="222"/>
        <v>109.10560501066308</v>
      </c>
      <c r="EU69" s="2">
        <f t="shared" si="222"/>
        <v>107.66702329894406</v>
      </c>
      <c r="EV69" s="2">
        <f t="shared" si="222"/>
        <v>105.85862395215122</v>
      </c>
      <c r="EW69" s="2">
        <f t="shared" si="222"/>
        <v>110.78453312302841</v>
      </c>
      <c r="EX69" s="2">
        <f t="shared" si="222"/>
        <v>113.69290657390697</v>
      </c>
      <c r="EY69" s="2">
        <f t="shared" si="222"/>
        <v>108.78464425719876</v>
      </c>
      <c r="EZ69" s="2">
        <f t="shared" si="222"/>
        <v>110.14173392031302</v>
      </c>
      <c r="FA69" s="2">
        <f t="shared" si="222"/>
        <v>107.07057898151068</v>
      </c>
      <c r="FB69" s="2">
        <f t="shared" si="222"/>
        <v>109.91100621369517</v>
      </c>
      <c r="FC69" s="2">
        <f t="shared" si="222"/>
        <v>110.46062604437427</v>
      </c>
      <c r="FD69" s="2">
        <f t="shared" si="222"/>
        <v>109.62457019241748</v>
      </c>
      <c r="FE69" s="2">
        <f t="shared" si="222"/>
        <v>109.19946346646449</v>
      </c>
      <c r="FG69" s="2">
        <f t="shared" si="88"/>
        <v>0.55634118742844818</v>
      </c>
      <c r="FH69" s="2">
        <f t="shared" si="223"/>
        <v>0.5669030068249743</v>
      </c>
      <c r="FI69" s="2">
        <f t="shared" si="223"/>
        <v>0.54267102281270152</v>
      </c>
      <c r="FJ69" s="2">
        <f t="shared" si="223"/>
        <v>0.53634392004946052</v>
      </c>
      <c r="FK69" s="2">
        <f t="shared" si="223"/>
        <v>0.54478781945806831</v>
      </c>
      <c r="FL69" s="2">
        <f t="shared" si="223"/>
        <v>0.54647990941457292</v>
      </c>
      <c r="FM69" s="2">
        <f t="shared" si="223"/>
        <v>0.56953646939766778</v>
      </c>
      <c r="FN69" s="2">
        <f t="shared" si="223"/>
        <v>0.52123517518716422</v>
      </c>
      <c r="FO69" s="2">
        <f t="shared" si="223"/>
        <v>0.5279397922409732</v>
      </c>
      <c r="FP69" s="2">
        <f t="shared" si="223"/>
        <v>0.53537335029029964</v>
      </c>
      <c r="FQ69" s="2">
        <f t="shared" si="223"/>
        <v>0.53177215975605574</v>
      </c>
      <c r="FR69" s="2">
        <f t="shared" si="223"/>
        <v>0.49506464224342317</v>
      </c>
      <c r="FS69" s="2">
        <f t="shared" si="223"/>
        <v>0.51636295765968498</v>
      </c>
      <c r="FT69" s="2">
        <f t="shared" si="223"/>
        <v>0.51108122813491252</v>
      </c>
      <c r="FU69" s="2">
        <f t="shared" si="223"/>
        <v>0.44870659616777187</v>
      </c>
      <c r="FW69" s="2">
        <f t="shared" si="112"/>
        <v>7.2789101359143772E-5</v>
      </c>
      <c r="FX69" s="2">
        <f t="shared" si="164"/>
        <v>1.0876430103312591E-4</v>
      </c>
      <c r="FY69" s="2">
        <f t="shared" si="165"/>
        <v>9.5118803592018469E-5</v>
      </c>
      <c r="FZ69" s="2">
        <f t="shared" si="166"/>
        <v>8.4883502668863775E-5</v>
      </c>
      <c r="GA69" s="2">
        <f t="shared" si="167"/>
        <v>7.1352634901854686E-5</v>
      </c>
      <c r="GB69" s="2">
        <f t="shared" si="168"/>
        <v>9.9756217485013368E-5</v>
      </c>
      <c r="GC69" s="2">
        <f t="shared" si="169"/>
        <v>8.4994412881070621E-5</v>
      </c>
      <c r="GD69" s="2">
        <f t="shared" si="170"/>
        <v>7.8774714825012376E-5</v>
      </c>
      <c r="GE69" s="2">
        <f t="shared" si="171"/>
        <v>9.7260918733324092E-5</v>
      </c>
      <c r="GF69" s="2">
        <f t="shared" si="172"/>
        <v>1.4778486898475374E-4</v>
      </c>
      <c r="GG69" s="2">
        <f t="shared" si="173"/>
        <v>9.7884020448209613E-5</v>
      </c>
      <c r="GH69" s="2">
        <f t="shared" si="174"/>
        <v>7.1742472149095556E-5</v>
      </c>
      <c r="GI69" s="2">
        <f t="shared" si="175"/>
        <v>7.510047209737913E-5</v>
      </c>
      <c r="GJ69" s="2">
        <f t="shared" si="176"/>
        <v>7.2449171852519693E-5</v>
      </c>
      <c r="GK69" s="2">
        <f t="shared" si="177"/>
        <v>6.2330827062236305E-5</v>
      </c>
      <c r="GM69" s="86">
        <f t="shared" si="113"/>
        <v>2.8972630881042995E-2</v>
      </c>
      <c r="GN69" s="86">
        <f t="shared" si="178"/>
        <v>3.3134733275397121E-2</v>
      </c>
      <c r="GO69" s="86">
        <f t="shared" si="179"/>
        <v>2.4234070705062054E-2</v>
      </c>
      <c r="GP69" s="86">
        <f t="shared" si="180"/>
        <v>2.2337607113661093E-2</v>
      </c>
      <c r="GQ69" s="86">
        <f t="shared" si="181"/>
        <v>2.5066810245342328E-2</v>
      </c>
      <c r="GR69" s="86">
        <f t="shared" si="182"/>
        <v>2.6322538664583929E-2</v>
      </c>
      <c r="GS69" s="86">
        <f t="shared" si="183"/>
        <v>3.4711985669706201E-2</v>
      </c>
      <c r="GT69" s="86">
        <f t="shared" si="184"/>
        <v>1.7880945773157637E-2</v>
      </c>
      <c r="GU69" s="86">
        <f t="shared" si="185"/>
        <v>1.9925301423530283E-2</v>
      </c>
      <c r="GV69" s="86">
        <f t="shared" si="186"/>
        <v>2.2539857118262958E-2</v>
      </c>
      <c r="GW69" s="86">
        <f t="shared" si="187"/>
        <v>2.080146743845945E-2</v>
      </c>
      <c r="GX69" s="86">
        <f t="shared" si="188"/>
        <v>1.1398182070759032E-2</v>
      </c>
      <c r="GY69" s="86">
        <f t="shared" si="189"/>
        <v>1.6470433565661035E-2</v>
      </c>
      <c r="GZ69" s="86">
        <f t="shared" si="190"/>
        <v>1.5114256721219878E-2</v>
      </c>
      <c r="HA69" s="86">
        <f t="shared" si="191"/>
        <v>3.6516803080582326E-3</v>
      </c>
      <c r="HC69" s="86">
        <f t="shared" si="145"/>
        <v>1.3837412633965802E-8</v>
      </c>
      <c r="HD69" s="86">
        <f t="shared" si="192"/>
        <v>2.6797018849700819E-9</v>
      </c>
      <c r="HE69" s="86">
        <f t="shared" si="193"/>
        <v>8.4861165423283812E-10</v>
      </c>
      <c r="HF69" s="86">
        <f t="shared" si="194"/>
        <v>3.556554567439729E-11</v>
      </c>
      <c r="HG69" s="86">
        <f t="shared" si="195"/>
        <v>2.0690386802743142E-10</v>
      </c>
      <c r="HH69" s="86">
        <f t="shared" si="196"/>
        <v>1.9729096526115774E-9</v>
      </c>
      <c r="HI69" s="86">
        <f t="shared" si="197"/>
        <v>1.1167162462720156E-9</v>
      </c>
      <c r="HJ69" s="86">
        <f t="shared" si="198"/>
        <v>2.8942966154235698E-10</v>
      </c>
      <c r="HK69" s="86">
        <f t="shared" si="199"/>
        <v>1.3905827618602201E-10</v>
      </c>
      <c r="HL69" s="86">
        <f t="shared" si="200"/>
        <v>1.0591704124665417E-9</v>
      </c>
      <c r="HM69" s="86">
        <f t="shared" si="201"/>
        <v>7.236721707451915E-10</v>
      </c>
      <c r="HN69" s="86">
        <f t="shared" si="202"/>
        <v>8.5731750144272163E-11</v>
      </c>
      <c r="HO69" s="86">
        <f t="shared" si="203"/>
        <v>3.0075122889712192E-10</v>
      </c>
      <c r="HP69" s="86">
        <f t="shared" si="204"/>
        <v>3.2872696502649667E-11</v>
      </c>
      <c r="HQ69" s="86">
        <f t="shared" si="205"/>
        <v>6.6447699559248846E-13</v>
      </c>
      <c r="HS69" s="86">
        <f t="shared" si="114"/>
        <v>5.1215089987659634E-67</v>
      </c>
      <c r="HT69" s="86">
        <f t="shared" si="206"/>
        <v>2.6350015278369884E-71</v>
      </c>
      <c r="HU69" s="86">
        <f t="shared" si="207"/>
        <v>3.6992935909653403E-75</v>
      </c>
      <c r="HV69" s="86">
        <f t="shared" si="208"/>
        <v>1.4957041435068114E-89</v>
      </c>
      <c r="HW69" s="86">
        <f t="shared" si="209"/>
        <v>2.9875567431723879E-85</v>
      </c>
      <c r="HX69" s="86">
        <f t="shared" si="210"/>
        <v>5.8522358715113684E-74</v>
      </c>
      <c r="HY69" s="86">
        <f t="shared" si="211"/>
        <v>7.7728831644726496E-78</v>
      </c>
      <c r="HZ69" s="86">
        <f t="shared" si="212"/>
        <v>5.6592675854704022E-82</v>
      </c>
      <c r="IA69" s="86">
        <f t="shared" si="213"/>
        <v>6.7380202525818577E-86</v>
      </c>
      <c r="IB69" s="86">
        <f t="shared" si="214"/>
        <v>3.452347457324621E-77</v>
      </c>
      <c r="IC69" s="86">
        <f t="shared" si="215"/>
        <v>2.3599559063869946E-79</v>
      </c>
      <c r="ID69" s="86">
        <f t="shared" si="216"/>
        <v>4.5152583265902865E-85</v>
      </c>
      <c r="IE69" s="86">
        <f t="shared" si="217"/>
        <v>8.5147940904297581E-83</v>
      </c>
      <c r="IF69" s="86">
        <f t="shared" si="218"/>
        <v>4.9458202154441609E-27</v>
      </c>
      <c r="IG69" s="86">
        <f t="shared" si="219"/>
        <v>3.1998949506578723E-28</v>
      </c>
      <c r="II69" s="86">
        <f t="shared" si="115"/>
        <v>1.2387840376581208E-197</v>
      </c>
      <c r="IJ69" s="86">
        <f t="shared" si="116"/>
        <v>1.4424258236528903E-205</v>
      </c>
      <c r="IK69" s="86">
        <f t="shared" si="117"/>
        <v>6.3139964092988675E-225</v>
      </c>
      <c r="IL69" s="86">
        <f t="shared" si="118"/>
        <v>3.4198917267115546E-267</v>
      </c>
      <c r="IM69" s="86">
        <f t="shared" si="119"/>
        <v>1.587334976990875E-254</v>
      </c>
      <c r="IN69" s="86">
        <f t="shared" si="120"/>
        <v>4.8759551073546286E-219</v>
      </c>
      <c r="IO69" s="86">
        <f t="shared" si="121"/>
        <v>3.1124062602090695E-232</v>
      </c>
      <c r="IP69" s="86">
        <f t="shared" si="122"/>
        <v>1.0396867277696707E-253</v>
      </c>
      <c r="IQ69" s="86">
        <f t="shared" si="123"/>
        <v>4.8405341860983673E-262</v>
      </c>
      <c r="IR69" s="86">
        <f t="shared" si="124"/>
        <v>2.2237171435732531E-226</v>
      </c>
      <c r="IS69" s="86">
        <f t="shared" si="125"/>
        <v>4.8191598643126603E-237</v>
      </c>
      <c r="IT69" s="86">
        <f t="shared" si="126"/>
        <v>8.1493060264604278E-258</v>
      </c>
      <c r="IU69" s="86">
        <f t="shared" si="127"/>
        <v>1.4124714805921121E-245</v>
      </c>
      <c r="IV69" s="86">
        <f t="shared" si="128"/>
        <v>1.2766228205305874E-141</v>
      </c>
      <c r="IW69" s="86">
        <f t="shared" si="129"/>
        <v>8.4578592753560203E-99</v>
      </c>
      <c r="IY69" s="86">
        <f t="shared" si="130"/>
        <v>2.8972644718455627E-2</v>
      </c>
      <c r="IZ69" s="86">
        <f t="shared" si="131"/>
        <v>3.3134735955099005E-2</v>
      </c>
      <c r="JA69" s="86">
        <f t="shared" si="132"/>
        <v>2.4234071553673707E-2</v>
      </c>
      <c r="JB69" s="86">
        <f t="shared" si="133"/>
        <v>2.233760714922664E-2</v>
      </c>
      <c r="JC69" s="86">
        <f t="shared" si="134"/>
        <v>2.5066810452246197E-2</v>
      </c>
      <c r="JD69" s="86">
        <f t="shared" si="135"/>
        <v>2.6322540637493581E-2</v>
      </c>
      <c r="JE69" s="86">
        <f t="shared" si="136"/>
        <v>3.4711986786422448E-2</v>
      </c>
      <c r="JF69" s="86">
        <f t="shared" si="137"/>
        <v>1.7880946062587298E-2</v>
      </c>
      <c r="JG69" s="86">
        <f t="shared" si="138"/>
        <v>1.9925301562588559E-2</v>
      </c>
      <c r="JH69" s="86">
        <f t="shared" si="139"/>
        <v>2.253985817743337E-2</v>
      </c>
      <c r="JI69" s="86">
        <f t="shared" si="140"/>
        <v>2.0801468162131621E-2</v>
      </c>
      <c r="JJ69" s="86">
        <f t="shared" si="141"/>
        <v>1.1398182156490782E-2</v>
      </c>
      <c r="JK69" s="86">
        <f t="shared" si="142"/>
        <v>1.6470433866412264E-2</v>
      </c>
      <c r="JL69" s="86">
        <f t="shared" si="143"/>
        <v>1.5114256754092574E-2</v>
      </c>
      <c r="JM69" s="86">
        <f t="shared" si="144"/>
        <v>3.6516803087227098E-3</v>
      </c>
    </row>
    <row r="70" spans="2:273" x14ac:dyDescent="0.25">
      <c r="B70" s="2">
        <v>43</v>
      </c>
      <c r="C70" s="37">
        <v>122.14</v>
      </c>
      <c r="D70" s="37">
        <v>131.28200000000001</v>
      </c>
      <c r="E70" s="37">
        <v>125.026</v>
      </c>
      <c r="F70" s="37">
        <v>124.846</v>
      </c>
      <c r="G70" s="37">
        <v>124.846</v>
      </c>
      <c r="H70" s="37">
        <v>125.154</v>
      </c>
      <c r="I70" s="37">
        <v>128</v>
      </c>
      <c r="J70" s="37">
        <v>123.64100000000001</v>
      </c>
      <c r="K70" s="37">
        <v>121.65900000000001</v>
      </c>
      <c r="L70" s="37">
        <v>122.854</v>
      </c>
      <c r="M70" s="37">
        <v>122.68300000000001</v>
      </c>
      <c r="N70" s="37">
        <v>124.76300000000001</v>
      </c>
      <c r="O70" s="37">
        <v>121.92100000000001</v>
      </c>
      <c r="P70" s="37">
        <v>116.92100000000001</v>
      </c>
      <c r="Q70" s="37">
        <v>111.23699999999999</v>
      </c>
      <c r="S70" s="4">
        <f t="shared" si="8"/>
        <v>127.87020164904779</v>
      </c>
      <c r="T70" s="4">
        <f t="shared" si="9"/>
        <v>134.08922989883669</v>
      </c>
      <c r="U70" s="4">
        <f t="shared" si="10"/>
        <v>127.84811891485172</v>
      </c>
      <c r="V70" s="4">
        <f t="shared" si="11"/>
        <v>128.11836431579789</v>
      </c>
      <c r="W70" s="4">
        <f t="shared" si="12"/>
        <v>128.53493452734733</v>
      </c>
      <c r="X70" s="4">
        <f t="shared" si="13"/>
        <v>128.32159840126798</v>
      </c>
      <c r="Y70" s="4">
        <f t="shared" si="14"/>
        <v>133.23032773822376</v>
      </c>
      <c r="Z70" s="4">
        <f t="shared" si="15"/>
        <v>129.29705188759056</v>
      </c>
      <c r="AA70" s="4">
        <f t="shared" si="16"/>
        <v>125.78488767911216</v>
      </c>
      <c r="AB70" s="4">
        <f t="shared" si="17"/>
        <v>128.75076251784745</v>
      </c>
      <c r="AC70" s="4">
        <f t="shared" si="18"/>
        <v>125.00292361069057</v>
      </c>
      <c r="AD70" s="4">
        <f t="shared" si="19"/>
        <v>123.56072028070386</v>
      </c>
      <c r="AE70" s="4">
        <f t="shared" si="20"/>
        <v>125.59499182677365</v>
      </c>
      <c r="AF70" s="4">
        <f t="shared" si="21"/>
        <v>121.40013659950253</v>
      </c>
      <c r="AG70" s="4">
        <f t="shared" si="22"/>
        <v>110.0315751821076</v>
      </c>
      <c r="AI70" s="4">
        <f t="shared" si="23"/>
        <v>-5.7302016490477854</v>
      </c>
      <c r="AJ70" s="4">
        <f t="shared" si="24"/>
        <v>-2.8072298988366811</v>
      </c>
      <c r="AK70" s="4">
        <f t="shared" si="25"/>
        <v>-2.8221189148517283</v>
      </c>
      <c r="AL70" s="4">
        <f t="shared" si="26"/>
        <v>-3.272364315797887</v>
      </c>
      <c r="AM70" s="4">
        <f t="shared" si="27"/>
        <v>-3.6889345273473282</v>
      </c>
      <c r="AN70" s="4">
        <f t="shared" si="28"/>
        <v>-3.1675984012679805</v>
      </c>
      <c r="AO70" s="4">
        <f t="shared" si="29"/>
        <v>-5.2303277382237638</v>
      </c>
      <c r="AP70" s="4">
        <f t="shared" si="30"/>
        <v>-5.6560518875905501</v>
      </c>
      <c r="AQ70" s="4">
        <f t="shared" si="31"/>
        <v>-4.1258876791121537</v>
      </c>
      <c r="AR70" s="4">
        <f t="shared" si="32"/>
        <v>-5.8967625178474492</v>
      </c>
      <c r="AS70" s="4">
        <f t="shared" si="33"/>
        <v>-2.3199236106905659</v>
      </c>
      <c r="AT70" s="4">
        <f t="shared" si="34"/>
        <v>1.2022797192961434</v>
      </c>
      <c r="AU70" s="4">
        <f t="shared" si="35"/>
        <v>-3.6739918267736442</v>
      </c>
      <c r="AV70" s="4">
        <f t="shared" si="220"/>
        <v>-4.4791365995025245</v>
      </c>
      <c r="AW70" s="4">
        <f t="shared" si="220"/>
        <v>1.2054248178923928</v>
      </c>
      <c r="AY70" s="2">
        <f t="shared" si="96"/>
        <v>108.26892754847353</v>
      </c>
      <c r="AZ70" s="2">
        <f t="shared" si="147"/>
        <v>111.58038852407689</v>
      </c>
      <c r="BA70" s="2">
        <f t="shared" si="148"/>
        <v>110.09680385046502</v>
      </c>
      <c r="BB70" s="2">
        <f t="shared" si="149"/>
        <v>112.06367932339103</v>
      </c>
      <c r="BC70" s="2">
        <f t="shared" si="150"/>
        <v>111.10487141973547</v>
      </c>
      <c r="BD70" s="2">
        <f t="shared" si="151"/>
        <v>109.20707797780109</v>
      </c>
      <c r="BE70" s="2">
        <f t="shared" si="152"/>
        <v>111.15859680105717</v>
      </c>
      <c r="BF70" s="2">
        <f t="shared" si="153"/>
        <v>115.70346407904499</v>
      </c>
      <c r="BG70" s="2">
        <f t="shared" si="154"/>
        <v>110.7140304558536</v>
      </c>
      <c r="BH70" s="2">
        <f t="shared" si="155"/>
        <v>112.49228169419875</v>
      </c>
      <c r="BI70" s="2">
        <f t="shared" si="156"/>
        <v>110.35173187011058</v>
      </c>
      <c r="BJ70" s="2">
        <f t="shared" si="157"/>
        <v>114.75023455577116</v>
      </c>
      <c r="BK70" s="2">
        <f t="shared" si="158"/>
        <v>112.75748850068706</v>
      </c>
      <c r="BL70" s="2">
        <f t="shared" si="159"/>
        <v>110.99013484867254</v>
      </c>
      <c r="BM70" s="2">
        <f t="shared" si="160"/>
        <v>106.84419519539759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>
        <f t="shared" si="52"/>
        <v>111.23699999999999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111.25058569500676</v>
      </c>
      <c r="DL70" s="2">
        <f t="shared" si="221"/>
        <v>115.43509149797569</v>
      </c>
      <c r="DM70" s="2">
        <f t="shared" si="221"/>
        <v>112.72021472795495</v>
      </c>
      <c r="DN70" s="2">
        <f t="shared" si="221"/>
        <v>112.63077557354923</v>
      </c>
      <c r="DO70" s="2">
        <f t="shared" si="221"/>
        <v>112.37592138836771</v>
      </c>
      <c r="DP70" s="2">
        <f t="shared" si="221"/>
        <v>113.71174574898785</v>
      </c>
      <c r="DQ70" s="2">
        <f t="shared" si="221"/>
        <v>113.13694278002698</v>
      </c>
      <c r="DR70" s="2">
        <f t="shared" si="221"/>
        <v>117.4066588248167</v>
      </c>
      <c r="DS70" s="2">
        <f t="shared" si="221"/>
        <v>113.30830265893422</v>
      </c>
      <c r="DT70" s="2">
        <f t="shared" si="221"/>
        <v>116.17061341503448</v>
      </c>
      <c r="DU70" s="2">
        <f t="shared" si="221"/>
        <v>116.07729268292682</v>
      </c>
      <c r="DV70" s="2">
        <f t="shared" si="221"/>
        <v>118.6277090491301</v>
      </c>
      <c r="DW70" s="2">
        <f t="shared" si="221"/>
        <v>114.79469362074624</v>
      </c>
      <c r="DX70" s="2">
        <f t="shared" si="221"/>
        <v>111.95126102418207</v>
      </c>
      <c r="DY70" s="2">
        <f t="shared" si="221"/>
        <v>109.23025517241378</v>
      </c>
      <c r="EA70" s="2">
        <f t="shared" si="71"/>
        <v>106.10069658332677</v>
      </c>
      <c r="EB70" s="2">
        <f t="shared" si="72"/>
        <v>108.89474835514682</v>
      </c>
      <c r="EC70" s="2">
        <f t="shared" si="73"/>
        <v>108.08072497308562</v>
      </c>
      <c r="ED70" s="2">
        <f t="shared" si="74"/>
        <v>111.61702498356345</v>
      </c>
      <c r="EE70" s="2">
        <f t="shared" si="75"/>
        <v>110.1366256697226</v>
      </c>
      <c r="EF70" s="2">
        <f t="shared" si="76"/>
        <v>105.79763869426756</v>
      </c>
      <c r="EG70" s="2">
        <f t="shared" si="77"/>
        <v>109.79477368053128</v>
      </c>
      <c r="EH70" s="2">
        <f t="shared" si="78"/>
        <v>114.27682138564296</v>
      </c>
      <c r="EI70" s="2">
        <f t="shared" si="79"/>
        <v>108.59844503473788</v>
      </c>
      <c r="EJ70" s="2">
        <f t="shared" si="80"/>
        <v>109.58078314146836</v>
      </c>
      <c r="EK70" s="2">
        <f t="shared" si="81"/>
        <v>105.75370761971337</v>
      </c>
      <c r="EL70" s="2">
        <f t="shared" si="82"/>
        <v>111.14363902713748</v>
      </c>
      <c r="EM70" s="2">
        <f t="shared" si="83"/>
        <v>111.01739556815441</v>
      </c>
      <c r="EN70" s="2">
        <f t="shared" si="84"/>
        <v>110.15168655983236</v>
      </c>
      <c r="EO70" s="2">
        <f t="shared" si="85"/>
        <v>104.16985389910252</v>
      </c>
      <c r="EQ70" s="2">
        <f t="shared" si="86"/>
        <v>103.92015917311925</v>
      </c>
      <c r="ER70" s="2">
        <f t="shared" si="222"/>
        <v>108.29870790919459</v>
      </c>
      <c r="ES70" s="2">
        <f t="shared" si="222"/>
        <v>106.80005940083456</v>
      </c>
      <c r="ET70" s="2">
        <f t="shared" si="222"/>
        <v>108.91051577041091</v>
      </c>
      <c r="EU70" s="2">
        <f t="shared" si="222"/>
        <v>107.49177188882146</v>
      </c>
      <c r="EV70" s="2">
        <f t="shared" si="222"/>
        <v>105.71037823064238</v>
      </c>
      <c r="EW70" s="2">
        <f t="shared" si="222"/>
        <v>110.61214996360108</v>
      </c>
      <c r="EX70" s="2">
        <f t="shared" si="222"/>
        <v>113.49841315558709</v>
      </c>
      <c r="EY70" s="2">
        <f t="shared" si="222"/>
        <v>108.64945072197617</v>
      </c>
      <c r="EZ70" s="2">
        <f t="shared" si="222"/>
        <v>110.00383237282101</v>
      </c>
      <c r="FA70" s="2">
        <f t="shared" si="222"/>
        <v>106.93487042095904</v>
      </c>
      <c r="FB70" s="2">
        <f t="shared" si="222"/>
        <v>109.75531852549898</v>
      </c>
      <c r="FC70" s="2">
        <f t="shared" si="222"/>
        <v>110.31428959339024</v>
      </c>
      <c r="FD70" s="2">
        <f t="shared" si="222"/>
        <v>109.49094370881741</v>
      </c>
      <c r="FE70" s="2">
        <f t="shared" si="222"/>
        <v>109.06120344046066</v>
      </c>
      <c r="FG70" s="2">
        <f t="shared" si="88"/>
        <v>0.57894142005453542</v>
      </c>
      <c r="FH70" s="2">
        <f t="shared" si="223"/>
        <v>0.58936233284144501</v>
      </c>
      <c r="FI70" s="2">
        <f t="shared" si="223"/>
        <v>0.56542366713011005</v>
      </c>
      <c r="FJ70" s="2">
        <f t="shared" si="223"/>
        <v>0.5591556297303576</v>
      </c>
      <c r="FK70" s="2">
        <f t="shared" si="223"/>
        <v>0.56751907980964145</v>
      </c>
      <c r="FL70" s="2">
        <f t="shared" si="223"/>
        <v>0.56919349151300824</v>
      </c>
      <c r="FM70" s="2">
        <f t="shared" si="223"/>
        <v>0.59195752651608247</v>
      </c>
      <c r="FN70" s="2">
        <f t="shared" si="223"/>
        <v>0.54415845696779586</v>
      </c>
      <c r="FO70" s="2">
        <f t="shared" si="223"/>
        <v>0.55081869761340529</v>
      </c>
      <c r="FP70" s="2">
        <f t="shared" si="223"/>
        <v>0.55819347680806497</v>
      </c>
      <c r="FQ70" s="2">
        <f t="shared" si="223"/>
        <v>0.5546220182271353</v>
      </c>
      <c r="FR70" s="2">
        <f t="shared" si="223"/>
        <v>0.51808244334948272</v>
      </c>
      <c r="FS70" s="2">
        <f t="shared" si="223"/>
        <v>0.53931333829880068</v>
      </c>
      <c r="FT70" s="2">
        <f t="shared" si="223"/>
        <v>0.53405608170474528</v>
      </c>
      <c r="FU70" s="2">
        <f t="shared" si="223"/>
        <v>0.47158202332813037</v>
      </c>
      <c r="FW70" s="2">
        <f t="shared" si="112"/>
        <v>7.9811102078808878E-5</v>
      </c>
      <c r="FX70" s="2">
        <f t="shared" si="164"/>
        <v>1.1925643319807963E-4</v>
      </c>
      <c r="FY70" s="2">
        <f t="shared" si="165"/>
        <v>1.0429473708048301E-4</v>
      </c>
      <c r="FZ70" s="2">
        <f t="shared" si="166"/>
        <v>9.3072147682952746E-5</v>
      </c>
      <c r="GA70" s="2">
        <f t="shared" si="167"/>
        <v>7.8236069832217104E-5</v>
      </c>
      <c r="GB70" s="2">
        <f t="shared" si="168"/>
        <v>1.0937946470126163E-4</v>
      </c>
      <c r="GC70" s="2">
        <f t="shared" si="169"/>
        <v>9.3193756319252615E-5</v>
      </c>
      <c r="GD70" s="2">
        <f t="shared" si="170"/>
        <v>8.6374100766196301E-5</v>
      </c>
      <c r="GE70" s="2">
        <f t="shared" si="171"/>
        <v>1.0664347603270199E-4</v>
      </c>
      <c r="GF70" s="2">
        <f t="shared" si="172"/>
        <v>1.6204057618427622E-4</v>
      </c>
      <c r="GG70" s="2">
        <f t="shared" si="173"/>
        <v>1.0732668061414188E-4</v>
      </c>
      <c r="GH70" s="2">
        <f t="shared" si="174"/>
        <v>7.866351197276353E-5</v>
      </c>
      <c r="GI70" s="2">
        <f t="shared" si="175"/>
        <v>8.2345433536214752E-5</v>
      </c>
      <c r="GJ70" s="2">
        <f t="shared" si="176"/>
        <v>7.9438382009263531E-5</v>
      </c>
      <c r="GK70" s="2">
        <f t="shared" si="177"/>
        <v>6.8343981830284697E-5</v>
      </c>
      <c r="GM70" s="86">
        <f t="shared" si="113"/>
        <v>3.985921459199597E-2</v>
      </c>
      <c r="GN70" s="86">
        <f t="shared" si="178"/>
        <v>4.5067764996031705E-2</v>
      </c>
      <c r="GO70" s="86">
        <f t="shared" si="179"/>
        <v>3.3951111477978857E-2</v>
      </c>
      <c r="GP70" s="86">
        <f t="shared" si="180"/>
        <v>3.1687032507147127E-2</v>
      </c>
      <c r="GQ70" s="86">
        <f t="shared" si="181"/>
        <v>3.5095754350905797E-2</v>
      </c>
      <c r="GR70" s="86">
        <f t="shared" si="182"/>
        <v>3.7177321407205338E-2</v>
      </c>
      <c r="GS70" s="86">
        <f t="shared" si="183"/>
        <v>4.7260598961012978E-2</v>
      </c>
      <c r="GT70" s="86">
        <f t="shared" si="184"/>
        <v>2.6073865217298001E-2</v>
      </c>
      <c r="GU70" s="86">
        <f t="shared" si="185"/>
        <v>2.8819606511931099E-2</v>
      </c>
      <c r="GV70" s="86">
        <f t="shared" si="186"/>
        <v>3.2441961095531199E-2</v>
      </c>
      <c r="GW70" s="86">
        <f t="shared" si="187"/>
        <v>2.9615653195365597E-2</v>
      </c>
      <c r="GX70" s="86">
        <f t="shared" si="188"/>
        <v>1.6888340037892042E-2</v>
      </c>
      <c r="GY70" s="86">
        <f t="shared" si="189"/>
        <v>2.4115159905910295E-2</v>
      </c>
      <c r="GZ70" s="86">
        <f t="shared" si="190"/>
        <v>2.2405046681122982E-2</v>
      </c>
      <c r="HA70" s="86">
        <f t="shared" si="191"/>
        <v>6.4336974918770768E-3</v>
      </c>
      <c r="HC70" s="86">
        <f t="shared" si="145"/>
        <v>3.2164297998596557E-8</v>
      </c>
      <c r="HD70" s="86">
        <f t="shared" si="192"/>
        <v>6.8546621030499231E-9</v>
      </c>
      <c r="HE70" s="86">
        <f t="shared" si="193"/>
        <v>2.3006096927905683E-9</v>
      </c>
      <c r="HF70" s="86">
        <f t="shared" si="194"/>
        <v>1.1297099395812038E-10</v>
      </c>
      <c r="HG70" s="86">
        <f t="shared" si="195"/>
        <v>6.0010048288497643E-10</v>
      </c>
      <c r="HH70" s="86">
        <f t="shared" si="196"/>
        <v>5.1950138390598852E-9</v>
      </c>
      <c r="HI70" s="86">
        <f t="shared" si="197"/>
        <v>3.0187090246991539E-9</v>
      </c>
      <c r="HJ70" s="86">
        <f t="shared" si="198"/>
        <v>8.4015134112002262E-10</v>
      </c>
      <c r="HK70" s="86">
        <f t="shared" si="199"/>
        <v>4.2895746407027098E-10</v>
      </c>
      <c r="HL70" s="86">
        <f t="shared" si="200"/>
        <v>3.0087242544372276E-9</v>
      </c>
      <c r="HM70" s="86">
        <f t="shared" si="201"/>
        <v>2.0289973413255644E-9</v>
      </c>
      <c r="HN70" s="86">
        <f t="shared" si="202"/>
        <v>2.5605324310448956E-10</v>
      </c>
      <c r="HO70" s="86">
        <f t="shared" si="203"/>
        <v>8.5290277623372662E-10</v>
      </c>
      <c r="HP70" s="86">
        <f t="shared" si="204"/>
        <v>1.0607862231291094E-10</v>
      </c>
      <c r="HQ70" s="86">
        <f t="shared" si="205"/>
        <v>2.6312548442326893E-12</v>
      </c>
      <c r="HS70" s="86">
        <f t="shared" si="114"/>
        <v>2.6169583443511888E-65</v>
      </c>
      <c r="HT70" s="86">
        <f t="shared" si="206"/>
        <v>1.9876105991847601E-69</v>
      </c>
      <c r="HU70" s="86">
        <f t="shared" si="207"/>
        <v>3.6068478168574328E-73</v>
      </c>
      <c r="HV70" s="86">
        <f t="shared" si="208"/>
        <v>3.297295145321932E-87</v>
      </c>
      <c r="HW70" s="86">
        <f t="shared" si="209"/>
        <v>4.6251632938690259E-83</v>
      </c>
      <c r="HX70" s="86">
        <f t="shared" si="210"/>
        <v>5.2955065199376722E-72</v>
      </c>
      <c r="HY70" s="86">
        <f t="shared" si="211"/>
        <v>8.390870518893266E-76</v>
      </c>
      <c r="HZ70" s="86">
        <f t="shared" si="212"/>
        <v>8.2769536309556993E-80</v>
      </c>
      <c r="IA70" s="86">
        <f t="shared" si="213"/>
        <v>1.3595418108619557E-83</v>
      </c>
      <c r="IB70" s="86">
        <f t="shared" si="214"/>
        <v>4.5855371193118749E-75</v>
      </c>
      <c r="IC70" s="86">
        <f t="shared" si="215"/>
        <v>3.0136161506296798E-77</v>
      </c>
      <c r="ID70" s="86">
        <f t="shared" si="216"/>
        <v>7.2027132296674184E-83</v>
      </c>
      <c r="IE70" s="86">
        <f t="shared" si="217"/>
        <v>1.1493804193524094E-80</v>
      </c>
      <c r="IF70" s="86">
        <f t="shared" si="218"/>
        <v>2.2477482908486845E-26</v>
      </c>
      <c r="IG70" s="86">
        <f t="shared" si="219"/>
        <v>1.5326871646180609E-27</v>
      </c>
      <c r="II70" s="86">
        <f t="shared" si="115"/>
        <v>7.1678102964522584E-194</v>
      </c>
      <c r="IJ70" s="86">
        <f t="shared" si="116"/>
        <v>1.7595138320168013E-201</v>
      </c>
      <c r="IK70" s="86">
        <f t="shared" si="117"/>
        <v>1.6237554800003846E-220</v>
      </c>
      <c r="IL70" s="86">
        <f t="shared" si="118"/>
        <v>5.2079404426312592E-262</v>
      </c>
      <c r="IM70" s="86">
        <f t="shared" si="119"/>
        <v>1.113057023796555E-249</v>
      </c>
      <c r="IN70" s="86">
        <f t="shared" si="120"/>
        <v>1.0090912496492605E-214</v>
      </c>
      <c r="IO70" s="86">
        <f t="shared" si="121"/>
        <v>9.8487917522491635E-228</v>
      </c>
      <c r="IP70" s="86">
        <f t="shared" si="122"/>
        <v>7.896527531943836E-249</v>
      </c>
      <c r="IQ70" s="86">
        <f t="shared" si="123"/>
        <v>6.9410151962210297E-257</v>
      </c>
      <c r="IR70" s="86">
        <f t="shared" si="124"/>
        <v>1.0154736652318877E-221</v>
      </c>
      <c r="IS70" s="86">
        <f t="shared" si="125"/>
        <v>2.2241534218539662E-232</v>
      </c>
      <c r="IT70" s="86">
        <f t="shared" si="126"/>
        <v>6.6506602656759228E-253</v>
      </c>
      <c r="IU70" s="86">
        <f t="shared" si="127"/>
        <v>7.0668721390841159E-241</v>
      </c>
      <c r="IV70" s="86">
        <f t="shared" si="128"/>
        <v>6.1780340010938833E-139</v>
      </c>
      <c r="IW70" s="86">
        <f t="shared" si="129"/>
        <v>5.7714330439333459E-97</v>
      </c>
      <c r="IY70" s="86">
        <f t="shared" si="130"/>
        <v>3.9859246756293966E-2</v>
      </c>
      <c r="IZ70" s="86">
        <f t="shared" si="131"/>
        <v>4.5067771850693807E-2</v>
      </c>
      <c r="JA70" s="86">
        <f t="shared" si="132"/>
        <v>3.3951113778588553E-2</v>
      </c>
      <c r="JB70" s="86">
        <f t="shared" si="133"/>
        <v>3.168703262011812E-2</v>
      </c>
      <c r="JC70" s="86">
        <f t="shared" si="134"/>
        <v>3.5095754951006281E-2</v>
      </c>
      <c r="JD70" s="86">
        <f t="shared" si="135"/>
        <v>3.7177326602219174E-2</v>
      </c>
      <c r="JE70" s="86">
        <f t="shared" si="136"/>
        <v>4.7260601979722004E-2</v>
      </c>
      <c r="JF70" s="86">
        <f t="shared" si="137"/>
        <v>2.6073866057449342E-2</v>
      </c>
      <c r="JG70" s="86">
        <f t="shared" si="138"/>
        <v>2.8819606940888563E-2</v>
      </c>
      <c r="JH70" s="86">
        <f t="shared" si="139"/>
        <v>3.2441964104255455E-2</v>
      </c>
      <c r="JI70" s="86">
        <f t="shared" si="140"/>
        <v>2.9615655224362939E-2</v>
      </c>
      <c r="JJ70" s="86">
        <f t="shared" si="141"/>
        <v>1.6888340293945286E-2</v>
      </c>
      <c r="JK70" s="86">
        <f t="shared" si="142"/>
        <v>2.4115160758813071E-2</v>
      </c>
      <c r="JL70" s="86">
        <f t="shared" si="143"/>
        <v>2.2405046787201604E-2</v>
      </c>
      <c r="JM70" s="86">
        <f t="shared" si="144"/>
        <v>6.4336974945083314E-3</v>
      </c>
    </row>
    <row r="71" spans="2:273" x14ac:dyDescent="0.25">
      <c r="B71" s="2">
        <v>44</v>
      </c>
      <c r="C71" s="37">
        <v>123.395</v>
      </c>
      <c r="D71" s="37">
        <v>134.35900000000001</v>
      </c>
      <c r="E71" s="37">
        <v>126.10299999999999</v>
      </c>
      <c r="F71" s="37">
        <v>128.41</v>
      </c>
      <c r="G71" s="37">
        <v>128.41</v>
      </c>
      <c r="H71" s="37">
        <v>127.51300000000001</v>
      </c>
      <c r="I71" s="37">
        <v>134.846</v>
      </c>
      <c r="J71" s="37">
        <v>126.974</v>
      </c>
      <c r="K71" s="37">
        <v>126.56100000000001</v>
      </c>
      <c r="L71" s="37">
        <v>130.36600000000001</v>
      </c>
      <c r="M71" s="37">
        <v>125.17100000000001</v>
      </c>
      <c r="N71" s="37">
        <v>125.342</v>
      </c>
      <c r="O71" s="37">
        <v>124.605</v>
      </c>
      <c r="P71" s="37">
        <v>116.947</v>
      </c>
      <c r="Q71" s="37">
        <v>109.789</v>
      </c>
      <c r="S71" s="4">
        <f t="shared" si="8"/>
        <v>133.43128893279794</v>
      </c>
      <c r="T71" s="4">
        <f t="shared" si="9"/>
        <v>140.16755042078495</v>
      </c>
      <c r="U71" s="4">
        <f t="shared" si="10"/>
        <v>133.23033367510814</v>
      </c>
      <c r="V71" s="4">
        <f t="shared" si="11"/>
        <v>133.26152800545984</v>
      </c>
      <c r="W71" s="4">
        <f t="shared" si="12"/>
        <v>133.83517097280711</v>
      </c>
      <c r="X71" s="4">
        <f t="shared" si="13"/>
        <v>134.22354985719542</v>
      </c>
      <c r="Y71" s="4">
        <f t="shared" si="14"/>
        <v>139.20934660841993</v>
      </c>
      <c r="Z71" s="4">
        <f t="shared" si="15"/>
        <v>134.09389329429874</v>
      </c>
      <c r="AA71" s="4">
        <f t="shared" si="16"/>
        <v>130.92989559283626</v>
      </c>
      <c r="AB71" s="4">
        <f t="shared" si="17"/>
        <v>134.12263807623424</v>
      </c>
      <c r="AC71" s="4">
        <f t="shared" si="18"/>
        <v>129.6551921061058</v>
      </c>
      <c r="AD71" s="4">
        <f t="shared" si="19"/>
        <v>126.80479154372965</v>
      </c>
      <c r="AE71" s="4">
        <f t="shared" si="20"/>
        <v>130.18479802081956</v>
      </c>
      <c r="AF71" s="4">
        <f t="shared" si="21"/>
        <v>125.30045380377545</v>
      </c>
      <c r="AG71" s="4">
        <f t="shared" si="22"/>
        <v>111.8805827760998</v>
      </c>
      <c r="AI71" s="4">
        <f t="shared" si="23"/>
        <v>-10.036288932797945</v>
      </c>
      <c r="AJ71" s="4">
        <f t="shared" si="24"/>
        <v>-5.8085504207849397</v>
      </c>
      <c r="AK71" s="4">
        <f t="shared" si="25"/>
        <v>-7.1273336751081473</v>
      </c>
      <c r="AL71" s="4">
        <f t="shared" si="26"/>
        <v>-4.8515280054598406</v>
      </c>
      <c r="AM71" s="4">
        <f t="shared" si="27"/>
        <v>-5.4251709728071091</v>
      </c>
      <c r="AN71" s="4">
        <f t="shared" si="28"/>
        <v>-6.7105498571954172</v>
      </c>
      <c r="AO71" s="4">
        <f t="shared" si="29"/>
        <v>-4.3633466084199313</v>
      </c>
      <c r="AP71" s="4">
        <f t="shared" si="30"/>
        <v>-7.1198932942987341</v>
      </c>
      <c r="AQ71" s="4">
        <f t="shared" si="31"/>
        <v>-4.3688955928362532</v>
      </c>
      <c r="AR71" s="4">
        <f t="shared" si="32"/>
        <v>-3.7566380762342249</v>
      </c>
      <c r="AS71" s="4">
        <f t="shared" si="33"/>
        <v>-4.4841921061057946</v>
      </c>
      <c r="AT71" s="4">
        <f t="shared" si="34"/>
        <v>-1.4627915437296508</v>
      </c>
      <c r="AU71" s="4">
        <f t="shared" si="35"/>
        <v>-5.5797980208195526</v>
      </c>
      <c r="AV71" s="4">
        <f t="shared" si="220"/>
        <v>-8.3534538037754515</v>
      </c>
      <c r="AW71" s="4">
        <f t="shared" si="220"/>
        <v>-2.0915827760997985</v>
      </c>
      <c r="AY71" s="2">
        <f t="shared" si="96"/>
        <v>108.10787248118423</v>
      </c>
      <c r="AZ71" s="2">
        <f t="shared" si="147"/>
        <v>111.39919091822433</v>
      </c>
      <c r="BA71" s="2">
        <f t="shared" si="148"/>
        <v>109.91392924209116</v>
      </c>
      <c r="BB71" s="2">
        <f t="shared" si="149"/>
        <v>111.94651576537306</v>
      </c>
      <c r="BC71" s="2">
        <f t="shared" si="150"/>
        <v>110.96455681035398</v>
      </c>
      <c r="BD71" s="2">
        <f t="shared" si="151"/>
        <v>109.00120225423333</v>
      </c>
      <c r="BE71" s="2">
        <f t="shared" si="152"/>
        <v>111.00209432358255</v>
      </c>
      <c r="BF71" s="2">
        <f t="shared" si="153"/>
        <v>115.5990785348002</v>
      </c>
      <c r="BG71" s="2">
        <f t="shared" si="154"/>
        <v>110.58786842154446</v>
      </c>
      <c r="BH71" s="2">
        <f t="shared" si="155"/>
        <v>112.30530282882319</v>
      </c>
      <c r="BI71" s="2">
        <f t="shared" si="156"/>
        <v>110.12686924520868</v>
      </c>
      <c r="BJ71" s="2">
        <f t="shared" si="157"/>
        <v>114.58403169458091</v>
      </c>
      <c r="BK71" s="2">
        <f t="shared" si="158"/>
        <v>112.64067904465418</v>
      </c>
      <c r="BL71" s="2">
        <f t="shared" si="159"/>
        <v>110.91933059711138</v>
      </c>
      <c r="BM71" s="2">
        <f t="shared" si="160"/>
        <v>106.73333573479655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111.37558873144401</v>
      </c>
      <c r="DL71" s="2">
        <f t="shared" si="221"/>
        <v>115.62580364372468</v>
      </c>
      <c r="DM71" s="2">
        <f t="shared" si="221"/>
        <v>112.80631322701687</v>
      </c>
      <c r="DN71" s="2">
        <f t="shared" si="221"/>
        <v>112.74741241565449</v>
      </c>
      <c r="DO71" s="2">
        <f t="shared" si="221"/>
        <v>112.47726697936208</v>
      </c>
      <c r="DP71" s="2">
        <f t="shared" si="221"/>
        <v>113.8592898785425</v>
      </c>
      <c r="DQ71" s="2">
        <f t="shared" si="221"/>
        <v>113.17341261808367</v>
      </c>
      <c r="DR71" s="2">
        <f t="shared" si="221"/>
        <v>117.60236021446546</v>
      </c>
      <c r="DS71" s="2">
        <f t="shared" si="221"/>
        <v>113.44333876791771</v>
      </c>
      <c r="DT71" s="2">
        <f t="shared" si="221"/>
        <v>116.25929915745706</v>
      </c>
      <c r="DU71" s="2">
        <f t="shared" si="221"/>
        <v>116.25378902439024</v>
      </c>
      <c r="DV71" s="2">
        <f t="shared" si="221"/>
        <v>118.85155750082066</v>
      </c>
      <c r="DW71" s="2">
        <f t="shared" si="221"/>
        <v>114.92806247948353</v>
      </c>
      <c r="DX71" s="2">
        <f t="shared" si="221"/>
        <v>112.06659649122807</v>
      </c>
      <c r="DY71" s="2">
        <f t="shared" si="221"/>
        <v>109.28811576354678</v>
      </c>
      <c r="EA71" s="2">
        <f t="shared" si="71"/>
        <v>105.94071838462278</v>
      </c>
      <c r="EB71" s="2">
        <f t="shared" si="72"/>
        <v>108.71354580827735</v>
      </c>
      <c r="EC71" s="2">
        <f t="shared" si="73"/>
        <v>107.88673376627889</v>
      </c>
      <c r="ED71" s="2">
        <f t="shared" si="74"/>
        <v>111.37110552268246</v>
      </c>
      <c r="EE71" s="2">
        <f t="shared" si="75"/>
        <v>109.91359679723779</v>
      </c>
      <c r="EF71" s="2">
        <f t="shared" si="76"/>
        <v>105.6478017515924</v>
      </c>
      <c r="EG71" s="2">
        <f t="shared" si="77"/>
        <v>109.63694291040429</v>
      </c>
      <c r="EH71" s="2">
        <f t="shared" si="78"/>
        <v>114.06871615509488</v>
      </c>
      <c r="EI71" s="2">
        <f t="shared" si="79"/>
        <v>108.46417051519849</v>
      </c>
      <c r="EJ71" s="2">
        <f t="shared" si="80"/>
        <v>109.45098096699918</v>
      </c>
      <c r="EK71" s="2">
        <f t="shared" si="81"/>
        <v>105.63944931842012</v>
      </c>
      <c r="EL71" s="2">
        <f t="shared" si="82"/>
        <v>110.96390360435876</v>
      </c>
      <c r="EM71" s="2">
        <f t="shared" si="83"/>
        <v>110.85880745928517</v>
      </c>
      <c r="EN71" s="2">
        <f t="shared" si="84"/>
        <v>110.00655808571494</v>
      </c>
      <c r="EO71" s="2">
        <f t="shared" si="85"/>
        <v>104.12180677006184</v>
      </c>
      <c r="EQ71" s="2">
        <f t="shared" si="86"/>
        <v>103.79980830255583</v>
      </c>
      <c r="ER71" s="2">
        <f t="shared" si="222"/>
        <v>108.12821316471444</v>
      </c>
      <c r="ES71" s="2">
        <f t="shared" si="222"/>
        <v>106.62902037850259</v>
      </c>
      <c r="ET71" s="2">
        <f t="shared" si="222"/>
        <v>108.71542653015874</v>
      </c>
      <c r="EU71" s="2">
        <f t="shared" si="222"/>
        <v>107.31652047869888</v>
      </c>
      <c r="EV71" s="2">
        <f t="shared" si="222"/>
        <v>105.56213250913355</v>
      </c>
      <c r="EW71" s="2">
        <f t="shared" si="222"/>
        <v>110.43976680417376</v>
      </c>
      <c r="EX71" s="2">
        <f t="shared" si="222"/>
        <v>113.30391973726721</v>
      </c>
      <c r="EY71" s="2">
        <f t="shared" si="222"/>
        <v>108.51425718675357</v>
      </c>
      <c r="EZ71" s="2">
        <f t="shared" si="222"/>
        <v>109.86593082532902</v>
      </c>
      <c r="FA71" s="2">
        <f t="shared" si="222"/>
        <v>106.79916186040741</v>
      </c>
      <c r="FB71" s="2">
        <f t="shared" si="222"/>
        <v>109.5996308373028</v>
      </c>
      <c r="FC71" s="2">
        <f t="shared" si="222"/>
        <v>110.1679531424062</v>
      </c>
      <c r="FD71" s="2">
        <f t="shared" si="222"/>
        <v>109.35731722521734</v>
      </c>
      <c r="FE71" s="2">
        <f t="shared" si="222"/>
        <v>108.92294341445681</v>
      </c>
      <c r="FG71" s="2">
        <f t="shared" si="88"/>
        <v>0.60121561136155954</v>
      </c>
      <c r="FH71" s="2">
        <f t="shared" si="223"/>
        <v>0.61145522746464787</v>
      </c>
      <c r="FI71" s="2">
        <f t="shared" si="223"/>
        <v>0.58790394204313023</v>
      </c>
      <c r="FJ71" s="2">
        <f t="shared" si="223"/>
        <v>0.58172028387310315</v>
      </c>
      <c r="FK71" s="2">
        <f t="shared" si="223"/>
        <v>0.58996956522140009</v>
      </c>
      <c r="FL71" s="2">
        <f t="shared" si="223"/>
        <v>0.59161960351289122</v>
      </c>
      <c r="FM71" s="2">
        <f t="shared" si="223"/>
        <v>0.61400224227714328</v>
      </c>
      <c r="FN71" s="2">
        <f t="shared" si="223"/>
        <v>0.56689616010956245</v>
      </c>
      <c r="FO71" s="2">
        <f t="shared" si="223"/>
        <v>0.57348457777071227</v>
      </c>
      <c r="FP71" s="2">
        <f t="shared" si="223"/>
        <v>0.58077045500121693</v>
      </c>
      <c r="FQ71" s="2">
        <f t="shared" si="223"/>
        <v>0.57724327881435045</v>
      </c>
      <c r="FR71" s="2">
        <f t="shared" si="223"/>
        <v>0.54102375570330141</v>
      </c>
      <c r="FS71" s="2">
        <f t="shared" si="223"/>
        <v>0.56209823340003007</v>
      </c>
      <c r="FT71" s="2">
        <f t="shared" si="223"/>
        <v>0.55688735754043572</v>
      </c>
      <c r="FU71" s="2">
        <f t="shared" si="223"/>
        <v>0.49457742765096319</v>
      </c>
      <c r="FW71" s="2">
        <f t="shared" si="112"/>
        <v>8.7510459406307613E-5</v>
      </c>
      <c r="FX71" s="2">
        <f t="shared" si="164"/>
        <v>1.3076057426668071E-4</v>
      </c>
      <c r="FY71" s="2">
        <f t="shared" si="165"/>
        <v>1.1435575451441049E-4</v>
      </c>
      <c r="FZ71" s="2">
        <f t="shared" si="166"/>
        <v>1.020506642454821E-4</v>
      </c>
      <c r="GA71" s="2">
        <f t="shared" si="167"/>
        <v>8.5783497222700217E-5</v>
      </c>
      <c r="GB71" s="2">
        <f t="shared" si="168"/>
        <v>1.199309325515829E-4</v>
      </c>
      <c r="GC71" s="2">
        <f t="shared" si="169"/>
        <v>1.0218400306745843E-4</v>
      </c>
      <c r="GD71" s="2">
        <f t="shared" si="170"/>
        <v>9.470652899150995E-5</v>
      </c>
      <c r="GE71" s="2">
        <f t="shared" si="171"/>
        <v>1.1693104315414396E-4</v>
      </c>
      <c r="GF71" s="2">
        <f t="shared" si="172"/>
        <v>1.7767118107500559E-4</v>
      </c>
      <c r="GG71" s="2">
        <f t="shared" si="173"/>
        <v>1.1768014661703469E-4</v>
      </c>
      <c r="GH71" s="2">
        <f t="shared" si="174"/>
        <v>8.6252171115396565E-5</v>
      </c>
      <c r="GI71" s="2">
        <f t="shared" si="175"/>
        <v>9.0289255117918763E-5</v>
      </c>
      <c r="GJ71" s="2">
        <f t="shared" si="176"/>
        <v>8.7101786255706665E-5</v>
      </c>
      <c r="GK71" s="2">
        <f t="shared" si="177"/>
        <v>7.4937191800845488E-5</v>
      </c>
      <c r="GM71" s="86">
        <f t="shared" si="113"/>
        <v>5.4035591749154892E-2</v>
      </c>
      <c r="GN71" s="86">
        <f t="shared" si="178"/>
        <v>6.0436462473002384E-2</v>
      </c>
      <c r="GO71" s="86">
        <f t="shared" si="179"/>
        <v>4.6822111585025007E-2</v>
      </c>
      <c r="GP71" s="86">
        <f t="shared" si="180"/>
        <v>4.4209880322430527E-2</v>
      </c>
      <c r="GQ71" s="86">
        <f t="shared" si="181"/>
        <v>4.8366720244942589E-2</v>
      </c>
      <c r="GR71" s="86">
        <f t="shared" si="182"/>
        <v>5.1630352147381375E-2</v>
      </c>
      <c r="GS71" s="86">
        <f t="shared" si="183"/>
        <v>6.3423310098261174E-2</v>
      </c>
      <c r="GT71" s="86">
        <f t="shared" si="184"/>
        <v>3.7329189966995649E-2</v>
      </c>
      <c r="GU71" s="86">
        <f t="shared" si="185"/>
        <v>4.0939807285746456E-2</v>
      </c>
      <c r="GV71" s="86">
        <f t="shared" si="186"/>
        <v>4.5857844154361213E-2</v>
      </c>
      <c r="GW71" s="86">
        <f t="shared" si="187"/>
        <v>4.1468248457725801E-2</v>
      </c>
      <c r="GX71" s="86">
        <f t="shared" si="188"/>
        <v>2.4575487022111306E-2</v>
      </c>
      <c r="GY71" s="86">
        <f t="shared" si="189"/>
        <v>3.4664299438139368E-2</v>
      </c>
      <c r="GZ71" s="86">
        <f t="shared" si="190"/>
        <v>3.2579249251280445E-2</v>
      </c>
      <c r="HA71" s="86">
        <f t="shared" si="191"/>
        <v>1.0995114863666333E-2</v>
      </c>
      <c r="HC71" s="86">
        <f t="shared" si="145"/>
        <v>7.3227077212055531E-8</v>
      </c>
      <c r="HD71" s="86">
        <f t="shared" si="192"/>
        <v>1.7125020525129066E-8</v>
      </c>
      <c r="HE71" s="86">
        <f t="shared" si="193"/>
        <v>6.0821169917773983E-9</v>
      </c>
      <c r="HF71" s="86">
        <f t="shared" si="194"/>
        <v>3.4848548870567697E-10</v>
      </c>
      <c r="HG71" s="86">
        <f t="shared" si="195"/>
        <v>1.6944270470955743E-9</v>
      </c>
      <c r="HH71" s="86">
        <f t="shared" si="196"/>
        <v>1.3345449420241286E-8</v>
      </c>
      <c r="HI71" s="86">
        <f t="shared" si="197"/>
        <v>7.9559526313277402E-9</v>
      </c>
      <c r="HJ71" s="86">
        <f t="shared" si="198"/>
        <v>2.3730822369682489E-9</v>
      </c>
      <c r="HK71" s="86">
        <f t="shared" si="199"/>
        <v>1.2847099165765952E-9</v>
      </c>
      <c r="HL71" s="86">
        <f t="shared" si="200"/>
        <v>8.3115764115562136E-9</v>
      </c>
      <c r="HM71" s="86">
        <f t="shared" si="201"/>
        <v>5.5390035918609666E-9</v>
      </c>
      <c r="HN71" s="86">
        <f t="shared" si="202"/>
        <v>7.4419529788535694E-10</v>
      </c>
      <c r="HO71" s="86">
        <f t="shared" si="203"/>
        <v>2.356303101867775E-9</v>
      </c>
      <c r="HP71" s="86">
        <f t="shared" si="204"/>
        <v>3.3219309199613331E-10</v>
      </c>
      <c r="HQ71" s="86">
        <f t="shared" si="205"/>
        <v>1.0055098257560022E-11</v>
      </c>
      <c r="HS71" s="86">
        <f t="shared" si="114"/>
        <v>1.2695729960493095E-63</v>
      </c>
      <c r="HT71" s="86">
        <f t="shared" si="206"/>
        <v>1.4135604109781619E-67</v>
      </c>
      <c r="HU71" s="86">
        <f t="shared" si="207"/>
        <v>3.3032183894928827E-71</v>
      </c>
      <c r="HV71" s="86">
        <f t="shared" si="208"/>
        <v>6.7589038475351261E-85</v>
      </c>
      <c r="HW71" s="86">
        <f t="shared" si="209"/>
        <v>6.6979552668472529E-81</v>
      </c>
      <c r="HX71" s="86">
        <f t="shared" si="210"/>
        <v>4.5054616530269464E-70</v>
      </c>
      <c r="HY71" s="86">
        <f t="shared" si="211"/>
        <v>8.5037021223008195E-74</v>
      </c>
      <c r="HZ71" s="86">
        <f t="shared" si="212"/>
        <v>1.1310282857046548E-77</v>
      </c>
      <c r="IA71" s="86">
        <f t="shared" si="213"/>
        <v>2.5489240263575393E-81</v>
      </c>
      <c r="IB71" s="86">
        <f t="shared" si="214"/>
        <v>5.681754479306398E-73</v>
      </c>
      <c r="IC71" s="86">
        <f t="shared" si="215"/>
        <v>3.6008930675870903E-75</v>
      </c>
      <c r="ID71" s="86">
        <f t="shared" si="216"/>
        <v>1.073748594549542E-80</v>
      </c>
      <c r="IE71" s="86">
        <f t="shared" si="217"/>
        <v>1.4537365990874499E-78</v>
      </c>
      <c r="IF71" s="86">
        <f t="shared" si="218"/>
        <v>1.0017891303497977E-25</v>
      </c>
      <c r="IG71" s="86">
        <f t="shared" si="219"/>
        <v>7.1959800173735987E-27</v>
      </c>
      <c r="II71" s="86">
        <f t="shared" si="115"/>
        <v>3.8134031145172348E-190</v>
      </c>
      <c r="IJ71" s="86">
        <f t="shared" si="116"/>
        <v>1.9513380585524623E-197</v>
      </c>
      <c r="IK71" s="86">
        <f t="shared" si="117"/>
        <v>3.7734647472963332E-216</v>
      </c>
      <c r="IL71" s="86">
        <f t="shared" si="118"/>
        <v>7.0506991073111858E-257</v>
      </c>
      <c r="IM71" s="86">
        <f t="shared" si="119"/>
        <v>7.0060893836230005E-245</v>
      </c>
      <c r="IN71" s="86">
        <f t="shared" si="120"/>
        <v>1.8902726567108978E-210</v>
      </c>
      <c r="IO71" s="86">
        <f t="shared" si="121"/>
        <v>2.8139309691208408E-223</v>
      </c>
      <c r="IP71" s="86">
        <f t="shared" si="122"/>
        <v>5.3733710885258129E-244</v>
      </c>
      <c r="IQ71" s="86">
        <f t="shared" si="123"/>
        <v>8.8383596024179211E-252</v>
      </c>
      <c r="IR71" s="86">
        <f t="shared" si="124"/>
        <v>4.1441741341147313E-217</v>
      </c>
      <c r="IS71" s="86">
        <f t="shared" si="125"/>
        <v>9.2188748576836603E-228</v>
      </c>
      <c r="IT71" s="86">
        <f t="shared" si="126"/>
        <v>4.864658581202856E-248</v>
      </c>
      <c r="IU71" s="86">
        <f t="shared" si="127"/>
        <v>3.1824337911198636E-236</v>
      </c>
      <c r="IV71" s="86">
        <f t="shared" si="128"/>
        <v>2.8161347764287954E-136</v>
      </c>
      <c r="IW71" s="86">
        <f t="shared" si="129"/>
        <v>3.7831844103660806E-95</v>
      </c>
      <c r="IY71" s="86">
        <f t="shared" si="130"/>
        <v>5.4035664976232106E-2</v>
      </c>
      <c r="IZ71" s="86">
        <f t="shared" si="131"/>
        <v>6.043647959802291E-2</v>
      </c>
      <c r="JA71" s="86">
        <f t="shared" si="132"/>
        <v>4.6822117667141998E-2</v>
      </c>
      <c r="JB71" s="86">
        <f t="shared" si="133"/>
        <v>4.4209880670916017E-2</v>
      </c>
      <c r="JC71" s="86">
        <f t="shared" si="134"/>
        <v>4.8366721939369639E-2</v>
      </c>
      <c r="JD71" s="86">
        <f t="shared" si="135"/>
        <v>5.1630365492830795E-2</v>
      </c>
      <c r="JE71" s="86">
        <f t="shared" si="136"/>
        <v>6.3423318054213806E-2</v>
      </c>
      <c r="JF71" s="86">
        <f t="shared" si="137"/>
        <v>3.7329192340077887E-2</v>
      </c>
      <c r="JG71" s="86">
        <f t="shared" si="138"/>
        <v>4.0939808570456371E-2</v>
      </c>
      <c r="JH71" s="86">
        <f t="shared" si="139"/>
        <v>4.5857852465937626E-2</v>
      </c>
      <c r="JI71" s="86">
        <f t="shared" si="140"/>
        <v>4.146825399672939E-2</v>
      </c>
      <c r="JJ71" s="86">
        <f t="shared" si="141"/>
        <v>2.4575487766306605E-2</v>
      </c>
      <c r="JK71" s="86">
        <f t="shared" si="142"/>
        <v>3.4664301794442472E-2</v>
      </c>
      <c r="JL71" s="86">
        <f t="shared" si="143"/>
        <v>3.2579249583473538E-2</v>
      </c>
      <c r="JM71" s="86">
        <f t="shared" si="144"/>
        <v>1.0995114873721432E-2</v>
      </c>
    </row>
    <row r="72" spans="2:273" x14ac:dyDescent="0.25">
      <c r="B72" s="2">
        <v>45</v>
      </c>
      <c r="C72" s="37">
        <v>132.465</v>
      </c>
      <c r="D72" s="37">
        <v>139.79499999999999</v>
      </c>
      <c r="E72" s="37">
        <v>131.43600000000001</v>
      </c>
      <c r="F72" s="37">
        <v>135.23099999999999</v>
      </c>
      <c r="G72" s="37">
        <v>135.23099999999999</v>
      </c>
      <c r="H72" s="37">
        <v>135.79499999999999</v>
      </c>
      <c r="I72" s="37">
        <v>139.02600000000001</v>
      </c>
      <c r="J72" s="37">
        <v>133.23099999999999</v>
      </c>
      <c r="K72" s="37">
        <v>129.78</v>
      </c>
      <c r="L72" s="37">
        <v>133.36600000000001</v>
      </c>
      <c r="M72" s="37">
        <v>131</v>
      </c>
      <c r="N72" s="37">
        <v>128.316</v>
      </c>
      <c r="O72" s="37">
        <v>129.947</v>
      </c>
      <c r="P72" s="37">
        <v>122.553</v>
      </c>
      <c r="Q72" s="37">
        <v>115.895</v>
      </c>
      <c r="S72" s="4">
        <f t="shared" si="8"/>
        <v>140.1154493105453</v>
      </c>
      <c r="T72" s="4">
        <f t="shared" si="9"/>
        <v>147.39041724714784</v>
      </c>
      <c r="U72" s="4">
        <f t="shared" si="10"/>
        <v>139.81155391801445</v>
      </c>
      <c r="V72" s="4">
        <f t="shared" si="11"/>
        <v>139.59203522936798</v>
      </c>
      <c r="W72" s="4">
        <f t="shared" si="12"/>
        <v>140.29299242074373</v>
      </c>
      <c r="X72" s="4">
        <f t="shared" si="13"/>
        <v>141.44274952918371</v>
      </c>
      <c r="Y72" s="4">
        <f t="shared" si="14"/>
        <v>146.30357836485476</v>
      </c>
      <c r="Z72" s="4">
        <f t="shared" si="15"/>
        <v>140.13154074333875</v>
      </c>
      <c r="AA72" s="4">
        <f t="shared" si="16"/>
        <v>137.36131915658692</v>
      </c>
      <c r="AB72" s="4">
        <f t="shared" si="17"/>
        <v>140.80135125349702</v>
      </c>
      <c r="AC72" s="4">
        <f t="shared" si="18"/>
        <v>135.44168563696479</v>
      </c>
      <c r="AD72" s="4">
        <f t="shared" si="19"/>
        <v>131.01755857883515</v>
      </c>
      <c r="AE72" s="4">
        <f t="shared" si="20"/>
        <v>136.0024946752068</v>
      </c>
      <c r="AF72" s="4">
        <f t="shared" si="21"/>
        <v>130.28415998028265</v>
      </c>
      <c r="AG72" s="4">
        <f t="shared" si="22"/>
        <v>114.6589714353907</v>
      </c>
      <c r="AI72" s="4">
        <f t="shared" si="23"/>
        <v>-7.650449310545298</v>
      </c>
      <c r="AJ72" s="4">
        <f t="shared" si="24"/>
        <v>-7.59541724714785</v>
      </c>
      <c r="AK72" s="4">
        <f t="shared" si="25"/>
        <v>-8.3755539180144467</v>
      </c>
      <c r="AL72" s="4">
        <f t="shared" si="26"/>
        <v>-4.3610352293679853</v>
      </c>
      <c r="AM72" s="4">
        <f t="shared" si="27"/>
        <v>-5.061992420743735</v>
      </c>
      <c r="AN72" s="4">
        <f t="shared" si="28"/>
        <v>-5.6477495291837272</v>
      </c>
      <c r="AO72" s="4">
        <f t="shared" si="29"/>
        <v>-7.2775783648547474</v>
      </c>
      <c r="AP72" s="4">
        <f t="shared" si="30"/>
        <v>-6.9005407433387518</v>
      </c>
      <c r="AQ72" s="4">
        <f t="shared" si="31"/>
        <v>-7.5813191565869147</v>
      </c>
      <c r="AR72" s="4">
        <f t="shared" si="32"/>
        <v>-7.4353512534970037</v>
      </c>
      <c r="AS72" s="4">
        <f t="shared" si="33"/>
        <v>-4.4416856369647917</v>
      </c>
      <c r="AT72" s="4">
        <f t="shared" si="34"/>
        <v>-2.7015585788351473</v>
      </c>
      <c r="AU72" s="4">
        <f t="shared" si="35"/>
        <v>-6.055494675206802</v>
      </c>
      <c r="AV72" s="4">
        <f t="shared" si="220"/>
        <v>-7.7311599802826549</v>
      </c>
      <c r="AW72" s="4">
        <f t="shared" si="220"/>
        <v>1.236028564609299</v>
      </c>
      <c r="AY72" s="2">
        <f t="shared" si="96"/>
        <v>107.93647284074974</v>
      </c>
      <c r="AZ72" s="2">
        <f t="shared" si="147"/>
        <v>111.20482771003628</v>
      </c>
      <c r="BA72" s="2">
        <f t="shared" si="148"/>
        <v>109.72033713531273</v>
      </c>
      <c r="BB72" s="2">
        <f t="shared" si="149"/>
        <v>111.81357477483644</v>
      </c>
      <c r="BC72" s="2">
        <f t="shared" si="150"/>
        <v>110.81074132079797</v>
      </c>
      <c r="BD72" s="2">
        <f t="shared" si="151"/>
        <v>108.78517956581524</v>
      </c>
      <c r="BE72" s="2">
        <f t="shared" si="152"/>
        <v>110.83873364197342</v>
      </c>
      <c r="BF72" s="2">
        <f t="shared" si="153"/>
        <v>115.4774250543864</v>
      </c>
      <c r="BG72" s="2">
        <f t="shared" si="154"/>
        <v>110.45109644872119</v>
      </c>
      <c r="BH72" s="2">
        <f t="shared" si="155"/>
        <v>112.11080003760836</v>
      </c>
      <c r="BI72" s="2">
        <f t="shared" si="156"/>
        <v>109.89233564446246</v>
      </c>
      <c r="BJ72" s="2">
        <f t="shared" si="157"/>
        <v>114.4007417151178</v>
      </c>
      <c r="BK72" s="2">
        <f t="shared" si="158"/>
        <v>112.51169426996897</v>
      </c>
      <c r="BL72" s="2">
        <f t="shared" si="159"/>
        <v>110.83718450023359</v>
      </c>
      <c r="BM72" s="2">
        <f t="shared" si="160"/>
        <v>106.61748622384697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111.50059176788126</v>
      </c>
      <c r="DL72" s="2">
        <f t="shared" si="221"/>
        <v>115.81651578947367</v>
      </c>
      <c r="DM72" s="2">
        <f t="shared" si="221"/>
        <v>112.89241172607878</v>
      </c>
      <c r="DN72" s="2">
        <f t="shared" si="221"/>
        <v>112.86404925775976</v>
      </c>
      <c r="DO72" s="2">
        <f t="shared" si="221"/>
        <v>112.57861257035646</v>
      </c>
      <c r="DP72" s="2">
        <f t="shared" si="221"/>
        <v>114.00683400809716</v>
      </c>
      <c r="DQ72" s="2">
        <f t="shared" si="221"/>
        <v>113.20988245614035</v>
      </c>
      <c r="DR72" s="2">
        <f t="shared" si="221"/>
        <v>117.79806160411422</v>
      </c>
      <c r="DS72" s="2">
        <f t="shared" si="221"/>
        <v>113.57837487690118</v>
      </c>
      <c r="DT72" s="2">
        <f t="shared" si="221"/>
        <v>116.34798489987965</v>
      </c>
      <c r="DU72" s="2">
        <f t="shared" si="221"/>
        <v>116.43028536585365</v>
      </c>
      <c r="DV72" s="2">
        <f t="shared" si="221"/>
        <v>119.07540595251122</v>
      </c>
      <c r="DW72" s="2">
        <f t="shared" si="221"/>
        <v>115.0614313382208</v>
      </c>
      <c r="DX72" s="2">
        <f t="shared" si="221"/>
        <v>112.18193195827406</v>
      </c>
      <c r="DY72" s="2">
        <f t="shared" si="221"/>
        <v>109.34597635467979</v>
      </c>
      <c r="EA72" s="2">
        <f t="shared" si="71"/>
        <v>105.78074018591879</v>
      </c>
      <c r="EB72" s="2">
        <f t="shared" si="72"/>
        <v>108.53234326140787</v>
      </c>
      <c r="EC72" s="2">
        <f t="shared" si="73"/>
        <v>107.69274255947215</v>
      </c>
      <c r="ED72" s="2">
        <f t="shared" si="74"/>
        <v>111.12518606180146</v>
      </c>
      <c r="EE72" s="2">
        <f t="shared" si="75"/>
        <v>109.69056792475297</v>
      </c>
      <c r="EF72" s="2">
        <f t="shared" si="76"/>
        <v>105.49796480891723</v>
      </c>
      <c r="EG72" s="2">
        <f t="shared" si="77"/>
        <v>109.47911214027729</v>
      </c>
      <c r="EH72" s="2">
        <f t="shared" si="78"/>
        <v>113.86061092454679</v>
      </c>
      <c r="EI72" s="2">
        <f t="shared" si="79"/>
        <v>108.32989599565911</v>
      </c>
      <c r="EJ72" s="2">
        <f t="shared" si="80"/>
        <v>109.32117879253002</v>
      </c>
      <c r="EK72" s="2">
        <f t="shared" si="81"/>
        <v>105.52519101712687</v>
      </c>
      <c r="EL72" s="2">
        <f t="shared" si="82"/>
        <v>110.78416818158006</v>
      </c>
      <c r="EM72" s="2">
        <f t="shared" si="83"/>
        <v>110.70021935041592</v>
      </c>
      <c r="EN72" s="2">
        <f t="shared" si="84"/>
        <v>109.86142961159752</v>
      </c>
      <c r="EO72" s="2">
        <f t="shared" si="85"/>
        <v>104.07375964102114</v>
      </c>
      <c r="EQ72" s="2">
        <f t="shared" si="86"/>
        <v>103.67945743199243</v>
      </c>
      <c r="ER72" s="2">
        <f t="shared" si="222"/>
        <v>107.95771842023429</v>
      </c>
      <c r="ES72" s="2">
        <f t="shared" si="222"/>
        <v>106.45798135617062</v>
      </c>
      <c r="ET72" s="2">
        <f t="shared" si="222"/>
        <v>108.52033728990656</v>
      </c>
      <c r="EU72" s="2">
        <f t="shared" si="222"/>
        <v>107.14126906857629</v>
      </c>
      <c r="EV72" s="2">
        <f t="shared" si="222"/>
        <v>105.4138867876247</v>
      </c>
      <c r="EW72" s="2">
        <f t="shared" si="222"/>
        <v>110.26738364474643</v>
      </c>
      <c r="EX72" s="2">
        <f t="shared" si="222"/>
        <v>113.10942631894733</v>
      </c>
      <c r="EY72" s="2">
        <f t="shared" si="222"/>
        <v>108.37906365153097</v>
      </c>
      <c r="EZ72" s="2">
        <f t="shared" si="222"/>
        <v>109.72802927783702</v>
      </c>
      <c r="FA72" s="2">
        <f t="shared" si="222"/>
        <v>106.66345329985577</v>
      </c>
      <c r="FB72" s="2">
        <f t="shared" si="222"/>
        <v>109.4439431491066</v>
      </c>
      <c r="FC72" s="2">
        <f t="shared" si="222"/>
        <v>110.02161669142217</v>
      </c>
      <c r="FD72" s="2">
        <f t="shared" si="222"/>
        <v>109.22369074161728</v>
      </c>
      <c r="FE72" s="2">
        <f t="shared" si="222"/>
        <v>108.78468338845298</v>
      </c>
      <c r="FG72" s="2">
        <f t="shared" si="88"/>
        <v>0.62307863285049225</v>
      </c>
      <c r="FH72" s="2">
        <f t="shared" si="223"/>
        <v>0.633099459853389</v>
      </c>
      <c r="FI72" s="2">
        <f t="shared" si="223"/>
        <v>0.61002338146374568</v>
      </c>
      <c r="FJ72" s="2">
        <f t="shared" si="223"/>
        <v>0.60394803640723704</v>
      </c>
      <c r="FK72" s="2">
        <f t="shared" si="223"/>
        <v>0.61205129493439214</v>
      </c>
      <c r="FL72" s="2">
        <f t="shared" si="223"/>
        <v>0.61367066102207346</v>
      </c>
      <c r="FM72" s="2">
        <f t="shared" si="223"/>
        <v>0.63558914981943493</v>
      </c>
      <c r="FN72" s="2">
        <f t="shared" si="223"/>
        <v>0.58935558399138677</v>
      </c>
      <c r="FO72" s="2">
        <f t="shared" si="223"/>
        <v>0.59584592084115873</v>
      </c>
      <c r="FP72" s="2">
        <f t="shared" si="223"/>
        <v>0.60301423659205733</v>
      </c>
      <c r="FQ72" s="2">
        <f t="shared" si="223"/>
        <v>0.59954516530137691</v>
      </c>
      <c r="FR72" s="2">
        <f t="shared" si="223"/>
        <v>0.56379247799373411</v>
      </c>
      <c r="FS72" s="2">
        <f t="shared" si="223"/>
        <v>0.58462415818536873</v>
      </c>
      <c r="FT72" s="2">
        <f t="shared" si="223"/>
        <v>0.57948079780820216</v>
      </c>
      <c r="FU72" s="2">
        <f t="shared" si="223"/>
        <v>0.51759579673983269</v>
      </c>
      <c r="FW72" s="2">
        <f t="shared" si="112"/>
        <v>9.5952500560798613E-5</v>
      </c>
      <c r="FX72" s="2">
        <f t="shared" si="164"/>
        <v>1.4337430985361497E-4</v>
      </c>
      <c r="FY72" s="2">
        <f t="shared" si="165"/>
        <v>1.2538720805193611E-4</v>
      </c>
      <c r="FZ72" s="2">
        <f t="shared" si="166"/>
        <v>1.1189522656429606E-4</v>
      </c>
      <c r="GA72" s="2">
        <f t="shared" si="167"/>
        <v>9.4058955839383026E-5</v>
      </c>
      <c r="GB72" s="2">
        <f t="shared" si="168"/>
        <v>1.3150013103472913E-4</v>
      </c>
      <c r="GC72" s="2">
        <f t="shared" si="169"/>
        <v>1.1204142679452066E-4</v>
      </c>
      <c r="GD72" s="2">
        <f t="shared" si="170"/>
        <v>1.0384269524893633E-4</v>
      </c>
      <c r="GE72" s="2">
        <f t="shared" si="171"/>
        <v>1.2821089288574865E-4</v>
      </c>
      <c r="GF72" s="2">
        <f t="shared" si="172"/>
        <v>1.9480923682966235E-4</v>
      </c>
      <c r="GG72" s="2">
        <f t="shared" si="173"/>
        <v>1.2903224990805368E-4</v>
      </c>
      <c r="GH72" s="2">
        <f t="shared" si="174"/>
        <v>9.4572838014533243E-5</v>
      </c>
      <c r="GI72" s="2">
        <f t="shared" si="175"/>
        <v>9.8999337205079078E-5</v>
      </c>
      <c r="GJ72" s="2">
        <f t="shared" si="176"/>
        <v>9.5504406910555922E-5</v>
      </c>
      <c r="GK72" s="2">
        <f t="shared" si="177"/>
        <v>8.2166402842749487E-5</v>
      </c>
      <c r="GM72" s="86">
        <f t="shared" si="113"/>
        <v>7.2193274525268761E-2</v>
      </c>
      <c r="GN72" s="86">
        <f t="shared" si="178"/>
        <v>7.9916555959213403E-2</v>
      </c>
      <c r="GO72" s="86">
        <f t="shared" si="179"/>
        <v>6.3573423449856142E-2</v>
      </c>
      <c r="GP72" s="86">
        <f t="shared" si="180"/>
        <v>6.0675287701185812E-2</v>
      </c>
      <c r="GQ72" s="86">
        <f t="shared" si="181"/>
        <v>6.5619739235205615E-2</v>
      </c>
      <c r="GR72" s="86">
        <f t="shared" si="182"/>
        <v>7.0513996247328667E-2</v>
      </c>
      <c r="GS72" s="86">
        <f t="shared" si="183"/>
        <v>8.3904497224893543E-2</v>
      </c>
      <c r="GT72" s="86">
        <f t="shared" si="184"/>
        <v>5.2479305406192091E-2</v>
      </c>
      <c r="GU72" s="86">
        <f t="shared" si="185"/>
        <v>5.7127648534693751E-2</v>
      </c>
      <c r="GV72" s="86">
        <f t="shared" si="186"/>
        <v>6.3671011763140356E-2</v>
      </c>
      <c r="GW72" s="86">
        <f t="shared" si="187"/>
        <v>5.7113409252689422E-2</v>
      </c>
      <c r="GX72" s="86">
        <f t="shared" si="188"/>
        <v>3.5126910416888486E-2</v>
      </c>
      <c r="GY72" s="86">
        <f t="shared" si="189"/>
        <v>4.892702166821538E-2</v>
      </c>
      <c r="GZ72" s="86">
        <f t="shared" si="190"/>
        <v>4.6477490957068268E-2</v>
      </c>
      <c r="HA72" s="86">
        <f t="shared" si="191"/>
        <v>1.8231122036149485E-2</v>
      </c>
      <c r="HC72" s="86">
        <f t="shared" si="145"/>
        <v>1.6329003635768285E-7</v>
      </c>
      <c r="HD72" s="86">
        <f t="shared" si="192"/>
        <v>4.1786354309125331E-8</v>
      </c>
      <c r="HE72" s="86">
        <f t="shared" si="193"/>
        <v>1.5680414298474669E-8</v>
      </c>
      <c r="HF72" s="86">
        <f t="shared" si="194"/>
        <v>1.0439897004937118E-9</v>
      </c>
      <c r="HG72" s="86">
        <f t="shared" si="195"/>
        <v>4.6577745349651862E-9</v>
      </c>
      <c r="HH72" s="86">
        <f t="shared" si="196"/>
        <v>3.3447231535541676E-8</v>
      </c>
      <c r="HI72" s="86">
        <f t="shared" si="197"/>
        <v>2.0444152988602636E-8</v>
      </c>
      <c r="HJ72" s="86">
        <f t="shared" si="198"/>
        <v>6.5226284405037231E-9</v>
      </c>
      <c r="HK72" s="86">
        <f t="shared" si="199"/>
        <v>3.7358055359378481E-9</v>
      </c>
      <c r="HL72" s="86">
        <f t="shared" si="200"/>
        <v>2.2329781603866195E-8</v>
      </c>
      <c r="HM72" s="86">
        <f t="shared" si="201"/>
        <v>1.472334711986427E-8</v>
      </c>
      <c r="HN72" s="86">
        <f t="shared" si="202"/>
        <v>2.1048654579920849E-9</v>
      </c>
      <c r="HO72" s="86">
        <f t="shared" si="203"/>
        <v>6.3418394720402546E-9</v>
      </c>
      <c r="HP72" s="86">
        <f t="shared" si="204"/>
        <v>1.0095723536184484E-9</v>
      </c>
      <c r="HQ72" s="86">
        <f t="shared" si="205"/>
        <v>3.7082138493929618E-11</v>
      </c>
      <c r="HS72" s="86">
        <f t="shared" si="114"/>
        <v>5.8476661984631826E-62</v>
      </c>
      <c r="HT72" s="86">
        <f t="shared" si="206"/>
        <v>9.4783408565157212E-66</v>
      </c>
      <c r="HU72" s="86">
        <f t="shared" si="207"/>
        <v>2.8415119119151614E-69</v>
      </c>
      <c r="HV72" s="86">
        <f t="shared" si="208"/>
        <v>1.2882590915521867E-82</v>
      </c>
      <c r="HW72" s="86">
        <f t="shared" si="209"/>
        <v>9.0732681411826928E-79</v>
      </c>
      <c r="HX72" s="86">
        <f t="shared" si="210"/>
        <v>3.6042878351643221E-68</v>
      </c>
      <c r="HY72" s="86">
        <f t="shared" si="211"/>
        <v>8.0907238766527821E-72</v>
      </c>
      <c r="HZ72" s="86">
        <f t="shared" si="212"/>
        <v>1.4440137046317561E-75</v>
      </c>
      <c r="IA72" s="86">
        <f t="shared" si="213"/>
        <v>4.4404567370445071E-79</v>
      </c>
      <c r="IB72" s="86">
        <f t="shared" si="214"/>
        <v>6.567405114472132E-71</v>
      </c>
      <c r="IC72" s="86">
        <f t="shared" si="215"/>
        <v>4.0259933120609991E-73</v>
      </c>
      <c r="ID72" s="86">
        <f t="shared" si="216"/>
        <v>1.4959055484520853E-78</v>
      </c>
      <c r="IE72" s="86">
        <f t="shared" si="217"/>
        <v>1.7228283849506954E-76</v>
      </c>
      <c r="IF72" s="86">
        <f t="shared" si="218"/>
        <v>4.3785073782917081E-25</v>
      </c>
      <c r="IG72" s="86">
        <f t="shared" si="219"/>
        <v>3.3116680169653453E-26</v>
      </c>
      <c r="II72" s="86">
        <f t="shared" si="115"/>
        <v>1.8654132272805189E-186</v>
      </c>
      <c r="IJ72" s="86">
        <f t="shared" si="116"/>
        <v>1.9674961932667334E-193</v>
      </c>
      <c r="IK72" s="86">
        <f t="shared" si="117"/>
        <v>7.9243603429021494E-212</v>
      </c>
      <c r="IL72" s="86">
        <f t="shared" si="118"/>
        <v>8.4861699731255281E-252</v>
      </c>
      <c r="IM72" s="86">
        <f t="shared" si="119"/>
        <v>3.9586232380061914E-240</v>
      </c>
      <c r="IN72" s="86">
        <f t="shared" si="120"/>
        <v>3.2051077302840706E-206</v>
      </c>
      <c r="IO72" s="86">
        <f t="shared" si="121"/>
        <v>7.2591970568457608E-219</v>
      </c>
      <c r="IP72" s="86">
        <f t="shared" si="122"/>
        <v>3.2759357318501511E-239</v>
      </c>
      <c r="IQ72" s="86">
        <f t="shared" si="123"/>
        <v>9.994019675795708E-247</v>
      </c>
      <c r="IR72" s="86">
        <f t="shared" si="124"/>
        <v>1.5114318202617492E-212</v>
      </c>
      <c r="IS72" s="86">
        <f t="shared" si="125"/>
        <v>3.431719322593407E-223</v>
      </c>
      <c r="IT72" s="86">
        <f t="shared" si="126"/>
        <v>3.1892182480019607E-243</v>
      </c>
      <c r="IU72" s="86">
        <f t="shared" si="127"/>
        <v>1.2899620599474735E-231</v>
      </c>
      <c r="IV72" s="86">
        <f t="shared" si="128"/>
        <v>1.2091295399428568E-133</v>
      </c>
      <c r="IW72" s="86">
        <f t="shared" si="129"/>
        <v>2.3822249212404479E-93</v>
      </c>
      <c r="IY72" s="86">
        <f t="shared" si="130"/>
        <v>7.2193437815305114E-2</v>
      </c>
      <c r="IZ72" s="86">
        <f t="shared" si="131"/>
        <v>7.9916597745567711E-2</v>
      </c>
      <c r="JA72" s="86">
        <f t="shared" si="132"/>
        <v>6.3573439130270443E-2</v>
      </c>
      <c r="JB72" s="86">
        <f t="shared" si="133"/>
        <v>6.0675288745175512E-2</v>
      </c>
      <c r="JC72" s="86">
        <f t="shared" si="134"/>
        <v>6.5619743892980156E-2</v>
      </c>
      <c r="JD72" s="86">
        <f t="shared" si="135"/>
        <v>7.0514029694560207E-2</v>
      </c>
      <c r="JE72" s="86">
        <f t="shared" si="136"/>
        <v>8.3904517669046538E-2</v>
      </c>
      <c r="JF72" s="86">
        <f t="shared" si="137"/>
        <v>5.2479311928820528E-2</v>
      </c>
      <c r="JG72" s="86">
        <f t="shared" si="138"/>
        <v>5.7127652270499284E-2</v>
      </c>
      <c r="JH72" s="86">
        <f t="shared" si="139"/>
        <v>6.3671034092921963E-2</v>
      </c>
      <c r="JI72" s="86">
        <f t="shared" si="140"/>
        <v>5.711342397603654E-2</v>
      </c>
      <c r="JJ72" s="86">
        <f t="shared" si="141"/>
        <v>3.5126912521753942E-2</v>
      </c>
      <c r="JK72" s="86">
        <f t="shared" si="142"/>
        <v>4.892702801005485E-2</v>
      </c>
      <c r="JL72" s="86">
        <f t="shared" si="143"/>
        <v>4.6477491966640624E-2</v>
      </c>
      <c r="JM72" s="86">
        <f t="shared" si="144"/>
        <v>1.8231122073231625E-2</v>
      </c>
    </row>
    <row r="73" spans="2:273" x14ac:dyDescent="0.25">
      <c r="B73" s="2">
        <v>46</v>
      </c>
      <c r="C73" s="37">
        <v>143.83699999999999</v>
      </c>
      <c r="D73" s="37">
        <v>150.64099999999999</v>
      </c>
      <c r="E73" s="37">
        <v>140.64099999999999</v>
      </c>
      <c r="F73" s="37">
        <v>141.30799999999999</v>
      </c>
      <c r="G73" s="37">
        <v>141.30799999999999</v>
      </c>
      <c r="H73" s="37">
        <v>144.59</v>
      </c>
      <c r="I73" s="37">
        <v>146.46199999999999</v>
      </c>
      <c r="J73" s="37">
        <v>139.87200000000001</v>
      </c>
      <c r="K73" s="37">
        <v>137.70699999999999</v>
      </c>
      <c r="L73" s="37">
        <v>142.732</v>
      </c>
      <c r="M73" s="37">
        <v>136.41499999999999</v>
      </c>
      <c r="N73" s="37">
        <v>132.34200000000001</v>
      </c>
      <c r="O73" s="37">
        <v>134.60499999999999</v>
      </c>
      <c r="P73" s="37">
        <v>131.23699999999999</v>
      </c>
      <c r="Q73" s="37">
        <v>119.07899999999999</v>
      </c>
      <c r="S73" s="4">
        <f t="shared" si="8"/>
        <v>147.97483143449588</v>
      </c>
      <c r="T73" s="4">
        <f t="shared" si="9"/>
        <v>155.79186454837713</v>
      </c>
      <c r="U73" s="4">
        <f t="shared" si="10"/>
        <v>147.672980987127</v>
      </c>
      <c r="V73" s="4">
        <f t="shared" si="11"/>
        <v>147.20148281250275</v>
      </c>
      <c r="W73" s="4">
        <f t="shared" si="12"/>
        <v>147.98173492684003</v>
      </c>
      <c r="X73" s="4">
        <f t="shared" si="13"/>
        <v>150.0515077174768</v>
      </c>
      <c r="Y73" s="4">
        <f t="shared" si="14"/>
        <v>154.53711877462746</v>
      </c>
      <c r="Z73" s="4">
        <f t="shared" si="15"/>
        <v>147.53896979889717</v>
      </c>
      <c r="AA73" s="4">
        <f t="shared" si="16"/>
        <v>145.19493525776068</v>
      </c>
      <c r="AB73" s="4">
        <f t="shared" si="17"/>
        <v>148.88319235046228</v>
      </c>
      <c r="AC73" s="4">
        <f t="shared" si="18"/>
        <v>142.46023637075652</v>
      </c>
      <c r="AD73" s="4">
        <f t="shared" si="19"/>
        <v>136.35010923467604</v>
      </c>
      <c r="AE73" s="4">
        <f t="shared" si="20"/>
        <v>143.18739458833451</v>
      </c>
      <c r="AF73" s="4">
        <f t="shared" si="21"/>
        <v>136.48530354331746</v>
      </c>
      <c r="AG73" s="4">
        <f t="shared" si="22"/>
        <v>118.65110642734426</v>
      </c>
      <c r="AI73" s="4">
        <f t="shared" si="23"/>
        <v>-4.1378314344958937</v>
      </c>
      <c r="AJ73" s="4">
        <f t="shared" si="24"/>
        <v>-5.1508645483771431</v>
      </c>
      <c r="AK73" s="4">
        <f t="shared" si="25"/>
        <v>-7.0319809871270138</v>
      </c>
      <c r="AL73" s="4">
        <f t="shared" si="26"/>
        <v>-5.8934828125027536</v>
      </c>
      <c r="AM73" s="4">
        <f t="shared" si="27"/>
        <v>-6.6737349268400408</v>
      </c>
      <c r="AN73" s="4">
        <f t="shared" si="28"/>
        <v>-5.4615077174767919</v>
      </c>
      <c r="AO73" s="4">
        <f t="shared" si="29"/>
        <v>-8.0751187746274695</v>
      </c>
      <c r="AP73" s="4">
        <f t="shared" si="30"/>
        <v>-7.6669697988971564</v>
      </c>
      <c r="AQ73" s="4">
        <f t="shared" si="31"/>
        <v>-7.4879352577606824</v>
      </c>
      <c r="AR73" s="4">
        <f t="shared" si="32"/>
        <v>-6.1511923504622814</v>
      </c>
      <c r="AS73" s="4">
        <f t="shared" si="33"/>
        <v>-6.0452363707565269</v>
      </c>
      <c r="AT73" s="4">
        <f t="shared" si="34"/>
        <v>-4.0081092346760272</v>
      </c>
      <c r="AU73" s="4">
        <f t="shared" si="35"/>
        <v>-8.5823945883345232</v>
      </c>
      <c r="AV73" s="4">
        <f t="shared" si="220"/>
        <v>-5.2483035433174621</v>
      </c>
      <c r="AW73" s="4">
        <f t="shared" si="220"/>
        <v>0.42789357265573358</v>
      </c>
      <c r="AY73" s="2">
        <f t="shared" si="96"/>
        <v>107.75555212638025</v>
      </c>
      <c r="AZ73" s="2">
        <f t="shared" si="147"/>
        <v>110.99837531851415</v>
      </c>
      <c r="BA73" s="2">
        <f t="shared" si="148"/>
        <v>109.51678360017986</v>
      </c>
      <c r="BB73" s="2">
        <f t="shared" si="149"/>
        <v>111.66540003168437</v>
      </c>
      <c r="BC73" s="2">
        <f t="shared" si="150"/>
        <v>110.64404731503434</v>
      </c>
      <c r="BD73" s="2">
        <f t="shared" si="151"/>
        <v>108.56006281349433</v>
      </c>
      <c r="BE73" s="2">
        <f t="shared" si="152"/>
        <v>110.66907340785397</v>
      </c>
      <c r="BF73" s="2">
        <f t="shared" si="153"/>
        <v>115.33922330534155</v>
      </c>
      <c r="BG73" s="2">
        <f t="shared" si="154"/>
        <v>110.30443806236177</v>
      </c>
      <c r="BH73" s="2">
        <f t="shared" si="155"/>
        <v>111.90960498146549</v>
      </c>
      <c r="BI73" s="2">
        <f t="shared" si="156"/>
        <v>109.64936776685971</v>
      </c>
      <c r="BJ73" s="2">
        <f t="shared" si="157"/>
        <v>114.20138403547186</v>
      </c>
      <c r="BK73" s="2">
        <f t="shared" si="158"/>
        <v>112.37117609723556</v>
      </c>
      <c r="BL73" s="2">
        <f t="shared" si="159"/>
        <v>110.74411549103313</v>
      </c>
      <c r="BM73" s="2">
        <f t="shared" si="160"/>
        <v>106.49716330764076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111.62559480431851</v>
      </c>
      <c r="DL73" s="2">
        <f t="shared" si="221"/>
        <v>116.00722793522266</v>
      </c>
      <c r="DM73" s="2">
        <f t="shared" si="221"/>
        <v>112.9785102251407</v>
      </c>
      <c r="DN73" s="2">
        <f t="shared" si="221"/>
        <v>112.98068609986503</v>
      </c>
      <c r="DO73" s="2">
        <f t="shared" si="221"/>
        <v>112.67995816135083</v>
      </c>
      <c r="DP73" s="2">
        <f t="shared" si="221"/>
        <v>114.15437813765182</v>
      </c>
      <c r="DQ73" s="2">
        <f t="shared" si="221"/>
        <v>113.24635229419702</v>
      </c>
      <c r="DR73" s="2">
        <f t="shared" si="221"/>
        <v>117.99376299376297</v>
      </c>
      <c r="DS73" s="2">
        <f t="shared" si="221"/>
        <v>113.71341098588466</v>
      </c>
      <c r="DT73" s="2">
        <f t="shared" si="221"/>
        <v>116.43667064230223</v>
      </c>
      <c r="DU73" s="2">
        <f t="shared" si="221"/>
        <v>116.60678170731707</v>
      </c>
      <c r="DV73" s="2">
        <f t="shared" si="221"/>
        <v>119.29925440420178</v>
      </c>
      <c r="DW73" s="2">
        <f t="shared" si="221"/>
        <v>115.19480019695808</v>
      </c>
      <c r="DX73" s="2">
        <f t="shared" si="221"/>
        <v>112.29726742532006</v>
      </c>
      <c r="DY73" s="2">
        <f t="shared" si="221"/>
        <v>109.4038369458128</v>
      </c>
      <c r="EA73" s="2">
        <f t="shared" si="71"/>
        <v>105.62076198721481</v>
      </c>
      <c r="EB73" s="2">
        <f t="shared" si="72"/>
        <v>108.3511407145384</v>
      </c>
      <c r="EC73" s="2">
        <f t="shared" si="73"/>
        <v>107.49875135266541</v>
      </c>
      <c r="ED73" s="2">
        <f t="shared" si="74"/>
        <v>110.87926660092046</v>
      </c>
      <c r="EE73" s="2">
        <f t="shared" si="75"/>
        <v>109.46753905226814</v>
      </c>
      <c r="EF73" s="2">
        <f t="shared" si="76"/>
        <v>105.34812786624208</v>
      </c>
      <c r="EG73" s="2">
        <f t="shared" si="77"/>
        <v>109.3212813701503</v>
      </c>
      <c r="EH73" s="2">
        <f t="shared" si="78"/>
        <v>113.65250569399871</v>
      </c>
      <c r="EI73" s="2">
        <f t="shared" si="79"/>
        <v>108.19562147611973</v>
      </c>
      <c r="EJ73" s="2">
        <f t="shared" si="80"/>
        <v>109.19137661806084</v>
      </c>
      <c r="EK73" s="2">
        <f t="shared" si="81"/>
        <v>105.41093271583361</v>
      </c>
      <c r="EL73" s="2">
        <f t="shared" si="82"/>
        <v>110.60443275880135</v>
      </c>
      <c r="EM73" s="2">
        <f t="shared" si="83"/>
        <v>110.54163124154667</v>
      </c>
      <c r="EN73" s="2">
        <f t="shared" si="84"/>
        <v>109.7163011374801</v>
      </c>
      <c r="EO73" s="2">
        <f t="shared" si="85"/>
        <v>104.02571251198046</v>
      </c>
      <c r="EQ73" s="2">
        <f t="shared" si="86"/>
        <v>103.55910656142902</v>
      </c>
      <c r="ER73" s="2">
        <f t="shared" si="222"/>
        <v>107.78722367575415</v>
      </c>
      <c r="ES73" s="2">
        <f t="shared" si="222"/>
        <v>106.28694233383867</v>
      </c>
      <c r="ET73" s="2">
        <f t="shared" si="222"/>
        <v>108.32524804965439</v>
      </c>
      <c r="EU73" s="2">
        <f t="shared" si="222"/>
        <v>106.96601765845369</v>
      </c>
      <c r="EV73" s="2">
        <f t="shared" si="222"/>
        <v>105.26564106611586</v>
      </c>
      <c r="EW73" s="2">
        <f t="shared" si="222"/>
        <v>110.0950004853191</v>
      </c>
      <c r="EX73" s="2">
        <f t="shared" si="222"/>
        <v>112.91493290062743</v>
      </c>
      <c r="EY73" s="2">
        <f t="shared" si="222"/>
        <v>108.24387011630839</v>
      </c>
      <c r="EZ73" s="2">
        <f t="shared" si="222"/>
        <v>109.59012773034503</v>
      </c>
      <c r="FA73" s="2">
        <f t="shared" si="222"/>
        <v>106.52774473930415</v>
      </c>
      <c r="FB73" s="2">
        <f t="shared" si="222"/>
        <v>109.28825546091042</v>
      </c>
      <c r="FC73" s="2">
        <f t="shared" si="222"/>
        <v>109.87528024043814</v>
      </c>
      <c r="FD73" s="2">
        <f t="shared" si="222"/>
        <v>109.09006425801721</v>
      </c>
      <c r="FE73" s="2">
        <f t="shared" si="222"/>
        <v>108.64642336244913</v>
      </c>
      <c r="FG73" s="2">
        <f t="shared" si="88"/>
        <v>0.6444518759152934</v>
      </c>
      <c r="FH73" s="2">
        <f t="shared" si="223"/>
        <v>0.65421981515662075</v>
      </c>
      <c r="FI73" s="2">
        <f t="shared" si="223"/>
        <v>0.6316993325382958</v>
      </c>
      <c r="FJ73" s="2">
        <f t="shared" si="223"/>
        <v>0.62575450449604364</v>
      </c>
      <c r="FK73" s="2">
        <f t="shared" si="223"/>
        <v>0.63368221537772296</v>
      </c>
      <c r="FL73" s="2">
        <f t="shared" si="223"/>
        <v>0.63526509676250487</v>
      </c>
      <c r="FM73" s="2">
        <f t="shared" si="223"/>
        <v>0.65664391480882633</v>
      </c>
      <c r="FN73" s="2">
        <f t="shared" si="223"/>
        <v>0.61144860233136722</v>
      </c>
      <c r="FO73" s="2">
        <f t="shared" si="223"/>
        <v>0.61781619255710019</v>
      </c>
      <c r="FP73" s="2">
        <f t="shared" si="223"/>
        <v>0.62484018163426414</v>
      </c>
      <c r="FQ73" s="2">
        <f t="shared" si="223"/>
        <v>0.62144210336519445</v>
      </c>
      <c r="FR73" s="2">
        <f t="shared" si="223"/>
        <v>0.58629539445038492</v>
      </c>
      <c r="FS73" s="2">
        <f t="shared" si="223"/>
        <v>0.60680190095375142</v>
      </c>
      <c r="FT73" s="2">
        <f t="shared" si="223"/>
        <v>0.60174608386861894</v>
      </c>
      <c r="FU73" s="2">
        <f t="shared" si="223"/>
        <v>0.54053973042701464</v>
      </c>
      <c r="FW73" s="2">
        <f t="shared" si="112"/>
        <v>1.0520885077789521E-4</v>
      </c>
      <c r="FX73" s="2">
        <f t="shared" si="164"/>
        <v>1.5720463010933942E-4</v>
      </c>
      <c r="FY73" s="2">
        <f t="shared" si="165"/>
        <v>1.3748267655817886E-4</v>
      </c>
      <c r="FZ73" s="2">
        <f t="shared" si="166"/>
        <v>1.226893516935377E-4</v>
      </c>
      <c r="GA73" s="2">
        <f t="shared" si="167"/>
        <v>1.0313265833829752E-4</v>
      </c>
      <c r="GB73" s="2">
        <f t="shared" si="168"/>
        <v>1.44185197207032E-4</v>
      </c>
      <c r="GC73" s="2">
        <f t="shared" si="169"/>
        <v>1.2284965359490808E-4</v>
      </c>
      <c r="GD73" s="2">
        <f t="shared" si="170"/>
        <v>1.1386011045531644E-4</v>
      </c>
      <c r="GE73" s="2">
        <f t="shared" si="171"/>
        <v>1.4057870966109734E-4</v>
      </c>
      <c r="GF73" s="2">
        <f t="shared" si="172"/>
        <v>2.1360006601115055E-4</v>
      </c>
      <c r="GG73" s="2">
        <f t="shared" si="173"/>
        <v>1.4147928737630859E-4</v>
      </c>
      <c r="GH73" s="2">
        <f t="shared" si="174"/>
        <v>1.0369610868453841E-4</v>
      </c>
      <c r="GI73" s="2">
        <f t="shared" si="175"/>
        <v>1.0854957789085779E-4</v>
      </c>
      <c r="GJ73" s="2">
        <f t="shared" si="176"/>
        <v>1.0471753493591582E-4</v>
      </c>
      <c r="GK73" s="2">
        <f t="shared" si="177"/>
        <v>9.0092954981743753E-5</v>
      </c>
      <c r="GM73" s="86">
        <f t="shared" si="113"/>
        <v>9.5069118036857761E-2</v>
      </c>
      <c r="GN73" s="86">
        <f t="shared" si="178"/>
        <v>0.104216916834523</v>
      </c>
      <c r="GO73" s="86">
        <f t="shared" si="179"/>
        <v>8.4994614806417429E-2</v>
      </c>
      <c r="GP73" s="86">
        <f t="shared" si="180"/>
        <v>8.1926957483486856E-2</v>
      </c>
      <c r="GQ73" s="86">
        <f t="shared" si="181"/>
        <v>8.7656254467284159E-2</v>
      </c>
      <c r="GR73" s="86">
        <f t="shared" si="182"/>
        <v>9.4724386108768571E-2</v>
      </c>
      <c r="GS73" s="86">
        <f t="shared" si="183"/>
        <v>0.10943847538373876</v>
      </c>
      <c r="GT73" s="86">
        <f t="shared" si="184"/>
        <v>7.2460085008060462E-2</v>
      </c>
      <c r="GU73" s="86">
        <f t="shared" si="185"/>
        <v>7.8318548368649321E-2</v>
      </c>
      <c r="GV73" s="86">
        <f t="shared" si="186"/>
        <v>8.6849929895965169E-2</v>
      </c>
      <c r="GW73" s="86">
        <f t="shared" si="187"/>
        <v>7.7384724835629096E-2</v>
      </c>
      <c r="GX73" s="86">
        <f t="shared" si="188"/>
        <v>4.9324755873496107E-2</v>
      </c>
      <c r="GY73" s="86">
        <f t="shared" si="189"/>
        <v>6.7820769495781807E-2</v>
      </c>
      <c r="GZ73" s="86">
        <f t="shared" si="190"/>
        <v>6.5062083236235302E-2</v>
      </c>
      <c r="HA73" s="86">
        <f t="shared" si="191"/>
        <v>2.9337089533212873E-2</v>
      </c>
      <c r="HC73" s="86">
        <f t="shared" si="145"/>
        <v>3.5665701278351546E-7</v>
      </c>
      <c r="HD73" s="86">
        <f t="shared" si="192"/>
        <v>9.9588673962461023E-8</v>
      </c>
      <c r="HE73" s="86">
        <f t="shared" si="193"/>
        <v>3.9424412391848693E-8</v>
      </c>
      <c r="HF73" s="86">
        <f t="shared" si="194"/>
        <v>3.0374977604948466E-9</v>
      </c>
      <c r="HG73" s="86">
        <f t="shared" si="195"/>
        <v>1.246536017140593E-8</v>
      </c>
      <c r="HH73" s="86">
        <f t="shared" si="196"/>
        <v>8.1786586997101493E-8</v>
      </c>
      <c r="HI73" s="86">
        <f t="shared" si="197"/>
        <v>5.1223175537583986E-8</v>
      </c>
      <c r="HJ73" s="86">
        <f t="shared" si="198"/>
        <v>1.744624199426619E-8</v>
      </c>
      <c r="HK73" s="86">
        <f t="shared" si="199"/>
        <v>1.0547942934215639E-8</v>
      </c>
      <c r="HL73" s="86">
        <f t="shared" si="200"/>
        <v>5.8344829003805837E-8</v>
      </c>
      <c r="HM73" s="86">
        <f t="shared" si="201"/>
        <v>3.8108459852965589E-8</v>
      </c>
      <c r="HN73" s="86">
        <f t="shared" si="202"/>
        <v>5.7937022117338984E-9</v>
      </c>
      <c r="HO73" s="86">
        <f t="shared" si="203"/>
        <v>1.6628982223197569E-8</v>
      </c>
      <c r="HP73" s="86">
        <f t="shared" si="204"/>
        <v>2.9777167839655738E-9</v>
      </c>
      <c r="HQ73" s="86">
        <f t="shared" si="205"/>
        <v>1.3198177730180515E-10</v>
      </c>
      <c r="HS73" s="86">
        <f t="shared" si="114"/>
        <v>2.5572525389383109E-60</v>
      </c>
      <c r="HT73" s="86">
        <f t="shared" si="206"/>
        <v>5.9922163783405629E-64</v>
      </c>
      <c r="HU73" s="86">
        <f t="shared" si="207"/>
        <v>2.2959729537104962E-67</v>
      </c>
      <c r="HV73" s="86">
        <f t="shared" si="208"/>
        <v>2.2831841538710399E-80</v>
      </c>
      <c r="HW73" s="86">
        <f t="shared" si="209"/>
        <v>1.1497243498711637E-76</v>
      </c>
      <c r="HX73" s="86">
        <f t="shared" si="210"/>
        <v>2.7111302335504878E-66</v>
      </c>
      <c r="HY73" s="86">
        <f t="shared" si="211"/>
        <v>7.2268212719772868E-70</v>
      </c>
      <c r="HZ73" s="86">
        <f t="shared" si="212"/>
        <v>1.7225285015522201E-73</v>
      </c>
      <c r="IA73" s="86">
        <f t="shared" si="213"/>
        <v>7.1879870860319244E-77</v>
      </c>
      <c r="IB73" s="86">
        <f t="shared" si="214"/>
        <v>7.0815270175416777E-69</v>
      </c>
      <c r="IC73" s="86">
        <f t="shared" si="215"/>
        <v>4.211907207333746E-71</v>
      </c>
      <c r="ID73" s="86">
        <f t="shared" si="216"/>
        <v>1.9476146050193433E-76</v>
      </c>
      <c r="IE73" s="86">
        <f t="shared" si="217"/>
        <v>1.9130875256607559E-74</v>
      </c>
      <c r="IF73" s="86">
        <f t="shared" si="218"/>
        <v>1.8767174926146461E-24</v>
      </c>
      <c r="IG73" s="86">
        <f t="shared" si="219"/>
        <v>1.4939150815615012E-25</v>
      </c>
      <c r="II73" s="86">
        <f t="shared" si="115"/>
        <v>8.3902391639253797E-183</v>
      </c>
      <c r="IJ73" s="86">
        <f t="shared" si="116"/>
        <v>1.803589896357388E-189</v>
      </c>
      <c r="IK73" s="86">
        <f t="shared" si="117"/>
        <v>1.5038111374063501E-207</v>
      </c>
      <c r="IL73" s="86">
        <f t="shared" si="118"/>
        <v>9.0804113407876826E-247</v>
      </c>
      <c r="IM73" s="86">
        <f t="shared" si="119"/>
        <v>2.007815176454996E-235</v>
      </c>
      <c r="IN73" s="86">
        <f t="shared" si="120"/>
        <v>4.91910285401729E-202</v>
      </c>
      <c r="IO73" s="86">
        <f t="shared" si="121"/>
        <v>1.6908663148795175E-214</v>
      </c>
      <c r="IP73" s="86">
        <f t="shared" si="122"/>
        <v>1.7893801997936872E-234</v>
      </c>
      <c r="IQ73" s="86">
        <f t="shared" si="123"/>
        <v>1.0035280404058144E-241</v>
      </c>
      <c r="IR73" s="86">
        <f t="shared" si="124"/>
        <v>4.9263063955553495E-208</v>
      </c>
      <c r="IS73" s="86">
        <f t="shared" si="125"/>
        <v>1.1472740821513582E-218</v>
      </c>
      <c r="IT73" s="86">
        <f t="shared" si="126"/>
        <v>1.8739638986062933E-238</v>
      </c>
      <c r="IU73" s="86">
        <f t="shared" si="127"/>
        <v>4.7063124583657825E-227</v>
      </c>
      <c r="IV73" s="86">
        <f t="shared" si="128"/>
        <v>4.890005057299606E-131</v>
      </c>
      <c r="IW73" s="86">
        <f t="shared" si="129"/>
        <v>1.4409874548233082E-91</v>
      </c>
      <c r="IY73" s="86">
        <f t="shared" si="130"/>
        <v>9.5069474693870545E-2</v>
      </c>
      <c r="IZ73" s="86">
        <f t="shared" si="131"/>
        <v>0.10421701642319696</v>
      </c>
      <c r="JA73" s="86">
        <f t="shared" si="132"/>
        <v>8.4994654230829816E-2</v>
      </c>
      <c r="JB73" s="86">
        <f t="shared" si="133"/>
        <v>8.1926960520984624E-2</v>
      </c>
      <c r="JC73" s="86">
        <f t="shared" si="134"/>
        <v>8.7656266932644333E-2</v>
      </c>
      <c r="JD73" s="86">
        <f t="shared" si="135"/>
        <v>9.4724467895355574E-2</v>
      </c>
      <c r="JE73" s="86">
        <f t="shared" si="136"/>
        <v>0.10943852660691429</v>
      </c>
      <c r="JF73" s="86">
        <f t="shared" si="137"/>
        <v>7.2460102454302455E-2</v>
      </c>
      <c r="JG73" s="86">
        <f t="shared" si="138"/>
        <v>7.8318558916592257E-2</v>
      </c>
      <c r="JH73" s="86">
        <f t="shared" si="139"/>
        <v>8.6849988240794179E-2</v>
      </c>
      <c r="JI73" s="86">
        <f t="shared" si="140"/>
        <v>7.7384762944088942E-2</v>
      </c>
      <c r="JJ73" s="86">
        <f t="shared" si="141"/>
        <v>4.9324761667198319E-2</v>
      </c>
      <c r="JK73" s="86">
        <f t="shared" si="142"/>
        <v>6.7820786124764026E-2</v>
      </c>
      <c r="JL73" s="86">
        <f t="shared" si="143"/>
        <v>6.5062086213952083E-2</v>
      </c>
      <c r="JM73" s="86">
        <f t="shared" si="144"/>
        <v>2.933708966519465E-2</v>
      </c>
    </row>
    <row r="74" spans="2:273" x14ac:dyDescent="0.25">
      <c r="B74" s="2">
        <v>47</v>
      </c>
      <c r="C74" s="37">
        <v>156.09299999999999</v>
      </c>
      <c r="D74" s="37">
        <v>162.846</v>
      </c>
      <c r="E74" s="37">
        <v>150.46199999999999</v>
      </c>
      <c r="F74" s="37">
        <v>152.02600000000001</v>
      </c>
      <c r="G74" s="37">
        <v>152.02600000000001</v>
      </c>
      <c r="H74" s="37">
        <v>158.35900000000001</v>
      </c>
      <c r="I74" s="37">
        <v>160.35900000000001</v>
      </c>
      <c r="J74" s="37">
        <v>151.94900000000001</v>
      </c>
      <c r="K74" s="37">
        <v>149.87799999999999</v>
      </c>
      <c r="L74" s="37">
        <v>156.46299999999999</v>
      </c>
      <c r="M74" s="37">
        <v>145.38999999999999</v>
      </c>
      <c r="N74" s="37">
        <v>135.92099999999999</v>
      </c>
      <c r="O74" s="37">
        <v>147.447</v>
      </c>
      <c r="P74" s="37">
        <v>139.97399999999999</v>
      </c>
      <c r="Q74" s="37">
        <v>125.789</v>
      </c>
      <c r="S74" s="4">
        <f t="shared" si="8"/>
        <v>157.00942925943727</v>
      </c>
      <c r="T74" s="4">
        <f t="shared" si="9"/>
        <v>165.35083576369382</v>
      </c>
      <c r="U74" s="4">
        <f t="shared" si="10"/>
        <v>156.84172372995729</v>
      </c>
      <c r="V74" s="4">
        <f t="shared" si="11"/>
        <v>156.12676891378766</v>
      </c>
      <c r="W74" s="4">
        <f t="shared" si="12"/>
        <v>156.92079152348009</v>
      </c>
      <c r="X74" s="4">
        <f t="shared" si="13"/>
        <v>160.05303560423118</v>
      </c>
      <c r="Y74" s="4">
        <f t="shared" si="14"/>
        <v>163.87775012071947</v>
      </c>
      <c r="Z74" s="4">
        <f t="shared" si="15"/>
        <v>156.38928111127811</v>
      </c>
      <c r="AA74" s="4">
        <f t="shared" si="16"/>
        <v>154.48542474060639</v>
      </c>
      <c r="AB74" s="4">
        <f t="shared" si="17"/>
        <v>158.39644972374842</v>
      </c>
      <c r="AC74" s="4">
        <f t="shared" si="18"/>
        <v>150.7590493158655</v>
      </c>
      <c r="AD74" s="4">
        <f t="shared" si="19"/>
        <v>142.92724934331298</v>
      </c>
      <c r="AE74" s="4">
        <f t="shared" si="20"/>
        <v>151.82722986729644</v>
      </c>
      <c r="AF74" s="4">
        <f t="shared" si="21"/>
        <v>143.99265976346695</v>
      </c>
      <c r="AG74" s="4">
        <f t="shared" si="22"/>
        <v>124.14406570592793</v>
      </c>
      <c r="AI74" s="4">
        <f t="shared" si="23"/>
        <v>-0.9164292594372796</v>
      </c>
      <c r="AJ74" s="4">
        <f t="shared" si="24"/>
        <v>-2.5048357636938192</v>
      </c>
      <c r="AK74" s="4">
        <f t="shared" si="25"/>
        <v>-6.3797237299573055</v>
      </c>
      <c r="AL74" s="4">
        <f t="shared" si="26"/>
        <v>-4.1007689137876469</v>
      </c>
      <c r="AM74" s="4">
        <f t="shared" si="27"/>
        <v>-4.8947915234800803</v>
      </c>
      <c r="AN74" s="4">
        <f t="shared" si="28"/>
        <v>-1.6940356042311748</v>
      </c>
      <c r="AO74" s="4">
        <f t="shared" si="29"/>
        <v>-3.51875012071946</v>
      </c>
      <c r="AP74" s="4">
        <f t="shared" si="30"/>
        <v>-4.4402811112780967</v>
      </c>
      <c r="AQ74" s="4">
        <f t="shared" si="31"/>
        <v>-4.6074247406064046</v>
      </c>
      <c r="AR74" s="4">
        <f t="shared" si="32"/>
        <v>-1.9334497237484243</v>
      </c>
      <c r="AS74" s="4">
        <f t="shared" si="33"/>
        <v>-5.3690493158655102</v>
      </c>
      <c r="AT74" s="4">
        <f t="shared" si="34"/>
        <v>-7.0062493433129873</v>
      </c>
      <c r="AU74" s="4">
        <f t="shared" si="35"/>
        <v>-4.3802298672964355</v>
      </c>
      <c r="AV74" s="4">
        <f t="shared" si="220"/>
        <v>-4.0186597634669567</v>
      </c>
      <c r="AW74" s="4">
        <f t="shared" si="220"/>
        <v>1.6449342940720726</v>
      </c>
      <c r="AY74" s="2">
        <f t="shared" si="96"/>
        <v>107.56597611530884</v>
      </c>
      <c r="AZ74" s="2">
        <f t="shared" si="147"/>
        <v>110.78095853181462</v>
      </c>
      <c r="BA74" s="2">
        <f t="shared" si="148"/>
        <v>109.30407727883373</v>
      </c>
      <c r="BB74" s="2">
        <f t="shared" si="149"/>
        <v>111.50264118533299</v>
      </c>
      <c r="BC74" s="2">
        <f t="shared" si="150"/>
        <v>110.46517870671588</v>
      </c>
      <c r="BD74" s="2">
        <f t="shared" si="151"/>
        <v>108.32693712909965</v>
      </c>
      <c r="BE74" s="2">
        <f t="shared" si="152"/>
        <v>110.49369708477455</v>
      </c>
      <c r="BF74" s="2">
        <f t="shared" si="153"/>
        <v>115.18530733300028</v>
      </c>
      <c r="BG74" s="2">
        <f t="shared" si="154"/>
        <v>110.14867387779331</v>
      </c>
      <c r="BH74" s="2">
        <f t="shared" si="155"/>
        <v>111.70257395659105</v>
      </c>
      <c r="BI74" s="2">
        <f t="shared" si="156"/>
        <v>109.39922792245237</v>
      </c>
      <c r="BJ74" s="2">
        <f t="shared" si="157"/>
        <v>113.98708870081454</v>
      </c>
      <c r="BK74" s="2">
        <f t="shared" si="158"/>
        <v>112.21984279272139</v>
      </c>
      <c r="BL74" s="2">
        <f t="shared" si="159"/>
        <v>110.64062144631413</v>
      </c>
      <c r="BM74" s="2">
        <f t="shared" si="160"/>
        <v>106.37291801640005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111.75059784075576</v>
      </c>
      <c r="DL74" s="2">
        <f t="shared" si="221"/>
        <v>116.19794008097165</v>
      </c>
      <c r="DM74" s="2">
        <f t="shared" si="221"/>
        <v>113.06460872420261</v>
      </c>
      <c r="DN74" s="2">
        <f t="shared" si="221"/>
        <v>113.09732294197029</v>
      </c>
      <c r="DO74" s="2">
        <f t="shared" si="221"/>
        <v>112.7813037523452</v>
      </c>
      <c r="DP74" s="2">
        <f t="shared" si="221"/>
        <v>114.30192226720646</v>
      </c>
      <c r="DQ74" s="2">
        <f t="shared" si="221"/>
        <v>113.28282213225371</v>
      </c>
      <c r="DR74" s="2">
        <f t="shared" si="221"/>
        <v>118.18946438341173</v>
      </c>
      <c r="DS74" s="2">
        <f t="shared" si="221"/>
        <v>113.84844709486813</v>
      </c>
      <c r="DT74" s="2">
        <f t="shared" si="221"/>
        <v>116.52535638472482</v>
      </c>
      <c r="DU74" s="2">
        <f t="shared" si="221"/>
        <v>116.78327804878049</v>
      </c>
      <c r="DV74" s="2">
        <f t="shared" si="221"/>
        <v>119.52310285589233</v>
      </c>
      <c r="DW74" s="2">
        <f t="shared" si="221"/>
        <v>115.32816905569537</v>
      </c>
      <c r="DX74" s="2">
        <f t="shared" si="221"/>
        <v>112.41260289236604</v>
      </c>
      <c r="DY74" s="2">
        <f t="shared" si="221"/>
        <v>109.46169753694579</v>
      </c>
      <c r="EA74" s="2">
        <f t="shared" si="71"/>
        <v>105.46078378851081</v>
      </c>
      <c r="EB74" s="2">
        <f t="shared" si="72"/>
        <v>108.16993816766893</v>
      </c>
      <c r="EC74" s="2">
        <f t="shared" si="73"/>
        <v>107.30476014585868</v>
      </c>
      <c r="ED74" s="2">
        <f t="shared" si="74"/>
        <v>110.63334714003946</v>
      </c>
      <c r="EE74" s="2">
        <f t="shared" si="75"/>
        <v>109.24451017978332</v>
      </c>
      <c r="EF74" s="2">
        <f t="shared" si="76"/>
        <v>105.19829092356692</v>
      </c>
      <c r="EG74" s="2">
        <f t="shared" si="77"/>
        <v>109.16345060002331</v>
      </c>
      <c r="EH74" s="2">
        <f t="shared" si="78"/>
        <v>113.44440046345062</v>
      </c>
      <c r="EI74" s="2">
        <f t="shared" si="79"/>
        <v>108.06134695658035</v>
      </c>
      <c r="EJ74" s="2">
        <f t="shared" si="80"/>
        <v>109.06157444359167</v>
      </c>
      <c r="EK74" s="2">
        <f t="shared" si="81"/>
        <v>105.29667441454036</v>
      </c>
      <c r="EL74" s="2">
        <f t="shared" si="82"/>
        <v>110.42469733602263</v>
      </c>
      <c r="EM74" s="2">
        <f t="shared" si="83"/>
        <v>110.38304313267741</v>
      </c>
      <c r="EN74" s="2">
        <f t="shared" si="84"/>
        <v>109.57117266336269</v>
      </c>
      <c r="EO74" s="2">
        <f t="shared" si="85"/>
        <v>103.97766538293976</v>
      </c>
      <c r="EQ74" s="2">
        <f t="shared" si="86"/>
        <v>103.43875569086562</v>
      </c>
      <c r="ER74" s="2">
        <f t="shared" si="222"/>
        <v>107.616728931274</v>
      </c>
      <c r="ES74" s="2">
        <f t="shared" si="222"/>
        <v>106.1159033115067</v>
      </c>
      <c r="ET74" s="2">
        <f t="shared" si="222"/>
        <v>108.13015880940222</v>
      </c>
      <c r="EU74" s="2">
        <f t="shared" si="222"/>
        <v>106.79076624833111</v>
      </c>
      <c r="EV74" s="2">
        <f t="shared" si="222"/>
        <v>105.11739534460702</v>
      </c>
      <c r="EW74" s="2">
        <f t="shared" si="222"/>
        <v>109.92261732589179</v>
      </c>
      <c r="EX74" s="2">
        <f t="shared" si="222"/>
        <v>112.72043948230757</v>
      </c>
      <c r="EY74" s="2">
        <f t="shared" si="222"/>
        <v>108.10867658108579</v>
      </c>
      <c r="EZ74" s="2">
        <f t="shared" si="222"/>
        <v>109.45222618285302</v>
      </c>
      <c r="FA74" s="2">
        <f t="shared" si="222"/>
        <v>106.39203617875252</v>
      </c>
      <c r="FB74" s="2">
        <f t="shared" si="222"/>
        <v>109.13256777271422</v>
      </c>
      <c r="FC74" s="2">
        <f t="shared" si="222"/>
        <v>109.72894378945411</v>
      </c>
      <c r="FD74" s="2">
        <f t="shared" si="222"/>
        <v>108.95643777441714</v>
      </c>
      <c r="FE74" s="2">
        <f t="shared" si="222"/>
        <v>108.50816333644528</v>
      </c>
      <c r="FG74" s="2">
        <f t="shared" si="88"/>
        <v>0.66526425638215436</v>
      </c>
      <c r="FH74" s="2">
        <f t="shared" si="223"/>
        <v>0.67474899129626009</v>
      </c>
      <c r="FI74" s="2">
        <f t="shared" si="223"/>
        <v>0.65285609166389169</v>
      </c>
      <c r="FJ74" s="2">
        <f t="shared" si="223"/>
        <v>0.64706196179454434</v>
      </c>
      <c r="FK74" s="2">
        <f t="shared" si="223"/>
        <v>0.6547873164948107</v>
      </c>
      <c r="FL74" s="2">
        <f t="shared" si="223"/>
        <v>0.65632846097155351</v>
      </c>
      <c r="FM74" s="2">
        <f t="shared" si="223"/>
        <v>0.67710020465375453</v>
      </c>
      <c r="FN74" s="2">
        <f t="shared" si="223"/>
        <v>0.63309298232323707</v>
      </c>
      <c r="FO74" s="2">
        <f t="shared" si="223"/>
        <v>0.63931510152325866</v>
      </c>
      <c r="FP74" s="2">
        <f t="shared" si="223"/>
        <v>0.64617026032869529</v>
      </c>
      <c r="FQ74" s="2">
        <f t="shared" si="223"/>
        <v>0.64285495360193967</v>
      </c>
      <c r="FR74" s="2">
        <f t="shared" si="223"/>
        <v>0.60844366945965456</v>
      </c>
      <c r="FS74" s="2">
        <f t="shared" si="223"/>
        <v>0.62854787922565836</v>
      </c>
      <c r="FT74" s="2">
        <f t="shared" si="223"/>
        <v>0.62359823039646134</v>
      </c>
      <c r="FU74" s="2">
        <f t="shared" si="223"/>
        <v>0.56331308332348917</v>
      </c>
      <c r="FW74" s="2">
        <f t="shared" si="112"/>
        <v>1.1535803999359309E-4</v>
      </c>
      <c r="FX74" s="2">
        <f t="shared" si="164"/>
        <v>1.7236883496070008E-4</v>
      </c>
      <c r="FY74" s="2">
        <f t="shared" si="165"/>
        <v>1.5074475770282758E-4</v>
      </c>
      <c r="FZ74" s="2">
        <f t="shared" si="166"/>
        <v>1.3452460668367456E-4</v>
      </c>
      <c r="GA74" s="2">
        <f t="shared" si="167"/>
        <v>1.1308158601047201E-4</v>
      </c>
      <c r="GB74" s="2">
        <f t="shared" si="168"/>
        <v>1.5809372574533998E-4</v>
      </c>
      <c r="GC74" s="2">
        <f t="shared" si="169"/>
        <v>1.3470037005961603E-4</v>
      </c>
      <c r="GD74" s="2">
        <f t="shared" si="170"/>
        <v>1.2484375711378161E-4</v>
      </c>
      <c r="GE74" s="2">
        <f t="shared" si="171"/>
        <v>1.5413939942652305E-4</v>
      </c>
      <c r="GF74" s="2">
        <f t="shared" si="172"/>
        <v>2.3420298867955059E-4</v>
      </c>
      <c r="GG74" s="2">
        <f t="shared" si="173"/>
        <v>1.5512683638442583E-4</v>
      </c>
      <c r="GH74" s="2">
        <f t="shared" si="174"/>
        <v>1.1369938470182955E-4</v>
      </c>
      <c r="GI74" s="2">
        <f t="shared" si="175"/>
        <v>1.1902099889052907E-4</v>
      </c>
      <c r="GJ74" s="2">
        <f t="shared" si="176"/>
        <v>1.1481933379608649E-4</v>
      </c>
      <c r="GK74" s="2">
        <f t="shared" si="177"/>
        <v>9.8784102131604655E-5</v>
      </c>
      <c r="GM74" s="86">
        <f t="shared" si="113"/>
        <v>0.12341665552178939</v>
      </c>
      <c r="GN74" s="86">
        <f t="shared" si="178"/>
        <v>0.13405027372418593</v>
      </c>
      <c r="GO74" s="86">
        <f t="shared" si="179"/>
        <v>0.11190975763742066</v>
      </c>
      <c r="GP74" s="86">
        <f t="shared" si="180"/>
        <v>0.10885252370893396</v>
      </c>
      <c r="GQ74" s="86">
        <f t="shared" si="181"/>
        <v>0.11530885569937059</v>
      </c>
      <c r="GR74" s="86">
        <f t="shared" si="182"/>
        <v>0.12518277036203126</v>
      </c>
      <c r="GS74" s="86">
        <f t="shared" si="183"/>
        <v>0.14075721569784791</v>
      </c>
      <c r="GT74" s="86">
        <f t="shared" si="184"/>
        <v>9.8279565552988363E-2</v>
      </c>
      <c r="GU74" s="86">
        <f t="shared" si="185"/>
        <v>0.10550742142941912</v>
      </c>
      <c r="GV74" s="86">
        <f t="shared" si="186"/>
        <v>0.11640794673516891</v>
      </c>
      <c r="GW74" s="86">
        <f t="shared" si="187"/>
        <v>0.10316687727003358</v>
      </c>
      <c r="GX74" s="86">
        <f t="shared" si="188"/>
        <v>6.8053099822397156E-2</v>
      </c>
      <c r="GY74" s="86">
        <f t="shared" si="189"/>
        <v>9.2343233216240522E-2</v>
      </c>
      <c r="GZ74" s="86">
        <f t="shared" si="190"/>
        <v>8.938859955435971E-2</v>
      </c>
      <c r="HA74" s="86">
        <f t="shared" si="191"/>
        <v>4.5828817599429521E-2</v>
      </c>
      <c r="HC74" s="86">
        <f t="shared" si="145"/>
        <v>7.6305977251460176E-7</v>
      </c>
      <c r="HD74" s="86">
        <f t="shared" si="192"/>
        <v>2.3183138983679705E-7</v>
      </c>
      <c r="HE74" s="86">
        <f t="shared" si="193"/>
        <v>9.6670254396263956E-8</v>
      </c>
      <c r="HF74" s="86">
        <f t="shared" si="194"/>
        <v>8.5834028031978596E-9</v>
      </c>
      <c r="HG74" s="86">
        <f t="shared" si="195"/>
        <v>3.2480080976714958E-8</v>
      </c>
      <c r="HH74" s="86">
        <f t="shared" si="196"/>
        <v>1.9512568449494032E-7</v>
      </c>
      <c r="HI74" s="86">
        <f t="shared" si="197"/>
        <v>1.2514105641228515E-7</v>
      </c>
      <c r="HJ74" s="86">
        <f t="shared" si="198"/>
        <v>4.5411563553694876E-8</v>
      </c>
      <c r="HK74" s="86">
        <f t="shared" si="199"/>
        <v>2.8918303554534655E-8</v>
      </c>
      <c r="HL74" s="86">
        <f t="shared" si="200"/>
        <v>1.4827063263057869E-7</v>
      </c>
      <c r="HM74" s="86">
        <f t="shared" si="201"/>
        <v>9.6048927918698805E-8</v>
      </c>
      <c r="HN74" s="86">
        <f t="shared" si="202"/>
        <v>1.5520189509383443E-8</v>
      </c>
      <c r="HO74" s="86">
        <f t="shared" si="203"/>
        <v>4.2481251487375828E-8</v>
      </c>
      <c r="HP74" s="86">
        <f t="shared" si="204"/>
        <v>8.5240207078419161E-9</v>
      </c>
      <c r="HQ74" s="86">
        <f t="shared" si="205"/>
        <v>4.5336796523511579E-10</v>
      </c>
      <c r="HS74" s="86">
        <f t="shared" si="114"/>
        <v>1.0617762646601771E-58</v>
      </c>
      <c r="HT74" s="86">
        <f t="shared" si="206"/>
        <v>3.5717602760301931E-62</v>
      </c>
      <c r="HU74" s="86">
        <f t="shared" si="207"/>
        <v>1.7425755581370742E-65</v>
      </c>
      <c r="HV74" s="86">
        <f t="shared" si="208"/>
        <v>3.7626326124708184E-78</v>
      </c>
      <c r="HW74" s="86">
        <f t="shared" si="209"/>
        <v>1.3628072402879639E-74</v>
      </c>
      <c r="HX74" s="86">
        <f t="shared" si="210"/>
        <v>1.9174961847036515E-64</v>
      </c>
      <c r="HY74" s="86">
        <f t="shared" si="211"/>
        <v>6.0602453932491907E-68</v>
      </c>
      <c r="HZ74" s="86">
        <f t="shared" si="212"/>
        <v>1.9198231274445514E-71</v>
      </c>
      <c r="IA74" s="86">
        <f t="shared" si="213"/>
        <v>1.0811809779039368E-74</v>
      </c>
      <c r="IB74" s="86">
        <f t="shared" si="214"/>
        <v>7.1233548922178766E-67</v>
      </c>
      <c r="IC74" s="86">
        <f t="shared" si="215"/>
        <v>4.1231577416337819E-69</v>
      </c>
      <c r="ID74" s="86">
        <f t="shared" si="216"/>
        <v>2.3697441160199166E-74</v>
      </c>
      <c r="IE74" s="86">
        <f t="shared" si="217"/>
        <v>1.9905195204267684E-72</v>
      </c>
      <c r="IF74" s="86">
        <f t="shared" si="218"/>
        <v>7.8885421694275412E-24</v>
      </c>
      <c r="IG74" s="86">
        <f t="shared" si="219"/>
        <v>6.6058579286134637E-25</v>
      </c>
      <c r="II74" s="86">
        <f t="shared" si="115"/>
        <v>3.4698559110881712E-179</v>
      </c>
      <c r="IJ74" s="86">
        <f t="shared" si="116"/>
        <v>1.5031598780896023E-185</v>
      </c>
      <c r="IK74" s="86">
        <f t="shared" si="117"/>
        <v>2.5788642336752807E-203</v>
      </c>
      <c r="IL74" s="86">
        <f t="shared" si="118"/>
        <v>8.6380253775105679E-242</v>
      </c>
      <c r="IM74" s="86">
        <f t="shared" si="119"/>
        <v>9.1414527185318604E-231</v>
      </c>
      <c r="IN74" s="86">
        <f t="shared" si="120"/>
        <v>6.8336891696819649E-198</v>
      </c>
      <c r="IO74" s="86">
        <f t="shared" si="121"/>
        <v>3.5561199628054714E-210</v>
      </c>
      <c r="IP74" s="86">
        <f t="shared" si="122"/>
        <v>8.7568816517655908E-230</v>
      </c>
      <c r="IQ74" s="86">
        <f t="shared" si="123"/>
        <v>8.9483003053875507E-237</v>
      </c>
      <c r="IR74" s="86">
        <f t="shared" si="124"/>
        <v>1.4349529574411613E-203</v>
      </c>
      <c r="IS74" s="86">
        <f t="shared" si="125"/>
        <v>3.4446502752389076E-214</v>
      </c>
      <c r="IT74" s="86">
        <f t="shared" si="126"/>
        <v>9.8692502453679675E-234</v>
      </c>
      <c r="IU74" s="86">
        <f t="shared" si="127"/>
        <v>1.5455095976400274E-222</v>
      </c>
      <c r="IV74" s="86">
        <f t="shared" si="128"/>
        <v>1.8627892283620758E-128</v>
      </c>
      <c r="IW74" s="86">
        <f t="shared" si="129"/>
        <v>8.3731837993978075E-90</v>
      </c>
      <c r="IY74" s="86">
        <f t="shared" si="130"/>
        <v>0.12341741858156191</v>
      </c>
      <c r="IZ74" s="86">
        <f t="shared" si="131"/>
        <v>0.13405050555557577</v>
      </c>
      <c r="JA74" s="86">
        <f t="shared" si="132"/>
        <v>0.11190985430767506</v>
      </c>
      <c r="JB74" s="86">
        <f t="shared" si="133"/>
        <v>0.10885253229233677</v>
      </c>
      <c r="JC74" s="86">
        <f t="shared" si="134"/>
        <v>0.11530888817945156</v>
      </c>
      <c r="JD74" s="86">
        <f t="shared" si="135"/>
        <v>0.12518296548771576</v>
      </c>
      <c r="JE74" s="86">
        <f t="shared" si="136"/>
        <v>0.14075734083890432</v>
      </c>
      <c r="JF74" s="86">
        <f t="shared" si="137"/>
        <v>9.8279610964551914E-2</v>
      </c>
      <c r="JG74" s="86">
        <f t="shared" si="138"/>
        <v>0.10550745034772267</v>
      </c>
      <c r="JH74" s="86">
        <f t="shared" si="139"/>
        <v>0.11640809500580154</v>
      </c>
      <c r="JI74" s="86">
        <f t="shared" si="140"/>
        <v>0.10316697331896151</v>
      </c>
      <c r="JJ74" s="86">
        <f t="shared" si="141"/>
        <v>6.8053115342586665E-2</v>
      </c>
      <c r="JK74" s="86">
        <f t="shared" si="142"/>
        <v>9.2343275697492011E-2</v>
      </c>
      <c r="JL74" s="86">
        <f t="shared" si="143"/>
        <v>8.9388608078380422E-2</v>
      </c>
      <c r="JM74" s="86">
        <f t="shared" si="144"/>
        <v>4.5828818052797489E-2</v>
      </c>
    </row>
    <row r="75" spans="2:273" x14ac:dyDescent="0.25">
      <c r="B75" s="2">
        <v>48</v>
      </c>
      <c r="C75" s="37">
        <v>170.256</v>
      </c>
      <c r="D75" s="37">
        <v>178.71799999999999</v>
      </c>
      <c r="E75" s="37">
        <v>166.179</v>
      </c>
      <c r="F75" s="37">
        <v>167.61500000000001</v>
      </c>
      <c r="G75" s="37">
        <v>167.61500000000001</v>
      </c>
      <c r="H75" s="37">
        <v>172.48699999999999</v>
      </c>
      <c r="I75" s="37">
        <v>176.333</v>
      </c>
      <c r="J75" s="37">
        <v>166.79499999999999</v>
      </c>
      <c r="K75" s="37">
        <v>164.17099999999999</v>
      </c>
      <c r="L75" s="37">
        <v>169.43899999999999</v>
      </c>
      <c r="M75" s="37">
        <v>158.46299999999999</v>
      </c>
      <c r="N75" s="37">
        <v>144.10499999999999</v>
      </c>
      <c r="O75" s="37">
        <v>162.36799999999999</v>
      </c>
      <c r="P75" s="37">
        <v>154.053</v>
      </c>
      <c r="Q75" s="37">
        <v>134.10499999999999</v>
      </c>
      <c r="S75" s="4">
        <f t="shared" si="8"/>
        <v>167.15419446318771</v>
      </c>
      <c r="T75" s="4">
        <f t="shared" si="9"/>
        <v>175.9797014972018</v>
      </c>
      <c r="U75" s="4">
        <f t="shared" si="10"/>
        <v>167.274312535994</v>
      </c>
      <c r="V75" s="4">
        <f t="shared" si="11"/>
        <v>166.33187379064805</v>
      </c>
      <c r="W75" s="4">
        <f t="shared" si="12"/>
        <v>167.0598284169771</v>
      </c>
      <c r="X75" s="4">
        <f t="shared" si="13"/>
        <v>171.36269484055347</v>
      </c>
      <c r="Y75" s="4">
        <f t="shared" si="14"/>
        <v>174.22602861414512</v>
      </c>
      <c r="Z75" s="4">
        <f t="shared" si="15"/>
        <v>166.67602106396816</v>
      </c>
      <c r="AA75" s="4">
        <f t="shared" si="16"/>
        <v>165.20349145430873</v>
      </c>
      <c r="AB75" s="4">
        <f t="shared" si="17"/>
        <v>169.27943199672222</v>
      </c>
      <c r="AC75" s="4">
        <f t="shared" si="18"/>
        <v>160.31876677387132</v>
      </c>
      <c r="AD75" s="4">
        <f t="shared" si="19"/>
        <v>150.8275299173097</v>
      </c>
      <c r="AE75" s="4">
        <f t="shared" si="20"/>
        <v>161.93410349962471</v>
      </c>
      <c r="AF75" s="4">
        <f t="shared" si="21"/>
        <v>152.82659577743618</v>
      </c>
      <c r="AG75" s="4">
        <f t="shared" si="22"/>
        <v>131.38269012667263</v>
      </c>
      <c r="AI75" s="4">
        <f t="shared" si="23"/>
        <v>3.101805536812293</v>
      </c>
      <c r="AJ75" s="4">
        <f t="shared" si="24"/>
        <v>2.7382985027981874</v>
      </c>
      <c r="AK75" s="4">
        <f t="shared" si="25"/>
        <v>-1.0953125359939975</v>
      </c>
      <c r="AL75" s="4">
        <f t="shared" si="26"/>
        <v>1.2831262093519626</v>
      </c>
      <c r="AM75" s="4">
        <f t="shared" si="27"/>
        <v>0.55517158302291136</v>
      </c>
      <c r="AN75" s="4">
        <f t="shared" si="28"/>
        <v>1.1243051594465214</v>
      </c>
      <c r="AO75" s="4">
        <f t="shared" si="29"/>
        <v>2.1069713858548766</v>
      </c>
      <c r="AP75" s="4">
        <f t="shared" si="30"/>
        <v>0.11897893603182297</v>
      </c>
      <c r="AQ75" s="4">
        <f t="shared" si="31"/>
        <v>-1.0324914543087402</v>
      </c>
      <c r="AR75" s="4">
        <f t="shared" si="32"/>
        <v>0.15956800327776932</v>
      </c>
      <c r="AS75" s="4">
        <f t="shared" si="33"/>
        <v>-1.8557667738713235</v>
      </c>
      <c r="AT75" s="4">
        <f t="shared" si="34"/>
        <v>-6.7225299173097142</v>
      </c>
      <c r="AU75" s="4">
        <f t="shared" si="35"/>
        <v>0.43389650037528327</v>
      </c>
      <c r="AV75" s="4">
        <f t="shared" ref="AV75:AW90" si="224">IF(OR($B75 &lt; P$230, $B75 &gt; P$233), 0, P75-AF75)</f>
        <v>1.226404222563815</v>
      </c>
      <c r="AW75" s="4">
        <f t="shared" si="224"/>
        <v>2.7223098733273616</v>
      </c>
      <c r="AY75" s="2">
        <f t="shared" si="96"/>
        <v>107.36863708605892</v>
      </c>
      <c r="AZ75" s="2">
        <f t="shared" si="147"/>
        <v>110.55373029133696</v>
      </c>
      <c r="BA75" s="2">
        <f t="shared" si="148"/>
        <v>109.08306414410367</v>
      </c>
      <c r="BB75" s="2">
        <f t="shared" si="149"/>
        <v>111.3260390285531</v>
      </c>
      <c r="BC75" s="2">
        <f t="shared" si="150"/>
        <v>110.27490609773223</v>
      </c>
      <c r="BD75" s="2">
        <f t="shared" si="151"/>
        <v>108.08690108688202</v>
      </c>
      <c r="BE75" s="2">
        <f t="shared" si="152"/>
        <v>110.31320247303803</v>
      </c>
      <c r="BF75" s="2">
        <f t="shared" si="153"/>
        <v>115.01660788326662</v>
      </c>
      <c r="BG75" s="2">
        <f t="shared" si="154"/>
        <v>109.98462678153086</v>
      </c>
      <c r="BH75" s="2">
        <f t="shared" si="155"/>
        <v>111.49057309855847</v>
      </c>
      <c r="BI75" s="2">
        <f t="shared" si="156"/>
        <v>109.14318264557987</v>
      </c>
      <c r="BJ75" s="2">
        <f t="shared" si="157"/>
        <v>113.75907478059895</v>
      </c>
      <c r="BK75" s="2">
        <f t="shared" si="158"/>
        <v>112.05847464078603</v>
      </c>
      <c r="BL75" s="2">
        <f t="shared" si="159"/>
        <v>110.5272684773787</v>
      </c>
      <c r="BM75" s="2">
        <f t="shared" si="160"/>
        <v>106.24532616901803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111.87560087719299</v>
      </c>
      <c r="DL75" s="2">
        <f t="shared" ref="DL75:DY90" si="225">BP$228*$B75+BP$229</f>
        <v>116.38865222672064</v>
      </c>
      <c r="DM75" s="2">
        <f t="shared" si="225"/>
        <v>113.15070722326452</v>
      </c>
      <c r="DN75" s="2">
        <f t="shared" si="225"/>
        <v>113.21395978407556</v>
      </c>
      <c r="DO75" s="2">
        <f t="shared" si="225"/>
        <v>112.88264934333957</v>
      </c>
      <c r="DP75" s="2">
        <f t="shared" si="225"/>
        <v>114.44946639676112</v>
      </c>
      <c r="DQ75" s="2">
        <f t="shared" si="225"/>
        <v>113.31929197031039</v>
      </c>
      <c r="DR75" s="2">
        <f t="shared" si="225"/>
        <v>118.38516577306049</v>
      </c>
      <c r="DS75" s="2">
        <f t="shared" si="225"/>
        <v>113.98348320385162</v>
      </c>
      <c r="DT75" s="2">
        <f t="shared" si="225"/>
        <v>116.6140421271474</v>
      </c>
      <c r="DU75" s="2">
        <f t="shared" si="225"/>
        <v>116.95977439024389</v>
      </c>
      <c r="DV75" s="2">
        <f t="shared" si="225"/>
        <v>119.74695130758289</v>
      </c>
      <c r="DW75" s="2">
        <f t="shared" si="225"/>
        <v>115.46153791443264</v>
      </c>
      <c r="DX75" s="2">
        <f t="shared" si="225"/>
        <v>112.52793835941203</v>
      </c>
      <c r="DY75" s="2">
        <f t="shared" si="225"/>
        <v>109.5195581280788</v>
      </c>
      <c r="EA75" s="2">
        <f t="shared" si="71"/>
        <v>105.30080558980683</v>
      </c>
      <c r="EB75" s="2">
        <f t="shared" si="72"/>
        <v>107.98873562079946</v>
      </c>
      <c r="EC75" s="2">
        <f t="shared" si="73"/>
        <v>107.11076893905194</v>
      </c>
      <c r="ED75" s="2">
        <f t="shared" si="74"/>
        <v>110.38742767915846</v>
      </c>
      <c r="EE75" s="2">
        <f t="shared" si="75"/>
        <v>109.0214813072985</v>
      </c>
      <c r="EF75" s="2">
        <f t="shared" si="76"/>
        <v>105.04845398089176</v>
      </c>
      <c r="EG75" s="2">
        <f t="shared" si="77"/>
        <v>109.0056198298963</v>
      </c>
      <c r="EH75" s="2">
        <f t="shared" si="78"/>
        <v>113.23629523290253</v>
      </c>
      <c r="EI75" s="2">
        <f t="shared" si="79"/>
        <v>107.92707243704096</v>
      </c>
      <c r="EJ75" s="2">
        <f t="shared" si="80"/>
        <v>108.93177226912249</v>
      </c>
      <c r="EK75" s="2">
        <f t="shared" si="81"/>
        <v>105.1824161132471</v>
      </c>
      <c r="EL75" s="2">
        <f t="shared" si="82"/>
        <v>110.24496191324393</v>
      </c>
      <c r="EM75" s="2">
        <f t="shared" si="83"/>
        <v>110.22445502380818</v>
      </c>
      <c r="EN75" s="2">
        <f t="shared" si="84"/>
        <v>109.42604418924527</v>
      </c>
      <c r="EO75" s="2">
        <f t="shared" si="85"/>
        <v>103.92961825389908</v>
      </c>
      <c r="EQ75" s="2">
        <f t="shared" si="86"/>
        <v>103.31840482030221</v>
      </c>
      <c r="ER75" s="2">
        <f t="shared" ref="ER75:FE90" si="226">CV$228*$B75+CV$229</f>
        <v>107.44623418679384</v>
      </c>
      <c r="ES75" s="2">
        <f t="shared" si="226"/>
        <v>105.94486428917473</v>
      </c>
      <c r="ET75" s="2">
        <f t="shared" si="226"/>
        <v>107.93506956915006</v>
      </c>
      <c r="EU75" s="2">
        <f t="shared" si="226"/>
        <v>106.61551483820853</v>
      </c>
      <c r="EV75" s="2">
        <f t="shared" si="226"/>
        <v>104.96914962309818</v>
      </c>
      <c r="EW75" s="2">
        <f t="shared" si="226"/>
        <v>109.75023416646447</v>
      </c>
      <c r="EX75" s="2">
        <f t="shared" si="226"/>
        <v>112.52594606398767</v>
      </c>
      <c r="EY75" s="2">
        <f t="shared" si="226"/>
        <v>107.97348304586319</v>
      </c>
      <c r="EZ75" s="2">
        <f t="shared" si="226"/>
        <v>109.31432463536103</v>
      </c>
      <c r="FA75" s="2">
        <f t="shared" si="226"/>
        <v>106.25632761820088</v>
      </c>
      <c r="FB75" s="2">
        <f t="shared" si="226"/>
        <v>108.97688008451804</v>
      </c>
      <c r="FC75" s="2">
        <f t="shared" si="226"/>
        <v>109.58260733847007</v>
      </c>
      <c r="FD75" s="2">
        <f t="shared" si="226"/>
        <v>108.82281129081706</v>
      </c>
      <c r="FE75" s="2">
        <f t="shared" si="226"/>
        <v>108.36990331044144</v>
      </c>
      <c r="FG75" s="2">
        <f t="shared" si="88"/>
        <v>0.68545298338090388</v>
      </c>
      <c r="FH75" s="2">
        <f t="shared" ref="FH75:FU90" si="227">POWER(10,($B75-D$231)/D$229)/(1+POWER(10,($B75-D$231)/D$229))</f>
        <v>0.69462825391940564</v>
      </c>
      <c r="FI75" s="2">
        <f t="shared" si="227"/>
        <v>0.6734258166430247</v>
      </c>
      <c r="FJ75" s="2">
        <f t="shared" si="227"/>
        <v>0.66780031474763091</v>
      </c>
      <c r="FK75" s="2">
        <f t="shared" si="227"/>
        <v>0.67529952209997746</v>
      </c>
      <c r="FL75" s="2">
        <f t="shared" si="227"/>
        <v>0.67679429422193305</v>
      </c>
      <c r="FM75" s="2">
        <f t="shared" si="227"/>
        <v>0.69690031475772574</v>
      </c>
      <c r="FN75" s="2">
        <f t="shared" si="227"/>
        <v>0.65421350684409396</v>
      </c>
      <c r="FO75" s="2">
        <f t="shared" si="227"/>
        <v>0.66026965806180071</v>
      </c>
      <c r="FP75" s="2">
        <f t="shared" si="227"/>
        <v>0.66693403901708714</v>
      </c>
      <c r="FQ75" s="2">
        <f t="shared" si="227"/>
        <v>0.66371203313355909</v>
      </c>
      <c r="FR75" s="2">
        <f t="shared" si="227"/>
        <v>0.63015419086065239</v>
      </c>
      <c r="FS75" s="2">
        <f t="shared" si="227"/>
        <v>0.64978530644512833</v>
      </c>
      <c r="FT75" s="2">
        <f t="shared" si="227"/>
        <v>0.64495879871284578</v>
      </c>
      <c r="FU75" s="2">
        <f t="shared" si="227"/>
        <v>0.58582256266577848</v>
      </c>
      <c r="FW75" s="2">
        <f t="shared" si="112"/>
        <v>1.2648616787047892E-4</v>
      </c>
      <c r="FX75" s="2">
        <f t="shared" si="164"/>
        <v>1.8899552626473149E-4</v>
      </c>
      <c r="FY75" s="2">
        <f t="shared" si="165"/>
        <v>1.6528593615442214E-4</v>
      </c>
      <c r="FZ75" s="2">
        <f t="shared" si="166"/>
        <v>1.4750138369844855E-4</v>
      </c>
      <c r="GA75" s="2">
        <f t="shared" si="167"/>
        <v>1.2399014072481452E-4</v>
      </c>
      <c r="GB75" s="2">
        <f t="shared" si="168"/>
        <v>1.7334367928543965E-4</v>
      </c>
      <c r="GC75" s="2">
        <f t="shared" si="169"/>
        <v>1.4769409940215293E-4</v>
      </c>
      <c r="GD75" s="2">
        <f t="shared" si="170"/>
        <v>1.3688680883924419E-4</v>
      </c>
      <c r="GE75" s="2">
        <f t="shared" si="171"/>
        <v>1.6900797730474187E-4</v>
      </c>
      <c r="GF75" s="2">
        <f t="shared" si="172"/>
        <v>2.567926682046156E-4</v>
      </c>
      <c r="GG75" s="2">
        <f t="shared" si="173"/>
        <v>1.7009064809477332E-4</v>
      </c>
      <c r="GH75" s="2">
        <f t="shared" si="174"/>
        <v>1.2466752869855777E-4</v>
      </c>
      <c r="GI75" s="2">
        <f t="shared" si="175"/>
        <v>1.3050243161619372E-4</v>
      </c>
      <c r="GJ75" s="2">
        <f t="shared" si="176"/>
        <v>1.258955013878469E-4</v>
      </c>
      <c r="GK75" s="2">
        <f t="shared" si="177"/>
        <v>1.0831358182899665E-4</v>
      </c>
      <c r="GM75" s="86">
        <f t="shared" si="113"/>
        <v>0.15796880384369474</v>
      </c>
      <c r="GN75" s="86">
        <f t="shared" si="178"/>
        <v>0.17009645153304856</v>
      </c>
      <c r="GO75" s="86">
        <f t="shared" si="179"/>
        <v>0.145138050742846</v>
      </c>
      <c r="GP75" s="86">
        <f t="shared" si="180"/>
        <v>0.14234041825161894</v>
      </c>
      <c r="GQ75" s="86">
        <f t="shared" si="181"/>
        <v>0.14940021544559057</v>
      </c>
      <c r="GR75" s="86">
        <f t="shared" si="182"/>
        <v>0.16278391336845924</v>
      </c>
      <c r="GS75" s="86">
        <f t="shared" si="183"/>
        <v>0.17855031758622908</v>
      </c>
      <c r="GT75" s="86">
        <f t="shared" si="184"/>
        <v>0.13097003532741724</v>
      </c>
      <c r="GU75" s="86">
        <f t="shared" si="185"/>
        <v>0.13969862204117128</v>
      </c>
      <c r="GV75" s="86">
        <f t="shared" si="186"/>
        <v>0.15334714944727151</v>
      </c>
      <c r="GW75" s="86">
        <f t="shared" si="187"/>
        <v>0.13535471084113995</v>
      </c>
      <c r="GX75" s="86">
        <f t="shared" si="188"/>
        <v>9.2271299428050471E-2</v>
      </c>
      <c r="GY75" s="86">
        <f t="shared" si="189"/>
        <v>0.1235278332806941</v>
      </c>
      <c r="GZ75" s="86">
        <f t="shared" si="190"/>
        <v>0.12055886264694272</v>
      </c>
      <c r="HA75" s="86">
        <f t="shared" si="191"/>
        <v>6.952063553311115E-2</v>
      </c>
      <c r="HC75" s="86">
        <f t="shared" si="145"/>
        <v>1.5991810264391718E-6</v>
      </c>
      <c r="HD75" s="86">
        <f t="shared" si="192"/>
        <v>5.2715357886988554E-7</v>
      </c>
      <c r="HE75" s="86">
        <f t="shared" si="193"/>
        <v>2.3118334335910334E-7</v>
      </c>
      <c r="HF75" s="86">
        <f t="shared" si="194"/>
        <v>2.3558276075341347E-8</v>
      </c>
      <c r="HG75" s="86">
        <f t="shared" si="195"/>
        <v>8.2400817714877036E-8</v>
      </c>
      <c r="HH75" s="86">
        <f t="shared" si="196"/>
        <v>4.5422799924382061E-7</v>
      </c>
      <c r="HI75" s="86">
        <f t="shared" si="197"/>
        <v>2.9811630443982663E-7</v>
      </c>
      <c r="HJ75" s="86">
        <f t="shared" si="198"/>
        <v>1.1503591188342899E-7</v>
      </c>
      <c r="HK75" s="86">
        <f t="shared" si="199"/>
        <v>7.6987093991801525E-8</v>
      </c>
      <c r="HL75" s="86">
        <f t="shared" si="200"/>
        <v>3.6649010225897158E-7</v>
      </c>
      <c r="HM75" s="86">
        <f t="shared" si="201"/>
        <v>2.3574229219041215E-7</v>
      </c>
      <c r="HN75" s="86">
        <f t="shared" si="202"/>
        <v>4.0463419660796529E-8</v>
      </c>
      <c r="HO75" s="86">
        <f t="shared" si="203"/>
        <v>1.0573678881439371E-7</v>
      </c>
      <c r="HP75" s="86">
        <f t="shared" si="204"/>
        <v>2.3683074406526361E-8</v>
      </c>
      <c r="HQ75" s="86">
        <f t="shared" si="205"/>
        <v>1.5031197508437364E-9</v>
      </c>
      <c r="HS75" s="86">
        <f t="shared" si="114"/>
        <v>4.1856513528757849E-57</v>
      </c>
      <c r="HT75" s="86">
        <f t="shared" si="206"/>
        <v>2.007332466772152E-60</v>
      </c>
      <c r="HU75" s="86">
        <f t="shared" si="207"/>
        <v>1.2423003536127229E-63</v>
      </c>
      <c r="HV75" s="86">
        <f t="shared" si="208"/>
        <v>5.7657832091103877E-76</v>
      </c>
      <c r="HW75" s="86">
        <f t="shared" si="209"/>
        <v>1.5110825369227426E-72</v>
      </c>
      <c r="HX75" s="86">
        <f t="shared" si="210"/>
        <v>1.2751886140189814E-62</v>
      </c>
      <c r="HY75" s="86">
        <f t="shared" si="211"/>
        <v>4.7711001802384739E-66</v>
      </c>
      <c r="HZ75" s="86">
        <f t="shared" si="212"/>
        <v>1.9992093583797039E-69</v>
      </c>
      <c r="IA75" s="86">
        <f t="shared" si="213"/>
        <v>1.511136340584038E-72</v>
      </c>
      <c r="IB75" s="86">
        <f t="shared" si="214"/>
        <v>6.6845121781063193E-65</v>
      </c>
      <c r="IC75" s="86">
        <f t="shared" si="215"/>
        <v>3.7768445660898381E-67</v>
      </c>
      <c r="ID75" s="86">
        <f t="shared" si="216"/>
        <v>2.6946468678772848E-72</v>
      </c>
      <c r="IE75" s="86">
        <f t="shared" si="217"/>
        <v>1.9406140368580284E-70</v>
      </c>
      <c r="IF75" s="86">
        <f t="shared" si="218"/>
        <v>3.251784076182175E-23</v>
      </c>
      <c r="IG75" s="86">
        <f t="shared" si="219"/>
        <v>2.8632465633325875E-24</v>
      </c>
      <c r="II75" s="86">
        <f t="shared" si="115"/>
        <v>1.3194326786579071E-175</v>
      </c>
      <c r="IJ75" s="86">
        <f t="shared" si="116"/>
        <v>1.1389825159071583E-181</v>
      </c>
      <c r="IK75" s="86">
        <f t="shared" si="117"/>
        <v>3.9964163786201026E-199</v>
      </c>
      <c r="IL75" s="86">
        <f t="shared" si="118"/>
        <v>7.3053246265699634E-237</v>
      </c>
      <c r="IM75" s="86">
        <f t="shared" si="119"/>
        <v>3.7361087136301535E-226</v>
      </c>
      <c r="IN75" s="86">
        <f t="shared" si="120"/>
        <v>8.5931336859221065E-194</v>
      </c>
      <c r="IO75" s="86">
        <f t="shared" si="121"/>
        <v>6.7529092100965424E-206</v>
      </c>
      <c r="IP75" s="86">
        <f t="shared" si="122"/>
        <v>3.8395191850269059E-225</v>
      </c>
      <c r="IQ75" s="86">
        <f t="shared" si="123"/>
        <v>7.0855618500255786E-232</v>
      </c>
      <c r="IR75" s="86">
        <f t="shared" si="124"/>
        <v>3.7354112462250464E-199</v>
      </c>
      <c r="IS75" s="86">
        <f t="shared" si="125"/>
        <v>9.2885216595475792E-210</v>
      </c>
      <c r="IT75" s="86">
        <f t="shared" si="126"/>
        <v>4.6585841649036983E-229</v>
      </c>
      <c r="IU75" s="86">
        <f t="shared" si="127"/>
        <v>4.5682585976610481E-218</v>
      </c>
      <c r="IV75" s="86">
        <f t="shared" si="128"/>
        <v>6.6840076439563065E-126</v>
      </c>
      <c r="IW75" s="86">
        <f t="shared" si="129"/>
        <v>4.6738510257061453E-88</v>
      </c>
      <c r="IY75" s="86">
        <f t="shared" si="130"/>
        <v>0.15797040302472118</v>
      </c>
      <c r="IZ75" s="86">
        <f t="shared" si="131"/>
        <v>0.17009697868662743</v>
      </c>
      <c r="JA75" s="86">
        <f t="shared" si="132"/>
        <v>0.14513828192618936</v>
      </c>
      <c r="JB75" s="86">
        <f t="shared" si="133"/>
        <v>0.14234044180989502</v>
      </c>
      <c r="JC75" s="86">
        <f t="shared" si="134"/>
        <v>0.14940029784640829</v>
      </c>
      <c r="JD75" s="86">
        <f t="shared" si="135"/>
        <v>0.16278436759645848</v>
      </c>
      <c r="JE75" s="86">
        <f t="shared" si="136"/>
        <v>0.17855061570253353</v>
      </c>
      <c r="JF75" s="86">
        <f t="shared" si="137"/>
        <v>0.13097015036332912</v>
      </c>
      <c r="JG75" s="86">
        <f t="shared" si="138"/>
        <v>0.13969869902826529</v>
      </c>
      <c r="JH75" s="86">
        <f t="shared" si="139"/>
        <v>0.15334751593737378</v>
      </c>
      <c r="JI75" s="86">
        <f t="shared" si="140"/>
        <v>0.13535494658343214</v>
      </c>
      <c r="JJ75" s="86">
        <f t="shared" si="141"/>
        <v>9.2271339891470128E-2</v>
      </c>
      <c r="JK75" s="86">
        <f t="shared" si="142"/>
        <v>0.12352793901748291</v>
      </c>
      <c r="JL75" s="86">
        <f t="shared" si="143"/>
        <v>0.12055888633001713</v>
      </c>
      <c r="JM75" s="86">
        <f t="shared" si="144"/>
        <v>6.9520637036230903E-2</v>
      </c>
    </row>
    <row r="76" spans="2:273" x14ac:dyDescent="0.25">
      <c r="B76" s="2">
        <v>49</v>
      </c>
      <c r="C76" s="37">
        <v>187.58099999999999</v>
      </c>
      <c r="D76" s="37">
        <v>194.28200000000001</v>
      </c>
      <c r="E76" s="37">
        <v>184.69200000000001</v>
      </c>
      <c r="F76" s="37">
        <v>182</v>
      </c>
      <c r="G76" s="37">
        <v>182</v>
      </c>
      <c r="H76" s="37">
        <v>192.256</v>
      </c>
      <c r="I76" s="37">
        <v>193.30799999999999</v>
      </c>
      <c r="J76" s="37">
        <v>185.846</v>
      </c>
      <c r="K76" s="37">
        <v>182.09800000000001</v>
      </c>
      <c r="L76" s="37">
        <v>187.43899999999999</v>
      </c>
      <c r="M76" s="37">
        <v>173.61</v>
      </c>
      <c r="N76" s="37">
        <v>156.5</v>
      </c>
      <c r="O76" s="37">
        <v>179.26300000000001</v>
      </c>
      <c r="P76" s="37">
        <v>165.053</v>
      </c>
      <c r="Q76" s="37">
        <v>144.28899999999999</v>
      </c>
      <c r="S76" s="4">
        <f t="shared" si="8"/>
        <v>178.26900743304213</v>
      </c>
      <c r="T76" s="4">
        <f t="shared" si="9"/>
        <v>187.51600758008956</v>
      </c>
      <c r="U76" s="4">
        <f t="shared" si="10"/>
        <v>178.84289959411782</v>
      </c>
      <c r="V76" s="4">
        <f t="shared" si="11"/>
        <v>177.69232529088185</v>
      </c>
      <c r="W76" s="4">
        <f t="shared" si="12"/>
        <v>178.26583920789713</v>
      </c>
      <c r="X76" s="4">
        <f t="shared" si="13"/>
        <v>183.79364701901736</v>
      </c>
      <c r="Y76" s="4">
        <f t="shared" si="14"/>
        <v>185.40792195321271</v>
      </c>
      <c r="Z76" s="4">
        <f t="shared" si="15"/>
        <v>178.29174323144156</v>
      </c>
      <c r="AA76" s="4">
        <f t="shared" si="16"/>
        <v>177.21596326861112</v>
      </c>
      <c r="AB76" s="4">
        <f t="shared" si="17"/>
        <v>181.3625917046879</v>
      </c>
      <c r="AC76" s="4">
        <f t="shared" si="18"/>
        <v>171.03668564926565</v>
      </c>
      <c r="AD76" s="4">
        <f t="shared" si="19"/>
        <v>160.06217361204679</v>
      </c>
      <c r="AE76" s="4">
        <f t="shared" si="20"/>
        <v>173.42194742719767</v>
      </c>
      <c r="AF76" s="4">
        <f t="shared" si="21"/>
        <v>162.91705806477307</v>
      </c>
      <c r="AG76" s="4">
        <f t="shared" si="22"/>
        <v>140.50900553733015</v>
      </c>
      <c r="AI76" s="4">
        <f t="shared" si="23"/>
        <v>9.3119925669578549</v>
      </c>
      <c r="AJ76" s="4">
        <f t="shared" si="24"/>
        <v>6.7659924199104466</v>
      </c>
      <c r="AK76" s="4">
        <f t="shared" si="25"/>
        <v>5.8491004058821829</v>
      </c>
      <c r="AL76" s="4">
        <f t="shared" si="26"/>
        <v>4.307674709118146</v>
      </c>
      <c r="AM76" s="4">
        <f t="shared" si="27"/>
        <v>3.7341607921028697</v>
      </c>
      <c r="AN76" s="4">
        <f t="shared" si="28"/>
        <v>8.4623529809826437</v>
      </c>
      <c r="AO76" s="4">
        <f t="shared" si="29"/>
        <v>7.9000780467872858</v>
      </c>
      <c r="AP76" s="4">
        <f t="shared" si="30"/>
        <v>7.5542567685584459</v>
      </c>
      <c r="AQ76" s="4">
        <f t="shared" si="31"/>
        <v>4.8820367313888937</v>
      </c>
      <c r="AR76" s="4">
        <f t="shared" si="32"/>
        <v>6.0764082953120919</v>
      </c>
      <c r="AS76" s="4">
        <f t="shared" si="33"/>
        <v>2.5733143507343641</v>
      </c>
      <c r="AT76" s="4">
        <f t="shared" si="34"/>
        <v>-3.5621736120467915</v>
      </c>
      <c r="AU76" s="4">
        <f t="shared" si="35"/>
        <v>5.8410525728023401</v>
      </c>
      <c r="AV76" s="4">
        <f t="shared" si="224"/>
        <v>2.1359419352269242</v>
      </c>
      <c r="AW76" s="4">
        <f t="shared" si="224"/>
        <v>3.7799944626698334</v>
      </c>
      <c r="AY76" s="2">
        <f t="shared" si="96"/>
        <v>107.16443841244788</v>
      </c>
      <c r="AZ76" s="2">
        <f t="shared" si="147"/>
        <v>110.31785217511261</v>
      </c>
      <c r="BA76" s="2">
        <f t="shared" si="148"/>
        <v>108.85461224912699</v>
      </c>
      <c r="BB76" s="2">
        <f t="shared" si="149"/>
        <v>111.13640930520239</v>
      </c>
      <c r="BC76" s="2">
        <f t="shared" si="150"/>
        <v>110.07405119730797</v>
      </c>
      <c r="BD76" s="2">
        <f t="shared" si="151"/>
        <v>107.84104871270269</v>
      </c>
      <c r="BE76" s="2">
        <f t="shared" si="152"/>
        <v>110.12819161388909</v>
      </c>
      <c r="BF76" s="2">
        <f t="shared" si="153"/>
        <v>114.83413325778345</v>
      </c>
      <c r="BG76" s="2">
        <f t="shared" si="154"/>
        <v>109.81314686503272</v>
      </c>
      <c r="BH76" s="2">
        <f t="shared" si="155"/>
        <v>111.27446416580202</v>
      </c>
      <c r="BI76" s="2">
        <f t="shared" si="156"/>
        <v>108.88248235484762</v>
      </c>
      <c r="BJ76" s="2">
        <f t="shared" si="157"/>
        <v>113.51862741623695</v>
      </c>
      <c r="BK76" s="2">
        <f t="shared" si="158"/>
        <v>111.88789879066465</v>
      </c>
      <c r="BL76" s="2">
        <f t="shared" si="159"/>
        <v>110.40467904491442</v>
      </c>
      <c r="BM76" s="2">
        <f t="shared" si="160"/>
        <v>106.11497833383494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112.00060391363024</v>
      </c>
      <c r="DL76" s="2">
        <f t="shared" si="225"/>
        <v>116.57936437246963</v>
      </c>
      <c r="DM76" s="2">
        <f t="shared" si="225"/>
        <v>113.23680572232644</v>
      </c>
      <c r="DN76" s="2">
        <f t="shared" si="225"/>
        <v>113.33059662618081</v>
      </c>
      <c r="DO76" s="2">
        <f t="shared" si="225"/>
        <v>112.98399493433394</v>
      </c>
      <c r="DP76" s="2">
        <f t="shared" si="225"/>
        <v>114.59701052631578</v>
      </c>
      <c r="DQ76" s="2">
        <f t="shared" si="225"/>
        <v>113.35576180836706</v>
      </c>
      <c r="DR76" s="2">
        <f t="shared" si="225"/>
        <v>118.58086716270925</v>
      </c>
      <c r="DS76" s="2">
        <f t="shared" si="225"/>
        <v>114.11851931283509</v>
      </c>
      <c r="DT76" s="2">
        <f t="shared" si="225"/>
        <v>116.70272786956998</v>
      </c>
      <c r="DU76" s="2">
        <f t="shared" si="225"/>
        <v>117.13627073170731</v>
      </c>
      <c r="DV76" s="2">
        <f t="shared" si="225"/>
        <v>119.97079975927345</v>
      </c>
      <c r="DW76" s="2">
        <f t="shared" si="225"/>
        <v>115.59490677316992</v>
      </c>
      <c r="DX76" s="2">
        <f t="shared" si="225"/>
        <v>112.64327382645803</v>
      </c>
      <c r="DY76" s="2">
        <f t="shared" si="225"/>
        <v>109.57741871921181</v>
      </c>
      <c r="EA76" s="2">
        <f t="shared" si="71"/>
        <v>105.14082739110283</v>
      </c>
      <c r="EB76" s="2">
        <f t="shared" si="72"/>
        <v>107.80753307392999</v>
      </c>
      <c r="EC76" s="2">
        <f t="shared" si="73"/>
        <v>106.91677773224519</v>
      </c>
      <c r="ED76" s="2">
        <f t="shared" si="74"/>
        <v>110.14150821827747</v>
      </c>
      <c r="EE76" s="2">
        <f t="shared" si="75"/>
        <v>108.79845243481368</v>
      </c>
      <c r="EF76" s="2">
        <f t="shared" si="76"/>
        <v>104.8986170382166</v>
      </c>
      <c r="EG76" s="2">
        <f t="shared" si="77"/>
        <v>108.84778905976931</v>
      </c>
      <c r="EH76" s="2">
        <f t="shared" si="78"/>
        <v>113.02819000235445</v>
      </c>
      <c r="EI76" s="2">
        <f t="shared" si="79"/>
        <v>107.79279791750159</v>
      </c>
      <c r="EJ76" s="2">
        <f t="shared" si="80"/>
        <v>108.80197009465331</v>
      </c>
      <c r="EK76" s="2">
        <f t="shared" si="81"/>
        <v>105.06815781195385</v>
      </c>
      <c r="EL76" s="2">
        <f t="shared" si="82"/>
        <v>110.06522649046522</v>
      </c>
      <c r="EM76" s="2">
        <f t="shared" si="83"/>
        <v>110.06586691493892</v>
      </c>
      <c r="EN76" s="2">
        <f t="shared" si="84"/>
        <v>109.28091571512786</v>
      </c>
      <c r="EO76" s="2">
        <f t="shared" si="85"/>
        <v>103.88157112485838</v>
      </c>
      <c r="EQ76" s="2">
        <f t="shared" si="86"/>
        <v>103.19805394973881</v>
      </c>
      <c r="ER76" s="2">
        <f t="shared" si="226"/>
        <v>107.27573944231369</v>
      </c>
      <c r="ES76" s="2">
        <f t="shared" si="226"/>
        <v>105.77382526684278</v>
      </c>
      <c r="ET76" s="2">
        <f t="shared" si="226"/>
        <v>107.73998032889789</v>
      </c>
      <c r="EU76" s="2">
        <f t="shared" si="226"/>
        <v>106.44026342808594</v>
      </c>
      <c r="EV76" s="2">
        <f t="shared" si="226"/>
        <v>104.82090390158933</v>
      </c>
      <c r="EW76" s="2">
        <f t="shared" si="226"/>
        <v>109.57785100703714</v>
      </c>
      <c r="EX76" s="2">
        <f t="shared" si="226"/>
        <v>112.33145264566781</v>
      </c>
      <c r="EY76" s="2">
        <f t="shared" si="226"/>
        <v>107.83828951064061</v>
      </c>
      <c r="EZ76" s="2">
        <f t="shared" si="226"/>
        <v>109.17642308786904</v>
      </c>
      <c r="FA76" s="2">
        <f t="shared" si="226"/>
        <v>106.12061905764926</v>
      </c>
      <c r="FB76" s="2">
        <f t="shared" si="226"/>
        <v>108.82119239632185</v>
      </c>
      <c r="FC76" s="2">
        <f t="shared" si="226"/>
        <v>109.43627088748605</v>
      </c>
      <c r="FD76" s="2">
        <f t="shared" si="226"/>
        <v>108.68918480721699</v>
      </c>
      <c r="FE76" s="2">
        <f t="shared" si="226"/>
        <v>108.2316432844376</v>
      </c>
      <c r="FG76" s="2">
        <f t="shared" si="88"/>
        <v>0.70496408252539877</v>
      </c>
      <c r="FH76" s="2">
        <f t="shared" si="227"/>
        <v>0.71380784501571992</v>
      </c>
      <c r="FI76" s="2">
        <f t="shared" si="227"/>
        <v>0.69334919771441161</v>
      </c>
      <c r="FJ76" s="2">
        <f t="shared" si="227"/>
        <v>0.68790784132463079</v>
      </c>
      <c r="FK76" s="2">
        <f t="shared" si="227"/>
        <v>0.6951603381251098</v>
      </c>
      <c r="FL76" s="2">
        <f t="shared" si="227"/>
        <v>0.69660475741715877</v>
      </c>
      <c r="FM76" s="2">
        <f t="shared" si="227"/>
        <v>0.7159955486602837</v>
      </c>
      <c r="FN76" s="2">
        <f t="shared" si="227"/>
        <v>0.67474287130855515</v>
      </c>
      <c r="FO76" s="2">
        <f t="shared" si="227"/>
        <v>0.68061500164237032</v>
      </c>
      <c r="FP76" s="2">
        <f t="shared" si="227"/>
        <v>0.68706942923958025</v>
      </c>
      <c r="FQ76" s="2">
        <f t="shared" si="227"/>
        <v>0.68394990279496615</v>
      </c>
      <c r="FR76" s="2">
        <f t="shared" si="227"/>
        <v>0.65135072110119441</v>
      </c>
      <c r="FS76" s="2">
        <f t="shared" si="227"/>
        <v>0.67044513837103015</v>
      </c>
      <c r="FT76" s="2">
        <f t="shared" si="227"/>
        <v>0.66575689587273779</v>
      </c>
      <c r="FU76" s="2">
        <f t="shared" si="227"/>
        <v>0.60797922562441609</v>
      </c>
      <c r="FW76" s="2">
        <f t="shared" si="112"/>
        <v>1.386876327566868E-4</v>
      </c>
      <c r="FX76" s="2">
        <f t="shared" si="164"/>
        <v>2.0722569517544787E-4</v>
      </c>
      <c r="FY76" s="2">
        <f t="shared" si="165"/>
        <v>1.8122953514765545E-4</v>
      </c>
      <c r="FZ76" s="2">
        <f t="shared" si="166"/>
        <v>1.617297496040188E-4</v>
      </c>
      <c r="GA76" s="2">
        <f t="shared" si="167"/>
        <v>1.3595085955038337E-4</v>
      </c>
      <c r="GB76" s="2">
        <f t="shared" si="168"/>
        <v>1.9006438616069163E-4</v>
      </c>
      <c r="GC76" s="2">
        <f t="shared" si="169"/>
        <v>1.6194105215326115E-4</v>
      </c>
      <c r="GD76" s="2">
        <f t="shared" si="170"/>
        <v>1.5009141903565856E-4</v>
      </c>
      <c r="GE76" s="2">
        <f t="shared" si="171"/>
        <v>1.8531054049218221E-4</v>
      </c>
      <c r="GF76" s="2">
        <f t="shared" si="172"/>
        <v>2.8156058598228573E-4</v>
      </c>
      <c r="GG76" s="2">
        <f t="shared" si="173"/>
        <v>1.864976265704738E-4</v>
      </c>
      <c r="GH76" s="2">
        <f t="shared" si="174"/>
        <v>1.3669358287585076E-4</v>
      </c>
      <c r="GI76" s="2">
        <f t="shared" si="175"/>
        <v>1.4309126920028097E-4</v>
      </c>
      <c r="GJ76" s="2">
        <f t="shared" si="176"/>
        <v>1.3803999560691374E-4</v>
      </c>
      <c r="GK76" s="2">
        <f t="shared" si="177"/>
        <v>1.1876223976825573E-4</v>
      </c>
      <c r="GM76" s="86">
        <f t="shared" si="113"/>
        <v>0.19939315712854147</v>
      </c>
      <c r="GN76" s="86">
        <f t="shared" si="178"/>
        <v>0.21295956129264848</v>
      </c>
      <c r="GO76" s="86">
        <f t="shared" si="179"/>
        <v>0.18544478905900474</v>
      </c>
      <c r="GP76" s="86">
        <f t="shared" si="180"/>
        <v>0.1832252346632218</v>
      </c>
      <c r="GQ76" s="86">
        <f t="shared" si="181"/>
        <v>0.19069240557994202</v>
      </c>
      <c r="GR76" s="86">
        <f t="shared" si="182"/>
        <v>0.20833348824539569</v>
      </c>
      <c r="GS76" s="86">
        <f t="shared" si="183"/>
        <v>0.22341899219245856</v>
      </c>
      <c r="GT76" s="86">
        <f t="shared" si="184"/>
        <v>0.17152400435901607</v>
      </c>
      <c r="GU76" s="86">
        <f t="shared" si="185"/>
        <v>0.18184094700036607</v>
      </c>
      <c r="GV76" s="86">
        <f t="shared" si="186"/>
        <v>0.19858783435582339</v>
      </c>
      <c r="GW76" s="86">
        <f t="shared" si="187"/>
        <v>0.17480040917305101</v>
      </c>
      <c r="GX76" s="86">
        <f t="shared" si="188"/>
        <v>0.12297211302669737</v>
      </c>
      <c r="GY76" s="86">
        <f t="shared" si="189"/>
        <v>0.1623825781546121</v>
      </c>
      <c r="GZ76" s="86">
        <f t="shared" si="190"/>
        <v>0.15965500998785581</v>
      </c>
      <c r="HA76" s="86">
        <f t="shared" si="191"/>
        <v>0.10243798174734922</v>
      </c>
      <c r="HC76" s="86">
        <f t="shared" si="145"/>
        <v>3.2830960637904526E-6</v>
      </c>
      <c r="HD76" s="86">
        <f t="shared" si="192"/>
        <v>1.17090509374527E-6</v>
      </c>
      <c r="HE76" s="86">
        <f t="shared" si="193"/>
        <v>5.3922942841370527E-7</v>
      </c>
      <c r="HF76" s="86">
        <f t="shared" si="194"/>
        <v>6.2803812033948568E-8</v>
      </c>
      <c r="HG76" s="86">
        <f t="shared" si="195"/>
        <v>2.0354740094178E-7</v>
      </c>
      <c r="HH76" s="86">
        <f t="shared" si="196"/>
        <v>1.0317593040031948E-6</v>
      </c>
      <c r="HI76" s="86">
        <f t="shared" si="197"/>
        <v>6.9253567665736212E-7</v>
      </c>
      <c r="HJ76" s="86">
        <f t="shared" si="198"/>
        <v>2.8360982673634759E-7</v>
      </c>
      <c r="HK76" s="86">
        <f t="shared" si="199"/>
        <v>1.9903210328168312E-7</v>
      </c>
      <c r="HL76" s="86">
        <f t="shared" si="200"/>
        <v>8.8113961520642251E-7</v>
      </c>
      <c r="HM76" s="86">
        <f t="shared" si="201"/>
        <v>5.6347581131020698E-7</v>
      </c>
      <c r="HN76" s="86">
        <f t="shared" si="202"/>
        <v>1.026761862887829E-7</v>
      </c>
      <c r="HO76" s="86">
        <f t="shared" si="203"/>
        <v>2.5643026818370302E-7</v>
      </c>
      <c r="HP76" s="86">
        <f t="shared" si="204"/>
        <v>6.3867923698315004E-8</v>
      </c>
      <c r="HQ76" s="86">
        <f t="shared" si="205"/>
        <v>4.8101866731386113E-9</v>
      </c>
      <c r="HS76" s="86">
        <f t="shared" si="114"/>
        <v>1.5666288586683328E-55</v>
      </c>
      <c r="HT76" s="86">
        <f t="shared" si="206"/>
        <v>1.0636559058687408E-58</v>
      </c>
      <c r="HU76" s="86">
        <f t="shared" si="207"/>
        <v>8.3190633071712122E-62</v>
      </c>
      <c r="HV76" s="86">
        <f t="shared" si="208"/>
        <v>8.2156702769099943E-74</v>
      </c>
      <c r="HW76" s="86">
        <f t="shared" si="209"/>
        <v>1.5673190909413646E-70</v>
      </c>
      <c r="HX76" s="86">
        <f t="shared" si="210"/>
        <v>7.9739373917402706E-61</v>
      </c>
      <c r="HY76" s="86">
        <f t="shared" si="211"/>
        <v>3.5264267386890364E-64</v>
      </c>
      <c r="HZ76" s="86">
        <f t="shared" si="212"/>
        <v>1.9451820460056539E-67</v>
      </c>
      <c r="IA76" s="86">
        <f t="shared" si="213"/>
        <v>1.9625731414146862E-70</v>
      </c>
      <c r="IB76" s="86">
        <f t="shared" si="214"/>
        <v>5.8517447794981902E-63</v>
      </c>
      <c r="IC76" s="86">
        <f t="shared" si="215"/>
        <v>3.237270509635861E-65</v>
      </c>
      <c r="ID76" s="86">
        <f t="shared" si="216"/>
        <v>2.8635629513300683E-70</v>
      </c>
      <c r="IE76" s="86">
        <f t="shared" si="217"/>
        <v>1.7727825519212769E-68</v>
      </c>
      <c r="IF76" s="86">
        <f t="shared" si="218"/>
        <v>1.3145463249612869E-22</v>
      </c>
      <c r="IG76" s="86">
        <f t="shared" si="219"/>
        <v>1.2165124251127035E-23</v>
      </c>
      <c r="II76" s="86">
        <f t="shared" si="115"/>
        <v>4.6132037655190584E-172</v>
      </c>
      <c r="IJ76" s="86">
        <f t="shared" si="116"/>
        <v>7.8464730124127316E-178</v>
      </c>
      <c r="IK76" s="86">
        <f t="shared" si="117"/>
        <v>5.59655852147255E-195</v>
      </c>
      <c r="IL76" s="86">
        <f t="shared" si="118"/>
        <v>5.4926460880747453E-232</v>
      </c>
      <c r="IM76" s="86">
        <f t="shared" si="119"/>
        <v>1.3706845045564791E-221</v>
      </c>
      <c r="IN76" s="86">
        <f t="shared" si="120"/>
        <v>9.7808356201890376E-190</v>
      </c>
      <c r="IO76" s="86">
        <f t="shared" si="121"/>
        <v>1.1578538849834935E-201</v>
      </c>
      <c r="IP76" s="86">
        <f t="shared" si="122"/>
        <v>1.508292775245161E-220</v>
      </c>
      <c r="IQ76" s="86">
        <f t="shared" si="123"/>
        <v>4.9823215023931498E-227</v>
      </c>
      <c r="IR76" s="86">
        <f t="shared" si="124"/>
        <v>8.6901017360303419E-195</v>
      </c>
      <c r="IS76" s="86">
        <f t="shared" si="125"/>
        <v>2.2494304964240031E-205</v>
      </c>
      <c r="IT76" s="86">
        <f t="shared" si="126"/>
        <v>1.9709312923997653E-224</v>
      </c>
      <c r="IU76" s="86">
        <f t="shared" si="127"/>
        <v>1.2153982366974808E-213</v>
      </c>
      <c r="IV76" s="86">
        <f t="shared" si="128"/>
        <v>2.2590709573554521E-123</v>
      </c>
      <c r="IW76" s="86">
        <f t="shared" si="129"/>
        <v>2.5061887488076519E-86</v>
      </c>
      <c r="IY76" s="86">
        <f t="shared" si="130"/>
        <v>0.19939644022460526</v>
      </c>
      <c r="IZ76" s="86">
        <f t="shared" si="131"/>
        <v>0.21296073219774223</v>
      </c>
      <c r="JA76" s="86">
        <f t="shared" si="132"/>
        <v>0.18544532828843316</v>
      </c>
      <c r="JB76" s="86">
        <f t="shared" si="133"/>
        <v>0.18322529746703384</v>
      </c>
      <c r="JC76" s="86">
        <f t="shared" si="134"/>
        <v>0.19069260912734295</v>
      </c>
      <c r="JD76" s="86">
        <f t="shared" si="135"/>
        <v>0.20833452000469968</v>
      </c>
      <c r="JE76" s="86">
        <f t="shared" si="136"/>
        <v>0.22341968472813523</v>
      </c>
      <c r="JF76" s="86">
        <f t="shared" si="137"/>
        <v>0.17152428796884281</v>
      </c>
      <c r="JG76" s="86">
        <f t="shared" si="138"/>
        <v>0.18184114603246934</v>
      </c>
      <c r="JH76" s="86">
        <f t="shared" si="139"/>
        <v>0.19858871549543861</v>
      </c>
      <c r="JI76" s="86">
        <f t="shared" si="140"/>
        <v>0.17480097264886232</v>
      </c>
      <c r="JJ76" s="86">
        <f t="shared" si="141"/>
        <v>0.12297221570288366</v>
      </c>
      <c r="JK76" s="86">
        <f t="shared" si="142"/>
        <v>0.16238283458488029</v>
      </c>
      <c r="JL76" s="86">
        <f t="shared" si="143"/>
        <v>0.15965507385577951</v>
      </c>
      <c r="JM76" s="86">
        <f t="shared" si="144"/>
        <v>0.1024379865575359</v>
      </c>
    </row>
    <row r="77" spans="2:273" x14ac:dyDescent="0.25">
      <c r="B77" s="2">
        <v>50</v>
      </c>
      <c r="C77" s="37">
        <v>200.721</v>
      </c>
      <c r="D77" s="37">
        <v>209.43600000000001</v>
      </c>
      <c r="E77" s="37">
        <v>201.02600000000001</v>
      </c>
      <c r="F77" s="37">
        <v>197.38499999999999</v>
      </c>
      <c r="G77" s="37">
        <v>197.38499999999999</v>
      </c>
      <c r="H77" s="37">
        <v>206.23099999999999</v>
      </c>
      <c r="I77" s="37">
        <v>206.97399999999999</v>
      </c>
      <c r="J77" s="37">
        <v>201.69200000000001</v>
      </c>
      <c r="K77" s="37">
        <v>200.80500000000001</v>
      </c>
      <c r="L77" s="37">
        <v>203.34100000000001</v>
      </c>
      <c r="M77" s="37">
        <v>187.244</v>
      </c>
      <c r="N77" s="37">
        <v>170.65799999999999</v>
      </c>
      <c r="O77" s="37">
        <v>195.28899999999999</v>
      </c>
      <c r="P77" s="37">
        <v>181.816</v>
      </c>
      <c r="Q77" s="37">
        <v>154.73699999999999</v>
      </c>
      <c r="S77" s="4">
        <f t="shared" si="8"/>
        <v>190.1330767714127</v>
      </c>
      <c r="T77" s="4">
        <f t="shared" si="9"/>
        <v>199.71888275619418</v>
      </c>
      <c r="U77" s="4">
        <f t="shared" si="10"/>
        <v>191.32640569404975</v>
      </c>
      <c r="V77" s="4">
        <f t="shared" si="11"/>
        <v>189.98492556094504</v>
      </c>
      <c r="W77" s="4">
        <f t="shared" si="12"/>
        <v>190.31523305443244</v>
      </c>
      <c r="X77" s="4">
        <f t="shared" si="13"/>
        <v>197.04975442430538</v>
      </c>
      <c r="Y77" s="4">
        <f t="shared" si="14"/>
        <v>197.1725488301702</v>
      </c>
      <c r="Z77" s="4">
        <f t="shared" si="15"/>
        <v>191.01231057152171</v>
      </c>
      <c r="AA77" s="4">
        <f t="shared" si="16"/>
        <v>190.27216376300774</v>
      </c>
      <c r="AB77" s="4">
        <f t="shared" si="17"/>
        <v>194.35790315789325</v>
      </c>
      <c r="AC77" s="4">
        <f t="shared" si="18"/>
        <v>182.71561867482549</v>
      </c>
      <c r="AD77" s="4">
        <f t="shared" si="19"/>
        <v>170.55538951567831</v>
      </c>
      <c r="AE77" s="4">
        <f t="shared" si="20"/>
        <v>186.08842987656857</v>
      </c>
      <c r="AF77" s="4">
        <f t="shared" si="21"/>
        <v>174.08593317107341</v>
      </c>
      <c r="AG77" s="4">
        <f t="shared" si="22"/>
        <v>151.48563518454574</v>
      </c>
      <c r="AI77" s="4">
        <f t="shared" si="23"/>
        <v>10.5879232285873</v>
      </c>
      <c r="AJ77" s="4">
        <f t="shared" si="24"/>
        <v>9.7171172438058306</v>
      </c>
      <c r="AK77" s="4">
        <f t="shared" si="25"/>
        <v>9.6995943059502565</v>
      </c>
      <c r="AL77" s="4">
        <f t="shared" si="26"/>
        <v>7.4000744390549471</v>
      </c>
      <c r="AM77" s="4">
        <f t="shared" si="27"/>
        <v>7.0697669455675509</v>
      </c>
      <c r="AN77" s="4">
        <f t="shared" si="28"/>
        <v>9.1812455756946179</v>
      </c>
      <c r="AO77" s="4">
        <f t="shared" si="29"/>
        <v>9.8014511698297895</v>
      </c>
      <c r="AP77" s="4">
        <f t="shared" si="30"/>
        <v>10.679689428478298</v>
      </c>
      <c r="AQ77" s="4">
        <f t="shared" si="31"/>
        <v>10.532836236992267</v>
      </c>
      <c r="AR77" s="4">
        <f t="shared" si="32"/>
        <v>8.983096842106761</v>
      </c>
      <c r="AS77" s="4">
        <f t="shared" si="33"/>
        <v>4.5283813251745073</v>
      </c>
      <c r="AT77" s="4">
        <f t="shared" si="34"/>
        <v>0.10261048432167286</v>
      </c>
      <c r="AU77" s="4">
        <f t="shared" si="35"/>
        <v>9.2005701234314188</v>
      </c>
      <c r="AV77" s="4">
        <f t="shared" si="224"/>
        <v>7.7300668289265957</v>
      </c>
      <c r="AW77" s="4">
        <f t="shared" si="224"/>
        <v>3.2513648154542523</v>
      </c>
      <c r="AY77" s="2">
        <f t="shared" si="96"/>
        <v>106.95428000704099</v>
      </c>
      <c r="AZ77" s="2">
        <f t="shared" si="147"/>
        <v>110.07447616113366</v>
      </c>
      <c r="BA77" s="2">
        <f t="shared" si="148"/>
        <v>108.61959697553148</v>
      </c>
      <c r="BB77" s="2">
        <f t="shared" si="149"/>
        <v>110.9346257851082</v>
      </c>
      <c r="BC77" s="2">
        <f t="shared" si="150"/>
        <v>109.86347109027386</v>
      </c>
      <c r="BD77" s="2">
        <f t="shared" si="151"/>
        <v>107.59045282958361</v>
      </c>
      <c r="BE77" s="2">
        <f t="shared" si="152"/>
        <v>109.93926137090349</v>
      </c>
      <c r="BF77" s="2">
        <f t="shared" si="153"/>
        <v>114.63894943662203</v>
      </c>
      <c r="BG77" s="2">
        <f t="shared" si="154"/>
        <v>109.63509663298872</v>
      </c>
      <c r="BH77" s="2">
        <f t="shared" si="155"/>
        <v>111.0550913383245</v>
      </c>
      <c r="BI77" s="2">
        <f t="shared" si="156"/>
        <v>108.61834267205415</v>
      </c>
      <c r="BJ77" s="2">
        <f t="shared" si="157"/>
        <v>113.26707437146108</v>
      </c>
      <c r="BK77" s="2">
        <f t="shared" si="158"/>
        <v>111.70897383867816</v>
      </c>
      <c r="BL77" s="2">
        <f t="shared" si="159"/>
        <v>110.27351936770118</v>
      </c>
      <c r="BM77" s="2">
        <f t="shared" si="160"/>
        <v>105.98246971018061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112.12560695006749</v>
      </c>
      <c r="DL77" s="2">
        <f t="shared" si="225"/>
        <v>116.77007651821862</v>
      </c>
      <c r="DM77" s="2">
        <f t="shared" si="225"/>
        <v>113.32290422138836</v>
      </c>
      <c r="DN77" s="2">
        <f t="shared" si="225"/>
        <v>113.44723346828607</v>
      </c>
      <c r="DO77" s="2">
        <f t="shared" si="225"/>
        <v>113.08534052532831</v>
      </c>
      <c r="DP77" s="2">
        <f t="shared" si="225"/>
        <v>114.74455465587045</v>
      </c>
      <c r="DQ77" s="2">
        <f t="shared" si="225"/>
        <v>113.39223164642375</v>
      </c>
      <c r="DR77" s="2">
        <f t="shared" si="225"/>
        <v>118.77656855235801</v>
      </c>
      <c r="DS77" s="2">
        <f t="shared" si="225"/>
        <v>114.25355542181858</v>
      </c>
      <c r="DT77" s="2">
        <f t="shared" si="225"/>
        <v>116.79141361199257</v>
      </c>
      <c r="DU77" s="2">
        <f t="shared" si="225"/>
        <v>117.31276707317073</v>
      </c>
      <c r="DV77" s="2">
        <f t="shared" si="225"/>
        <v>120.194648210964</v>
      </c>
      <c r="DW77" s="2">
        <f t="shared" si="225"/>
        <v>115.72827563190721</v>
      </c>
      <c r="DX77" s="2">
        <f t="shared" si="225"/>
        <v>112.75860929350402</v>
      </c>
      <c r="DY77" s="2">
        <f t="shared" si="225"/>
        <v>109.63527931034481</v>
      </c>
      <c r="EA77" s="2">
        <f t="shared" si="71"/>
        <v>104.98084919239884</v>
      </c>
      <c r="EB77" s="2">
        <f t="shared" si="72"/>
        <v>107.62633052706052</v>
      </c>
      <c r="EC77" s="2">
        <f t="shared" si="73"/>
        <v>106.72278652543847</v>
      </c>
      <c r="ED77" s="2">
        <f t="shared" si="74"/>
        <v>109.89558875739647</v>
      </c>
      <c r="EE77" s="2">
        <f t="shared" si="75"/>
        <v>108.57542356232887</v>
      </c>
      <c r="EF77" s="2">
        <f t="shared" si="76"/>
        <v>104.74878009554143</v>
      </c>
      <c r="EG77" s="2">
        <f t="shared" si="77"/>
        <v>108.68995828964232</v>
      </c>
      <c r="EH77" s="2">
        <f t="shared" si="78"/>
        <v>112.82008477180636</v>
      </c>
      <c r="EI77" s="2">
        <f t="shared" si="79"/>
        <v>107.6585233979622</v>
      </c>
      <c r="EJ77" s="2">
        <f t="shared" si="80"/>
        <v>108.67216792018415</v>
      </c>
      <c r="EK77" s="2">
        <f t="shared" si="81"/>
        <v>104.95389951066059</v>
      </c>
      <c r="EL77" s="2">
        <f t="shared" si="82"/>
        <v>109.88549106768652</v>
      </c>
      <c r="EM77" s="2">
        <f t="shared" si="83"/>
        <v>109.90727880606967</v>
      </c>
      <c r="EN77" s="2">
        <f t="shared" si="84"/>
        <v>109.13578724101045</v>
      </c>
      <c r="EO77" s="2">
        <f t="shared" si="85"/>
        <v>103.8335239958177</v>
      </c>
      <c r="EQ77" s="2">
        <f t="shared" si="86"/>
        <v>103.07770307917539</v>
      </c>
      <c r="ER77" s="2">
        <f t="shared" si="226"/>
        <v>107.10524469783354</v>
      </c>
      <c r="ES77" s="2">
        <f t="shared" si="226"/>
        <v>105.60278624451081</v>
      </c>
      <c r="ET77" s="2">
        <f t="shared" si="226"/>
        <v>107.54489108864571</v>
      </c>
      <c r="EU77" s="2">
        <f t="shared" si="226"/>
        <v>106.26501201796336</v>
      </c>
      <c r="EV77" s="2">
        <f t="shared" si="226"/>
        <v>104.6726581800805</v>
      </c>
      <c r="EW77" s="2">
        <f t="shared" si="226"/>
        <v>109.40546784760981</v>
      </c>
      <c r="EX77" s="2">
        <f t="shared" si="226"/>
        <v>112.13695922734792</v>
      </c>
      <c r="EY77" s="2">
        <f t="shared" si="226"/>
        <v>107.70309597541801</v>
      </c>
      <c r="EZ77" s="2">
        <f t="shared" si="226"/>
        <v>109.03852154037705</v>
      </c>
      <c r="FA77" s="2">
        <f t="shared" si="226"/>
        <v>105.98491049709763</v>
      </c>
      <c r="FB77" s="2">
        <f t="shared" si="226"/>
        <v>108.66550470812567</v>
      </c>
      <c r="FC77" s="2">
        <f t="shared" si="226"/>
        <v>109.28993443650201</v>
      </c>
      <c r="FD77" s="2">
        <f t="shared" si="226"/>
        <v>108.55555832361692</v>
      </c>
      <c r="FE77" s="2">
        <f t="shared" si="226"/>
        <v>108.09338325843376</v>
      </c>
      <c r="FG77" s="2">
        <f t="shared" si="88"/>
        <v>0.72375267500025842</v>
      </c>
      <c r="FH77" s="2">
        <f t="shared" si="227"/>
        <v>0.73224715183566169</v>
      </c>
      <c r="FI77" s="2">
        <f t="shared" si="227"/>
        <v>0.71257588219018442</v>
      </c>
      <c r="FJ77" s="2">
        <f t="shared" si="227"/>
        <v>0.707331683648184</v>
      </c>
      <c r="FK77" s="2">
        <f t="shared" si="227"/>
        <v>0.71432025457014425</v>
      </c>
      <c r="FL77" s="2">
        <f t="shared" si="227"/>
        <v>0.71571101563782114</v>
      </c>
      <c r="FM77" s="2">
        <f t="shared" si="227"/>
        <v>0.73434635991341635</v>
      </c>
      <c r="FN77" s="2">
        <f t="shared" si="227"/>
        <v>0.69462233869546641</v>
      </c>
      <c r="FO77" s="2">
        <f t="shared" si="227"/>
        <v>0.70029498395419443</v>
      </c>
      <c r="FP77" s="2">
        <f t="shared" si="227"/>
        <v>0.70652319080830805</v>
      </c>
      <c r="FQ77" s="2">
        <f t="shared" si="227"/>
        <v>0.70351390897120558</v>
      </c>
      <c r="FR77" s="2">
        <f t="shared" si="227"/>
        <v>0.67196482624242793</v>
      </c>
      <c r="FS77" s="2">
        <f t="shared" si="227"/>
        <v>0.69046678011952289</v>
      </c>
      <c r="FT77" s="2">
        <f t="shared" si="227"/>
        <v>0.68592993770236366</v>
      </c>
      <c r="FU77" s="2">
        <f t="shared" si="227"/>
        <v>0.62969982626001741</v>
      </c>
      <c r="FW77" s="2">
        <f t="shared" si="112"/>
        <v>1.520659306996851E-4</v>
      </c>
      <c r="FX77" s="2">
        <f t="shared" si="164"/>
        <v>2.2721391380695768E-4</v>
      </c>
      <c r="FY77" s="2">
        <f t="shared" si="165"/>
        <v>1.9871075938882491E-4</v>
      </c>
      <c r="FZ77" s="2">
        <f t="shared" si="166"/>
        <v>1.7733037715267111E-4</v>
      </c>
      <c r="GA77" s="2">
        <f t="shared" si="167"/>
        <v>1.490651980610028E-4</v>
      </c>
      <c r="GB77" s="2">
        <f t="shared" si="168"/>
        <v>2.0839763388671818E-4</v>
      </c>
      <c r="GC77" s="2">
        <f t="shared" si="169"/>
        <v>1.7756205855589256E-4</v>
      </c>
      <c r="GD77" s="2">
        <f t="shared" si="170"/>
        <v>1.6456958534278516E-4</v>
      </c>
      <c r="GE77" s="2">
        <f t="shared" si="171"/>
        <v>2.0318533453108246E-4</v>
      </c>
      <c r="GF77" s="2">
        <f t="shared" si="172"/>
        <v>3.0871665730237621E-4</v>
      </c>
      <c r="GG77" s="2">
        <f t="shared" si="173"/>
        <v>2.0448690184343791E-4</v>
      </c>
      <c r="GH77" s="2">
        <f t="shared" si="174"/>
        <v>1.4987955657191869E-4</v>
      </c>
      <c r="GI77" s="2">
        <f t="shared" si="175"/>
        <v>1.5689429078145526E-4</v>
      </c>
      <c r="GJ77" s="2">
        <f t="shared" si="176"/>
        <v>1.5135582964448085E-4</v>
      </c>
      <c r="GK77" s="2">
        <f t="shared" si="177"/>
        <v>1.3021871438933307E-4</v>
      </c>
      <c r="GM77" s="86">
        <f t="shared" si="113"/>
        <v>0.24824166669944359</v>
      </c>
      <c r="GN77" s="86">
        <f t="shared" si="178"/>
        <v>0.26312112622133571</v>
      </c>
      <c r="GO77" s="86">
        <f t="shared" si="179"/>
        <v>0.23348506907524583</v>
      </c>
      <c r="GP77" s="86">
        <f t="shared" si="180"/>
        <v>0.23222424057968696</v>
      </c>
      <c r="GQ77" s="86">
        <f t="shared" si="181"/>
        <v>0.23982918786144558</v>
      </c>
      <c r="GR77" s="86">
        <f t="shared" si="182"/>
        <v>0.26247821954395401</v>
      </c>
      <c r="GS77" s="86">
        <f t="shared" si="183"/>
        <v>0.27582683779884021</v>
      </c>
      <c r="GT77" s="86">
        <f t="shared" si="184"/>
        <v>0.22081675230948813</v>
      </c>
      <c r="GU77" s="86">
        <f t="shared" si="185"/>
        <v>0.23275043304324075</v>
      </c>
      <c r="GV77" s="86">
        <f t="shared" si="186"/>
        <v>0.25288672600545364</v>
      </c>
      <c r="GW77" s="86">
        <f t="shared" si="187"/>
        <v>0.22225109592312633</v>
      </c>
      <c r="GX77" s="86">
        <f t="shared" si="188"/>
        <v>0.16112465438132326</v>
      </c>
      <c r="GY77" s="86">
        <f t="shared" si="189"/>
        <v>0.20981290341360351</v>
      </c>
      <c r="GZ77" s="86">
        <f t="shared" si="190"/>
        <v>0.2076562180899455</v>
      </c>
      <c r="HA77" s="86">
        <f t="shared" si="191"/>
        <v>0.14662363159681502</v>
      </c>
      <c r="HC77" s="86">
        <f t="shared" si="145"/>
        <v>6.6028768587965418E-6</v>
      </c>
      <c r="HD77" s="86">
        <f t="shared" si="192"/>
        <v>2.5406457715035119E-6</v>
      </c>
      <c r="HE77" s="86">
        <f t="shared" si="193"/>
        <v>1.2267685889314947E-6</v>
      </c>
      <c r="HF77" s="86">
        <f t="shared" si="194"/>
        <v>1.626321503194795E-7</v>
      </c>
      <c r="HG77" s="86">
        <f t="shared" si="195"/>
        <v>4.8959621419929941E-7</v>
      </c>
      <c r="HH77" s="86">
        <f t="shared" si="196"/>
        <v>2.2869002743628956E-6</v>
      </c>
      <c r="HI77" s="86">
        <f t="shared" si="197"/>
        <v>1.5688751693363281E-6</v>
      </c>
      <c r="HJ77" s="86">
        <f t="shared" si="198"/>
        <v>6.8053402055657925E-7</v>
      </c>
      <c r="HK77" s="86">
        <f t="shared" si="199"/>
        <v>4.9970083167192742E-7</v>
      </c>
      <c r="HL77" s="86">
        <f t="shared" si="200"/>
        <v>2.0607500528221805E-6</v>
      </c>
      <c r="HM77" s="86">
        <f t="shared" si="201"/>
        <v>1.3116751375514655E-6</v>
      </c>
      <c r="HN77" s="86">
        <f t="shared" si="202"/>
        <v>2.5359262699975106E-7</v>
      </c>
      <c r="HO77" s="86">
        <f t="shared" si="203"/>
        <v>6.0596188118616186E-7</v>
      </c>
      <c r="HP77" s="86">
        <f t="shared" si="204"/>
        <v>1.6718557286927575E-7</v>
      </c>
      <c r="HQ77" s="86">
        <f t="shared" si="205"/>
        <v>1.485857640545075E-8</v>
      </c>
      <c r="HS77" s="86">
        <f t="shared" si="114"/>
        <v>5.5673012267084863E-54</v>
      </c>
      <c r="HT77" s="86">
        <f t="shared" si="206"/>
        <v>5.314110866298843E-57</v>
      </c>
      <c r="HU77" s="86">
        <f t="shared" si="207"/>
        <v>5.2328452108514764E-60</v>
      </c>
      <c r="HV77" s="86">
        <f t="shared" si="208"/>
        <v>1.0885505046927372E-71</v>
      </c>
      <c r="HW77" s="86">
        <f t="shared" si="209"/>
        <v>1.5207039666053026E-68</v>
      </c>
      <c r="HX77" s="86">
        <f t="shared" si="210"/>
        <v>4.6884846772370553E-59</v>
      </c>
      <c r="HY77" s="86">
        <f t="shared" si="211"/>
        <v>2.4470446187266859E-62</v>
      </c>
      <c r="HZ77" s="86">
        <f t="shared" si="212"/>
        <v>1.7683569403854337E-65</v>
      </c>
      <c r="IA77" s="86">
        <f t="shared" si="213"/>
        <v>2.3684702185384371E-68</v>
      </c>
      <c r="IB77" s="86">
        <f t="shared" si="214"/>
        <v>4.7789748474650412E-61</v>
      </c>
      <c r="IC77" s="86">
        <f t="shared" si="215"/>
        <v>2.5964646751228829E-63</v>
      </c>
      <c r="ID77" s="86">
        <f t="shared" si="216"/>
        <v>2.8439285722930989E-68</v>
      </c>
      <c r="IE77" s="86">
        <f t="shared" si="217"/>
        <v>1.5174622412963415E-66</v>
      </c>
      <c r="IF77" s="86">
        <f t="shared" si="218"/>
        <v>5.2114859527060937E-22</v>
      </c>
      <c r="IG77" s="86">
        <f t="shared" si="219"/>
        <v>5.0664620642297744E-23</v>
      </c>
      <c r="II77" s="86">
        <f t="shared" si="115"/>
        <v>1.4830595334345714E-168</v>
      </c>
      <c r="IJ77" s="86">
        <f t="shared" si="116"/>
        <v>4.9144909273848752E-174</v>
      </c>
      <c r="IK77" s="86">
        <f t="shared" si="117"/>
        <v>7.0824002633387698E-191</v>
      </c>
      <c r="IL77" s="86">
        <f t="shared" si="118"/>
        <v>3.6714850203164811E-227</v>
      </c>
      <c r="IM77" s="86">
        <f t="shared" si="119"/>
        <v>4.5140893199266349E-217</v>
      </c>
      <c r="IN77" s="86">
        <f t="shared" si="120"/>
        <v>1.0076957894704258E-185</v>
      </c>
      <c r="IO77" s="86">
        <f t="shared" si="121"/>
        <v>1.7925279416696342E-197</v>
      </c>
      <c r="IP77" s="86">
        <f t="shared" si="122"/>
        <v>5.3085617611902935E-216</v>
      </c>
      <c r="IQ77" s="86">
        <f t="shared" si="123"/>
        <v>3.1110998996274738E-222</v>
      </c>
      <c r="IR77" s="86">
        <f t="shared" si="124"/>
        <v>1.8067505089244136E-190</v>
      </c>
      <c r="IS77" s="86">
        <f t="shared" si="125"/>
        <v>4.8924243545888134E-201</v>
      </c>
      <c r="IT77" s="86">
        <f t="shared" si="126"/>
        <v>7.4737353494277926E-220</v>
      </c>
      <c r="IU77" s="86">
        <f t="shared" si="127"/>
        <v>2.9105591071860838E-209</v>
      </c>
      <c r="IV77" s="86">
        <f t="shared" si="128"/>
        <v>7.1918969062974426E-121</v>
      </c>
      <c r="IW77" s="86">
        <f t="shared" si="129"/>
        <v>1.2909464693544628E-84</v>
      </c>
      <c r="IY77" s="86">
        <f t="shared" si="130"/>
        <v>0.24824826957630239</v>
      </c>
      <c r="IZ77" s="86">
        <f t="shared" si="131"/>
        <v>0.2631236668671072</v>
      </c>
      <c r="JA77" s="86">
        <f t="shared" si="132"/>
        <v>0.23348629584383476</v>
      </c>
      <c r="JB77" s="86">
        <f t="shared" si="133"/>
        <v>0.23222440321183729</v>
      </c>
      <c r="JC77" s="86">
        <f t="shared" si="134"/>
        <v>0.23982967745765979</v>
      </c>
      <c r="JD77" s="86">
        <f t="shared" si="135"/>
        <v>0.26248050644422838</v>
      </c>
      <c r="JE77" s="86">
        <f t="shared" si="136"/>
        <v>0.27582840667400954</v>
      </c>
      <c r="JF77" s="86">
        <f t="shared" si="137"/>
        <v>0.22081743284350869</v>
      </c>
      <c r="JG77" s="86">
        <f t="shared" si="138"/>
        <v>0.23275093274407244</v>
      </c>
      <c r="JH77" s="86">
        <f t="shared" si="139"/>
        <v>0.25288878675550647</v>
      </c>
      <c r="JI77" s="86">
        <f t="shared" si="140"/>
        <v>0.2222524075982639</v>
      </c>
      <c r="JJ77" s="86">
        <f t="shared" si="141"/>
        <v>0.16112490797395027</v>
      </c>
      <c r="JK77" s="86">
        <f t="shared" si="142"/>
        <v>0.20981350937548468</v>
      </c>
      <c r="JL77" s="86">
        <f t="shared" si="143"/>
        <v>0.20765638527551836</v>
      </c>
      <c r="JM77" s="86">
        <f t="shared" si="144"/>
        <v>0.14662364645539142</v>
      </c>
    </row>
    <row r="78" spans="2:273" x14ac:dyDescent="0.25">
      <c r="B78" s="2">
        <v>51</v>
      </c>
      <c r="C78" s="37">
        <v>211.767</v>
      </c>
      <c r="D78" s="37">
        <v>221.53800000000001</v>
      </c>
      <c r="E78" s="37">
        <v>214.02600000000001</v>
      </c>
      <c r="F78" s="37">
        <v>214.256</v>
      </c>
      <c r="G78" s="37">
        <v>214.256</v>
      </c>
      <c r="H78" s="37">
        <v>220.179</v>
      </c>
      <c r="I78" s="37">
        <v>217.53800000000001</v>
      </c>
      <c r="J78" s="37">
        <v>215.23099999999999</v>
      </c>
      <c r="K78" s="37">
        <v>213.732</v>
      </c>
      <c r="L78" s="37">
        <v>217.63399999999999</v>
      </c>
      <c r="M78" s="37">
        <v>204.58500000000001</v>
      </c>
      <c r="N78" s="37">
        <v>187.86799999999999</v>
      </c>
      <c r="O78" s="37">
        <v>207.97399999999999</v>
      </c>
      <c r="P78" s="37">
        <v>195.553</v>
      </c>
      <c r="Q78" s="37">
        <v>169.28899999999999</v>
      </c>
      <c r="S78" s="4">
        <f t="shared" si="8"/>
        <v>202.44374940052359</v>
      </c>
      <c r="T78" s="4">
        <f t="shared" si="9"/>
        <v>212.27004794797548</v>
      </c>
      <c r="U78" s="4">
        <f t="shared" si="10"/>
        <v>204.40870864699522</v>
      </c>
      <c r="V78" s="4">
        <f t="shared" si="11"/>
        <v>202.88504962592341</v>
      </c>
      <c r="W78" s="4">
        <f t="shared" si="12"/>
        <v>202.89292487772084</v>
      </c>
      <c r="X78" s="4">
        <f t="shared" si="13"/>
        <v>210.72781446839252</v>
      </c>
      <c r="Y78" s="4">
        <f t="shared" si="14"/>
        <v>209.19618503785398</v>
      </c>
      <c r="Z78" s="4">
        <f t="shared" si="15"/>
        <v>204.48993328149459</v>
      </c>
      <c r="AA78" s="4">
        <f t="shared" si="16"/>
        <v>203.99809757840859</v>
      </c>
      <c r="AB78" s="4">
        <f t="shared" si="17"/>
        <v>207.85542047589232</v>
      </c>
      <c r="AC78" s="4">
        <f t="shared" si="18"/>
        <v>195.05965160492613</v>
      </c>
      <c r="AD78" s="4">
        <f t="shared" si="19"/>
        <v>182.12907116160017</v>
      </c>
      <c r="AE78" s="4">
        <f t="shared" si="20"/>
        <v>199.60115123553905</v>
      </c>
      <c r="AF78" s="4">
        <f t="shared" si="21"/>
        <v>186.03546286931979</v>
      </c>
      <c r="AG78" s="4">
        <f t="shared" si="22"/>
        <v>163.99376319625637</v>
      </c>
      <c r="AI78" s="4">
        <f t="shared" si="23"/>
        <v>9.3232505994764097</v>
      </c>
      <c r="AJ78" s="4">
        <f t="shared" si="24"/>
        <v>9.2679520520245262</v>
      </c>
      <c r="AK78" s="4">
        <f t="shared" si="25"/>
        <v>9.6172913530047879</v>
      </c>
      <c r="AL78" s="4">
        <f t="shared" si="26"/>
        <v>11.370950374076585</v>
      </c>
      <c r="AM78" s="4">
        <f t="shared" si="27"/>
        <v>11.363075122279156</v>
      </c>
      <c r="AN78" s="4">
        <f t="shared" si="28"/>
        <v>9.4511855316074787</v>
      </c>
      <c r="AO78" s="4">
        <f t="shared" si="29"/>
        <v>8.3418149621460316</v>
      </c>
      <c r="AP78" s="4">
        <f t="shared" si="30"/>
        <v>10.741066718505408</v>
      </c>
      <c r="AQ78" s="4">
        <f t="shared" si="31"/>
        <v>9.7339024215914094</v>
      </c>
      <c r="AR78" s="4">
        <f t="shared" si="32"/>
        <v>9.7785795241076698</v>
      </c>
      <c r="AS78" s="4">
        <f t="shared" si="33"/>
        <v>9.5253483950738769</v>
      </c>
      <c r="AT78" s="4">
        <f t="shared" si="34"/>
        <v>5.7389288383998291</v>
      </c>
      <c r="AU78" s="4">
        <f t="shared" si="35"/>
        <v>8.3728487644609402</v>
      </c>
      <c r="AV78" s="4">
        <f t="shared" si="224"/>
        <v>9.5175371306802106</v>
      </c>
      <c r="AW78" s="4">
        <f t="shared" si="224"/>
        <v>5.2952368037436202</v>
      </c>
      <c r="AY78" s="2">
        <f t="shared" si="96"/>
        <v>106.73904501180566</v>
      </c>
      <c r="AZ78" s="2">
        <f t="shared" si="147"/>
        <v>109.82472813984349</v>
      </c>
      <c r="BA78" s="2">
        <f t="shared" si="148"/>
        <v>108.37888722235647</v>
      </c>
      <c r="BB78" s="2">
        <f t="shared" si="149"/>
        <v>110.7216032190908</v>
      </c>
      <c r="BC78" s="2">
        <f t="shared" si="150"/>
        <v>109.64404288030829</v>
      </c>
      <c r="BD78" s="2">
        <f t="shared" si="151"/>
        <v>107.33615017286286</v>
      </c>
      <c r="BE78" s="2">
        <f t="shared" si="152"/>
        <v>109.74699492807443</v>
      </c>
      <c r="BF78" s="2">
        <f t="shared" si="153"/>
        <v>114.43216018072519</v>
      </c>
      <c r="BG78" s="2">
        <f t="shared" si="154"/>
        <v>109.45133695460245</v>
      </c>
      <c r="BH78" s="2">
        <f t="shared" si="155"/>
        <v>110.83326938699145</v>
      </c>
      <c r="BI78" s="2">
        <f t="shared" si="156"/>
        <v>108.35192788989673</v>
      </c>
      <c r="BJ78" s="2">
        <f t="shared" si="157"/>
        <v>113.00576290723596</v>
      </c>
      <c r="BK78" s="2">
        <f t="shared" si="158"/>
        <v>111.52257467782357</v>
      </c>
      <c r="BL78" s="2">
        <f t="shared" si="159"/>
        <v>110.13448659332232</v>
      </c>
      <c r="BM78" s="2">
        <f t="shared" si="160"/>
        <v>105.84839028452639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112.25060998650474</v>
      </c>
      <c r="DL78" s="2">
        <f t="shared" si="225"/>
        <v>116.96078866396761</v>
      </c>
      <c r="DM78" s="2">
        <f t="shared" si="225"/>
        <v>113.40900272045026</v>
      </c>
      <c r="DN78" s="2">
        <f t="shared" si="225"/>
        <v>113.56387031039134</v>
      </c>
      <c r="DO78" s="2">
        <f t="shared" si="225"/>
        <v>113.18668611632268</v>
      </c>
      <c r="DP78" s="2">
        <f t="shared" si="225"/>
        <v>114.89209878542509</v>
      </c>
      <c r="DQ78" s="2">
        <f t="shared" si="225"/>
        <v>113.42870148448043</v>
      </c>
      <c r="DR78" s="2">
        <f t="shared" si="225"/>
        <v>118.97226994200676</v>
      </c>
      <c r="DS78" s="2">
        <f t="shared" si="225"/>
        <v>114.38859153080205</v>
      </c>
      <c r="DT78" s="2">
        <f t="shared" si="225"/>
        <v>116.88009935441515</v>
      </c>
      <c r="DU78" s="2">
        <f t="shared" si="225"/>
        <v>117.48926341463414</v>
      </c>
      <c r="DV78" s="2">
        <f t="shared" si="225"/>
        <v>120.41849666265456</v>
      </c>
      <c r="DW78" s="2">
        <f t="shared" si="225"/>
        <v>115.86164449064448</v>
      </c>
      <c r="DX78" s="2">
        <f t="shared" si="225"/>
        <v>112.87394476055002</v>
      </c>
      <c r="DY78" s="2">
        <f t="shared" si="225"/>
        <v>109.69313990147782</v>
      </c>
      <c r="EA78" s="2">
        <f t="shared" si="71"/>
        <v>104.82087099369485</v>
      </c>
      <c r="EB78" s="2">
        <f t="shared" si="72"/>
        <v>107.44512798019105</v>
      </c>
      <c r="EC78" s="2">
        <f t="shared" si="73"/>
        <v>106.52879531863172</v>
      </c>
      <c r="ED78" s="2">
        <f t="shared" si="74"/>
        <v>109.64966929651547</v>
      </c>
      <c r="EE78" s="2">
        <f t="shared" si="75"/>
        <v>108.35239468984405</v>
      </c>
      <c r="EF78" s="2">
        <f t="shared" si="76"/>
        <v>104.59894315286628</v>
      </c>
      <c r="EG78" s="2">
        <f t="shared" si="77"/>
        <v>108.53212751951533</v>
      </c>
      <c r="EH78" s="2">
        <f t="shared" si="78"/>
        <v>112.61197954125826</v>
      </c>
      <c r="EI78" s="2">
        <f t="shared" si="79"/>
        <v>107.52424887842282</v>
      </c>
      <c r="EJ78" s="2">
        <f t="shared" si="80"/>
        <v>108.54236574571497</v>
      </c>
      <c r="EK78" s="2">
        <f t="shared" si="81"/>
        <v>104.83964120936734</v>
      </c>
      <c r="EL78" s="2">
        <f t="shared" si="82"/>
        <v>109.7057556449078</v>
      </c>
      <c r="EM78" s="2">
        <f t="shared" si="83"/>
        <v>109.74869069720043</v>
      </c>
      <c r="EN78" s="2">
        <f t="shared" si="84"/>
        <v>108.99065876689302</v>
      </c>
      <c r="EO78" s="2">
        <f t="shared" si="85"/>
        <v>103.785476866777</v>
      </c>
      <c r="EQ78" s="2">
        <f t="shared" si="86"/>
        <v>102.95735220861199</v>
      </c>
      <c r="ER78" s="2">
        <f t="shared" si="226"/>
        <v>106.93474995335339</v>
      </c>
      <c r="ES78" s="2">
        <f t="shared" si="226"/>
        <v>105.43174722217884</v>
      </c>
      <c r="ET78" s="2">
        <f t="shared" si="226"/>
        <v>107.34980184839354</v>
      </c>
      <c r="EU78" s="2">
        <f t="shared" si="226"/>
        <v>106.08976060784076</v>
      </c>
      <c r="EV78" s="2">
        <f t="shared" si="226"/>
        <v>104.52441245857166</v>
      </c>
      <c r="EW78" s="2">
        <f t="shared" si="226"/>
        <v>109.23308468818249</v>
      </c>
      <c r="EX78" s="2">
        <f t="shared" si="226"/>
        <v>111.94246580902804</v>
      </c>
      <c r="EY78" s="2">
        <f t="shared" si="226"/>
        <v>107.56790244019541</v>
      </c>
      <c r="EZ78" s="2">
        <f t="shared" si="226"/>
        <v>108.90061999288505</v>
      </c>
      <c r="FA78" s="2">
        <f t="shared" si="226"/>
        <v>105.849201936546</v>
      </c>
      <c r="FB78" s="2">
        <f t="shared" si="226"/>
        <v>108.50981701992947</v>
      </c>
      <c r="FC78" s="2">
        <f t="shared" si="226"/>
        <v>109.14359798551797</v>
      </c>
      <c r="FD78" s="2">
        <f t="shared" si="226"/>
        <v>108.42193184001685</v>
      </c>
      <c r="FE78" s="2">
        <f t="shared" si="226"/>
        <v>107.95512323242991</v>
      </c>
      <c r="FG78" s="2">
        <f t="shared" si="88"/>
        <v>0.7417830245586764</v>
      </c>
      <c r="FH78" s="2">
        <f t="shared" si="227"/>
        <v>0.74991465237885613</v>
      </c>
      <c r="FI78" s="2">
        <f t="shared" si="227"/>
        <v>0.7310646586463172</v>
      </c>
      <c r="FJ78" s="2">
        <f t="shared" si="227"/>
        <v>0.72602809748356834</v>
      </c>
      <c r="FK78" s="2">
        <f t="shared" si="227"/>
        <v>0.73273890807816133</v>
      </c>
      <c r="FL78" s="2">
        <f t="shared" si="227"/>
        <v>0.73407338352899631</v>
      </c>
      <c r="FM78" s="2">
        <f t="shared" si="227"/>
        <v>0.75192227296343095</v>
      </c>
      <c r="FN78" s="2">
        <f t="shared" si="227"/>
        <v>0.71380214823939214</v>
      </c>
      <c r="FO78" s="2">
        <f t="shared" si="227"/>
        <v>0.71926250648341494</v>
      </c>
      <c r="FP78" s="2">
        <f t="shared" si="227"/>
        <v>0.72525119139725236</v>
      </c>
      <c r="FQ78" s="2">
        <f t="shared" si="227"/>
        <v>0.72235848083740151</v>
      </c>
      <c r="FR78" s="2">
        <f t="shared" si="227"/>
        <v>0.69193656467816567</v>
      </c>
      <c r="FS78" s="2">
        <f t="shared" si="227"/>
        <v>0.70979854685691302</v>
      </c>
      <c r="FT78" s="2">
        <f t="shared" si="227"/>
        <v>0.7054241660512125</v>
      </c>
      <c r="FU78" s="2">
        <f t="shared" si="227"/>
        <v>0.65090797109675058</v>
      </c>
      <c r="FW78" s="2">
        <f t="shared" si="112"/>
        <v>1.6673453121833338E-4</v>
      </c>
      <c r="FX78" s="2">
        <f t="shared" si="164"/>
        <v>2.4912964113185117E-4</v>
      </c>
      <c r="FY78" s="2">
        <f t="shared" si="165"/>
        <v>2.1787783801717451E-4</v>
      </c>
      <c r="FZ78" s="2">
        <f t="shared" si="166"/>
        <v>1.9443556555797921E-4</v>
      </c>
      <c r="GA78" s="2">
        <f t="shared" si="167"/>
        <v>1.6344438889540639E-4</v>
      </c>
      <c r="GB78" s="2">
        <f t="shared" si="168"/>
        <v>2.2849886752573446E-4</v>
      </c>
      <c r="GC78" s="2">
        <f t="shared" si="169"/>
        <v>1.9468959046733305E-4</v>
      </c>
      <c r="GD78" s="2">
        <f t="shared" si="170"/>
        <v>1.8044409709778026E-4</v>
      </c>
      <c r="GE78" s="2">
        <f t="shared" si="171"/>
        <v>2.2278392186629413E-4</v>
      </c>
      <c r="GF78" s="2">
        <f t="shared" si="172"/>
        <v>3.3849100175799681E-4</v>
      </c>
      <c r="GG78" s="2">
        <f t="shared" si="173"/>
        <v>2.242110059152221E-4</v>
      </c>
      <c r="GH78" s="2">
        <f t="shared" si="174"/>
        <v>1.6433728949355675E-4</v>
      </c>
      <c r="GI78" s="2">
        <f t="shared" si="175"/>
        <v>1.7202856496578676E-4</v>
      </c>
      <c r="GJ78" s="2">
        <f t="shared" si="176"/>
        <v>1.659559436864578E-4</v>
      </c>
      <c r="GK78" s="2">
        <f t="shared" si="177"/>
        <v>1.4278018727213284E-4</v>
      </c>
      <c r="GM78" s="86">
        <f t="shared" si="113"/>
        <v>0.3048928049298763</v>
      </c>
      <c r="GN78" s="86">
        <f t="shared" si="178"/>
        <v>0.32088788525252426</v>
      </c>
      <c r="GO78" s="86">
        <f t="shared" si="179"/>
        <v>0.28974390809341372</v>
      </c>
      <c r="GP78" s="86">
        <f t="shared" si="180"/>
        <v>0.2898689405325901</v>
      </c>
      <c r="GQ78" s="86">
        <f t="shared" si="181"/>
        <v>0.29727508821337562</v>
      </c>
      <c r="GR78" s="86">
        <f t="shared" si="182"/>
        <v>0.32563301593230848</v>
      </c>
      <c r="GS78" s="86">
        <f t="shared" si="183"/>
        <v>0.3360508018364618</v>
      </c>
      <c r="GT78" s="86">
        <f t="shared" si="184"/>
        <v>0.27951896270395199</v>
      </c>
      <c r="GU78" s="86">
        <f t="shared" si="185"/>
        <v>0.29302068141562876</v>
      </c>
      <c r="GV78" s="86">
        <f t="shared" si="186"/>
        <v>0.31673930854831372</v>
      </c>
      <c r="GW78" s="86">
        <f t="shared" si="187"/>
        <v>0.27828025422561065</v>
      </c>
      <c r="GX78" s="86">
        <f t="shared" si="188"/>
        <v>0.20760426950577357</v>
      </c>
      <c r="GY78" s="86">
        <f t="shared" si="189"/>
        <v>0.26652081863255639</v>
      </c>
      <c r="GZ78" s="86">
        <f t="shared" si="190"/>
        <v>0.26533599989642076</v>
      </c>
      <c r="HA78" s="86">
        <f t="shared" si="191"/>
        <v>0.20373897674308558</v>
      </c>
      <c r="HC78" s="86">
        <f t="shared" si="145"/>
        <v>1.3009615170909535E-5</v>
      </c>
      <c r="HD78" s="86">
        <f t="shared" si="192"/>
        <v>5.3854761969127737E-6</v>
      </c>
      <c r="HE78" s="86">
        <f t="shared" si="193"/>
        <v>2.7223492150390055E-6</v>
      </c>
      <c r="HF78" s="86">
        <f t="shared" si="194"/>
        <v>4.090964229777977E-7</v>
      </c>
      <c r="HG78" s="86">
        <f t="shared" si="195"/>
        <v>1.1467514734713152E-6</v>
      </c>
      <c r="HH78" s="86">
        <f t="shared" si="196"/>
        <v>4.9465366554575059E-6</v>
      </c>
      <c r="HI78" s="86">
        <f t="shared" si="197"/>
        <v>3.4661334157222348E-6</v>
      </c>
      <c r="HJ78" s="86">
        <f t="shared" si="198"/>
        <v>1.5894271136866553E-6</v>
      </c>
      <c r="HK78" s="86">
        <f t="shared" si="199"/>
        <v>1.2184344953185582E-6</v>
      </c>
      <c r="HL78" s="86">
        <f t="shared" si="200"/>
        <v>4.6884434158252747E-6</v>
      </c>
      <c r="HM78" s="86">
        <f t="shared" si="201"/>
        <v>2.9738059053665653E-6</v>
      </c>
      <c r="HN78" s="86">
        <f t="shared" si="202"/>
        <v>6.0965319154564697E-7</v>
      </c>
      <c r="HO78" s="86">
        <f t="shared" si="203"/>
        <v>1.3953209567653868E-6</v>
      </c>
      <c r="HP78" s="86">
        <f t="shared" si="204"/>
        <v>4.2482284913508114E-7</v>
      </c>
      <c r="HQ78" s="86">
        <f t="shared" si="205"/>
        <v>4.4305996964133213E-8</v>
      </c>
      <c r="HS78" s="86">
        <f t="shared" si="114"/>
        <v>1.8784578016668786E-52</v>
      </c>
      <c r="HT78" s="86">
        <f t="shared" si="206"/>
        <v>2.5032865434651179E-55</v>
      </c>
      <c r="HU78" s="86">
        <f t="shared" si="207"/>
        <v>3.0918607189453186E-58</v>
      </c>
      <c r="HV78" s="86">
        <f t="shared" si="208"/>
        <v>1.3411515857516931E-69</v>
      </c>
      <c r="HW78" s="86">
        <f t="shared" si="209"/>
        <v>1.3802336082137473E-66</v>
      </c>
      <c r="HX78" s="86">
        <f t="shared" si="210"/>
        <v>2.5921277333035947E-57</v>
      </c>
      <c r="HY78" s="86">
        <f t="shared" si="211"/>
        <v>1.5941985502096263E-60</v>
      </c>
      <c r="HZ78" s="86">
        <f t="shared" si="212"/>
        <v>1.5020701685958201E-63</v>
      </c>
      <c r="IA78" s="86">
        <f t="shared" si="213"/>
        <v>2.6560298023651591E-66</v>
      </c>
      <c r="IB78" s="86">
        <f t="shared" si="214"/>
        <v>3.6410040719734601E-59</v>
      </c>
      <c r="IC78" s="86">
        <f t="shared" si="215"/>
        <v>1.9486881922812832E-61</v>
      </c>
      <c r="ID78" s="86">
        <f t="shared" si="216"/>
        <v>2.6396140193893981E-66</v>
      </c>
      <c r="IE78" s="86">
        <f t="shared" si="217"/>
        <v>1.2171079685295024E-64</v>
      </c>
      <c r="IF78" s="86">
        <f t="shared" si="218"/>
        <v>2.0261941315154776E-21</v>
      </c>
      <c r="IG78" s="86">
        <f t="shared" si="219"/>
        <v>2.0683581258580818E-22</v>
      </c>
      <c r="II78" s="86">
        <f t="shared" si="115"/>
        <v>4.3838536368506802E-165</v>
      </c>
      <c r="IJ78" s="86">
        <f t="shared" si="116"/>
        <v>2.7985323301170018E-170</v>
      </c>
      <c r="IK78" s="86">
        <f t="shared" si="117"/>
        <v>8.0993477880795879E-187</v>
      </c>
      <c r="IL78" s="86">
        <f t="shared" si="118"/>
        <v>2.1818303376037682E-222</v>
      </c>
      <c r="IM78" s="86">
        <f t="shared" si="119"/>
        <v>1.3344994688546804E-212</v>
      </c>
      <c r="IN78" s="86">
        <f t="shared" si="120"/>
        <v>9.3975165965907713E-182</v>
      </c>
      <c r="IO78" s="86">
        <f t="shared" si="121"/>
        <v>2.5056964937389347E-193</v>
      </c>
      <c r="IP78" s="86">
        <f t="shared" si="122"/>
        <v>1.6739848040019039E-211</v>
      </c>
      <c r="IQ78" s="86">
        <f t="shared" si="123"/>
        <v>1.7251306557431904E-217</v>
      </c>
      <c r="IR78" s="86">
        <f t="shared" si="124"/>
        <v>3.3570641738973899E-186</v>
      </c>
      <c r="IS78" s="86">
        <f t="shared" si="125"/>
        <v>9.5565755110652206E-197</v>
      </c>
      <c r="IT78" s="86">
        <f t="shared" si="126"/>
        <v>2.5401163162082228E-215</v>
      </c>
      <c r="IU78" s="86">
        <f t="shared" si="127"/>
        <v>6.2737199158423323E-205</v>
      </c>
      <c r="IV78" s="86">
        <f t="shared" si="128"/>
        <v>2.1566448960081407E-118</v>
      </c>
      <c r="IW78" s="86">
        <f t="shared" si="129"/>
        <v>6.3879152445565697E-83</v>
      </c>
      <c r="IY78" s="86">
        <f t="shared" si="130"/>
        <v>0.30490581454504723</v>
      </c>
      <c r="IZ78" s="86">
        <f t="shared" si="131"/>
        <v>0.3208932707287212</v>
      </c>
      <c r="JA78" s="86">
        <f t="shared" si="132"/>
        <v>0.28974663044262877</v>
      </c>
      <c r="JB78" s="86">
        <f t="shared" si="133"/>
        <v>0.28986934962901306</v>
      </c>
      <c r="JC78" s="86">
        <f t="shared" si="134"/>
        <v>0.29727623496484906</v>
      </c>
      <c r="JD78" s="86">
        <f t="shared" si="135"/>
        <v>0.32563796246896393</v>
      </c>
      <c r="JE78" s="86">
        <f t="shared" si="136"/>
        <v>0.33605426796987753</v>
      </c>
      <c r="JF78" s="86">
        <f t="shared" si="137"/>
        <v>0.27952055213106569</v>
      </c>
      <c r="JG78" s="86">
        <f t="shared" si="138"/>
        <v>0.29302189985012406</v>
      </c>
      <c r="JH78" s="86">
        <f t="shared" si="139"/>
        <v>0.31674399699172956</v>
      </c>
      <c r="JI78" s="86">
        <f t="shared" si="140"/>
        <v>0.27828322803151601</v>
      </c>
      <c r="JJ78" s="86">
        <f t="shared" si="141"/>
        <v>0.20760487915896511</v>
      </c>
      <c r="JK78" s="86">
        <f t="shared" si="142"/>
        <v>0.26652221395351317</v>
      </c>
      <c r="JL78" s="86">
        <f t="shared" si="143"/>
        <v>0.26533642471926988</v>
      </c>
      <c r="JM78" s="86">
        <f t="shared" si="144"/>
        <v>0.20373902104908254</v>
      </c>
    </row>
    <row r="79" spans="2:273" x14ac:dyDescent="0.25">
      <c r="B79" s="2">
        <v>52</v>
      </c>
      <c r="C79" s="37">
        <v>220.93</v>
      </c>
      <c r="D79" s="37">
        <v>231.333</v>
      </c>
      <c r="E79" s="37">
        <v>227.48699999999999</v>
      </c>
      <c r="F79" s="37">
        <v>223.56399999999999</v>
      </c>
      <c r="G79" s="37">
        <v>223.56399999999999</v>
      </c>
      <c r="H79" s="37">
        <v>229</v>
      </c>
      <c r="I79" s="37">
        <v>227.38499999999999</v>
      </c>
      <c r="J79" s="37">
        <v>226.76900000000001</v>
      </c>
      <c r="K79" s="37">
        <v>225.61</v>
      </c>
      <c r="L79" s="37">
        <v>226.29300000000001</v>
      </c>
      <c r="M79" s="37">
        <v>214.244</v>
      </c>
      <c r="N79" s="37">
        <v>203.73699999999999</v>
      </c>
      <c r="O79" s="37">
        <v>219.86799999999999</v>
      </c>
      <c r="P79" s="37">
        <v>207.47399999999999</v>
      </c>
      <c r="Q79" s="37">
        <v>180.52600000000001</v>
      </c>
      <c r="S79" s="4">
        <f t="shared" si="8"/>
        <v>214.81096545535902</v>
      </c>
      <c r="T79" s="4">
        <f t="shared" si="9"/>
        <v>224.77069220372294</v>
      </c>
      <c r="U79" s="4">
        <f t="shared" si="10"/>
        <v>217.68484013133974</v>
      </c>
      <c r="V79" s="4">
        <f t="shared" si="11"/>
        <v>215.97130112515077</v>
      </c>
      <c r="W79" s="4">
        <f t="shared" si="12"/>
        <v>215.59885160147155</v>
      </c>
      <c r="X79" s="4">
        <f t="shared" si="13"/>
        <v>224.32507745942019</v>
      </c>
      <c r="Y79" s="4">
        <f t="shared" si="14"/>
        <v>221.09166366866071</v>
      </c>
      <c r="Z79" s="4">
        <f t="shared" si="15"/>
        <v>218.25206442637051</v>
      </c>
      <c r="AA79" s="4">
        <f t="shared" si="16"/>
        <v>217.88767355296835</v>
      </c>
      <c r="AB79" s="4">
        <f t="shared" si="17"/>
        <v>221.30691754651374</v>
      </c>
      <c r="AC79" s="4">
        <f t="shared" si="18"/>
        <v>207.67632116534671</v>
      </c>
      <c r="AD79" s="4">
        <f t="shared" si="19"/>
        <v>194.49492572876866</v>
      </c>
      <c r="AE79" s="4">
        <f t="shared" si="20"/>
        <v>213.47281141595218</v>
      </c>
      <c r="AF79" s="4">
        <f t="shared" si="21"/>
        <v>198.33345477093255</v>
      </c>
      <c r="AG79" s="4">
        <f t="shared" si="22"/>
        <v>177.28233752982248</v>
      </c>
      <c r="AI79" s="4">
        <f t="shared" si="23"/>
        <v>6.1190345446409822</v>
      </c>
      <c r="AJ79" s="4">
        <f t="shared" si="24"/>
        <v>6.5623077962770537</v>
      </c>
      <c r="AK79" s="4">
        <f t="shared" si="25"/>
        <v>9.8021598686602545</v>
      </c>
      <c r="AL79" s="4">
        <f t="shared" si="26"/>
        <v>7.5926988748492192</v>
      </c>
      <c r="AM79" s="4">
        <f t="shared" si="27"/>
        <v>7.9651483985284415</v>
      </c>
      <c r="AN79" s="4">
        <f t="shared" si="28"/>
        <v>4.6749225405798143</v>
      </c>
      <c r="AO79" s="4">
        <f t="shared" si="29"/>
        <v>6.2933363313392761</v>
      </c>
      <c r="AP79" s="4">
        <f t="shared" si="30"/>
        <v>8.516935573629496</v>
      </c>
      <c r="AQ79" s="4">
        <f t="shared" si="31"/>
        <v>7.7223264470316622</v>
      </c>
      <c r="AR79" s="4">
        <f t="shared" si="32"/>
        <v>4.9860824534862616</v>
      </c>
      <c r="AS79" s="4">
        <f t="shared" si="33"/>
        <v>6.5676788346532931</v>
      </c>
      <c r="AT79" s="4">
        <f t="shared" si="34"/>
        <v>9.2420742712313313</v>
      </c>
      <c r="AU79" s="4">
        <f t="shared" si="35"/>
        <v>6.3951885840478155</v>
      </c>
      <c r="AV79" s="4">
        <f t="shared" si="224"/>
        <v>9.1405452290674418</v>
      </c>
      <c r="AW79" s="4">
        <f t="shared" si="224"/>
        <v>3.2436624701775258</v>
      </c>
      <c r="AY79" s="2">
        <f t="shared" si="96"/>
        <v>106.51958803983773</v>
      </c>
      <c r="AZ79" s="2">
        <f t="shared" si="147"/>
        <v>109.5696935209165</v>
      </c>
      <c r="BA79" s="2">
        <f t="shared" si="148"/>
        <v>108.13333289475787</v>
      </c>
      <c r="BB79" s="2">
        <f t="shared" si="149"/>
        <v>110.49828073484031</v>
      </c>
      <c r="BC79" s="2">
        <f t="shared" si="150"/>
        <v>109.41664916654074</v>
      </c>
      <c r="BD79" s="2">
        <f t="shared" si="151"/>
        <v>107.07912858981348</v>
      </c>
      <c r="BE79" s="2">
        <f t="shared" si="152"/>
        <v>109.55195437955578</v>
      </c>
      <c r="BF79" s="2">
        <f t="shared" si="153"/>
        <v>114.21488776554696</v>
      </c>
      <c r="BG79" s="2">
        <f t="shared" si="154"/>
        <v>109.26271415200209</v>
      </c>
      <c r="BH79" s="2">
        <f t="shared" si="155"/>
        <v>110.60977347644238</v>
      </c>
      <c r="BI79" s="2">
        <f t="shared" si="156"/>
        <v>108.0843369403769</v>
      </c>
      <c r="BJ79" s="2">
        <f t="shared" si="157"/>
        <v>112.73603772805284</v>
      </c>
      <c r="BK79" s="2">
        <f t="shared" si="158"/>
        <v>111.32957809017344</v>
      </c>
      <c r="BL79" s="2">
        <f t="shared" si="159"/>
        <v>109.98829617128395</v>
      </c>
      <c r="BM79" s="2">
        <f t="shared" si="160"/>
        <v>105.71331558505101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112.37561302294199</v>
      </c>
      <c r="DL79" s="2">
        <f t="shared" si="225"/>
        <v>117.15150080971659</v>
      </c>
      <c r="DM79" s="2">
        <f t="shared" si="225"/>
        <v>113.49510121951218</v>
      </c>
      <c r="DN79" s="2">
        <f t="shared" si="225"/>
        <v>113.6805071524966</v>
      </c>
      <c r="DO79" s="2">
        <f t="shared" si="225"/>
        <v>113.28803170731706</v>
      </c>
      <c r="DP79" s="2">
        <f t="shared" si="225"/>
        <v>115.03964291497975</v>
      </c>
      <c r="DQ79" s="2">
        <f t="shared" si="225"/>
        <v>113.4651713225371</v>
      </c>
      <c r="DR79" s="2">
        <f t="shared" si="225"/>
        <v>119.16797133165552</v>
      </c>
      <c r="DS79" s="2">
        <f t="shared" si="225"/>
        <v>114.52362763978553</v>
      </c>
      <c r="DT79" s="2">
        <f t="shared" si="225"/>
        <v>116.96878509683773</v>
      </c>
      <c r="DU79" s="2">
        <f t="shared" si="225"/>
        <v>117.66575975609756</v>
      </c>
      <c r="DV79" s="2">
        <f t="shared" si="225"/>
        <v>120.64234511434512</v>
      </c>
      <c r="DW79" s="2">
        <f t="shared" si="225"/>
        <v>115.99501334938176</v>
      </c>
      <c r="DX79" s="2">
        <f t="shared" si="225"/>
        <v>112.98928022759601</v>
      </c>
      <c r="DY79" s="2">
        <f t="shared" si="225"/>
        <v>109.75100049261083</v>
      </c>
      <c r="EA79" s="2">
        <f t="shared" si="71"/>
        <v>104.66089279499086</v>
      </c>
      <c r="EB79" s="2">
        <f t="shared" si="72"/>
        <v>107.26392543332156</v>
      </c>
      <c r="EC79" s="2">
        <f t="shared" si="73"/>
        <v>106.33480411182499</v>
      </c>
      <c r="ED79" s="2">
        <f t="shared" si="74"/>
        <v>109.40374983563447</v>
      </c>
      <c r="EE79" s="2">
        <f t="shared" si="75"/>
        <v>108.12936581735923</v>
      </c>
      <c r="EF79" s="2">
        <f t="shared" si="76"/>
        <v>104.44910621019112</v>
      </c>
      <c r="EG79" s="2">
        <f t="shared" si="77"/>
        <v>108.37429674938832</v>
      </c>
      <c r="EH79" s="2">
        <f t="shared" si="78"/>
        <v>112.40387431071018</v>
      </c>
      <c r="EI79" s="2">
        <f t="shared" si="79"/>
        <v>107.38997435888344</v>
      </c>
      <c r="EJ79" s="2">
        <f t="shared" si="80"/>
        <v>108.4125635712458</v>
      </c>
      <c r="EK79" s="2">
        <f t="shared" si="81"/>
        <v>104.72538290807408</v>
      </c>
      <c r="EL79" s="2">
        <f t="shared" si="82"/>
        <v>109.52602022212909</v>
      </c>
      <c r="EM79" s="2">
        <f t="shared" si="83"/>
        <v>109.59010258833118</v>
      </c>
      <c r="EN79" s="2">
        <f t="shared" si="84"/>
        <v>108.84553029277561</v>
      </c>
      <c r="EO79" s="2">
        <f t="shared" si="85"/>
        <v>103.73742973773632</v>
      </c>
      <c r="EQ79" s="2">
        <f t="shared" si="86"/>
        <v>102.83700133804858</v>
      </c>
      <c r="ER79" s="2">
        <f t="shared" si="226"/>
        <v>106.76425520887325</v>
      </c>
      <c r="ES79" s="2">
        <f t="shared" si="226"/>
        <v>105.26070819984687</v>
      </c>
      <c r="ET79" s="2">
        <f t="shared" si="226"/>
        <v>107.15471260814137</v>
      </c>
      <c r="EU79" s="2">
        <f t="shared" si="226"/>
        <v>105.91450919771817</v>
      </c>
      <c r="EV79" s="2">
        <f t="shared" si="226"/>
        <v>104.37616673706282</v>
      </c>
      <c r="EW79" s="2">
        <f t="shared" si="226"/>
        <v>109.06070152875517</v>
      </c>
      <c r="EX79" s="2">
        <f t="shared" si="226"/>
        <v>111.74797239070816</v>
      </c>
      <c r="EY79" s="2">
        <f t="shared" si="226"/>
        <v>107.43270890497281</v>
      </c>
      <c r="EZ79" s="2">
        <f t="shared" si="226"/>
        <v>108.76271844539305</v>
      </c>
      <c r="FA79" s="2">
        <f t="shared" si="226"/>
        <v>105.71349337599437</v>
      </c>
      <c r="FB79" s="2">
        <f t="shared" si="226"/>
        <v>108.35412933173329</v>
      </c>
      <c r="FC79" s="2">
        <f t="shared" si="226"/>
        <v>108.99726153453395</v>
      </c>
      <c r="FD79" s="2">
        <f t="shared" si="226"/>
        <v>108.28830535641679</v>
      </c>
      <c r="FE79" s="2">
        <f t="shared" si="226"/>
        <v>107.81686320642606</v>
      </c>
      <c r="FG79" s="2">
        <f t="shared" si="88"/>
        <v>0.75902837305715465</v>
      </c>
      <c r="FH79" s="2">
        <f t="shared" si="227"/>
        <v>0.76678766137693932</v>
      </c>
      <c r="FI79" s="2">
        <f t="shared" si="227"/>
        <v>0.74878341636213253</v>
      </c>
      <c r="FJ79" s="2">
        <f t="shared" si="227"/>
        <v>0.7439624717674731</v>
      </c>
      <c r="FK79" s="2">
        <f t="shared" si="227"/>
        <v>0.75038502164081067</v>
      </c>
      <c r="FL79" s="2">
        <f t="shared" si="227"/>
        <v>0.75166124936996237</v>
      </c>
      <c r="FM79" s="2">
        <f t="shared" si="227"/>
        <v>0.76870160771241058</v>
      </c>
      <c r="FN79" s="2">
        <f t="shared" si="227"/>
        <v>0.73224168441939885</v>
      </c>
      <c r="FO79" s="2">
        <f t="shared" si="227"/>
        <v>0.73747962222113683</v>
      </c>
      <c r="FP79" s="2">
        <f t="shared" si="227"/>
        <v>0.74321843542891997</v>
      </c>
      <c r="FQ79" s="2">
        <f t="shared" si="227"/>
        <v>0.74044719427601768</v>
      </c>
      <c r="FR79" s="2">
        <f t="shared" si="227"/>
        <v>0.71121492945159204</v>
      </c>
      <c r="FS79" s="2">
        <f t="shared" si="227"/>
        <v>0.72839788252053328</v>
      </c>
      <c r="FT79" s="2">
        <f t="shared" si="227"/>
        <v>0.72419492212298919</v>
      </c>
      <c r="FU79" s="2">
        <f t="shared" si="227"/>
        <v>0.67153505305863925</v>
      </c>
      <c r="FW79" s="2">
        <f t="shared" si="112"/>
        <v>1.8281783717220794E-4</v>
      </c>
      <c r="FX79" s="2">
        <f t="shared" si="164"/>
        <v>2.7315865398781287E-4</v>
      </c>
      <c r="FY79" s="2">
        <f t="shared" si="165"/>
        <v>2.3889327716188253E-4</v>
      </c>
      <c r="FZ79" s="2">
        <f t="shared" si="166"/>
        <v>2.1319035899535759E-4</v>
      </c>
      <c r="GA79" s="2">
        <f t="shared" si="167"/>
        <v>1.7921038276952635E-4</v>
      </c>
      <c r="GB79" s="2">
        <f t="shared" si="168"/>
        <v>2.5053850292435555E-4</v>
      </c>
      <c r="GC79" s="2">
        <f t="shared" si="169"/>
        <v>2.1346888131333239E-4</v>
      </c>
      <c r="GD79" s="2">
        <f t="shared" si="170"/>
        <v>1.9784957374286205E-4</v>
      </c>
      <c r="GE79" s="2">
        <f t="shared" si="171"/>
        <v>2.4427246243642538E-4</v>
      </c>
      <c r="GF79" s="2">
        <f t="shared" si="172"/>
        <v>3.7113588283331451E-4</v>
      </c>
      <c r="GG79" s="2">
        <f t="shared" si="173"/>
        <v>2.4583716150135081E-4</v>
      </c>
      <c r="GH79" s="2">
        <f t="shared" si="174"/>
        <v>1.8018939784631455E-4</v>
      </c>
      <c r="GI79" s="2">
        <f t="shared" si="175"/>
        <v>1.8862244003108679E-4</v>
      </c>
      <c r="GJ79" s="2">
        <f t="shared" si="176"/>
        <v>1.8196416032072524E-4</v>
      </c>
      <c r="GK79" s="2">
        <f t="shared" si="177"/>
        <v>1.5655320563734372E-4</v>
      </c>
      <c r="GM79" s="86">
        <f t="shared" si="113"/>
        <v>0.36945384240791712</v>
      </c>
      <c r="GN79" s="86">
        <f t="shared" si="178"/>
        <v>0.38630359735569508</v>
      </c>
      <c r="GO79" s="86">
        <f t="shared" si="179"/>
        <v>0.35447549039410198</v>
      </c>
      <c r="GP79" s="86">
        <f t="shared" si="180"/>
        <v>0.35643009013987342</v>
      </c>
      <c r="GQ79" s="86">
        <f t="shared" si="181"/>
        <v>0.36325259694473272</v>
      </c>
      <c r="GR79" s="86">
        <f t="shared" si="182"/>
        <v>0.39789194911523962</v>
      </c>
      <c r="GS79" s="86">
        <f t="shared" si="183"/>
        <v>0.40413072013957296</v>
      </c>
      <c r="GT79" s="86">
        <f t="shared" si="184"/>
        <v>0.34798649752721394</v>
      </c>
      <c r="GU79" s="86">
        <f t="shared" si="185"/>
        <v>0.36288011650963087</v>
      </c>
      <c r="GV79" s="86">
        <f t="shared" si="186"/>
        <v>0.39018916144773247</v>
      </c>
      <c r="GW79" s="86">
        <f t="shared" si="187"/>
        <v>0.34320963514327513</v>
      </c>
      <c r="GX79" s="86">
        <f t="shared" si="188"/>
        <v>0.26311345898827854</v>
      </c>
      <c r="GY79" s="86">
        <f t="shared" si="189"/>
        <v>0.33281963801792219</v>
      </c>
      <c r="GZ79" s="86">
        <f t="shared" si="190"/>
        <v>0.33309662369318416</v>
      </c>
      <c r="HA79" s="86">
        <f t="shared" si="191"/>
        <v>0.27424115687409095</v>
      </c>
      <c r="HC79" s="86">
        <f t="shared" si="145"/>
        <v>2.5112890945294289E-5</v>
      </c>
      <c r="HD79" s="86">
        <f t="shared" si="192"/>
        <v>1.1152774196304349E-5</v>
      </c>
      <c r="HE79" s="86">
        <f t="shared" si="193"/>
        <v>5.8930328631991159E-6</v>
      </c>
      <c r="HF79" s="86">
        <f t="shared" si="194"/>
        <v>9.9969274715956998E-7</v>
      </c>
      <c r="HG79" s="86">
        <f t="shared" si="195"/>
        <v>2.6156599663807782E-6</v>
      </c>
      <c r="HH79" s="86">
        <f t="shared" si="196"/>
        <v>1.0441500624938217E-5</v>
      </c>
      <c r="HI79" s="86">
        <f t="shared" si="197"/>
        <v>7.4685333267660317E-6</v>
      </c>
      <c r="HJ79" s="86">
        <f t="shared" si="198"/>
        <v>3.6134067096758002E-6</v>
      </c>
      <c r="HK79" s="86">
        <f t="shared" si="199"/>
        <v>2.8855254067642916E-6</v>
      </c>
      <c r="HL79" s="86">
        <f t="shared" si="200"/>
        <v>1.0377232900013744E-5</v>
      </c>
      <c r="HM79" s="86">
        <f t="shared" si="201"/>
        <v>6.5668665353358782E-6</v>
      </c>
      <c r="HN79" s="86">
        <f t="shared" si="202"/>
        <v>1.4266898534348474E-6</v>
      </c>
      <c r="HO79" s="86">
        <f t="shared" si="203"/>
        <v>3.1309581594021172E-6</v>
      </c>
      <c r="HP79" s="86">
        <f t="shared" si="204"/>
        <v>1.0479332244466191E-6</v>
      </c>
      <c r="HQ79" s="86">
        <f t="shared" si="205"/>
        <v>1.2753899078018469E-7</v>
      </c>
      <c r="HS79" s="86">
        <f t="shared" si="114"/>
        <v>6.0178174010626861E-51</v>
      </c>
      <c r="HT79" s="86">
        <f t="shared" si="206"/>
        <v>1.1118444711284696E-53</v>
      </c>
      <c r="HU79" s="86">
        <f t="shared" si="207"/>
        <v>1.7160249547083162E-56</v>
      </c>
      <c r="HV79" s="86">
        <f t="shared" si="208"/>
        <v>1.5365043408150508E-67</v>
      </c>
      <c r="HW79" s="86">
        <f t="shared" si="209"/>
        <v>1.1718821649876138E-64</v>
      </c>
      <c r="HX79" s="86">
        <f t="shared" si="210"/>
        <v>1.3475583579232242E-55</v>
      </c>
      <c r="HY79" s="86">
        <f t="shared" si="211"/>
        <v>9.7507801403883219E-59</v>
      </c>
      <c r="HZ79" s="86">
        <f t="shared" si="212"/>
        <v>1.1921314976689774E-61</v>
      </c>
      <c r="IA79" s="86">
        <f t="shared" si="213"/>
        <v>2.7677324305439429E-64</v>
      </c>
      <c r="IB79" s="86">
        <f t="shared" si="214"/>
        <v>2.5879038477298628E-57</v>
      </c>
      <c r="IC79" s="86">
        <f t="shared" si="215"/>
        <v>1.3685538537899059E-59</v>
      </c>
      <c r="ID79" s="86">
        <f t="shared" si="216"/>
        <v>2.2896800481403115E-64</v>
      </c>
      <c r="IE79" s="86">
        <f t="shared" si="217"/>
        <v>9.1472781831601671E-63</v>
      </c>
      <c r="IF79" s="86">
        <f t="shared" si="218"/>
        <v>7.7256808072024728E-21</v>
      </c>
      <c r="IG79" s="86">
        <f t="shared" si="219"/>
        <v>8.2771669747285079E-22</v>
      </c>
      <c r="II79" s="86">
        <f t="shared" si="115"/>
        <v>1.1915054139536777E-161</v>
      </c>
      <c r="IJ79" s="86">
        <f t="shared" si="116"/>
        <v>1.4488753002508924E-166</v>
      </c>
      <c r="IK79" s="86">
        <f t="shared" si="117"/>
        <v>8.3701046963450457E-183</v>
      </c>
      <c r="IL79" s="86">
        <f t="shared" si="118"/>
        <v>1.1527106916371455E-217</v>
      </c>
      <c r="IM79" s="86">
        <f t="shared" si="119"/>
        <v>3.5414675782853404E-208</v>
      </c>
      <c r="IN79" s="86">
        <f t="shared" si="120"/>
        <v>7.9328282103291531E-178</v>
      </c>
      <c r="IO79" s="86">
        <f t="shared" si="121"/>
        <v>3.1625864602738283E-189</v>
      </c>
      <c r="IP79" s="86">
        <f t="shared" si="122"/>
        <v>4.7294494895150176E-207</v>
      </c>
      <c r="IQ79" s="86">
        <f t="shared" si="123"/>
        <v>8.4948744727846646E-213</v>
      </c>
      <c r="IR79" s="86">
        <f t="shared" si="124"/>
        <v>5.5745590889841357E-182</v>
      </c>
      <c r="IS79" s="86">
        <f t="shared" si="125"/>
        <v>1.6765179913925545E-192</v>
      </c>
      <c r="IT79" s="86">
        <f t="shared" si="126"/>
        <v>7.7378472074477885E-211</v>
      </c>
      <c r="IU79" s="86">
        <f t="shared" si="127"/>
        <v>1.2172105936617227E-200</v>
      </c>
      <c r="IV79" s="86">
        <f t="shared" si="128"/>
        <v>6.0916708545463933E-116</v>
      </c>
      <c r="IW79" s="86">
        <f t="shared" si="129"/>
        <v>3.0364591469205206E-81</v>
      </c>
      <c r="IY79" s="86">
        <f t="shared" si="130"/>
        <v>0.36947895529886243</v>
      </c>
      <c r="IZ79" s="86">
        <f t="shared" si="131"/>
        <v>0.38631475012989136</v>
      </c>
      <c r="JA79" s="86">
        <f t="shared" si="132"/>
        <v>0.35448138342696517</v>
      </c>
      <c r="JB79" s="86">
        <f t="shared" si="133"/>
        <v>0.35643108983262056</v>
      </c>
      <c r="JC79" s="86">
        <f t="shared" si="134"/>
        <v>0.36325521260469912</v>
      </c>
      <c r="JD79" s="86">
        <f t="shared" si="135"/>
        <v>0.39790239061586458</v>
      </c>
      <c r="JE79" s="86">
        <f t="shared" si="136"/>
        <v>0.40413818867289975</v>
      </c>
      <c r="JF79" s="86">
        <f t="shared" si="137"/>
        <v>0.34799011093392362</v>
      </c>
      <c r="JG79" s="86">
        <f t="shared" si="138"/>
        <v>0.36288300203503765</v>
      </c>
      <c r="JH79" s="86">
        <f t="shared" si="139"/>
        <v>0.39019953868063251</v>
      </c>
      <c r="JI79" s="86">
        <f t="shared" si="140"/>
        <v>0.34321620200981046</v>
      </c>
      <c r="JJ79" s="86">
        <f t="shared" si="141"/>
        <v>0.26311488567813196</v>
      </c>
      <c r="JK79" s="86">
        <f t="shared" si="142"/>
        <v>0.3328227689760816</v>
      </c>
      <c r="JL79" s="86">
        <f t="shared" si="143"/>
        <v>0.33309767162640863</v>
      </c>
      <c r="JM79" s="86">
        <f t="shared" si="144"/>
        <v>0.27424128441308171</v>
      </c>
    </row>
    <row r="80" spans="2:273" x14ac:dyDescent="0.25">
      <c r="B80" s="2">
        <v>53</v>
      </c>
      <c r="C80" s="37">
        <v>227.953</v>
      </c>
      <c r="D80" s="37">
        <v>239.20500000000001</v>
      </c>
      <c r="E80" s="37">
        <v>235.744</v>
      </c>
      <c r="F80" s="37">
        <v>232.56399999999999</v>
      </c>
      <c r="G80" s="37">
        <v>232.56399999999999</v>
      </c>
      <c r="H80" s="37">
        <v>237.51300000000001</v>
      </c>
      <c r="I80" s="37">
        <v>234.333</v>
      </c>
      <c r="J80" s="37">
        <v>234.923</v>
      </c>
      <c r="K80" s="37">
        <v>233.34100000000001</v>
      </c>
      <c r="L80" s="37">
        <v>234.61</v>
      </c>
      <c r="M80" s="37">
        <v>224.68299999999999</v>
      </c>
      <c r="N80" s="37">
        <v>217.39500000000001</v>
      </c>
      <c r="O80" s="37">
        <v>230.26300000000001</v>
      </c>
      <c r="P80" s="37">
        <v>214.52600000000001</v>
      </c>
      <c r="Q80" s="37">
        <v>190.447</v>
      </c>
      <c r="S80" s="4">
        <f t="shared" si="8"/>
        <v>226.70516147675252</v>
      </c>
      <c r="T80" s="4">
        <f t="shared" si="9"/>
        <v>236.68908193973786</v>
      </c>
      <c r="U80" s="4">
        <f t="shared" si="10"/>
        <v>230.66745748210829</v>
      </c>
      <c r="V80" s="4">
        <f t="shared" si="11"/>
        <v>228.71901494288014</v>
      </c>
      <c r="W80" s="4">
        <f t="shared" si="12"/>
        <v>227.95028773347104</v>
      </c>
      <c r="X80" s="4">
        <f t="shared" si="13"/>
        <v>237.20420837359725</v>
      </c>
      <c r="Y80" s="4">
        <f t="shared" si="14"/>
        <v>232.40524646715025</v>
      </c>
      <c r="Z80" s="4">
        <f t="shared" si="15"/>
        <v>231.66864310032591</v>
      </c>
      <c r="AA80" s="4">
        <f t="shared" si="16"/>
        <v>231.2267945063339</v>
      </c>
      <c r="AB80" s="4">
        <f t="shared" si="17"/>
        <v>233.89923617089775</v>
      </c>
      <c r="AC80" s="4">
        <f t="shared" si="18"/>
        <v>220.0668031561471</v>
      </c>
      <c r="AD80" s="4">
        <f t="shared" si="19"/>
        <v>207.25557681082515</v>
      </c>
      <c r="AE80" s="4">
        <f t="shared" si="20"/>
        <v>226.96647462196898</v>
      </c>
      <c r="AF80" s="4">
        <f t="shared" si="21"/>
        <v>210.34488887925232</v>
      </c>
      <c r="AG80" s="4">
        <f t="shared" si="22"/>
        <v>189.96199545197427</v>
      </c>
      <c r="AI80" s="4">
        <f t="shared" si="23"/>
        <v>1.2478385232474807</v>
      </c>
      <c r="AJ80" s="4">
        <f t="shared" si="24"/>
        <v>2.5159180602621518</v>
      </c>
      <c r="AK80" s="4">
        <f t="shared" si="25"/>
        <v>5.0765425178917098</v>
      </c>
      <c r="AL80" s="4">
        <f t="shared" si="26"/>
        <v>3.8449850571198567</v>
      </c>
      <c r="AM80" s="4">
        <f t="shared" si="27"/>
        <v>4.6137122665289496</v>
      </c>
      <c r="AN80" s="4">
        <f t="shared" si="28"/>
        <v>0.30879162640275126</v>
      </c>
      <c r="AO80" s="4">
        <f t="shared" si="29"/>
        <v>1.9277535328497493</v>
      </c>
      <c r="AP80" s="4">
        <f t="shared" si="30"/>
        <v>3.254356899674093</v>
      </c>
      <c r="AQ80" s="4">
        <f t="shared" si="31"/>
        <v>2.1142054936661054</v>
      </c>
      <c r="AR80" s="4">
        <f t="shared" si="32"/>
        <v>0.71076382910226243</v>
      </c>
      <c r="AS80" s="4">
        <f t="shared" si="33"/>
        <v>4.6161968438528902</v>
      </c>
      <c r="AT80" s="4">
        <f t="shared" si="34"/>
        <v>10.139423189174863</v>
      </c>
      <c r="AU80" s="4">
        <f t="shared" si="35"/>
        <v>3.2965253780310206</v>
      </c>
      <c r="AV80" s="4">
        <f t="shared" si="224"/>
        <v>4.181111120747687</v>
      </c>
      <c r="AW80" s="4">
        <f t="shared" si="224"/>
        <v>0.4850045480257279</v>
      </c>
      <c r="AY80" s="2">
        <f t="shared" si="96"/>
        <v>106.29672517315163</v>
      </c>
      <c r="AZ80" s="2">
        <f t="shared" si="147"/>
        <v>109.31040515257314</v>
      </c>
      <c r="BA80" s="2">
        <f t="shared" si="148"/>
        <v>107.88375395838004</v>
      </c>
      <c r="BB80" s="2">
        <f t="shared" si="149"/>
        <v>110.26560615730006</v>
      </c>
      <c r="BC80" s="2">
        <f t="shared" si="150"/>
        <v>109.18216472742689</v>
      </c>
      <c r="BD80" s="2">
        <f t="shared" si="151"/>
        <v>106.82031651683143</v>
      </c>
      <c r="BE80" s="2">
        <f t="shared" si="152"/>
        <v>109.35467452037739</v>
      </c>
      <c r="BF80" s="2">
        <f t="shared" si="153"/>
        <v>113.98825490684807</v>
      </c>
      <c r="BG80" s="2">
        <f t="shared" si="154"/>
        <v>109.07004853184428</v>
      </c>
      <c r="BH80" s="2">
        <f t="shared" si="155"/>
        <v>110.38533076810357</v>
      </c>
      <c r="BI80" s="2">
        <f t="shared" si="156"/>
        <v>107.81659207354876</v>
      </c>
      <c r="BJ80" s="2">
        <f t="shared" si="157"/>
        <v>112.45922063603959</v>
      </c>
      <c r="BK80" s="2">
        <f t="shared" si="158"/>
        <v>111.13084948031833</v>
      </c>
      <c r="BL80" s="2">
        <f t="shared" si="159"/>
        <v>109.83566981938935</v>
      </c>
      <c r="BM80" s="2">
        <f t="shared" si="160"/>
        <v>105.57779831145054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112.50061605937924</v>
      </c>
      <c r="DL80" s="2">
        <f t="shared" si="225"/>
        <v>117.34221295546558</v>
      </c>
      <c r="DM80" s="2">
        <f t="shared" si="225"/>
        <v>113.5811997185741</v>
      </c>
      <c r="DN80" s="2">
        <f t="shared" si="225"/>
        <v>113.79714399460187</v>
      </c>
      <c r="DO80" s="2">
        <f t="shared" si="225"/>
        <v>113.38937729831143</v>
      </c>
      <c r="DP80" s="2">
        <f t="shared" si="225"/>
        <v>115.18718704453441</v>
      </c>
      <c r="DQ80" s="2">
        <f t="shared" si="225"/>
        <v>113.50164116059379</v>
      </c>
      <c r="DR80" s="2">
        <f t="shared" si="225"/>
        <v>119.36367272130428</v>
      </c>
      <c r="DS80" s="2">
        <f t="shared" si="225"/>
        <v>114.658663748769</v>
      </c>
      <c r="DT80" s="2">
        <f t="shared" si="225"/>
        <v>117.05747083926032</v>
      </c>
      <c r="DU80" s="2">
        <f t="shared" si="225"/>
        <v>117.84225609756098</v>
      </c>
      <c r="DV80" s="2">
        <f t="shared" si="225"/>
        <v>120.86619356603568</v>
      </c>
      <c r="DW80" s="2">
        <f t="shared" si="225"/>
        <v>116.12838220811905</v>
      </c>
      <c r="DX80" s="2">
        <f t="shared" si="225"/>
        <v>113.10461569464201</v>
      </c>
      <c r="DY80" s="2">
        <f t="shared" si="225"/>
        <v>109.80886108374382</v>
      </c>
      <c r="EA80" s="2">
        <f t="shared" si="71"/>
        <v>104.50091459628686</v>
      </c>
      <c r="EB80" s="2">
        <f t="shared" si="72"/>
        <v>107.08272288645209</v>
      </c>
      <c r="EC80" s="2">
        <f t="shared" si="73"/>
        <v>106.14081290501825</v>
      </c>
      <c r="ED80" s="2">
        <f t="shared" si="74"/>
        <v>109.15783037475347</v>
      </c>
      <c r="EE80" s="2">
        <f t="shared" si="75"/>
        <v>107.90633694487441</v>
      </c>
      <c r="EF80" s="2">
        <f t="shared" si="76"/>
        <v>104.29926926751597</v>
      </c>
      <c r="EG80" s="2">
        <f t="shared" si="77"/>
        <v>108.21646597926133</v>
      </c>
      <c r="EH80" s="2">
        <f t="shared" si="78"/>
        <v>112.19576908016209</v>
      </c>
      <c r="EI80" s="2">
        <f t="shared" si="79"/>
        <v>107.25569983934406</v>
      </c>
      <c r="EJ80" s="2">
        <f t="shared" si="80"/>
        <v>108.28276139677662</v>
      </c>
      <c r="EK80" s="2">
        <f t="shared" si="81"/>
        <v>104.61112460678083</v>
      </c>
      <c r="EL80" s="2">
        <f t="shared" si="82"/>
        <v>109.34628479935039</v>
      </c>
      <c r="EM80" s="2">
        <f t="shared" si="83"/>
        <v>109.43151447946192</v>
      </c>
      <c r="EN80" s="2">
        <f t="shared" si="84"/>
        <v>108.70040181865819</v>
      </c>
      <c r="EO80" s="2">
        <f t="shared" si="85"/>
        <v>103.68938260869562</v>
      </c>
      <c r="EQ80" s="2">
        <f t="shared" si="86"/>
        <v>102.71665046748518</v>
      </c>
      <c r="ER80" s="2">
        <f t="shared" si="226"/>
        <v>106.5937604643931</v>
      </c>
      <c r="ES80" s="2">
        <f t="shared" si="226"/>
        <v>105.08966917751492</v>
      </c>
      <c r="ET80" s="2">
        <f t="shared" si="226"/>
        <v>106.95962336788921</v>
      </c>
      <c r="EU80" s="2">
        <f t="shared" si="226"/>
        <v>105.73925778759559</v>
      </c>
      <c r="EV80" s="2">
        <f t="shared" si="226"/>
        <v>104.22792101555397</v>
      </c>
      <c r="EW80" s="2">
        <f t="shared" si="226"/>
        <v>108.88831836932785</v>
      </c>
      <c r="EX80" s="2">
        <f t="shared" si="226"/>
        <v>111.55347897238828</v>
      </c>
      <c r="EY80" s="2">
        <f t="shared" si="226"/>
        <v>107.29751536975023</v>
      </c>
      <c r="EZ80" s="2">
        <f t="shared" si="226"/>
        <v>108.62481689790106</v>
      </c>
      <c r="FA80" s="2">
        <f t="shared" si="226"/>
        <v>105.57778481544274</v>
      </c>
      <c r="FB80" s="2">
        <f t="shared" si="226"/>
        <v>108.19844164353711</v>
      </c>
      <c r="FC80" s="2">
        <f t="shared" si="226"/>
        <v>108.85092508354991</v>
      </c>
      <c r="FD80" s="2">
        <f t="shared" si="226"/>
        <v>108.1546788728167</v>
      </c>
      <c r="FE80" s="2">
        <f t="shared" si="226"/>
        <v>107.67860318042223</v>
      </c>
      <c r="FG80" s="2">
        <f t="shared" si="88"/>
        <v>0.77547059163554988</v>
      </c>
      <c r="FH80" s="2">
        <f t="shared" si="227"/>
        <v>0.78285190612428868</v>
      </c>
      <c r="FI80" s="2">
        <f t="shared" si="227"/>
        <v>0.76570890349914755</v>
      </c>
      <c r="FJ80" s="2">
        <f t="shared" si="227"/>
        <v>0.7611091397259111</v>
      </c>
      <c r="FK80" s="2">
        <f t="shared" si="227"/>
        <v>0.76723614553644492</v>
      </c>
      <c r="FL80" s="2">
        <f t="shared" si="227"/>
        <v>0.76845280240435609</v>
      </c>
      <c r="FM80" s="2">
        <f t="shared" si="227"/>
        <v>0.78467103759700052</v>
      </c>
      <c r="FN80" s="2">
        <f t="shared" si="227"/>
        <v>0.7499094225117845</v>
      </c>
      <c r="FO80" s="2">
        <f t="shared" si="227"/>
        <v>0.75491742022320452</v>
      </c>
      <c r="FP80" s="2">
        <f t="shared" si="227"/>
        <v>0.76039888349532292</v>
      </c>
      <c r="FQ80" s="2">
        <f t="shared" si="227"/>
        <v>0.75775262251725195</v>
      </c>
      <c r="FR80" s="2">
        <f t="shared" si="227"/>
        <v>0.72975804935002275</v>
      </c>
      <c r="FS80" s="2">
        <f t="shared" si="227"/>
        <v>0.74623135094547222</v>
      </c>
      <c r="FT80" s="2">
        <f t="shared" si="227"/>
        <v>0.74220668812019852</v>
      </c>
      <c r="FU80" s="2">
        <f t="shared" si="227"/>
        <v>0.69152094537877973</v>
      </c>
      <c r="FW80" s="2">
        <f t="shared" si="112"/>
        <v>2.0045223676182802E-4</v>
      </c>
      <c r="FX80" s="2">
        <f t="shared" si="164"/>
        <v>2.995046150844999E-4</v>
      </c>
      <c r="FY80" s="2">
        <f t="shared" si="165"/>
        <v>2.6193523253193319E-4</v>
      </c>
      <c r="FZ80" s="2">
        <f t="shared" si="166"/>
        <v>2.3375377236703468E-4</v>
      </c>
      <c r="GA80" s="2">
        <f t="shared" si="167"/>
        <v>1.9649687981894643E-4</v>
      </c>
      <c r="GB80" s="2">
        <f t="shared" si="168"/>
        <v>2.7470336575772944E-4</v>
      </c>
      <c r="GC80" s="2">
        <f t="shared" si="169"/>
        <v>2.3405915344520717E-4</v>
      </c>
      <c r="GD80" s="2">
        <f t="shared" si="170"/>
        <v>2.1693360285978506E-4</v>
      </c>
      <c r="GE80" s="2">
        <f t="shared" si="171"/>
        <v>2.6783311696563882E-4</v>
      </c>
      <c r="GF80" s="2">
        <f t="shared" si="172"/>
        <v>4.0692783266329911E-4</v>
      </c>
      <c r="GG80" s="2">
        <f t="shared" si="173"/>
        <v>2.6954869425200873E-4</v>
      </c>
      <c r="GH80" s="2">
        <f t="shared" si="174"/>
        <v>1.975703112835943E-4</v>
      </c>
      <c r="GI80" s="2">
        <f t="shared" si="175"/>
        <v>2.0681662915816341E-4</v>
      </c>
      <c r="GJ80" s="2">
        <f t="shared" si="176"/>
        <v>1.9951623164921907E-4</v>
      </c>
      <c r="GK80" s="2">
        <f t="shared" si="177"/>
        <v>1.7165458385183172E-4</v>
      </c>
      <c r="GM80" s="86">
        <f t="shared" si="113"/>
        <v>0.44144962629593915</v>
      </c>
      <c r="GN80" s="86">
        <f t="shared" si="178"/>
        <v>0.45884537628884398</v>
      </c>
      <c r="GO80" s="86">
        <f t="shared" si="179"/>
        <v>0.42761619530676298</v>
      </c>
      <c r="GP80" s="86">
        <f t="shared" si="180"/>
        <v>0.43176765124282662</v>
      </c>
      <c r="GQ80" s="86">
        <f t="shared" si="181"/>
        <v>0.43763587582553332</v>
      </c>
      <c r="GR80" s="86">
        <f t="shared" si="182"/>
        <v>0.47874137404700101</v>
      </c>
      <c r="GS80" s="86">
        <f t="shared" si="183"/>
        <v>0.47974874843283632</v>
      </c>
      <c r="GT80" s="86">
        <f t="shared" si="184"/>
        <v>0.42598171158789427</v>
      </c>
      <c r="GU80" s="86">
        <f t="shared" si="185"/>
        <v>0.44173709964046903</v>
      </c>
      <c r="GV80" s="86">
        <f t="shared" si="186"/>
        <v>0.47212140639995903</v>
      </c>
      <c r="GW80" s="86">
        <f t="shared" si="187"/>
        <v>0.41695038530529688</v>
      </c>
      <c r="GX80" s="86">
        <f t="shared" si="188"/>
        <v>0.32809610587501026</v>
      </c>
      <c r="GY80" s="86">
        <f t="shared" si="189"/>
        <v>0.40811246366064102</v>
      </c>
      <c r="GZ80" s="86">
        <f t="shared" si="190"/>
        <v>0.41050203497987348</v>
      </c>
      <c r="HA80" s="86">
        <f t="shared" si="191"/>
        <v>0.35582842780571178</v>
      </c>
      <c r="HC80" s="86">
        <f t="shared" si="145"/>
        <v>4.749532226978086E-5</v>
      </c>
      <c r="HD80" s="86">
        <f t="shared" si="192"/>
        <v>2.2565421938725494E-5</v>
      </c>
      <c r="HE80" s="86">
        <f t="shared" si="193"/>
        <v>1.2444321451826557E-5</v>
      </c>
      <c r="HF80" s="86">
        <f t="shared" si="194"/>
        <v>2.3733052066255252E-6</v>
      </c>
      <c r="HG80" s="86">
        <f t="shared" si="195"/>
        <v>5.8102892570880071E-6</v>
      </c>
      <c r="HH80" s="86">
        <f t="shared" si="196"/>
        <v>2.1510804230655364E-5</v>
      </c>
      <c r="HI80" s="86">
        <f t="shared" si="197"/>
        <v>1.5695780069021464E-5</v>
      </c>
      <c r="HJ80" s="86">
        <f t="shared" si="198"/>
        <v>7.9965696159818148E-6</v>
      </c>
      <c r="HK80" s="86">
        <f t="shared" si="199"/>
        <v>6.6375202431966567E-6</v>
      </c>
      <c r="HL80" s="86">
        <f t="shared" si="200"/>
        <v>2.2346683182474178E-5</v>
      </c>
      <c r="HM80" s="86">
        <f t="shared" si="201"/>
        <v>1.4125015332071217E-5</v>
      </c>
      <c r="HN80" s="86">
        <f t="shared" si="202"/>
        <v>3.2501220580977393E-6</v>
      </c>
      <c r="HO80" s="86">
        <f t="shared" si="203"/>
        <v>6.8466487689826223E-6</v>
      </c>
      <c r="HP80" s="86">
        <f t="shared" si="204"/>
        <v>2.5095834334155273E-6</v>
      </c>
      <c r="HQ80" s="86">
        <f t="shared" si="205"/>
        <v>3.5444260178736805E-7</v>
      </c>
      <c r="HS80" s="86">
        <f t="shared" si="114"/>
        <v>1.8304599933176561E-49</v>
      </c>
      <c r="HT80" s="86">
        <f t="shared" si="206"/>
        <v>4.6562275995357905E-52</v>
      </c>
      <c r="HU80" s="86">
        <f t="shared" si="207"/>
        <v>8.9464787107747263E-55</v>
      </c>
      <c r="HV80" s="86">
        <f t="shared" si="208"/>
        <v>1.6368897490071522E-65</v>
      </c>
      <c r="HW80" s="86">
        <f t="shared" si="209"/>
        <v>9.3076834680590364E-63</v>
      </c>
      <c r="HX80" s="86">
        <f t="shared" si="210"/>
        <v>6.5873275832245315E-54</v>
      </c>
      <c r="HY80" s="86">
        <f t="shared" si="211"/>
        <v>5.5993268410654482E-57</v>
      </c>
      <c r="HZ80" s="86">
        <f t="shared" si="212"/>
        <v>8.840461524860702E-60</v>
      </c>
      <c r="IA80" s="86">
        <f t="shared" si="213"/>
        <v>2.6800615037640628E-62</v>
      </c>
      <c r="IB80" s="86">
        <f t="shared" si="214"/>
        <v>1.716008086606925E-55</v>
      </c>
      <c r="IC80" s="86">
        <f t="shared" si="215"/>
        <v>8.99382168369546E-58</v>
      </c>
      <c r="ID80" s="86">
        <f t="shared" si="216"/>
        <v>1.8562000203198223E-62</v>
      </c>
      <c r="IE80" s="86">
        <f t="shared" si="217"/>
        <v>6.4418282651781414E-61</v>
      </c>
      <c r="IF80" s="86">
        <f t="shared" si="218"/>
        <v>2.8888914018489778E-20</v>
      </c>
      <c r="IG80" s="86">
        <f t="shared" si="219"/>
        <v>3.2469467960397083E-21</v>
      </c>
      <c r="II80" s="86">
        <f t="shared" si="115"/>
        <v>2.9776903817679885E-158</v>
      </c>
      <c r="IJ80" s="86">
        <f t="shared" si="116"/>
        <v>6.8199590721087918E-163</v>
      </c>
      <c r="IK80" s="86">
        <f t="shared" si="117"/>
        <v>7.8167123261788221E-179</v>
      </c>
      <c r="IL80" s="86">
        <f t="shared" si="118"/>
        <v>5.4142822073964746E-213</v>
      </c>
      <c r="IM80" s="86">
        <f t="shared" si="119"/>
        <v>8.4365672104054648E-204</v>
      </c>
      <c r="IN80" s="86">
        <f t="shared" si="120"/>
        <v>6.0614348616648979E-174</v>
      </c>
      <c r="IO80" s="86">
        <f t="shared" si="121"/>
        <v>3.6041997418670573E-185</v>
      </c>
      <c r="IP80" s="86">
        <f t="shared" si="122"/>
        <v>1.1971682181310378E-202</v>
      </c>
      <c r="IQ80" s="86">
        <f t="shared" si="123"/>
        <v>3.7146681529021334E-208</v>
      </c>
      <c r="IR80" s="86">
        <f t="shared" si="124"/>
        <v>8.2727930442498618E-178</v>
      </c>
      <c r="IS80" s="86">
        <f t="shared" si="125"/>
        <v>2.6414538965169144E-188</v>
      </c>
      <c r="IT80" s="86">
        <f t="shared" si="126"/>
        <v>2.1127026733376034E-206</v>
      </c>
      <c r="IU80" s="86">
        <f t="shared" si="127"/>
        <v>2.1256867272627653E-196</v>
      </c>
      <c r="IV80" s="86">
        <f t="shared" si="128"/>
        <v>1.6207567493949504E-113</v>
      </c>
      <c r="IW80" s="86">
        <f t="shared" si="129"/>
        <v>1.3865453784348849E-79</v>
      </c>
      <c r="IY80" s="86">
        <f t="shared" si="130"/>
        <v>0.44149712161820892</v>
      </c>
      <c r="IZ80" s="86">
        <f t="shared" si="131"/>
        <v>0.45886794171078271</v>
      </c>
      <c r="JA80" s="86">
        <f t="shared" si="132"/>
        <v>0.42762863962821479</v>
      </c>
      <c r="JB80" s="86">
        <f t="shared" si="133"/>
        <v>0.43177002454803326</v>
      </c>
      <c r="JC80" s="86">
        <f t="shared" si="134"/>
        <v>0.43764168611479043</v>
      </c>
      <c r="JD80" s="86">
        <f t="shared" si="135"/>
        <v>0.47876288485123164</v>
      </c>
      <c r="JE80" s="86">
        <f t="shared" si="136"/>
        <v>0.47976444421290537</v>
      </c>
      <c r="JF80" s="86">
        <f t="shared" si="137"/>
        <v>0.42598970815751025</v>
      </c>
      <c r="JG80" s="86">
        <f t="shared" si="138"/>
        <v>0.44174373716071225</v>
      </c>
      <c r="JH80" s="86">
        <f t="shared" si="139"/>
        <v>0.47214375308314149</v>
      </c>
      <c r="JI80" s="86">
        <f t="shared" si="140"/>
        <v>0.41696451032062892</v>
      </c>
      <c r="JJ80" s="86">
        <f t="shared" si="141"/>
        <v>0.32809935599706835</v>
      </c>
      <c r="JK80" s="86">
        <f t="shared" si="142"/>
        <v>0.40811931030941001</v>
      </c>
      <c r="JL80" s="86">
        <f t="shared" si="143"/>
        <v>0.41050454456330687</v>
      </c>
      <c r="JM80" s="86">
        <f t="shared" si="144"/>
        <v>0.35582878224831355</v>
      </c>
    </row>
    <row r="81" spans="2:273" x14ac:dyDescent="0.25">
      <c r="B81" s="2">
        <v>54</v>
      </c>
      <c r="C81" s="37">
        <v>235.488</v>
      </c>
      <c r="D81" s="37">
        <v>242.923</v>
      </c>
      <c r="E81" s="37">
        <v>244.179</v>
      </c>
      <c r="F81" s="37">
        <v>237.02600000000001</v>
      </c>
      <c r="G81" s="37">
        <v>237.02600000000001</v>
      </c>
      <c r="H81" s="37">
        <v>242.35900000000001</v>
      </c>
      <c r="I81" s="37">
        <v>239.02600000000001</v>
      </c>
      <c r="J81" s="37">
        <v>240.10300000000001</v>
      </c>
      <c r="K81" s="37">
        <v>237.68299999999999</v>
      </c>
      <c r="L81" s="37">
        <v>237.90199999999999</v>
      </c>
      <c r="M81" s="37">
        <v>232.268</v>
      </c>
      <c r="N81" s="37">
        <v>224.65799999999999</v>
      </c>
      <c r="O81" s="37">
        <v>233.89500000000001</v>
      </c>
      <c r="P81" s="37">
        <v>221.10499999999999</v>
      </c>
      <c r="Q81" s="37">
        <v>196</v>
      </c>
      <c r="S81" s="4">
        <f t="shared" si="8"/>
        <v>237.24365752879496</v>
      </c>
      <c r="T81" s="4">
        <f t="shared" si="9"/>
        <v>247.12579986399609</v>
      </c>
      <c r="U81" s="4">
        <f t="shared" si="10"/>
        <v>242.72720194240895</v>
      </c>
      <c r="V81" s="4">
        <f t="shared" si="11"/>
        <v>240.37304805156398</v>
      </c>
      <c r="W81" s="4">
        <f t="shared" si="12"/>
        <v>239.29489122194911</v>
      </c>
      <c r="X81" s="4">
        <f t="shared" si="13"/>
        <v>248.28070030975027</v>
      </c>
      <c r="Y81" s="4">
        <f t="shared" si="14"/>
        <v>242.48055007351354</v>
      </c>
      <c r="Z81" s="4">
        <f t="shared" si="15"/>
        <v>243.72828590481302</v>
      </c>
      <c r="AA81" s="4">
        <f t="shared" si="16"/>
        <v>242.76309249554967</v>
      </c>
      <c r="AB81" s="4">
        <f t="shared" si="17"/>
        <v>244.08447817603067</v>
      </c>
      <c r="AC81" s="4">
        <f t="shared" si="18"/>
        <v>231.50745952019952</v>
      </c>
      <c r="AD81" s="4">
        <f t="shared" si="19"/>
        <v>219.90414848679839</v>
      </c>
      <c r="AE81" s="4">
        <f t="shared" si="20"/>
        <v>238.81645030226636</v>
      </c>
      <c r="AF81" s="4">
        <f t="shared" si="21"/>
        <v>220.98016109317092</v>
      </c>
      <c r="AG81" s="4">
        <f t="shared" si="22"/>
        <v>199.85208675917815</v>
      </c>
      <c r="AI81" s="4">
        <f t="shared" si="23"/>
        <v>-1.7556575287949556</v>
      </c>
      <c r="AJ81" s="4">
        <f t="shared" si="24"/>
        <v>-4.2027998639960913</v>
      </c>
      <c r="AK81" s="4">
        <f t="shared" si="25"/>
        <v>1.4517980575910485</v>
      </c>
      <c r="AL81" s="4">
        <f t="shared" si="26"/>
        <v>-3.3470480515639736</v>
      </c>
      <c r="AM81" s="4">
        <f t="shared" si="27"/>
        <v>-2.2688912219491044</v>
      </c>
      <c r="AN81" s="4">
        <f t="shared" si="28"/>
        <v>-5.9217003097502641</v>
      </c>
      <c r="AO81" s="4">
        <f t="shared" si="29"/>
        <v>-3.4545500735135306</v>
      </c>
      <c r="AP81" s="4">
        <f t="shared" si="30"/>
        <v>-3.6252859048130119</v>
      </c>
      <c r="AQ81" s="4">
        <f t="shared" si="31"/>
        <v>-5.0800924955496782</v>
      </c>
      <c r="AR81" s="4">
        <f t="shared" si="32"/>
        <v>-6.1824781760306848</v>
      </c>
      <c r="AS81" s="4">
        <f t="shared" si="33"/>
        <v>0.76054047980048267</v>
      </c>
      <c r="AT81" s="4">
        <f t="shared" si="34"/>
        <v>4.7538515132015959</v>
      </c>
      <c r="AU81" s="4">
        <f t="shared" si="35"/>
        <v>-4.9214503022663507</v>
      </c>
      <c r="AV81" s="4">
        <f t="shared" si="224"/>
        <v>0.12483890682906917</v>
      </c>
      <c r="AW81" s="4">
        <f t="shared" si="224"/>
        <v>-3.8520867591781496</v>
      </c>
      <c r="AY81" s="2">
        <f t="shared" si="96"/>
        <v>106.07122582481411</v>
      </c>
      <c r="AZ81" s="2">
        <f t="shared" si="147"/>
        <v>109.0478336506461</v>
      </c>
      <c r="BA81" s="2">
        <f t="shared" si="148"/>
        <v>107.63093122957983</v>
      </c>
      <c r="BB81" s="2">
        <f t="shared" si="149"/>
        <v>110.02452164367695</v>
      </c>
      <c r="BC81" s="2">
        <f t="shared" si="150"/>
        <v>108.94144469209051</v>
      </c>
      <c r="BD81" s="2">
        <f t="shared" si="151"/>
        <v>106.56057481068177</v>
      </c>
      <c r="BE81" s="2">
        <f t="shared" si="152"/>
        <v>109.15565788510671</v>
      </c>
      <c r="BF81" s="2">
        <f t="shared" si="153"/>
        <v>113.75336832909282</v>
      </c>
      <c r="BG81" s="2">
        <f t="shared" si="154"/>
        <v>108.87412457196784</v>
      </c>
      <c r="BH81" s="2">
        <f t="shared" si="155"/>
        <v>110.16061389601117</v>
      </c>
      <c r="BI81" s="2">
        <f t="shared" si="156"/>
        <v>107.54963031968258</v>
      </c>
      <c r="BJ81" s="2">
        <f t="shared" si="157"/>
        <v>112.17659239486564</v>
      </c>
      <c r="BK81" s="2">
        <f t="shared" si="158"/>
        <v>110.92723105787356</v>
      </c>
      <c r="BL81" s="2">
        <f t="shared" si="159"/>
        <v>109.67732440873199</v>
      </c>
      <c r="BM81" s="2">
        <f t="shared" si="160"/>
        <v>105.44236105755424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112.62561909581649</v>
      </c>
      <c r="DL81" s="2">
        <f t="shared" si="225"/>
        <v>117.53292510121456</v>
      </c>
      <c r="DM81" s="2">
        <f t="shared" si="225"/>
        <v>113.667298217636</v>
      </c>
      <c r="DN81" s="2">
        <f t="shared" si="225"/>
        <v>113.91378083670713</v>
      </c>
      <c r="DO81" s="2">
        <f t="shared" si="225"/>
        <v>113.4907228893058</v>
      </c>
      <c r="DP81" s="2">
        <f t="shared" si="225"/>
        <v>115.33473117408906</v>
      </c>
      <c r="DQ81" s="2">
        <f t="shared" si="225"/>
        <v>113.53811099865047</v>
      </c>
      <c r="DR81" s="2">
        <f t="shared" si="225"/>
        <v>119.55937411095304</v>
      </c>
      <c r="DS81" s="2">
        <f t="shared" si="225"/>
        <v>114.79369985775247</v>
      </c>
      <c r="DT81" s="2">
        <f t="shared" si="225"/>
        <v>117.1461565816829</v>
      </c>
      <c r="DU81" s="2">
        <f t="shared" si="225"/>
        <v>118.01875243902438</v>
      </c>
      <c r="DV81" s="2">
        <f t="shared" si="225"/>
        <v>121.09004201772623</v>
      </c>
      <c r="DW81" s="2">
        <f t="shared" si="225"/>
        <v>116.26175106685632</v>
      </c>
      <c r="DX81" s="2">
        <f t="shared" si="225"/>
        <v>113.219951161688</v>
      </c>
      <c r="DY81" s="2">
        <f t="shared" si="225"/>
        <v>109.86672167487683</v>
      </c>
      <c r="EA81" s="2">
        <f t="shared" si="71"/>
        <v>104.34093639758288</v>
      </c>
      <c r="EB81" s="2">
        <f t="shared" si="72"/>
        <v>106.90152033958262</v>
      </c>
      <c r="EC81" s="2">
        <f t="shared" si="73"/>
        <v>105.94682169821151</v>
      </c>
      <c r="ED81" s="2">
        <f t="shared" si="74"/>
        <v>108.91191091387248</v>
      </c>
      <c r="EE81" s="2">
        <f t="shared" si="75"/>
        <v>107.68330807238959</v>
      </c>
      <c r="EF81" s="2">
        <f t="shared" si="76"/>
        <v>104.1494323248408</v>
      </c>
      <c r="EG81" s="2">
        <f t="shared" si="77"/>
        <v>108.05863520913434</v>
      </c>
      <c r="EH81" s="2">
        <f t="shared" si="78"/>
        <v>111.98766384961401</v>
      </c>
      <c r="EI81" s="2">
        <f t="shared" si="79"/>
        <v>107.12142531980467</v>
      </c>
      <c r="EJ81" s="2">
        <f t="shared" si="80"/>
        <v>108.15295922230746</v>
      </c>
      <c r="EK81" s="2">
        <f t="shared" si="81"/>
        <v>104.49686630548757</v>
      </c>
      <c r="EL81" s="2">
        <f t="shared" si="82"/>
        <v>109.16654937657168</v>
      </c>
      <c r="EM81" s="2">
        <f t="shared" si="83"/>
        <v>109.27292637059267</v>
      </c>
      <c r="EN81" s="2">
        <f t="shared" si="84"/>
        <v>108.55527334454078</v>
      </c>
      <c r="EO81" s="2">
        <f t="shared" si="85"/>
        <v>103.64133547965494</v>
      </c>
      <c r="EQ81" s="2">
        <f t="shared" si="86"/>
        <v>102.59629959692177</v>
      </c>
      <c r="ER81" s="2">
        <f t="shared" si="226"/>
        <v>106.42326571991295</v>
      </c>
      <c r="ES81" s="2">
        <f t="shared" si="226"/>
        <v>104.91863015518295</v>
      </c>
      <c r="ET81" s="2">
        <f t="shared" si="226"/>
        <v>106.76453412763703</v>
      </c>
      <c r="EU81" s="2">
        <f t="shared" si="226"/>
        <v>105.56400637747299</v>
      </c>
      <c r="EV81" s="2">
        <f t="shared" si="226"/>
        <v>104.07967529404513</v>
      </c>
      <c r="EW81" s="2">
        <f t="shared" si="226"/>
        <v>108.71593520990052</v>
      </c>
      <c r="EX81" s="2">
        <f t="shared" si="226"/>
        <v>111.3589855540684</v>
      </c>
      <c r="EY81" s="2">
        <f t="shared" si="226"/>
        <v>107.16232183452763</v>
      </c>
      <c r="EZ81" s="2">
        <f t="shared" si="226"/>
        <v>108.48691535040906</v>
      </c>
      <c r="FA81" s="2">
        <f t="shared" si="226"/>
        <v>105.44207625489111</v>
      </c>
      <c r="FB81" s="2">
        <f t="shared" si="226"/>
        <v>108.04275395534091</v>
      </c>
      <c r="FC81" s="2">
        <f t="shared" si="226"/>
        <v>108.70458863256587</v>
      </c>
      <c r="FD81" s="2">
        <f t="shared" si="226"/>
        <v>108.02105238921663</v>
      </c>
      <c r="FE81" s="2">
        <f t="shared" si="226"/>
        <v>107.54034315441838</v>
      </c>
      <c r="FG81" s="2">
        <f t="shared" si="88"/>
        <v>0.79109967886444921</v>
      </c>
      <c r="FH81" s="2">
        <f t="shared" si="227"/>
        <v>0.79810096467939839</v>
      </c>
      <c r="FI81" s="2">
        <f t="shared" si="227"/>
        <v>0.78182631308738271</v>
      </c>
      <c r="FJ81" s="2">
        <f t="shared" si="227"/>
        <v>0.77745100933515188</v>
      </c>
      <c r="FK81" s="2">
        <f t="shared" si="227"/>
        <v>0.78327822897037835</v>
      </c>
      <c r="FL81" s="2">
        <f t="shared" si="227"/>
        <v>0.78443459320714537</v>
      </c>
      <c r="FM81" s="2">
        <f t="shared" si="227"/>
        <v>0.79982501393481409</v>
      </c>
      <c r="FN81" s="2">
        <f t="shared" si="227"/>
        <v>0.76678267462910055</v>
      </c>
      <c r="FO81" s="2">
        <f t="shared" si="227"/>
        <v>0.77155571876432583</v>
      </c>
      <c r="FP81" s="2">
        <f t="shared" si="227"/>
        <v>0.77677508985032218</v>
      </c>
      <c r="FQ81" s="2">
        <f t="shared" si="227"/>
        <v>0.7742560001998402</v>
      </c>
      <c r="FR81" s="2">
        <f t="shared" si="227"/>
        <v>0.74753316383200263</v>
      </c>
      <c r="FS81" s="2">
        <f t="shared" si="227"/>
        <v>0.76327442187815531</v>
      </c>
      <c r="FT81" s="2">
        <f t="shared" si="227"/>
        <v>0.75943291800999657</v>
      </c>
      <c r="FU81" s="2">
        <f t="shared" si="227"/>
        <v>0.71081444911447367</v>
      </c>
      <c r="FW81" s="2">
        <f t="shared" si="112"/>
        <v>2.1978725645233329E-4</v>
      </c>
      <c r="FX81" s="2">
        <f t="shared" si="164"/>
        <v>3.283907910141251E-4</v>
      </c>
      <c r="FY81" s="2">
        <f t="shared" si="165"/>
        <v>2.8719901345556422E-4</v>
      </c>
      <c r="FZ81" s="2">
        <f t="shared" si="166"/>
        <v>2.5630013454956544E-4</v>
      </c>
      <c r="GA81" s="2">
        <f t="shared" si="167"/>
        <v>2.1545045989410479E-4</v>
      </c>
      <c r="GB81" s="2">
        <f t="shared" si="168"/>
        <v>3.0119826833736771E-4</v>
      </c>
      <c r="GC81" s="2">
        <f t="shared" si="169"/>
        <v>2.5663496313105673E-4</v>
      </c>
      <c r="GD81" s="2">
        <f t="shared" si="170"/>
        <v>2.378579873304543E-4</v>
      </c>
      <c r="GE81" s="2">
        <f t="shared" si="171"/>
        <v>2.9366558462274055E-4</v>
      </c>
      <c r="GF81" s="2">
        <f t="shared" si="172"/>
        <v>4.461699794359624E-4</v>
      </c>
      <c r="GG81" s="2">
        <f t="shared" si="173"/>
        <v>2.9554658018838371E-4</v>
      </c>
      <c r="GH81" s="2">
        <f t="shared" si="174"/>
        <v>2.1662740934340615E-4</v>
      </c>
      <c r="GI81" s="2">
        <f t="shared" si="175"/>
        <v>2.2676539975476876E-4</v>
      </c>
      <c r="GJ81" s="2">
        <f t="shared" si="176"/>
        <v>2.1876098685719503E-4</v>
      </c>
      <c r="GK81" s="2">
        <f t="shared" si="177"/>
        <v>1.8821239149033935E-4</v>
      </c>
      <c r="GM81" s="86">
        <f t="shared" si="113"/>
        <v>0.51872952022606356</v>
      </c>
      <c r="GN81" s="86">
        <f t="shared" si="178"/>
        <v>0.53627324989557645</v>
      </c>
      <c r="GO81" s="86">
        <f t="shared" si="179"/>
        <v>0.50840957970832823</v>
      </c>
      <c r="GP81" s="86">
        <f t="shared" si="180"/>
        <v>0.51463324650533926</v>
      </c>
      <c r="GQ81" s="86">
        <f t="shared" si="181"/>
        <v>0.51944028883443882</v>
      </c>
      <c r="GR81" s="86">
        <f t="shared" si="182"/>
        <v>0.5655222056231819</v>
      </c>
      <c r="GS81" s="86">
        <f t="shared" si="183"/>
        <v>0.56149474645856579</v>
      </c>
      <c r="GT81" s="86">
        <f t="shared" si="184"/>
        <v>0.51150187201647801</v>
      </c>
      <c r="GU81" s="86">
        <f t="shared" si="185"/>
        <v>0.52649305026073023</v>
      </c>
      <c r="GV81" s="86">
        <f t="shared" si="186"/>
        <v>0.55775717183898565</v>
      </c>
      <c r="GW81" s="86">
        <f t="shared" si="187"/>
        <v>0.49833177565106485</v>
      </c>
      <c r="GX81" s="86">
        <f t="shared" si="188"/>
        <v>0.40260473513534839</v>
      </c>
      <c r="GY81" s="86">
        <f t="shared" si="189"/>
        <v>0.4894022857474209</v>
      </c>
      <c r="GZ81" s="86">
        <f t="shared" si="190"/>
        <v>0.49475438832065272</v>
      </c>
      <c r="HA81" s="86">
        <f t="shared" si="191"/>
        <v>0.44116237292098581</v>
      </c>
      <c r="HC81" s="86">
        <f t="shared" si="145"/>
        <v>8.8013509009921776E-5</v>
      </c>
      <c r="HD81" s="86">
        <f t="shared" si="192"/>
        <v>4.4609831923406939E-5</v>
      </c>
      <c r="HE81" s="86">
        <f t="shared" si="193"/>
        <v>2.5636949784895138E-5</v>
      </c>
      <c r="HF81" s="86">
        <f t="shared" si="194"/>
        <v>5.4741104940515072E-6</v>
      </c>
      <c r="HG81" s="86">
        <f t="shared" si="195"/>
        <v>1.2570266373352939E-5</v>
      </c>
      <c r="HH81" s="86">
        <f t="shared" si="196"/>
        <v>4.3252261755919252E-5</v>
      </c>
      <c r="HI81" s="86">
        <f t="shared" si="197"/>
        <v>3.2174695291552666E-5</v>
      </c>
      <c r="HJ81" s="86">
        <f t="shared" si="198"/>
        <v>1.7227751491970967E-5</v>
      </c>
      <c r="HK81" s="86">
        <f t="shared" si="199"/>
        <v>1.4831160795323797E-5</v>
      </c>
      <c r="HL81" s="86">
        <f t="shared" si="200"/>
        <v>4.682253252537975E-5</v>
      </c>
      <c r="HM81" s="86">
        <f t="shared" si="201"/>
        <v>2.9595998632374216E-5</v>
      </c>
      <c r="HN81" s="86">
        <f t="shared" si="202"/>
        <v>7.2080525655667102E-6</v>
      </c>
      <c r="HO81" s="86">
        <f t="shared" si="203"/>
        <v>1.4591559927628624E-5</v>
      </c>
      <c r="HP81" s="86">
        <f t="shared" si="204"/>
        <v>5.8349857419939117E-6</v>
      </c>
      <c r="HQ81" s="86">
        <f t="shared" si="205"/>
        <v>9.5104513436412084E-7</v>
      </c>
      <c r="HS81" s="86">
        <f t="shared" si="114"/>
        <v>5.2864984813914239E-48</v>
      </c>
      <c r="HT81" s="86">
        <f t="shared" si="206"/>
        <v>1.8385877190412942E-50</v>
      </c>
      <c r="HU81" s="86">
        <f t="shared" si="207"/>
        <v>4.3813594693107722E-53</v>
      </c>
      <c r="HV81" s="86">
        <f t="shared" si="208"/>
        <v>1.6215785683948839E-63</v>
      </c>
      <c r="HW81" s="86">
        <f t="shared" si="209"/>
        <v>6.915579829979782E-61</v>
      </c>
      <c r="HX81" s="86">
        <f t="shared" si="210"/>
        <v>3.0279227934472458E-52</v>
      </c>
      <c r="HY81" s="86">
        <f t="shared" si="211"/>
        <v>3.018804463033902E-55</v>
      </c>
      <c r="HZ81" s="86">
        <f t="shared" si="212"/>
        <v>6.1255611469548061E-58</v>
      </c>
      <c r="IA81" s="86">
        <f t="shared" si="213"/>
        <v>2.4115620163959734E-60</v>
      </c>
      <c r="IB81" s="86">
        <f t="shared" si="214"/>
        <v>1.0615454605671135E-53</v>
      </c>
      <c r="IC81" s="86">
        <f t="shared" si="215"/>
        <v>5.530862842464751E-56</v>
      </c>
      <c r="ID81" s="86">
        <f t="shared" si="216"/>
        <v>1.4063501073527921E-60</v>
      </c>
      <c r="IE81" s="86">
        <f t="shared" si="217"/>
        <v>4.2509295904507635E-59</v>
      </c>
      <c r="IF81" s="86">
        <f t="shared" si="218"/>
        <v>1.0594172675777752E-19</v>
      </c>
      <c r="IG81" s="86">
        <f t="shared" si="219"/>
        <v>1.2485577830219627E-20</v>
      </c>
      <c r="II81" s="86">
        <f t="shared" si="115"/>
        <v>6.8423874827294035E-155</v>
      </c>
      <c r="IJ81" s="86">
        <f t="shared" si="116"/>
        <v>2.9186622235115207E-159</v>
      </c>
      <c r="IK81" s="86">
        <f t="shared" si="117"/>
        <v>6.596763848854096E-175</v>
      </c>
      <c r="IL81" s="86">
        <f t="shared" si="118"/>
        <v>2.2609127688656753E-208</v>
      </c>
      <c r="IM81" s="86">
        <f t="shared" si="119"/>
        <v>1.8041264240181677E-199</v>
      </c>
      <c r="IN81" s="86">
        <f t="shared" si="120"/>
        <v>4.1923397704579671E-170</v>
      </c>
      <c r="IO81" s="86">
        <f t="shared" si="121"/>
        <v>3.7087616543465784E-181</v>
      </c>
      <c r="IP81" s="86">
        <f t="shared" si="122"/>
        <v>2.7151033866291311E-198</v>
      </c>
      <c r="IQ81" s="86">
        <f t="shared" si="123"/>
        <v>1.442488460522052E-203</v>
      </c>
      <c r="IR81" s="86">
        <f t="shared" si="124"/>
        <v>1.0972003440468139E-173</v>
      </c>
      <c r="IS81" s="86">
        <f t="shared" si="125"/>
        <v>3.7377300451018279E-184</v>
      </c>
      <c r="IT81" s="86">
        <f t="shared" si="126"/>
        <v>5.1702240461113199E-202</v>
      </c>
      <c r="IU81" s="86">
        <f t="shared" si="127"/>
        <v>3.3413873006772757E-192</v>
      </c>
      <c r="IV81" s="86">
        <f t="shared" si="128"/>
        <v>4.061850414598164E-111</v>
      </c>
      <c r="IW81" s="86">
        <f t="shared" si="129"/>
        <v>6.082191261898516E-78</v>
      </c>
      <c r="IY81" s="86">
        <f t="shared" si="130"/>
        <v>0.51881753373507344</v>
      </c>
      <c r="IZ81" s="86">
        <f t="shared" si="131"/>
        <v>0.5363178597274999</v>
      </c>
      <c r="JA81" s="86">
        <f t="shared" si="132"/>
        <v>0.50843521665811309</v>
      </c>
      <c r="JB81" s="86">
        <f t="shared" si="133"/>
        <v>0.51463872061583327</v>
      </c>
      <c r="JC81" s="86">
        <f t="shared" si="134"/>
        <v>0.51945285910081218</v>
      </c>
      <c r="JD81" s="86">
        <f t="shared" si="135"/>
        <v>0.56556545788493784</v>
      </c>
      <c r="JE81" s="86">
        <f t="shared" si="136"/>
        <v>0.56152692115385738</v>
      </c>
      <c r="JF81" s="86">
        <f t="shared" si="137"/>
        <v>0.51151909976796994</v>
      </c>
      <c r="JG81" s="86">
        <f t="shared" si="138"/>
        <v>0.5265078814215256</v>
      </c>
      <c r="JH81" s="86">
        <f t="shared" si="139"/>
        <v>0.55780399437151107</v>
      </c>
      <c r="JI81" s="86">
        <f t="shared" si="140"/>
        <v>0.49836137164969724</v>
      </c>
      <c r="JJ81" s="86">
        <f t="shared" si="141"/>
        <v>0.40261194318791393</v>
      </c>
      <c r="JK81" s="86">
        <f t="shared" si="142"/>
        <v>0.48941687730734851</v>
      </c>
      <c r="JL81" s="86">
        <f t="shared" si="143"/>
        <v>0.49476022330639469</v>
      </c>
      <c r="JM81" s="86">
        <f t="shared" si="144"/>
        <v>0.44116332396612018</v>
      </c>
    </row>
    <row r="82" spans="2:273" x14ac:dyDescent="0.25">
      <c r="B82" s="2">
        <v>55</v>
      </c>
      <c r="C82" s="37">
        <v>235.88399999999999</v>
      </c>
      <c r="D82" s="37">
        <v>246.077</v>
      </c>
      <c r="E82" s="37">
        <v>246.154</v>
      </c>
      <c r="F82" s="37">
        <v>242.20500000000001</v>
      </c>
      <c r="G82" s="37">
        <v>242.20500000000001</v>
      </c>
      <c r="H82" s="37">
        <v>244.744</v>
      </c>
      <c r="I82" s="37">
        <v>240.87200000000001</v>
      </c>
      <c r="J82" s="37">
        <v>242.43600000000001</v>
      </c>
      <c r="K82" s="37">
        <v>240.85400000000001</v>
      </c>
      <c r="L82" s="37">
        <v>239.024</v>
      </c>
      <c r="M82" s="37">
        <v>233.976</v>
      </c>
      <c r="N82" s="37">
        <v>231.15799999999999</v>
      </c>
      <c r="O82" s="37">
        <v>239.13200000000001</v>
      </c>
      <c r="P82" s="37">
        <v>223.553</v>
      </c>
      <c r="Q82" s="37">
        <v>201.21100000000001</v>
      </c>
      <c r="S82" s="4">
        <f t="shared" si="8"/>
        <v>244.68885706804872</v>
      </c>
      <c r="T82" s="4">
        <f t="shared" si="9"/>
        <v>254.23202582069129</v>
      </c>
      <c r="U82" s="4">
        <f t="shared" si="10"/>
        <v>252.67949833853982</v>
      </c>
      <c r="V82" s="4">
        <f t="shared" si="11"/>
        <v>249.3728904918292</v>
      </c>
      <c r="W82" s="4">
        <f t="shared" si="12"/>
        <v>248.31514849216549</v>
      </c>
      <c r="X82" s="4">
        <f t="shared" si="13"/>
        <v>254.93401557040093</v>
      </c>
      <c r="Y82" s="4">
        <f t="shared" si="14"/>
        <v>249.77699037302679</v>
      </c>
      <c r="Z82" s="4">
        <f t="shared" si="15"/>
        <v>252.31910158895872</v>
      </c>
      <c r="AA82" s="4">
        <f t="shared" si="16"/>
        <v>249.94440284282723</v>
      </c>
      <c r="AB82" s="4">
        <f t="shared" si="17"/>
        <v>248.70842319315418</v>
      </c>
      <c r="AC82" s="4">
        <f t="shared" si="18"/>
        <v>240.56382555909391</v>
      </c>
      <c r="AD82" s="4">
        <f t="shared" si="19"/>
        <v>231.7444422345084</v>
      </c>
      <c r="AE82" s="4">
        <f t="shared" si="20"/>
        <v>246.74415593255947</v>
      </c>
      <c r="AF82" s="4">
        <f t="shared" si="21"/>
        <v>228.16424250974615</v>
      </c>
      <c r="AG82" s="4">
        <f t="shared" si="22"/>
        <v>204.19182205510796</v>
      </c>
      <c r="AI82" s="4">
        <f t="shared" si="23"/>
        <v>-8.804857068048733</v>
      </c>
      <c r="AJ82" s="4">
        <f t="shared" si="24"/>
        <v>-8.1550258206912929</v>
      </c>
      <c r="AK82" s="4">
        <f t="shared" si="25"/>
        <v>-6.5254983385398191</v>
      </c>
      <c r="AL82" s="4">
        <f t="shared" si="26"/>
        <v>-7.1678904918291835</v>
      </c>
      <c r="AM82" s="4">
        <f t="shared" si="27"/>
        <v>-6.1101484921654787</v>
      </c>
      <c r="AN82" s="4">
        <f t="shared" si="28"/>
        <v>-10.190015570400931</v>
      </c>
      <c r="AO82" s="4">
        <f t="shared" si="29"/>
        <v>-8.9049903730267772</v>
      </c>
      <c r="AP82" s="4">
        <f t="shared" si="30"/>
        <v>-9.8831015889587093</v>
      </c>
      <c r="AQ82" s="4">
        <f t="shared" si="31"/>
        <v>-9.090402842827217</v>
      </c>
      <c r="AR82" s="4">
        <f t="shared" si="32"/>
        <v>-9.6844231931541742</v>
      </c>
      <c r="AS82" s="4">
        <f t="shared" si="33"/>
        <v>-6.5878255590939148</v>
      </c>
      <c r="AT82" s="4">
        <f t="shared" si="34"/>
        <v>-0.58644223450841082</v>
      </c>
      <c r="AU82" s="4">
        <f t="shared" si="35"/>
        <v>-7.6121559325594603</v>
      </c>
      <c r="AV82" s="4">
        <f t="shared" si="224"/>
        <v>-4.6112425097461482</v>
      </c>
      <c r="AW82" s="4">
        <f t="shared" si="224"/>
        <v>-2.9808220551079501</v>
      </c>
      <c r="AY82" s="2">
        <f t="shared" si="96"/>
        <v>105.84380648504637</v>
      </c>
      <c r="AZ82" s="2">
        <f t="shared" si="147"/>
        <v>108.78288012622052</v>
      </c>
      <c r="BA82" s="2">
        <f t="shared" si="148"/>
        <v>107.37559898003846</v>
      </c>
      <c r="BB82" s="2">
        <f t="shared" si="149"/>
        <v>109.77595092159947</v>
      </c>
      <c r="BC82" s="2">
        <f t="shared" si="150"/>
        <v>108.69531438379313</v>
      </c>
      <c r="BD82" s="2">
        <f t="shared" si="151"/>
        <v>106.30069090562667</v>
      </c>
      <c r="BE82" s="2">
        <f t="shared" si="152"/>
        <v>108.95537102583394</v>
      </c>
      <c r="BF82" s="2">
        <f t="shared" si="153"/>
        <v>113.51130430630803</v>
      </c>
      <c r="BG82" s="2">
        <f t="shared" si="154"/>
        <v>108.6756828816527</v>
      </c>
      <c r="BH82" s="2">
        <f t="shared" si="155"/>
        <v>109.93623630290526</v>
      </c>
      <c r="BI82" s="2">
        <f t="shared" si="156"/>
        <v>107.28429768525027</v>
      </c>
      <c r="BJ82" s="2">
        <f t="shared" si="157"/>
        <v>111.88937715885628</v>
      </c>
      <c r="BK82" s="2">
        <f t="shared" si="158"/>
        <v>110.71953168152606</v>
      </c>
      <c r="BL82" s="2">
        <f t="shared" si="159"/>
        <v>109.51396201765129</v>
      </c>
      <c r="BM82" s="2">
        <f t="shared" si="160"/>
        <v>105.30749027802167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112.75062213225372</v>
      </c>
      <c r="DL82" s="2">
        <f t="shared" si="225"/>
        <v>117.72363724696355</v>
      </c>
      <c r="DM82" s="2">
        <f t="shared" si="225"/>
        <v>113.75339671669792</v>
      </c>
      <c r="DN82" s="2">
        <f t="shared" si="225"/>
        <v>114.03041767881238</v>
      </c>
      <c r="DO82" s="2">
        <f t="shared" si="225"/>
        <v>113.59206848030017</v>
      </c>
      <c r="DP82" s="2">
        <f t="shared" si="225"/>
        <v>115.48227530364372</v>
      </c>
      <c r="DQ82" s="2">
        <f t="shared" si="225"/>
        <v>113.57458083670716</v>
      </c>
      <c r="DR82" s="2">
        <f t="shared" si="225"/>
        <v>119.75507550060181</v>
      </c>
      <c r="DS82" s="2">
        <f t="shared" si="225"/>
        <v>114.92873596673596</v>
      </c>
      <c r="DT82" s="2">
        <f t="shared" si="225"/>
        <v>117.2348423241055</v>
      </c>
      <c r="DU82" s="2">
        <f t="shared" si="225"/>
        <v>118.1952487804878</v>
      </c>
      <c r="DV82" s="2">
        <f t="shared" si="225"/>
        <v>121.31389046941679</v>
      </c>
      <c r="DW82" s="2">
        <f t="shared" si="225"/>
        <v>116.3951199255936</v>
      </c>
      <c r="DX82" s="2">
        <f t="shared" si="225"/>
        <v>113.335286628734</v>
      </c>
      <c r="DY82" s="2">
        <f t="shared" si="225"/>
        <v>109.92458226600984</v>
      </c>
      <c r="EA82" s="2">
        <f t="shared" si="71"/>
        <v>104.18095819887888</v>
      </c>
      <c r="EB82" s="2">
        <f t="shared" si="72"/>
        <v>106.72031779271315</v>
      </c>
      <c r="EC82" s="2">
        <f t="shared" si="73"/>
        <v>105.75283049140478</v>
      </c>
      <c r="ED82" s="2">
        <f t="shared" si="74"/>
        <v>108.66599145299146</v>
      </c>
      <c r="EE82" s="2">
        <f t="shared" si="75"/>
        <v>107.46027919990476</v>
      </c>
      <c r="EF82" s="2">
        <f t="shared" si="76"/>
        <v>103.99959538216564</v>
      </c>
      <c r="EG82" s="2">
        <f t="shared" si="77"/>
        <v>107.90080443900735</v>
      </c>
      <c r="EH82" s="2">
        <f t="shared" si="78"/>
        <v>111.77955861906592</v>
      </c>
      <c r="EI82" s="2">
        <f t="shared" si="79"/>
        <v>106.9871508002653</v>
      </c>
      <c r="EJ82" s="2">
        <f t="shared" si="80"/>
        <v>108.02315704783828</v>
      </c>
      <c r="EK82" s="2">
        <f t="shared" si="81"/>
        <v>104.38260800419432</v>
      </c>
      <c r="EL82" s="2">
        <f t="shared" si="82"/>
        <v>108.98681395379296</v>
      </c>
      <c r="EM82" s="2">
        <f t="shared" si="83"/>
        <v>109.11433826172343</v>
      </c>
      <c r="EN82" s="2">
        <f t="shared" si="84"/>
        <v>108.41014487042337</v>
      </c>
      <c r="EO82" s="2">
        <f t="shared" si="85"/>
        <v>103.59328835061424</v>
      </c>
      <c r="EQ82" s="2">
        <f t="shared" si="86"/>
        <v>102.47594872635837</v>
      </c>
      <c r="ER82" s="2">
        <f t="shared" si="226"/>
        <v>106.2527709754328</v>
      </c>
      <c r="ES82" s="2">
        <f t="shared" si="226"/>
        <v>104.747591132851</v>
      </c>
      <c r="ET82" s="2">
        <f t="shared" si="226"/>
        <v>106.56944488738486</v>
      </c>
      <c r="EU82" s="2">
        <f t="shared" si="226"/>
        <v>105.38875496735041</v>
      </c>
      <c r="EV82" s="2">
        <f t="shared" si="226"/>
        <v>103.9314295725363</v>
      </c>
      <c r="EW82" s="2">
        <f t="shared" si="226"/>
        <v>108.5435520504732</v>
      </c>
      <c r="EX82" s="2">
        <f t="shared" si="226"/>
        <v>111.16449213574852</v>
      </c>
      <c r="EY82" s="2">
        <f t="shared" si="226"/>
        <v>107.02712829930503</v>
      </c>
      <c r="EZ82" s="2">
        <f t="shared" si="226"/>
        <v>108.34901380291707</v>
      </c>
      <c r="FA82" s="2">
        <f t="shared" si="226"/>
        <v>105.30636769433949</v>
      </c>
      <c r="FB82" s="2">
        <f t="shared" si="226"/>
        <v>107.88706626714473</v>
      </c>
      <c r="FC82" s="2">
        <f t="shared" si="226"/>
        <v>108.55825218158185</v>
      </c>
      <c r="FD82" s="2">
        <f t="shared" si="226"/>
        <v>107.88742590561657</v>
      </c>
      <c r="FE82" s="2">
        <f t="shared" si="226"/>
        <v>107.40208312841455</v>
      </c>
      <c r="FG82" s="2">
        <f t="shared" si="88"/>
        <v>0.80591313919460805</v>
      </c>
      <c r="FH82" s="2">
        <f t="shared" si="227"/>
        <v>0.81253560001640668</v>
      </c>
      <c r="FI82" s="2">
        <f t="shared" si="227"/>
        <v>0.79712872920161038</v>
      </c>
      <c r="FJ82" s="2">
        <f t="shared" si="227"/>
        <v>0.79297904481319881</v>
      </c>
      <c r="FK82" s="2">
        <f t="shared" si="227"/>
        <v>0.79850505499580471</v>
      </c>
      <c r="FL82" s="2">
        <f t="shared" si="227"/>
        <v>0.79960095981067802</v>
      </c>
      <c r="FM82" s="2">
        <f t="shared" si="227"/>
        <v>0.81416509011556204</v>
      </c>
      <c r="FN82" s="2">
        <f t="shared" si="227"/>
        <v>0.78284716559758194</v>
      </c>
      <c r="FO82" s="2">
        <f t="shared" si="227"/>
        <v>0.78738259759400731</v>
      </c>
      <c r="FP82" s="2">
        <f t="shared" si="227"/>
        <v>0.79233768953965977</v>
      </c>
      <c r="FQ82" s="2">
        <f t="shared" si="227"/>
        <v>0.78994673193457776</v>
      </c>
      <c r="FR82" s="2">
        <f t="shared" si="227"/>
        <v>0.76451639478771238</v>
      </c>
      <c r="FS82" s="2">
        <f t="shared" si="227"/>
        <v>0.77951108026887572</v>
      </c>
      <c r="FT82" s="2">
        <f t="shared" si="227"/>
        <v>0.77585568464763943</v>
      </c>
      <c r="FU82" s="2">
        <f t="shared" si="227"/>
        <v>0.72937349922247141</v>
      </c>
      <c r="FW82" s="2">
        <f t="shared" si="112"/>
        <v>2.4098682444209023E-4</v>
      </c>
      <c r="FX82" s="2">
        <f t="shared" si="164"/>
        <v>3.6006193448054645E-4</v>
      </c>
      <c r="FY82" s="2">
        <f t="shared" si="165"/>
        <v>3.1489873085440264E-4</v>
      </c>
      <c r="FZ82" s="2">
        <f t="shared" si="166"/>
        <v>2.8102056030148337E-4</v>
      </c>
      <c r="GA82" s="2">
        <f t="shared" si="167"/>
        <v>2.362318212440802E-4</v>
      </c>
      <c r="GB82" s="2">
        <f t="shared" si="168"/>
        <v>3.3024773725734359E-4</v>
      </c>
      <c r="GC82" s="2">
        <f t="shared" si="169"/>
        <v>2.8138767437291588E-4</v>
      </c>
      <c r="GD82" s="2">
        <f t="shared" si="170"/>
        <v>2.6080011201680224E-4</v>
      </c>
      <c r="GE82" s="2">
        <f t="shared" si="171"/>
        <v>3.219887878052125E-4</v>
      </c>
      <c r="GF82" s="2">
        <f t="shared" si="172"/>
        <v>4.8919459651367611E-4</v>
      </c>
      <c r="GG82" s="2">
        <f t="shared" si="173"/>
        <v>3.2405114119151405E-4</v>
      </c>
      <c r="GH82" s="2">
        <f t="shared" si="174"/>
        <v>2.375222668590048E-4</v>
      </c>
      <c r="GI82" s="2">
        <f t="shared" si="175"/>
        <v>2.4863787679203607E-4</v>
      </c>
      <c r="GJ82" s="2">
        <f t="shared" si="176"/>
        <v>2.3986158981722356E-4</v>
      </c>
      <c r="GK82" s="2">
        <f t="shared" si="177"/>
        <v>2.0636703621957795E-4</v>
      </c>
      <c r="GM82" s="86">
        <f t="shared" si="113"/>
        <v>0.5946095662031623</v>
      </c>
      <c r="GN82" s="86">
        <f t="shared" si="178"/>
        <v>0.61146579724993066</v>
      </c>
      <c r="GO82" s="86">
        <f t="shared" si="179"/>
        <v>0.59340223420391935</v>
      </c>
      <c r="GP82" s="86">
        <f t="shared" si="180"/>
        <v>0.59969168113780369</v>
      </c>
      <c r="GQ82" s="86">
        <f t="shared" si="181"/>
        <v>0.60428791864181441</v>
      </c>
      <c r="GR82" s="86">
        <f t="shared" si="182"/>
        <v>0.64767849959166945</v>
      </c>
      <c r="GS82" s="86">
        <f t="shared" si="183"/>
        <v>0.64327496290018094</v>
      </c>
      <c r="GT82" s="86">
        <f t="shared" si="184"/>
        <v>0.59684398291057383</v>
      </c>
      <c r="GU82" s="86">
        <f t="shared" si="185"/>
        <v>0.60708973199171123</v>
      </c>
      <c r="GV82" s="86">
        <f t="shared" si="186"/>
        <v>0.63292695985033243</v>
      </c>
      <c r="GW82" s="86">
        <f t="shared" si="187"/>
        <v>0.58248150251064978</v>
      </c>
      <c r="GX82" s="86">
        <f t="shared" si="188"/>
        <v>0.48578135223861962</v>
      </c>
      <c r="GY82" s="86">
        <f t="shared" si="189"/>
        <v>0.56815704445644677</v>
      </c>
      <c r="GZ82" s="86">
        <f t="shared" si="190"/>
        <v>0.57698220641986486</v>
      </c>
      <c r="HA82" s="86">
        <f t="shared" si="191"/>
        <v>0.51604522198482761</v>
      </c>
      <c r="HC82" s="86">
        <f t="shared" si="145"/>
        <v>1.5981462134921648E-4</v>
      </c>
      <c r="HD82" s="86">
        <f t="shared" si="192"/>
        <v>8.6172998255154849E-5</v>
      </c>
      <c r="HE82" s="86">
        <f t="shared" si="193"/>
        <v>5.1529018130451575E-5</v>
      </c>
      <c r="HF82" s="86">
        <f t="shared" si="194"/>
        <v>1.2268049410256514E-5</v>
      </c>
      <c r="HG82" s="86">
        <f t="shared" si="195"/>
        <v>2.6488017461192907E-5</v>
      </c>
      <c r="HH82" s="86">
        <f t="shared" si="196"/>
        <v>8.4888353391914762E-5</v>
      </c>
      <c r="HI82" s="86">
        <f t="shared" si="197"/>
        <v>6.433667798947339E-5</v>
      </c>
      <c r="HJ82" s="86">
        <f t="shared" si="198"/>
        <v>3.6134431461342508E-5</v>
      </c>
      <c r="HK82" s="86">
        <f t="shared" si="199"/>
        <v>3.2193306069262188E-5</v>
      </c>
      <c r="HL82" s="86">
        <f t="shared" si="200"/>
        <v>9.5464442478737996E-5</v>
      </c>
      <c r="HM82" s="86">
        <f t="shared" si="201"/>
        <v>6.0411698509846537E-5</v>
      </c>
      <c r="HN82" s="86">
        <f t="shared" si="202"/>
        <v>1.5563644727261738E-5</v>
      </c>
      <c r="HO82" s="86">
        <f t="shared" si="203"/>
        <v>3.0309284918237577E-5</v>
      </c>
      <c r="HP82" s="86">
        <f t="shared" si="204"/>
        <v>1.3172809671711928E-5</v>
      </c>
      <c r="HQ82" s="86">
        <f t="shared" si="205"/>
        <v>2.4640026272767095E-6</v>
      </c>
      <c r="HS82" s="86">
        <f t="shared" si="114"/>
        <v>1.4496585264457035E-46</v>
      </c>
      <c r="HT82" s="86">
        <f t="shared" si="206"/>
        <v>6.8453864482630072E-49</v>
      </c>
      <c r="HU82" s="86">
        <f t="shared" si="207"/>
        <v>2.0155676741089399E-51</v>
      </c>
      <c r="HV82" s="86">
        <f t="shared" si="208"/>
        <v>1.4938013940987367E-61</v>
      </c>
      <c r="HW82" s="86">
        <f t="shared" si="209"/>
        <v>4.8067117913495461E-59</v>
      </c>
      <c r="HX82" s="86">
        <f t="shared" si="210"/>
        <v>1.3087530665349497E-50</v>
      </c>
      <c r="HY82" s="86">
        <f t="shared" si="211"/>
        <v>1.5280593391074305E-53</v>
      </c>
      <c r="HZ82" s="86">
        <f t="shared" si="212"/>
        <v>3.9658882879998575E-56</v>
      </c>
      <c r="IA82" s="86">
        <f t="shared" si="213"/>
        <v>2.0164562945720164E-58</v>
      </c>
      <c r="IB82" s="86">
        <f t="shared" si="214"/>
        <v>6.1264653716027416E-52</v>
      </c>
      <c r="IC82" s="86">
        <f t="shared" si="215"/>
        <v>3.1828142617998263E-54</v>
      </c>
      <c r="ID82" s="86">
        <f t="shared" si="216"/>
        <v>9.9582742335567274E-59</v>
      </c>
      <c r="IE82" s="86">
        <f t="shared" si="217"/>
        <v>2.6285689478197549E-57</v>
      </c>
      <c r="IF82" s="86">
        <f t="shared" si="218"/>
        <v>3.8101931715409189E-19</v>
      </c>
      <c r="IG82" s="86">
        <f t="shared" si="219"/>
        <v>4.7063561224679894E-20</v>
      </c>
      <c r="II82" s="86">
        <f t="shared" si="115"/>
        <v>1.4457110427456646E-151</v>
      </c>
      <c r="IJ82" s="86">
        <f t="shared" si="116"/>
        <v>1.1356342625982484E-155</v>
      </c>
      <c r="IK82" s="86">
        <f t="shared" si="117"/>
        <v>5.0309792688453379E-171</v>
      </c>
      <c r="IL82" s="86">
        <f t="shared" si="118"/>
        <v>8.3936381207879875E-204</v>
      </c>
      <c r="IM82" s="86">
        <f t="shared" si="119"/>
        <v>3.4632827983215355E-195</v>
      </c>
      <c r="IN82" s="86">
        <f t="shared" si="120"/>
        <v>2.6246559024907951E-166</v>
      </c>
      <c r="IO82" s="86">
        <f t="shared" si="121"/>
        <v>3.4459088879748841E-177</v>
      </c>
      <c r="IP82" s="86">
        <f t="shared" si="122"/>
        <v>5.5170294703672818E-194</v>
      </c>
      <c r="IQ82" s="86">
        <f t="shared" si="123"/>
        <v>4.9743365626927783E-199</v>
      </c>
      <c r="IR82" s="86">
        <f t="shared" si="124"/>
        <v>1.3005087530855178E-169</v>
      </c>
      <c r="IS82" s="86">
        <f t="shared" si="125"/>
        <v>4.7501151128197122E-180</v>
      </c>
      <c r="IT82" s="86">
        <f t="shared" si="126"/>
        <v>1.1340551927193576E-197</v>
      </c>
      <c r="IU82" s="86">
        <f t="shared" si="127"/>
        <v>4.7276956317797021E-188</v>
      </c>
      <c r="IV82" s="86">
        <f t="shared" si="128"/>
        <v>9.5886127603026832E-109</v>
      </c>
      <c r="IW82" s="86">
        <f t="shared" si="129"/>
        <v>2.5629871100146433E-76</v>
      </c>
      <c r="IY82" s="86">
        <f t="shared" si="130"/>
        <v>0.59476938082451147</v>
      </c>
      <c r="IZ82" s="86">
        <f t="shared" si="131"/>
        <v>0.61155197024818586</v>
      </c>
      <c r="JA82" s="86">
        <f t="shared" si="132"/>
        <v>0.59345376322204979</v>
      </c>
      <c r="JB82" s="86">
        <f t="shared" si="133"/>
        <v>0.59970394918721392</v>
      </c>
      <c r="JC82" s="86">
        <f t="shared" si="134"/>
        <v>0.6043144066592756</v>
      </c>
      <c r="JD82" s="86">
        <f t="shared" si="135"/>
        <v>0.64776338794506139</v>
      </c>
      <c r="JE82" s="86">
        <f t="shared" si="136"/>
        <v>0.64333929957817038</v>
      </c>
      <c r="JF82" s="86">
        <f t="shared" si="137"/>
        <v>0.59688011734203517</v>
      </c>
      <c r="JG82" s="86">
        <f t="shared" si="138"/>
        <v>0.60712192529778053</v>
      </c>
      <c r="JH82" s="86">
        <f t="shared" si="139"/>
        <v>0.63302242429281119</v>
      </c>
      <c r="JI82" s="86">
        <f t="shared" si="140"/>
        <v>0.58254191420915968</v>
      </c>
      <c r="JJ82" s="86">
        <f t="shared" si="141"/>
        <v>0.48579691588334689</v>
      </c>
      <c r="JK82" s="86">
        <f t="shared" si="142"/>
        <v>0.56818735374136498</v>
      </c>
      <c r="JL82" s="86">
        <f t="shared" si="143"/>
        <v>0.57699537922953659</v>
      </c>
      <c r="JM82" s="86">
        <f t="shared" si="144"/>
        <v>0.51604768598745487</v>
      </c>
    </row>
    <row r="83" spans="2:273" x14ac:dyDescent="0.25">
      <c r="B83" s="2">
        <v>56</v>
      </c>
      <c r="C83" s="37">
        <v>235.55799999999999</v>
      </c>
      <c r="D83" s="37">
        <v>244.333</v>
      </c>
      <c r="E83" s="37">
        <v>245.154</v>
      </c>
      <c r="F83" s="37">
        <v>242.12799999999999</v>
      </c>
      <c r="G83" s="37">
        <v>242.12799999999999</v>
      </c>
      <c r="H83" s="37">
        <v>243.846</v>
      </c>
      <c r="I83" s="37">
        <v>241.05099999999999</v>
      </c>
      <c r="J83" s="37">
        <v>241.71799999999999</v>
      </c>
      <c r="K83" s="37">
        <v>239.732</v>
      </c>
      <c r="L83" s="37">
        <v>236.56100000000001</v>
      </c>
      <c r="M83" s="37">
        <v>236.31700000000001</v>
      </c>
      <c r="N83" s="37">
        <v>236.97399999999999</v>
      </c>
      <c r="O83" s="37">
        <v>238.86799999999999</v>
      </c>
      <c r="P83" s="37">
        <v>222.52600000000001</v>
      </c>
      <c r="Q83" s="37">
        <v>200</v>
      </c>
      <c r="S83" s="4">
        <f t="shared" si="8"/>
        <v>245.92083627338266</v>
      </c>
      <c r="T83" s="4">
        <f t="shared" si="9"/>
        <v>254.5714328464455</v>
      </c>
      <c r="U83" s="4">
        <f t="shared" si="10"/>
        <v>257.53465204305604</v>
      </c>
      <c r="V83" s="4">
        <f t="shared" si="11"/>
        <v>252.13593240309439</v>
      </c>
      <c r="W83" s="4">
        <f t="shared" si="12"/>
        <v>251.73960095965603</v>
      </c>
      <c r="X83" s="4">
        <f t="shared" si="13"/>
        <v>251.57889211644891</v>
      </c>
      <c r="Y83" s="4">
        <f t="shared" si="14"/>
        <v>250.33957117666608</v>
      </c>
      <c r="Z83" s="4">
        <f t="shared" si="15"/>
        <v>253.23185230801155</v>
      </c>
      <c r="AA83" s="4">
        <f t="shared" si="16"/>
        <v>248.34911294957334</v>
      </c>
      <c r="AB83" s="4">
        <f t="shared" si="17"/>
        <v>242.87787799131456</v>
      </c>
      <c r="AC83" s="4">
        <f t="shared" si="18"/>
        <v>244.11474766771053</v>
      </c>
      <c r="AD83" s="4">
        <f t="shared" si="19"/>
        <v>241.45520212082272</v>
      </c>
      <c r="AE83" s="4">
        <f t="shared" si="20"/>
        <v>247.25083918516629</v>
      </c>
      <c r="AF83" s="4">
        <f t="shared" si="21"/>
        <v>228.46927063093071</v>
      </c>
      <c r="AG83" s="4">
        <f t="shared" si="22"/>
        <v>200.55719555098301</v>
      </c>
      <c r="AI83" s="4">
        <f t="shared" si="23"/>
        <v>-10.362836273382669</v>
      </c>
      <c r="AJ83" s="4">
        <f t="shared" si="24"/>
        <v>-10.238432846445505</v>
      </c>
      <c r="AK83" s="4">
        <f t="shared" si="25"/>
        <v>-12.380652043056045</v>
      </c>
      <c r="AL83" s="4">
        <f t="shared" si="26"/>
        <v>-10.007932403094401</v>
      </c>
      <c r="AM83" s="4">
        <f t="shared" si="27"/>
        <v>-9.6116009596560446</v>
      </c>
      <c r="AN83" s="4">
        <f t="shared" si="28"/>
        <v>-7.7328921164489088</v>
      </c>
      <c r="AO83" s="4">
        <f t="shared" si="29"/>
        <v>-9.2885711766660961</v>
      </c>
      <c r="AP83" s="4">
        <f t="shared" si="30"/>
        <v>-11.513852308011565</v>
      </c>
      <c r="AQ83" s="4">
        <f t="shared" si="31"/>
        <v>-8.6171129495733396</v>
      </c>
      <c r="AR83" s="4">
        <f t="shared" si="32"/>
        <v>-6.3168779913145556</v>
      </c>
      <c r="AS83" s="4">
        <f t="shared" si="33"/>
        <v>-7.7977476677105244</v>
      </c>
      <c r="AT83" s="4">
        <f t="shared" si="34"/>
        <v>-4.4812021208227293</v>
      </c>
      <c r="AU83" s="4">
        <f t="shared" si="35"/>
        <v>-8.38283918516629</v>
      </c>
      <c r="AV83" s="4">
        <f t="shared" si="224"/>
        <v>-5.943270630930698</v>
      </c>
      <c r="AW83" s="4">
        <f t="shared" si="224"/>
        <v>-0.55719555098301043</v>
      </c>
      <c r="AY83" s="2">
        <f t="shared" si="96"/>
        <v>105.61512629459313</v>
      </c>
      <c r="AZ83" s="2">
        <f t="shared" si="147"/>
        <v>108.51637120956701</v>
      </c>
      <c r="BA83" s="2">
        <f t="shared" si="148"/>
        <v>107.11843935190518</v>
      </c>
      <c r="BB83" s="2">
        <f t="shared" si="149"/>
        <v>109.52078831699954</v>
      </c>
      <c r="BC83" s="2">
        <f t="shared" si="150"/>
        <v>108.44456092917889</v>
      </c>
      <c r="BD83" s="2">
        <f t="shared" si="151"/>
        <v>106.04137518031993</v>
      </c>
      <c r="BE83" s="2">
        <f t="shared" si="152"/>
        <v>108.75424197432355</v>
      </c>
      <c r="BF83" s="2">
        <f t="shared" si="153"/>
        <v>113.26309638388091</v>
      </c>
      <c r="BG83" s="2">
        <f t="shared" si="154"/>
        <v>108.47541396752789</v>
      </c>
      <c r="BH83" s="2">
        <f t="shared" si="155"/>
        <v>109.71274935151384</v>
      </c>
      <c r="BI83" s="2">
        <f t="shared" si="156"/>
        <v>107.02134593019082</v>
      </c>
      <c r="BJ83" s="2">
        <f t="shared" si="157"/>
        <v>111.59872967537629</v>
      </c>
      <c r="BK83" s="2">
        <f t="shared" si="158"/>
        <v>110.50851848320406</v>
      </c>
      <c r="BL83" s="2">
        <f t="shared" si="159"/>
        <v>109.34626132667547</v>
      </c>
      <c r="BM83" s="2">
        <f t="shared" si="160"/>
        <v>105.17363158240556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112.87562516869097</v>
      </c>
      <c r="DL83" s="2">
        <f t="shared" si="225"/>
        <v>117.91434939271254</v>
      </c>
      <c r="DM83" s="2">
        <f t="shared" si="225"/>
        <v>113.83949521575983</v>
      </c>
      <c r="DN83" s="2">
        <f t="shared" si="225"/>
        <v>114.14705452091765</v>
      </c>
      <c r="DO83" s="2">
        <f t="shared" si="225"/>
        <v>113.69341407129454</v>
      </c>
      <c r="DP83" s="2">
        <f t="shared" si="225"/>
        <v>115.62981943319838</v>
      </c>
      <c r="DQ83" s="2">
        <f t="shared" si="225"/>
        <v>113.61105067476383</v>
      </c>
      <c r="DR83" s="2">
        <f t="shared" si="225"/>
        <v>119.95077689025055</v>
      </c>
      <c r="DS83" s="2">
        <f t="shared" si="225"/>
        <v>115.06377207571944</v>
      </c>
      <c r="DT83" s="2">
        <f t="shared" si="225"/>
        <v>117.32352806652807</v>
      </c>
      <c r="DU83" s="2">
        <f t="shared" si="225"/>
        <v>118.37174512195122</v>
      </c>
      <c r="DV83" s="2">
        <f t="shared" si="225"/>
        <v>121.53773892110735</v>
      </c>
      <c r="DW83" s="2">
        <f t="shared" si="225"/>
        <v>116.52848878433089</v>
      </c>
      <c r="DX83" s="2">
        <f t="shared" si="225"/>
        <v>113.45062209577998</v>
      </c>
      <c r="DY83" s="2">
        <f t="shared" si="225"/>
        <v>109.98244285714284</v>
      </c>
      <c r="EA83" s="2">
        <f t="shared" si="71"/>
        <v>104.0209800001749</v>
      </c>
      <c r="EB83" s="2">
        <f t="shared" si="72"/>
        <v>106.53911524584367</v>
      </c>
      <c r="EC83" s="2">
        <f t="shared" si="73"/>
        <v>105.55883928459804</v>
      </c>
      <c r="ED83" s="2">
        <f t="shared" si="74"/>
        <v>108.42007199211046</v>
      </c>
      <c r="EE83" s="2">
        <f t="shared" si="75"/>
        <v>107.23725032741994</v>
      </c>
      <c r="EF83" s="2">
        <f t="shared" si="76"/>
        <v>103.84975843949049</v>
      </c>
      <c r="EG83" s="2">
        <f t="shared" si="77"/>
        <v>107.74297366888035</v>
      </c>
      <c r="EH83" s="2">
        <f t="shared" si="78"/>
        <v>111.57145338851784</v>
      </c>
      <c r="EI83" s="2">
        <f t="shared" si="79"/>
        <v>106.85287628072591</v>
      </c>
      <c r="EJ83" s="2">
        <f t="shared" si="80"/>
        <v>107.89335487336911</v>
      </c>
      <c r="EK83" s="2">
        <f t="shared" si="81"/>
        <v>104.26834970290108</v>
      </c>
      <c r="EL83" s="2">
        <f t="shared" si="82"/>
        <v>108.80707853101426</v>
      </c>
      <c r="EM83" s="2">
        <f t="shared" si="83"/>
        <v>108.95575015285418</v>
      </c>
      <c r="EN83" s="2">
        <f t="shared" si="84"/>
        <v>108.26501639630595</v>
      </c>
      <c r="EO83" s="2">
        <f t="shared" si="85"/>
        <v>103.54524122157356</v>
      </c>
      <c r="EQ83" s="2">
        <f t="shared" si="86"/>
        <v>102.35559785579495</v>
      </c>
      <c r="ER83" s="2">
        <f t="shared" si="226"/>
        <v>106.08227623095266</v>
      </c>
      <c r="ES83" s="2">
        <f t="shared" si="226"/>
        <v>104.57655211051903</v>
      </c>
      <c r="ET83" s="2">
        <f t="shared" si="226"/>
        <v>106.37435564713269</v>
      </c>
      <c r="EU83" s="2">
        <f t="shared" si="226"/>
        <v>105.21350355722782</v>
      </c>
      <c r="EV83" s="2">
        <f t="shared" si="226"/>
        <v>103.78318385102746</v>
      </c>
      <c r="EW83" s="2">
        <f t="shared" si="226"/>
        <v>108.37116889104587</v>
      </c>
      <c r="EX83" s="2">
        <f t="shared" si="226"/>
        <v>110.96999871742864</v>
      </c>
      <c r="EY83" s="2">
        <f t="shared" si="226"/>
        <v>106.89193476408244</v>
      </c>
      <c r="EZ83" s="2">
        <f t="shared" si="226"/>
        <v>108.21111225542506</v>
      </c>
      <c r="FA83" s="2">
        <f t="shared" si="226"/>
        <v>105.17065913378785</v>
      </c>
      <c r="FB83" s="2">
        <f t="shared" si="226"/>
        <v>107.73137857894854</v>
      </c>
      <c r="FC83" s="2">
        <f t="shared" si="226"/>
        <v>108.41191573059781</v>
      </c>
      <c r="FD83" s="2">
        <f t="shared" si="226"/>
        <v>107.7537994220165</v>
      </c>
      <c r="FE83" s="2">
        <f t="shared" si="226"/>
        <v>107.2638231024107</v>
      </c>
      <c r="FG83" s="2">
        <f t="shared" si="88"/>
        <v>0.81991527508034234</v>
      </c>
      <c r="FH83" s="2">
        <f t="shared" si="227"/>
        <v>0.82616302293230859</v>
      </c>
      <c r="FI83" s="2">
        <f t="shared" si="227"/>
        <v>0.81161646689749878</v>
      </c>
      <c r="FJ83" s="2">
        <f t="shared" si="227"/>
        <v>0.80769163258240184</v>
      </c>
      <c r="FK83" s="2">
        <f t="shared" si="227"/>
        <v>0.81291757229652328</v>
      </c>
      <c r="FL83" s="2">
        <f t="shared" si="227"/>
        <v>0.81395335316861694</v>
      </c>
      <c r="FM83" s="2">
        <f t="shared" si="227"/>
        <v>0.82769917824939643</v>
      </c>
      <c r="FN83" s="2">
        <f t="shared" si="227"/>
        <v>0.79809647119511462</v>
      </c>
      <c r="FO83" s="2">
        <f t="shared" si="227"/>
        <v>0.80239380233297319</v>
      </c>
      <c r="FP83" s="2">
        <f t="shared" si="227"/>
        <v>0.80708476857645262</v>
      </c>
      <c r="FQ83" s="2">
        <f t="shared" si="227"/>
        <v>0.80482177862577309</v>
      </c>
      <c r="FR83" s="2">
        <f t="shared" si="227"/>
        <v>0.78069234387520514</v>
      </c>
      <c r="FS83" s="2">
        <f t="shared" si="227"/>
        <v>0.79493329087741738</v>
      </c>
      <c r="FT83" s="2">
        <f t="shared" si="227"/>
        <v>0.79146517465308397</v>
      </c>
      <c r="FU83" s="2">
        <f t="shared" si="227"/>
        <v>0.74716514405823431</v>
      </c>
      <c r="FW83" s="2">
        <f t="shared" si="112"/>
        <v>2.6423065520264324E-4</v>
      </c>
      <c r="FX83" s="2">
        <f t="shared" si="164"/>
        <v>3.9478634628123909E-4</v>
      </c>
      <c r="FY83" s="2">
        <f t="shared" si="165"/>
        <v>3.4526910280221432E-4</v>
      </c>
      <c r="FZ83" s="2">
        <f t="shared" si="166"/>
        <v>3.0812456305544451E-4</v>
      </c>
      <c r="GA83" s="2">
        <f t="shared" si="167"/>
        <v>2.5901713791275864E-4</v>
      </c>
      <c r="GB83" s="2">
        <f t="shared" si="168"/>
        <v>3.6209790617128138E-4</v>
      </c>
      <c r="GC83" s="2">
        <f t="shared" si="169"/>
        <v>3.0852707378968628E-4</v>
      </c>
      <c r="GD83" s="2">
        <f t="shared" si="170"/>
        <v>2.8595444132848211E-4</v>
      </c>
      <c r="GE83" s="2">
        <f t="shared" si="171"/>
        <v>3.5304271799516893E-4</v>
      </c>
      <c r="GF83" s="2">
        <f t="shared" si="172"/>
        <v>5.3636589409518864E-4</v>
      </c>
      <c r="GG83" s="2">
        <f t="shared" si="173"/>
        <v>3.5530390257694771E-4</v>
      </c>
      <c r="GH83" s="2">
        <f t="shared" si="174"/>
        <v>2.6043201872222055E-4</v>
      </c>
      <c r="GI83" s="2">
        <f t="shared" si="175"/>
        <v>2.7261947100544367E-4</v>
      </c>
      <c r="GJ83" s="2">
        <f t="shared" si="176"/>
        <v>2.6299691720641291E-4</v>
      </c>
      <c r="GK83" s="2">
        <f t="shared" si="177"/>
        <v>2.2627245055120604E-4</v>
      </c>
      <c r="GM83" s="86">
        <f t="shared" si="113"/>
        <v>0.65344896321843171</v>
      </c>
      <c r="GN83" s="86">
        <f t="shared" si="178"/>
        <v>0.66740414547403459</v>
      </c>
      <c r="GO83" s="86">
        <f t="shared" si="179"/>
        <v>0.66965094363015065</v>
      </c>
      <c r="GP83" s="86">
        <f t="shared" si="180"/>
        <v>0.66990118516718311</v>
      </c>
      <c r="GQ83" s="86">
        <f t="shared" si="181"/>
        <v>0.67676936797670439</v>
      </c>
      <c r="GR83" s="86">
        <f t="shared" si="182"/>
        <v>0.69610080745372716</v>
      </c>
      <c r="GS83" s="86">
        <f t="shared" si="183"/>
        <v>0.70460436831464124</v>
      </c>
      <c r="GT83" s="86">
        <f t="shared" si="184"/>
        <v>0.66110928187857598</v>
      </c>
      <c r="GU83" s="86">
        <f t="shared" si="185"/>
        <v>0.66044046802197764</v>
      </c>
      <c r="GV83" s="86">
        <f t="shared" si="186"/>
        <v>0.66876047053546073</v>
      </c>
      <c r="GW83" s="86">
        <f t="shared" si="187"/>
        <v>0.65445256461662171</v>
      </c>
      <c r="GX83" s="86">
        <f t="shared" si="188"/>
        <v>0.57349587534421942</v>
      </c>
      <c r="GY83" s="86">
        <f t="shared" si="189"/>
        <v>0.62672041414942614</v>
      </c>
      <c r="GZ83" s="86">
        <f t="shared" si="190"/>
        <v>0.63728442337793623</v>
      </c>
      <c r="HA83" s="86">
        <f t="shared" si="191"/>
        <v>0.56075992541278374</v>
      </c>
      <c r="HC83" s="86">
        <f t="shared" si="145"/>
        <v>2.8436664621400324E-4</v>
      </c>
      <c r="HD83" s="86">
        <f t="shared" si="192"/>
        <v>1.6266515063706989E-4</v>
      </c>
      <c r="HE83" s="86">
        <f t="shared" si="193"/>
        <v>1.0105499182991976E-4</v>
      </c>
      <c r="HF83" s="86">
        <f t="shared" si="194"/>
        <v>2.6715982431537151E-5</v>
      </c>
      <c r="HG83" s="86">
        <f t="shared" si="195"/>
        <v>5.4367970578527613E-5</v>
      </c>
      <c r="HH83" s="86">
        <f t="shared" si="196"/>
        <v>1.6263188000577633E-4</v>
      </c>
      <c r="HI83" s="86">
        <f t="shared" si="197"/>
        <v>1.2550085645031918E-4</v>
      </c>
      <c r="HJ83" s="86">
        <f t="shared" si="198"/>
        <v>7.37928053115358E-5</v>
      </c>
      <c r="HK83" s="86">
        <f t="shared" si="199"/>
        <v>6.7891129509029915E-5</v>
      </c>
      <c r="HL83" s="86">
        <f t="shared" si="200"/>
        <v>1.8941358172732138E-4</v>
      </c>
      <c r="HM83" s="86">
        <f t="shared" si="201"/>
        <v>1.2013968053792607E-4</v>
      </c>
      <c r="HN83" s="86">
        <f t="shared" si="202"/>
        <v>3.271967816955021E-5</v>
      </c>
      <c r="HO83" s="86">
        <f t="shared" si="203"/>
        <v>6.1366272494156764E-5</v>
      </c>
      <c r="HP83" s="86">
        <f t="shared" si="204"/>
        <v>2.8876900906712508E-5</v>
      </c>
      <c r="HQ83" s="86">
        <f t="shared" si="205"/>
        <v>6.1645541825531009E-6</v>
      </c>
      <c r="HS83" s="86">
        <f t="shared" si="114"/>
        <v>3.7744727099900762E-45</v>
      </c>
      <c r="HT83" s="86">
        <f t="shared" si="206"/>
        <v>2.4031378478545401E-47</v>
      </c>
      <c r="HU83" s="86">
        <f t="shared" si="207"/>
        <v>8.7100635349176862E-50</v>
      </c>
      <c r="HV83" s="86">
        <f t="shared" si="208"/>
        <v>1.2796392491257375E-59</v>
      </c>
      <c r="HW83" s="86">
        <f t="shared" si="209"/>
        <v>3.1253838444696338E-57</v>
      </c>
      <c r="HX83" s="86">
        <f t="shared" si="210"/>
        <v>5.3192658863495977E-49</v>
      </c>
      <c r="HY83" s="86">
        <f t="shared" si="211"/>
        <v>7.26198000955486E-52</v>
      </c>
      <c r="HZ83" s="86">
        <f t="shared" si="212"/>
        <v>2.3991775572971382E-54</v>
      </c>
      <c r="IA83" s="86">
        <f t="shared" si="213"/>
        <v>1.5668223820854213E-56</v>
      </c>
      <c r="IB83" s="86">
        <f t="shared" si="214"/>
        <v>3.2986613934722583E-50</v>
      </c>
      <c r="IC83" s="86">
        <f t="shared" si="215"/>
        <v>1.7139700230465618E-52</v>
      </c>
      <c r="ID83" s="86">
        <f t="shared" si="216"/>
        <v>6.5902223807875531E-57</v>
      </c>
      <c r="IE83" s="86">
        <f t="shared" si="217"/>
        <v>1.5230664638916161E-55</v>
      </c>
      <c r="IF83" s="86">
        <f t="shared" si="218"/>
        <v>1.3439215468255172E-18</v>
      </c>
      <c r="IG83" s="86">
        <f t="shared" si="219"/>
        <v>1.7390271230057454E-19</v>
      </c>
      <c r="II83" s="86">
        <f t="shared" si="115"/>
        <v>2.8086794366738533E-148</v>
      </c>
      <c r="IJ83" s="86">
        <f t="shared" si="116"/>
        <v>4.0174181212172998E-152</v>
      </c>
      <c r="IK83" s="86">
        <f t="shared" si="117"/>
        <v>3.4672898942459799E-167</v>
      </c>
      <c r="IL83" s="86">
        <f t="shared" si="118"/>
        <v>2.7703931085572135E-199</v>
      </c>
      <c r="IM83" s="86">
        <f t="shared" si="119"/>
        <v>5.9680144688573309E-191</v>
      </c>
      <c r="IN83" s="86">
        <f t="shared" si="120"/>
        <v>1.4873885120080394E-162</v>
      </c>
      <c r="IO83" s="86">
        <f t="shared" si="121"/>
        <v>2.8909105465100101E-173</v>
      </c>
      <c r="IP83" s="86">
        <f t="shared" si="122"/>
        <v>1.0044149041484051E-189</v>
      </c>
      <c r="IQ83" s="86">
        <f t="shared" si="123"/>
        <v>1.5233150933636838E-194</v>
      </c>
      <c r="IR83" s="86">
        <f t="shared" si="124"/>
        <v>1.3776397835290667E-165</v>
      </c>
      <c r="IS83" s="86">
        <f t="shared" si="125"/>
        <v>5.4216678967713965E-176</v>
      </c>
      <c r="IT83" s="86">
        <f t="shared" si="126"/>
        <v>2.2295334922603259E-193</v>
      </c>
      <c r="IU83" s="86">
        <f t="shared" si="127"/>
        <v>6.02099804995006E-184</v>
      </c>
      <c r="IV83" s="86">
        <f t="shared" si="128"/>
        <v>2.1321341543768898E-106</v>
      </c>
      <c r="IW83" s="86">
        <f t="shared" si="129"/>
        <v>1.0375145384930157E-74</v>
      </c>
      <c r="IY83" s="86">
        <f t="shared" si="130"/>
        <v>0.65373332986464572</v>
      </c>
      <c r="IZ83" s="86">
        <f t="shared" si="131"/>
        <v>0.66756681062467171</v>
      </c>
      <c r="JA83" s="86">
        <f t="shared" si="132"/>
        <v>0.66975199862198054</v>
      </c>
      <c r="JB83" s="86">
        <f t="shared" si="133"/>
        <v>0.66992790114961465</v>
      </c>
      <c r="JC83" s="86">
        <f t="shared" si="134"/>
        <v>0.67682373594728296</v>
      </c>
      <c r="JD83" s="86">
        <f t="shared" si="135"/>
        <v>0.69626343933373291</v>
      </c>
      <c r="JE83" s="86">
        <f t="shared" si="136"/>
        <v>0.70472986917109159</v>
      </c>
      <c r="JF83" s="86">
        <f t="shared" si="137"/>
        <v>0.66118307468388748</v>
      </c>
      <c r="JG83" s="86">
        <f t="shared" si="138"/>
        <v>0.66050835915148665</v>
      </c>
      <c r="JH83" s="86">
        <f t="shared" si="139"/>
        <v>0.66894988411718803</v>
      </c>
      <c r="JI83" s="86">
        <f t="shared" si="140"/>
        <v>0.65457270429715964</v>
      </c>
      <c r="JJ83" s="86">
        <f t="shared" si="141"/>
        <v>0.57352859502238895</v>
      </c>
      <c r="JK83" s="86">
        <f t="shared" si="142"/>
        <v>0.62678178042192034</v>
      </c>
      <c r="JL83" s="86">
        <f t="shared" si="143"/>
        <v>0.63731330027884292</v>
      </c>
      <c r="JM83" s="86">
        <f t="shared" si="144"/>
        <v>0.56076608996696631</v>
      </c>
    </row>
    <row r="84" spans="2:273" x14ac:dyDescent="0.25">
      <c r="B84" s="2">
        <v>57</v>
      </c>
      <c r="C84" s="37">
        <v>231.39500000000001</v>
      </c>
      <c r="D84" s="37">
        <v>239.48699999999999</v>
      </c>
      <c r="E84" s="37">
        <v>242.69200000000001</v>
      </c>
      <c r="F84" s="37">
        <v>236.48699999999999</v>
      </c>
      <c r="G84" s="37">
        <v>236.48699999999999</v>
      </c>
      <c r="H84" s="37">
        <v>234.48699999999999</v>
      </c>
      <c r="I84" s="37">
        <v>235.23099999999999</v>
      </c>
      <c r="J84" s="37">
        <v>237.821</v>
      </c>
      <c r="K84" s="37">
        <v>231.63399999999999</v>
      </c>
      <c r="L84" s="37">
        <v>226.268</v>
      </c>
      <c r="M84" s="37">
        <v>231.488</v>
      </c>
      <c r="N84" s="37">
        <v>236.684</v>
      </c>
      <c r="O84" s="37">
        <v>234.47399999999999</v>
      </c>
      <c r="P84" s="37">
        <v>215.57900000000001</v>
      </c>
      <c r="Q84" s="37">
        <v>192.57900000000001</v>
      </c>
      <c r="S84" s="4">
        <f t="shared" si="8"/>
        <v>237.00545305160824</v>
      </c>
      <c r="T84" s="4">
        <f t="shared" si="9"/>
        <v>243.7938630688063</v>
      </c>
      <c r="U84" s="4">
        <f t="shared" si="10"/>
        <v>251.28073710835986</v>
      </c>
      <c r="V84" s="4">
        <f t="shared" si="11"/>
        <v>242.79646756448</v>
      </c>
      <c r="W84" s="4">
        <f t="shared" si="12"/>
        <v>243.54709446894881</v>
      </c>
      <c r="X84" s="4">
        <f t="shared" si="13"/>
        <v>231.61978909990668</v>
      </c>
      <c r="Y84" s="4">
        <f t="shared" si="14"/>
        <v>237.57587842689153</v>
      </c>
      <c r="Z84" s="4">
        <f t="shared" si="15"/>
        <v>240.96051522975557</v>
      </c>
      <c r="AA84" s="4">
        <f t="shared" si="16"/>
        <v>233.33171168693096</v>
      </c>
      <c r="AB84" s="4">
        <f t="shared" si="17"/>
        <v>222.83133459789445</v>
      </c>
      <c r="AC84" s="4">
        <f t="shared" si="18"/>
        <v>237.10944675418256</v>
      </c>
      <c r="AD84" s="4">
        <f t="shared" si="19"/>
        <v>245.98873961516713</v>
      </c>
      <c r="AE84" s="4">
        <f t="shared" si="20"/>
        <v>236.76026077068258</v>
      </c>
      <c r="AF84" s="4">
        <f t="shared" si="21"/>
        <v>218.21787839418101</v>
      </c>
      <c r="AG84" s="4">
        <f t="shared" si="22"/>
        <v>188.32194462483102</v>
      </c>
      <c r="AI84" s="4">
        <f t="shared" si="23"/>
        <v>-5.610453051608232</v>
      </c>
      <c r="AJ84" s="4">
        <f t="shared" si="24"/>
        <v>-4.3068630688063081</v>
      </c>
      <c r="AK84" s="4">
        <f t="shared" si="25"/>
        <v>-8.5887371083598509</v>
      </c>
      <c r="AL84" s="4">
        <f t="shared" si="26"/>
        <v>-6.309467564480002</v>
      </c>
      <c r="AM84" s="4">
        <f t="shared" si="27"/>
        <v>-7.0600944689488188</v>
      </c>
      <c r="AN84" s="4">
        <f t="shared" si="28"/>
        <v>2.8672109000933119</v>
      </c>
      <c r="AO84" s="4">
        <f t="shared" si="29"/>
        <v>-2.3448784268915404</v>
      </c>
      <c r="AP84" s="4">
        <f t="shared" si="30"/>
        <v>-3.139515229755574</v>
      </c>
      <c r="AQ84" s="4">
        <f t="shared" si="31"/>
        <v>-1.6977116869309725</v>
      </c>
      <c r="AR84" s="4">
        <f t="shared" si="32"/>
        <v>3.4366654021055467</v>
      </c>
      <c r="AS84" s="4">
        <f t="shared" si="33"/>
        <v>-5.621446754182557</v>
      </c>
      <c r="AT84" s="4">
        <f t="shared" si="34"/>
        <v>-9.3047396151671364</v>
      </c>
      <c r="AU84" s="4">
        <f t="shared" si="35"/>
        <v>-2.2862607706825884</v>
      </c>
      <c r="AV84" s="4">
        <f t="shared" si="224"/>
        <v>-2.6388783941810061</v>
      </c>
      <c r="AW84" s="4">
        <f t="shared" si="224"/>
        <v>4.2570553751689886</v>
      </c>
      <c r="AY84" s="2">
        <f t="shared" si="96"/>
        <v>105.38578432724813</v>
      </c>
      <c r="AZ84" s="2">
        <f t="shared" si="147"/>
        <v>108.24905619678107</v>
      </c>
      <c r="BA84" s="2">
        <f t="shared" si="148"/>
        <v>106.8600785100887</v>
      </c>
      <c r="BB84" s="2">
        <f t="shared" si="149"/>
        <v>109.25988966243642</v>
      </c>
      <c r="BC84" s="2">
        <f t="shared" si="150"/>
        <v>108.18992664535443</v>
      </c>
      <c r="BD84" s="2">
        <f t="shared" si="151"/>
        <v>105.78325934982179</v>
      </c>
      <c r="BE84" s="2">
        <f t="shared" si="152"/>
        <v>108.55265879693459</v>
      </c>
      <c r="BF84" s="2">
        <f t="shared" si="153"/>
        <v>113.00972537542735</v>
      </c>
      <c r="BG84" s="2">
        <f t="shared" si="154"/>
        <v>108.27395376184255</v>
      </c>
      <c r="BH84" s="2">
        <f t="shared" si="155"/>
        <v>109.49064106861604</v>
      </c>
      <c r="BI84" s="2">
        <f t="shared" si="156"/>
        <v>106.7614316940314</v>
      </c>
      <c r="BJ84" s="2">
        <f t="shared" si="157"/>
        <v>111.30572533010363</v>
      </c>
      <c r="BK84" s="2">
        <f t="shared" si="158"/>
        <v>110.29491030445017</v>
      </c>
      <c r="BL84" s="2">
        <f t="shared" si="159"/>
        <v>109.1748704503711</v>
      </c>
      <c r="BM84" s="2">
        <f t="shared" si="160"/>
        <v>105.04118637498038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113.00062820512822</v>
      </c>
      <c r="DL84" s="2">
        <f t="shared" si="225"/>
        <v>118.10506153846153</v>
      </c>
      <c r="DM84" s="2">
        <f t="shared" si="225"/>
        <v>113.92559371482174</v>
      </c>
      <c r="DN84" s="2">
        <f t="shared" si="225"/>
        <v>114.26369136302291</v>
      </c>
      <c r="DO84" s="2">
        <f t="shared" si="225"/>
        <v>113.79475966228891</v>
      </c>
      <c r="DP84" s="2">
        <f t="shared" si="225"/>
        <v>115.77736356275302</v>
      </c>
      <c r="DQ84" s="2">
        <f t="shared" si="225"/>
        <v>113.64752051282051</v>
      </c>
      <c r="DR84" s="2">
        <f t="shared" si="225"/>
        <v>120.14647827989931</v>
      </c>
      <c r="DS84" s="2">
        <f t="shared" si="225"/>
        <v>115.19880818470291</v>
      </c>
      <c r="DT84" s="2">
        <f t="shared" si="225"/>
        <v>117.41221380895067</v>
      </c>
      <c r="DU84" s="2">
        <f t="shared" si="225"/>
        <v>118.54824146341463</v>
      </c>
      <c r="DV84" s="2">
        <f t="shared" si="225"/>
        <v>121.76158737279791</v>
      </c>
      <c r="DW84" s="2">
        <f t="shared" si="225"/>
        <v>116.66185764306816</v>
      </c>
      <c r="DX84" s="2">
        <f t="shared" si="225"/>
        <v>113.56595756282597</v>
      </c>
      <c r="DY84" s="2">
        <f t="shared" si="225"/>
        <v>110.04030344827585</v>
      </c>
      <c r="EA84" s="2">
        <f>CE$228*$B84+CE$229</f>
        <v>103.86100180147091</v>
      </c>
      <c r="EB84" s="2">
        <f t="shared" si="72"/>
        <v>106.3579126989742</v>
      </c>
      <c r="EC84" s="2">
        <f t="shared" si="73"/>
        <v>105.36484807779131</v>
      </c>
      <c r="ED84" s="2">
        <f t="shared" si="74"/>
        <v>108.17415253122947</v>
      </c>
      <c r="EE84" s="2">
        <f t="shared" si="75"/>
        <v>107.01422145493513</v>
      </c>
      <c r="EF84" s="2">
        <f t="shared" si="76"/>
        <v>103.69992149681532</v>
      </c>
      <c r="EG84" s="2">
        <f t="shared" si="77"/>
        <v>107.58514289875335</v>
      </c>
      <c r="EH84" s="2">
        <f t="shared" si="78"/>
        <v>111.36334815796975</v>
      </c>
      <c r="EI84" s="2">
        <f t="shared" si="79"/>
        <v>106.71860176118653</v>
      </c>
      <c r="EJ84" s="2">
        <f t="shared" si="80"/>
        <v>107.76355269889993</v>
      </c>
      <c r="EK84" s="2">
        <f t="shared" si="81"/>
        <v>104.15409140160781</v>
      </c>
      <c r="EL84" s="2">
        <f t="shared" si="82"/>
        <v>108.62734310823555</v>
      </c>
      <c r="EM84" s="2">
        <f t="shared" si="83"/>
        <v>108.79716204398493</v>
      </c>
      <c r="EN84" s="2">
        <f t="shared" si="84"/>
        <v>108.11988792218852</v>
      </c>
      <c r="EO84" s="2">
        <f t="shared" si="85"/>
        <v>103.49719409253287</v>
      </c>
      <c r="EQ84" s="2">
        <f t="shared" si="86"/>
        <v>102.23524698523156</v>
      </c>
      <c r="ER84" s="2">
        <f t="shared" si="226"/>
        <v>105.91178148647251</v>
      </c>
      <c r="ES84" s="2">
        <f t="shared" si="226"/>
        <v>104.40551308818706</v>
      </c>
      <c r="ET84" s="2">
        <f t="shared" si="226"/>
        <v>106.17926640688052</v>
      </c>
      <c r="EU84" s="2">
        <f t="shared" si="226"/>
        <v>105.03825214710524</v>
      </c>
      <c r="EV84" s="2">
        <f t="shared" si="226"/>
        <v>103.63493812951862</v>
      </c>
      <c r="EW84" s="2">
        <f t="shared" si="226"/>
        <v>108.19878573161856</v>
      </c>
      <c r="EX84" s="2">
        <f t="shared" si="226"/>
        <v>110.77550529910876</v>
      </c>
      <c r="EY84" s="2">
        <f t="shared" si="226"/>
        <v>106.75674122885985</v>
      </c>
      <c r="EZ84" s="2">
        <f t="shared" si="226"/>
        <v>108.07321070793307</v>
      </c>
      <c r="FA84" s="2">
        <f t="shared" si="226"/>
        <v>105.03495057323622</v>
      </c>
      <c r="FB84" s="2">
        <f t="shared" si="226"/>
        <v>107.57569089075236</v>
      </c>
      <c r="FC84" s="2">
        <f t="shared" si="226"/>
        <v>108.26557927961377</v>
      </c>
      <c r="FD84" s="2">
        <f t="shared" si="226"/>
        <v>107.62017293841643</v>
      </c>
      <c r="FE84" s="2">
        <f t="shared" si="226"/>
        <v>107.12556307640685</v>
      </c>
      <c r="FG84" s="2">
        <f t="shared" si="88"/>
        <v>0.83311642454337431</v>
      </c>
      <c r="FH84" s="2">
        <f t="shared" si="227"/>
        <v>0.83899611427639154</v>
      </c>
      <c r="FI84" s="2">
        <f t="shared" si="227"/>
        <v>0.82529633881281994</v>
      </c>
      <c r="FJ84" s="2">
        <f t="shared" si="227"/>
        <v>0.82159386495777464</v>
      </c>
      <c r="FK84" s="2">
        <f t="shared" si="227"/>
        <v>0.82652315659364939</v>
      </c>
      <c r="FL84" s="2">
        <f t="shared" si="227"/>
        <v>0.82749959459652078</v>
      </c>
      <c r="FM84" s="2">
        <f t="shared" si="227"/>
        <v>0.8404407685010612</v>
      </c>
      <c r="FN84" s="2">
        <f t="shared" si="227"/>
        <v>0.8125313523292198</v>
      </c>
      <c r="FO84" s="2">
        <f t="shared" si="227"/>
        <v>0.81659205453785477</v>
      </c>
      <c r="FP84" s="2">
        <f t="shared" si="227"/>
        <v>0.82102115045964885</v>
      </c>
      <c r="FQ84" s="2">
        <f t="shared" si="227"/>
        <v>0.81888495498174296</v>
      </c>
      <c r="FR84" s="2">
        <f t="shared" si="227"/>
        <v>0.79605354764981018</v>
      </c>
      <c r="FS84" s="2">
        <f t="shared" si="227"/>
        <v>0.80954035171117955</v>
      </c>
      <c r="FT84" s="2">
        <f t="shared" si="227"/>
        <v>0.80625906439837092</v>
      </c>
      <c r="FU84" s="2">
        <f t="shared" si="227"/>
        <v>0.76416532115427693</v>
      </c>
      <c r="FW84" s="2">
        <f t="shared" si="112"/>
        <v>2.8971576660402138E-4</v>
      </c>
      <c r="FX84" s="2">
        <f t="shared" si="164"/>
        <v>4.3285813401296213E-4</v>
      </c>
      <c r="FY84" s="2">
        <f t="shared" si="165"/>
        <v>3.7856743258743105E-4</v>
      </c>
      <c r="FZ84" s="2">
        <f t="shared" si="166"/>
        <v>3.3784182196056083E-4</v>
      </c>
      <c r="GA84" s="2">
        <f t="shared" si="167"/>
        <v>2.8399954714029781E-4</v>
      </c>
      <c r="GB84" s="2">
        <f t="shared" si="168"/>
        <v>3.9701858931903369E-4</v>
      </c>
      <c r="GC84" s="2">
        <f t="shared" si="169"/>
        <v>3.3828313994845505E-4</v>
      </c>
      <c r="GD84" s="2">
        <f t="shared" si="170"/>
        <v>3.1353416011098423E-4</v>
      </c>
      <c r="GE84" s="2">
        <f t="shared" si="171"/>
        <v>3.8709045792993169E-4</v>
      </c>
      <c r="GF84" s="2">
        <f t="shared" si="172"/>
        <v>5.8808307613423367E-4</v>
      </c>
      <c r="GG84" s="2">
        <f t="shared" si="173"/>
        <v>3.8956962809191331E-4</v>
      </c>
      <c r="GH84" s="2">
        <f t="shared" si="174"/>
        <v>2.8555085535242618E-4</v>
      </c>
      <c r="GI84" s="2">
        <f t="shared" si="175"/>
        <v>2.9891344382954065E-4</v>
      </c>
      <c r="GJ84" s="2">
        <f t="shared" si="176"/>
        <v>2.883630685985655E-4</v>
      </c>
      <c r="GK84" s="2">
        <f t="shared" si="177"/>
        <v>2.4809739236242344E-4</v>
      </c>
      <c r="GM84" s="86">
        <f t="shared" si="113"/>
        <v>0.66954761226744175</v>
      </c>
      <c r="GN84" s="86">
        <f t="shared" si="178"/>
        <v>0.67615262703362233</v>
      </c>
      <c r="GO84" s="86">
        <f t="shared" si="179"/>
        <v>0.70430977738669032</v>
      </c>
      <c r="GP84" s="86">
        <f t="shared" si="180"/>
        <v>0.68949801104487773</v>
      </c>
      <c r="GQ84" s="86">
        <f t="shared" si="181"/>
        <v>0.7010835568058329</v>
      </c>
      <c r="GR84" s="86">
        <f t="shared" si="182"/>
        <v>0.66415339923026051</v>
      </c>
      <c r="GS84" s="86">
        <f t="shared" si="183"/>
        <v>0.70271857691228934</v>
      </c>
      <c r="GT84" s="86">
        <f t="shared" si="184"/>
        <v>0.66769704512319528</v>
      </c>
      <c r="GU84" s="86">
        <f t="shared" si="185"/>
        <v>0.65250827834033509</v>
      </c>
      <c r="GV84" s="86">
        <f t="shared" si="186"/>
        <v>0.63027272176298099</v>
      </c>
      <c r="GW84" s="86">
        <f t="shared" si="187"/>
        <v>0.68311844715082426</v>
      </c>
      <c r="GX84" s="86">
        <f t="shared" si="188"/>
        <v>0.65144819040166102</v>
      </c>
      <c r="GY84" s="86">
        <f t="shared" si="189"/>
        <v>0.6396379630017337</v>
      </c>
      <c r="GZ84" s="86">
        <f t="shared" si="190"/>
        <v>0.64567608113917396</v>
      </c>
      <c r="HA84" s="86">
        <f t="shared" si="191"/>
        <v>0.55691121812209443</v>
      </c>
      <c r="HC84" s="86">
        <f t="shared" si="145"/>
        <v>4.9586592003170085E-4</v>
      </c>
      <c r="HD84" s="86">
        <f t="shared" si="192"/>
        <v>3.0007671343037297E-4</v>
      </c>
      <c r="HE84" s="86">
        <f t="shared" si="193"/>
        <v>1.9338230563505001E-4</v>
      </c>
      <c r="HF84" s="86">
        <f t="shared" si="194"/>
        <v>5.6537298876221824E-5</v>
      </c>
      <c r="HG84" s="86">
        <f t="shared" si="195"/>
        <v>1.0870729040730569E-4</v>
      </c>
      <c r="HH84" s="86">
        <f t="shared" si="196"/>
        <v>3.0416938505566874E-4</v>
      </c>
      <c r="HI84" s="86">
        <f t="shared" si="197"/>
        <v>2.3884306148427509E-4</v>
      </c>
      <c r="HJ84" s="86">
        <f t="shared" si="198"/>
        <v>1.4673792289158653E-4</v>
      </c>
      <c r="HK84" s="86">
        <f t="shared" si="199"/>
        <v>1.391094997785306E-4</v>
      </c>
      <c r="HL84" s="86">
        <f t="shared" si="200"/>
        <v>3.6576720355167586E-4</v>
      </c>
      <c r="HM84" s="86">
        <f t="shared" si="201"/>
        <v>2.3279076659587545E-4</v>
      </c>
      <c r="HN84" s="86">
        <f t="shared" si="202"/>
        <v>6.6979663260862421E-5</v>
      </c>
      <c r="HO84" s="86">
        <f t="shared" si="203"/>
        <v>1.2111455333130355E-4</v>
      </c>
      <c r="HP84" s="86">
        <f t="shared" si="204"/>
        <v>6.1474141552749233E-5</v>
      </c>
      <c r="HQ84" s="86">
        <f t="shared" si="205"/>
        <v>1.489435701568705E-5</v>
      </c>
      <c r="HS84" s="86">
        <f t="shared" si="114"/>
        <v>9.3313231943698925E-44</v>
      </c>
      <c r="HT84" s="86">
        <f t="shared" si="206"/>
        <v>7.9548190668466551E-46</v>
      </c>
      <c r="HU84" s="86">
        <f t="shared" si="207"/>
        <v>3.5357746696297863E-48</v>
      </c>
      <c r="HV84" s="86">
        <f t="shared" si="208"/>
        <v>1.019355741268043E-57</v>
      </c>
      <c r="HW84" s="86">
        <f t="shared" si="209"/>
        <v>1.9010690991679367E-55</v>
      </c>
      <c r="HX84" s="86">
        <f t="shared" si="210"/>
        <v>2.0329684257826798E-47</v>
      </c>
      <c r="HY84" s="86">
        <f t="shared" si="211"/>
        <v>3.2402846633161608E-50</v>
      </c>
      <c r="HZ84" s="86">
        <f t="shared" si="212"/>
        <v>1.3561741447364474E-52</v>
      </c>
      <c r="IA84" s="86">
        <f t="shared" si="213"/>
        <v>1.1313457775818799E-54</v>
      </c>
      <c r="IB84" s="86">
        <f t="shared" si="214"/>
        <v>1.6570145891305696E-48</v>
      </c>
      <c r="IC84" s="86">
        <f t="shared" si="215"/>
        <v>8.6371921673410607E-51</v>
      </c>
      <c r="ID84" s="86">
        <f t="shared" si="216"/>
        <v>4.0761014174730961E-55</v>
      </c>
      <c r="IE84" s="86">
        <f t="shared" si="217"/>
        <v>8.2696255757747904E-54</v>
      </c>
      <c r="IF84" s="86">
        <f t="shared" si="218"/>
        <v>4.6489063765690017E-18</v>
      </c>
      <c r="IG84" s="86">
        <f t="shared" si="219"/>
        <v>6.2990671251247014E-19</v>
      </c>
      <c r="II84" s="86">
        <f t="shared" si="115"/>
        <v>5.0173092083184205E-145</v>
      </c>
      <c r="IJ84" s="86">
        <f t="shared" si="116"/>
        <v>1.2921437796258677E-148</v>
      </c>
      <c r="IK84" s="86">
        <f t="shared" si="117"/>
        <v>2.1594597456397415E-163</v>
      </c>
      <c r="IL84" s="86">
        <f t="shared" si="118"/>
        <v>8.1294005737066716E-195</v>
      </c>
      <c r="IM84" s="86">
        <f t="shared" si="119"/>
        <v>9.2319590908018059E-187</v>
      </c>
      <c r="IN84" s="86">
        <f t="shared" si="120"/>
        <v>7.6298137683421164E-159</v>
      </c>
      <c r="IO84" s="86">
        <f t="shared" si="121"/>
        <v>2.1898923097213143E-169</v>
      </c>
      <c r="IP84" s="86">
        <f t="shared" si="122"/>
        <v>1.6383667184166197E-185</v>
      </c>
      <c r="IQ84" s="86">
        <f t="shared" si="123"/>
        <v>4.1426419188338478E-190</v>
      </c>
      <c r="IR84" s="86">
        <f t="shared" si="124"/>
        <v>1.3042314266349936E-161</v>
      </c>
      <c r="IS84" s="86">
        <f t="shared" si="125"/>
        <v>5.5577060769461169E-172</v>
      </c>
      <c r="IT84" s="86">
        <f t="shared" si="126"/>
        <v>3.9287099125720561E-189</v>
      </c>
      <c r="IU84" s="86">
        <f t="shared" si="127"/>
        <v>6.9021587037436725E-180</v>
      </c>
      <c r="IV84" s="86">
        <f t="shared" si="128"/>
        <v>4.465821194670167E-104</v>
      </c>
      <c r="IW84" s="86">
        <f t="shared" si="129"/>
        <v>4.0346370355884327E-73</v>
      </c>
      <c r="IY84" s="86">
        <f t="shared" si="130"/>
        <v>0.67004347818747345</v>
      </c>
      <c r="IZ84" s="86">
        <f t="shared" si="131"/>
        <v>0.67645270374705269</v>
      </c>
      <c r="JA84" s="86">
        <f t="shared" si="132"/>
        <v>0.70450315969232535</v>
      </c>
      <c r="JB84" s="86">
        <f t="shared" si="133"/>
        <v>0.68955454834375396</v>
      </c>
      <c r="JC84" s="86">
        <f t="shared" si="134"/>
        <v>0.70119226409624025</v>
      </c>
      <c r="JD84" s="86">
        <f t="shared" si="135"/>
        <v>0.66445756861531613</v>
      </c>
      <c r="JE84" s="86">
        <f t="shared" si="136"/>
        <v>0.70295741997377359</v>
      </c>
      <c r="JF84" s="86">
        <f t="shared" si="137"/>
        <v>0.66784378304608683</v>
      </c>
      <c r="JG84" s="86">
        <f t="shared" si="138"/>
        <v>0.65264738784011367</v>
      </c>
      <c r="JH84" s="86">
        <f t="shared" si="139"/>
        <v>0.63063848896653263</v>
      </c>
      <c r="JI84" s="86">
        <f t="shared" si="140"/>
        <v>0.68335123791742014</v>
      </c>
      <c r="JJ84" s="86">
        <f t="shared" si="141"/>
        <v>0.65151517006492188</v>
      </c>
      <c r="JK84" s="86">
        <f t="shared" si="142"/>
        <v>0.639759077555065</v>
      </c>
      <c r="JL84" s="86">
        <f t="shared" si="143"/>
        <v>0.64573755528072674</v>
      </c>
      <c r="JM84" s="86">
        <f t="shared" si="144"/>
        <v>0.55692611247911017</v>
      </c>
    </row>
    <row r="85" spans="2:273" x14ac:dyDescent="0.25">
      <c r="B85" s="2">
        <v>58</v>
      </c>
      <c r="C85" s="37">
        <v>219.14</v>
      </c>
      <c r="D85" s="37">
        <v>225.79499999999999</v>
      </c>
      <c r="E85" s="37">
        <v>232.28200000000001</v>
      </c>
      <c r="F85" s="37">
        <v>224.56399999999999</v>
      </c>
      <c r="G85" s="37">
        <v>224.56399999999999</v>
      </c>
      <c r="H85" s="37">
        <v>207.179</v>
      </c>
      <c r="I85" s="37">
        <v>214.333</v>
      </c>
      <c r="J85" s="37">
        <v>222.05099999999999</v>
      </c>
      <c r="K85" s="37">
        <v>214.78</v>
      </c>
      <c r="L85" s="37">
        <v>200.31700000000001</v>
      </c>
      <c r="M85" s="37">
        <v>219.61</v>
      </c>
      <c r="N85" s="37">
        <v>234.053</v>
      </c>
      <c r="O85" s="37">
        <v>220.89500000000001</v>
      </c>
      <c r="P85" s="37">
        <v>201.184</v>
      </c>
      <c r="Q85" s="37">
        <v>175.71100000000001</v>
      </c>
      <c r="S85" s="4">
        <f t="shared" si="8"/>
        <v>215.91364684404138</v>
      </c>
      <c r="T85" s="4">
        <f t="shared" si="9"/>
        <v>219.90170309961701</v>
      </c>
      <c r="U85" s="4">
        <f t="shared" si="10"/>
        <v>227.88292896363006</v>
      </c>
      <c r="V85" s="4">
        <f t="shared" si="11"/>
        <v>217.38453405881367</v>
      </c>
      <c r="W85" s="4">
        <f t="shared" si="12"/>
        <v>218.76998865828674</v>
      </c>
      <c r="X85" s="4">
        <f t="shared" si="13"/>
        <v>195.51654632548909</v>
      </c>
      <c r="Y85" s="4">
        <f t="shared" si="14"/>
        <v>207.96567937576188</v>
      </c>
      <c r="Z85" s="4">
        <f t="shared" si="15"/>
        <v>213.56766910328625</v>
      </c>
      <c r="AA85" s="4">
        <f t="shared" si="16"/>
        <v>204.70514029063582</v>
      </c>
      <c r="AB85" s="4">
        <f t="shared" si="17"/>
        <v>191.07862996966875</v>
      </c>
      <c r="AC85" s="4">
        <f t="shared" si="18"/>
        <v>215.70627630306814</v>
      </c>
      <c r="AD85" s="4">
        <f t="shared" si="19"/>
        <v>239.88934200985685</v>
      </c>
      <c r="AE85" s="4">
        <f t="shared" si="20"/>
        <v>214.44590934802073</v>
      </c>
      <c r="AF85" s="4">
        <f t="shared" si="21"/>
        <v>196.6678622957175</v>
      </c>
      <c r="AG85" s="4">
        <f t="shared" si="22"/>
        <v>169.66639214870514</v>
      </c>
      <c r="AI85" s="4">
        <f t="shared" si="23"/>
        <v>3.2263531559586056</v>
      </c>
      <c r="AJ85" s="4">
        <f t="shared" si="24"/>
        <v>5.8932969003829783</v>
      </c>
      <c r="AK85" s="4">
        <f t="shared" si="25"/>
        <v>4.3990710363699463</v>
      </c>
      <c r="AL85" s="4">
        <f t="shared" si="26"/>
        <v>7.1794659411863222</v>
      </c>
      <c r="AM85" s="4">
        <f t="shared" si="27"/>
        <v>5.7940113417132579</v>
      </c>
      <c r="AN85" s="4">
        <f t="shared" si="28"/>
        <v>11.662453674510914</v>
      </c>
      <c r="AO85" s="4">
        <f t="shared" si="29"/>
        <v>6.3673206242381184</v>
      </c>
      <c r="AP85" s="4">
        <f t="shared" si="30"/>
        <v>8.4833308967137384</v>
      </c>
      <c r="AQ85" s="4">
        <f t="shared" si="31"/>
        <v>10.074859709364176</v>
      </c>
      <c r="AR85" s="4">
        <f t="shared" si="32"/>
        <v>9.2383700303312537</v>
      </c>
      <c r="AS85" s="4">
        <f t="shared" si="33"/>
        <v>3.9037236969318769</v>
      </c>
      <c r="AT85" s="4">
        <f t="shared" si="34"/>
        <v>-5.8363420098568497</v>
      </c>
      <c r="AU85" s="4">
        <f t="shared" si="35"/>
        <v>6.4490906519792759</v>
      </c>
      <c r="AV85" s="4">
        <f t="shared" si="224"/>
        <v>4.5161377042824995</v>
      </c>
      <c r="AW85" s="4">
        <f t="shared" si="224"/>
        <v>6.0446078512948702</v>
      </c>
      <c r="AY85" s="2">
        <f t="shared" si="96"/>
        <v>105.15631841794094</v>
      </c>
      <c r="AZ85" s="2">
        <f t="shared" si="147"/>
        <v>107.98160609463339</v>
      </c>
      <c r="BA85" s="2">
        <f t="shared" si="148"/>
        <v>106.60108440363608</v>
      </c>
      <c r="BB85" s="2">
        <f t="shared" si="149"/>
        <v>108.9940650916312</v>
      </c>
      <c r="BC85" s="2">
        <f t="shared" si="150"/>
        <v>107.93210414800103</v>
      </c>
      <c r="BD85" s="2">
        <f t="shared" si="151"/>
        <v>105.52689664970828</v>
      </c>
      <c r="BE85" s="2">
        <f t="shared" si="152"/>
        <v>108.35096912520439</v>
      </c>
      <c r="BF85" s="2">
        <f t="shared" si="153"/>
        <v>112.75211162748927</v>
      </c>
      <c r="BG85" s="2">
        <f t="shared" si="154"/>
        <v>108.07188080844104</v>
      </c>
      <c r="BH85" s="2">
        <f t="shared" si="155"/>
        <v>109.27033633826835</v>
      </c>
      <c r="BI85" s="2">
        <f t="shared" si="156"/>
        <v>106.50511768261862</v>
      </c>
      <c r="BJ85" s="2">
        <f t="shared" si="157"/>
        <v>111.01135298275257</v>
      </c>
      <c r="BK85" s="2">
        <f t="shared" si="158"/>
        <v>110.07937290216675</v>
      </c>
      <c r="BL85" s="2">
        <f t="shared" si="159"/>
        <v>109.00040123254924</v>
      </c>
      <c r="BM85" s="2">
        <f t="shared" si="160"/>
        <v>104.91050980087397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113.12563124156547</v>
      </c>
      <c r="DL85" s="2">
        <f t="shared" si="225"/>
        <v>118.29577368421052</v>
      </c>
      <c r="DM85" s="2">
        <f t="shared" si="225"/>
        <v>114.01169221388366</v>
      </c>
      <c r="DN85" s="2">
        <f t="shared" si="225"/>
        <v>114.38032820512818</v>
      </c>
      <c r="DO85" s="2">
        <f t="shared" si="225"/>
        <v>113.89610525328328</v>
      </c>
      <c r="DP85" s="2">
        <f t="shared" si="225"/>
        <v>115.92490769230768</v>
      </c>
      <c r="DQ85" s="2">
        <f t="shared" si="225"/>
        <v>113.6839903508772</v>
      </c>
      <c r="DR85" s="2">
        <f t="shared" si="225"/>
        <v>120.34217966954807</v>
      </c>
      <c r="DS85" s="2">
        <f t="shared" si="225"/>
        <v>115.33384429368638</v>
      </c>
      <c r="DT85" s="2">
        <f t="shared" si="225"/>
        <v>117.50089955137325</v>
      </c>
      <c r="DU85" s="2">
        <f t="shared" si="225"/>
        <v>118.72473780487805</v>
      </c>
      <c r="DV85" s="2">
        <f t="shared" si="225"/>
        <v>121.98543582448846</v>
      </c>
      <c r="DW85" s="2">
        <f t="shared" si="225"/>
        <v>116.79522650180544</v>
      </c>
      <c r="DX85" s="2">
        <f t="shared" si="225"/>
        <v>113.68129302987197</v>
      </c>
      <c r="DY85" s="2">
        <f t="shared" si="225"/>
        <v>110.09816403940886</v>
      </c>
      <c r="EA85" s="2">
        <f t="shared" ref="EA85:EA148" si="228">CE$228*$B85+CE$229</f>
        <v>103.70102360276692</v>
      </c>
      <c r="EB85" s="2">
        <f t="shared" si="72"/>
        <v>106.17671015210473</v>
      </c>
      <c r="EC85" s="2">
        <f t="shared" si="73"/>
        <v>105.17085687098457</v>
      </c>
      <c r="ED85" s="2">
        <f t="shared" si="74"/>
        <v>107.92823307034847</v>
      </c>
      <c r="EE85" s="2">
        <f t="shared" si="75"/>
        <v>106.79119258245031</v>
      </c>
      <c r="EF85" s="2">
        <f t="shared" si="76"/>
        <v>103.55008455414017</v>
      </c>
      <c r="EG85" s="2">
        <f t="shared" si="77"/>
        <v>107.42731212862635</v>
      </c>
      <c r="EH85" s="2">
        <f t="shared" si="78"/>
        <v>111.15524292742167</v>
      </c>
      <c r="EI85" s="2">
        <f t="shared" si="79"/>
        <v>106.58432724164715</v>
      </c>
      <c r="EJ85" s="2">
        <f t="shared" si="80"/>
        <v>107.63375052443075</v>
      </c>
      <c r="EK85" s="2">
        <f t="shared" si="81"/>
        <v>104.03983310031457</v>
      </c>
      <c r="EL85" s="2">
        <f t="shared" si="82"/>
        <v>108.44760768545683</v>
      </c>
      <c r="EM85" s="2">
        <f t="shared" si="83"/>
        <v>108.63857393511567</v>
      </c>
      <c r="EN85" s="2">
        <f t="shared" si="84"/>
        <v>107.97475944807111</v>
      </c>
      <c r="EO85" s="2">
        <f t="shared" si="85"/>
        <v>103.44914696349218</v>
      </c>
      <c r="EQ85" s="2">
        <f t="shared" si="86"/>
        <v>102.11489611466814</v>
      </c>
      <c r="ER85" s="2">
        <f t="shared" si="226"/>
        <v>105.74128674199235</v>
      </c>
      <c r="ES85" s="2">
        <f t="shared" si="226"/>
        <v>104.2344740658551</v>
      </c>
      <c r="ET85" s="2">
        <f t="shared" si="226"/>
        <v>105.98417716662834</v>
      </c>
      <c r="EU85" s="2">
        <f t="shared" si="226"/>
        <v>104.86300073698266</v>
      </c>
      <c r="EV85" s="2">
        <f t="shared" si="226"/>
        <v>103.48669240800977</v>
      </c>
      <c r="EW85" s="2">
        <f t="shared" si="226"/>
        <v>108.02640257219123</v>
      </c>
      <c r="EX85" s="2">
        <f t="shared" si="226"/>
        <v>110.58101188078888</v>
      </c>
      <c r="EY85" s="2">
        <f t="shared" si="226"/>
        <v>106.62154769363725</v>
      </c>
      <c r="EZ85" s="2">
        <f t="shared" si="226"/>
        <v>107.93530916044108</v>
      </c>
      <c r="FA85" s="2">
        <f t="shared" si="226"/>
        <v>104.8992420126846</v>
      </c>
      <c r="FB85" s="2">
        <f t="shared" si="226"/>
        <v>107.42000320255616</v>
      </c>
      <c r="FC85" s="2">
        <f t="shared" si="226"/>
        <v>108.11924282862975</v>
      </c>
      <c r="FD85" s="2">
        <f t="shared" si="226"/>
        <v>107.48654645481636</v>
      </c>
      <c r="FE85" s="2">
        <f t="shared" si="226"/>
        <v>106.98730305040301</v>
      </c>
      <c r="FG85" s="2">
        <f t="shared" si="88"/>
        <v>0.84553217308569106</v>
      </c>
      <c r="FH85" s="2">
        <f t="shared" si="227"/>
        <v>0.85105263376494977</v>
      </c>
      <c r="FI85" s="2">
        <f t="shared" si="227"/>
        <v>0.83818087918358808</v>
      </c>
      <c r="FJ85" s="2">
        <f t="shared" si="227"/>
        <v>0.83469677303321455</v>
      </c>
      <c r="FK85" s="2">
        <f t="shared" si="227"/>
        <v>0.83933483216508764</v>
      </c>
      <c r="FL85" s="2">
        <f t="shared" si="227"/>
        <v>0.84025309546249727</v>
      </c>
      <c r="FM85" s="2">
        <f t="shared" si="227"/>
        <v>0.85240813793705172</v>
      </c>
      <c r="FN85" s="2">
        <f t="shared" si="227"/>
        <v>0.82615901796106961</v>
      </c>
      <c r="FO85" s="2">
        <f t="shared" si="227"/>
        <v>0.8299862997205999</v>
      </c>
      <c r="FP85" s="2">
        <f t="shared" si="227"/>
        <v>0.83415763061040948</v>
      </c>
      <c r="FQ85" s="2">
        <f t="shared" si="227"/>
        <v>0.83214617015102854</v>
      </c>
      <c r="FR85" s="2">
        <f t="shared" si="227"/>
        <v>0.81059982403692732</v>
      </c>
      <c r="FS85" s="2">
        <f t="shared" si="227"/>
        <v>0.82333816940122173</v>
      </c>
      <c r="FT85" s="2">
        <f t="shared" si="227"/>
        <v>0.82024181045687816</v>
      </c>
      <c r="FU85" s="2">
        <f t="shared" si="227"/>
        <v>0.78035845792221636</v>
      </c>
      <c r="FW85" s="2">
        <f t="shared" si="112"/>
        <v>3.1765814221662234E-4</v>
      </c>
      <c r="FX85" s="2">
        <f t="shared" si="164"/>
        <v>4.7459968603441908E-4</v>
      </c>
      <c r="FY85" s="2">
        <f t="shared" si="165"/>
        <v>4.150757755806823E-4</v>
      </c>
      <c r="FZ85" s="2">
        <f t="shared" si="166"/>
        <v>3.7042411778445206E-4</v>
      </c>
      <c r="GA85" s="2">
        <f t="shared" si="167"/>
        <v>3.1139077912001111E-4</v>
      </c>
      <c r="GB85" s="2">
        <f t="shared" si="168"/>
        <v>4.3530555286582038E-4</v>
      </c>
      <c r="GC85" s="2">
        <f t="shared" si="169"/>
        <v>3.7090798177214445E-4</v>
      </c>
      <c r="GD85" s="2">
        <f t="shared" si="170"/>
        <v>3.4377297144688718E-4</v>
      </c>
      <c r="GE85" s="2">
        <f t="shared" si="171"/>
        <v>4.2442039674061351E-4</v>
      </c>
      <c r="GF85" s="2">
        <f t="shared" si="172"/>
        <v>6.4478368728460923E-4</v>
      </c>
      <c r="GG85" s="2">
        <f t="shared" si="173"/>
        <v>4.2713854909070739E-4</v>
      </c>
      <c r="GH85" s="2">
        <f t="shared" si="174"/>
        <v>3.1309166128671781E-4</v>
      </c>
      <c r="GI85" s="2">
        <f t="shared" si="175"/>
        <v>3.2774262204499413E-4</v>
      </c>
      <c r="GJ85" s="2">
        <f t="shared" si="176"/>
        <v>3.161750210654651E-4</v>
      </c>
      <c r="GK85" s="2">
        <f t="shared" si="177"/>
        <v>2.7202687001324144E-4</v>
      </c>
      <c r="GM85" s="86">
        <f t="shared" si="113"/>
        <v>0.6179504539164492</v>
      </c>
      <c r="GN85" s="86">
        <f t="shared" si="178"/>
        <v>0.61201764414058946</v>
      </c>
      <c r="GO85" s="86">
        <f t="shared" si="179"/>
        <v>0.65108066738196113</v>
      </c>
      <c r="GP85" s="86">
        <f t="shared" si="180"/>
        <v>0.61863288971921315</v>
      </c>
      <c r="GQ85" s="86">
        <f t="shared" si="181"/>
        <v>0.63284206355820305</v>
      </c>
      <c r="GR85" s="86">
        <f t="shared" si="182"/>
        <v>0.5266586193377345</v>
      </c>
      <c r="GS85" s="86">
        <f t="shared" si="183"/>
        <v>0.59637246952912892</v>
      </c>
      <c r="GT85" s="86">
        <f t="shared" si="184"/>
        <v>0.5846919813262994</v>
      </c>
      <c r="GU85" s="86">
        <f t="shared" si="185"/>
        <v>0.56042029591123743</v>
      </c>
      <c r="GV85" s="86">
        <f t="shared" si="186"/>
        <v>0.50625413108850281</v>
      </c>
      <c r="GW85" s="86">
        <f t="shared" si="187"/>
        <v>0.63145578582423789</v>
      </c>
      <c r="GX85" s="86">
        <f t="shared" si="188"/>
        <v>0.686476291831422</v>
      </c>
      <c r="GY85" s="86">
        <f t="shared" si="189"/>
        <v>0.58600693593672193</v>
      </c>
      <c r="GZ85" s="86">
        <f t="shared" si="190"/>
        <v>0.57828050041131696</v>
      </c>
      <c r="HA85" s="86">
        <f t="shared" si="191"/>
        <v>0.49786705728058545</v>
      </c>
      <c r="HC85" s="86">
        <f t="shared" si="145"/>
        <v>8.4743077665920346E-4</v>
      </c>
      <c r="HD85" s="86">
        <f t="shared" si="192"/>
        <v>5.4102722166465193E-4</v>
      </c>
      <c r="HE85" s="86">
        <f t="shared" si="193"/>
        <v>3.6113067795882946E-4</v>
      </c>
      <c r="HF85" s="86">
        <f t="shared" si="194"/>
        <v>1.1628001728265115E-4</v>
      </c>
      <c r="HG85" s="86">
        <f t="shared" si="195"/>
        <v>2.1175434671226868E-4</v>
      </c>
      <c r="HH85" s="86">
        <f t="shared" si="196"/>
        <v>5.5541117894603097E-4</v>
      </c>
      <c r="HI85" s="86">
        <f t="shared" si="197"/>
        <v>4.4349995791490455E-4</v>
      </c>
      <c r="HJ85" s="86">
        <f t="shared" si="198"/>
        <v>2.8414823366586982E-4</v>
      </c>
      <c r="HK85" s="86">
        <f t="shared" si="199"/>
        <v>2.7697459788624055E-4</v>
      </c>
      <c r="HL85" s="86">
        <f t="shared" si="200"/>
        <v>6.8749264431929784E-4</v>
      </c>
      <c r="HM85" s="86">
        <f t="shared" si="201"/>
        <v>4.3954037930954556E-4</v>
      </c>
      <c r="HN85" s="86">
        <f t="shared" si="202"/>
        <v>1.3352048232493085E-4</v>
      </c>
      <c r="HO85" s="86">
        <f t="shared" si="203"/>
        <v>2.3302947258395707E-4</v>
      </c>
      <c r="HP85" s="86">
        <f t="shared" si="204"/>
        <v>1.2709946341381569E-4</v>
      </c>
      <c r="HQ85" s="86">
        <f t="shared" si="205"/>
        <v>3.4757171854018747E-5</v>
      </c>
      <c r="HS85" s="86">
        <f t="shared" si="114"/>
        <v>2.1904336171297873E-42</v>
      </c>
      <c r="HT85" s="86">
        <f t="shared" si="206"/>
        <v>2.4828863571320268E-44</v>
      </c>
      <c r="HU85" s="86">
        <f t="shared" si="207"/>
        <v>1.3483145750684187E-46</v>
      </c>
      <c r="HV85" s="86">
        <f t="shared" si="208"/>
        <v>7.551120635048324E-56</v>
      </c>
      <c r="HW85" s="86">
        <f t="shared" si="209"/>
        <v>1.0817709956951238E-53</v>
      </c>
      <c r="HX85" s="86">
        <f t="shared" si="210"/>
        <v>7.3063182417942133E-46</v>
      </c>
      <c r="HY85" s="86">
        <f t="shared" si="211"/>
        <v>1.3574643832334627E-48</v>
      </c>
      <c r="HZ85" s="86">
        <f t="shared" si="212"/>
        <v>7.1631446270608818E-51</v>
      </c>
      <c r="IA85" s="86">
        <f t="shared" si="213"/>
        <v>7.5913648869902627E-53</v>
      </c>
      <c r="IB85" s="86">
        <f t="shared" si="214"/>
        <v>7.7656975724112564E-47</v>
      </c>
      <c r="IC85" s="86">
        <f t="shared" si="215"/>
        <v>4.0730851324011248E-49</v>
      </c>
      <c r="ID85" s="86">
        <f t="shared" si="216"/>
        <v>2.3562564549212343E-53</v>
      </c>
      <c r="IE85" s="86">
        <f t="shared" si="217"/>
        <v>4.207498812183387E-52</v>
      </c>
      <c r="IF85" s="86">
        <f t="shared" si="218"/>
        <v>1.5771781865757655E-17</v>
      </c>
      <c r="IG85" s="86">
        <f t="shared" si="219"/>
        <v>2.2366469584071295E-18</v>
      </c>
      <c r="II85" s="86">
        <f t="shared" si="115"/>
        <v>8.24116837069622E-142</v>
      </c>
      <c r="IJ85" s="86">
        <f t="shared" si="116"/>
        <v>3.7786034669488194E-145</v>
      </c>
      <c r="IK85" s="86">
        <f t="shared" si="117"/>
        <v>1.2153986430297607E-159</v>
      </c>
      <c r="IL85" s="86">
        <f t="shared" si="118"/>
        <v>2.1208155915719451E-190</v>
      </c>
      <c r="IM85" s="86">
        <f t="shared" si="119"/>
        <v>1.2819797831399846E-182</v>
      </c>
      <c r="IN85" s="86">
        <f t="shared" si="120"/>
        <v>3.5427645086736148E-155</v>
      </c>
      <c r="IO85" s="86">
        <f t="shared" si="121"/>
        <v>1.4978536866216942E-165</v>
      </c>
      <c r="IP85" s="86">
        <f t="shared" si="122"/>
        <v>2.3944207278770526E-181</v>
      </c>
      <c r="IQ85" s="86">
        <f t="shared" si="123"/>
        <v>1.0004594107050896E-185</v>
      </c>
      <c r="IR85" s="86">
        <f t="shared" si="124"/>
        <v>1.1034987045777404E-157</v>
      </c>
      <c r="IS85" s="86">
        <f t="shared" si="125"/>
        <v>5.1167415783502978E-168</v>
      </c>
      <c r="IT85" s="86">
        <f t="shared" si="126"/>
        <v>6.2050214687844939E-185</v>
      </c>
      <c r="IU85" s="86">
        <f t="shared" si="127"/>
        <v>7.1219693953942109E-176</v>
      </c>
      <c r="IV85" s="86">
        <f t="shared" si="128"/>
        <v>8.8108415686429356E-102</v>
      </c>
      <c r="IW85" s="86">
        <f t="shared" si="129"/>
        <v>1.5072260344560561E-71</v>
      </c>
      <c r="IY85" s="86">
        <f t="shared" si="130"/>
        <v>0.61879788469310837</v>
      </c>
      <c r="IZ85" s="86">
        <f t="shared" si="131"/>
        <v>0.61255867136225406</v>
      </c>
      <c r="JA85" s="86">
        <f t="shared" si="132"/>
        <v>0.65144179805991997</v>
      </c>
      <c r="JB85" s="86">
        <f t="shared" si="133"/>
        <v>0.61874916973649585</v>
      </c>
      <c r="JC85" s="86">
        <f t="shared" si="134"/>
        <v>0.63305381790491533</v>
      </c>
      <c r="JD85" s="86">
        <f t="shared" si="135"/>
        <v>0.52721403051668059</v>
      </c>
      <c r="JE85" s="86">
        <f t="shared" si="136"/>
        <v>0.59681596948704385</v>
      </c>
      <c r="JF85" s="86">
        <f t="shared" si="137"/>
        <v>0.58497612955996525</v>
      </c>
      <c r="JG85" s="86">
        <f t="shared" si="138"/>
        <v>0.56069727050912366</v>
      </c>
      <c r="JH85" s="86">
        <f t="shared" si="139"/>
        <v>0.50694162373282214</v>
      </c>
      <c r="JI85" s="86">
        <f t="shared" si="140"/>
        <v>0.63189532620354749</v>
      </c>
      <c r="JJ85" s="86">
        <f t="shared" si="141"/>
        <v>0.68660981231374696</v>
      </c>
      <c r="JK85" s="86">
        <f t="shared" si="142"/>
        <v>0.5862399654093059</v>
      </c>
      <c r="JL85" s="86">
        <f t="shared" si="143"/>
        <v>0.57840759987473078</v>
      </c>
      <c r="JM85" s="86">
        <f t="shared" si="144"/>
        <v>0.49790181445243947</v>
      </c>
    </row>
    <row r="86" spans="2:273" x14ac:dyDescent="0.25">
      <c r="B86" s="2">
        <v>59</v>
      </c>
      <c r="C86" s="37">
        <v>198.047</v>
      </c>
      <c r="D86" s="37">
        <v>196.46199999999999</v>
      </c>
      <c r="E86" s="37">
        <v>200.667</v>
      </c>
      <c r="F86" s="37">
        <v>189.97399999999999</v>
      </c>
      <c r="G86" s="37">
        <v>189.97399999999999</v>
      </c>
      <c r="H86" s="37">
        <v>155.179</v>
      </c>
      <c r="I86" s="37">
        <v>174.923</v>
      </c>
      <c r="J86" s="37">
        <v>187.41</v>
      </c>
      <c r="K86" s="37">
        <v>177.43899999999999</v>
      </c>
      <c r="L86" s="37">
        <v>158.70699999999999</v>
      </c>
      <c r="M86" s="37">
        <v>190.56100000000001</v>
      </c>
      <c r="N86" s="37">
        <v>220.97399999999999</v>
      </c>
      <c r="O86" s="37">
        <v>192.316</v>
      </c>
      <c r="P86" s="37">
        <v>175.92099999999999</v>
      </c>
      <c r="Q86" s="37">
        <v>153.23699999999999</v>
      </c>
      <c r="S86" s="4">
        <f t="shared" si="8"/>
        <v>185.79981593524991</v>
      </c>
      <c r="T86" s="4">
        <f t="shared" si="9"/>
        <v>186.98832138807751</v>
      </c>
      <c r="U86" s="4">
        <f t="shared" si="10"/>
        <v>189.80663506972385</v>
      </c>
      <c r="V86" s="4">
        <f t="shared" si="11"/>
        <v>180.75657631144955</v>
      </c>
      <c r="W86" s="4">
        <f t="shared" si="12"/>
        <v>181.50747098124515</v>
      </c>
      <c r="X86" s="4">
        <f t="shared" si="13"/>
        <v>155.61046298010908</v>
      </c>
      <c r="Y86" s="4">
        <f t="shared" si="14"/>
        <v>169.16981380421436</v>
      </c>
      <c r="Z86" s="4">
        <f t="shared" si="15"/>
        <v>177.76564417933537</v>
      </c>
      <c r="AA86" s="4">
        <f t="shared" si="16"/>
        <v>169.90933415969786</v>
      </c>
      <c r="AB86" s="4">
        <f t="shared" si="17"/>
        <v>157.37852844994359</v>
      </c>
      <c r="AC86" s="4">
        <f t="shared" si="18"/>
        <v>182.96217883812204</v>
      </c>
      <c r="AD86" s="4">
        <f t="shared" si="19"/>
        <v>218.44129327791387</v>
      </c>
      <c r="AE86" s="4">
        <f t="shared" si="20"/>
        <v>184.5533511880671</v>
      </c>
      <c r="AF86" s="4">
        <f t="shared" si="21"/>
        <v>168.60123464000486</v>
      </c>
      <c r="AG86" s="4">
        <f t="shared" si="22"/>
        <v>149.00390517616094</v>
      </c>
      <c r="AI86" s="4">
        <f t="shared" si="23"/>
        <v>12.247184064750087</v>
      </c>
      <c r="AJ86" s="4">
        <f t="shared" si="24"/>
        <v>9.4736786119224803</v>
      </c>
      <c r="AK86" s="4">
        <f t="shared" si="25"/>
        <v>10.860364930276148</v>
      </c>
      <c r="AL86" s="4">
        <f t="shared" si="26"/>
        <v>9.2174236885504399</v>
      </c>
      <c r="AM86" s="4">
        <f t="shared" si="27"/>
        <v>8.4665290187548408</v>
      </c>
      <c r="AN86" s="4">
        <f t="shared" si="28"/>
        <v>-0.43146298010907458</v>
      </c>
      <c r="AO86" s="4">
        <f t="shared" si="29"/>
        <v>5.7531861957856449</v>
      </c>
      <c r="AP86" s="4">
        <f t="shared" si="30"/>
        <v>9.6443558206646287</v>
      </c>
      <c r="AQ86" s="4">
        <f t="shared" si="31"/>
        <v>7.5296658403021297</v>
      </c>
      <c r="AR86" s="4">
        <f t="shared" si="32"/>
        <v>1.3284715500564062</v>
      </c>
      <c r="AS86" s="4">
        <f t="shared" si="33"/>
        <v>7.5988211618779644</v>
      </c>
      <c r="AT86" s="4">
        <f t="shared" si="34"/>
        <v>2.5327067220861181</v>
      </c>
      <c r="AU86" s="4">
        <f t="shared" si="35"/>
        <v>7.7626488119329053</v>
      </c>
      <c r="AV86" s="4">
        <f t="shared" si="224"/>
        <v>7.3197653599951309</v>
      </c>
      <c r="AW86" s="4">
        <f t="shared" si="224"/>
        <v>4.2330948238390533</v>
      </c>
      <c r="AY86" s="2">
        <f t="shared" si="96"/>
        <v>104.92720534289438</v>
      </c>
      <c r="AZ86" s="2">
        <f t="shared" si="147"/>
        <v>107.7146143076565</v>
      </c>
      <c r="BA86" s="2">
        <f t="shared" si="148"/>
        <v>106.34196596884834</v>
      </c>
      <c r="BB86" s="2">
        <f t="shared" si="149"/>
        <v>108.72407365504121</v>
      </c>
      <c r="BC86" s="2">
        <f t="shared" si="150"/>
        <v>107.67173306931585</v>
      </c>
      <c r="BD86" s="2">
        <f t="shared" si="151"/>
        <v>105.27276355017302</v>
      </c>
      <c r="BE86" s="2">
        <f t="shared" si="152"/>
        <v>108.14948052927245</v>
      </c>
      <c r="BF86" s="2">
        <f t="shared" si="153"/>
        <v>112.49110946031439</v>
      </c>
      <c r="BG86" s="2">
        <f t="shared" si="154"/>
        <v>107.86971495559061</v>
      </c>
      <c r="BH86" s="2">
        <f t="shared" si="155"/>
        <v>109.05219833506084</v>
      </c>
      <c r="BI86" s="2">
        <f t="shared" si="156"/>
        <v>106.25287559452286</v>
      </c>
      <c r="BJ86" s="2">
        <f t="shared" si="157"/>
        <v>110.71651044004882</v>
      </c>
      <c r="BK86" s="2">
        <f t="shared" si="158"/>
        <v>109.86251582014792</v>
      </c>
      <c r="BL86" s="2">
        <f t="shared" si="159"/>
        <v>108.82342497157148</v>
      </c>
      <c r="BM86" s="2">
        <f t="shared" si="160"/>
        <v>104.78190991097406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113.25063427800272</v>
      </c>
      <c r="DL86" s="2">
        <f t="shared" si="225"/>
        <v>118.48648582995951</v>
      </c>
      <c r="DM86" s="2">
        <f t="shared" si="225"/>
        <v>114.09779071294557</v>
      </c>
      <c r="DN86" s="2">
        <f t="shared" si="225"/>
        <v>114.49696504723345</v>
      </c>
      <c r="DO86" s="2">
        <f t="shared" si="225"/>
        <v>113.99745084427765</v>
      </c>
      <c r="DP86" s="2">
        <f t="shared" si="225"/>
        <v>116.07245182186234</v>
      </c>
      <c r="DQ86" s="2">
        <f t="shared" si="225"/>
        <v>113.72046018893387</v>
      </c>
      <c r="DR86" s="2">
        <f t="shared" si="225"/>
        <v>120.53788105919683</v>
      </c>
      <c r="DS86" s="2">
        <f t="shared" si="225"/>
        <v>115.46888040266987</v>
      </c>
      <c r="DT86" s="2">
        <f t="shared" si="225"/>
        <v>117.58958529379584</v>
      </c>
      <c r="DU86" s="2">
        <f t="shared" si="225"/>
        <v>118.90123414634147</v>
      </c>
      <c r="DV86" s="2">
        <f t="shared" si="225"/>
        <v>122.20928427617902</v>
      </c>
      <c r="DW86" s="2">
        <f t="shared" si="225"/>
        <v>116.92859536054273</v>
      </c>
      <c r="DX86" s="2">
        <f t="shared" si="225"/>
        <v>113.79662849691796</v>
      </c>
      <c r="DY86" s="2">
        <f t="shared" si="225"/>
        <v>110.15602463054185</v>
      </c>
      <c r="EA86" s="2">
        <f t="shared" si="228"/>
        <v>103.54104540406293</v>
      </c>
      <c r="EB86" s="2">
        <f t="shared" si="72"/>
        <v>105.99550760523526</v>
      </c>
      <c r="EC86" s="2">
        <f t="shared" si="73"/>
        <v>104.97686566417782</v>
      </c>
      <c r="ED86" s="2">
        <f t="shared" si="74"/>
        <v>107.68231360946747</v>
      </c>
      <c r="EE86" s="2">
        <f t="shared" si="75"/>
        <v>106.56816370996549</v>
      </c>
      <c r="EF86" s="2">
        <f t="shared" si="76"/>
        <v>103.40024761146501</v>
      </c>
      <c r="EG86" s="2">
        <f t="shared" si="77"/>
        <v>107.26948135849936</v>
      </c>
      <c r="EH86" s="2">
        <f t="shared" si="78"/>
        <v>110.94713769687358</v>
      </c>
      <c r="EI86" s="2">
        <f t="shared" si="79"/>
        <v>106.45005272210776</v>
      </c>
      <c r="EJ86" s="2">
        <f t="shared" si="80"/>
        <v>107.50394834996159</v>
      </c>
      <c r="EK86" s="2">
        <f t="shared" si="81"/>
        <v>103.92557479902131</v>
      </c>
      <c r="EL86" s="2">
        <f t="shared" si="82"/>
        <v>108.26787226267813</v>
      </c>
      <c r="EM86" s="2">
        <f t="shared" si="83"/>
        <v>108.47998582624643</v>
      </c>
      <c r="EN86" s="2">
        <f t="shared" si="84"/>
        <v>107.8296309739537</v>
      </c>
      <c r="EO86" s="2">
        <f t="shared" si="85"/>
        <v>103.40109983445149</v>
      </c>
      <c r="EQ86" s="2">
        <f t="shared" si="86"/>
        <v>101.99454524410474</v>
      </c>
      <c r="ER86" s="2">
        <f t="shared" si="226"/>
        <v>105.5707919975122</v>
      </c>
      <c r="ES86" s="2">
        <f t="shared" si="226"/>
        <v>104.06343504352314</v>
      </c>
      <c r="ET86" s="2">
        <f t="shared" si="226"/>
        <v>105.78908792637618</v>
      </c>
      <c r="EU86" s="2">
        <f t="shared" si="226"/>
        <v>104.68774932686006</v>
      </c>
      <c r="EV86" s="2">
        <f t="shared" si="226"/>
        <v>103.33844668650093</v>
      </c>
      <c r="EW86" s="2">
        <f t="shared" si="226"/>
        <v>107.8540194127639</v>
      </c>
      <c r="EX86" s="2">
        <f t="shared" si="226"/>
        <v>110.386518462469</v>
      </c>
      <c r="EY86" s="2">
        <f t="shared" si="226"/>
        <v>106.48635415841466</v>
      </c>
      <c r="EZ86" s="2">
        <f t="shared" si="226"/>
        <v>107.79740761294909</v>
      </c>
      <c r="FA86" s="2">
        <f t="shared" si="226"/>
        <v>104.76353345213296</v>
      </c>
      <c r="FB86" s="2">
        <f t="shared" si="226"/>
        <v>107.26431551435998</v>
      </c>
      <c r="FC86" s="2">
        <f t="shared" si="226"/>
        <v>107.97290637764571</v>
      </c>
      <c r="FD86" s="2">
        <f t="shared" si="226"/>
        <v>107.35291997121629</v>
      </c>
      <c r="FE86" s="2">
        <f t="shared" si="226"/>
        <v>106.84904302439917</v>
      </c>
      <c r="FG86" s="2">
        <f t="shared" si="88"/>
        <v>0.85718256515118529</v>
      </c>
      <c r="FH86" s="2">
        <f t="shared" si="227"/>
        <v>0.86235443867059736</v>
      </c>
      <c r="FI86" s="2">
        <f t="shared" si="227"/>
        <v>0.85028755277882839</v>
      </c>
      <c r="FJ86" s="2">
        <f t="shared" si="227"/>
        <v>0.84701653725287906</v>
      </c>
      <c r="FK86" s="2">
        <f t="shared" si="227"/>
        <v>0.8513704806397171</v>
      </c>
      <c r="FL86" s="2">
        <f t="shared" si="227"/>
        <v>0.85223206601242629</v>
      </c>
      <c r="FM86" s="2">
        <f t="shared" si="227"/>
        <v>0.86362357168528869</v>
      </c>
      <c r="FN86" s="2">
        <f t="shared" si="227"/>
        <v>0.83899234734292338</v>
      </c>
      <c r="FO86" s="2">
        <f t="shared" si="227"/>
        <v>0.84259092301786109</v>
      </c>
      <c r="FP86" s="2">
        <f t="shared" si="227"/>
        <v>0.84651018735918382</v>
      </c>
      <c r="FQ86" s="2">
        <f t="shared" si="227"/>
        <v>0.84462064064362441</v>
      </c>
      <c r="FR86" s="2">
        <f t="shared" si="227"/>
        <v>0.8243375431557507</v>
      </c>
      <c r="FS86" s="2">
        <f t="shared" si="227"/>
        <v>0.83633848766053753</v>
      </c>
      <c r="FT86" s="2">
        <f t="shared" si="227"/>
        <v>0.83342388622534525</v>
      </c>
      <c r="FU86" s="2">
        <f t="shared" si="227"/>
        <v>0.79573692944524144</v>
      </c>
      <c r="FW86" s="2">
        <f t="shared" si="112"/>
        <v>3.4829455255527635E-4</v>
      </c>
      <c r="FX86" s="2">
        <f t="shared" si="164"/>
        <v>5.2036438091744726E-4</v>
      </c>
      <c r="FY86" s="2">
        <f t="shared" si="165"/>
        <v>4.5510331271245266E-4</v>
      </c>
      <c r="FZ86" s="2">
        <f t="shared" si="166"/>
        <v>4.0614745363916994E-4</v>
      </c>
      <c r="GA86" s="2">
        <f t="shared" si="167"/>
        <v>3.4142294261346425E-4</v>
      </c>
      <c r="GB86" s="2">
        <f t="shared" si="168"/>
        <v>4.7728300268714055E-4</v>
      </c>
      <c r="GC86" s="2">
        <f t="shared" si="169"/>
        <v>4.0667796200767196E-4</v>
      </c>
      <c r="GD86" s="2">
        <f t="shared" si="170"/>
        <v>3.7692706622707503E-4</v>
      </c>
      <c r="GE86" s="2">
        <f t="shared" si="171"/>
        <v>4.6534865624684428E-4</v>
      </c>
      <c r="GF86" s="2">
        <f t="shared" si="172"/>
        <v>7.0694727686625234E-4</v>
      </c>
      <c r="GG86" s="2">
        <f t="shared" si="173"/>
        <v>4.6832880618769435E-4</v>
      </c>
      <c r="GH86" s="2">
        <f t="shared" si="174"/>
        <v>3.4328781046546406E-4</v>
      </c>
      <c r="GI86" s="2">
        <f t="shared" si="175"/>
        <v>3.5935127632567566E-4</v>
      </c>
      <c r="GJ86" s="2">
        <f t="shared" si="176"/>
        <v>3.4666844199073124E-4</v>
      </c>
      <c r="GK86" s="2">
        <f t="shared" si="177"/>
        <v>2.9826370390458328E-4</v>
      </c>
      <c r="GM86" s="86">
        <f t="shared" si="113"/>
        <v>0.49625395149334972</v>
      </c>
      <c r="GN86" s="86">
        <f t="shared" si="178"/>
        <v>0.47655255208856206</v>
      </c>
      <c r="GO86" s="86">
        <f t="shared" si="179"/>
        <v>0.49521759312236702</v>
      </c>
      <c r="GP86" s="86">
        <f t="shared" si="180"/>
        <v>0.45691307140709403</v>
      </c>
      <c r="GQ86" s="86">
        <f t="shared" si="181"/>
        <v>0.46687797665623398</v>
      </c>
      <c r="GR86" s="86">
        <f t="shared" si="182"/>
        <v>0.32711477151162188</v>
      </c>
      <c r="GS86" s="86">
        <f t="shared" si="183"/>
        <v>0.40251276429685307</v>
      </c>
      <c r="GT86" s="86">
        <f t="shared" si="184"/>
        <v>0.42288103025803425</v>
      </c>
      <c r="GU86" s="86">
        <f t="shared" si="185"/>
        <v>0.40185405856513917</v>
      </c>
      <c r="GV86" s="86">
        <f t="shared" si="186"/>
        <v>0.33315999390813839</v>
      </c>
      <c r="GW86" s="86">
        <f t="shared" si="187"/>
        <v>0.49140905115026629</v>
      </c>
      <c r="GX86" s="86">
        <f t="shared" si="188"/>
        <v>0.6355041228636894</v>
      </c>
      <c r="GY86" s="86">
        <f t="shared" si="189"/>
        <v>0.46822998477485644</v>
      </c>
      <c r="GZ86" s="86">
        <f t="shared" si="190"/>
        <v>0.44209517221785255</v>
      </c>
      <c r="HA86" s="86">
        <f t="shared" si="191"/>
        <v>0.3955072546248446</v>
      </c>
      <c r="HC86" s="86">
        <f t="shared" si="145"/>
        <v>1.4194893967445861E-3</v>
      </c>
      <c r="HD86" s="86">
        <f t="shared" si="192"/>
        <v>9.5343857550023582E-4</v>
      </c>
      <c r="HE86" s="86">
        <f t="shared" si="193"/>
        <v>6.5817236475640786E-4</v>
      </c>
      <c r="HF86" s="86">
        <f t="shared" si="194"/>
        <v>2.3244635304324693E-4</v>
      </c>
      <c r="HG86" s="86">
        <f t="shared" si="195"/>
        <v>4.0188680421181569E-4</v>
      </c>
      <c r="HH86" s="86">
        <f t="shared" si="196"/>
        <v>9.9024700637779942E-4</v>
      </c>
      <c r="HI86" s="86">
        <f t="shared" si="197"/>
        <v>8.0358191682828879E-4</v>
      </c>
      <c r="HJ86" s="86">
        <f t="shared" si="198"/>
        <v>5.3587586573112665E-4</v>
      </c>
      <c r="HK86" s="86">
        <f t="shared" si="199"/>
        <v>5.3593222671901935E-4</v>
      </c>
      <c r="HL86" s="86">
        <f t="shared" si="200"/>
        <v>1.2579141866665851E-3</v>
      </c>
      <c r="HM86" s="86">
        <f t="shared" si="201"/>
        <v>8.0877792061228172E-4</v>
      </c>
      <c r="HN86" s="86">
        <f t="shared" si="202"/>
        <v>2.5921601781112599E-4</v>
      </c>
      <c r="HO86" s="86">
        <f t="shared" si="203"/>
        <v>4.3713139094887868E-4</v>
      </c>
      <c r="HP86" s="86">
        <f t="shared" si="204"/>
        <v>2.5523945855630029E-4</v>
      </c>
      <c r="HQ86" s="86">
        <f t="shared" si="205"/>
        <v>7.8346047890754254E-5</v>
      </c>
      <c r="HS86" s="86">
        <f t="shared" si="114"/>
        <v>4.8822567167826802E-41</v>
      </c>
      <c r="HT86" s="86">
        <f t="shared" si="206"/>
        <v>7.3073935558717118E-43</v>
      </c>
      <c r="HU86" s="86">
        <f t="shared" si="207"/>
        <v>4.8299824271642955E-45</v>
      </c>
      <c r="HV86" s="86">
        <f t="shared" si="208"/>
        <v>5.2017387730730546E-54</v>
      </c>
      <c r="HW86" s="86">
        <f t="shared" si="209"/>
        <v>5.7586338157430785E-52</v>
      </c>
      <c r="HX86" s="86">
        <f t="shared" si="210"/>
        <v>2.469220251176256E-44</v>
      </c>
      <c r="HY86" s="86">
        <f t="shared" si="211"/>
        <v>5.3394306959303159E-47</v>
      </c>
      <c r="HZ86" s="86">
        <f t="shared" si="212"/>
        <v>3.5353417883294872E-49</v>
      </c>
      <c r="IA86" s="86">
        <f t="shared" si="213"/>
        <v>4.7336678476492819E-51</v>
      </c>
      <c r="IB86" s="86">
        <f t="shared" si="214"/>
        <v>3.3955108320257148E-45</v>
      </c>
      <c r="IC86" s="86">
        <f t="shared" si="215"/>
        <v>1.7974642410953418E-47</v>
      </c>
      <c r="ID86" s="86">
        <f t="shared" si="216"/>
        <v>1.2730243915551931E-51</v>
      </c>
      <c r="IE86" s="86">
        <f t="shared" si="217"/>
        <v>2.0060287771701628E-50</v>
      </c>
      <c r="IF86" s="86">
        <f t="shared" si="218"/>
        <v>5.247676579496608E-17</v>
      </c>
      <c r="IG86" s="86">
        <f t="shared" si="219"/>
        <v>7.7852597477102254E-18</v>
      </c>
      <c r="II86" s="86">
        <f t="shared" si="115"/>
        <v>1.244678505487104E-138</v>
      </c>
      <c r="IJ86" s="86">
        <f t="shared" si="116"/>
        <v>1.0046387559973401E-141</v>
      </c>
      <c r="IK86" s="86">
        <f t="shared" si="117"/>
        <v>6.1817643632740903E-156</v>
      </c>
      <c r="IL86" s="86">
        <f t="shared" si="118"/>
        <v>4.9189893673631535E-186</v>
      </c>
      <c r="IM86" s="86">
        <f t="shared" si="119"/>
        <v>1.5980598208348648E-178</v>
      </c>
      <c r="IN86" s="86">
        <f t="shared" si="120"/>
        <v>1.4890554845208007E-151</v>
      </c>
      <c r="IO86" s="86">
        <f t="shared" si="121"/>
        <v>9.2507275076397895E-162</v>
      </c>
      <c r="IP86" s="86">
        <f t="shared" si="122"/>
        <v>3.1353244105868121E-177</v>
      </c>
      <c r="IQ86" s="86">
        <f t="shared" si="123"/>
        <v>2.1456426091098827E-181</v>
      </c>
      <c r="IR86" s="86">
        <f t="shared" si="124"/>
        <v>8.3442792528970234E-154</v>
      </c>
      <c r="IS86" s="86">
        <f t="shared" si="125"/>
        <v>4.2308540388465427E-164</v>
      </c>
      <c r="IT86" s="86">
        <f t="shared" si="126"/>
        <v>8.7840587306868506E-181</v>
      </c>
      <c r="IU86" s="86">
        <f t="shared" si="127"/>
        <v>6.6147775850165948E-172</v>
      </c>
      <c r="IV86" s="86">
        <f t="shared" si="128"/>
        <v>1.6374345679867478E-99</v>
      </c>
      <c r="IW86" s="86">
        <f t="shared" si="129"/>
        <v>5.4090015203302359E-70</v>
      </c>
      <c r="IY86" s="86">
        <f t="shared" si="130"/>
        <v>0.4976734408900943</v>
      </c>
      <c r="IZ86" s="86">
        <f t="shared" si="131"/>
        <v>0.4775059906640623</v>
      </c>
      <c r="JA86" s="86">
        <f t="shared" si="132"/>
        <v>0.49587576548712342</v>
      </c>
      <c r="JB86" s="86">
        <f t="shared" si="133"/>
        <v>0.45714551776013729</v>
      </c>
      <c r="JC86" s="86">
        <f t="shared" si="134"/>
        <v>0.46727986346044581</v>
      </c>
      <c r="JD86" s="86">
        <f t="shared" si="135"/>
        <v>0.32810501851799967</v>
      </c>
      <c r="JE86" s="86">
        <f t="shared" si="136"/>
        <v>0.40331634621368134</v>
      </c>
      <c r="JF86" s="86">
        <f t="shared" si="137"/>
        <v>0.42341690612376537</v>
      </c>
      <c r="JG86" s="86">
        <f t="shared" si="138"/>
        <v>0.40238999079185817</v>
      </c>
      <c r="JH86" s="86">
        <f t="shared" si="139"/>
        <v>0.33441790809480498</v>
      </c>
      <c r="JI86" s="86">
        <f t="shared" si="140"/>
        <v>0.49221782907087858</v>
      </c>
      <c r="JJ86" s="86">
        <f t="shared" si="141"/>
        <v>0.63576333888150049</v>
      </c>
      <c r="JK86" s="86">
        <f t="shared" si="142"/>
        <v>0.46866711616580531</v>
      </c>
      <c r="JL86" s="86">
        <f t="shared" si="143"/>
        <v>0.44235041167640893</v>
      </c>
      <c r="JM86" s="86">
        <f t="shared" si="144"/>
        <v>0.39558560067273535</v>
      </c>
    </row>
    <row r="87" spans="2:273" x14ac:dyDescent="0.25">
      <c r="B87" s="2">
        <v>60</v>
      </c>
      <c r="C87" s="37">
        <v>157.535</v>
      </c>
      <c r="D87" s="37">
        <v>154.744</v>
      </c>
      <c r="E87" s="37">
        <v>148.97399999999999</v>
      </c>
      <c r="F87" s="37">
        <v>142.923</v>
      </c>
      <c r="G87" s="37">
        <v>142.923</v>
      </c>
      <c r="H87" s="37">
        <v>117.23099999999999</v>
      </c>
      <c r="I87" s="37">
        <v>130.154</v>
      </c>
      <c r="J87" s="37">
        <v>139.64099999999999</v>
      </c>
      <c r="K87" s="37">
        <v>130.22</v>
      </c>
      <c r="L87" s="37">
        <v>123.78</v>
      </c>
      <c r="M87" s="37">
        <v>149.07300000000001</v>
      </c>
      <c r="N87" s="37">
        <v>192.52600000000001</v>
      </c>
      <c r="O87" s="37">
        <v>154.47399999999999</v>
      </c>
      <c r="P87" s="37">
        <v>145.60499999999999</v>
      </c>
      <c r="Q87" s="37">
        <v>130.65799999999999</v>
      </c>
      <c r="S87" s="4">
        <f t="shared" si="8"/>
        <v>154.71693740501237</v>
      </c>
      <c r="T87" s="4">
        <f t="shared" si="9"/>
        <v>154.37184913870087</v>
      </c>
      <c r="U87" s="4">
        <f t="shared" si="10"/>
        <v>150.76642727178285</v>
      </c>
      <c r="V87" s="4">
        <f t="shared" si="11"/>
        <v>145.9140242437563</v>
      </c>
      <c r="W87" s="4">
        <f t="shared" si="12"/>
        <v>145.47659218140365</v>
      </c>
      <c r="X87" s="4">
        <f t="shared" si="13"/>
        <v>126.51085706250174</v>
      </c>
      <c r="Y87" s="4">
        <f t="shared" si="14"/>
        <v>136.36743479375312</v>
      </c>
      <c r="Z87" s="4">
        <f t="shared" si="15"/>
        <v>145.80862202348942</v>
      </c>
      <c r="AA87" s="4">
        <f t="shared" si="16"/>
        <v>139.91422211243429</v>
      </c>
      <c r="AB87" s="4">
        <f t="shared" si="17"/>
        <v>131.9558194324901</v>
      </c>
      <c r="AC87" s="4">
        <f t="shared" si="18"/>
        <v>149.50718069736268</v>
      </c>
      <c r="AD87" s="4">
        <f t="shared" si="19"/>
        <v>184.60345982281876</v>
      </c>
      <c r="AE87" s="4">
        <f t="shared" si="20"/>
        <v>155.0034839113701</v>
      </c>
      <c r="AF87" s="4">
        <f t="shared" si="21"/>
        <v>142.30564246035732</v>
      </c>
      <c r="AG87" s="4">
        <f t="shared" si="22"/>
        <v>130.89966067532922</v>
      </c>
      <c r="AI87" s="4">
        <f t="shared" si="23"/>
        <v>2.818062594987623</v>
      </c>
      <c r="AJ87" s="4">
        <f t="shared" si="24"/>
        <v>0.37215086129913288</v>
      </c>
      <c r="AK87" s="4">
        <f t="shared" si="25"/>
        <v>-1.7924272717828558</v>
      </c>
      <c r="AL87" s="4">
        <f t="shared" si="26"/>
        <v>-2.9910242437562999</v>
      </c>
      <c r="AM87" s="4">
        <f t="shared" si="27"/>
        <v>-2.5535921814036442</v>
      </c>
      <c r="AN87" s="4">
        <f t="shared" si="28"/>
        <v>-9.2798570625017476</v>
      </c>
      <c r="AO87" s="4">
        <f t="shared" si="29"/>
        <v>-6.2134347937531231</v>
      </c>
      <c r="AP87" s="4">
        <f t="shared" si="30"/>
        <v>-6.1676220234894288</v>
      </c>
      <c r="AQ87" s="4">
        <f t="shared" si="31"/>
        <v>-9.6942221124342893</v>
      </c>
      <c r="AR87" s="4">
        <f t="shared" si="32"/>
        <v>-8.1758194324901012</v>
      </c>
      <c r="AS87" s="4">
        <f t="shared" si="33"/>
        <v>-0.43418069736267739</v>
      </c>
      <c r="AT87" s="4">
        <f t="shared" si="34"/>
        <v>7.9225401771812471</v>
      </c>
      <c r="AU87" s="4">
        <f t="shared" si="35"/>
        <v>-0.52948391137010731</v>
      </c>
      <c r="AV87" s="4">
        <f t="shared" si="224"/>
        <v>3.2993575396426706</v>
      </c>
      <c r="AW87" s="4">
        <f t="shared" si="224"/>
        <v>-0.24166067532922852</v>
      </c>
      <c r="AY87" s="2">
        <f t="shared" si="96"/>
        <v>104.69886214271402</v>
      </c>
      <c r="AZ87" s="2">
        <f t="shared" si="147"/>
        <v>107.44859869734786</v>
      </c>
      <c r="BA87" s="2">
        <f t="shared" si="148"/>
        <v>106.08317358220685</v>
      </c>
      <c r="BB87" s="2">
        <f t="shared" si="149"/>
        <v>108.45061963586291</v>
      </c>
      <c r="BC87" s="2">
        <f t="shared" si="150"/>
        <v>107.40939823500931</v>
      </c>
      <c r="BD87" s="2">
        <f t="shared" si="151"/>
        <v>105.02126272621054</v>
      </c>
      <c r="BE87" s="2">
        <f t="shared" si="152"/>
        <v>107.94846159447592</v>
      </c>
      <c r="BF87" s="2">
        <f t="shared" si="153"/>
        <v>112.22750362723883</v>
      </c>
      <c r="BG87" s="2">
        <f t="shared" si="154"/>
        <v>107.66791737369888</v>
      </c>
      <c r="BH87" s="2">
        <f t="shared" si="155"/>
        <v>108.83653097697557</v>
      </c>
      <c r="BI87" s="2">
        <f t="shared" si="156"/>
        <v>106.00509045419615</v>
      </c>
      <c r="BJ87" s="2">
        <f t="shared" si="157"/>
        <v>110.42200233575757</v>
      </c>
      <c r="BK87" s="2">
        <f t="shared" si="158"/>
        <v>109.64489077726635</v>
      </c>
      <c r="BL87" s="2">
        <f t="shared" si="159"/>
        <v>108.64446949437811</v>
      </c>
      <c r="BM87" s="2">
        <f t="shared" si="160"/>
        <v>104.65564792138373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113.37563731443997</v>
      </c>
      <c r="DL87" s="2">
        <f t="shared" si="225"/>
        <v>118.67719797570849</v>
      </c>
      <c r="DM87" s="2">
        <f t="shared" si="225"/>
        <v>114.18388921200749</v>
      </c>
      <c r="DN87" s="2">
        <f t="shared" si="225"/>
        <v>114.61360188933871</v>
      </c>
      <c r="DO87" s="2">
        <f t="shared" si="225"/>
        <v>114.09879643527202</v>
      </c>
      <c r="DP87" s="2">
        <f t="shared" si="225"/>
        <v>116.21999595141699</v>
      </c>
      <c r="DQ87" s="2">
        <f t="shared" si="225"/>
        <v>113.75693002699055</v>
      </c>
      <c r="DR87" s="2">
        <f t="shared" si="225"/>
        <v>120.7335824488456</v>
      </c>
      <c r="DS87" s="2">
        <f t="shared" si="225"/>
        <v>115.60391651165334</v>
      </c>
      <c r="DT87" s="2">
        <f t="shared" si="225"/>
        <v>117.67827103621842</v>
      </c>
      <c r="DU87" s="2">
        <f t="shared" si="225"/>
        <v>119.07773048780487</v>
      </c>
      <c r="DV87" s="2">
        <f t="shared" si="225"/>
        <v>122.43313272786958</v>
      </c>
      <c r="DW87" s="2">
        <f t="shared" si="225"/>
        <v>117.06196421928</v>
      </c>
      <c r="DX87" s="2">
        <f t="shared" si="225"/>
        <v>113.91196396396396</v>
      </c>
      <c r="DY87" s="2">
        <f t="shared" si="225"/>
        <v>110.21388522167486</v>
      </c>
      <c r="EA87" s="2">
        <f t="shared" si="228"/>
        <v>103.38106720535893</v>
      </c>
      <c r="EB87" s="2">
        <f t="shared" si="72"/>
        <v>105.81430505836579</v>
      </c>
      <c r="EC87" s="2">
        <f t="shared" si="73"/>
        <v>104.78287445737109</v>
      </c>
      <c r="ED87" s="2">
        <f t="shared" si="74"/>
        <v>107.43639414858647</v>
      </c>
      <c r="EE87" s="2">
        <f t="shared" si="75"/>
        <v>106.34513483748067</v>
      </c>
      <c r="EF87" s="2">
        <f t="shared" si="76"/>
        <v>103.25041066878984</v>
      </c>
      <c r="EG87" s="2">
        <f t="shared" si="77"/>
        <v>107.11165058837237</v>
      </c>
      <c r="EH87" s="2">
        <f t="shared" si="78"/>
        <v>110.7390324663255</v>
      </c>
      <c r="EI87" s="2">
        <f t="shared" si="79"/>
        <v>106.31577820256838</v>
      </c>
      <c r="EJ87" s="2">
        <f t="shared" si="80"/>
        <v>107.37414617549241</v>
      </c>
      <c r="EK87" s="2">
        <f t="shared" si="81"/>
        <v>103.81131649772806</v>
      </c>
      <c r="EL87" s="2">
        <f t="shared" si="82"/>
        <v>108.08813683989942</v>
      </c>
      <c r="EM87" s="2">
        <f t="shared" si="83"/>
        <v>108.32139771737718</v>
      </c>
      <c r="EN87" s="2">
        <f t="shared" si="84"/>
        <v>107.68450249983628</v>
      </c>
      <c r="EO87" s="2">
        <f t="shared" si="85"/>
        <v>103.35305270541079</v>
      </c>
      <c r="EQ87" s="2">
        <f t="shared" si="86"/>
        <v>101.87419437354133</v>
      </c>
      <c r="ER87" s="2">
        <f t="shared" si="226"/>
        <v>105.40029725303205</v>
      </c>
      <c r="ES87" s="2">
        <f t="shared" si="226"/>
        <v>103.89239602119117</v>
      </c>
      <c r="ET87" s="2">
        <f t="shared" si="226"/>
        <v>105.59399868612401</v>
      </c>
      <c r="EU87" s="2">
        <f t="shared" si="226"/>
        <v>104.51249791673747</v>
      </c>
      <c r="EV87" s="2">
        <f t="shared" si="226"/>
        <v>103.19020096499209</v>
      </c>
      <c r="EW87" s="2">
        <f t="shared" si="226"/>
        <v>107.68163625333658</v>
      </c>
      <c r="EX87" s="2">
        <f t="shared" si="226"/>
        <v>110.19202504414912</v>
      </c>
      <c r="EY87" s="2">
        <f t="shared" si="226"/>
        <v>106.35116062319206</v>
      </c>
      <c r="EZ87" s="2">
        <f t="shared" si="226"/>
        <v>107.65950606545709</v>
      </c>
      <c r="FA87" s="2">
        <f t="shared" si="226"/>
        <v>104.62782489158133</v>
      </c>
      <c r="FB87" s="2">
        <f t="shared" si="226"/>
        <v>107.10862782616378</v>
      </c>
      <c r="FC87" s="2">
        <f t="shared" si="226"/>
        <v>107.82656992666168</v>
      </c>
      <c r="FD87" s="2">
        <f t="shared" si="226"/>
        <v>107.21929348761621</v>
      </c>
      <c r="FE87" s="2">
        <f t="shared" si="226"/>
        <v>106.71078299839533</v>
      </c>
      <c r="FG87" s="2">
        <f t="shared" si="88"/>
        <v>0.8680913361535203</v>
      </c>
      <c r="FH87" s="2">
        <f t="shared" si="227"/>
        <v>0.87292673138815668</v>
      </c>
      <c r="FI87" s="2">
        <f t="shared" si="227"/>
        <v>0.861637972316326</v>
      </c>
      <c r="FJ87" s="2">
        <f t="shared" si="227"/>
        <v>0.85857370036785408</v>
      </c>
      <c r="FK87" s="2">
        <f t="shared" si="227"/>
        <v>0.86265206024143537</v>
      </c>
      <c r="FL87" s="2">
        <f t="shared" si="227"/>
        <v>0.86345873619331104</v>
      </c>
      <c r="FM87" s="2">
        <f t="shared" si="227"/>
        <v>0.87411261490364112</v>
      </c>
      <c r="FN87" s="2">
        <f t="shared" si="227"/>
        <v>0.85104909883316848</v>
      </c>
      <c r="FO87" s="2">
        <f t="shared" si="227"/>
        <v>0.85442495866718027</v>
      </c>
      <c r="FP87" s="2">
        <f t="shared" si="227"/>
        <v>0.85809919435526039</v>
      </c>
      <c r="FQ87" s="2">
        <f t="shared" si="227"/>
        <v>0.85632810103837098</v>
      </c>
      <c r="FR87" s="2">
        <f t="shared" si="227"/>
        <v>0.83727885344036934</v>
      </c>
      <c r="FS87" s="2">
        <f t="shared" si="227"/>
        <v>0.848558096857564</v>
      </c>
      <c r="FT87" s="2">
        <f t="shared" si="227"/>
        <v>0.84582099354650209</v>
      </c>
      <c r="FU87" s="2">
        <f t="shared" si="227"/>
        <v>0.81030040690357719</v>
      </c>
      <c r="FW87" s="2">
        <f t="shared" si="112"/>
        <v>3.8188455031062365E-4</v>
      </c>
      <c r="FX87" s="2">
        <f t="shared" si="164"/>
        <v>5.7053955446225357E-4</v>
      </c>
      <c r="FY87" s="2">
        <f t="shared" si="165"/>
        <v>4.9898895000112813E-4</v>
      </c>
      <c r="FZ87" s="2">
        <f t="shared" si="166"/>
        <v>4.4531437796942658E-4</v>
      </c>
      <c r="GA87" s="2">
        <f t="shared" si="167"/>
        <v>3.7435048118266497E-4</v>
      </c>
      <c r="GB87" s="2">
        <f t="shared" si="168"/>
        <v>5.2330630893962092E-4</v>
      </c>
      <c r="GC87" s="2">
        <f t="shared" si="169"/>
        <v>4.4589602321488681E-4</v>
      </c>
      <c r="GD87" s="2">
        <f t="shared" si="170"/>
        <v>4.1327728072528978E-4</v>
      </c>
      <c r="GE87" s="2">
        <f t="shared" si="171"/>
        <v>5.1022174826412931E-4</v>
      </c>
      <c r="GF87" s="2">
        <f t="shared" si="172"/>
        <v>7.7509940925295576E-4</v>
      </c>
      <c r="GG87" s="2">
        <f t="shared" si="173"/>
        <v>5.1348912336530918E-4</v>
      </c>
      <c r="GH87" s="2">
        <f t="shared" si="174"/>
        <v>3.7639513304983679E-4</v>
      </c>
      <c r="GI87" s="2">
        <f t="shared" si="175"/>
        <v>3.9400717919063779E-4</v>
      </c>
      <c r="GJ87" s="2">
        <f t="shared" si="176"/>
        <v>3.8010167507368785E-4</v>
      </c>
      <c r="GK87" s="2">
        <f t="shared" si="177"/>
        <v>3.2703023742844151E-4</v>
      </c>
      <c r="GM87" s="86">
        <f t="shared" si="113"/>
        <v>0.33663140222724397</v>
      </c>
      <c r="GN87" s="86">
        <f t="shared" si="178"/>
        <v>0.30918730998567301</v>
      </c>
      <c r="GO87" s="86">
        <f t="shared" si="179"/>
        <v>0.29267116139725846</v>
      </c>
      <c r="GP87" s="86">
        <f t="shared" si="180"/>
        <v>0.26488069507908701</v>
      </c>
      <c r="GQ87" s="86">
        <f t="shared" si="181"/>
        <v>0.26673694764695521</v>
      </c>
      <c r="GR87" s="86">
        <f t="shared" si="182"/>
        <v>0.15220883114439826</v>
      </c>
      <c r="GS87" s="86">
        <f t="shared" si="183"/>
        <v>0.20473209936501405</v>
      </c>
      <c r="GT87" s="86">
        <f t="shared" si="184"/>
        <v>0.24290969435348608</v>
      </c>
      <c r="GU87" s="86">
        <f t="shared" si="185"/>
        <v>0.23296777628694101</v>
      </c>
      <c r="GV87" s="86">
        <f t="shared" si="186"/>
        <v>0.17431558057182836</v>
      </c>
      <c r="GW87" s="86">
        <f t="shared" si="187"/>
        <v>0.30829573604902138</v>
      </c>
      <c r="GX87" s="86">
        <f t="shared" si="188"/>
        <v>0.48722069774557691</v>
      </c>
      <c r="GY87" s="86">
        <f t="shared" si="189"/>
        <v>0.31851685317722256</v>
      </c>
      <c r="GZ87" s="86">
        <f t="shared" si="190"/>
        <v>0.28035797862951245</v>
      </c>
      <c r="HA87" s="86">
        <f t="shared" si="191"/>
        <v>0.27636075349278516</v>
      </c>
      <c r="HC87" s="86">
        <f t="shared" si="145"/>
        <v>2.3306902840127082E-3</v>
      </c>
      <c r="HD87" s="86">
        <f t="shared" si="192"/>
        <v>1.6424582214105905E-3</v>
      </c>
      <c r="HE87" s="86">
        <f t="shared" si="193"/>
        <v>1.1708064715215923E-3</v>
      </c>
      <c r="HF87" s="86">
        <f t="shared" si="194"/>
        <v>4.5168282542108935E-4</v>
      </c>
      <c r="HG87" s="86">
        <f t="shared" si="195"/>
        <v>7.4321821616867435E-4</v>
      </c>
      <c r="HH87" s="86">
        <f t="shared" si="196"/>
        <v>1.7240371426464247E-3</v>
      </c>
      <c r="HI87" s="86">
        <f t="shared" si="197"/>
        <v>1.4209108448929317E-3</v>
      </c>
      <c r="HJ87" s="86">
        <f t="shared" si="198"/>
        <v>9.8434337150791031E-4</v>
      </c>
      <c r="HK87" s="86">
        <f t="shared" si="199"/>
        <v>1.0079031227658729E-3</v>
      </c>
      <c r="HL87" s="86">
        <f t="shared" si="200"/>
        <v>2.2408292089857E-3</v>
      </c>
      <c r="HM87" s="86">
        <f t="shared" si="201"/>
        <v>1.4504584504679183E-3</v>
      </c>
      <c r="HN87" s="86">
        <f t="shared" si="202"/>
        <v>4.9014707731726546E-4</v>
      </c>
      <c r="HO87" s="86">
        <f t="shared" si="203"/>
        <v>7.9954354767994209E-4</v>
      </c>
      <c r="HP87" s="86">
        <f t="shared" si="204"/>
        <v>4.9791202111007082E-4</v>
      </c>
      <c r="HQ87" s="86">
        <f t="shared" si="205"/>
        <v>1.7060514364538915E-4</v>
      </c>
      <c r="HS87" s="86">
        <f t="shared" si="114"/>
        <v>1.0332815881399971E-39</v>
      </c>
      <c r="HT87" s="86">
        <f t="shared" si="206"/>
        <v>2.0279240974017641E-41</v>
      </c>
      <c r="HU87" s="86">
        <f t="shared" si="207"/>
        <v>1.625369280219405E-43</v>
      </c>
      <c r="HV87" s="86">
        <f t="shared" si="208"/>
        <v>3.3322797399658393E-52</v>
      </c>
      <c r="HW87" s="86">
        <f t="shared" si="209"/>
        <v>2.867835871102575E-50</v>
      </c>
      <c r="HX87" s="86">
        <f t="shared" si="210"/>
        <v>7.8472749248031058E-43</v>
      </c>
      <c r="HY87" s="86">
        <f t="shared" si="211"/>
        <v>1.9719094752303544E-45</v>
      </c>
      <c r="HZ87" s="86">
        <f t="shared" si="212"/>
        <v>1.6304330803414945E-47</v>
      </c>
      <c r="IA87" s="86">
        <f t="shared" si="213"/>
        <v>2.7430507057798408E-49</v>
      </c>
      <c r="IB87" s="86">
        <f t="shared" si="214"/>
        <v>1.3851777356344067E-43</v>
      </c>
      <c r="IC87" s="86">
        <f t="shared" si="215"/>
        <v>7.4231364602785674E-46</v>
      </c>
      <c r="ID87" s="86">
        <f t="shared" si="216"/>
        <v>6.4282329866912775E-50</v>
      </c>
      <c r="IE87" s="86">
        <f t="shared" si="217"/>
        <v>8.9625036412336731E-49</v>
      </c>
      <c r="IF87" s="86">
        <f t="shared" si="218"/>
        <v>1.7124310974235453E-16</v>
      </c>
      <c r="IG87" s="86">
        <f t="shared" si="219"/>
        <v>2.6564798635886191E-17</v>
      </c>
      <c r="II87" s="86">
        <f t="shared" si="115"/>
        <v>1.7285317927472779E-135</v>
      </c>
      <c r="IJ87" s="86">
        <f t="shared" si="116"/>
        <v>2.4285563413146064E-138</v>
      </c>
      <c r="IK87" s="86">
        <f t="shared" si="117"/>
        <v>2.8413690833679483E-152</v>
      </c>
      <c r="IL87" s="86">
        <f t="shared" si="118"/>
        <v>1.0143289809125142E-181</v>
      </c>
      <c r="IM87" s="86">
        <f t="shared" si="119"/>
        <v>1.7882602883556643E-174</v>
      </c>
      <c r="IN87" s="86">
        <f t="shared" si="120"/>
        <v>5.665277519482093E-148</v>
      </c>
      <c r="IO87" s="86">
        <f t="shared" si="121"/>
        <v>5.1587398216586573E-158</v>
      </c>
      <c r="IP87" s="86">
        <f t="shared" si="122"/>
        <v>3.6783963247426238E-173</v>
      </c>
      <c r="IQ87" s="86">
        <f t="shared" si="123"/>
        <v>4.0865101753696624E-177</v>
      </c>
      <c r="IR87" s="86">
        <f t="shared" si="124"/>
        <v>5.6390686714395445E-150</v>
      </c>
      <c r="IS87" s="86">
        <f t="shared" si="125"/>
        <v>3.1419604203991217E-160</v>
      </c>
      <c r="IT87" s="86">
        <f t="shared" si="126"/>
        <v>1.1145693232202353E-176</v>
      </c>
      <c r="IU87" s="86">
        <f t="shared" si="127"/>
        <v>5.5300834787776973E-168</v>
      </c>
      <c r="IV87" s="86">
        <f t="shared" si="128"/>
        <v>2.8664363551435272E-97</v>
      </c>
      <c r="IW87" s="86">
        <f t="shared" si="129"/>
        <v>1.8647551796233629E-68</v>
      </c>
      <c r="IY87" s="86">
        <f t="shared" si="130"/>
        <v>0.3389620925112567</v>
      </c>
      <c r="IZ87" s="86">
        <f t="shared" si="131"/>
        <v>0.31082976820708358</v>
      </c>
      <c r="JA87" s="86">
        <f t="shared" si="132"/>
        <v>0.29384196786878003</v>
      </c>
      <c r="JB87" s="86">
        <f t="shared" si="133"/>
        <v>0.26533237790450809</v>
      </c>
      <c r="JC87" s="86">
        <f t="shared" si="134"/>
        <v>0.2674801658631239</v>
      </c>
      <c r="JD87" s="86">
        <f t="shared" si="135"/>
        <v>0.15393286828704469</v>
      </c>
      <c r="JE87" s="86">
        <f t="shared" si="136"/>
        <v>0.20615301020990698</v>
      </c>
      <c r="JF87" s="86">
        <f t="shared" si="137"/>
        <v>0.24389403772499399</v>
      </c>
      <c r="JG87" s="86">
        <f t="shared" si="138"/>
        <v>0.2339756794097069</v>
      </c>
      <c r="JH87" s="86">
        <f t="shared" si="139"/>
        <v>0.17655640978081405</v>
      </c>
      <c r="JI87" s="86">
        <f t="shared" si="140"/>
        <v>0.30974619449948931</v>
      </c>
      <c r="JJ87" s="86">
        <f t="shared" si="141"/>
        <v>0.48771084482289417</v>
      </c>
      <c r="JK87" s="86">
        <f t="shared" si="142"/>
        <v>0.31931639672490247</v>
      </c>
      <c r="JL87" s="86">
        <f t="shared" si="143"/>
        <v>0.28085589065062266</v>
      </c>
      <c r="JM87" s="86">
        <f t="shared" si="144"/>
        <v>0.27653135863643052</v>
      </c>
    </row>
    <row r="88" spans="2:273" x14ac:dyDescent="0.25">
      <c r="B88" s="2">
        <v>61</v>
      </c>
      <c r="C88" s="37">
        <v>122.32599999999999</v>
      </c>
      <c r="D88" s="37">
        <v>123.256</v>
      </c>
      <c r="E88" s="37">
        <v>115.462</v>
      </c>
      <c r="F88" s="37">
        <v>114.128</v>
      </c>
      <c r="G88" s="37">
        <v>114.128</v>
      </c>
      <c r="H88" s="37">
        <v>108.10299999999999</v>
      </c>
      <c r="I88" s="37">
        <v>112.43600000000001</v>
      </c>
      <c r="J88" s="37">
        <v>118.154</v>
      </c>
      <c r="K88" s="37">
        <v>115.634</v>
      </c>
      <c r="L88" s="37">
        <v>113.65900000000001</v>
      </c>
      <c r="M88" s="37">
        <v>119.268</v>
      </c>
      <c r="N88" s="37">
        <v>151.02600000000001</v>
      </c>
      <c r="O88" s="37">
        <v>126.73699999999999</v>
      </c>
      <c r="P88" s="37">
        <v>121.5</v>
      </c>
      <c r="Q88" s="37">
        <v>113.158</v>
      </c>
      <c r="S88" s="4">
        <f t="shared" si="8"/>
        <v>130.6460701416255</v>
      </c>
      <c r="T88" s="4">
        <f t="shared" si="9"/>
        <v>130.40816167642006</v>
      </c>
      <c r="U88" s="4">
        <f t="shared" si="10"/>
        <v>124.19719709152369</v>
      </c>
      <c r="V88" s="4">
        <f t="shared" si="11"/>
        <v>123.14733525653347</v>
      </c>
      <c r="W88" s="4">
        <f t="shared" si="12"/>
        <v>122.11695349088151</v>
      </c>
      <c r="X88" s="4">
        <f t="shared" si="13"/>
        <v>112.42133094846713</v>
      </c>
      <c r="Y88" s="4">
        <f t="shared" si="14"/>
        <v>118.11180941110977</v>
      </c>
      <c r="Z88" s="4">
        <f t="shared" si="15"/>
        <v>125.73145072099423</v>
      </c>
      <c r="AA88" s="4">
        <f t="shared" si="16"/>
        <v>121.17495323218122</v>
      </c>
      <c r="AB88" s="4">
        <f t="shared" si="17"/>
        <v>118.2918519456116</v>
      </c>
      <c r="AC88" s="4">
        <f t="shared" si="18"/>
        <v>125.57653011641376</v>
      </c>
      <c r="AD88" s="4">
        <f t="shared" si="19"/>
        <v>150.29102903235935</v>
      </c>
      <c r="AE88" s="4">
        <f t="shared" si="20"/>
        <v>132.63961254862451</v>
      </c>
      <c r="AF88" s="4">
        <f t="shared" si="21"/>
        <v>123.96866386095796</v>
      </c>
      <c r="AG88" s="4">
        <f t="shared" si="22"/>
        <v>118.00355491746576</v>
      </c>
      <c r="AI88" s="4">
        <f t="shared" si="23"/>
        <v>-8.3200701416255072</v>
      </c>
      <c r="AJ88" s="4">
        <f t="shared" si="24"/>
        <v>-7.1521616764200644</v>
      </c>
      <c r="AK88" s="4">
        <f t="shared" si="25"/>
        <v>-8.7351970915236876</v>
      </c>
      <c r="AL88" s="4">
        <f t="shared" si="26"/>
        <v>-9.0193352565334663</v>
      </c>
      <c r="AM88" s="4">
        <f t="shared" si="27"/>
        <v>-7.9889534908815136</v>
      </c>
      <c r="AN88" s="4">
        <f t="shared" si="28"/>
        <v>-4.3183309484671355</v>
      </c>
      <c r="AO88" s="4">
        <f t="shared" si="29"/>
        <v>-5.6758094111097677</v>
      </c>
      <c r="AP88" s="4">
        <f t="shared" si="30"/>
        <v>-7.5774507209942357</v>
      </c>
      <c r="AQ88" s="4">
        <f t="shared" si="31"/>
        <v>-5.5409532321812236</v>
      </c>
      <c r="AR88" s="4">
        <f t="shared" si="32"/>
        <v>-4.6328519456115913</v>
      </c>
      <c r="AS88" s="4">
        <f t="shared" si="33"/>
        <v>-6.3085301164137633</v>
      </c>
      <c r="AT88" s="4">
        <f t="shared" si="34"/>
        <v>0.73497096764066328</v>
      </c>
      <c r="AU88" s="4">
        <f t="shared" si="35"/>
        <v>-5.9026125486245178</v>
      </c>
      <c r="AV88" s="4">
        <f t="shared" si="224"/>
        <v>-2.4686638609579603</v>
      </c>
      <c r="AW88" s="4">
        <f t="shared" si="224"/>
        <v>-4.8455549174657619</v>
      </c>
      <c r="AY88" s="2">
        <f t="shared" si="96"/>
        <v>104.47164837584799</v>
      </c>
      <c r="AZ88" s="2">
        <f t="shared" si="147"/>
        <v>107.18400474376593</v>
      </c>
      <c r="BA88" s="2">
        <f t="shared" si="148"/>
        <v>105.82510055979417</v>
      </c>
      <c r="BB88" s="2">
        <f t="shared" si="149"/>
        <v>108.174350406009</v>
      </c>
      <c r="BC88" s="2">
        <f t="shared" si="150"/>
        <v>107.14562912411607</v>
      </c>
      <c r="BD88" s="2">
        <f t="shared" si="151"/>
        <v>104.77272701264133</v>
      </c>
      <c r="BE88" s="2">
        <f t="shared" si="152"/>
        <v>107.74814356201617</v>
      </c>
      <c r="BF88" s="2">
        <f t="shared" si="153"/>
        <v>111.96200758843737</v>
      </c>
      <c r="BG88" s="2">
        <f t="shared" si="154"/>
        <v>107.46689169878604</v>
      </c>
      <c r="BH88" s="2">
        <f t="shared" si="155"/>
        <v>108.62358217819941</v>
      </c>
      <c r="BI88" s="2">
        <f t="shared" si="156"/>
        <v>105.76206602434404</v>
      </c>
      <c r="BJ88" s="2">
        <f t="shared" si="157"/>
        <v>110.12854013456614</v>
      </c>
      <c r="BK88" s="2">
        <f t="shared" si="158"/>
        <v>109.42699139260068</v>
      </c>
      <c r="BL88" s="2">
        <f t="shared" si="159"/>
        <v>108.46401746195568</v>
      </c>
      <c r="BM88" s="2">
        <f t="shared" si="160"/>
        <v>104.53193941830318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113.50064035087721</v>
      </c>
      <c r="DL88" s="2">
        <f t="shared" si="225"/>
        <v>118.86791012145748</v>
      </c>
      <c r="DM88" s="2">
        <f t="shared" si="225"/>
        <v>114.2699877110694</v>
      </c>
      <c r="DN88" s="2">
        <f t="shared" si="225"/>
        <v>114.73023873144396</v>
      </c>
      <c r="DO88" s="2">
        <f t="shared" si="225"/>
        <v>114.20014202626639</v>
      </c>
      <c r="DP88" s="2">
        <f t="shared" si="225"/>
        <v>116.36754008097165</v>
      </c>
      <c r="DQ88" s="2">
        <f t="shared" si="225"/>
        <v>113.79339986504723</v>
      </c>
      <c r="DR88" s="2">
        <f t="shared" si="225"/>
        <v>120.92928383849434</v>
      </c>
      <c r="DS88" s="2">
        <f t="shared" si="225"/>
        <v>115.73895262063682</v>
      </c>
      <c r="DT88" s="2">
        <f t="shared" si="225"/>
        <v>117.766956778641</v>
      </c>
      <c r="DU88" s="2">
        <f t="shared" si="225"/>
        <v>119.25422682926829</v>
      </c>
      <c r="DV88" s="2">
        <f t="shared" si="225"/>
        <v>122.65698117956013</v>
      </c>
      <c r="DW88" s="2">
        <f t="shared" si="225"/>
        <v>117.19533307801728</v>
      </c>
      <c r="DX88" s="2">
        <f t="shared" si="225"/>
        <v>114.02729943100995</v>
      </c>
      <c r="DY88" s="2">
        <f t="shared" si="225"/>
        <v>110.27174581280786</v>
      </c>
      <c r="EA88" s="2">
        <f t="shared" si="228"/>
        <v>103.22108900665495</v>
      </c>
      <c r="EB88" s="2">
        <f t="shared" si="72"/>
        <v>105.63310251149632</v>
      </c>
      <c r="EC88" s="2">
        <f t="shared" si="73"/>
        <v>104.58888325056435</v>
      </c>
      <c r="ED88" s="2">
        <f t="shared" si="74"/>
        <v>107.19047468770547</v>
      </c>
      <c r="EE88" s="2">
        <f t="shared" si="75"/>
        <v>106.12210596499585</v>
      </c>
      <c r="EF88" s="2">
        <f t="shared" si="76"/>
        <v>103.10057372611469</v>
      </c>
      <c r="EG88" s="2">
        <f t="shared" si="77"/>
        <v>106.95381981824536</v>
      </c>
      <c r="EH88" s="2">
        <f t="shared" si="78"/>
        <v>110.53092723577741</v>
      </c>
      <c r="EI88" s="2">
        <f t="shared" si="79"/>
        <v>106.18150368302899</v>
      </c>
      <c r="EJ88" s="2">
        <f t="shared" si="80"/>
        <v>107.24434400102324</v>
      </c>
      <c r="EK88" s="2">
        <f t="shared" si="81"/>
        <v>103.6970581964348</v>
      </c>
      <c r="EL88" s="2">
        <f t="shared" si="82"/>
        <v>107.90840141712071</v>
      </c>
      <c r="EM88" s="2">
        <f t="shared" si="83"/>
        <v>108.16280960850793</v>
      </c>
      <c r="EN88" s="2">
        <f t="shared" si="84"/>
        <v>107.53937402571887</v>
      </c>
      <c r="EO88" s="2">
        <f t="shared" si="85"/>
        <v>103.30500557637011</v>
      </c>
      <c r="EQ88" s="2">
        <f t="shared" si="86"/>
        <v>101.75384350297793</v>
      </c>
      <c r="ER88" s="2">
        <f t="shared" si="226"/>
        <v>105.2298025085519</v>
      </c>
      <c r="ES88" s="2">
        <f t="shared" si="226"/>
        <v>103.72135699885921</v>
      </c>
      <c r="ET88" s="2">
        <f t="shared" si="226"/>
        <v>105.39890944587184</v>
      </c>
      <c r="EU88" s="2">
        <f t="shared" si="226"/>
        <v>104.33724650661489</v>
      </c>
      <c r="EV88" s="2">
        <f t="shared" si="226"/>
        <v>103.04195524348324</v>
      </c>
      <c r="EW88" s="2">
        <f t="shared" si="226"/>
        <v>107.50925309390925</v>
      </c>
      <c r="EX88" s="2">
        <f t="shared" si="226"/>
        <v>109.99753162582924</v>
      </c>
      <c r="EY88" s="2">
        <f t="shared" si="226"/>
        <v>106.21596708796947</v>
      </c>
      <c r="EZ88" s="2">
        <f t="shared" si="226"/>
        <v>107.52160451796509</v>
      </c>
      <c r="FA88" s="2">
        <f t="shared" si="226"/>
        <v>104.49211633102971</v>
      </c>
      <c r="FB88" s="2">
        <f t="shared" si="226"/>
        <v>106.9529401379676</v>
      </c>
      <c r="FC88" s="2">
        <f t="shared" si="226"/>
        <v>107.68023347567765</v>
      </c>
      <c r="FD88" s="2">
        <f t="shared" si="226"/>
        <v>107.08566700401614</v>
      </c>
      <c r="FE88" s="2">
        <f t="shared" si="226"/>
        <v>106.57252297239148</v>
      </c>
      <c r="FG88" s="2">
        <f t="shared" si="88"/>
        <v>0.8782851817595978</v>
      </c>
      <c r="FH88" s="2">
        <f t="shared" si="227"/>
        <v>0.88279735057746678</v>
      </c>
      <c r="FI88" s="2">
        <f t="shared" si="227"/>
        <v>0.8722571436450387</v>
      </c>
      <c r="FJ88" s="2">
        <f t="shared" si="227"/>
        <v>0.8693924032612802</v>
      </c>
      <c r="FK88" s="2">
        <f t="shared" si="227"/>
        <v>0.87320485436681239</v>
      </c>
      <c r="FL88" s="2">
        <f t="shared" si="227"/>
        <v>0.87395860703697892</v>
      </c>
      <c r="FM88" s="2">
        <f t="shared" si="227"/>
        <v>0.88390336976675909</v>
      </c>
      <c r="FN88" s="2">
        <f t="shared" si="227"/>
        <v>0.86235112857954799</v>
      </c>
      <c r="FO88" s="2">
        <f t="shared" si="227"/>
        <v>0.86551131534702697</v>
      </c>
      <c r="FP88" s="2">
        <f t="shared" si="227"/>
        <v>0.86894865506489616</v>
      </c>
      <c r="FQ88" s="2">
        <f t="shared" si="227"/>
        <v>0.86729203381894848</v>
      </c>
      <c r="FR88" s="2">
        <f t="shared" si="227"/>
        <v>0.84944089082363561</v>
      </c>
      <c r="FS88" s="2">
        <f t="shared" si="227"/>
        <v>0.86001804887497013</v>
      </c>
      <c r="FT88" s="2">
        <f t="shared" si="227"/>
        <v>0.85745327443571151</v>
      </c>
      <c r="FU88" s="2">
        <f t="shared" si="227"/>
        <v>0.82405512966905736</v>
      </c>
      <c r="FW88" s="2">
        <f t="shared" si="112"/>
        <v>4.1871265600617404E-4</v>
      </c>
      <c r="FX88" s="2">
        <f t="shared" si="164"/>
        <v>6.255497483525133E-4</v>
      </c>
      <c r="FY88" s="2">
        <f t="shared" si="165"/>
        <v>5.4710416534801357E-4</v>
      </c>
      <c r="FZ88" s="2">
        <f t="shared" si="166"/>
        <v>4.8825652884484331E-4</v>
      </c>
      <c r="GA88" s="2">
        <f t="shared" si="167"/>
        <v>4.1045231616610182E-4</v>
      </c>
      <c r="GB88" s="2">
        <f t="shared" si="168"/>
        <v>5.7376498961122212E-4</v>
      </c>
      <c r="GC88" s="2">
        <f t="shared" si="169"/>
        <v>4.8889423534168497E-4</v>
      </c>
      <c r="GD88" s="2">
        <f t="shared" si="170"/>
        <v>4.5313145990733662E-4</v>
      </c>
      <c r="GE88" s="2">
        <f t="shared" si="171"/>
        <v>5.5941948459231779E-4</v>
      </c>
      <c r="GF88" s="2">
        <f t="shared" si="172"/>
        <v>8.4981605268103476E-4</v>
      </c>
      <c r="GG88" s="2">
        <f t="shared" si="173"/>
        <v>5.6300173633676493E-4</v>
      </c>
      <c r="GH88" s="2">
        <f t="shared" si="174"/>
        <v>4.1269406998268394E-4</v>
      </c>
      <c r="GI88" s="2">
        <f t="shared" si="175"/>
        <v>4.3200385929968352E-4</v>
      </c>
      <c r="GJ88" s="2">
        <f t="shared" si="176"/>
        <v>4.1675791588790157E-4</v>
      </c>
      <c r="GK88" s="2">
        <f t="shared" si="177"/>
        <v>3.5857021146802327E-4</v>
      </c>
      <c r="GM88" s="86">
        <f t="shared" si="113"/>
        <v>0.18851779270873753</v>
      </c>
      <c r="GN88" s="86">
        <f t="shared" si="178"/>
        <v>0.16314002570855224</v>
      </c>
      <c r="GO88" s="86">
        <f t="shared" si="179"/>
        <v>0.12885591025283766</v>
      </c>
      <c r="GP88" s="86">
        <f t="shared" si="180"/>
        <v>0.11642618464546875</v>
      </c>
      <c r="GQ88" s="86">
        <f t="shared" si="181"/>
        <v>0.11349470202280183</v>
      </c>
      <c r="GR88" s="86">
        <f t="shared" si="182"/>
        <v>5.1473001387976031E-2</v>
      </c>
      <c r="GS88" s="86">
        <f t="shared" si="183"/>
        <v>7.5584025658566339E-2</v>
      </c>
      <c r="GT88" s="86">
        <f t="shared" si="184"/>
        <v>0.10772526237671448</v>
      </c>
      <c r="GU88" s="86">
        <f t="shared" si="185"/>
        <v>0.10667501224429957</v>
      </c>
      <c r="GV88" s="86">
        <f t="shared" si="186"/>
        <v>7.0990242979679277E-2</v>
      </c>
      <c r="GW88" s="86">
        <f t="shared" si="187"/>
        <v>0.15094429848632773</v>
      </c>
      <c r="GX88" s="86">
        <f t="shared" si="188"/>
        <v>0.29410224780803118</v>
      </c>
      <c r="GY88" s="86">
        <f t="shared" si="189"/>
        <v>0.18108549646280406</v>
      </c>
      <c r="GZ88" s="86">
        <f t="shared" si="190"/>
        <v>0.1443581511207708</v>
      </c>
      <c r="HA88" s="86">
        <f t="shared" si="191"/>
        <v>0.16856214555445825</v>
      </c>
      <c r="HC88" s="86">
        <f t="shared" si="145"/>
        <v>3.7514684383195985E-3</v>
      </c>
      <c r="HD88" s="86">
        <f t="shared" si="192"/>
        <v>2.7661076843124468E-3</v>
      </c>
      <c r="HE88" s="86">
        <f t="shared" si="193"/>
        <v>2.0330473980546579E-3</v>
      </c>
      <c r="HF88" s="86">
        <f t="shared" si="194"/>
        <v>8.5327254262410133E-4</v>
      </c>
      <c r="HG88" s="86">
        <f t="shared" si="195"/>
        <v>1.3394232242084985E-3</v>
      </c>
      <c r="HH88" s="86">
        <f t="shared" si="196"/>
        <v>2.9313826363040678E-3</v>
      </c>
      <c r="HI88" s="86">
        <f t="shared" si="197"/>
        <v>2.4521804433998273E-3</v>
      </c>
      <c r="HJ88" s="86">
        <f t="shared" si="198"/>
        <v>1.7613409016775479E-3</v>
      </c>
      <c r="HK88" s="86">
        <f t="shared" si="199"/>
        <v>1.8425714225418323E-3</v>
      </c>
      <c r="HL88" s="86">
        <f t="shared" si="200"/>
        <v>3.8868890201998949E-3</v>
      </c>
      <c r="HM88" s="86">
        <f t="shared" si="201"/>
        <v>2.5355934698226383E-3</v>
      </c>
      <c r="HN88" s="86">
        <f t="shared" si="202"/>
        <v>9.0279121102223073E-4</v>
      </c>
      <c r="HO88" s="86">
        <f t="shared" si="203"/>
        <v>1.4260925403122566E-3</v>
      </c>
      <c r="HP88" s="86">
        <f t="shared" si="204"/>
        <v>9.436497847638113E-4</v>
      </c>
      <c r="HQ88" s="86">
        <f t="shared" si="205"/>
        <v>3.5894467567913936E-4</v>
      </c>
      <c r="HS88" s="86">
        <f t="shared" si="114"/>
        <v>2.0764833002029095E-38</v>
      </c>
      <c r="HT88" s="86">
        <f t="shared" si="206"/>
        <v>5.3067556432805283E-40</v>
      </c>
      <c r="HU88" s="86">
        <f t="shared" si="207"/>
        <v>5.1382526985298849E-42</v>
      </c>
      <c r="HV88" s="86">
        <f t="shared" si="208"/>
        <v>1.9851561038588914E-50</v>
      </c>
      <c r="HW88" s="86">
        <f t="shared" si="209"/>
        <v>1.3361155666383796E-48</v>
      </c>
      <c r="HX88" s="86">
        <f t="shared" si="210"/>
        <v>2.3452029650015542E-41</v>
      </c>
      <c r="HY88" s="86">
        <f t="shared" si="211"/>
        <v>6.8376836284266865E-44</v>
      </c>
      <c r="HZ88" s="86">
        <f t="shared" si="212"/>
        <v>7.0262423667760828E-46</v>
      </c>
      <c r="IA88" s="86">
        <f t="shared" si="213"/>
        <v>1.4771786346372801E-47</v>
      </c>
      <c r="IB88" s="86">
        <f t="shared" si="214"/>
        <v>5.2721424939030873E-42</v>
      </c>
      <c r="IC88" s="86">
        <f t="shared" si="215"/>
        <v>2.8688631367554277E-44</v>
      </c>
      <c r="ID88" s="86">
        <f t="shared" si="216"/>
        <v>3.033832127669289E-48</v>
      </c>
      <c r="IE88" s="86">
        <f t="shared" si="217"/>
        <v>3.7523625600401913E-47</v>
      </c>
      <c r="IF88" s="86">
        <f t="shared" si="218"/>
        <v>5.4805287796037319E-16</v>
      </c>
      <c r="IG88" s="86">
        <f t="shared" si="219"/>
        <v>8.8858942539252914E-17</v>
      </c>
      <c r="II88" s="86">
        <f t="shared" si="115"/>
        <v>2.2072456825646424E-132</v>
      </c>
      <c r="IJ88" s="86">
        <f t="shared" si="116"/>
        <v>5.3376200376977459E-135</v>
      </c>
      <c r="IK88" s="86">
        <f t="shared" si="117"/>
        <v>1.1802278289395184E-148</v>
      </c>
      <c r="IL88" s="86">
        <f t="shared" si="118"/>
        <v>1.8595728174716722E-177</v>
      </c>
      <c r="IM88" s="86">
        <f t="shared" si="119"/>
        <v>1.7963692582986902E-170</v>
      </c>
      <c r="IN88" s="86">
        <f t="shared" si="120"/>
        <v>1.9510784400076641E-144</v>
      </c>
      <c r="IO88" s="86">
        <f t="shared" si="121"/>
        <v>2.5976104983493804E-154</v>
      </c>
      <c r="IP88" s="86">
        <f t="shared" si="122"/>
        <v>3.8666063644170836E-169</v>
      </c>
      <c r="IQ88" s="86">
        <f t="shared" si="123"/>
        <v>6.9117270772510342E-173</v>
      </c>
      <c r="IR88" s="86">
        <f t="shared" si="124"/>
        <v>3.4058794307957212E-146</v>
      </c>
      <c r="IS88" s="86">
        <f t="shared" si="125"/>
        <v>2.0956222190717E-156</v>
      </c>
      <c r="IT88" s="86">
        <f t="shared" si="126"/>
        <v>1.2675940555099002E-172</v>
      </c>
      <c r="IU88" s="86">
        <f t="shared" si="127"/>
        <v>4.1615085380315965E-164</v>
      </c>
      <c r="IV88" s="86">
        <f t="shared" si="128"/>
        <v>4.7266535228021266E-95</v>
      </c>
      <c r="IW88" s="86">
        <f t="shared" si="129"/>
        <v>6.1758080010240408E-67</v>
      </c>
      <c r="IY88" s="86">
        <f t="shared" si="130"/>
        <v>0.19226926114705714</v>
      </c>
      <c r="IZ88" s="86">
        <f t="shared" si="131"/>
        <v>0.1659061333928647</v>
      </c>
      <c r="JA88" s="86">
        <f t="shared" si="132"/>
        <v>0.13088895765089231</v>
      </c>
      <c r="JB88" s="86">
        <f t="shared" si="133"/>
        <v>0.11727945718809285</v>
      </c>
      <c r="JC88" s="86">
        <f t="shared" si="134"/>
        <v>0.11483412524701034</v>
      </c>
      <c r="JD88" s="86">
        <f t="shared" si="135"/>
        <v>5.4404384024280099E-2</v>
      </c>
      <c r="JE88" s="86">
        <f t="shared" si="136"/>
        <v>7.8036206101966168E-2</v>
      </c>
      <c r="JF88" s="86">
        <f t="shared" si="137"/>
        <v>0.10948660327839203</v>
      </c>
      <c r="JG88" s="86">
        <f t="shared" si="138"/>
        <v>0.1085175836668414</v>
      </c>
      <c r="JH88" s="86">
        <f t="shared" si="139"/>
        <v>7.4877131999879165E-2</v>
      </c>
      <c r="JI88" s="86">
        <f t="shared" si="140"/>
        <v>0.15347989195615036</v>
      </c>
      <c r="JJ88" s="86">
        <f t="shared" si="141"/>
        <v>0.29500503901905339</v>
      </c>
      <c r="JK88" s="86">
        <f t="shared" si="142"/>
        <v>0.18251158900311631</v>
      </c>
      <c r="JL88" s="86">
        <f t="shared" si="143"/>
        <v>0.14530180090553516</v>
      </c>
      <c r="JM88" s="86">
        <f t="shared" si="144"/>
        <v>0.16892109023013749</v>
      </c>
    </row>
    <row r="89" spans="2:273" x14ac:dyDescent="0.25">
      <c r="B89" s="2">
        <v>62</v>
      </c>
      <c r="C89" s="37">
        <v>109.279</v>
      </c>
      <c r="D89" s="37">
        <v>111.69199999999999</v>
      </c>
      <c r="E89" s="37">
        <v>108.154</v>
      </c>
      <c r="F89" s="37">
        <v>109</v>
      </c>
      <c r="G89" s="37">
        <v>109</v>
      </c>
      <c r="H89" s="37">
        <v>105.949</v>
      </c>
      <c r="I89" s="37">
        <v>109.76900000000001</v>
      </c>
      <c r="J89" s="37">
        <v>113.154</v>
      </c>
      <c r="K89" s="37">
        <v>111.268</v>
      </c>
      <c r="L89" s="37">
        <v>110.878</v>
      </c>
      <c r="M89" s="37">
        <v>110.098</v>
      </c>
      <c r="N89" s="37">
        <v>120</v>
      </c>
      <c r="O89" s="37">
        <v>112.76300000000001</v>
      </c>
      <c r="P89" s="37">
        <v>111.974</v>
      </c>
      <c r="Q89" s="37">
        <v>109.23699999999999</v>
      </c>
      <c r="S89" s="4">
        <f t="shared" si="8"/>
        <v>116.67845530511559</v>
      </c>
      <c r="T89" s="4">
        <f t="shared" si="9"/>
        <v>117.43799946701155</v>
      </c>
      <c r="U89" s="4">
        <f t="shared" si="10"/>
        <v>112.24811364239908</v>
      </c>
      <c r="V89" s="4">
        <f t="shared" si="11"/>
        <v>112.90234527358224</v>
      </c>
      <c r="W89" s="4">
        <f t="shared" si="12"/>
        <v>111.98978597756278</v>
      </c>
      <c r="X89" s="4">
        <f t="shared" si="13"/>
        <v>108.24424181349356</v>
      </c>
      <c r="Y89" s="4">
        <f t="shared" si="14"/>
        <v>111.68037924131214</v>
      </c>
      <c r="Z89" s="4">
        <f t="shared" si="15"/>
        <v>116.9430695864129</v>
      </c>
      <c r="AA89" s="4">
        <f t="shared" si="16"/>
        <v>112.84313519996066</v>
      </c>
      <c r="AB89" s="4">
        <f t="shared" si="17"/>
        <v>113.46709364398519</v>
      </c>
      <c r="AC89" s="4">
        <f t="shared" si="18"/>
        <v>113.65549516019878</v>
      </c>
      <c r="AD89" s="4">
        <f t="shared" si="19"/>
        <v>126.67717437382193</v>
      </c>
      <c r="AE89" s="4">
        <f t="shared" si="20"/>
        <v>119.62676069011955</v>
      </c>
      <c r="AF89" s="4">
        <f t="shared" si="21"/>
        <v>114.42532085448049</v>
      </c>
      <c r="AG89" s="4">
        <f t="shared" si="22"/>
        <v>110.47865219476353</v>
      </c>
      <c r="AI89" s="4">
        <f t="shared" si="23"/>
        <v>-7.3994553051155947</v>
      </c>
      <c r="AJ89" s="4">
        <f t="shared" si="24"/>
        <v>-5.7459994670115577</v>
      </c>
      <c r="AK89" s="4">
        <f t="shared" si="25"/>
        <v>-4.0941136423990798</v>
      </c>
      <c r="AL89" s="4">
        <f t="shared" si="26"/>
        <v>-3.9023452735822417</v>
      </c>
      <c r="AM89" s="4">
        <f t="shared" si="27"/>
        <v>-2.9897859775627751</v>
      </c>
      <c r="AN89" s="4">
        <f t="shared" si="28"/>
        <v>-2.2952418134935613</v>
      </c>
      <c r="AO89" s="4">
        <f t="shared" si="29"/>
        <v>-1.9113792413121331</v>
      </c>
      <c r="AP89" s="4">
        <f t="shared" si="30"/>
        <v>-3.7890695864129071</v>
      </c>
      <c r="AQ89" s="4">
        <f t="shared" si="31"/>
        <v>-1.5751351999606555</v>
      </c>
      <c r="AR89" s="4">
        <f t="shared" si="32"/>
        <v>-2.5890936439851941</v>
      </c>
      <c r="AS89" s="4">
        <f t="shared" si="33"/>
        <v>-3.5574951601987834</v>
      </c>
      <c r="AT89" s="4">
        <f t="shared" si="34"/>
        <v>-6.6771743738219271</v>
      </c>
      <c r="AU89" s="4">
        <f t="shared" si="35"/>
        <v>-6.8637606901195483</v>
      </c>
      <c r="AV89" s="4">
        <f t="shared" si="224"/>
        <v>-2.4513208544804854</v>
      </c>
      <c r="AW89" s="4">
        <f t="shared" si="224"/>
        <v>-1.2416521947635317</v>
      </c>
      <c r="AY89" s="2">
        <f t="shared" si="96"/>
        <v>104.2458690962814</v>
      </c>
      <c r="AZ89" s="2">
        <f t="shared" si="147"/>
        <v>106.92120955162285</v>
      </c>
      <c r="BA89" s="2">
        <f t="shared" si="148"/>
        <v>105.56808549959904</v>
      </c>
      <c r="BB89" s="2">
        <f t="shared" si="149"/>
        <v>107.8958556363883</v>
      </c>
      <c r="BC89" s="2">
        <f t="shared" si="150"/>
        <v>106.88090042249374</v>
      </c>
      <c r="BD89" s="2">
        <f t="shared" si="151"/>
        <v>104.5274240867567</v>
      </c>
      <c r="BE89" s="2">
        <f t="shared" si="152"/>
        <v>107.54872240096989</v>
      </c>
      <c r="BF89" s="2">
        <f t="shared" si="153"/>
        <v>111.69526336588078</v>
      </c>
      <c r="BG89" s="2">
        <f t="shared" si="154"/>
        <v>107.26698609750274</v>
      </c>
      <c r="BH89" s="2">
        <f t="shared" si="155"/>
        <v>108.41354769260101</v>
      </c>
      <c r="BI89" s="2">
        <f t="shared" si="156"/>
        <v>105.52403098890254</v>
      </c>
      <c r="BJ89" s="2">
        <f t="shared" si="157"/>
        <v>109.83674394613219</v>
      </c>
      <c r="BK89" s="2">
        <f t="shared" si="158"/>
        <v>109.20925405094613</v>
      </c>
      <c r="BL89" s="2">
        <f t="shared" si="159"/>
        <v>108.28250576492603</v>
      </c>
      <c r="BM89" s="2">
        <f t="shared" si="160"/>
        <v>104.41095634559819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113.62564338731445</v>
      </c>
      <c r="DL89" s="2">
        <f t="shared" si="225"/>
        <v>119.05862226720647</v>
      </c>
      <c r="DM89" s="2">
        <f t="shared" si="225"/>
        <v>114.35608621013131</v>
      </c>
      <c r="DN89" s="2">
        <f t="shared" si="225"/>
        <v>114.84687557354923</v>
      </c>
      <c r="DO89" s="2">
        <f t="shared" si="225"/>
        <v>114.30148761726076</v>
      </c>
      <c r="DP89" s="2">
        <f t="shared" si="225"/>
        <v>116.51508421052631</v>
      </c>
      <c r="DQ89" s="2">
        <f t="shared" si="225"/>
        <v>113.82986970310391</v>
      </c>
      <c r="DR89" s="2">
        <f t="shared" si="225"/>
        <v>121.1249852281431</v>
      </c>
      <c r="DS89" s="2">
        <f t="shared" si="225"/>
        <v>115.87398872962029</v>
      </c>
      <c r="DT89" s="2">
        <f t="shared" si="225"/>
        <v>117.85564252106359</v>
      </c>
      <c r="DU89" s="2">
        <f t="shared" si="225"/>
        <v>119.43072317073171</v>
      </c>
      <c r="DV89" s="2">
        <f t="shared" si="225"/>
        <v>122.88082963125069</v>
      </c>
      <c r="DW89" s="2">
        <f t="shared" si="225"/>
        <v>117.32870193675457</v>
      </c>
      <c r="DX89" s="2">
        <f t="shared" si="225"/>
        <v>114.14263489805595</v>
      </c>
      <c r="DY89" s="2">
        <f t="shared" si="225"/>
        <v>110.32960640394087</v>
      </c>
      <c r="EA89" s="2">
        <f t="shared" si="228"/>
        <v>103.06111080795095</v>
      </c>
      <c r="EB89" s="2">
        <f t="shared" si="72"/>
        <v>105.45189996462685</v>
      </c>
      <c r="EC89" s="2">
        <f t="shared" si="73"/>
        <v>104.39489204375762</v>
      </c>
      <c r="ED89" s="2">
        <f t="shared" si="74"/>
        <v>106.94455522682448</v>
      </c>
      <c r="EE89" s="2">
        <f t="shared" si="75"/>
        <v>105.89907709251104</v>
      </c>
      <c r="EF89" s="2">
        <f t="shared" si="76"/>
        <v>102.95073678343952</v>
      </c>
      <c r="EG89" s="2">
        <f t="shared" si="77"/>
        <v>106.79598904811837</v>
      </c>
      <c r="EH89" s="2">
        <f t="shared" si="78"/>
        <v>110.32282200522933</v>
      </c>
      <c r="EI89" s="2">
        <f t="shared" si="79"/>
        <v>106.04722916348962</v>
      </c>
      <c r="EJ89" s="2">
        <f t="shared" si="80"/>
        <v>107.11454182655406</v>
      </c>
      <c r="EK89" s="2">
        <f t="shared" si="81"/>
        <v>103.58279989514155</v>
      </c>
      <c r="EL89" s="2">
        <f t="shared" si="82"/>
        <v>107.72866599434199</v>
      </c>
      <c r="EM89" s="2">
        <f t="shared" si="83"/>
        <v>108.00422149963867</v>
      </c>
      <c r="EN89" s="2">
        <f t="shared" si="84"/>
        <v>107.39424555160146</v>
      </c>
      <c r="EO89" s="2">
        <f t="shared" si="85"/>
        <v>103.25695844732941</v>
      </c>
      <c r="EQ89" s="2">
        <f t="shared" si="86"/>
        <v>101.63349263241452</v>
      </c>
      <c r="ER89" s="2">
        <f t="shared" si="226"/>
        <v>105.05930776407176</v>
      </c>
      <c r="ES89" s="2">
        <f t="shared" si="226"/>
        <v>103.55031797652725</v>
      </c>
      <c r="ET89" s="2">
        <f t="shared" si="226"/>
        <v>105.20382020561966</v>
      </c>
      <c r="EU89" s="2">
        <f t="shared" si="226"/>
        <v>104.16199509649229</v>
      </c>
      <c r="EV89" s="2">
        <f t="shared" si="226"/>
        <v>102.89370952197442</v>
      </c>
      <c r="EW89" s="2">
        <f t="shared" si="226"/>
        <v>107.33686993448194</v>
      </c>
      <c r="EX89" s="2">
        <f t="shared" si="226"/>
        <v>109.80303820750936</v>
      </c>
      <c r="EY89" s="2">
        <f t="shared" si="226"/>
        <v>106.08077355274688</v>
      </c>
      <c r="EZ89" s="2">
        <f t="shared" si="226"/>
        <v>107.3837029704731</v>
      </c>
      <c r="FA89" s="2">
        <f t="shared" si="226"/>
        <v>104.35640777047807</v>
      </c>
      <c r="FB89" s="2">
        <f t="shared" si="226"/>
        <v>106.79725244977141</v>
      </c>
      <c r="FC89" s="2">
        <f t="shared" si="226"/>
        <v>107.53389702469362</v>
      </c>
      <c r="FD89" s="2">
        <f t="shared" si="226"/>
        <v>106.95204052041608</v>
      </c>
      <c r="FE89" s="2">
        <f t="shared" si="226"/>
        <v>106.43426294638763</v>
      </c>
      <c r="FG89" s="2">
        <f t="shared" si="88"/>
        <v>0.88779307690831188</v>
      </c>
      <c r="FH89" s="2">
        <f t="shared" si="227"/>
        <v>0.89199611649980071</v>
      </c>
      <c r="FI89" s="2">
        <f t="shared" si="227"/>
        <v>0.88217275367130354</v>
      </c>
      <c r="FJ89" s="2">
        <f t="shared" si="227"/>
        <v>0.87949965979875211</v>
      </c>
      <c r="FK89" s="2">
        <f t="shared" si="227"/>
        <v>0.88305676408163924</v>
      </c>
      <c r="FL89" s="2">
        <f t="shared" si="227"/>
        <v>0.88375974687738335</v>
      </c>
      <c r="FM89" s="2">
        <f t="shared" si="227"/>
        <v>0.89302584763439075</v>
      </c>
      <c r="FN89" s="2">
        <f t="shared" si="227"/>
        <v>0.87292363807386775</v>
      </c>
      <c r="FO89" s="2">
        <f t="shared" si="227"/>
        <v>0.87587603511821532</v>
      </c>
      <c r="FP89" s="2">
        <f t="shared" si="227"/>
        <v>0.87908547569674089</v>
      </c>
      <c r="FQ89" s="2">
        <f t="shared" si="227"/>
        <v>0.87753893535378402</v>
      </c>
      <c r="FR89" s="2">
        <f t="shared" si="227"/>
        <v>0.86084499484532295</v>
      </c>
      <c r="FS89" s="2">
        <f t="shared" si="227"/>
        <v>0.87074289717581099</v>
      </c>
      <c r="FT89" s="2">
        <f t="shared" si="227"/>
        <v>0.8683445438255869</v>
      </c>
      <c r="FU89" s="2">
        <f t="shared" si="227"/>
        <v>0.83701313207189765</v>
      </c>
      <c r="FW89" s="2">
        <f t="shared" si="112"/>
        <v>4.5909075203532903E-4</v>
      </c>
      <c r="FX89" s="2">
        <f t="shared" si="164"/>
        <v>6.8586026669339409E-4</v>
      </c>
      <c r="FY89" s="2">
        <f t="shared" si="165"/>
        <v>5.9985612574363183E-4</v>
      </c>
      <c r="FZ89" s="2">
        <f t="shared" si="166"/>
        <v>5.3533742033996757E-4</v>
      </c>
      <c r="GA89" s="2">
        <f t="shared" si="167"/>
        <v>4.5003419401394676E-4</v>
      </c>
      <c r="GB89" s="2">
        <f t="shared" si="168"/>
        <v>6.2908597725443551E-4</v>
      </c>
      <c r="GC89" s="2">
        <f t="shared" si="169"/>
        <v>5.3603658569480487E-4</v>
      </c>
      <c r="GD89" s="2">
        <f t="shared" si="170"/>
        <v>4.9682704583499859E-4</v>
      </c>
      <c r="GE89" s="2">
        <f t="shared" si="171"/>
        <v>6.1335816331958934E-4</v>
      </c>
      <c r="GF89" s="2">
        <f t="shared" si="172"/>
        <v>9.3172838128002485E-4</v>
      </c>
      <c r="GG89" s="2">
        <f t="shared" si="173"/>
        <v>6.1728559894019526E-4</v>
      </c>
      <c r="GH89" s="2">
        <f t="shared" si="174"/>
        <v>4.5249203300012426E-4</v>
      </c>
      <c r="GI89" s="2">
        <f t="shared" si="175"/>
        <v>4.7366307059092019E-4</v>
      </c>
      <c r="GJ89" s="2">
        <f t="shared" si="176"/>
        <v>4.5694759486852502E-4</v>
      </c>
      <c r="GK89" s="2">
        <f t="shared" si="177"/>
        <v>3.9315081792028547E-4</v>
      </c>
      <c r="GM89" s="86">
        <f t="shared" si="113"/>
        <v>8.571461071380429E-2</v>
      </c>
      <c r="GN89" s="86">
        <f t="shared" si="178"/>
        <v>6.8797986002318304E-2</v>
      </c>
      <c r="GO89" s="86">
        <f t="shared" si="179"/>
        <v>4.1080815214817691E-2</v>
      </c>
      <c r="GP89" s="86">
        <f t="shared" si="180"/>
        <v>3.7899810059084972E-2</v>
      </c>
      <c r="GQ89" s="86">
        <f t="shared" si="181"/>
        <v>3.5034312088985629E-2</v>
      </c>
      <c r="GR89" s="86">
        <f t="shared" si="182"/>
        <v>1.2402571570237702E-2</v>
      </c>
      <c r="GS89" s="86">
        <f t="shared" si="183"/>
        <v>1.9760843172500851E-2</v>
      </c>
      <c r="GT89" s="86">
        <f t="shared" si="184"/>
        <v>3.6177572779257948E-2</v>
      </c>
      <c r="GU89" s="86">
        <f t="shared" si="185"/>
        <v>3.7961875606484834E-2</v>
      </c>
      <c r="GV89" s="86">
        <f t="shared" si="186"/>
        <v>2.2179409782121497E-2</v>
      </c>
      <c r="GW89" s="86">
        <f t="shared" si="187"/>
        <v>5.6387296379584735E-2</v>
      </c>
      <c r="GX89" s="86">
        <f t="shared" si="188"/>
        <v>0.13466403330201041</v>
      </c>
      <c r="GY89" s="86">
        <f t="shared" si="189"/>
        <v>8.488874110316616E-2</v>
      </c>
      <c r="GZ89" s="86">
        <f t="shared" si="190"/>
        <v>5.9444301806045541E-2</v>
      </c>
      <c r="HA89" s="86">
        <f t="shared" si="191"/>
        <v>8.9255011350486455E-2</v>
      </c>
      <c r="HC89" s="86">
        <f t="shared" si="145"/>
        <v>5.9200559887348644E-3</v>
      </c>
      <c r="HD89" s="86">
        <f t="shared" si="192"/>
        <v>4.5547700453311742E-3</v>
      </c>
      <c r="HE89" s="86">
        <f t="shared" si="193"/>
        <v>3.4464986680178586E-3</v>
      </c>
      <c r="HF89" s="86">
        <f t="shared" si="194"/>
        <v>1.5672585218063696E-3</v>
      </c>
      <c r="HG89" s="86">
        <f t="shared" si="195"/>
        <v>2.3526680385779954E-3</v>
      </c>
      <c r="HH89" s="86">
        <f t="shared" si="196"/>
        <v>4.8682703135386352E-3</v>
      </c>
      <c r="HI89" s="86">
        <f t="shared" si="197"/>
        <v>4.1308613632050802E-3</v>
      </c>
      <c r="HJ89" s="86">
        <f t="shared" si="198"/>
        <v>3.0705134924915818E-3</v>
      </c>
      <c r="HK89" s="86">
        <f t="shared" si="199"/>
        <v>3.274841330305648E-3</v>
      </c>
      <c r="HL89" s="86">
        <f t="shared" si="200"/>
        <v>6.5659640615645916E-3</v>
      </c>
      <c r="HM89" s="86">
        <f t="shared" si="201"/>
        <v>4.3212611584927917E-3</v>
      </c>
      <c r="HN89" s="86">
        <f t="shared" si="202"/>
        <v>1.6199244932019539E-3</v>
      </c>
      <c r="HO89" s="86">
        <f t="shared" si="203"/>
        <v>2.4807318636310169E-3</v>
      </c>
      <c r="HP89" s="86">
        <f t="shared" si="204"/>
        <v>1.7377238747038086E-3</v>
      </c>
      <c r="HQ89" s="86">
        <f t="shared" si="205"/>
        <v>7.2977280363219405E-4</v>
      </c>
      <c r="HS89" s="86">
        <f t="shared" si="114"/>
        <v>3.9623623228191771E-37</v>
      </c>
      <c r="HT89" s="86">
        <f t="shared" si="206"/>
        <v>1.3094821521397312E-38</v>
      </c>
      <c r="HU89" s="86">
        <f t="shared" si="207"/>
        <v>1.525951674728674E-40</v>
      </c>
      <c r="HV89" s="86">
        <f t="shared" si="208"/>
        <v>1.0997979911959507E-48</v>
      </c>
      <c r="HW89" s="86">
        <f t="shared" si="209"/>
        <v>5.8236206329274224E-47</v>
      </c>
      <c r="HX89" s="86">
        <f t="shared" si="210"/>
        <v>6.5909727956128449E-40</v>
      </c>
      <c r="HY89" s="86">
        <f t="shared" si="211"/>
        <v>2.2262081930368398E-42</v>
      </c>
      <c r="HZ89" s="86">
        <f t="shared" si="212"/>
        <v>2.8294159306147348E-44</v>
      </c>
      <c r="IA89" s="86">
        <f t="shared" si="213"/>
        <v>7.3926575078922558E-46</v>
      </c>
      <c r="IB89" s="86">
        <f t="shared" si="214"/>
        <v>1.8722156199329742E-40</v>
      </c>
      <c r="IC89" s="86">
        <f t="shared" si="215"/>
        <v>1.0376059703647293E-42</v>
      </c>
      <c r="ID89" s="86">
        <f t="shared" si="216"/>
        <v>1.3382618532312359E-46</v>
      </c>
      <c r="IE89" s="86">
        <f t="shared" si="217"/>
        <v>1.4722038787095702E-45</v>
      </c>
      <c r="IF89" s="86">
        <f t="shared" si="218"/>
        <v>1.7202789120545336E-15</v>
      </c>
      <c r="IG89" s="86">
        <f t="shared" si="219"/>
        <v>2.9138053907384798E-16</v>
      </c>
      <c r="II89" s="86">
        <f t="shared" si="115"/>
        <v>2.5916627808861091E-129</v>
      </c>
      <c r="IJ89" s="86">
        <f t="shared" si="116"/>
        <v>1.066620610535204E-131</v>
      </c>
      <c r="IK89" s="86">
        <f t="shared" si="117"/>
        <v>4.430253660576241E-145</v>
      </c>
      <c r="IL89" s="86">
        <f t="shared" si="118"/>
        <v>3.0309615811926291E-173</v>
      </c>
      <c r="IM89" s="86">
        <f t="shared" si="119"/>
        <v>1.6199032005438551E-166</v>
      </c>
      <c r="IN89" s="86">
        <f t="shared" si="120"/>
        <v>6.0823733939456084E-141</v>
      </c>
      <c r="IO89" s="86">
        <f t="shared" si="121"/>
        <v>1.1810508210117494E-150</v>
      </c>
      <c r="IP89" s="86">
        <f t="shared" si="122"/>
        <v>3.641650366520211E-165</v>
      </c>
      <c r="IQ89" s="86">
        <f t="shared" si="123"/>
        <v>1.0381519817113077E-168</v>
      </c>
      <c r="IR89" s="86">
        <f t="shared" si="124"/>
        <v>1.8384691218747667E-142</v>
      </c>
      <c r="IS89" s="86">
        <f t="shared" si="125"/>
        <v>1.2553547252839801E-152</v>
      </c>
      <c r="IT89" s="86">
        <f t="shared" si="126"/>
        <v>1.2921589619460574E-168</v>
      </c>
      <c r="IU89" s="86">
        <f t="shared" si="127"/>
        <v>2.818862982044795E-160</v>
      </c>
      <c r="IV89" s="86">
        <f t="shared" si="128"/>
        <v>7.3417522736212224E-93</v>
      </c>
      <c r="IW89" s="86">
        <f t="shared" si="129"/>
        <v>1.9648720717832212E-65</v>
      </c>
      <c r="IY89" s="86">
        <f t="shared" si="130"/>
        <v>9.1634666702539155E-2</v>
      </c>
      <c r="IZ89" s="86">
        <f t="shared" si="131"/>
        <v>7.3352756047649473E-2</v>
      </c>
      <c r="JA89" s="86">
        <f t="shared" si="132"/>
        <v>4.4527313882835547E-2</v>
      </c>
      <c r="JB89" s="86">
        <f t="shared" si="133"/>
        <v>3.9467068580891343E-2</v>
      </c>
      <c r="JC89" s="86">
        <f t="shared" si="134"/>
        <v>3.7386980127563627E-2</v>
      </c>
      <c r="JD89" s="86">
        <f t="shared" si="135"/>
        <v>1.7270841883776339E-2</v>
      </c>
      <c r="JE89" s="86">
        <f t="shared" si="136"/>
        <v>2.3891704535705931E-2</v>
      </c>
      <c r="JF89" s="86">
        <f t="shared" si="137"/>
        <v>3.9248086271749527E-2</v>
      </c>
      <c r="JG89" s="86">
        <f t="shared" si="138"/>
        <v>4.1236716936790485E-2</v>
      </c>
      <c r="JH89" s="86">
        <f t="shared" si="139"/>
        <v>2.8745373843686087E-2</v>
      </c>
      <c r="JI89" s="86">
        <f t="shared" si="140"/>
        <v>6.0708557538077523E-2</v>
      </c>
      <c r="JJ89" s="86">
        <f t="shared" si="141"/>
        <v>0.13628395779521235</v>
      </c>
      <c r="JK89" s="86">
        <f t="shared" si="142"/>
        <v>8.7369472966797174E-2</v>
      </c>
      <c r="JL89" s="86">
        <f t="shared" si="143"/>
        <v>6.1182025680751068E-2</v>
      </c>
      <c r="JM89" s="86">
        <f t="shared" si="144"/>
        <v>8.9984784154118938E-2</v>
      </c>
    </row>
    <row r="90" spans="2:273" x14ac:dyDescent="0.25">
      <c r="B90" s="2">
        <v>63</v>
      </c>
      <c r="C90" s="37">
        <v>107.349</v>
      </c>
      <c r="D90" s="37">
        <v>110.179</v>
      </c>
      <c r="E90" s="37">
        <v>106.154</v>
      </c>
      <c r="F90" s="37">
        <v>106.256</v>
      </c>
      <c r="G90" s="37">
        <v>106.256</v>
      </c>
      <c r="H90" s="37">
        <v>107.51300000000001</v>
      </c>
      <c r="I90" s="37">
        <v>111.538</v>
      </c>
      <c r="J90" s="37">
        <v>113.43600000000001</v>
      </c>
      <c r="K90" s="37">
        <v>112.53700000000001</v>
      </c>
      <c r="L90" s="37">
        <v>113.95099999999999</v>
      </c>
      <c r="M90" s="37">
        <v>106.80500000000001</v>
      </c>
      <c r="N90" s="37">
        <v>109.526</v>
      </c>
      <c r="O90" s="37">
        <v>112.553</v>
      </c>
      <c r="P90" s="37">
        <v>106.73699999999999</v>
      </c>
      <c r="Q90" s="37">
        <v>107.57899999999999</v>
      </c>
      <c r="S90" s="4">
        <f t="shared" si="8"/>
        <v>110.97303886237178</v>
      </c>
      <c r="T90" s="4">
        <f t="shared" si="9"/>
        <v>112.70599594656767</v>
      </c>
      <c r="U90" s="4">
        <f t="shared" si="10"/>
        <v>109.15342613524825</v>
      </c>
      <c r="V90" s="4">
        <f t="shared" si="11"/>
        <v>109.94411929171608</v>
      </c>
      <c r="W90" s="4">
        <f t="shared" si="12"/>
        <v>109.37390608464909</v>
      </c>
      <c r="X90" s="4">
        <f t="shared" si="13"/>
        <v>108.2323273753764</v>
      </c>
      <c r="Y90" s="4">
        <f t="shared" si="14"/>
        <v>110.85967396241527</v>
      </c>
      <c r="Z90" s="4">
        <f t="shared" si="15"/>
        <v>114.64251042393659</v>
      </c>
      <c r="AA90" s="4">
        <f t="shared" si="16"/>
        <v>110.67352132660162</v>
      </c>
      <c r="AB90" s="4">
        <f t="shared" si="17"/>
        <v>113.21183730426407</v>
      </c>
      <c r="AC90" s="4">
        <f t="shared" si="18"/>
        <v>109.99392877665389</v>
      </c>
      <c r="AD90" s="4">
        <f t="shared" si="19"/>
        <v>115.62900631997969</v>
      </c>
      <c r="AE90" s="4">
        <f t="shared" si="20"/>
        <v>114.02322377257835</v>
      </c>
      <c r="AF90" s="4">
        <f t="shared" si="21"/>
        <v>110.89873498543332</v>
      </c>
      <c r="AG90" s="4">
        <f t="shared" si="22"/>
        <v>106.9366786387606</v>
      </c>
      <c r="AI90" s="4">
        <f t="shared" si="23"/>
        <v>-3.6240388623717763</v>
      </c>
      <c r="AJ90" s="4">
        <f t="shared" si="24"/>
        <v>-2.5269959465676664</v>
      </c>
      <c r="AK90" s="4">
        <f t="shared" si="25"/>
        <v>-2.9994261352482567</v>
      </c>
      <c r="AL90" s="4">
        <f t="shared" si="26"/>
        <v>-3.6881192917160774</v>
      </c>
      <c r="AM90" s="4">
        <f t="shared" si="27"/>
        <v>-3.1179060846490927</v>
      </c>
      <c r="AN90" s="4">
        <f t="shared" si="28"/>
        <v>-0.71932737537639468</v>
      </c>
      <c r="AO90" s="4">
        <f t="shared" si="29"/>
        <v>0.67832603758472487</v>
      </c>
      <c r="AP90" s="4">
        <f t="shared" si="30"/>
        <v>-1.206510423936578</v>
      </c>
      <c r="AQ90" s="4">
        <f t="shared" si="31"/>
        <v>1.8634786733983901</v>
      </c>
      <c r="AR90" s="4">
        <f t="shared" si="32"/>
        <v>0.73916269573592785</v>
      </c>
      <c r="AS90" s="4">
        <f t="shared" si="33"/>
        <v>-3.1889287766538814</v>
      </c>
      <c r="AT90" s="4">
        <f t="shared" si="34"/>
        <v>-6.1030063199796984</v>
      </c>
      <c r="AU90" s="4">
        <f t="shared" si="35"/>
        <v>-1.4702237725783505</v>
      </c>
      <c r="AV90" s="4">
        <f t="shared" si="224"/>
        <v>-4.161734985433327</v>
      </c>
      <c r="AW90" s="4">
        <f t="shared" si="224"/>
        <v>0.64232136123939654</v>
      </c>
      <c r="AY90" s="2">
        <f t="shared" si="96"/>
        <v>104.02177836314981</v>
      </c>
      <c r="AZ90" s="2">
        <f t="shared" si="147"/>
        <v>106.66052646313261</v>
      </c>
      <c r="BA90" s="2">
        <f t="shared" si="148"/>
        <v>105.31241527156526</v>
      </c>
      <c r="BB90" s="2">
        <f t="shared" si="149"/>
        <v>107.61566766350782</v>
      </c>
      <c r="BC90" s="2">
        <f t="shared" si="150"/>
        <v>106.61563347860248</v>
      </c>
      <c r="BD90" s="2">
        <f t="shared" si="151"/>
        <v>104.28556164356229</v>
      </c>
      <c r="BE90" s="2">
        <f t="shared" si="152"/>
        <v>107.35036118949417</v>
      </c>
      <c r="BF90" s="2">
        <f t="shared" si="153"/>
        <v>111.42784273315542</v>
      </c>
      <c r="BG90" s="2">
        <f t="shared" si="154"/>
        <v>107.0684960542677</v>
      </c>
      <c r="BH90" s="2">
        <f t="shared" si="155"/>
        <v>108.20657535594702</v>
      </c>
      <c r="BI90" s="2">
        <f t="shared" si="156"/>
        <v>105.29114562663699</v>
      </c>
      <c r="BJ90" s="2">
        <f t="shared" si="157"/>
        <v>109.54714582488916</v>
      </c>
      <c r="BK90" s="2">
        <f t="shared" si="158"/>
        <v>108.99205970716908</v>
      </c>
      <c r="BL90" s="2">
        <f t="shared" si="159"/>
        <v>108.10032585469629</v>
      </c>
      <c r="BM90" s="2">
        <f t="shared" si="160"/>
        <v>104.29282960873611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113.7506464237517</v>
      </c>
      <c r="DL90" s="2">
        <f t="shared" si="225"/>
        <v>119.24933441295545</v>
      </c>
      <c r="DM90" s="2">
        <f t="shared" si="225"/>
        <v>114.44218470919323</v>
      </c>
      <c r="DN90" s="2">
        <f t="shared" si="225"/>
        <v>114.96351241565449</v>
      </c>
      <c r="DO90" s="2">
        <f t="shared" si="225"/>
        <v>114.40283320825515</v>
      </c>
      <c r="DP90" s="2">
        <f t="shared" si="225"/>
        <v>116.66262834008097</v>
      </c>
      <c r="DQ90" s="2">
        <f t="shared" si="225"/>
        <v>113.86633954116058</v>
      </c>
      <c r="DR90" s="2">
        <f t="shared" si="225"/>
        <v>121.32068661779186</v>
      </c>
      <c r="DS90" s="2">
        <f t="shared" si="225"/>
        <v>116.00902483860378</v>
      </c>
      <c r="DT90" s="2">
        <f t="shared" si="225"/>
        <v>117.94432826348617</v>
      </c>
      <c r="DU90" s="2">
        <f t="shared" si="225"/>
        <v>119.60721951219512</v>
      </c>
      <c r="DV90" s="2">
        <f t="shared" si="225"/>
        <v>123.10467808294125</v>
      </c>
      <c r="DW90" s="2">
        <f t="shared" si="225"/>
        <v>117.46207079549184</v>
      </c>
      <c r="DX90" s="2">
        <f t="shared" si="225"/>
        <v>114.25797036510194</v>
      </c>
      <c r="DY90" s="2">
        <f t="shared" si="225"/>
        <v>110.38746699507388</v>
      </c>
      <c r="EA90" s="2">
        <f t="shared" si="228"/>
        <v>102.90113260924697</v>
      </c>
      <c r="EB90" s="2">
        <f t="shared" si="72"/>
        <v>105.27069741775736</v>
      </c>
      <c r="EC90" s="2">
        <f t="shared" si="73"/>
        <v>104.20090083695088</v>
      </c>
      <c r="ED90" s="2">
        <f t="shared" si="74"/>
        <v>106.69863576594348</v>
      </c>
      <c r="EE90" s="2">
        <f t="shared" si="75"/>
        <v>105.67604822002622</v>
      </c>
      <c r="EF90" s="2">
        <f t="shared" si="76"/>
        <v>102.80089984076437</v>
      </c>
      <c r="EG90" s="2">
        <f t="shared" si="77"/>
        <v>106.63815827799138</v>
      </c>
      <c r="EH90" s="2">
        <f t="shared" si="78"/>
        <v>110.11471677468124</v>
      </c>
      <c r="EI90" s="2">
        <f t="shared" si="79"/>
        <v>105.91295464395023</v>
      </c>
      <c r="EJ90" s="2">
        <f t="shared" si="80"/>
        <v>106.9847396520849</v>
      </c>
      <c r="EK90" s="2">
        <f t="shared" si="81"/>
        <v>103.46854159384829</v>
      </c>
      <c r="EL90" s="2">
        <f t="shared" si="82"/>
        <v>107.54893057156329</v>
      </c>
      <c r="EM90" s="2">
        <f t="shared" si="83"/>
        <v>107.84563339076944</v>
      </c>
      <c r="EN90" s="2">
        <f t="shared" si="84"/>
        <v>107.24911707748403</v>
      </c>
      <c r="EO90" s="2">
        <f t="shared" si="85"/>
        <v>103.20891131828873</v>
      </c>
      <c r="EQ90" s="2">
        <f t="shared" si="86"/>
        <v>101.51314176185112</v>
      </c>
      <c r="ER90" s="2">
        <f t="shared" si="226"/>
        <v>104.88881301959161</v>
      </c>
      <c r="ES90" s="2">
        <f t="shared" si="226"/>
        <v>103.37927895419529</v>
      </c>
      <c r="ET90" s="2">
        <f t="shared" si="226"/>
        <v>105.00873096536749</v>
      </c>
      <c r="EU90" s="2">
        <f t="shared" si="226"/>
        <v>103.98674368636971</v>
      </c>
      <c r="EV90" s="2">
        <f t="shared" si="226"/>
        <v>102.74546380046557</v>
      </c>
      <c r="EW90" s="2">
        <f t="shared" si="226"/>
        <v>107.16448677505461</v>
      </c>
      <c r="EX90" s="2">
        <f t="shared" si="226"/>
        <v>109.60854478918948</v>
      </c>
      <c r="EY90" s="2">
        <f t="shared" si="226"/>
        <v>105.94558001752428</v>
      </c>
      <c r="EZ90" s="2">
        <f t="shared" si="226"/>
        <v>107.2458014229811</v>
      </c>
      <c r="FA90" s="2">
        <f t="shared" si="226"/>
        <v>104.22069920992644</v>
      </c>
      <c r="FB90" s="2">
        <f t="shared" si="226"/>
        <v>106.64156476157522</v>
      </c>
      <c r="FC90" s="2">
        <f t="shared" si="226"/>
        <v>107.38756057370958</v>
      </c>
      <c r="FD90" s="2">
        <f t="shared" si="226"/>
        <v>106.81841403681601</v>
      </c>
      <c r="FE90" s="2">
        <f t="shared" si="226"/>
        <v>106.2960029203838</v>
      </c>
      <c r="FG90" s="2">
        <f t="shared" si="88"/>
        <v>0.89664565314855504</v>
      </c>
      <c r="FH90" s="2">
        <f t="shared" si="227"/>
        <v>0.90055423746315466</v>
      </c>
      <c r="FI90" s="2">
        <f t="shared" si="227"/>
        <v>0.89141451190232113</v>
      </c>
      <c r="FJ90" s="2">
        <f t="shared" si="227"/>
        <v>0.88892468268078328</v>
      </c>
      <c r="FK90" s="2">
        <f t="shared" si="227"/>
        <v>0.89223765504654828</v>
      </c>
      <c r="FL90" s="2">
        <f t="shared" si="227"/>
        <v>0.89289214262347727</v>
      </c>
      <c r="FM90" s="2">
        <f t="shared" si="227"/>
        <v>0.9015113829151824</v>
      </c>
      <c r="FN90" s="2">
        <f t="shared" si="227"/>
        <v>0.88279446527980687</v>
      </c>
      <c r="FO90" s="2">
        <f t="shared" si="227"/>
        <v>0.8855475994452231</v>
      </c>
      <c r="FP90" s="2">
        <f t="shared" si="227"/>
        <v>0.88853878870277203</v>
      </c>
      <c r="FQ90" s="2">
        <f t="shared" si="227"/>
        <v>0.88709763080884929</v>
      </c>
      <c r="FR90" s="2">
        <f t="shared" si="227"/>
        <v>0.871515951282686</v>
      </c>
      <c r="FS90" s="2">
        <f t="shared" si="227"/>
        <v>0.88075997767878811</v>
      </c>
      <c r="FT90" s="2">
        <f t="shared" si="227"/>
        <v>0.87852155991450975</v>
      </c>
      <c r="FU90" s="2">
        <f t="shared" si="227"/>
        <v>0.84919145268122342</v>
      </c>
      <c r="FW90" s="2">
        <f t="shared" si="112"/>
        <v>5.0336070468074085E-4</v>
      </c>
      <c r="FX90" s="2">
        <f t="shared" si="164"/>
        <v>7.51981069020805E-4</v>
      </c>
      <c r="FY90" s="2">
        <f t="shared" si="165"/>
        <v>6.5769110011947322E-4</v>
      </c>
      <c r="FZ90" s="2">
        <f t="shared" si="166"/>
        <v>5.8695549367686014E-4</v>
      </c>
      <c r="GA90" s="2">
        <f t="shared" si="167"/>
        <v>4.9343125721641853E-4</v>
      </c>
      <c r="GB90" s="2">
        <f t="shared" si="168"/>
        <v>6.897371952839335E-4</v>
      </c>
      <c r="GC90" s="2">
        <f t="shared" si="169"/>
        <v>5.877220340090388E-4</v>
      </c>
      <c r="GD90" s="2">
        <f t="shared" si="170"/>
        <v>5.4473391229412093E-4</v>
      </c>
      <c r="GE90" s="2">
        <f t="shared" si="171"/>
        <v>6.7249405720705153E-4</v>
      </c>
      <c r="GF90" s="2">
        <f t="shared" si="172"/>
        <v>1.021528028141639E-3</v>
      </c>
      <c r="GG90" s="2">
        <f t="shared" si="173"/>
        <v>6.7679989348343639E-4</v>
      </c>
      <c r="GH90" s="2">
        <f t="shared" si="174"/>
        <v>4.9612598942789664E-4</v>
      </c>
      <c r="GI90" s="2">
        <f t="shared" si="175"/>
        <v>5.1933749645387858E-4</v>
      </c>
      <c r="GJ90" s="2">
        <f t="shared" si="176"/>
        <v>5.0101098724370733E-4</v>
      </c>
      <c r="GK90" s="2">
        <f t="shared" si="177"/>
        <v>4.3106494914427624E-4</v>
      </c>
      <c r="GM90" s="86">
        <f t="shared" si="113"/>
        <v>3.1271554227496938E-2</v>
      </c>
      <c r="GN90" s="86">
        <f t="shared" si="178"/>
        <v>2.290869887081139E-2</v>
      </c>
      <c r="GO90" s="86">
        <f t="shared" si="179"/>
        <v>9.3097829947017628E-3</v>
      </c>
      <c r="GP90" s="86">
        <f t="shared" si="180"/>
        <v>8.9964564342494713E-3</v>
      </c>
      <c r="GQ90" s="86">
        <f t="shared" si="181"/>
        <v>7.7125953903463334E-3</v>
      </c>
      <c r="GR90" s="86">
        <f t="shared" si="182"/>
        <v>2.1021212720825143E-3</v>
      </c>
      <c r="GS90" s="86">
        <f t="shared" si="183"/>
        <v>3.6007842272990404E-3</v>
      </c>
      <c r="GT90" s="86">
        <f t="shared" si="184"/>
        <v>9.0823851024351854E-3</v>
      </c>
      <c r="GU90" s="86">
        <f t="shared" si="185"/>
        <v>1.0384404223478621E-2</v>
      </c>
      <c r="GV90" s="86">
        <f t="shared" si="186"/>
        <v>5.2644510315406111E-3</v>
      </c>
      <c r="GW90" s="86">
        <f t="shared" si="187"/>
        <v>1.5828949776149421E-2</v>
      </c>
      <c r="GX90" s="86">
        <f t="shared" si="188"/>
        <v>4.5599523068012036E-2</v>
      </c>
      <c r="GY90" s="86">
        <f t="shared" si="189"/>
        <v>3.2499292699905119E-2</v>
      </c>
      <c r="GZ90" s="86">
        <f t="shared" si="190"/>
        <v>1.9371433753667192E-2</v>
      </c>
      <c r="HA90" s="86">
        <f t="shared" si="191"/>
        <v>4.0876529844601578E-2</v>
      </c>
      <c r="HC90" s="86">
        <f t="shared" si="145"/>
        <v>9.1602142018536795E-3</v>
      </c>
      <c r="HD90" s="86">
        <f t="shared" si="192"/>
        <v>7.3339981148797372E-3</v>
      </c>
      <c r="HE90" s="86">
        <f t="shared" si="193"/>
        <v>5.7047077506642467E-3</v>
      </c>
      <c r="HF90" s="86">
        <f t="shared" si="194"/>
        <v>2.7993250464389526E-3</v>
      </c>
      <c r="HG90" s="86">
        <f t="shared" si="195"/>
        <v>4.028122415007147E-3</v>
      </c>
      <c r="HH90" s="86">
        <f t="shared" si="196"/>
        <v>7.8979067056449605E-3</v>
      </c>
      <c r="HI90" s="86">
        <f t="shared" si="197"/>
        <v>6.7934524642630674E-3</v>
      </c>
      <c r="HJ90" s="86">
        <f t="shared" si="198"/>
        <v>5.215688948186051E-3</v>
      </c>
      <c r="HK90" s="86">
        <f t="shared" si="199"/>
        <v>5.6596202002109335E-3</v>
      </c>
      <c r="HL90" s="86">
        <f t="shared" si="200"/>
        <v>1.0803699237613637E-2</v>
      </c>
      <c r="HM90" s="86">
        <f t="shared" si="201"/>
        <v>7.1806253959319543E-3</v>
      </c>
      <c r="HN90" s="86">
        <f t="shared" si="202"/>
        <v>2.832070680610537E-3</v>
      </c>
      <c r="HO90" s="86">
        <f t="shared" si="203"/>
        <v>4.2091529885601702E-3</v>
      </c>
      <c r="HP90" s="86">
        <f t="shared" si="204"/>
        <v>3.1097599229070959E-3</v>
      </c>
      <c r="HQ90" s="86">
        <f t="shared" si="205"/>
        <v>1.433983879674753E-3</v>
      </c>
      <c r="HS90" s="86">
        <f t="shared" si="114"/>
        <v>7.1796035022502316E-36</v>
      </c>
      <c r="HT90" s="86">
        <f t="shared" si="206"/>
        <v>3.0469711534281542E-37</v>
      </c>
      <c r="HU90" s="86">
        <f t="shared" si="207"/>
        <v>4.257290421494923E-39</v>
      </c>
      <c r="HV90" s="86">
        <f t="shared" si="208"/>
        <v>5.666321805481751E-47</v>
      </c>
      <c r="HW90" s="86">
        <f t="shared" si="209"/>
        <v>2.3746854997136698E-45</v>
      </c>
      <c r="HX90" s="86">
        <f t="shared" si="210"/>
        <v>1.7419327457141015E-38</v>
      </c>
      <c r="HY90" s="86">
        <f t="shared" si="211"/>
        <v>6.805535231577437E-41</v>
      </c>
      <c r="HZ90" s="86">
        <f t="shared" si="212"/>
        <v>1.0647047570394507E-42</v>
      </c>
      <c r="IA90" s="86">
        <f t="shared" si="213"/>
        <v>3.4382867592963127E-44</v>
      </c>
      <c r="IB90" s="86">
        <f t="shared" si="214"/>
        <v>6.203229424841815E-39</v>
      </c>
      <c r="IC90" s="86">
        <f t="shared" si="215"/>
        <v>3.5120497719950286E-41</v>
      </c>
      <c r="ID90" s="86">
        <f t="shared" si="216"/>
        <v>5.5175346781257213E-45</v>
      </c>
      <c r="IE90" s="86">
        <f t="shared" si="217"/>
        <v>5.4128192102256575E-44</v>
      </c>
      <c r="IF90" s="86">
        <f t="shared" si="218"/>
        <v>5.295978670599072E-15</v>
      </c>
      <c r="IG90" s="86">
        <f t="shared" si="219"/>
        <v>9.3667407928828885E-16</v>
      </c>
      <c r="II90" s="86">
        <f t="shared" si="115"/>
        <v>2.7980937328678746E-126</v>
      </c>
      <c r="IJ90" s="86">
        <f t="shared" si="116"/>
        <v>1.9379243623543301E-128</v>
      </c>
      <c r="IK90" s="86">
        <f t="shared" si="117"/>
        <v>1.5028563854056797E-141</v>
      </c>
      <c r="IL90" s="86">
        <f t="shared" si="118"/>
        <v>4.3921998995452909E-169</v>
      </c>
      <c r="IM90" s="86">
        <f t="shared" si="119"/>
        <v>1.3113315634753326E-162</v>
      </c>
      <c r="IN90" s="86">
        <f t="shared" si="120"/>
        <v>1.7163974724075997E-137</v>
      </c>
      <c r="IO90" s="86">
        <f t="shared" si="121"/>
        <v>4.8487391857684254E-147</v>
      </c>
      <c r="IP90" s="86">
        <f t="shared" si="122"/>
        <v>3.0730163265919594E-161</v>
      </c>
      <c r="IQ90" s="86">
        <f t="shared" si="123"/>
        <v>1.3847688187873064E-164</v>
      </c>
      <c r="IR90" s="86">
        <f t="shared" si="124"/>
        <v>8.8693239606366053E-139</v>
      </c>
      <c r="IS90" s="86">
        <f t="shared" si="125"/>
        <v>6.754026104278754E-149</v>
      </c>
      <c r="IT90" s="86">
        <f t="shared" si="126"/>
        <v>1.1806353273744266E-164</v>
      </c>
      <c r="IU90" s="86">
        <f t="shared" si="127"/>
        <v>1.7187102977860388E-156</v>
      </c>
      <c r="IV90" s="86">
        <f t="shared" si="128"/>
        <v>1.0741912307582806E-90</v>
      </c>
      <c r="IW90" s="86">
        <f t="shared" si="129"/>
        <v>6.0054372510579647E-64</v>
      </c>
      <c r="IY90" s="86">
        <f t="shared" si="130"/>
        <v>4.0431768429350617E-2</v>
      </c>
      <c r="IZ90" s="86">
        <f t="shared" si="131"/>
        <v>3.0242696985691125E-2</v>
      </c>
      <c r="JA90" s="86">
        <f t="shared" si="132"/>
        <v>1.501449074536601E-2</v>
      </c>
      <c r="JB90" s="86">
        <f t="shared" si="133"/>
        <v>1.1795781480688425E-2</v>
      </c>
      <c r="JC90" s="86">
        <f t="shared" si="134"/>
        <v>1.174071780535348E-2</v>
      </c>
      <c r="JD90" s="86">
        <f t="shared" si="135"/>
        <v>1.0000027977727475E-2</v>
      </c>
      <c r="JE90" s="86">
        <f t="shared" si="136"/>
        <v>1.0394236691562107E-2</v>
      </c>
      <c r="JF90" s="86">
        <f t="shared" si="137"/>
        <v>1.4298074050621237E-2</v>
      </c>
      <c r="JG90" s="86">
        <f t="shared" si="138"/>
        <v>1.6044024423689553E-2</v>
      </c>
      <c r="JH90" s="86">
        <f t="shared" si="139"/>
        <v>1.6068150269154247E-2</v>
      </c>
      <c r="JI90" s="86">
        <f t="shared" si="140"/>
        <v>2.3009575172081374E-2</v>
      </c>
      <c r="JJ90" s="86">
        <f t="shared" si="141"/>
        <v>4.8431593748622576E-2</v>
      </c>
      <c r="JK90" s="86">
        <f t="shared" si="142"/>
        <v>3.6708445688465291E-2</v>
      </c>
      <c r="JL90" s="86">
        <f t="shared" si="143"/>
        <v>2.2481193676579581E-2</v>
      </c>
      <c r="JM90" s="86">
        <f t="shared" si="144"/>
        <v>4.2310513724277264E-2</v>
      </c>
    </row>
    <row r="91" spans="2:273" x14ac:dyDescent="0.25">
      <c r="B91" s="2">
        <v>64</v>
      </c>
      <c r="C91" s="37">
        <v>104.093</v>
      </c>
      <c r="D91" s="37">
        <v>112.872</v>
      </c>
      <c r="E91" s="37">
        <v>106.051</v>
      </c>
      <c r="F91" s="37">
        <v>107.48699999999999</v>
      </c>
      <c r="G91" s="37">
        <v>107.48699999999999</v>
      </c>
      <c r="H91" s="37">
        <v>107.846</v>
      </c>
      <c r="I91" s="37">
        <v>111.179</v>
      </c>
      <c r="J91" s="37">
        <v>114.61499999999999</v>
      </c>
      <c r="K91" s="37">
        <v>110.95099999999999</v>
      </c>
      <c r="L91" s="37">
        <v>115.41500000000001</v>
      </c>
      <c r="M91" s="37">
        <v>108.098</v>
      </c>
      <c r="N91" s="37">
        <v>109.13200000000001</v>
      </c>
      <c r="O91" s="37">
        <v>111.974</v>
      </c>
      <c r="P91" s="37">
        <v>109.105</v>
      </c>
      <c r="Q91" s="37">
        <v>105.86799999999999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110.07366317336147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112.42858718674994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109.61696671738783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109.8929562778159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109.64634250769787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109.73115813637983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112.03361878105254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115.06536501412515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111.29843352345573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115.00539028190146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110.26967911379519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112.42931960205684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112.72514791567947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110.38005531758857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105.75095055216008</v>
      </c>
      <c r="AI91" s="4">
        <f t="shared" ref="AI91:AI154" si="244">IF(OR($B91 &lt; C$230, $B91 &gt; C$233), 0, C91-S91)</f>
        <v>-5.9806631733614637</v>
      </c>
      <c r="AJ91" s="4">
        <f t="shared" ref="AJ91:AJ154" si="245">IF(OR($B91 &lt; D$230, $B91 &gt; D$233), 0, D91-T91)</f>
        <v>0.44341281325006321</v>
      </c>
      <c r="AK91" s="4">
        <f t="shared" ref="AK91:AK154" si="246">IF(OR($B91 &lt; E$230, $B91 &gt; E$233), 0, E91-U91)</f>
        <v>-3.5659667173878233</v>
      </c>
      <c r="AL91" s="4">
        <f t="shared" ref="AL91:AL154" si="247">IF(OR($B91 &lt; F$230, $B91 &gt; F$233), 0, F91-V91)</f>
        <v>-2.4059562778159034</v>
      </c>
      <c r="AM91" s="4">
        <f t="shared" ref="AM91:AM154" si="248">IF(OR($B91 &lt; G$230, $B91 &gt; G$233), 0, G91-W91)</f>
        <v>-2.1593425076978718</v>
      </c>
      <c r="AN91" s="4">
        <f t="shared" ref="AN91:AN154" si="249">IF(OR($B91 &lt; H$230, $B91 &gt; H$233), 0, H91-X91)</f>
        <v>-1.8851581363798289</v>
      </c>
      <c r="AO91" s="4">
        <f t="shared" ref="AO91:AO154" si="250">IF(OR($B91 &lt; I$230, $B91 &gt; I$233), 0, I91-Y91)</f>
        <v>-0.85461878105253675</v>
      </c>
      <c r="AP91" s="4">
        <f t="shared" ref="AP91:AP154" si="251">IF(OR($B91 &lt; J$230, $B91 &gt; J$233), 0, J91-Z91)</f>
        <v>-0.45036501412515406</v>
      </c>
      <c r="AQ91" s="4">
        <f t="shared" ref="AQ91:AQ154" si="252">IF(OR($B91 &lt; K$230, $B91 &gt; K$233), 0, K91-AA91)</f>
        <v>-0.34743352345573442</v>
      </c>
      <c r="AR91" s="4">
        <f t="shared" ref="AR91:AR154" si="253">IF(OR($B91 &lt; L$230, $B91 &gt; L$233), 0, L91-AB91)</f>
        <v>0.40960971809855096</v>
      </c>
      <c r="AS91" s="4">
        <f t="shared" ref="AS91:AS154" si="254">IF(OR($B91 &lt; M$230, $B91 &gt; M$233), 0, M91-AC91)</f>
        <v>-2.171679113795193</v>
      </c>
      <c r="AT91" s="4">
        <f t="shared" ref="AT91:AT154" si="255">IF(OR($B91 &lt; N$230, $B91 &gt; N$233), 0, N91-AD91)</f>
        <v>-3.2973196020568309</v>
      </c>
      <c r="AU91" s="4">
        <f t="shared" ref="AU91:AU154" si="256">IF(OR($B91 &lt; O$230, $B91 &gt; O$233), 0, O91-AE91)</f>
        <v>-0.75114791567946781</v>
      </c>
      <c r="AV91" s="4">
        <f t="shared" ref="AV91:AW106" si="257">IF(OR($B91 &lt; P$230, $B91 &gt; P$233), 0, P91-AF91)</f>
        <v>-1.275055317588567</v>
      </c>
      <c r="AW91" s="4">
        <f t="shared" si="257"/>
        <v>0.11704944783991778</v>
      </c>
      <c r="AY91" s="2">
        <f t="shared" si="96"/>
        <v>103.79958310882454</v>
      </c>
      <c r="AZ91" s="2">
        <f t="shared" si="147"/>
        <v>106.40221006547739</v>
      </c>
      <c r="BA91" s="2">
        <f t="shared" si="148"/>
        <v>105.05832847512879</v>
      </c>
      <c r="BB91" s="2">
        <f t="shared" si="149"/>
        <v>107.33426281286897</v>
      </c>
      <c r="BC91" s="2">
        <f t="shared" si="150"/>
        <v>106.35019847628116</v>
      </c>
      <c r="BD91" s="2">
        <f t="shared" si="151"/>
        <v>104.04729285604695</v>
      </c>
      <c r="BE91" s="2">
        <f t="shared" si="152"/>
        <v>107.1531926963855</v>
      </c>
      <c r="BF91" s="2">
        <f t="shared" si="153"/>
        <v>111.16024949372016</v>
      </c>
      <c r="BG91" s="2">
        <f t="shared" si="154"/>
        <v>106.87166769337949</v>
      </c>
      <c r="BH91" s="2">
        <f t="shared" si="155"/>
        <v>108.00276955688577</v>
      </c>
      <c r="BI91" s="2">
        <f t="shared" si="156"/>
        <v>105.06350873011246</v>
      </c>
      <c r="BJ91" s="2">
        <f t="shared" si="157"/>
        <v>109.26019423679189</v>
      </c>
      <c r="BK91" s="2">
        <f t="shared" si="158"/>
        <v>108.77573643250467</v>
      </c>
      <c r="BL91" s="2">
        <f t="shared" si="159"/>
        <v>107.91782485161065</v>
      </c>
      <c r="BM91" s="2">
        <f t="shared" si="160"/>
        <v>104.1776521335283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>
        <f t="shared" si="100"/>
        <v>107.48699999999999</v>
      </c>
      <c r="CI91" s="2">
        <f t="shared" si="101"/>
        <v>107.48699999999999</v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>
        <f t="shared" ref="CX91:CX154" si="276">IF(AND(JB91 &lt; $DI$22, $B91 &gt; F$7, $B91 &lt; F$233), F91, "")</f>
        <v>107.48699999999999</v>
      </c>
      <c r="CY91" s="2">
        <f t="shared" ref="CY91:CY154" si="277">IF(AND(JC91 &lt; $DI$22, $B91 &gt; G$7, $B91 &lt; G$233), G91, "")</f>
        <v>107.48699999999999</v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113.87564946018895</v>
      </c>
      <c r="DL91" s="2">
        <f t="shared" ref="DL91:DY106" si="289">BP$228*$B91+BP$229</f>
        <v>119.44004655870444</v>
      </c>
      <c r="DM91" s="2">
        <f t="shared" si="289"/>
        <v>114.52828320825515</v>
      </c>
      <c r="DN91" s="2">
        <f t="shared" si="289"/>
        <v>115.08014925775976</v>
      </c>
      <c r="DO91" s="2">
        <f t="shared" si="289"/>
        <v>114.50417879924952</v>
      </c>
      <c r="DP91" s="2">
        <f t="shared" si="289"/>
        <v>116.81017246963562</v>
      </c>
      <c r="DQ91" s="2">
        <f t="shared" si="289"/>
        <v>113.90280937921727</v>
      </c>
      <c r="DR91" s="2">
        <f t="shared" si="289"/>
        <v>121.51638800744063</v>
      </c>
      <c r="DS91" s="2">
        <f t="shared" si="289"/>
        <v>116.14406094758725</v>
      </c>
      <c r="DT91" s="2">
        <f t="shared" si="289"/>
        <v>118.03301400590875</v>
      </c>
      <c r="DU91" s="2">
        <f t="shared" si="289"/>
        <v>119.78371585365853</v>
      </c>
      <c r="DV91" s="2">
        <f t="shared" si="289"/>
        <v>123.32852653463181</v>
      </c>
      <c r="DW91" s="2">
        <f t="shared" si="289"/>
        <v>117.59543965422912</v>
      </c>
      <c r="DX91" s="2">
        <f t="shared" si="289"/>
        <v>114.37330583214793</v>
      </c>
      <c r="DY91" s="2">
        <f t="shared" si="289"/>
        <v>110.44532758620689</v>
      </c>
      <c r="EA91" s="2">
        <f t="shared" si="228"/>
        <v>102.74115441054298</v>
      </c>
      <c r="EB91" s="2">
        <f t="shared" ref="EB91:EB154" si="290">CF$228*$B91+CF$229</f>
        <v>105.08949487088789</v>
      </c>
      <c r="EC91" s="2">
        <f t="shared" ref="EC91:EC154" si="291">CG$228*$B91+CG$229</f>
        <v>104.00690963014414</v>
      </c>
      <c r="ED91" s="2">
        <f t="shared" ref="ED91:ED154" si="292">CH$228*$B91+CH$229</f>
        <v>106.45271630506248</v>
      </c>
      <c r="EE91" s="2">
        <f t="shared" ref="EE91:EE154" si="293">CI$228*$B91+CI$229</f>
        <v>105.45301934754139</v>
      </c>
      <c r="EF91" s="2">
        <f t="shared" ref="EF91:EF154" si="294">CJ$228*$B91+CJ$229</f>
        <v>102.65106289808921</v>
      </c>
      <c r="EG91" s="2">
        <f t="shared" ref="EG91:EG154" si="295">CK$228*$B91+CK$229</f>
        <v>106.48032750786439</v>
      </c>
      <c r="EH91" s="2">
        <f t="shared" ref="EH91:EH154" si="296">CL$228*$B91+CL$229</f>
        <v>109.90661154413316</v>
      </c>
      <c r="EI91" s="2">
        <f t="shared" ref="EI91:EI154" si="297">CM$228*$B91+CM$229</f>
        <v>105.77868012441085</v>
      </c>
      <c r="EJ91" s="2">
        <f t="shared" ref="EJ91:EJ154" si="298">CN$228*$B91+CN$229</f>
        <v>106.85493747761572</v>
      </c>
      <c r="EK91" s="2">
        <f t="shared" ref="EK91:EK154" si="299">CO$228*$B91+CO$229</f>
        <v>103.35428329255504</v>
      </c>
      <c r="EL91" s="2">
        <f t="shared" ref="EL91:EL154" si="300">CP$228*$B91+CP$229</f>
        <v>107.36919514878458</v>
      </c>
      <c r="EM91" s="2">
        <f t="shared" ref="EM91:EM154" si="301">CQ$228*$B91+CQ$229</f>
        <v>107.68704528190018</v>
      </c>
      <c r="EN91" s="2">
        <f t="shared" ref="EN91:EN154" si="302">CR$228*$B91+CR$229</f>
        <v>107.10398860336662</v>
      </c>
      <c r="EO91" s="2">
        <f t="shared" ref="EO91:EO154" si="303">CS$228*$B91+CS$229</f>
        <v>103.16086418924803</v>
      </c>
      <c r="EQ91" s="2">
        <f t="shared" ref="EQ91:EQ154" si="304">CU$228*$B91+CU$229</f>
        <v>101.3927908912877</v>
      </c>
      <c r="ER91" s="2">
        <f t="shared" ref="ER91:FE106" si="305">CV$228*$B91+CV$229</f>
        <v>104.71831827511146</v>
      </c>
      <c r="ES91" s="2">
        <f t="shared" si="305"/>
        <v>103.20823993186332</v>
      </c>
      <c r="ET91" s="2">
        <f t="shared" si="305"/>
        <v>104.81364172511533</v>
      </c>
      <c r="EU91" s="2">
        <f t="shared" si="305"/>
        <v>103.81149227624712</v>
      </c>
      <c r="EV91" s="2">
        <f t="shared" si="305"/>
        <v>102.59721807895673</v>
      </c>
      <c r="EW91" s="2">
        <f t="shared" si="305"/>
        <v>106.99210361562729</v>
      </c>
      <c r="EX91" s="2">
        <f t="shared" si="305"/>
        <v>109.4140513708696</v>
      </c>
      <c r="EY91" s="2">
        <f t="shared" si="305"/>
        <v>105.81038648230168</v>
      </c>
      <c r="EZ91" s="2">
        <f t="shared" si="305"/>
        <v>107.10789987548911</v>
      </c>
      <c r="FA91" s="2">
        <f t="shared" si="305"/>
        <v>104.08499064937482</v>
      </c>
      <c r="FB91" s="2">
        <f t="shared" si="305"/>
        <v>106.48587707337904</v>
      </c>
      <c r="FC91" s="2">
        <f t="shared" si="305"/>
        <v>107.24122412272555</v>
      </c>
      <c r="FD91" s="2">
        <f t="shared" si="305"/>
        <v>106.68478755321594</v>
      </c>
      <c r="FE91" s="2">
        <f t="shared" si="305"/>
        <v>106.15774289437995</v>
      </c>
      <c r="FG91" s="2">
        <f t="shared" ref="FG91:FG154" si="306">POWER(10,($B91-C$231)/C$229)/(1+POWER(10,($B91-C$231)/C$229))</f>
        <v>0.90487463942839697</v>
      </c>
      <c r="FH91" s="2">
        <f t="shared" ref="FH91:FU106" si="307">POWER(10,($B91-D$231)/D$229)/(1+POWER(10,($B91-D$231)/D$229))</f>
        <v>0.90850378107380958</v>
      </c>
      <c r="FI91" s="2">
        <f t="shared" si="307"/>
        <v>0.90001355275024486</v>
      </c>
      <c r="FJ91" s="2">
        <f t="shared" si="307"/>
        <v>0.89769826842760658</v>
      </c>
      <c r="FK91" s="2">
        <f t="shared" si="307"/>
        <v>0.90077876569254933</v>
      </c>
      <c r="FL91" s="2">
        <f t="shared" si="307"/>
        <v>0.90138711265357474</v>
      </c>
      <c r="FM91" s="2">
        <f t="shared" si="307"/>
        <v>0.90939211198248282</v>
      </c>
      <c r="FN91" s="2">
        <f t="shared" si="307"/>
        <v>0.89199342995170505</v>
      </c>
      <c r="FO91" s="2">
        <f t="shared" si="307"/>
        <v>0.8945562917897113</v>
      </c>
      <c r="FP91" s="2">
        <f t="shared" si="307"/>
        <v>0.89733933513939312</v>
      </c>
      <c r="FQ91" s="2">
        <f t="shared" si="307"/>
        <v>0.8959986468575557</v>
      </c>
      <c r="FR91" s="2">
        <f t="shared" si="307"/>
        <v>0.88148127658654496</v>
      </c>
      <c r="FS91" s="2">
        <f t="shared" si="307"/>
        <v>0.89009874189846039</v>
      </c>
      <c r="FT91" s="2">
        <f t="shared" si="307"/>
        <v>0.88801334450079716</v>
      </c>
      <c r="FU91" s="2">
        <f t="shared" si="307"/>
        <v>0.86061135004840617</v>
      </c>
      <c r="FW91" s="2">
        <f t="shared" si="112"/>
        <v>5.5189723550858277E-4</v>
      </c>
      <c r="FX91" s="2">
        <f t="shared" si="164"/>
        <v>8.2447103090426083E-4</v>
      </c>
      <c r="FY91" s="2">
        <f t="shared" si="165"/>
        <v>7.2109819534211075E-4</v>
      </c>
      <c r="FZ91" s="2">
        <f t="shared" si="166"/>
        <v>6.4354745785561026E-4</v>
      </c>
      <c r="GA91" s="2">
        <f t="shared" si="167"/>
        <v>5.4101085981786597E-4</v>
      </c>
      <c r="GB91" s="2">
        <f t="shared" si="168"/>
        <v>7.5623147257662454E-4</v>
      </c>
      <c r="GC91" s="2">
        <f t="shared" si="169"/>
        <v>6.4438785737048684E-4</v>
      </c>
      <c r="GD91" s="2">
        <f t="shared" si="170"/>
        <v>5.9725746869671872E-4</v>
      </c>
      <c r="GE91" s="2">
        <f t="shared" si="171"/>
        <v>7.3732723222525007E-4</v>
      </c>
      <c r="GF91" s="2">
        <f t="shared" si="172"/>
        <v>1.1199728304809051E-3</v>
      </c>
      <c r="GG91" s="2">
        <f t="shared" si="173"/>
        <v>7.4204787327747227E-4</v>
      </c>
      <c r="GH91" s="2">
        <f t="shared" si="174"/>
        <v>5.4396529286367937E-4</v>
      </c>
      <c r="GI91" s="2">
        <f t="shared" si="175"/>
        <v>5.6941371097256593E-4</v>
      </c>
      <c r="GJ91" s="2">
        <f t="shared" si="176"/>
        <v>5.4932107120806751E-4</v>
      </c>
      <c r="GK91" s="2">
        <f t="shared" si="177"/>
        <v>4.726336617952767E-4</v>
      </c>
      <c r="GM91" s="86">
        <f t="shared" si="113"/>
        <v>9.0796581458164622E-3</v>
      </c>
      <c r="GN91" s="86">
        <f t="shared" si="178"/>
        <v>5.9730115077224885E-3</v>
      </c>
      <c r="GO91" s="86">
        <f t="shared" si="179"/>
        <v>1.481760997365507E-3</v>
      </c>
      <c r="GP91" s="86">
        <f t="shared" si="180"/>
        <v>1.541405863075891E-3</v>
      </c>
      <c r="GQ91" s="86">
        <f t="shared" si="181"/>
        <v>1.197424875677477E-3</v>
      </c>
      <c r="GR91" s="86">
        <f t="shared" si="182"/>
        <v>2.4852989549124137E-4</v>
      </c>
      <c r="GS91" s="86">
        <f t="shared" si="183"/>
        <v>4.5259847053917259E-4</v>
      </c>
      <c r="GT91" s="86">
        <f t="shared" si="184"/>
        <v>1.6899275590784564E-3</v>
      </c>
      <c r="GU91" s="86">
        <f t="shared" si="185"/>
        <v>2.1674218242765959E-3</v>
      </c>
      <c r="GV91" s="86">
        <f t="shared" si="186"/>
        <v>9.4310482491401985E-4</v>
      </c>
      <c r="GW91" s="86">
        <f t="shared" si="187"/>
        <v>3.3053247557272656E-3</v>
      </c>
      <c r="GX91" s="86">
        <f t="shared" si="188"/>
        <v>1.1229324525347993E-2</v>
      </c>
      <c r="GY91" s="86">
        <f t="shared" si="189"/>
        <v>1.0093674287149612E-2</v>
      </c>
      <c r="GZ91" s="86">
        <f t="shared" si="190"/>
        <v>4.9599805238278666E-3</v>
      </c>
      <c r="HA91" s="86">
        <f t="shared" si="191"/>
        <v>1.6152444354569577E-2</v>
      </c>
      <c r="HC91" s="86">
        <f t="shared" si="145"/>
        <v>1.389929436076554E-2</v>
      </c>
      <c r="HD91" s="86">
        <f t="shared" si="192"/>
        <v>1.1549199489652624E-2</v>
      </c>
      <c r="HE91" s="86">
        <f t="shared" si="193"/>
        <v>9.2209483961282358E-3</v>
      </c>
      <c r="HF91" s="86">
        <f t="shared" si="194"/>
        <v>4.8628800960808056E-3</v>
      </c>
      <c r="HG91" s="86">
        <f t="shared" si="195"/>
        <v>6.7236905021212266E-3</v>
      </c>
      <c r="HH91" s="86">
        <f t="shared" si="196"/>
        <v>1.2518415591514174E-2</v>
      </c>
      <c r="HI91" s="86">
        <f t="shared" si="197"/>
        <v>1.0908560200430465E-2</v>
      </c>
      <c r="HJ91" s="86">
        <f t="shared" si="198"/>
        <v>8.6340459872410076E-3</v>
      </c>
      <c r="HK91" s="86">
        <f t="shared" si="199"/>
        <v>9.512484491211521E-3</v>
      </c>
      <c r="HL91" s="86">
        <f t="shared" si="200"/>
        <v>1.7318369734223269E-2</v>
      </c>
      <c r="HM91" s="86">
        <f t="shared" si="201"/>
        <v>1.163606269237199E-2</v>
      </c>
      <c r="HN91" s="86">
        <f t="shared" si="202"/>
        <v>4.8247668193223299E-3</v>
      </c>
      <c r="HO91" s="86">
        <f t="shared" si="203"/>
        <v>6.9671378972455773E-3</v>
      </c>
      <c r="HP91" s="86">
        <f t="shared" si="204"/>
        <v>5.4090458155233818E-3</v>
      </c>
      <c r="HQ91" s="86">
        <f t="shared" si="205"/>
        <v>2.7238128951570777E-3</v>
      </c>
      <c r="HS91" s="86">
        <f t="shared" si="114"/>
        <v>1.2352988862038923E-34</v>
      </c>
      <c r="HT91" s="86">
        <f t="shared" si="206"/>
        <v>6.6856066357593628E-36</v>
      </c>
      <c r="HU91" s="86">
        <f t="shared" si="207"/>
        <v>1.115831225829953E-37</v>
      </c>
      <c r="HV91" s="86">
        <f t="shared" si="208"/>
        <v>2.7149690633438323E-45</v>
      </c>
      <c r="HW91" s="86">
        <f t="shared" si="209"/>
        <v>9.0591613759312775E-44</v>
      </c>
      <c r="HX91" s="86">
        <f t="shared" si="210"/>
        <v>4.3294385614634536E-37</v>
      </c>
      <c r="HY91" s="86">
        <f t="shared" si="211"/>
        <v>1.9534567265983858E-39</v>
      </c>
      <c r="HZ91" s="86">
        <f t="shared" si="212"/>
        <v>3.743913687799634E-41</v>
      </c>
      <c r="IA91" s="86">
        <f t="shared" si="213"/>
        <v>1.4861526162421437E-42</v>
      </c>
      <c r="IB91" s="86">
        <f t="shared" si="214"/>
        <v>1.9176953170290232E-37</v>
      </c>
      <c r="IC91" s="86">
        <f t="shared" si="215"/>
        <v>1.1125000752562762E-39</v>
      </c>
      <c r="ID91" s="86">
        <f t="shared" si="216"/>
        <v>2.1262216113456561E-43</v>
      </c>
      <c r="IE91" s="86">
        <f t="shared" si="217"/>
        <v>1.8649896376595429E-42</v>
      </c>
      <c r="IF91" s="86">
        <f t="shared" si="218"/>
        <v>1.599074324493935E-14</v>
      </c>
      <c r="IG91" s="86">
        <f t="shared" si="219"/>
        <v>2.9518138680603056E-15</v>
      </c>
      <c r="II91" s="86">
        <f t="shared" si="115"/>
        <v>2.7778159557069005E-123</v>
      </c>
      <c r="IJ91" s="86">
        <f t="shared" si="116"/>
        <v>3.2013264468820603E-125</v>
      </c>
      <c r="IK91" s="86">
        <f t="shared" si="117"/>
        <v>4.6071693647996541E-138</v>
      </c>
      <c r="IL91" s="86">
        <f t="shared" si="118"/>
        <v>5.6587405352528171E-165</v>
      </c>
      <c r="IM91" s="86">
        <f t="shared" si="119"/>
        <v>9.5294416366398846E-159</v>
      </c>
      <c r="IN91" s="86">
        <f t="shared" si="120"/>
        <v>4.3844062759158875E-134</v>
      </c>
      <c r="IO91" s="86">
        <f t="shared" si="121"/>
        <v>1.7974480030657663E-143</v>
      </c>
      <c r="IP91" s="86">
        <f t="shared" si="122"/>
        <v>2.3234395022999658E-157</v>
      </c>
      <c r="IQ91" s="86">
        <f t="shared" si="123"/>
        <v>1.6403528572078076E-160</v>
      </c>
      <c r="IR91" s="86">
        <f t="shared" si="124"/>
        <v>3.8241401911701532E-135</v>
      </c>
      <c r="IS91" s="86">
        <f t="shared" si="125"/>
        <v>3.2636494032291971E-145</v>
      </c>
      <c r="IT91" s="86">
        <f t="shared" si="126"/>
        <v>9.6689914091270254E-161</v>
      </c>
      <c r="IU91" s="86">
        <f t="shared" si="127"/>
        <v>9.4327525972726081E-153</v>
      </c>
      <c r="IV91" s="86">
        <f t="shared" si="128"/>
        <v>1.4804743037680219E-88</v>
      </c>
      <c r="IW91" s="86">
        <f t="shared" si="129"/>
        <v>1.7633000636291657E-62</v>
      </c>
      <c r="IY91" s="86">
        <f t="shared" si="130"/>
        <v>2.2978952506582002E-2</v>
      </c>
      <c r="IZ91" s="86">
        <f t="shared" si="131"/>
        <v>1.7522210997375113E-2</v>
      </c>
      <c r="JA91" s="86">
        <f t="shared" si="132"/>
        <v>1.0702709393493742E-2</v>
      </c>
      <c r="JB91" s="86">
        <f t="shared" si="133"/>
        <v>6.4042859591566968E-3</v>
      </c>
      <c r="JC91" s="86">
        <f t="shared" si="134"/>
        <v>7.9211153777987032E-3</v>
      </c>
      <c r="JD91" s="86">
        <f t="shared" si="135"/>
        <v>1.2766945487005415E-2</v>
      </c>
      <c r="JE91" s="86">
        <f t="shared" si="136"/>
        <v>1.1361158670969637E-2</v>
      </c>
      <c r="JF91" s="86">
        <f t="shared" si="137"/>
        <v>1.0323973546319464E-2</v>
      </c>
      <c r="JG91" s="86">
        <f t="shared" si="138"/>
        <v>1.1679906315488117E-2</v>
      </c>
      <c r="JH91" s="86">
        <f t="shared" si="139"/>
        <v>1.8261474559137288E-2</v>
      </c>
      <c r="JI91" s="86">
        <f t="shared" si="140"/>
        <v>1.4941387448099256E-2</v>
      </c>
      <c r="JJ91" s="86">
        <f t="shared" si="141"/>
        <v>1.6054091344670323E-2</v>
      </c>
      <c r="JK91" s="86">
        <f t="shared" si="142"/>
        <v>1.7060812184395188E-2</v>
      </c>
      <c r="JL91" s="86">
        <f t="shared" si="143"/>
        <v>1.0369026339367239E-2</v>
      </c>
      <c r="JM91" s="86">
        <f t="shared" si="144"/>
        <v>1.8876257249729609E-2</v>
      </c>
    </row>
    <row r="92" spans="2:273" x14ac:dyDescent="0.25">
      <c r="B92" s="2">
        <v>65</v>
      </c>
      <c r="C92" s="37">
        <v>108.791</v>
      </c>
      <c r="D92" s="37">
        <v>112.76900000000001</v>
      </c>
      <c r="E92" s="37">
        <v>107.744</v>
      </c>
      <c r="F92" s="37">
        <v>110.69199999999999</v>
      </c>
      <c r="G92" s="37">
        <v>110.69199999999999</v>
      </c>
      <c r="H92" s="37">
        <v>110.718</v>
      </c>
      <c r="I92" s="37">
        <v>114</v>
      </c>
      <c r="J92" s="37">
        <v>114.872</v>
      </c>
      <c r="K92" s="37">
        <v>116.19499999999999</v>
      </c>
      <c r="L92" s="37">
        <v>118</v>
      </c>
      <c r="M92" s="37">
        <v>110.19499999999999</v>
      </c>
      <c r="N92" s="37">
        <v>109.211</v>
      </c>
      <c r="O92" s="37">
        <v>109.026</v>
      </c>
      <c r="P92" s="37">
        <v>109.92100000000001</v>
      </c>
      <c r="Q92" s="37">
        <v>104.07899999999999</v>
      </c>
      <c r="S92" s="4">
        <f t="shared" si="229"/>
        <v>111.4914288925825</v>
      </c>
      <c r="T92" s="4">
        <f t="shared" si="230"/>
        <v>114.26512338872827</v>
      </c>
      <c r="U92" s="4">
        <f t="shared" si="231"/>
        <v>111.4542291441375</v>
      </c>
      <c r="V92" s="4">
        <f t="shared" si="232"/>
        <v>110.9650074386667</v>
      </c>
      <c r="W92" s="4">
        <f t="shared" si="233"/>
        <v>111.03344525362641</v>
      </c>
      <c r="X92" s="4">
        <f t="shared" si="234"/>
        <v>112.13851372153991</v>
      </c>
      <c r="Y92" s="4">
        <f t="shared" si="235"/>
        <v>114.16642704996526</v>
      </c>
      <c r="Z92" s="4">
        <f t="shared" si="236"/>
        <v>116.68401221351506</v>
      </c>
      <c r="AA92" s="4">
        <f t="shared" si="237"/>
        <v>113.286075072789</v>
      </c>
      <c r="AB92" s="4">
        <f t="shared" si="238"/>
        <v>118.03634176717478</v>
      </c>
      <c r="AC92" s="4">
        <f t="shared" si="239"/>
        <v>112.26712636590179</v>
      </c>
      <c r="AD92" s="4">
        <f t="shared" si="240"/>
        <v>112.53056037080167</v>
      </c>
      <c r="AE92" s="4">
        <f t="shared" si="241"/>
        <v>113.55490589996326</v>
      </c>
      <c r="AF92" s="4">
        <f t="shared" si="242"/>
        <v>111.21146198313558</v>
      </c>
      <c r="AG92" s="4">
        <f t="shared" si="243"/>
        <v>105.81287231173637</v>
      </c>
      <c r="AI92" s="4">
        <f t="shared" si="244"/>
        <v>-2.700428892582508</v>
      </c>
      <c r="AJ92" s="4">
        <f t="shared" si="245"/>
        <v>-1.4961233887282646</v>
      </c>
      <c r="AK92" s="4">
        <f t="shared" si="246"/>
        <v>-3.7102291441375002</v>
      </c>
      <c r="AL92" s="4">
        <f t="shared" si="247"/>
        <v>-0.27300743866670985</v>
      </c>
      <c r="AM92" s="4">
        <f t="shared" si="248"/>
        <v>-0.34144525362641787</v>
      </c>
      <c r="AN92" s="4">
        <f t="shared" si="249"/>
        <v>-1.4205137215399049</v>
      </c>
      <c r="AO92" s="4">
        <f t="shared" si="250"/>
        <v>-0.16642704996526447</v>
      </c>
      <c r="AP92" s="4">
        <f t="shared" si="251"/>
        <v>-1.8120122135150609</v>
      </c>
      <c r="AQ92" s="4">
        <f t="shared" si="252"/>
        <v>2.9089249272109896</v>
      </c>
      <c r="AR92" s="4">
        <f t="shared" si="253"/>
        <v>-3.6341767174775441E-2</v>
      </c>
      <c r="AS92" s="4">
        <f t="shared" si="254"/>
        <v>-2.072126365901795</v>
      </c>
      <c r="AT92" s="4">
        <f t="shared" si="255"/>
        <v>-3.3195603708016677</v>
      </c>
      <c r="AU92" s="4">
        <f t="shared" si="256"/>
        <v>-4.528905899963263</v>
      </c>
      <c r="AV92" s="4">
        <f t="shared" si="257"/>
        <v>-1.2904619831355717</v>
      </c>
      <c r="AW92" s="4">
        <f t="shared" si="257"/>
        <v>-1.733872311736377</v>
      </c>
      <c r="AY92" s="2">
        <f t="shared" ref="AY92:AY155" si="308">IF(OR($B92 &lt; C$230, $B92 &gt; C$233), #N/A, ((1-FG92)*DK92) + (FG92 - FW92)*EA92 + (FW92*EQ92))</f>
        <v>103.57944721386831</v>
      </c>
      <c r="AZ92" s="2">
        <f t="shared" si="147"/>
        <v>106.14646140931093</v>
      </c>
      <c r="BA92" s="2">
        <f t="shared" si="148"/>
        <v>104.80601920310519</v>
      </c>
      <c r="BB92" s="2">
        <f t="shared" si="149"/>
        <v>107.05206348654129</v>
      </c>
      <c r="BC92" s="2">
        <f t="shared" si="150"/>
        <v>106.08491715157848</v>
      </c>
      <c r="BD92" s="2">
        <f t="shared" si="151"/>
        <v>103.81272194304421</v>
      </c>
      <c r="BE92" s="2">
        <f t="shared" si="152"/>
        <v>106.95732206891888</v>
      </c>
      <c r="BF92" s="2">
        <f t="shared" si="153"/>
        <v>110.8929226113459</v>
      </c>
      <c r="BG92" s="2">
        <f t="shared" si="154"/>
        <v>106.67670146645239</v>
      </c>
      <c r="BH92" s="2">
        <f t="shared" si="155"/>
        <v>107.80219579112764</v>
      </c>
      <c r="BI92" s="2">
        <f t="shared" si="156"/>
        <v>104.84116456249481</v>
      </c>
      <c r="BJ92" s="2">
        <f t="shared" si="157"/>
        <v>108.97625939233787</v>
      </c>
      <c r="BK92" s="2">
        <f t="shared" si="158"/>
        <v>108.56056251783217</v>
      </c>
      <c r="BL92" s="2">
        <f t="shared" si="159"/>
        <v>107.7353072750095</v>
      </c>
      <c r="BM92" s="2">
        <f t="shared" si="160"/>
        <v>104.06548222929602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>
        <f t="shared" ref="CH92:CH155" si="312">IF(AND(JB92 &lt; $CS$22, $B92 &gt; F$231, $B92 &lt; F$232), F92, "")</f>
        <v>110.69199999999999</v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>
        <f t="shared" si="276"/>
        <v>110.69199999999999</v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114.0006524966262</v>
      </c>
      <c r="DL92" s="2">
        <f t="shared" si="289"/>
        <v>119.63075870445343</v>
      </c>
      <c r="DM92" s="2">
        <f t="shared" si="289"/>
        <v>114.61438170731705</v>
      </c>
      <c r="DN92" s="2">
        <f t="shared" si="289"/>
        <v>115.19678609986502</v>
      </c>
      <c r="DO92" s="2">
        <f t="shared" si="289"/>
        <v>114.60552439024389</v>
      </c>
      <c r="DP92" s="2">
        <f t="shared" si="289"/>
        <v>116.95771659919028</v>
      </c>
      <c r="DQ92" s="2">
        <f t="shared" si="289"/>
        <v>113.93927921727395</v>
      </c>
      <c r="DR92" s="2">
        <f t="shared" si="289"/>
        <v>121.71208939708939</v>
      </c>
      <c r="DS92" s="2">
        <f t="shared" si="289"/>
        <v>116.27909705657073</v>
      </c>
      <c r="DT92" s="2">
        <f t="shared" si="289"/>
        <v>118.12169974833134</v>
      </c>
      <c r="DU92" s="2">
        <f t="shared" si="289"/>
        <v>119.96021219512195</v>
      </c>
      <c r="DV92" s="2">
        <f t="shared" si="289"/>
        <v>123.55237498632236</v>
      </c>
      <c r="DW92" s="2">
        <f t="shared" si="289"/>
        <v>117.7288085129664</v>
      </c>
      <c r="DX92" s="2">
        <f t="shared" si="289"/>
        <v>114.48864129919393</v>
      </c>
      <c r="DY92" s="2">
        <f t="shared" si="289"/>
        <v>110.50318817733989</v>
      </c>
      <c r="EA92" s="2">
        <f t="shared" si="228"/>
        <v>102.58117621183898</v>
      </c>
      <c r="EB92" s="2">
        <f t="shared" si="290"/>
        <v>104.90829232401842</v>
      </c>
      <c r="EC92" s="2">
        <f t="shared" si="291"/>
        <v>103.81291842333741</v>
      </c>
      <c r="ED92" s="2">
        <f t="shared" si="292"/>
        <v>106.20679684418147</v>
      </c>
      <c r="EE92" s="2">
        <f t="shared" si="293"/>
        <v>105.22999047505657</v>
      </c>
      <c r="EF92" s="2">
        <f t="shared" si="294"/>
        <v>102.50122595541404</v>
      </c>
      <c r="EG92" s="2">
        <f t="shared" si="295"/>
        <v>106.3224967377374</v>
      </c>
      <c r="EH92" s="2">
        <f t="shared" si="296"/>
        <v>109.69850631358507</v>
      </c>
      <c r="EI92" s="2">
        <f t="shared" si="297"/>
        <v>105.64440560487147</v>
      </c>
      <c r="EJ92" s="2">
        <f t="shared" si="298"/>
        <v>106.72513530314654</v>
      </c>
      <c r="EK92" s="2">
        <f t="shared" si="299"/>
        <v>103.24002499126178</v>
      </c>
      <c r="EL92" s="2">
        <f t="shared" si="300"/>
        <v>107.18945972600588</v>
      </c>
      <c r="EM92" s="2">
        <f t="shared" si="301"/>
        <v>107.52845717303093</v>
      </c>
      <c r="EN92" s="2">
        <f t="shared" si="302"/>
        <v>106.9588601292492</v>
      </c>
      <c r="EO92" s="2">
        <f t="shared" si="303"/>
        <v>103.11281706020735</v>
      </c>
      <c r="EQ92" s="2">
        <f t="shared" si="304"/>
        <v>101.2724400207243</v>
      </c>
      <c r="ER92" s="2">
        <f t="shared" si="305"/>
        <v>104.54782353063131</v>
      </c>
      <c r="ES92" s="2">
        <f t="shared" si="305"/>
        <v>103.03720090953136</v>
      </c>
      <c r="ET92" s="2">
        <f t="shared" si="305"/>
        <v>104.61855248486316</v>
      </c>
      <c r="EU92" s="2">
        <f t="shared" si="305"/>
        <v>103.63624086612454</v>
      </c>
      <c r="EV92" s="2">
        <f t="shared" si="305"/>
        <v>102.44897235744789</v>
      </c>
      <c r="EW92" s="2">
        <f t="shared" si="305"/>
        <v>106.81972045619996</v>
      </c>
      <c r="EX92" s="2">
        <f t="shared" si="305"/>
        <v>109.21955795254972</v>
      </c>
      <c r="EY92" s="2">
        <f t="shared" si="305"/>
        <v>105.6751929470791</v>
      </c>
      <c r="EZ92" s="2">
        <f t="shared" si="305"/>
        <v>106.9699983279971</v>
      </c>
      <c r="FA92" s="2">
        <f t="shared" si="305"/>
        <v>103.94928208882318</v>
      </c>
      <c r="FB92" s="2">
        <f t="shared" si="305"/>
        <v>106.33018938518285</v>
      </c>
      <c r="FC92" s="2">
        <f t="shared" si="305"/>
        <v>107.09488767174152</v>
      </c>
      <c r="FD92" s="2">
        <f t="shared" si="305"/>
        <v>106.55116106961587</v>
      </c>
      <c r="FE92" s="2">
        <f t="shared" si="305"/>
        <v>106.01948286837612</v>
      </c>
      <c r="FG92" s="2">
        <f t="shared" si="306"/>
        <v>0.91251236853030726</v>
      </c>
      <c r="FH92" s="2">
        <f t="shared" si="307"/>
        <v>0.91587721130483701</v>
      </c>
      <c r="FI92" s="2">
        <f t="shared" si="307"/>
        <v>0.90800190248873069</v>
      </c>
      <c r="FJ92" s="2">
        <f t="shared" si="307"/>
        <v>0.90585224623554861</v>
      </c>
      <c r="FK92" s="2">
        <f t="shared" si="307"/>
        <v>0.90871218026352873</v>
      </c>
      <c r="FL92" s="2">
        <f t="shared" si="307"/>
        <v>0.90927678473172624</v>
      </c>
      <c r="FM92" s="2">
        <f t="shared" si="307"/>
        <v>0.91670051787484219</v>
      </c>
      <c r="FN92" s="2">
        <f t="shared" si="307"/>
        <v>0.90055174006064065</v>
      </c>
      <c r="FO92" s="2">
        <f t="shared" si="307"/>
        <v>0.90293362270024069</v>
      </c>
      <c r="FP92" s="2">
        <f t="shared" si="307"/>
        <v>0.9055189107613385</v>
      </c>
      <c r="FQ92" s="2">
        <f t="shared" si="307"/>
        <v>0.90427364756319739</v>
      </c>
      <c r="FR92" s="2">
        <f t="shared" si="307"/>
        <v>0.89077055528116911</v>
      </c>
      <c r="FS92" s="2">
        <f t="shared" si="307"/>
        <v>0.89879015001324247</v>
      </c>
      <c r="FT92" s="2">
        <f t="shared" si="307"/>
        <v>0.8968505617979432</v>
      </c>
      <c r="FU92" s="2">
        <f t="shared" si="307"/>
        <v>0.87129754460305109</v>
      </c>
      <c r="FW92" s="2">
        <f t="shared" ref="FW92:FW155" si="324">POWER(10,($B92-C$232)/C$229)/(1+POWER(10,($B92-C$232)/C$229))</f>
        <v>6.0511106547297196E-4</v>
      </c>
      <c r="FX92" s="2">
        <f t="shared" si="164"/>
        <v>9.0394260599957292E-4</v>
      </c>
      <c r="FY92" s="2">
        <f t="shared" si="165"/>
        <v>7.9061344529330799E-4</v>
      </c>
      <c r="FZ92" s="2">
        <f t="shared" si="166"/>
        <v>7.0559194671909221E-4</v>
      </c>
      <c r="GA92" s="2">
        <f t="shared" si="167"/>
        <v>5.9317565041791542E-4</v>
      </c>
      <c r="GB92" s="2">
        <f t="shared" si="168"/>
        <v>8.2913082765808082E-4</v>
      </c>
      <c r="GC92" s="2">
        <f t="shared" si="169"/>
        <v>7.0651331197294203E-4</v>
      </c>
      <c r="GD92" s="2">
        <f t="shared" si="170"/>
        <v>6.5484205838888128E-4</v>
      </c>
      <c r="GE92" s="2">
        <f t="shared" si="171"/>
        <v>8.0840572680673068E-4</v>
      </c>
      <c r="GF92" s="2">
        <f t="shared" si="172"/>
        <v>1.2278931114117759E-3</v>
      </c>
      <c r="GG92" s="2">
        <f t="shared" si="173"/>
        <v>8.1358106810273088E-4</v>
      </c>
      <c r="GH92" s="2">
        <f t="shared" si="174"/>
        <v>5.9641478276456787E-4</v>
      </c>
      <c r="GI92" s="2">
        <f t="shared" si="175"/>
        <v>6.2431542126960944E-4</v>
      </c>
      <c r="GJ92" s="2">
        <f t="shared" si="176"/>
        <v>6.02286657570883E-4</v>
      </c>
      <c r="GK92" s="2">
        <f t="shared" si="177"/>
        <v>5.1820887519662615E-4</v>
      </c>
      <c r="GM92" s="86">
        <f t="shared" ref="GM92:GM155" si="325" xml:space="preserve"> _xlfn.NORM.DIST($B92, C$7, ABS(C$11), TRUE) * _xlfn.NORM.DIST(($B92 - C$7)*C$15, 0, ABS(C$11), TRUE) * 2</f>
        <v>2.0860884340731787E-3</v>
      </c>
      <c r="GN92" s="86">
        <f t="shared" si="178"/>
        <v>1.2123716999851784E-3</v>
      </c>
      <c r="GO92" s="86">
        <f t="shared" si="179"/>
        <v>1.6433389232918671E-4</v>
      </c>
      <c r="GP92" s="86">
        <f t="shared" si="180"/>
        <v>1.8933604092296764E-4</v>
      </c>
      <c r="GQ92" s="86">
        <f t="shared" si="181"/>
        <v>1.3015077818103927E-4</v>
      </c>
      <c r="GR92" s="86">
        <f t="shared" si="182"/>
        <v>2.0383370466972899E-5</v>
      </c>
      <c r="GS92" s="86">
        <f t="shared" si="183"/>
        <v>3.8975761718498476E-5</v>
      </c>
      <c r="GT92" s="86">
        <f t="shared" si="184"/>
        <v>2.3171713377421386E-4</v>
      </c>
      <c r="GU92" s="86">
        <f t="shared" si="185"/>
        <v>3.4344629410389783E-4</v>
      </c>
      <c r="GV92" s="86">
        <f t="shared" si="186"/>
        <v>1.2695654328796131E-4</v>
      </c>
      <c r="GW92" s="86">
        <f t="shared" si="187"/>
        <v>5.0993050195568971E-4</v>
      </c>
      <c r="GX92" s="86">
        <f t="shared" si="188"/>
        <v>1.9891563039951326E-3</v>
      </c>
      <c r="GY92" s="86">
        <f t="shared" si="189"/>
        <v>2.5314118676323092E-3</v>
      </c>
      <c r="GZ92" s="86">
        <f t="shared" si="190"/>
        <v>9.9299557282641845E-4</v>
      </c>
      <c r="HA92" s="86">
        <f t="shared" si="191"/>
        <v>5.4992316294445185E-3</v>
      </c>
      <c r="HC92" s="86">
        <f t="shared" ref="HC92:HC155" si="326" xml:space="preserve"> _xlfn.NORM.DIST($B92, C$8, ABS(C$12), TRUE) * _xlfn.NORM.DIST(($B92 - C$8)*C$16, 0, ABS(C$12), TRUE) * 2</f>
        <v>2.0684460511841921E-2</v>
      </c>
      <c r="HD92" s="86">
        <f t="shared" si="192"/>
        <v>1.7789576063783102E-2</v>
      </c>
      <c r="HE92" s="86">
        <f t="shared" si="193"/>
        <v>1.4557051191031603E-2</v>
      </c>
      <c r="HF92" s="86">
        <f t="shared" si="194"/>
        <v>8.2174391056880833E-3</v>
      </c>
      <c r="HG92" s="86">
        <f t="shared" si="195"/>
        <v>1.0943253976933617E-2</v>
      </c>
      <c r="HH92" s="86">
        <f t="shared" si="196"/>
        <v>1.9389137379884167E-2</v>
      </c>
      <c r="HI92" s="86">
        <f t="shared" si="197"/>
        <v>1.7105801155769276E-2</v>
      </c>
      <c r="HJ92" s="86">
        <f t="shared" si="198"/>
        <v>1.393142135545759E-2</v>
      </c>
      <c r="HK92" s="86">
        <f t="shared" si="199"/>
        <v>1.5552411716656018E-2</v>
      </c>
      <c r="HL92" s="86">
        <f t="shared" si="200"/>
        <v>2.7051686061569599E-2</v>
      </c>
      <c r="HM92" s="86">
        <f t="shared" si="201"/>
        <v>1.8391651963392697E-2</v>
      </c>
      <c r="HN92" s="86">
        <f t="shared" si="202"/>
        <v>8.0108576666875365E-3</v>
      </c>
      <c r="HO92" s="86">
        <f t="shared" si="203"/>
        <v>1.1251941807595145E-2</v>
      </c>
      <c r="HP92" s="86">
        <f t="shared" si="204"/>
        <v>9.1462208277533139E-3</v>
      </c>
      <c r="HQ92" s="86">
        <f t="shared" si="205"/>
        <v>5.0023738068409665E-3</v>
      </c>
      <c r="HS92" s="86">
        <f t="shared" ref="HS92:HS155" si="327" xml:space="preserve"> _xlfn.NORM.DIST($B92, C$9, ABS(C$13), TRUE) * _xlfn.NORM.DIST(($B92 - C$9)*C$17, 0, ABS(C$13), TRUE) * 2</f>
        <v>2.0182454861683523E-33</v>
      </c>
      <c r="HT92" s="86">
        <f t="shared" si="206"/>
        <v>1.38332037715598E-34</v>
      </c>
      <c r="HU92" s="86">
        <f t="shared" si="207"/>
        <v>2.7475294297599091E-36</v>
      </c>
      <c r="HV92" s="86">
        <f t="shared" si="208"/>
        <v>1.209788485363273E-43</v>
      </c>
      <c r="HW92" s="86">
        <f t="shared" si="209"/>
        <v>3.2332845603315153E-42</v>
      </c>
      <c r="HX92" s="86">
        <f t="shared" si="210"/>
        <v>1.0119428347461408E-35</v>
      </c>
      <c r="HY92" s="86">
        <f t="shared" si="211"/>
        <v>5.2649694695190575E-38</v>
      </c>
      <c r="HZ92" s="86">
        <f t="shared" si="212"/>
        <v>1.2302475440641184E-39</v>
      </c>
      <c r="IA92" s="86">
        <f t="shared" si="213"/>
        <v>5.9699506272906196E-41</v>
      </c>
      <c r="IB92" s="86">
        <f t="shared" si="214"/>
        <v>5.5315657130924897E-36</v>
      </c>
      <c r="IC92" s="86">
        <f t="shared" si="215"/>
        <v>3.2980448800913076E-38</v>
      </c>
      <c r="ID92" s="86">
        <f t="shared" si="216"/>
        <v>7.6583782164597981E-42</v>
      </c>
      <c r="IE92" s="86">
        <f t="shared" si="217"/>
        <v>6.0218768079492149E-41</v>
      </c>
      <c r="IF92" s="86">
        <f t="shared" si="218"/>
        <v>4.7355501239819296E-14</v>
      </c>
      <c r="IG92" s="86">
        <f t="shared" si="219"/>
        <v>9.1193961874150887E-15</v>
      </c>
      <c r="II92" s="86">
        <f t="shared" ref="II92:II155" si="328" xml:space="preserve"> _xlfn.NORM.DIST($B92, C$10, ABS(C$14), TRUE) * _xlfn.NORM.DIST(($B92 - C$10)*C$18, 0, ABS(C$14), TRUE) * 2</f>
        <v>2.5357338367962923E-120</v>
      </c>
      <c r="IJ92" s="86">
        <f t="shared" ref="IJ92:IJ155" si="329" xml:space="preserve"> _xlfn.NORM.DIST($B92, D$10, ABS(D$14), TRUE) * _xlfn.NORM.DIST(($B92 - D$10)*D$18, 0, ABS(D$14), TRUE) * 2</f>
        <v>4.808296204382095E-122</v>
      </c>
      <c r="IK92" s="86">
        <f t="shared" ref="IK92:IK155" si="330" xml:space="preserve"> _xlfn.NORM.DIST($B92, E$10, ABS(E$14), TRUE) * _xlfn.NORM.DIST(($B92 - E$10)*E$18, 0, ABS(E$14), TRUE) * 2</f>
        <v>1.2763812331847182E-134</v>
      </c>
      <c r="IL92" s="86">
        <f t="shared" ref="IL92:IL155" si="331" xml:space="preserve"> _xlfn.NORM.DIST($B92, F$10, ABS(F$14), TRUE) * _xlfn.NORM.DIST(($B92 - F$10)*F$18, 0, ABS(F$14), TRUE) * 2</f>
        <v>6.4817926639631739E-161</v>
      </c>
      <c r="IM92" s="86">
        <f t="shared" ref="IM92:IM155" si="332" xml:space="preserve"> _xlfn.NORM.DIST($B92, G$10, ABS(G$14), TRUE) * _xlfn.NORM.DIST(($B92 - G$10)*G$18, 0, ABS(G$14), TRUE) * 2</f>
        <v>6.2166357833347317E-155</v>
      </c>
      <c r="IN92" s="86">
        <f t="shared" ref="IN92:IN155" si="333" xml:space="preserve"> _xlfn.NORM.DIST($B92, H$10, ABS(H$14), TRUE) * _xlfn.NORM.DIST(($B92 - H$10)*H$18, 0, ABS(H$14), TRUE) * 2</f>
        <v>1.0138030909004946E-130</v>
      </c>
      <c r="IO92" s="86">
        <f t="shared" ref="IO92:IO155" si="334" xml:space="preserve"> _xlfn.NORM.DIST($B92, I$10, ABS(I$14), TRUE) * _xlfn.NORM.DIST(($B92 - I$10)*I$18, 0, ABS(I$14), TRUE) * 2</f>
        <v>6.0166226125894883E-140</v>
      </c>
      <c r="IP92" s="86">
        <f t="shared" ref="IP92:IP155" si="335" xml:space="preserve"> _xlfn.NORM.DIST($B92, J$10, ABS(J$14), TRUE) * _xlfn.NORM.DIST(($B92 - J$10)*J$18, 0, ABS(J$14), TRUE) * 2</f>
        <v>1.5739805208615543E-153</v>
      </c>
      <c r="IQ92" s="86">
        <f t="shared" ref="IQ92:IQ155" si="336" xml:space="preserve"> _xlfn.NORM.DIST($B92, K$10, ABS(K$14), TRUE) * _xlfn.NORM.DIST(($B92 - K$10)*K$18, 0, ABS(K$14), TRUE) * 2</f>
        <v>1.725610184045079E-156</v>
      </c>
      <c r="IR92" s="86">
        <f t="shared" ref="IR92:IR155" si="337" xml:space="preserve"> _xlfn.NORM.DIST($B92, L$10, ABS(L$14), TRUE) * _xlfn.NORM.DIST(($B92 - L$10)*L$18, 0, ABS(L$14), TRUE) * 2</f>
        <v>1.4736294146771144E-131</v>
      </c>
      <c r="IS92" s="86">
        <f t="shared" ref="IS92:IS155" si="338" xml:space="preserve"> _xlfn.NORM.DIST($B92, M$10, ABS(M$14), TRUE) * _xlfn.NORM.DIST(($B92 - M$10)*M$18, 0, ABS(M$14), TRUE) * 2</f>
        <v>1.4164149490009479E-141</v>
      </c>
      <c r="IT92" s="86">
        <f t="shared" ref="IT92:IT155" si="339" xml:space="preserve"> _xlfn.NORM.DIST($B92, N$10, ABS(N$14), TRUE) * _xlfn.NORM.DIST(($B92 - N$10)*N$18, 0, ABS(N$14), TRUE) * 2</f>
        <v>7.0976354478212157E-157</v>
      </c>
      <c r="IU92" s="86">
        <f t="shared" ref="IU92:IU155" si="340" xml:space="preserve"> _xlfn.NORM.DIST($B92, O$10, ABS(O$14), TRUE) * _xlfn.NORM.DIST(($B92 - O$10)*O$18, 0, ABS(O$14), TRUE) * 2</f>
        <v>4.6599669060218154E-149</v>
      </c>
      <c r="IV92" s="86">
        <f t="shared" ref="IV92:IV155" si="341" xml:space="preserve"> _xlfn.NORM.DIST($B92, P$10, ABS(P$14), TRUE) * _xlfn.NORM.DIST(($B92 - P$10)*P$18, 0, ABS(P$14), TRUE) * 2</f>
        <v>1.9220251678018933E-86</v>
      </c>
      <c r="IW92" s="86">
        <f t="shared" ref="IW92:IW155" si="342" xml:space="preserve"> _xlfn.NORM.DIST($B92, Q$10, ABS(Q$14), TRUE) * _xlfn.NORM.DIST(($B92 - Q$10)*Q$18, 0, ABS(Q$14), TRUE) * 2</f>
        <v>4.9737101590151178E-61</v>
      </c>
      <c r="IY92" s="86">
        <f t="shared" ref="IY92:IY155" si="343">GM92+HC92+HS92+II92</f>
        <v>2.2770548945915101E-2</v>
      </c>
      <c r="IZ92" s="86">
        <f t="shared" ref="IZ92:IZ155" si="344">GN92+HD92+HT92+IJ92</f>
        <v>1.9001947763768279E-2</v>
      </c>
      <c r="JA92" s="86">
        <f t="shared" ref="JA92:JA155" si="345">GO92+HE92+HU92+IK92</f>
        <v>1.4721385083360791E-2</v>
      </c>
      <c r="JB92" s="86">
        <f t="shared" ref="JB92:JB155" si="346">GP92+HF92+HV92+IL92</f>
        <v>8.4067751466110514E-3</v>
      </c>
      <c r="JC92" s="86">
        <f t="shared" ref="JC92:JC155" si="347">GQ92+HG92+HW92+IM92</f>
        <v>1.1073404755114657E-2</v>
      </c>
      <c r="JD92" s="86">
        <f t="shared" ref="JD92:JD155" si="348">GR92+HH92+HX92+IN92</f>
        <v>1.9409520750351138E-2</v>
      </c>
      <c r="JE92" s="86">
        <f t="shared" ref="JE92:JE155" si="349">GS92+HI92+HY92+IO92</f>
        <v>1.7144776917487774E-2</v>
      </c>
      <c r="JF92" s="86">
        <f t="shared" ref="JF92:JF155" si="350">GT92+HJ92+HZ92+IP92</f>
        <v>1.4163138489231803E-2</v>
      </c>
      <c r="JG92" s="86">
        <f t="shared" ref="JG92:JG155" si="351">GU92+HK92+IA92+IQ92</f>
        <v>1.5895858010759916E-2</v>
      </c>
      <c r="JH92" s="86">
        <f t="shared" ref="JH92:JH155" si="352">GV92+HL92+IB92+IR92</f>
        <v>2.7178642604857559E-2</v>
      </c>
      <c r="JI92" s="86">
        <f t="shared" ref="JI92:JI155" si="353">GW92+HM92+IC92+IS92</f>
        <v>1.8901582465348388E-2</v>
      </c>
      <c r="JJ92" s="86">
        <f t="shared" ref="JJ92:JJ155" si="354">GX92+HN92+ID92+IT92</f>
        <v>1.0000013970682668E-2</v>
      </c>
      <c r="JK92" s="86">
        <f t="shared" ref="JK92:JK155" si="355">GY92+HO92+IE92+IU92</f>
        <v>1.3783353675227454E-2</v>
      </c>
      <c r="JL92" s="86">
        <f t="shared" ref="JL92:JL155" si="356">GZ92+HP92+IF92+IV92</f>
        <v>1.0139216400627088E-2</v>
      </c>
      <c r="JM92" s="86">
        <f t="shared" ref="JM92:JM155" si="357">HA92+HQ92+IG92+IW92</f>
        <v>1.0501605436294604E-2</v>
      </c>
    </row>
    <row r="93" spans="2:273" x14ac:dyDescent="0.25">
      <c r="B93" s="2">
        <v>66</v>
      </c>
      <c r="C93" s="37">
        <v>107.55800000000001</v>
      </c>
      <c r="D93" s="37">
        <v>115.59</v>
      </c>
      <c r="E93" s="37">
        <v>111.56399999999999</v>
      </c>
      <c r="F93" s="37">
        <v>111.30800000000001</v>
      </c>
      <c r="G93" s="37">
        <v>111.30800000000001</v>
      </c>
      <c r="H93" s="37">
        <v>109.949</v>
      </c>
      <c r="I93" s="37">
        <v>111.61499999999999</v>
      </c>
      <c r="J93" s="37">
        <v>115.59</v>
      </c>
      <c r="K93" s="37">
        <v>116.732</v>
      </c>
      <c r="L93" s="37">
        <v>121.732</v>
      </c>
      <c r="M93" s="37">
        <v>110.70699999999999</v>
      </c>
      <c r="N93" s="37">
        <v>110.63200000000001</v>
      </c>
      <c r="O93" s="37">
        <v>111.526</v>
      </c>
      <c r="P93" s="37">
        <v>110.026</v>
      </c>
      <c r="Q93" s="37">
        <v>106.5</v>
      </c>
      <c r="S93" s="4">
        <f t="shared" si="229"/>
        <v>114.14180690156361</v>
      </c>
      <c r="T93" s="4">
        <f t="shared" si="230"/>
        <v>117.36851706174255</v>
      </c>
      <c r="U93" s="4">
        <f t="shared" si="231"/>
        <v>114.253020496616</v>
      </c>
      <c r="V93" s="4">
        <f t="shared" si="232"/>
        <v>112.83889644109138</v>
      </c>
      <c r="W93" s="4">
        <f t="shared" si="233"/>
        <v>113.2478180537187</v>
      </c>
      <c r="X93" s="4">
        <f t="shared" si="234"/>
        <v>115.50860740905</v>
      </c>
      <c r="Y93" s="4">
        <f t="shared" si="235"/>
        <v>117.2099690541035</v>
      </c>
      <c r="Z93" s="4">
        <f t="shared" si="236"/>
        <v>119.21991993884986</v>
      </c>
      <c r="AA93" s="4">
        <f t="shared" si="237"/>
        <v>116.36608698263947</v>
      </c>
      <c r="AB93" s="4">
        <f t="shared" si="238"/>
        <v>122.25728883059817</v>
      </c>
      <c r="AC93" s="4">
        <f t="shared" si="239"/>
        <v>115.39312161198716</v>
      </c>
      <c r="AD93" s="4">
        <f t="shared" si="240"/>
        <v>113.93156985359497</v>
      </c>
      <c r="AE93" s="4">
        <f t="shared" si="241"/>
        <v>115.58152783963665</v>
      </c>
      <c r="AF93" s="4">
        <f t="shared" si="242"/>
        <v>112.87749043825626</v>
      </c>
      <c r="AG93" s="4">
        <f t="shared" si="243"/>
        <v>106.62849366368555</v>
      </c>
      <c r="AI93" s="4">
        <f t="shared" si="244"/>
        <v>-6.5838069015636052</v>
      </c>
      <c r="AJ93" s="4">
        <f t="shared" si="245"/>
        <v>-1.7785170617425479</v>
      </c>
      <c r="AK93" s="4">
        <f t="shared" si="246"/>
        <v>-2.6890204966160098</v>
      </c>
      <c r="AL93" s="4">
        <f t="shared" si="247"/>
        <v>-1.5308964410913717</v>
      </c>
      <c r="AM93" s="4">
        <f t="shared" si="248"/>
        <v>-1.939818053718696</v>
      </c>
      <c r="AN93" s="4">
        <f t="shared" si="249"/>
        <v>-5.5596074090500025</v>
      </c>
      <c r="AO93" s="4">
        <f t="shared" si="250"/>
        <v>-5.5949690541035011</v>
      </c>
      <c r="AP93" s="4">
        <f t="shared" si="251"/>
        <v>-3.6299199388498522</v>
      </c>
      <c r="AQ93" s="4">
        <f t="shared" si="252"/>
        <v>0.36591301736052628</v>
      </c>
      <c r="AR93" s="4">
        <f t="shared" si="253"/>
        <v>-0.52528883059817133</v>
      </c>
      <c r="AS93" s="4">
        <f t="shared" si="254"/>
        <v>-4.6861216119871614</v>
      </c>
      <c r="AT93" s="4">
        <f t="shared" si="255"/>
        <v>-3.29956985359496</v>
      </c>
      <c r="AU93" s="4">
        <f t="shared" si="256"/>
        <v>-4.0555278396366532</v>
      </c>
      <c r="AV93" s="4">
        <f t="shared" si="257"/>
        <v>-2.8514904382562634</v>
      </c>
      <c r="AW93" s="4">
        <f t="shared" si="257"/>
        <v>-0.12849366368554627</v>
      </c>
      <c r="AY93" s="2">
        <f t="shared" si="308"/>
        <v>103.36149566033535</v>
      </c>
      <c r="AZ93" s="2">
        <f t="shared" si="147"/>
        <v>105.89343328417887</v>
      </c>
      <c r="BA93" s="2">
        <f t="shared" si="148"/>
        <v>104.55564097223609</v>
      </c>
      <c r="BB93" s="2">
        <f t="shared" si="149"/>
        <v>106.76944083540658</v>
      </c>
      <c r="BC93" s="2">
        <f t="shared" si="150"/>
        <v>105.8200658972347</v>
      </c>
      <c r="BD93" s="2">
        <f t="shared" si="151"/>
        <v>103.58190969799617</v>
      </c>
      <c r="BE93" s="2">
        <f t="shared" si="152"/>
        <v>106.76282954807314</v>
      </c>
      <c r="BF93" s="2">
        <f t="shared" si="153"/>
        <v>110.62623997410131</v>
      </c>
      <c r="BG93" s="2">
        <f t="shared" si="154"/>
        <v>106.48375605619326</v>
      </c>
      <c r="BH93" s="2">
        <f t="shared" si="155"/>
        <v>107.60488517834168</v>
      </c>
      <c r="BI93" s="2">
        <f t="shared" si="156"/>
        <v>104.62410968278337</v>
      </c>
      <c r="BJ93" s="2">
        <f t="shared" si="157"/>
        <v>108.69563917223928</v>
      </c>
      <c r="BK93" s="2">
        <f t="shared" si="158"/>
        <v>108.346769965964</v>
      </c>
      <c r="BL93" s="2">
        <f t="shared" si="159"/>
        <v>107.55303724920205</v>
      </c>
      <c r="BM93" s="2">
        <f t="shared" si="160"/>
        <v>103.95634712174335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114.12565553306345</v>
      </c>
      <c r="DL93" s="2">
        <f t="shared" si="289"/>
        <v>119.82147085020242</v>
      </c>
      <c r="DM93" s="2">
        <f t="shared" si="289"/>
        <v>114.70048020637897</v>
      </c>
      <c r="DN93" s="2">
        <f t="shared" si="289"/>
        <v>115.31342294197029</v>
      </c>
      <c r="DO93" s="2">
        <f t="shared" si="289"/>
        <v>114.70686998123826</v>
      </c>
      <c r="DP93" s="2">
        <f t="shared" si="289"/>
        <v>117.10526072874494</v>
      </c>
      <c r="DQ93" s="2">
        <f t="shared" si="289"/>
        <v>113.97574905533062</v>
      </c>
      <c r="DR93" s="2">
        <f t="shared" si="289"/>
        <v>121.90779078673813</v>
      </c>
      <c r="DS93" s="2">
        <f t="shared" si="289"/>
        <v>116.4141331655542</v>
      </c>
      <c r="DT93" s="2">
        <f t="shared" si="289"/>
        <v>118.21038549075392</v>
      </c>
      <c r="DU93" s="2">
        <f t="shared" si="289"/>
        <v>120.13670853658536</v>
      </c>
      <c r="DV93" s="2">
        <f t="shared" si="289"/>
        <v>123.77622343801292</v>
      </c>
      <c r="DW93" s="2">
        <f t="shared" si="289"/>
        <v>117.86217737170368</v>
      </c>
      <c r="DX93" s="2">
        <f t="shared" si="289"/>
        <v>114.60397676623992</v>
      </c>
      <c r="DY93" s="2">
        <f t="shared" si="289"/>
        <v>110.56104876847289</v>
      </c>
      <c r="EA93" s="2">
        <f t="shared" si="228"/>
        <v>102.421198013135</v>
      </c>
      <c r="EB93" s="2">
        <f t="shared" si="290"/>
        <v>104.72708977714895</v>
      </c>
      <c r="EC93" s="2">
        <f t="shared" si="291"/>
        <v>103.61892721653066</v>
      </c>
      <c r="ED93" s="2">
        <f t="shared" si="292"/>
        <v>105.96087738330047</v>
      </c>
      <c r="EE93" s="2">
        <f t="shared" si="293"/>
        <v>105.00696160257175</v>
      </c>
      <c r="EF93" s="2">
        <f t="shared" si="294"/>
        <v>102.35138901273889</v>
      </c>
      <c r="EG93" s="2">
        <f t="shared" si="295"/>
        <v>106.16466596761039</v>
      </c>
      <c r="EH93" s="2">
        <f t="shared" si="296"/>
        <v>109.49040108303699</v>
      </c>
      <c r="EI93" s="2">
        <f t="shared" si="297"/>
        <v>105.51013108533209</v>
      </c>
      <c r="EJ93" s="2">
        <f t="shared" si="298"/>
        <v>106.59533312867737</v>
      </c>
      <c r="EK93" s="2">
        <f t="shared" si="299"/>
        <v>103.12576668996853</v>
      </c>
      <c r="EL93" s="2">
        <f t="shared" si="300"/>
        <v>107.00972430322716</v>
      </c>
      <c r="EM93" s="2">
        <f t="shared" si="301"/>
        <v>107.36986906416169</v>
      </c>
      <c r="EN93" s="2">
        <f t="shared" si="302"/>
        <v>106.81373165513179</v>
      </c>
      <c r="EO93" s="2">
        <f t="shared" si="303"/>
        <v>103.06476993116665</v>
      </c>
      <c r="EQ93" s="2">
        <f t="shared" si="304"/>
        <v>101.15208915016089</v>
      </c>
      <c r="ER93" s="2">
        <f t="shared" si="305"/>
        <v>104.37732878615115</v>
      </c>
      <c r="ES93" s="2">
        <f t="shared" si="305"/>
        <v>102.8661618871994</v>
      </c>
      <c r="ET93" s="2">
        <f t="shared" si="305"/>
        <v>104.42346324461099</v>
      </c>
      <c r="EU93" s="2">
        <f t="shared" si="305"/>
        <v>103.46098945600195</v>
      </c>
      <c r="EV93" s="2">
        <f t="shared" si="305"/>
        <v>102.30072663593904</v>
      </c>
      <c r="EW93" s="2">
        <f t="shared" si="305"/>
        <v>106.64733729677263</v>
      </c>
      <c r="EX93" s="2">
        <f t="shared" si="305"/>
        <v>109.02506453422984</v>
      </c>
      <c r="EY93" s="2">
        <f t="shared" si="305"/>
        <v>105.5399994118565</v>
      </c>
      <c r="EZ93" s="2">
        <f t="shared" si="305"/>
        <v>106.83209678050511</v>
      </c>
      <c r="FA93" s="2">
        <f t="shared" si="305"/>
        <v>103.81357352827155</v>
      </c>
      <c r="FB93" s="2">
        <f t="shared" si="305"/>
        <v>106.17450169698667</v>
      </c>
      <c r="FC93" s="2">
        <f t="shared" si="305"/>
        <v>106.94855122075748</v>
      </c>
      <c r="FD93" s="2">
        <f t="shared" si="305"/>
        <v>106.41753458601579</v>
      </c>
      <c r="FE93" s="2">
        <f t="shared" si="305"/>
        <v>105.88122284237227</v>
      </c>
      <c r="FG93" s="2">
        <f t="shared" si="306"/>
        <v>0.91959134894850392</v>
      </c>
      <c r="FH93" s="2">
        <f t="shared" si="307"/>
        <v>0.92270699024135538</v>
      </c>
      <c r="FI93" s="2">
        <f t="shared" si="307"/>
        <v>0.91541201203179878</v>
      </c>
      <c r="FJ93" s="2">
        <f t="shared" si="307"/>
        <v>0.91341899257344195</v>
      </c>
      <c r="FK93" s="2">
        <f t="shared" si="307"/>
        <v>0.91607036767073635</v>
      </c>
      <c r="FL93" s="2">
        <f t="shared" si="307"/>
        <v>0.9165936397146186</v>
      </c>
      <c r="FM93" s="2">
        <f t="shared" si="307"/>
        <v>0.92346903942424086</v>
      </c>
      <c r="FN93" s="2">
        <f t="shared" si="307"/>
        <v>0.9085014630260968</v>
      </c>
      <c r="FO93" s="2">
        <f t="shared" si="307"/>
        <v>0.91071182025638819</v>
      </c>
      <c r="FP93" s="2">
        <f t="shared" si="307"/>
        <v>0.91310987782754138</v>
      </c>
      <c r="FQ93" s="2">
        <f t="shared" si="307"/>
        <v>0.91195493583207587</v>
      </c>
      <c r="FR93" s="2">
        <f t="shared" si="307"/>
        <v>0.89941483772494168</v>
      </c>
      <c r="FS93" s="2">
        <f t="shared" si="307"/>
        <v>0.9068661281979149</v>
      </c>
      <c r="FT93" s="2">
        <f t="shared" si="307"/>
        <v>0.90506496078606713</v>
      </c>
      <c r="FU93" s="2">
        <f t="shared" si="307"/>
        <v>0.88127750207483024</v>
      </c>
      <c r="FW93" s="2">
        <f t="shared" si="324"/>
        <v>6.6345235717150887E-4</v>
      </c>
      <c r="FX93" s="2">
        <f t="shared" si="164"/>
        <v>9.9106692635140842E-4</v>
      </c>
      <c r="FY93" s="2">
        <f t="shared" si="165"/>
        <v>8.6682428562121817E-4</v>
      </c>
      <c r="FZ93" s="2">
        <f t="shared" si="166"/>
        <v>7.7361352180052513E-4</v>
      </c>
      <c r="GA93" s="2">
        <f t="shared" si="167"/>
        <v>6.5036694763054097E-4</v>
      </c>
      <c r="GB93" s="2">
        <f t="shared" si="168"/>
        <v>9.0905115650569731E-4</v>
      </c>
      <c r="GC93" s="2">
        <f t="shared" si="169"/>
        <v>7.7462364109137454E-4</v>
      </c>
      <c r="GD93" s="2">
        <f t="shared" si="170"/>
        <v>7.179746787506397E-4</v>
      </c>
      <c r="GE93" s="2">
        <f t="shared" si="171"/>
        <v>8.863301250689662E-4</v>
      </c>
      <c r="GF93" s="2">
        <f t="shared" si="172"/>
        <v>1.346198546564473E-3</v>
      </c>
      <c r="GG93" s="2">
        <f t="shared" si="173"/>
        <v>8.9200388605669182E-4</v>
      </c>
      <c r="GH93" s="2">
        <f t="shared" si="174"/>
        <v>6.5391817803829631E-4</v>
      </c>
      <c r="GI93" s="2">
        <f t="shared" si="175"/>
        <v>6.8450701714624178E-4</v>
      </c>
      <c r="GJ93" s="2">
        <f t="shared" si="176"/>
        <v>6.60355816208842E-4</v>
      </c>
      <c r="GK93" s="2">
        <f t="shared" si="177"/>
        <v>5.6817632623834178E-4</v>
      </c>
      <c r="GM93" s="86">
        <f t="shared" si="325"/>
        <v>3.7775458883263879E-4</v>
      </c>
      <c r="GN93" s="86">
        <f t="shared" si="178"/>
        <v>1.9080033049852531E-4</v>
      </c>
      <c r="GO93" s="86">
        <f t="shared" si="179"/>
        <v>1.2633146830692293E-5</v>
      </c>
      <c r="GP93" s="86">
        <f t="shared" si="180"/>
        <v>1.6598014919713806E-5</v>
      </c>
      <c r="GQ93" s="86">
        <f t="shared" si="181"/>
        <v>9.8553683886858432E-6</v>
      </c>
      <c r="GR93" s="86">
        <f t="shared" si="182"/>
        <v>1.1554619506026475E-6</v>
      </c>
      <c r="GS93" s="86">
        <f t="shared" si="183"/>
        <v>2.2890948677098593E-6</v>
      </c>
      <c r="GT93" s="86">
        <f t="shared" si="184"/>
        <v>2.3324412038006798E-5</v>
      </c>
      <c r="GU93" s="86">
        <f t="shared" si="185"/>
        <v>4.1177626880482253E-5</v>
      </c>
      <c r="GV93" s="86">
        <f t="shared" si="186"/>
        <v>1.2804187500037453E-5</v>
      </c>
      <c r="GW93" s="86">
        <f t="shared" si="187"/>
        <v>5.7856560955774693E-5</v>
      </c>
      <c r="GX93" s="86">
        <f t="shared" si="188"/>
        <v>2.5163588623802448E-4</v>
      </c>
      <c r="GY93" s="86">
        <f t="shared" si="189"/>
        <v>5.1101127681803704E-4</v>
      </c>
      <c r="GZ93" s="86">
        <f t="shared" si="190"/>
        <v>1.5492930806550238E-4</v>
      </c>
      <c r="HA93" s="86">
        <f t="shared" si="191"/>
        <v>1.6119129767787042E-3</v>
      </c>
      <c r="HC93" s="86">
        <f t="shared" si="326"/>
        <v>3.0194132254714585E-2</v>
      </c>
      <c r="HD93" s="86">
        <f t="shared" si="192"/>
        <v>2.6807395578569669E-2</v>
      </c>
      <c r="HE93" s="86">
        <f t="shared" si="193"/>
        <v>2.2449303624738671E-2</v>
      </c>
      <c r="HF93" s="86">
        <f t="shared" si="194"/>
        <v>1.3510322600712173E-2</v>
      </c>
      <c r="HG93" s="86">
        <f t="shared" si="195"/>
        <v>1.7369898730649657E-2</v>
      </c>
      <c r="HH93" s="86">
        <f t="shared" si="196"/>
        <v>2.9350716587579352E-2</v>
      </c>
      <c r="HI93" s="86">
        <f t="shared" si="197"/>
        <v>2.6199823549777478E-2</v>
      </c>
      <c r="HJ93" s="86">
        <f t="shared" si="198"/>
        <v>2.191491219986829E-2</v>
      </c>
      <c r="HK93" s="86">
        <f t="shared" si="199"/>
        <v>2.4739801460679015E-2</v>
      </c>
      <c r="HL93" s="86">
        <f t="shared" si="200"/>
        <v>4.1184836995307311E-2</v>
      </c>
      <c r="HM93" s="86">
        <f t="shared" si="201"/>
        <v>2.8359197199215803E-2</v>
      </c>
      <c r="HN93" s="86">
        <f t="shared" si="202"/>
        <v>1.2965431025718715E-2</v>
      </c>
      <c r="HO93" s="86">
        <f t="shared" si="203"/>
        <v>1.7733311507241511E-2</v>
      </c>
      <c r="HP93" s="86">
        <f t="shared" si="204"/>
        <v>1.5037599750425602E-2</v>
      </c>
      <c r="HQ93" s="86">
        <f t="shared" si="205"/>
        <v>8.8846680545280367E-3</v>
      </c>
      <c r="HS93" s="86">
        <f t="shared" si="327"/>
        <v>3.1312056531349353E-32</v>
      </c>
      <c r="HT93" s="86">
        <f t="shared" si="206"/>
        <v>2.6991081859683242E-33</v>
      </c>
      <c r="HU93" s="86">
        <f t="shared" si="207"/>
        <v>6.3558116163044064E-35</v>
      </c>
      <c r="HV93" s="86">
        <f t="shared" si="208"/>
        <v>5.0134976075268229E-42</v>
      </c>
      <c r="HW93" s="86">
        <f t="shared" si="209"/>
        <v>1.0796409486045348E-40</v>
      </c>
      <c r="HX93" s="86">
        <f t="shared" si="210"/>
        <v>2.2243892335222539E-34</v>
      </c>
      <c r="HY93" s="86">
        <f t="shared" si="211"/>
        <v>1.3324298145273303E-36</v>
      </c>
      <c r="HZ93" s="86">
        <f t="shared" si="212"/>
        <v>3.7777688104755098E-38</v>
      </c>
      <c r="IA93" s="86">
        <f t="shared" si="213"/>
        <v>2.2287977140953486E-39</v>
      </c>
      <c r="IB93" s="86">
        <f t="shared" si="214"/>
        <v>1.4887802201943179E-34</v>
      </c>
      <c r="IC93" s="86">
        <f t="shared" si="215"/>
        <v>9.1503241771726764E-37</v>
      </c>
      <c r="ID93" s="86">
        <f t="shared" si="216"/>
        <v>2.5783125309765129E-40</v>
      </c>
      <c r="IE93" s="86">
        <f t="shared" si="217"/>
        <v>1.8221970781875645E-39</v>
      </c>
      <c r="IF93" s="86">
        <f t="shared" si="218"/>
        <v>1.3754857933425053E-13</v>
      </c>
      <c r="IG93" s="86">
        <f t="shared" si="219"/>
        <v>2.7620032988339778E-14</v>
      </c>
      <c r="II93" s="86">
        <f t="shared" si="328"/>
        <v>2.1284549133098448E-117</v>
      </c>
      <c r="IJ93" s="86">
        <f t="shared" si="329"/>
        <v>6.566326434852068E-119</v>
      </c>
      <c r="IK93" s="86">
        <f t="shared" si="330"/>
        <v>3.1956409006420574E-131</v>
      </c>
      <c r="IL93" s="86">
        <f t="shared" si="331"/>
        <v>6.6010021618727967E-157</v>
      </c>
      <c r="IM93" s="86">
        <f t="shared" si="332"/>
        <v>3.6406423838963762E-151</v>
      </c>
      <c r="IN93" s="86">
        <f t="shared" si="333"/>
        <v>2.1220135614214328E-127</v>
      </c>
      <c r="IO93" s="86">
        <f t="shared" si="334"/>
        <v>1.8185273779074719E-136</v>
      </c>
      <c r="IP93" s="86">
        <f t="shared" si="335"/>
        <v>9.5536754603804944E-150</v>
      </c>
      <c r="IQ93" s="86">
        <f t="shared" si="336"/>
        <v>1.6121124716210473E-152</v>
      </c>
      <c r="IR93" s="86">
        <f t="shared" si="337"/>
        <v>5.0752345242665031E-128</v>
      </c>
      <c r="IS93" s="86">
        <f t="shared" si="338"/>
        <v>5.5210993284964707E-138</v>
      </c>
      <c r="IT93" s="86">
        <f t="shared" si="339"/>
        <v>4.6699789213504313E-153</v>
      </c>
      <c r="IU93" s="86">
        <f t="shared" si="340"/>
        <v>2.0722277009254297E-145</v>
      </c>
      <c r="IV93" s="86">
        <f t="shared" si="341"/>
        <v>2.3504865923033102E-84</v>
      </c>
      <c r="IW93" s="86">
        <f t="shared" si="342"/>
        <v>1.3477485072229788E-59</v>
      </c>
      <c r="IY93" s="86">
        <f t="shared" si="343"/>
        <v>3.0571886843547225E-2</v>
      </c>
      <c r="IZ93" s="86">
        <f t="shared" si="344"/>
        <v>2.6998195909068195E-2</v>
      </c>
      <c r="JA93" s="86">
        <f t="shared" si="345"/>
        <v>2.2461936771569362E-2</v>
      </c>
      <c r="JB93" s="86">
        <f t="shared" si="346"/>
        <v>1.3526920615631887E-2</v>
      </c>
      <c r="JC93" s="86">
        <f t="shared" si="347"/>
        <v>1.7379754099038344E-2</v>
      </c>
      <c r="JD93" s="86">
        <f t="shared" si="348"/>
        <v>2.9351872049529954E-2</v>
      </c>
      <c r="JE93" s="86">
        <f t="shared" si="349"/>
        <v>2.6202112644645188E-2</v>
      </c>
      <c r="JF93" s="86">
        <f t="shared" si="350"/>
        <v>2.1938236611906296E-2</v>
      </c>
      <c r="JG93" s="86">
        <f t="shared" si="351"/>
        <v>2.4780979087559496E-2</v>
      </c>
      <c r="JH93" s="86">
        <f t="shared" si="352"/>
        <v>4.1197641182807346E-2</v>
      </c>
      <c r="JI93" s="86">
        <f t="shared" si="353"/>
        <v>2.8417053760171576E-2</v>
      </c>
      <c r="JJ93" s="86">
        <f t="shared" si="354"/>
        <v>1.3217066911956739E-2</v>
      </c>
      <c r="JK93" s="86">
        <f t="shared" si="355"/>
        <v>1.8244322784059547E-2</v>
      </c>
      <c r="JL93" s="86">
        <f t="shared" si="356"/>
        <v>1.5192529058628652E-2</v>
      </c>
      <c r="JM93" s="86">
        <f t="shared" si="357"/>
        <v>1.0496581031334362E-2</v>
      </c>
    </row>
    <row r="94" spans="2:273" x14ac:dyDescent="0.25">
      <c r="B94" s="2">
        <v>67</v>
      </c>
      <c r="C94" s="37">
        <v>113.953</v>
      </c>
      <c r="D94" s="37">
        <v>116.333</v>
      </c>
      <c r="E94" s="37">
        <v>114.846</v>
      </c>
      <c r="F94" s="37">
        <v>113.744</v>
      </c>
      <c r="G94" s="37">
        <v>113.744</v>
      </c>
      <c r="H94" s="37">
        <v>114.026</v>
      </c>
      <c r="I94" s="37">
        <v>117.256</v>
      </c>
      <c r="J94" s="37">
        <v>118.179</v>
      </c>
      <c r="K94" s="37">
        <v>117.80500000000001</v>
      </c>
      <c r="L94" s="37">
        <v>122.098</v>
      </c>
      <c r="M94" s="37">
        <v>117.268</v>
      </c>
      <c r="N94" s="37">
        <v>115.026</v>
      </c>
      <c r="O94" s="37">
        <v>115.105</v>
      </c>
      <c r="P94" s="37">
        <v>111.26300000000001</v>
      </c>
      <c r="Q94" s="37">
        <v>106.158</v>
      </c>
      <c r="S94" s="4">
        <f t="shared" si="229"/>
        <v>117.75634616469132</v>
      </c>
      <c r="T94" s="4">
        <f t="shared" si="230"/>
        <v>121.62882654130814</v>
      </c>
      <c r="U94" s="4">
        <f t="shared" si="231"/>
        <v>118.11657742616877</v>
      </c>
      <c r="V94" s="4">
        <f t="shared" si="232"/>
        <v>115.65187220074293</v>
      </c>
      <c r="W94" s="4">
        <f t="shared" si="233"/>
        <v>116.42179219228782</v>
      </c>
      <c r="X94" s="4">
        <f t="shared" si="234"/>
        <v>120.01467105069364</v>
      </c>
      <c r="Y94" s="4">
        <f t="shared" si="235"/>
        <v>121.32629474408469</v>
      </c>
      <c r="Z94" s="4">
        <f t="shared" si="236"/>
        <v>122.79009400146096</v>
      </c>
      <c r="AA94" s="4">
        <f t="shared" si="237"/>
        <v>120.67117727982017</v>
      </c>
      <c r="AB94" s="4">
        <f t="shared" si="238"/>
        <v>127.8106325305796</v>
      </c>
      <c r="AC94" s="4">
        <f t="shared" si="239"/>
        <v>119.67186151706639</v>
      </c>
      <c r="AD94" s="4">
        <f t="shared" si="240"/>
        <v>116.21208494281422</v>
      </c>
      <c r="AE94" s="4">
        <f t="shared" si="241"/>
        <v>118.61900754429395</v>
      </c>
      <c r="AF94" s="4">
        <f t="shared" si="242"/>
        <v>115.38700487839597</v>
      </c>
      <c r="AG94" s="4">
        <f t="shared" si="243"/>
        <v>108.11323024326455</v>
      </c>
      <c r="AI94" s="4">
        <f t="shared" si="244"/>
        <v>-3.8033461646913196</v>
      </c>
      <c r="AJ94" s="4">
        <f t="shared" si="245"/>
        <v>-5.2958265413081449</v>
      </c>
      <c r="AK94" s="4">
        <f t="shared" si="246"/>
        <v>-3.2705774261687708</v>
      </c>
      <c r="AL94" s="4">
        <f t="shared" si="247"/>
        <v>-1.9078722007429292</v>
      </c>
      <c r="AM94" s="4">
        <f t="shared" si="248"/>
        <v>-2.6777921922878249</v>
      </c>
      <c r="AN94" s="4">
        <f t="shared" si="249"/>
        <v>-5.9886710506936396</v>
      </c>
      <c r="AO94" s="4">
        <f t="shared" si="250"/>
        <v>-4.0702947440846913</v>
      </c>
      <c r="AP94" s="4">
        <f t="shared" si="251"/>
        <v>-4.6110940014609554</v>
      </c>
      <c r="AQ94" s="4">
        <f t="shared" si="252"/>
        <v>-2.8661772798201639</v>
      </c>
      <c r="AR94" s="4">
        <f t="shared" si="253"/>
        <v>-5.7126325305795973</v>
      </c>
      <c r="AS94" s="4">
        <f t="shared" si="254"/>
        <v>-2.4038615170663888</v>
      </c>
      <c r="AT94" s="4">
        <f t="shared" si="255"/>
        <v>-1.1860849428142188</v>
      </c>
      <c r="AU94" s="4">
        <f t="shared" si="256"/>
        <v>-3.5140075442939462</v>
      </c>
      <c r="AV94" s="4">
        <f t="shared" si="257"/>
        <v>-4.1240048783959651</v>
      </c>
      <c r="AW94" s="4">
        <f t="shared" si="257"/>
        <v>-1.9552302432645519</v>
      </c>
      <c r="AY94" s="2">
        <f t="shared" si="308"/>
        <v>103.14581865782964</v>
      </c>
      <c r="AZ94" s="2">
        <f t="shared" si="147"/>
        <v>105.64323542552253</v>
      </c>
      <c r="BA94" s="2">
        <f t="shared" si="148"/>
        <v>104.30731070291627</v>
      </c>
      <c r="BB94" s="2">
        <f t="shared" si="149"/>
        <v>106.48671785381568</v>
      </c>
      <c r="BC94" s="2">
        <f t="shared" si="150"/>
        <v>105.555879117381</v>
      </c>
      <c r="BD94" s="2">
        <f t="shared" si="151"/>
        <v>103.35487886167273</v>
      </c>
      <c r="BE94" s="2">
        <f t="shared" si="152"/>
        <v>106.56977314704856</v>
      </c>
      <c r="BF94" s="2">
        <f t="shared" si="153"/>
        <v>110.36052259575177</v>
      </c>
      <c r="BG94" s="2">
        <f t="shared" si="154"/>
        <v>106.29295236963893</v>
      </c>
      <c r="BH94" s="2">
        <f t="shared" si="155"/>
        <v>107.41083884569436</v>
      </c>
      <c r="BI94" s="2">
        <f t="shared" si="156"/>
        <v>104.4122995066983</v>
      </c>
      <c r="BJ94" s="2">
        <f t="shared" si="157"/>
        <v>108.41856540470181</v>
      </c>
      <c r="BK94" s="2">
        <f t="shared" si="158"/>
        <v>108.13454822506577</v>
      </c>
      <c r="BL94" s="2">
        <f t="shared" si="159"/>
        <v>107.3712410523674</v>
      </c>
      <c r="BM94" s="2">
        <f t="shared" si="160"/>
        <v>103.85024653918899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114.2506585695007</v>
      </c>
      <c r="DL94" s="2">
        <f t="shared" si="289"/>
        <v>120.01218299595141</v>
      </c>
      <c r="DM94" s="2">
        <f t="shared" si="289"/>
        <v>114.78657870544089</v>
      </c>
      <c r="DN94" s="2">
        <f t="shared" si="289"/>
        <v>115.43005978407555</v>
      </c>
      <c r="DO94" s="2">
        <f t="shared" si="289"/>
        <v>114.80821557223263</v>
      </c>
      <c r="DP94" s="2">
        <f t="shared" si="289"/>
        <v>117.25280485829958</v>
      </c>
      <c r="DQ94" s="2">
        <f t="shared" si="289"/>
        <v>114.01221889338731</v>
      </c>
      <c r="DR94" s="2">
        <f t="shared" si="289"/>
        <v>122.10349217638689</v>
      </c>
      <c r="DS94" s="2">
        <f t="shared" si="289"/>
        <v>116.54916927453769</v>
      </c>
      <c r="DT94" s="2">
        <f t="shared" si="289"/>
        <v>118.29907123317651</v>
      </c>
      <c r="DU94" s="2">
        <f t="shared" si="289"/>
        <v>120.31320487804878</v>
      </c>
      <c r="DV94" s="2">
        <f t="shared" si="289"/>
        <v>124.00007188970348</v>
      </c>
      <c r="DW94" s="2">
        <f t="shared" si="289"/>
        <v>117.99554623044097</v>
      </c>
      <c r="DX94" s="2">
        <f t="shared" si="289"/>
        <v>114.7193122332859</v>
      </c>
      <c r="DY94" s="2">
        <f t="shared" si="289"/>
        <v>110.61890935960589</v>
      </c>
      <c r="EA94" s="2">
        <f t="shared" si="228"/>
        <v>102.261219814431</v>
      </c>
      <c r="EB94" s="2">
        <f t="shared" si="290"/>
        <v>104.54588723027948</v>
      </c>
      <c r="EC94" s="2">
        <f t="shared" si="291"/>
        <v>103.42493600972394</v>
      </c>
      <c r="ED94" s="2">
        <f t="shared" si="292"/>
        <v>105.71495792241947</v>
      </c>
      <c r="EE94" s="2">
        <f t="shared" si="293"/>
        <v>104.78393273008693</v>
      </c>
      <c r="EF94" s="2">
        <f t="shared" si="294"/>
        <v>102.20155207006373</v>
      </c>
      <c r="EG94" s="2">
        <f t="shared" si="295"/>
        <v>106.0068351974834</v>
      </c>
      <c r="EH94" s="2">
        <f t="shared" si="296"/>
        <v>109.2822958524889</v>
      </c>
      <c r="EI94" s="2">
        <f t="shared" si="297"/>
        <v>105.3758565657927</v>
      </c>
      <c r="EJ94" s="2">
        <f t="shared" si="298"/>
        <v>106.46553095420819</v>
      </c>
      <c r="EK94" s="2">
        <f t="shared" si="299"/>
        <v>103.01150838867528</v>
      </c>
      <c r="EL94" s="2">
        <f t="shared" si="300"/>
        <v>106.82998888044845</v>
      </c>
      <c r="EM94" s="2">
        <f t="shared" si="301"/>
        <v>107.21128095529244</v>
      </c>
      <c r="EN94" s="2">
        <f t="shared" si="302"/>
        <v>106.66860318101438</v>
      </c>
      <c r="EO94" s="2">
        <f t="shared" si="303"/>
        <v>103.01672280212597</v>
      </c>
      <c r="EQ94" s="2">
        <f t="shared" si="304"/>
        <v>101.03173827959749</v>
      </c>
      <c r="ER94" s="2">
        <f t="shared" si="305"/>
        <v>104.20683404167102</v>
      </c>
      <c r="ES94" s="2">
        <f t="shared" si="305"/>
        <v>102.69512286486743</v>
      </c>
      <c r="ET94" s="2">
        <f t="shared" si="305"/>
        <v>104.22837400435881</v>
      </c>
      <c r="EU94" s="2">
        <f t="shared" si="305"/>
        <v>103.28573804587936</v>
      </c>
      <c r="EV94" s="2">
        <f t="shared" si="305"/>
        <v>102.15248091443021</v>
      </c>
      <c r="EW94" s="2">
        <f t="shared" si="305"/>
        <v>106.47495413734532</v>
      </c>
      <c r="EX94" s="2">
        <f t="shared" si="305"/>
        <v>108.83057111590996</v>
      </c>
      <c r="EY94" s="2">
        <f t="shared" si="305"/>
        <v>105.4048058766339</v>
      </c>
      <c r="EZ94" s="2">
        <f t="shared" si="305"/>
        <v>106.69419523301312</v>
      </c>
      <c r="FA94" s="2">
        <f t="shared" si="305"/>
        <v>103.67786496771993</v>
      </c>
      <c r="FB94" s="2">
        <f t="shared" si="305"/>
        <v>106.01881400879047</v>
      </c>
      <c r="FC94" s="2">
        <f t="shared" si="305"/>
        <v>106.80221476977346</v>
      </c>
      <c r="FD94" s="2">
        <f t="shared" si="305"/>
        <v>106.28390810241572</v>
      </c>
      <c r="FE94" s="2">
        <f t="shared" si="305"/>
        <v>105.74296281636842</v>
      </c>
      <c r="FG94" s="2">
        <f t="shared" si="306"/>
        <v>0.92614390013050563</v>
      </c>
      <c r="FH94" s="2">
        <f t="shared" si="307"/>
        <v>0.92902524172056444</v>
      </c>
      <c r="FI94" s="2">
        <f t="shared" si="307"/>
        <v>0.92227635451948542</v>
      </c>
      <c r="FJ94" s="2">
        <f t="shared" si="307"/>
        <v>0.9204310110551136</v>
      </c>
      <c r="FK94" s="2">
        <f t="shared" si="307"/>
        <v>0.92288578496776341</v>
      </c>
      <c r="FL94" s="2">
        <f t="shared" si="307"/>
        <v>0.92337011971988991</v>
      </c>
      <c r="FM94" s="2">
        <f t="shared" si="307"/>
        <v>0.92972974186981627</v>
      </c>
      <c r="FN94" s="2">
        <f t="shared" si="307"/>
        <v>0.91587506276461594</v>
      </c>
      <c r="FO94" s="2">
        <f t="shared" si="307"/>
        <v>0.91792338619612357</v>
      </c>
      <c r="FP94" s="2">
        <f t="shared" si="307"/>
        <v>0.92014474224304199</v>
      </c>
      <c r="FQ94" s="2">
        <f t="shared" si="307"/>
        <v>0.91907502039602773</v>
      </c>
      <c r="FR94" s="2">
        <f t="shared" si="307"/>
        <v>0.90744610234054335</v>
      </c>
      <c r="FS94" s="2">
        <f t="shared" si="307"/>
        <v>0.91435909175626329</v>
      </c>
      <c r="FT94" s="2">
        <f t="shared" si="307"/>
        <v>0.91268888323048114</v>
      </c>
      <c r="FU94" s="2">
        <f t="shared" si="307"/>
        <v>0.89058076968346023</v>
      </c>
      <c r="FW94" s="2">
        <f t="shared" si="324"/>
        <v>7.2741448297265754E-4</v>
      </c>
      <c r="FX94" s="2">
        <f t="shared" si="164"/>
        <v>1.0865793809093237E-3</v>
      </c>
      <c r="FY94" s="2">
        <f t="shared" si="165"/>
        <v>9.5037444959469538E-4</v>
      </c>
      <c r="FZ94" s="2">
        <f t="shared" si="166"/>
        <v>8.4818705289692352E-4</v>
      </c>
      <c r="GA94" s="2">
        <f t="shared" si="167"/>
        <v>7.1306843521308754E-4</v>
      </c>
      <c r="GB94" s="2">
        <f t="shared" si="168"/>
        <v>9.9666736095595536E-4</v>
      </c>
      <c r="GC94" s="2">
        <f t="shared" si="169"/>
        <v>8.4929446125383038E-4</v>
      </c>
      <c r="GD94" s="2">
        <f t="shared" si="170"/>
        <v>7.8718905291171547E-4</v>
      </c>
      <c r="GE94" s="2">
        <f t="shared" si="171"/>
        <v>9.7175856016010718E-4</v>
      </c>
      <c r="GF94" s="2">
        <f t="shared" si="172"/>
        <v>1.4758856677171755E-3</v>
      </c>
      <c r="GG94" s="2">
        <f t="shared" si="173"/>
        <v>9.7797864814415988E-4</v>
      </c>
      <c r="GH94" s="2">
        <f t="shared" si="174"/>
        <v>7.1696179198841247E-4</v>
      </c>
      <c r="GI94" s="2">
        <f t="shared" si="175"/>
        <v>7.5049745655413438E-4</v>
      </c>
      <c r="GJ94" s="2">
        <f t="shared" si="176"/>
        <v>7.240196269238181E-4</v>
      </c>
      <c r="GK94" s="2">
        <f t="shared" si="177"/>
        <v>6.229588047846113E-4</v>
      </c>
      <c r="GM94" s="86">
        <f t="shared" si="325"/>
        <v>5.3764421511657828E-5</v>
      </c>
      <c r="GN94" s="86">
        <f t="shared" si="178"/>
        <v>2.3216981095629247E-5</v>
      </c>
      <c r="GO94" s="86">
        <f t="shared" si="179"/>
        <v>6.7082025020024523E-7</v>
      </c>
      <c r="GP94" s="86">
        <f t="shared" si="180"/>
        <v>1.0353008353485395E-6</v>
      </c>
      <c r="GQ94" s="86">
        <f t="shared" si="181"/>
        <v>5.1820401372862253E-7</v>
      </c>
      <c r="GR94" s="86">
        <f t="shared" si="182"/>
        <v>4.5160028231200407E-8</v>
      </c>
      <c r="GS94" s="86">
        <f t="shared" si="183"/>
        <v>9.1407775533388464E-8</v>
      </c>
      <c r="GT94" s="86">
        <f t="shared" si="184"/>
        <v>1.7191760616340288E-6</v>
      </c>
      <c r="GU94" s="86">
        <f t="shared" si="185"/>
        <v>3.727063586501195E-6</v>
      </c>
      <c r="GV94" s="86">
        <f t="shared" si="186"/>
        <v>9.6558947563655834E-7</v>
      </c>
      <c r="GW94" s="86">
        <f t="shared" si="187"/>
        <v>4.8127675884054641E-6</v>
      </c>
      <c r="GX94" s="86">
        <f t="shared" si="188"/>
        <v>2.2625036590865369E-5</v>
      </c>
      <c r="GY94" s="86">
        <f t="shared" si="189"/>
        <v>8.2853608070611727E-5</v>
      </c>
      <c r="GZ94" s="86">
        <f t="shared" si="190"/>
        <v>1.8796745591386382E-5</v>
      </c>
      <c r="HA94" s="86">
        <f t="shared" si="191"/>
        <v>4.0666269207612966E-4</v>
      </c>
      <c r="HC94" s="86">
        <f t="shared" si="326"/>
        <v>4.3241087845965247E-2</v>
      </c>
      <c r="HD94" s="86">
        <f t="shared" si="192"/>
        <v>3.9527481717967293E-2</v>
      </c>
      <c r="HE94" s="86">
        <f t="shared" si="193"/>
        <v>3.3825811062408867E-2</v>
      </c>
      <c r="HF94" s="86">
        <f t="shared" si="194"/>
        <v>2.1615953031318046E-2</v>
      </c>
      <c r="HG94" s="86">
        <f t="shared" si="195"/>
        <v>2.6893487763900329E-2</v>
      </c>
      <c r="HH94" s="86">
        <f t="shared" si="196"/>
        <v>4.3432813186633501E-2</v>
      </c>
      <c r="HI94" s="86">
        <f t="shared" si="197"/>
        <v>3.9203140394135229E-2</v>
      </c>
      <c r="HJ94" s="86">
        <f t="shared" si="198"/>
        <v>3.3615662327456004E-2</v>
      </c>
      <c r="HK94" s="86">
        <f t="shared" si="199"/>
        <v>3.8299969036085138E-2</v>
      </c>
      <c r="HL94" s="86">
        <f t="shared" si="200"/>
        <v>6.1129511954423302E-2</v>
      </c>
      <c r="HM94" s="86">
        <f t="shared" si="201"/>
        <v>4.2670042875624543E-2</v>
      </c>
      <c r="HN94" s="86">
        <f t="shared" si="202"/>
        <v>2.0458943550732873E-2</v>
      </c>
      <c r="HO94" s="86">
        <f t="shared" si="203"/>
        <v>2.7278828216480745E-2</v>
      </c>
      <c r="HP94" s="86">
        <f t="shared" si="204"/>
        <v>2.4045292874095004E-2</v>
      </c>
      <c r="HQ94" s="86">
        <f t="shared" si="205"/>
        <v>1.5264594166004652E-2</v>
      </c>
      <c r="HS94" s="86">
        <f t="shared" si="327"/>
        <v>4.6130744491074054E-31</v>
      </c>
      <c r="HT94" s="86">
        <f t="shared" si="206"/>
        <v>4.9663785013503536E-32</v>
      </c>
      <c r="HU94" s="86">
        <f t="shared" si="207"/>
        <v>1.3813097494782369E-33</v>
      </c>
      <c r="HV94" s="86">
        <f t="shared" si="208"/>
        <v>1.9322584465262939E-40</v>
      </c>
      <c r="HW94" s="86">
        <f t="shared" si="209"/>
        <v>3.3728731832320795E-39</v>
      </c>
      <c r="HX94" s="86">
        <f t="shared" si="210"/>
        <v>4.5983557141523247E-33</v>
      </c>
      <c r="HY94" s="86">
        <f t="shared" si="211"/>
        <v>3.1663247557559607E-35</v>
      </c>
      <c r="HZ94" s="86">
        <f t="shared" si="212"/>
        <v>1.0840790301358686E-36</v>
      </c>
      <c r="IA94" s="86">
        <f t="shared" si="213"/>
        <v>7.7333936727603343E-38</v>
      </c>
      <c r="IB94" s="86">
        <f t="shared" si="214"/>
        <v>3.7388233627250124E-33</v>
      </c>
      <c r="IC94" s="86">
        <f t="shared" si="215"/>
        <v>2.3760001232952247E-35</v>
      </c>
      <c r="ID94" s="86">
        <f t="shared" si="216"/>
        <v>8.1135466169975636E-39</v>
      </c>
      <c r="IE94" s="86">
        <f t="shared" si="217"/>
        <v>5.1674069342073935E-38</v>
      </c>
      <c r="IF94" s="86">
        <f t="shared" si="218"/>
        <v>3.9185952853125321E-13</v>
      </c>
      <c r="IG94" s="86">
        <f t="shared" si="219"/>
        <v>8.2010197867915602E-14</v>
      </c>
      <c r="II94" s="86">
        <f t="shared" si="328"/>
        <v>1.6428106083403547E-114</v>
      </c>
      <c r="IJ94" s="86">
        <f t="shared" si="329"/>
        <v>8.1531549829873392E-116</v>
      </c>
      <c r="IK94" s="86">
        <f t="shared" si="330"/>
        <v>7.2305065405507267E-128</v>
      </c>
      <c r="IL94" s="86">
        <f t="shared" si="331"/>
        <v>5.9767595329253731E-153</v>
      </c>
      <c r="IM94" s="86">
        <f t="shared" si="332"/>
        <v>1.9139778300976868E-147</v>
      </c>
      <c r="IN94" s="86">
        <f t="shared" si="333"/>
        <v>4.0206504959267069E-124</v>
      </c>
      <c r="IO94" s="86">
        <f t="shared" si="334"/>
        <v>4.9631720511160491E-133</v>
      </c>
      <c r="IP94" s="86">
        <f t="shared" si="335"/>
        <v>5.1957289559548699E-146</v>
      </c>
      <c r="IQ94" s="86">
        <f t="shared" si="336"/>
        <v>1.3375101698266884E-148</v>
      </c>
      <c r="IR94" s="86">
        <f t="shared" si="337"/>
        <v>1.5622105390012537E-124</v>
      </c>
      <c r="IS94" s="86">
        <f t="shared" si="338"/>
        <v>1.9329052351221114E-134</v>
      </c>
      <c r="IT94" s="86">
        <f t="shared" si="339"/>
        <v>2.7541432784122266E-149</v>
      </c>
      <c r="IU94" s="86">
        <f t="shared" si="340"/>
        <v>8.2947645512348478E-142</v>
      </c>
      <c r="IV94" s="86">
        <f t="shared" si="341"/>
        <v>2.7076881444360892E-82</v>
      </c>
      <c r="IW94" s="86">
        <f t="shared" si="342"/>
        <v>3.5084307634566815E-58</v>
      </c>
      <c r="IY94" s="86">
        <f t="shared" si="343"/>
        <v>4.3294852267476903E-2</v>
      </c>
      <c r="IZ94" s="86">
        <f t="shared" si="344"/>
        <v>3.9550698699062921E-2</v>
      </c>
      <c r="JA94" s="86">
        <f t="shared" si="345"/>
        <v>3.3826481882659069E-2</v>
      </c>
      <c r="JB94" s="86">
        <f t="shared" si="346"/>
        <v>2.1616988332153395E-2</v>
      </c>
      <c r="JC94" s="86">
        <f t="shared" si="347"/>
        <v>2.6894005967914057E-2</v>
      </c>
      <c r="JD94" s="86">
        <f t="shared" si="348"/>
        <v>4.3432858346661732E-2</v>
      </c>
      <c r="JE94" s="86">
        <f t="shared" si="349"/>
        <v>3.9203231801910765E-2</v>
      </c>
      <c r="JF94" s="86">
        <f t="shared" si="350"/>
        <v>3.3617381503517639E-2</v>
      </c>
      <c r="JG94" s="86">
        <f t="shared" si="351"/>
        <v>3.8303696099671637E-2</v>
      </c>
      <c r="JH94" s="86">
        <f t="shared" si="352"/>
        <v>6.1130477543898935E-2</v>
      </c>
      <c r="JI94" s="86">
        <f t="shared" si="353"/>
        <v>4.2674855643212946E-2</v>
      </c>
      <c r="JJ94" s="86">
        <f t="shared" si="354"/>
        <v>2.0481568587323737E-2</v>
      </c>
      <c r="JK94" s="86">
        <f t="shared" si="355"/>
        <v>2.7361681824551357E-2</v>
      </c>
      <c r="JL94" s="86">
        <f t="shared" si="356"/>
        <v>2.4064089620078249E-2</v>
      </c>
      <c r="JM94" s="86">
        <f t="shared" si="357"/>
        <v>1.5671256858162792E-2</v>
      </c>
    </row>
    <row r="95" spans="2:273" x14ac:dyDescent="0.25">
      <c r="B95" s="2">
        <v>68</v>
      </c>
      <c r="C95" s="37">
        <v>116.93</v>
      </c>
      <c r="D95" s="37">
        <v>123.256</v>
      </c>
      <c r="E95" s="37">
        <v>117.23099999999999</v>
      </c>
      <c r="F95" s="37">
        <v>117.89700000000001</v>
      </c>
      <c r="G95" s="37">
        <v>117.89700000000001</v>
      </c>
      <c r="H95" s="37">
        <v>117.051</v>
      </c>
      <c r="I95" s="37">
        <v>122.744</v>
      </c>
      <c r="J95" s="37">
        <v>122.35899999999999</v>
      </c>
      <c r="K95" s="37">
        <v>124.244</v>
      </c>
      <c r="L95" s="37">
        <v>132</v>
      </c>
      <c r="M95" s="37">
        <v>122.34099999999999</v>
      </c>
      <c r="N95" s="37">
        <v>116.684</v>
      </c>
      <c r="O95" s="37">
        <v>118.684</v>
      </c>
      <c r="P95" s="37">
        <v>116.526</v>
      </c>
      <c r="Q95" s="37">
        <v>107.816</v>
      </c>
      <c r="S95" s="4">
        <f t="shared" si="229"/>
        <v>122.35269184564922</v>
      </c>
      <c r="T95" s="4">
        <f t="shared" si="230"/>
        <v>127.15295294041975</v>
      </c>
      <c r="U95" s="4">
        <f t="shared" si="231"/>
        <v>123.22701371331074</v>
      </c>
      <c r="V95" s="4">
        <f t="shared" si="232"/>
        <v>119.6380368276383</v>
      </c>
      <c r="W95" s="4">
        <f t="shared" si="233"/>
        <v>120.75865231299584</v>
      </c>
      <c r="X95" s="4">
        <f t="shared" si="234"/>
        <v>125.82040921847823</v>
      </c>
      <c r="Y95" s="4">
        <f t="shared" si="235"/>
        <v>126.68736794215366</v>
      </c>
      <c r="Z95" s="4">
        <f t="shared" si="236"/>
        <v>127.58048651988777</v>
      </c>
      <c r="AA95" s="4">
        <f t="shared" si="237"/>
        <v>126.40541631287466</v>
      </c>
      <c r="AB95" s="4">
        <f t="shared" si="238"/>
        <v>134.82198948465097</v>
      </c>
      <c r="AC95" s="4">
        <f t="shared" si="239"/>
        <v>125.25110048986184</v>
      </c>
      <c r="AD95" s="4">
        <f t="shared" si="240"/>
        <v>119.45923143282408</v>
      </c>
      <c r="AE95" s="4">
        <f t="shared" si="241"/>
        <v>122.76503484627131</v>
      </c>
      <c r="AF95" s="4">
        <f t="shared" si="242"/>
        <v>118.90693245544722</v>
      </c>
      <c r="AG95" s="4">
        <f t="shared" si="243"/>
        <v>110.38159637168994</v>
      </c>
      <c r="AI95" s="4">
        <f t="shared" si="244"/>
        <v>-5.4226918456492115</v>
      </c>
      <c r="AJ95" s="4">
        <f t="shared" si="245"/>
        <v>-3.8969529404197516</v>
      </c>
      <c r="AK95" s="4">
        <f t="shared" si="246"/>
        <v>-5.9960137133107452</v>
      </c>
      <c r="AL95" s="4">
        <f t="shared" si="247"/>
        <v>-1.7410368276382968</v>
      </c>
      <c r="AM95" s="4">
        <f t="shared" si="248"/>
        <v>-2.8616523129958296</v>
      </c>
      <c r="AN95" s="4">
        <f t="shared" si="249"/>
        <v>-8.7694092184782306</v>
      </c>
      <c r="AO95" s="4">
        <f t="shared" si="250"/>
        <v>-3.9433679421536567</v>
      </c>
      <c r="AP95" s="4">
        <f t="shared" si="251"/>
        <v>-5.221486519887776</v>
      </c>
      <c r="AQ95" s="4">
        <f t="shared" si="252"/>
        <v>-2.161416312874664</v>
      </c>
      <c r="AR95" s="4">
        <f t="shared" si="253"/>
        <v>-2.8219894846509703</v>
      </c>
      <c r="AS95" s="4">
        <f t="shared" si="254"/>
        <v>-2.910100489861847</v>
      </c>
      <c r="AT95" s="4">
        <f t="shared" si="255"/>
        <v>-2.7752314328240857</v>
      </c>
      <c r="AU95" s="4">
        <f t="shared" si="256"/>
        <v>-4.081034846271308</v>
      </c>
      <c r="AV95" s="4">
        <f t="shared" si="257"/>
        <v>-2.3809324554472227</v>
      </c>
      <c r="AW95" s="4">
        <f t="shared" si="257"/>
        <v>-2.565596371689935</v>
      </c>
      <c r="AY95" s="2">
        <f t="shared" si="308"/>
        <v>102.93247565852093</v>
      </c>
      <c r="AZ95" s="2">
        <f t="shared" si="147"/>
        <v>105.3959395549106</v>
      </c>
      <c r="BA95" s="2">
        <f t="shared" si="148"/>
        <v>104.06111265238739</v>
      </c>
      <c r="BB95" s="2">
        <f t="shared" si="149"/>
        <v>106.20417275400726</v>
      </c>
      <c r="BC95" s="2">
        <f t="shared" si="150"/>
        <v>105.29255271497509</v>
      </c>
      <c r="BD95" s="2">
        <f t="shared" si="151"/>
        <v>103.13161924950667</v>
      </c>
      <c r="BE95" s="2">
        <f t="shared" si="152"/>
        <v>106.37819124282278</v>
      </c>
      <c r="BF95" s="2">
        <f t="shared" si="153"/>
        <v>110.09603908362122</v>
      </c>
      <c r="BG95" s="2">
        <f t="shared" si="154"/>
        <v>106.10437751613352</v>
      </c>
      <c r="BH95" s="2">
        <f t="shared" si="155"/>
        <v>107.22003210469977</v>
      </c>
      <c r="BI95" s="2">
        <f t="shared" si="156"/>
        <v>104.20565450418583</v>
      </c>
      <c r="BJ95" s="2">
        <f t="shared" si="157"/>
        <v>108.14521028852099</v>
      </c>
      <c r="BK95" s="2">
        <f t="shared" si="158"/>
        <v>107.92404803680715</v>
      </c>
      <c r="BL95" s="2">
        <f t="shared" si="159"/>
        <v>107.19010989079158</v>
      </c>
      <c r="BM95" s="2">
        <f t="shared" si="160"/>
        <v>103.74715625533452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114.37566160593794</v>
      </c>
      <c r="DL95" s="2">
        <f t="shared" si="289"/>
        <v>120.2028951417004</v>
      </c>
      <c r="DM95" s="2">
        <f t="shared" si="289"/>
        <v>114.87267720450279</v>
      </c>
      <c r="DN95" s="2">
        <f t="shared" si="289"/>
        <v>115.5466966261808</v>
      </c>
      <c r="DO95" s="2">
        <f t="shared" si="289"/>
        <v>114.909561163227</v>
      </c>
      <c r="DP95" s="2">
        <f t="shared" si="289"/>
        <v>117.40034898785424</v>
      </c>
      <c r="DQ95" s="2">
        <f t="shared" si="289"/>
        <v>114.04868873144399</v>
      </c>
      <c r="DR95" s="2">
        <f t="shared" si="289"/>
        <v>122.29919356603565</v>
      </c>
      <c r="DS95" s="2">
        <f t="shared" si="289"/>
        <v>116.68420538352116</v>
      </c>
      <c r="DT95" s="2">
        <f t="shared" si="289"/>
        <v>118.38775697559909</v>
      </c>
      <c r="DU95" s="2">
        <f t="shared" si="289"/>
        <v>120.4897012195122</v>
      </c>
      <c r="DV95" s="2">
        <f t="shared" si="289"/>
        <v>124.22392034139403</v>
      </c>
      <c r="DW95" s="2">
        <f t="shared" si="289"/>
        <v>118.12891508917824</v>
      </c>
      <c r="DX95" s="2">
        <f t="shared" si="289"/>
        <v>114.8346477003319</v>
      </c>
      <c r="DY95" s="2">
        <f t="shared" si="289"/>
        <v>110.6767699507389</v>
      </c>
      <c r="EA95" s="2">
        <f t="shared" si="228"/>
        <v>102.10124161572702</v>
      </c>
      <c r="EB95" s="2">
        <f t="shared" si="290"/>
        <v>104.36468468341</v>
      </c>
      <c r="EC95" s="2">
        <f t="shared" si="291"/>
        <v>103.23094480291719</v>
      </c>
      <c r="ED95" s="2">
        <f t="shared" si="292"/>
        <v>105.46903846153847</v>
      </c>
      <c r="EE95" s="2">
        <f t="shared" si="293"/>
        <v>104.56090385760211</v>
      </c>
      <c r="EF95" s="2">
        <f t="shared" si="294"/>
        <v>102.05171512738858</v>
      </c>
      <c r="EG95" s="2">
        <f t="shared" si="295"/>
        <v>105.84900442735641</v>
      </c>
      <c r="EH95" s="2">
        <f t="shared" si="296"/>
        <v>109.0741906219408</v>
      </c>
      <c r="EI95" s="2">
        <f t="shared" si="297"/>
        <v>105.24158204625333</v>
      </c>
      <c r="EJ95" s="2">
        <f t="shared" si="298"/>
        <v>106.33572877973903</v>
      </c>
      <c r="EK95" s="2">
        <f t="shared" si="299"/>
        <v>102.89725008738202</v>
      </c>
      <c r="EL95" s="2">
        <f t="shared" si="300"/>
        <v>106.65025345766975</v>
      </c>
      <c r="EM95" s="2">
        <f t="shared" si="301"/>
        <v>107.05269284642318</v>
      </c>
      <c r="EN95" s="2">
        <f t="shared" si="302"/>
        <v>106.52347470689696</v>
      </c>
      <c r="EO95" s="2">
        <f t="shared" si="303"/>
        <v>102.96867567308527</v>
      </c>
      <c r="EQ95" s="2">
        <f t="shared" si="304"/>
        <v>100.91138740903408</v>
      </c>
      <c r="ER95" s="2">
        <f t="shared" si="305"/>
        <v>104.03633929719086</v>
      </c>
      <c r="ES95" s="2">
        <f t="shared" si="305"/>
        <v>102.52408384253548</v>
      </c>
      <c r="ET95" s="2">
        <f t="shared" si="305"/>
        <v>104.03328476410664</v>
      </c>
      <c r="EU95" s="2">
        <f t="shared" si="305"/>
        <v>103.11048663575677</v>
      </c>
      <c r="EV95" s="2">
        <f t="shared" si="305"/>
        <v>102.00423519292137</v>
      </c>
      <c r="EW95" s="2">
        <f t="shared" si="305"/>
        <v>106.30257097791799</v>
      </c>
      <c r="EX95" s="2">
        <f t="shared" si="305"/>
        <v>108.63607769759008</v>
      </c>
      <c r="EY95" s="2">
        <f t="shared" si="305"/>
        <v>105.2696123414113</v>
      </c>
      <c r="EZ95" s="2">
        <f t="shared" si="305"/>
        <v>106.55629368552113</v>
      </c>
      <c r="FA95" s="2">
        <f t="shared" si="305"/>
        <v>103.54215640716829</v>
      </c>
      <c r="FB95" s="2">
        <f t="shared" si="305"/>
        <v>105.86312632059429</v>
      </c>
      <c r="FC95" s="2">
        <f t="shared" si="305"/>
        <v>106.65587831878942</v>
      </c>
      <c r="FD95" s="2">
        <f t="shared" si="305"/>
        <v>106.15028161881565</v>
      </c>
      <c r="FE95" s="2">
        <f t="shared" si="305"/>
        <v>105.60470279036458</v>
      </c>
      <c r="FG95" s="2">
        <f t="shared" si="306"/>
        <v>0.93220184761647285</v>
      </c>
      <c r="FH95" s="2">
        <f t="shared" si="307"/>
        <v>0.93486347290397487</v>
      </c>
      <c r="FI95" s="2">
        <f t="shared" si="307"/>
        <v>0.92862708502097302</v>
      </c>
      <c r="FJ95" s="2">
        <f t="shared" si="307"/>
        <v>0.92692057531268224</v>
      </c>
      <c r="FK95" s="2">
        <f t="shared" si="307"/>
        <v>0.92919054262600886</v>
      </c>
      <c r="FL95" s="2">
        <f t="shared" si="307"/>
        <v>0.92963829783416063</v>
      </c>
      <c r="FM95" s="2">
        <f t="shared" si="307"/>
        <v>0.93551404488424228</v>
      </c>
      <c r="FN95" s="2">
        <f t="shared" si="307"/>
        <v>0.92270500141582579</v>
      </c>
      <c r="FO95" s="2">
        <f t="shared" si="307"/>
        <v>0.92460071605676575</v>
      </c>
      <c r="FP95" s="2">
        <f t="shared" si="307"/>
        <v>0.92665579382832386</v>
      </c>
      <c r="FQ95" s="2">
        <f t="shared" si="307"/>
        <v>0.92566624637052719</v>
      </c>
      <c r="FR95" s="2">
        <f t="shared" si="307"/>
        <v>0.91489678366254723</v>
      </c>
      <c r="FS95" s="2">
        <f t="shared" si="307"/>
        <v>0.92130153332623355</v>
      </c>
      <c r="FT95" s="2">
        <f t="shared" si="307"/>
        <v>0.91975483711238992</v>
      </c>
      <c r="FU95" s="2">
        <f t="shared" si="307"/>
        <v>0.89923837256878003</v>
      </c>
      <c r="FW95" s="2">
        <f t="shared" si="324"/>
        <v>7.9753814920035019E-4</v>
      </c>
      <c r="FX95" s="2">
        <f t="shared" si="164"/>
        <v>1.1912857156125226E-3</v>
      </c>
      <c r="FY95" s="2">
        <f t="shared" si="165"/>
        <v>1.0419693235550144E-3</v>
      </c>
      <c r="FZ95" s="2">
        <f t="shared" si="166"/>
        <v>9.2994251110895237E-4</v>
      </c>
      <c r="GA95" s="2">
        <f t="shared" si="167"/>
        <v>7.8181020650096842E-4</v>
      </c>
      <c r="GB95" s="2">
        <f t="shared" si="168"/>
        <v>1.0927189578804795E-3</v>
      </c>
      <c r="GC95" s="2">
        <f t="shared" si="169"/>
        <v>9.3115656139342734E-4</v>
      </c>
      <c r="GD95" s="2">
        <f t="shared" si="170"/>
        <v>8.630700855391327E-4</v>
      </c>
      <c r="GE95" s="2">
        <f t="shared" si="171"/>
        <v>1.0654121869957593E-3</v>
      </c>
      <c r="GF95" s="2">
        <f t="shared" si="172"/>
        <v>1.618046059800358E-3</v>
      </c>
      <c r="GG95" s="2">
        <f t="shared" si="173"/>
        <v>1.0722310951028209E-3</v>
      </c>
      <c r="GH95" s="2">
        <f t="shared" si="174"/>
        <v>7.8607859839850626E-4</v>
      </c>
      <c r="GI95" s="2">
        <f t="shared" si="175"/>
        <v>8.2284451796506416E-4</v>
      </c>
      <c r="GJ95" s="2">
        <f t="shared" si="176"/>
        <v>7.9381628476117008E-4</v>
      </c>
      <c r="GK95" s="2">
        <f t="shared" si="177"/>
        <v>6.8301969573177361E-4</v>
      </c>
      <c r="GM95" s="86">
        <f t="shared" si="325"/>
        <v>6.0027439294830304E-6</v>
      </c>
      <c r="GN95" s="86">
        <f t="shared" si="178"/>
        <v>2.1800569651418464E-6</v>
      </c>
      <c r="GO95" s="86">
        <f t="shared" si="179"/>
        <v>2.4546128187595098E-8</v>
      </c>
      <c r="GP95" s="86">
        <f t="shared" si="180"/>
        <v>4.5854159080538092E-8</v>
      </c>
      <c r="GQ95" s="86">
        <f t="shared" si="181"/>
        <v>1.8878577084451919E-8</v>
      </c>
      <c r="GR95" s="86">
        <f t="shared" si="182"/>
        <v>1.2149671836610621E-9</v>
      </c>
      <c r="GS95" s="86">
        <f t="shared" si="183"/>
        <v>2.4765232572619897E-9</v>
      </c>
      <c r="GT95" s="86">
        <f t="shared" si="184"/>
        <v>9.263112900782662E-8</v>
      </c>
      <c r="GU95" s="86">
        <f t="shared" si="185"/>
        <v>2.5428594065403085E-7</v>
      </c>
      <c r="GV95" s="86">
        <f t="shared" si="186"/>
        <v>5.4376567869833429E-8</v>
      </c>
      <c r="GW95" s="86">
        <f t="shared" si="187"/>
        <v>2.9290787483416446E-7</v>
      </c>
      <c r="GX95" s="86">
        <f t="shared" si="188"/>
        <v>1.4412502351154534E-6</v>
      </c>
      <c r="GY95" s="86">
        <f t="shared" si="189"/>
        <v>1.0773995915815607E-5</v>
      </c>
      <c r="GZ95" s="86">
        <f t="shared" si="190"/>
        <v>1.7707868425024819E-6</v>
      </c>
      <c r="HA95" s="86">
        <f t="shared" si="191"/>
        <v>8.8304112785439679E-5</v>
      </c>
      <c r="HC95" s="86">
        <f t="shared" si="326"/>
        <v>6.0763402387310844E-2</v>
      </c>
      <c r="HD95" s="86">
        <f t="shared" si="192"/>
        <v>5.7041002623893035E-2</v>
      </c>
      <c r="HE95" s="86">
        <f t="shared" si="193"/>
        <v>4.9808438331492753E-2</v>
      </c>
      <c r="HF95" s="86">
        <f t="shared" si="194"/>
        <v>3.3664061494057873E-2</v>
      </c>
      <c r="HG95" s="86">
        <f t="shared" si="195"/>
        <v>4.0624944411086446E-2</v>
      </c>
      <c r="HH95" s="86">
        <f t="shared" si="196"/>
        <v>6.2842555214134024E-2</v>
      </c>
      <c r="HI95" s="86">
        <f t="shared" si="197"/>
        <v>5.7320411423817531E-2</v>
      </c>
      <c r="HJ95" s="86">
        <f t="shared" si="198"/>
        <v>5.0292872344897585E-2</v>
      </c>
      <c r="HK95" s="86">
        <f t="shared" si="199"/>
        <v>5.7720025716291444E-2</v>
      </c>
      <c r="HL95" s="86">
        <f t="shared" si="200"/>
        <v>8.8483758987815811E-2</v>
      </c>
      <c r="HM95" s="86">
        <f t="shared" si="201"/>
        <v>6.2663804649858407E-2</v>
      </c>
      <c r="HN95" s="86">
        <f t="shared" si="202"/>
        <v>3.1481839559361097E-2</v>
      </c>
      <c r="HO95" s="86">
        <f t="shared" si="203"/>
        <v>4.0966479157677448E-2</v>
      </c>
      <c r="HP95" s="86">
        <f t="shared" si="204"/>
        <v>3.7403044217645329E-2</v>
      </c>
      <c r="HQ95" s="86">
        <f t="shared" si="205"/>
        <v>2.5376716812585649E-2</v>
      </c>
      <c r="HS95" s="86">
        <f t="shared" si="327"/>
        <v>6.4538152072994625E-30</v>
      </c>
      <c r="HT95" s="86">
        <f t="shared" si="206"/>
        <v>8.6176363991705439E-31</v>
      </c>
      <c r="HU95" s="86">
        <f t="shared" si="207"/>
        <v>2.8203921965800598E-32</v>
      </c>
      <c r="HV95" s="86">
        <f t="shared" si="208"/>
        <v>6.9261079150325856E-39</v>
      </c>
      <c r="HW95" s="86">
        <f t="shared" si="209"/>
        <v>9.8585265068111922E-38</v>
      </c>
      <c r="HX95" s="86">
        <f t="shared" si="210"/>
        <v>8.94001565496668E-32</v>
      </c>
      <c r="HY95" s="86">
        <f t="shared" si="211"/>
        <v>7.0653840207142948E-34</v>
      </c>
      <c r="HZ95" s="86">
        <f t="shared" si="212"/>
        <v>2.9072079781888338E-35</v>
      </c>
      <c r="IA95" s="86">
        <f t="shared" si="213"/>
        <v>2.4938855930784513E-36</v>
      </c>
      <c r="IB95" s="86">
        <f t="shared" si="214"/>
        <v>8.7613179426131606E-32</v>
      </c>
      <c r="IC95" s="86">
        <f t="shared" si="215"/>
        <v>5.7742229441313048E-34</v>
      </c>
      <c r="ID95" s="86">
        <f t="shared" si="216"/>
        <v>2.3865396098446124E-37</v>
      </c>
      <c r="IE95" s="86">
        <f t="shared" si="217"/>
        <v>1.3733143431219693E-36</v>
      </c>
      <c r="IF95" s="86">
        <f t="shared" si="218"/>
        <v>1.0949602081147999E-12</v>
      </c>
      <c r="IG95" s="86">
        <f t="shared" si="219"/>
        <v>2.3872718655176907E-13</v>
      </c>
      <c r="II95" s="86">
        <f t="shared" si="328"/>
        <v>1.1659354920887058E-111</v>
      </c>
      <c r="IJ95" s="86">
        <f t="shared" si="329"/>
        <v>9.2045581798779719E-113</v>
      </c>
      <c r="IK95" s="86">
        <f t="shared" si="330"/>
        <v>1.4784771036670462E-124</v>
      </c>
      <c r="IL95" s="86">
        <f t="shared" si="331"/>
        <v>4.8113251736490061E-149</v>
      </c>
      <c r="IM95" s="86">
        <f t="shared" si="332"/>
        <v>9.0330370428507993E-144</v>
      </c>
      <c r="IN95" s="86">
        <f t="shared" si="333"/>
        <v>6.8960450349935998E-121</v>
      </c>
      <c r="IO95" s="86">
        <f t="shared" si="334"/>
        <v>1.2231312980020055E-129</v>
      </c>
      <c r="IP95" s="86">
        <f t="shared" si="335"/>
        <v>2.5317985987342717E-142</v>
      </c>
      <c r="IQ95" s="86">
        <f t="shared" si="336"/>
        <v>9.8548477903981836E-145</v>
      </c>
      <c r="IR95" s="86">
        <f t="shared" si="337"/>
        <v>4.2977482966239397E-121</v>
      </c>
      <c r="IS95" s="86">
        <f t="shared" si="338"/>
        <v>6.0778148990682566E-131</v>
      </c>
      <c r="IT95" s="86">
        <f t="shared" si="339"/>
        <v>1.455895629784178E-145</v>
      </c>
      <c r="IU95" s="86">
        <f t="shared" si="340"/>
        <v>2.9887139652435055E-138</v>
      </c>
      <c r="IV95" s="86">
        <f t="shared" si="341"/>
        <v>2.9382136586872419E-80</v>
      </c>
      <c r="IW95" s="86">
        <f t="shared" si="342"/>
        <v>8.7739309245966167E-57</v>
      </c>
      <c r="IY95" s="86">
        <f t="shared" si="343"/>
        <v>6.076940513124033E-2</v>
      </c>
      <c r="IZ95" s="86">
        <f t="shared" si="344"/>
        <v>5.7043182680858173E-2</v>
      </c>
      <c r="JA95" s="86">
        <f t="shared" si="345"/>
        <v>4.9808462877620939E-2</v>
      </c>
      <c r="JB95" s="86">
        <f t="shared" si="346"/>
        <v>3.3664107348216954E-2</v>
      </c>
      <c r="JC95" s="86">
        <f t="shared" si="347"/>
        <v>4.0624963289663529E-2</v>
      </c>
      <c r="JD95" s="86">
        <f t="shared" si="348"/>
        <v>6.2842556429101207E-2</v>
      </c>
      <c r="JE95" s="86">
        <f t="shared" si="349"/>
        <v>5.7320413900340789E-2</v>
      </c>
      <c r="JF95" s="86">
        <f t="shared" si="350"/>
        <v>5.0292964976026595E-2</v>
      </c>
      <c r="JG95" s="86">
        <f t="shared" si="351"/>
        <v>5.7720280002232095E-2</v>
      </c>
      <c r="JH95" s="86">
        <f t="shared" si="352"/>
        <v>8.8483813364383684E-2</v>
      </c>
      <c r="JI95" s="86">
        <f t="shared" si="353"/>
        <v>6.2664097557733237E-2</v>
      </c>
      <c r="JJ95" s="86">
        <f t="shared" si="354"/>
        <v>3.1483280809596212E-2</v>
      </c>
      <c r="JK95" s="86">
        <f t="shared" si="355"/>
        <v>4.0977253153593261E-2</v>
      </c>
      <c r="JL95" s="86">
        <f t="shared" si="356"/>
        <v>3.7404815005582785E-2</v>
      </c>
      <c r="JM95" s="86">
        <f t="shared" si="357"/>
        <v>2.5465020925609812E-2</v>
      </c>
    </row>
    <row r="96" spans="2:273" x14ac:dyDescent="0.25">
      <c r="B96" s="2">
        <v>69</v>
      </c>
      <c r="C96" s="37">
        <v>124.32599999999999</v>
      </c>
      <c r="D96" s="37">
        <v>130.923</v>
      </c>
      <c r="E96" s="37">
        <v>124.69199999999999</v>
      </c>
      <c r="F96" s="37">
        <v>122.61499999999999</v>
      </c>
      <c r="G96" s="37">
        <v>122.61499999999999</v>
      </c>
      <c r="H96" s="37">
        <v>126.23099999999999</v>
      </c>
      <c r="I96" s="37">
        <v>130.256</v>
      </c>
      <c r="J96" s="37">
        <v>128.87200000000001</v>
      </c>
      <c r="K96" s="37">
        <v>134.80500000000001</v>
      </c>
      <c r="L96" s="37">
        <v>143.024</v>
      </c>
      <c r="M96" s="37">
        <v>128.41499999999999</v>
      </c>
      <c r="N96" s="37">
        <v>118.605</v>
      </c>
      <c r="O96" s="37">
        <v>125.36799999999999</v>
      </c>
      <c r="P96" s="37">
        <v>119.36799999999999</v>
      </c>
      <c r="Q96" s="37">
        <v>113.184</v>
      </c>
      <c r="S96" s="4">
        <f t="shared" si="229"/>
        <v>127.99361580783167</v>
      </c>
      <c r="T96" s="4">
        <f t="shared" si="230"/>
        <v>134.05663776283569</v>
      </c>
      <c r="U96" s="4">
        <f t="shared" si="231"/>
        <v>129.74076403663756</v>
      </c>
      <c r="V96" s="4">
        <f t="shared" si="232"/>
        <v>125.032449473163</v>
      </c>
      <c r="W96" s="4">
        <f t="shared" si="233"/>
        <v>126.44775554354227</v>
      </c>
      <c r="X96" s="4">
        <f t="shared" si="234"/>
        <v>133.03822270905314</v>
      </c>
      <c r="Y96" s="4">
        <f t="shared" si="235"/>
        <v>133.42245515138507</v>
      </c>
      <c r="Z96" s="4">
        <f t="shared" si="236"/>
        <v>133.75024220023374</v>
      </c>
      <c r="AA96" s="4">
        <f t="shared" si="237"/>
        <v>133.72902327833947</v>
      </c>
      <c r="AB96" s="4">
        <f t="shared" si="238"/>
        <v>143.32644670173312</v>
      </c>
      <c r="AC96" s="4">
        <f t="shared" si="239"/>
        <v>132.24673561241278</v>
      </c>
      <c r="AD96" s="4">
        <f t="shared" si="240"/>
        <v>123.85170247585042</v>
      </c>
      <c r="AE96" s="4">
        <f t="shared" si="241"/>
        <v>128.17449442960225</v>
      </c>
      <c r="AF96" s="4">
        <f t="shared" si="242"/>
        <v>123.62090729001015</v>
      </c>
      <c r="AG96" s="4">
        <f t="shared" si="243"/>
        <v>113.61818750936197</v>
      </c>
      <c r="AI96" s="4">
        <f t="shared" si="244"/>
        <v>-3.6676158078316803</v>
      </c>
      <c r="AJ96" s="4">
        <f t="shared" si="245"/>
        <v>-3.13363776283569</v>
      </c>
      <c r="AK96" s="4">
        <f t="shared" si="246"/>
        <v>-5.0487640366375643</v>
      </c>
      <c r="AL96" s="4">
        <f t="shared" si="247"/>
        <v>-2.4174494731630034</v>
      </c>
      <c r="AM96" s="4">
        <f t="shared" si="248"/>
        <v>-3.8327555435422767</v>
      </c>
      <c r="AN96" s="4">
        <f t="shared" si="249"/>
        <v>-6.8072227090531499</v>
      </c>
      <c r="AO96" s="4">
        <f t="shared" si="250"/>
        <v>-3.1664551513850654</v>
      </c>
      <c r="AP96" s="4">
        <f t="shared" si="251"/>
        <v>-4.8782422002337285</v>
      </c>
      <c r="AQ96" s="4">
        <f t="shared" si="252"/>
        <v>1.0759767216605383</v>
      </c>
      <c r="AR96" s="4">
        <f t="shared" si="253"/>
        <v>-0.30244670173311761</v>
      </c>
      <c r="AS96" s="4">
        <f t="shared" si="254"/>
        <v>-3.8317356124127855</v>
      </c>
      <c r="AT96" s="4">
        <f t="shared" si="255"/>
        <v>-5.2467024758504124</v>
      </c>
      <c r="AU96" s="4">
        <f t="shared" si="256"/>
        <v>-2.8064944296022531</v>
      </c>
      <c r="AV96" s="4">
        <f t="shared" si="257"/>
        <v>-4.2529072900101568</v>
      </c>
      <c r="AW96" s="4">
        <f t="shared" si="257"/>
        <v>-0.43418750936197625</v>
      </c>
      <c r="AY96" s="2">
        <f t="shared" si="308"/>
        <v>102.72149919726347</v>
      </c>
      <c r="AZ96" s="2">
        <f t="shared" si="147"/>
        <v>105.15158417957143</v>
      </c>
      <c r="BA96" s="2">
        <f t="shared" si="148"/>
        <v>103.81710222613029</v>
      </c>
      <c r="BB96" s="2">
        <f t="shared" si="149"/>
        <v>105.92204249815489</v>
      </c>
      <c r="BC96" s="2">
        <f t="shared" si="150"/>
        <v>105.03024761429174</v>
      </c>
      <c r="BD96" s="2">
        <f t="shared" si="151"/>
        <v>102.91209256894582</v>
      </c>
      <c r="BE96" s="2">
        <f t="shared" si="152"/>
        <v>106.18810504300524</v>
      </c>
      <c r="BF96" s="2">
        <f t="shared" si="153"/>
        <v>109.83301022802732</v>
      </c>
      <c r="BG96" s="2">
        <f t="shared" si="154"/>
        <v>105.91808868650975</v>
      </c>
      <c r="BH96" s="2">
        <f t="shared" si="155"/>
        <v>107.03241836848679</v>
      </c>
      <c r="BI96" s="2">
        <f t="shared" si="156"/>
        <v>104.00406596449812</v>
      </c>
      <c r="BJ96" s="2">
        <f t="shared" si="157"/>
        <v>107.87569279183208</v>
      </c>
      <c r="BK96" s="2">
        <f t="shared" si="158"/>
        <v>107.71538529439843</v>
      </c>
      <c r="BL96" s="2">
        <f t="shared" si="159"/>
        <v>107.00980279733822</v>
      </c>
      <c r="BM96" s="2">
        <f t="shared" si="160"/>
        <v>103.64703151118094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114.50066464237518</v>
      </c>
      <c r="DL96" s="2">
        <f t="shared" si="289"/>
        <v>120.39360728744938</v>
      </c>
      <c r="DM96" s="2">
        <f t="shared" si="289"/>
        <v>114.95877570356471</v>
      </c>
      <c r="DN96" s="2">
        <f t="shared" si="289"/>
        <v>115.66333346828607</v>
      </c>
      <c r="DO96" s="2">
        <f t="shared" si="289"/>
        <v>115.01090675422137</v>
      </c>
      <c r="DP96" s="2">
        <f t="shared" si="289"/>
        <v>117.5478931174089</v>
      </c>
      <c r="DQ96" s="2">
        <f t="shared" si="289"/>
        <v>114.08515856950066</v>
      </c>
      <c r="DR96" s="2">
        <f t="shared" si="289"/>
        <v>122.49489495568442</v>
      </c>
      <c r="DS96" s="2">
        <f t="shared" si="289"/>
        <v>116.81924149250464</v>
      </c>
      <c r="DT96" s="2">
        <f t="shared" si="289"/>
        <v>118.47644271802167</v>
      </c>
      <c r="DU96" s="2">
        <f t="shared" si="289"/>
        <v>120.6661975609756</v>
      </c>
      <c r="DV96" s="2">
        <f t="shared" si="289"/>
        <v>124.44776879308459</v>
      </c>
      <c r="DW96" s="2">
        <f t="shared" si="289"/>
        <v>118.26228394791552</v>
      </c>
      <c r="DX96" s="2">
        <f t="shared" si="289"/>
        <v>114.94998316737789</v>
      </c>
      <c r="DY96" s="2">
        <f t="shared" si="289"/>
        <v>110.73463054187191</v>
      </c>
      <c r="EA96" s="2">
        <f t="shared" si="228"/>
        <v>101.94126341702302</v>
      </c>
      <c r="EB96" s="2">
        <f t="shared" si="290"/>
        <v>104.18348213654053</v>
      </c>
      <c r="EC96" s="2">
        <f t="shared" si="291"/>
        <v>103.03695359611045</v>
      </c>
      <c r="ED96" s="2">
        <f t="shared" si="292"/>
        <v>105.22311900065748</v>
      </c>
      <c r="EE96" s="2">
        <f t="shared" si="293"/>
        <v>104.3378749851173</v>
      </c>
      <c r="EF96" s="2">
        <f t="shared" si="294"/>
        <v>101.90187818471341</v>
      </c>
      <c r="EG96" s="2">
        <f t="shared" si="295"/>
        <v>105.69117365722941</v>
      </c>
      <c r="EH96" s="2">
        <f t="shared" si="296"/>
        <v>108.86608539139272</v>
      </c>
      <c r="EI96" s="2">
        <f t="shared" si="297"/>
        <v>105.10730752671394</v>
      </c>
      <c r="EJ96" s="2">
        <f t="shared" si="298"/>
        <v>106.20592660526985</v>
      </c>
      <c r="EK96" s="2">
        <f t="shared" si="299"/>
        <v>102.78299178608877</v>
      </c>
      <c r="EL96" s="2">
        <f t="shared" si="300"/>
        <v>106.47051803489103</v>
      </c>
      <c r="EM96" s="2">
        <f t="shared" si="301"/>
        <v>106.89410473755393</v>
      </c>
      <c r="EN96" s="2">
        <f t="shared" si="302"/>
        <v>106.37834623277953</v>
      </c>
      <c r="EO96" s="2">
        <f t="shared" si="303"/>
        <v>102.92062854404459</v>
      </c>
      <c r="EQ96" s="2">
        <f t="shared" si="304"/>
        <v>100.79103653847068</v>
      </c>
      <c r="ER96" s="2">
        <f t="shared" si="305"/>
        <v>103.86584455271071</v>
      </c>
      <c r="ES96" s="2">
        <f t="shared" si="305"/>
        <v>102.35304482020351</v>
      </c>
      <c r="ET96" s="2">
        <f t="shared" si="305"/>
        <v>103.83819552385447</v>
      </c>
      <c r="EU96" s="2">
        <f t="shared" si="305"/>
        <v>102.93523522563419</v>
      </c>
      <c r="EV96" s="2">
        <f t="shared" si="305"/>
        <v>101.85598947141253</v>
      </c>
      <c r="EW96" s="2">
        <f t="shared" si="305"/>
        <v>106.13018781849067</v>
      </c>
      <c r="EX96" s="2">
        <f t="shared" si="305"/>
        <v>108.4415842792702</v>
      </c>
      <c r="EY96" s="2">
        <f t="shared" si="305"/>
        <v>105.13441880618872</v>
      </c>
      <c r="EZ96" s="2">
        <f t="shared" si="305"/>
        <v>106.41839213802913</v>
      </c>
      <c r="FA96" s="2">
        <f t="shared" si="305"/>
        <v>103.40644784661666</v>
      </c>
      <c r="FB96" s="2">
        <f t="shared" si="305"/>
        <v>105.70743863239809</v>
      </c>
      <c r="FC96" s="2">
        <f t="shared" si="305"/>
        <v>106.5095418678054</v>
      </c>
      <c r="FD96" s="2">
        <f t="shared" si="305"/>
        <v>106.01665513521559</v>
      </c>
      <c r="FE96" s="2">
        <f t="shared" si="305"/>
        <v>105.46644276436074</v>
      </c>
      <c r="FG96" s="2">
        <f t="shared" si="306"/>
        <v>0.9377962736515445</v>
      </c>
      <c r="FH96" s="2">
        <f t="shared" si="307"/>
        <v>0.94025234903979615</v>
      </c>
      <c r="FI96" s="2">
        <f t="shared" si="307"/>
        <v>0.93449575845687383</v>
      </c>
      <c r="FJ96" s="2">
        <f t="shared" si="307"/>
        <v>0.93291943126341936</v>
      </c>
      <c r="FK96" s="2">
        <f t="shared" si="307"/>
        <v>0.93501612762178832</v>
      </c>
      <c r="FL96" s="2">
        <f t="shared" si="307"/>
        <v>0.93542960530200103</v>
      </c>
      <c r="FM96" s="2">
        <f t="shared" si="307"/>
        <v>0.94085250320301317</v>
      </c>
      <c r="FN96" s="2">
        <f t="shared" si="307"/>
        <v>0.92902340296428387</v>
      </c>
      <c r="FO96" s="2">
        <f t="shared" si="307"/>
        <v>0.93077578015817519</v>
      </c>
      <c r="FP96" s="2">
        <f t="shared" si="307"/>
        <v>0.93267480615626375</v>
      </c>
      <c r="FQ96" s="2">
        <f t="shared" si="307"/>
        <v>0.93176048601111683</v>
      </c>
      <c r="FR96" s="2">
        <f t="shared" si="307"/>
        <v>0.92179936532679818</v>
      </c>
      <c r="FS96" s="2">
        <f t="shared" si="307"/>
        <v>0.92772567368361025</v>
      </c>
      <c r="FT96" s="2">
        <f t="shared" si="307"/>
        <v>0.92629513335494573</v>
      </c>
      <c r="FU96" s="2">
        <f t="shared" si="307"/>
        <v>0.90728227463389832</v>
      </c>
      <c r="FW96" s="2">
        <f t="shared" si="324"/>
        <v>8.7441590922172278E-4</v>
      </c>
      <c r="FX96" s="2">
        <f t="shared" si="164"/>
        <v>1.3060687020252303E-3</v>
      </c>
      <c r="FY96" s="2">
        <f t="shared" si="165"/>
        <v>1.142381803746107E-3</v>
      </c>
      <c r="FZ96" s="2">
        <f t="shared" si="166"/>
        <v>1.0195702120983166E-3</v>
      </c>
      <c r="GA96" s="2">
        <f t="shared" si="167"/>
        <v>8.571731904010192E-4</v>
      </c>
      <c r="GB96" s="2">
        <f t="shared" si="168"/>
        <v>1.1980162127014197E-3</v>
      </c>
      <c r="GC96" s="2">
        <f t="shared" si="169"/>
        <v>1.0209011527758432E-3</v>
      </c>
      <c r="GD96" s="2">
        <f t="shared" si="170"/>
        <v>9.4625873798967355E-4</v>
      </c>
      <c r="GE96" s="2">
        <f t="shared" si="171"/>
        <v>1.1680811669973286E-3</v>
      </c>
      <c r="GF96" s="2">
        <f t="shared" si="172"/>
        <v>1.7738753120541055E-3</v>
      </c>
      <c r="GG96" s="2">
        <f t="shared" si="173"/>
        <v>1.1755564093149044E-3</v>
      </c>
      <c r="GH96" s="2">
        <f t="shared" si="174"/>
        <v>8.6185268116957254E-4</v>
      </c>
      <c r="GI96" s="2">
        <f t="shared" si="175"/>
        <v>9.0215945343375379E-4</v>
      </c>
      <c r="GJ96" s="2">
        <f t="shared" si="176"/>
        <v>8.7033559249433394E-4</v>
      </c>
      <c r="GK96" s="2">
        <f t="shared" si="177"/>
        <v>7.4886685619533105E-4</v>
      </c>
      <c r="GM96" s="86">
        <f t="shared" si="325"/>
        <v>5.2504306684058904E-7</v>
      </c>
      <c r="GN96" s="86">
        <f t="shared" si="178"/>
        <v>1.5775302231371601E-7</v>
      </c>
      <c r="GO96" s="86">
        <f t="shared" si="179"/>
        <v>6.1794480725867585E-10</v>
      </c>
      <c r="GP96" s="86">
        <f t="shared" si="180"/>
        <v>1.4401298339252643E-9</v>
      </c>
      <c r="GQ96" s="86">
        <f t="shared" si="181"/>
        <v>4.7580800651937945E-10</v>
      </c>
      <c r="GR96" s="86">
        <f t="shared" si="182"/>
        <v>2.2476121012621797E-11</v>
      </c>
      <c r="GS96" s="86">
        <f t="shared" si="183"/>
        <v>4.5459203607312157E-11</v>
      </c>
      <c r="GT96" s="86">
        <f t="shared" si="184"/>
        <v>3.6445683842266292E-9</v>
      </c>
      <c r="GU96" s="86">
        <f t="shared" si="185"/>
        <v>1.3064806630156568E-8</v>
      </c>
      <c r="GV96" s="86">
        <f t="shared" si="186"/>
        <v>2.2847901985209804E-9</v>
      </c>
      <c r="GW96" s="86">
        <f t="shared" si="187"/>
        <v>1.3024284106312797E-8</v>
      </c>
      <c r="GX96" s="86">
        <f t="shared" si="188"/>
        <v>6.490937659765671E-8</v>
      </c>
      <c r="GY96" s="86">
        <f t="shared" si="189"/>
        <v>1.1225790726456999E-6</v>
      </c>
      <c r="GZ96" s="86">
        <f t="shared" si="190"/>
        <v>1.2941434578099657E-7</v>
      </c>
      <c r="HA96" s="86">
        <f t="shared" si="191"/>
        <v>1.6506152247882457E-5</v>
      </c>
      <c r="HC96" s="86">
        <f t="shared" si="326"/>
        <v>8.3799685118801398E-2</v>
      </c>
      <c r="HD96" s="86">
        <f t="shared" si="192"/>
        <v>8.0577279537677057E-2</v>
      </c>
      <c r="HE96" s="86">
        <f t="shared" si="193"/>
        <v>7.1692031325803679E-2</v>
      </c>
      <c r="HF96" s="86">
        <f t="shared" si="194"/>
        <v>5.1045614717317382E-2</v>
      </c>
      <c r="HG96" s="86">
        <f t="shared" si="195"/>
        <v>5.9888312029791384E-2</v>
      </c>
      <c r="HH96" s="86">
        <f t="shared" si="196"/>
        <v>8.8927236946875141E-2</v>
      </c>
      <c r="HI96" s="86">
        <f t="shared" si="197"/>
        <v>8.1916833967289604E-2</v>
      </c>
      <c r="HJ96" s="86">
        <f t="shared" si="198"/>
        <v>7.3409364815730474E-2</v>
      </c>
      <c r="HK96" s="86">
        <f t="shared" si="199"/>
        <v>8.4706645194733698E-2</v>
      </c>
      <c r="HL96" s="86">
        <f t="shared" si="200"/>
        <v>0.1249450824131476</v>
      </c>
      <c r="HM96" s="86">
        <f t="shared" si="201"/>
        <v>8.9845458814748036E-2</v>
      </c>
      <c r="HN96" s="86">
        <f t="shared" si="202"/>
        <v>4.7252036286326876E-2</v>
      </c>
      <c r="HO96" s="86">
        <f t="shared" si="203"/>
        <v>6.0076240196108174E-2</v>
      </c>
      <c r="HP96" s="86">
        <f t="shared" si="204"/>
        <v>5.6615208252085526E-2</v>
      </c>
      <c r="HQ96" s="86">
        <f t="shared" si="205"/>
        <v>4.0835259864109595E-2</v>
      </c>
      <c r="HS96" s="86">
        <f t="shared" si="327"/>
        <v>8.5742480338598148E-29</v>
      </c>
      <c r="HT96" s="86">
        <f t="shared" si="206"/>
        <v>1.4101736000886672E-29</v>
      </c>
      <c r="HU96" s="86">
        <f t="shared" si="207"/>
        <v>5.4104537888509205E-31</v>
      </c>
      <c r="HV96" s="86">
        <f t="shared" si="208"/>
        <v>2.3089787029965325E-37</v>
      </c>
      <c r="HW96" s="86">
        <f t="shared" si="209"/>
        <v>2.6960117361760193E-36</v>
      </c>
      <c r="HX96" s="86">
        <f t="shared" si="210"/>
        <v>1.6346520196941802E-30</v>
      </c>
      <c r="HY96" s="86">
        <f t="shared" si="211"/>
        <v>1.4804449118248707E-32</v>
      </c>
      <c r="HZ96" s="86">
        <f t="shared" si="212"/>
        <v>7.2859831785761254E-34</v>
      </c>
      <c r="IA96" s="86">
        <f t="shared" si="213"/>
        <v>7.4747681961132642E-35</v>
      </c>
      <c r="IB96" s="86">
        <f t="shared" si="214"/>
        <v>1.9157679251987557E-30</v>
      </c>
      <c r="IC96" s="86">
        <f t="shared" si="215"/>
        <v>1.3133643750922531E-32</v>
      </c>
      <c r="ID96" s="86">
        <f t="shared" si="216"/>
        <v>6.5616939762109118E-36</v>
      </c>
      <c r="IE96" s="86">
        <f t="shared" si="217"/>
        <v>3.4205324708270499E-35</v>
      </c>
      <c r="IF96" s="86">
        <f t="shared" si="218"/>
        <v>3.0009940668829934E-12</v>
      </c>
      <c r="IG96" s="86">
        <f t="shared" si="219"/>
        <v>6.8128887388692567E-13</v>
      </c>
      <c r="II96" s="86">
        <f t="shared" si="328"/>
        <v>7.6089953723955378E-109</v>
      </c>
      <c r="IJ96" s="86">
        <f t="shared" si="329"/>
        <v>9.4483581623224267E-110</v>
      </c>
      <c r="IK96" s="86">
        <f t="shared" si="330"/>
        <v>2.7321064995864499E-121</v>
      </c>
      <c r="IL96" s="86">
        <f t="shared" si="331"/>
        <v>3.4435673327559164E-145</v>
      </c>
      <c r="IM96" s="86">
        <f t="shared" si="332"/>
        <v>3.8271058341055368E-140</v>
      </c>
      <c r="IN96" s="86">
        <f t="shared" si="333"/>
        <v>1.0706844825640124E-117</v>
      </c>
      <c r="IO96" s="86">
        <f t="shared" si="334"/>
        <v>2.721842617526206E-126</v>
      </c>
      <c r="IP96" s="86">
        <f t="shared" si="335"/>
        <v>1.1054022648218601E-138</v>
      </c>
      <c r="IQ96" s="86">
        <f t="shared" si="336"/>
        <v>6.4484577850631433E-141</v>
      </c>
      <c r="IR96" s="86">
        <f t="shared" si="337"/>
        <v>1.0567270110655547E-117</v>
      </c>
      <c r="IS96" s="86">
        <f t="shared" si="338"/>
        <v>1.7164783214307513E-127</v>
      </c>
      <c r="IT96" s="86">
        <f t="shared" si="339"/>
        <v>6.8983916839634663E-142</v>
      </c>
      <c r="IU96" s="86">
        <f t="shared" si="340"/>
        <v>9.6934900491728813E-135</v>
      </c>
      <c r="IV96" s="86">
        <f t="shared" si="341"/>
        <v>3.0034039004254403E-78</v>
      </c>
      <c r="IW96" s="86">
        <f t="shared" si="342"/>
        <v>2.1079213590102788E-55</v>
      </c>
      <c r="IY96" s="86">
        <f t="shared" si="343"/>
        <v>8.3800210161868241E-2</v>
      </c>
      <c r="IZ96" s="86">
        <f t="shared" si="344"/>
        <v>8.0577437290699369E-2</v>
      </c>
      <c r="JA96" s="86">
        <f t="shared" si="345"/>
        <v>7.1692031943748485E-2</v>
      </c>
      <c r="JB96" s="86">
        <f t="shared" si="346"/>
        <v>5.1045616157447217E-2</v>
      </c>
      <c r="JC96" s="86">
        <f t="shared" si="347"/>
        <v>5.9888312505599388E-2</v>
      </c>
      <c r="JD96" s="86">
        <f t="shared" si="348"/>
        <v>8.8927236969351259E-2</v>
      </c>
      <c r="JE96" s="86">
        <f t="shared" si="349"/>
        <v>8.191683401274881E-2</v>
      </c>
      <c r="JF96" s="86">
        <f t="shared" si="350"/>
        <v>7.3409368460298857E-2</v>
      </c>
      <c r="JG96" s="86">
        <f t="shared" si="351"/>
        <v>8.4706658259540324E-2</v>
      </c>
      <c r="JH96" s="86">
        <f t="shared" si="352"/>
        <v>0.1249450846979378</v>
      </c>
      <c r="JI96" s="86">
        <f t="shared" si="353"/>
        <v>8.9845471839032146E-2</v>
      </c>
      <c r="JJ96" s="86">
        <f t="shared" si="354"/>
        <v>4.7252101195703472E-2</v>
      </c>
      <c r="JK96" s="86">
        <f t="shared" si="355"/>
        <v>6.0077362775180818E-2</v>
      </c>
      <c r="JL96" s="86">
        <f t="shared" si="356"/>
        <v>5.6615337669432303E-2</v>
      </c>
      <c r="JM96" s="86">
        <f t="shared" si="357"/>
        <v>4.0851766017038764E-2</v>
      </c>
    </row>
    <row r="97" spans="2:273" x14ac:dyDescent="0.25">
      <c r="B97" s="2">
        <v>70</v>
      </c>
      <c r="C97" s="37">
        <v>137.58099999999999</v>
      </c>
      <c r="D97" s="37">
        <v>140.46199999999999</v>
      </c>
      <c r="E97" s="37">
        <v>134.41</v>
      </c>
      <c r="F97" s="37">
        <v>131.87200000000001</v>
      </c>
      <c r="G97" s="37">
        <v>131.87200000000001</v>
      </c>
      <c r="H97" s="37">
        <v>135.79499999999999</v>
      </c>
      <c r="I97" s="37">
        <v>140.69200000000001</v>
      </c>
      <c r="J97" s="37">
        <v>142.10300000000001</v>
      </c>
      <c r="K97" s="37">
        <v>145.43899999999999</v>
      </c>
      <c r="L97" s="37">
        <v>154.95099999999999</v>
      </c>
      <c r="M97" s="37">
        <v>142.07300000000001</v>
      </c>
      <c r="N97" s="37">
        <v>126.974</v>
      </c>
      <c r="O97" s="37">
        <v>133.47399999999999</v>
      </c>
      <c r="P97" s="37">
        <v>129.28899999999999</v>
      </c>
      <c r="Q97" s="37">
        <v>117</v>
      </c>
      <c r="S97" s="4">
        <f t="shared" si="229"/>
        <v>134.70556878618532</v>
      </c>
      <c r="T97" s="4">
        <f t="shared" si="230"/>
        <v>142.39044838791722</v>
      </c>
      <c r="U97" s="4">
        <f t="shared" si="231"/>
        <v>137.7473406586621</v>
      </c>
      <c r="V97" s="4">
        <f t="shared" si="232"/>
        <v>132.02476045283066</v>
      </c>
      <c r="W97" s="4">
        <f t="shared" si="233"/>
        <v>133.62466120090585</v>
      </c>
      <c r="X97" s="4">
        <f t="shared" si="234"/>
        <v>141.69632213351747</v>
      </c>
      <c r="Y97" s="4">
        <f t="shared" si="235"/>
        <v>141.58378051882494</v>
      </c>
      <c r="Z97" s="4">
        <f t="shared" si="236"/>
        <v>141.38652801238746</v>
      </c>
      <c r="AA97" s="4">
        <f t="shared" si="237"/>
        <v>142.69929820832445</v>
      </c>
      <c r="AB97" s="4">
        <f t="shared" si="238"/>
        <v>153.22581472632308</v>
      </c>
      <c r="AC97" s="4">
        <f t="shared" si="239"/>
        <v>140.68637628675071</v>
      </c>
      <c r="AD97" s="4">
        <f t="shared" si="240"/>
        <v>129.54951374064927</v>
      </c>
      <c r="AE97" s="4">
        <f t="shared" si="241"/>
        <v>134.96811878402079</v>
      </c>
      <c r="AF97" s="4">
        <f t="shared" si="242"/>
        <v>129.66951375279916</v>
      </c>
      <c r="AG97" s="4">
        <f t="shared" si="243"/>
        <v>118.00423517277616</v>
      </c>
      <c r="AI97" s="4">
        <f t="shared" si="244"/>
        <v>2.8754312138146645</v>
      </c>
      <c r="AJ97" s="4">
        <f t="shared" si="245"/>
        <v>-1.9284483879172285</v>
      </c>
      <c r="AK97" s="4">
        <f t="shared" si="246"/>
        <v>-3.3373406586621002</v>
      </c>
      <c r="AL97" s="4">
        <f t="shared" si="247"/>
        <v>-0.15276045283064832</v>
      </c>
      <c r="AM97" s="4">
        <f t="shared" si="248"/>
        <v>-1.752661200905834</v>
      </c>
      <c r="AN97" s="4">
        <f t="shared" si="249"/>
        <v>-5.9013221335174819</v>
      </c>
      <c r="AO97" s="4">
        <f t="shared" si="250"/>
        <v>-0.89178051882493037</v>
      </c>
      <c r="AP97" s="4">
        <f t="shared" si="251"/>
        <v>0.71647198761255027</v>
      </c>
      <c r="AQ97" s="4">
        <f t="shared" si="252"/>
        <v>2.7397017916755431</v>
      </c>
      <c r="AR97" s="4">
        <f t="shared" si="253"/>
        <v>1.7251852736769138</v>
      </c>
      <c r="AS97" s="4">
        <f t="shared" si="254"/>
        <v>1.3866237132492927</v>
      </c>
      <c r="AT97" s="4">
        <f t="shared" si="255"/>
        <v>-2.5755137406492707</v>
      </c>
      <c r="AU97" s="4">
        <f t="shared" si="256"/>
        <v>-1.4941187840207988</v>
      </c>
      <c r="AV97" s="4">
        <f t="shared" si="257"/>
        <v>-0.38051375279917465</v>
      </c>
      <c r="AW97" s="4">
        <f t="shared" si="257"/>
        <v>-1.0042351727761627</v>
      </c>
      <c r="AY97" s="2">
        <f t="shared" si="308"/>
        <v>102.51289851065897</v>
      </c>
      <c r="AZ97" s="2">
        <f t="shared" si="147"/>
        <v>104.91017909876138</v>
      </c>
      <c r="BA97" s="2">
        <f t="shared" si="148"/>
        <v>103.57530961073347</v>
      </c>
      <c r="BB97" s="2">
        <f t="shared" si="149"/>
        <v>105.64052638620535</v>
      </c>
      <c r="BC97" s="2">
        <f t="shared" si="150"/>
        <v>104.76909323960938</v>
      </c>
      <c r="BD97" s="2">
        <f t="shared" si="151"/>
        <v>102.6962368837176</v>
      </c>
      <c r="BE97" s="2">
        <f t="shared" si="152"/>
        <v>105.99952090123186</v>
      </c>
      <c r="BF97" s="2">
        <f t="shared" si="153"/>
        <v>109.5716135939584</v>
      </c>
      <c r="BG97" s="2">
        <f t="shared" si="154"/>
        <v>105.7341168694357</v>
      </c>
      <c r="BH97" s="2">
        <f t="shared" si="155"/>
        <v>106.84793277437477</v>
      </c>
      <c r="BI97" s="2">
        <f t="shared" si="156"/>
        <v>103.8074012856254</v>
      </c>
      <c r="BJ97" s="2">
        <f t="shared" si="157"/>
        <v>107.6100848905988</v>
      </c>
      <c r="BK97" s="2">
        <f t="shared" si="158"/>
        <v>107.5086448262993</v>
      </c>
      <c r="BL97" s="2">
        <f t="shared" si="159"/>
        <v>106.8304495696307</v>
      </c>
      <c r="BM97" s="2">
        <f t="shared" si="160"/>
        <v>103.54981025711173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114.62566767881243</v>
      </c>
      <c r="DL97" s="2">
        <f t="shared" si="289"/>
        <v>120.58431943319837</v>
      </c>
      <c r="DM97" s="2">
        <f t="shared" si="289"/>
        <v>115.04487420262663</v>
      </c>
      <c r="DN97" s="2">
        <f t="shared" si="289"/>
        <v>115.77997031039133</v>
      </c>
      <c r="DO97" s="2">
        <f t="shared" si="289"/>
        <v>115.11225234521574</v>
      </c>
      <c r="DP97" s="2">
        <f t="shared" si="289"/>
        <v>117.69543724696355</v>
      </c>
      <c r="DQ97" s="2">
        <f t="shared" si="289"/>
        <v>114.12162840755735</v>
      </c>
      <c r="DR97" s="2">
        <f t="shared" si="289"/>
        <v>122.69059634533318</v>
      </c>
      <c r="DS97" s="2">
        <f t="shared" si="289"/>
        <v>116.95427760148812</v>
      </c>
      <c r="DT97" s="2">
        <f t="shared" si="289"/>
        <v>118.56512846044426</v>
      </c>
      <c r="DU97" s="2">
        <f t="shared" si="289"/>
        <v>120.84269390243902</v>
      </c>
      <c r="DV97" s="2">
        <f t="shared" si="289"/>
        <v>124.67161724477515</v>
      </c>
      <c r="DW97" s="2">
        <f t="shared" si="289"/>
        <v>118.39565280665281</v>
      </c>
      <c r="DX97" s="2">
        <f t="shared" si="289"/>
        <v>115.06531863442389</v>
      </c>
      <c r="DY97" s="2">
        <f t="shared" si="289"/>
        <v>110.79249113300492</v>
      </c>
      <c r="EA97" s="2">
        <f t="shared" si="228"/>
        <v>101.78128521831903</v>
      </c>
      <c r="EB97" s="2">
        <f t="shared" si="290"/>
        <v>104.00227958967106</v>
      </c>
      <c r="EC97" s="2">
        <f t="shared" si="291"/>
        <v>102.84296238930372</v>
      </c>
      <c r="ED97" s="2">
        <f t="shared" si="292"/>
        <v>104.97719953977648</v>
      </c>
      <c r="EE97" s="2">
        <f t="shared" si="293"/>
        <v>104.11484611263248</v>
      </c>
      <c r="EF97" s="2">
        <f t="shared" si="294"/>
        <v>101.75204124203826</v>
      </c>
      <c r="EG97" s="2">
        <f t="shared" si="295"/>
        <v>105.53334288710241</v>
      </c>
      <c r="EH97" s="2">
        <f t="shared" si="296"/>
        <v>108.65798016084463</v>
      </c>
      <c r="EI97" s="2">
        <f t="shared" si="297"/>
        <v>104.97303300717456</v>
      </c>
      <c r="EJ97" s="2">
        <f t="shared" si="298"/>
        <v>106.07612443080068</v>
      </c>
      <c r="EK97" s="2">
        <f t="shared" si="299"/>
        <v>102.66873348479551</v>
      </c>
      <c r="EL97" s="2">
        <f t="shared" si="300"/>
        <v>106.29078261211232</v>
      </c>
      <c r="EM97" s="2">
        <f t="shared" si="301"/>
        <v>106.73551662868469</v>
      </c>
      <c r="EN97" s="2">
        <f t="shared" si="302"/>
        <v>106.23321775866212</v>
      </c>
      <c r="EO97" s="2">
        <f t="shared" si="303"/>
        <v>102.87258141500389</v>
      </c>
      <c r="EQ97" s="2">
        <f t="shared" si="304"/>
        <v>100.67068566790726</v>
      </c>
      <c r="ER97" s="2">
        <f t="shared" si="305"/>
        <v>103.69534980823056</v>
      </c>
      <c r="ES97" s="2">
        <f t="shared" si="305"/>
        <v>102.18200579787154</v>
      </c>
      <c r="ET97" s="2">
        <f t="shared" si="305"/>
        <v>103.64310628360231</v>
      </c>
      <c r="EU97" s="2">
        <f t="shared" si="305"/>
        <v>102.75998381551159</v>
      </c>
      <c r="EV97" s="2">
        <f t="shared" si="305"/>
        <v>101.70774374990368</v>
      </c>
      <c r="EW97" s="2">
        <f t="shared" si="305"/>
        <v>105.95780465906334</v>
      </c>
      <c r="EX97" s="2">
        <f t="shared" si="305"/>
        <v>108.24709086095032</v>
      </c>
      <c r="EY97" s="2">
        <f t="shared" si="305"/>
        <v>104.99922527096612</v>
      </c>
      <c r="EZ97" s="2">
        <f t="shared" si="305"/>
        <v>106.28049059053713</v>
      </c>
      <c r="FA97" s="2">
        <f t="shared" si="305"/>
        <v>103.27073928606504</v>
      </c>
      <c r="FB97" s="2">
        <f t="shared" si="305"/>
        <v>105.55175094420191</v>
      </c>
      <c r="FC97" s="2">
        <f t="shared" si="305"/>
        <v>106.36320541682136</v>
      </c>
      <c r="FD97" s="2">
        <f t="shared" si="305"/>
        <v>105.88302865161552</v>
      </c>
      <c r="FE97" s="2">
        <f t="shared" si="305"/>
        <v>105.3281827383569</v>
      </c>
      <c r="FG97" s="2">
        <f t="shared" si="306"/>
        <v>0.94295731825465123</v>
      </c>
      <c r="FH97" s="2">
        <f t="shared" si="307"/>
        <v>0.94522151623011363</v>
      </c>
      <c r="FI97" s="2">
        <f t="shared" si="307"/>
        <v>0.93991310103861203</v>
      </c>
      <c r="FJ97" s="2">
        <f t="shared" si="307"/>
        <v>0.93845855425351365</v>
      </c>
      <c r="FK97" s="2">
        <f t="shared" si="307"/>
        <v>0.9403931795768099</v>
      </c>
      <c r="FL97" s="2">
        <f t="shared" si="307"/>
        <v>0.9407746113946549</v>
      </c>
      <c r="FM97" s="2">
        <f t="shared" si="307"/>
        <v>0.94577463463847189</v>
      </c>
      <c r="FN97" s="2">
        <f t="shared" si="307"/>
        <v>0.93486177479485477</v>
      </c>
      <c r="FO97" s="2">
        <f t="shared" si="307"/>
        <v>0.93647986119974169</v>
      </c>
      <c r="FP97" s="2">
        <f t="shared" si="307"/>
        <v>0.93823279147082783</v>
      </c>
      <c r="FQ97" s="2">
        <f t="shared" si="307"/>
        <v>0.93738888530219078</v>
      </c>
      <c r="FR97" s="2">
        <f t="shared" si="307"/>
        <v>0.92818603541666556</v>
      </c>
      <c r="FS97" s="2">
        <f t="shared" si="307"/>
        <v>0.93366317139649102</v>
      </c>
      <c r="FT97" s="2">
        <f t="shared" si="307"/>
        <v>0.93234158235041276</v>
      </c>
      <c r="FU97" s="2">
        <f t="shared" si="307"/>
        <v>0.9147449052021307</v>
      </c>
      <c r="FW97" s="2">
        <f t="shared" si="324"/>
        <v>9.5869710115076409E-4</v>
      </c>
      <c r="FX97" s="2">
        <f t="shared" si="164"/>
        <v>1.4318954253705956E-3</v>
      </c>
      <c r="FY97" s="2">
        <f t="shared" si="165"/>
        <v>1.2524586998232206E-3</v>
      </c>
      <c r="FZ97" s="2">
        <f t="shared" si="166"/>
        <v>1.1178265505467626E-3</v>
      </c>
      <c r="GA97" s="2">
        <f t="shared" si="167"/>
        <v>9.3979399401779773E-4</v>
      </c>
      <c r="GB97" s="2">
        <f t="shared" si="168"/>
        <v>1.3134468444579101E-3</v>
      </c>
      <c r="GC97" s="2">
        <f t="shared" si="169"/>
        <v>1.1192856107338511E-3</v>
      </c>
      <c r="GD97" s="2">
        <f t="shared" si="170"/>
        <v>1.0374573611720537E-3</v>
      </c>
      <c r="GE97" s="2">
        <f t="shared" si="171"/>
        <v>1.2806312110182883E-3</v>
      </c>
      <c r="GF97" s="2">
        <f t="shared" si="172"/>
        <v>1.9446827887670229E-3</v>
      </c>
      <c r="GG97" s="2">
        <f t="shared" si="173"/>
        <v>1.2888257982481505E-3</v>
      </c>
      <c r="GH97" s="2">
        <f t="shared" si="174"/>
        <v>9.4492410275837666E-4</v>
      </c>
      <c r="GI97" s="2">
        <f t="shared" si="175"/>
        <v>9.891120790885275E-4</v>
      </c>
      <c r="GJ97" s="2">
        <f t="shared" si="176"/>
        <v>9.5422387583766523E-4</v>
      </c>
      <c r="GK97" s="2">
        <f t="shared" si="177"/>
        <v>8.2105685882992115E-4</v>
      </c>
      <c r="GM97" s="86">
        <f t="shared" si="325"/>
        <v>3.5944712276519527E-8</v>
      </c>
      <c r="GN97" s="86">
        <f t="shared" si="178"/>
        <v>8.7888461374814072E-9</v>
      </c>
      <c r="GO97" s="86">
        <f t="shared" si="179"/>
        <v>1.0691617148602351E-11</v>
      </c>
      <c r="GP97" s="86">
        <f t="shared" si="180"/>
        <v>3.2043973229856457E-11</v>
      </c>
      <c r="GQ97" s="86">
        <f t="shared" si="181"/>
        <v>8.2881432065097617E-12</v>
      </c>
      <c r="GR97" s="86">
        <f t="shared" si="182"/>
        <v>2.8570899073383552E-13</v>
      </c>
      <c r="GS97" s="86">
        <f t="shared" si="183"/>
        <v>5.6480922807838259E-13</v>
      </c>
      <c r="GT97" s="86">
        <f t="shared" si="184"/>
        <v>1.0463748195889407E-10</v>
      </c>
      <c r="GU97" s="86">
        <f t="shared" si="185"/>
        <v>5.051727322576321E-10</v>
      </c>
      <c r="GV97" s="86">
        <f t="shared" si="186"/>
        <v>7.1592820664238111E-11</v>
      </c>
      <c r="GW97" s="86">
        <f t="shared" si="187"/>
        <v>4.2272949198209665E-10</v>
      </c>
      <c r="GX97" s="86">
        <f t="shared" si="188"/>
        <v>2.0639136585073289E-9</v>
      </c>
      <c r="GY97" s="86">
        <f t="shared" si="189"/>
        <v>9.3664397330794075E-8</v>
      </c>
      <c r="GZ97" s="86">
        <f t="shared" si="190"/>
        <v>7.3330301458034207E-9</v>
      </c>
      <c r="HA97" s="86">
        <f t="shared" si="191"/>
        <v>2.6565244751562042E-6</v>
      </c>
      <c r="HC97" s="86">
        <f t="shared" si="326"/>
        <v>0.11344608605492136</v>
      </c>
      <c r="HD97" s="86">
        <f t="shared" si="192"/>
        <v>0.11144638308891512</v>
      </c>
      <c r="HE97" s="86">
        <f t="shared" si="193"/>
        <v>0.10089454267775283</v>
      </c>
      <c r="HF97" s="86">
        <f t="shared" si="194"/>
        <v>7.5384236144889955E-2</v>
      </c>
      <c r="HG97" s="86">
        <f t="shared" si="195"/>
        <v>8.6181756279170157E-2</v>
      </c>
      <c r="HH97" s="86">
        <f t="shared" si="196"/>
        <v>0.12310665234279178</v>
      </c>
      <c r="HI97" s="86">
        <f t="shared" si="197"/>
        <v>0.11445488708651089</v>
      </c>
      <c r="HJ97" s="86">
        <f t="shared" si="198"/>
        <v>0.10457021877889382</v>
      </c>
      <c r="HK97" s="86">
        <f t="shared" si="199"/>
        <v>0.12109471849343374</v>
      </c>
      <c r="HL97" s="86">
        <f t="shared" si="200"/>
        <v>0.17217856212721722</v>
      </c>
      <c r="HM97" s="86">
        <f t="shared" si="201"/>
        <v>0.12580460614862296</v>
      </c>
      <c r="HN97" s="86">
        <f t="shared" si="202"/>
        <v>6.9195726702569141E-2</v>
      </c>
      <c r="HO97" s="86">
        <f t="shared" si="203"/>
        <v>8.6052609917691272E-2</v>
      </c>
      <c r="HP97" s="86">
        <f t="shared" si="204"/>
        <v>8.3415652411891458E-2</v>
      </c>
      <c r="HQ97" s="86">
        <f t="shared" si="205"/>
        <v>6.3627883292996415E-2</v>
      </c>
      <c r="HS97" s="86">
        <f t="shared" si="327"/>
        <v>1.0817717662953872E-27</v>
      </c>
      <c r="HT97" s="86">
        <f t="shared" si="206"/>
        <v>2.1762096782187916E-28</v>
      </c>
      <c r="HU97" s="86">
        <f t="shared" si="207"/>
        <v>9.7515015279728413E-30</v>
      </c>
      <c r="HV97" s="86">
        <f t="shared" si="208"/>
        <v>7.1592027012474884E-36</v>
      </c>
      <c r="HW97" s="86">
        <f t="shared" si="209"/>
        <v>6.8982058099357667E-35</v>
      </c>
      <c r="HX97" s="86">
        <f t="shared" si="210"/>
        <v>2.8110690612106415E-29</v>
      </c>
      <c r="HY97" s="86">
        <f t="shared" si="211"/>
        <v>2.9129449964420709E-31</v>
      </c>
      <c r="HZ97" s="86">
        <f t="shared" si="212"/>
        <v>1.7064945201621584E-32</v>
      </c>
      <c r="IA97" s="86">
        <f t="shared" si="213"/>
        <v>2.0822941504240568E-33</v>
      </c>
      <c r="IB97" s="86">
        <f t="shared" si="214"/>
        <v>3.9089915342885765E-29</v>
      </c>
      <c r="IC97" s="86">
        <f t="shared" si="215"/>
        <v>2.7959503915572963E-31</v>
      </c>
      <c r="ID97" s="86">
        <f t="shared" si="216"/>
        <v>1.6863968896025769E-34</v>
      </c>
      <c r="IE97" s="86">
        <f t="shared" si="217"/>
        <v>7.9845570833324744E-34</v>
      </c>
      <c r="IF97" s="86">
        <f t="shared" si="218"/>
        <v>8.0674511099180375E-12</v>
      </c>
      <c r="IG97" s="86">
        <f t="shared" si="219"/>
        <v>1.9061690672264983E-12</v>
      </c>
      <c r="II97" s="86">
        <f t="shared" si="328"/>
        <v>4.566124535929245E-106</v>
      </c>
      <c r="IJ97" s="86">
        <f t="shared" si="329"/>
        <v>8.8183659786049308E-107</v>
      </c>
      <c r="IK97" s="86">
        <f t="shared" si="330"/>
        <v>4.5626786471703928E-118</v>
      </c>
      <c r="IL97" s="86">
        <f t="shared" si="331"/>
        <v>2.1912876557807064E-141</v>
      </c>
      <c r="IM97" s="86">
        <f t="shared" si="332"/>
        <v>1.4556226427998822E-136</v>
      </c>
      <c r="IN97" s="86">
        <f t="shared" si="333"/>
        <v>1.5048136411919815E-114</v>
      </c>
      <c r="IO97" s="86">
        <f t="shared" si="334"/>
        <v>5.4692921028020721E-123</v>
      </c>
      <c r="IP97" s="86">
        <f t="shared" si="335"/>
        <v>4.3243616549877448E-135</v>
      </c>
      <c r="IQ97" s="86">
        <f t="shared" si="336"/>
        <v>3.747287682162758E-137</v>
      </c>
      <c r="IR97" s="86">
        <f t="shared" si="337"/>
        <v>2.322242757542637E-114</v>
      </c>
      <c r="IS97" s="86">
        <f t="shared" si="338"/>
        <v>4.3539681368526812E-124</v>
      </c>
      <c r="IT97" s="86">
        <f t="shared" si="339"/>
        <v>2.9298218411422488E-138</v>
      </c>
      <c r="IU97" s="86">
        <f t="shared" si="340"/>
        <v>2.8300454248309807E-131</v>
      </c>
      <c r="IV97" s="86">
        <f t="shared" si="341"/>
        <v>2.8919553665262384E-76</v>
      </c>
      <c r="IW97" s="86">
        <f t="shared" si="342"/>
        <v>4.865138361691357E-54</v>
      </c>
      <c r="IY97" s="86">
        <f t="shared" si="343"/>
        <v>0.11344612199963364</v>
      </c>
      <c r="IZ97" s="86">
        <f t="shared" si="344"/>
        <v>0.11144639187776126</v>
      </c>
      <c r="JA97" s="86">
        <f t="shared" si="345"/>
        <v>0.10089454268844444</v>
      </c>
      <c r="JB97" s="86">
        <f t="shared" si="346"/>
        <v>7.5384236176933933E-2</v>
      </c>
      <c r="JC97" s="86">
        <f t="shared" si="347"/>
        <v>8.6181756287458305E-2</v>
      </c>
      <c r="JD97" s="86">
        <f t="shared" si="348"/>
        <v>0.12310665234307749</v>
      </c>
      <c r="JE97" s="86">
        <f t="shared" si="349"/>
        <v>0.1144548870870757</v>
      </c>
      <c r="JF97" s="86">
        <f t="shared" si="350"/>
        <v>0.1045702188835313</v>
      </c>
      <c r="JG97" s="86">
        <f t="shared" si="351"/>
        <v>0.12109471899860648</v>
      </c>
      <c r="JH97" s="86">
        <f t="shared" si="352"/>
        <v>0.17217856219881003</v>
      </c>
      <c r="JI97" s="86">
        <f t="shared" si="353"/>
        <v>0.12580460657135245</v>
      </c>
      <c r="JJ97" s="86">
        <f t="shared" si="354"/>
        <v>6.9195728766482806E-2</v>
      </c>
      <c r="JK97" s="86">
        <f t="shared" si="355"/>
        <v>8.6052703582088608E-2</v>
      </c>
      <c r="JL97" s="86">
        <f t="shared" si="356"/>
        <v>8.3415659752989049E-2</v>
      </c>
      <c r="JM97" s="86">
        <f t="shared" si="357"/>
        <v>6.3630539819377746E-2</v>
      </c>
    </row>
    <row r="98" spans="2:273" x14ac:dyDescent="0.25">
      <c r="B98" s="2">
        <v>71</v>
      </c>
      <c r="C98" s="37">
        <v>146.209</v>
      </c>
      <c r="D98" s="37">
        <v>153.76900000000001</v>
      </c>
      <c r="E98" s="37">
        <v>148.56399999999999</v>
      </c>
      <c r="F98" s="37">
        <v>142.87200000000001</v>
      </c>
      <c r="G98" s="37">
        <v>142.87200000000001</v>
      </c>
      <c r="H98" s="37">
        <v>151.333</v>
      </c>
      <c r="I98" s="37">
        <v>152.12799999999999</v>
      </c>
      <c r="J98" s="37">
        <v>151.48699999999999</v>
      </c>
      <c r="K98" s="37">
        <v>156.46299999999999</v>
      </c>
      <c r="L98" s="37">
        <v>168.53700000000001</v>
      </c>
      <c r="M98" s="37">
        <v>153.61000000000001</v>
      </c>
      <c r="N98" s="37">
        <v>134.76300000000001</v>
      </c>
      <c r="O98" s="37">
        <v>145.553</v>
      </c>
      <c r="P98" s="37">
        <v>139.28899999999999</v>
      </c>
      <c r="Q98" s="37">
        <v>126</v>
      </c>
      <c r="S98" s="4">
        <f t="shared" si="229"/>
        <v>142.44828403240035</v>
      </c>
      <c r="T98" s="4">
        <f t="shared" si="230"/>
        <v>152.09781749287802</v>
      </c>
      <c r="U98" s="4">
        <f t="shared" si="231"/>
        <v>147.23447858622524</v>
      </c>
      <c r="V98" s="4">
        <f t="shared" si="232"/>
        <v>140.71264984979243</v>
      </c>
      <c r="W98" s="4">
        <f t="shared" si="233"/>
        <v>142.33279003826181</v>
      </c>
      <c r="X98" s="4">
        <f t="shared" si="234"/>
        <v>151.70806492616856</v>
      </c>
      <c r="Y98" s="4">
        <f t="shared" si="235"/>
        <v>151.11414879113048</v>
      </c>
      <c r="Z98" s="4">
        <f t="shared" si="236"/>
        <v>150.46592288047353</v>
      </c>
      <c r="AA98" s="4">
        <f t="shared" si="237"/>
        <v>153.22298048582797</v>
      </c>
      <c r="AB98" s="4">
        <f t="shared" si="238"/>
        <v>164.25910008317666</v>
      </c>
      <c r="AC98" s="4">
        <f t="shared" si="239"/>
        <v>150.47277235589669</v>
      </c>
      <c r="AD98" s="4">
        <f t="shared" si="240"/>
        <v>136.64963415063991</v>
      </c>
      <c r="AE98" s="4">
        <f t="shared" si="241"/>
        <v>143.18528287192106</v>
      </c>
      <c r="AF98" s="4">
        <f t="shared" si="242"/>
        <v>137.10626883973799</v>
      </c>
      <c r="AG98" s="4">
        <f t="shared" si="243"/>
        <v>123.66295970321382</v>
      </c>
      <c r="AI98" s="4">
        <f t="shared" si="244"/>
        <v>3.7607159675996513</v>
      </c>
      <c r="AJ98" s="4">
        <f t="shared" si="245"/>
        <v>1.6711825071219835</v>
      </c>
      <c r="AK98" s="4">
        <f t="shared" si="246"/>
        <v>1.3295214137747564</v>
      </c>
      <c r="AL98" s="4">
        <f t="shared" si="247"/>
        <v>2.1593501502075867</v>
      </c>
      <c r="AM98" s="4">
        <f t="shared" si="248"/>
        <v>0.53920996173820868</v>
      </c>
      <c r="AN98" s="4">
        <f t="shared" si="249"/>
        <v>-0.37506492616856235</v>
      </c>
      <c r="AO98" s="4">
        <f t="shared" si="250"/>
        <v>1.0138512088695109</v>
      </c>
      <c r="AP98" s="4">
        <f t="shared" si="251"/>
        <v>1.021077119526467</v>
      </c>
      <c r="AQ98" s="4">
        <f t="shared" si="252"/>
        <v>3.2400195141720189</v>
      </c>
      <c r="AR98" s="4">
        <f t="shared" si="253"/>
        <v>4.277899916823344</v>
      </c>
      <c r="AS98" s="4">
        <f t="shared" si="254"/>
        <v>3.1372276441033193</v>
      </c>
      <c r="AT98" s="4">
        <f t="shared" si="255"/>
        <v>-1.8866341506399067</v>
      </c>
      <c r="AU98" s="4">
        <f t="shared" si="256"/>
        <v>2.3677171280789366</v>
      </c>
      <c r="AV98" s="4">
        <f t="shared" si="257"/>
        <v>2.1827311602619943</v>
      </c>
      <c r="AW98" s="4">
        <f t="shared" si="257"/>
        <v>2.337040296786185</v>
      </c>
      <c r="AY98" s="2">
        <f t="shared" si="308"/>
        <v>102.30666290416274</v>
      </c>
      <c r="AZ98" s="2">
        <f t="shared" si="147"/>
        <v>104.67170958284932</v>
      </c>
      <c r="BA98" s="2">
        <f t="shared" si="148"/>
        <v>103.3357431878421</v>
      </c>
      <c r="BB98" s="2">
        <f t="shared" si="149"/>
        <v>105.35978961693482</v>
      </c>
      <c r="BC98" s="2">
        <f t="shared" si="150"/>
        <v>104.50919088851566</v>
      </c>
      <c r="BD98" s="2">
        <f t="shared" si="151"/>
        <v>102.48397070002856</v>
      </c>
      <c r="BE98" s="2">
        <f t="shared" si="152"/>
        <v>105.81243246371487</v>
      </c>
      <c r="BF98" s="2">
        <f t="shared" si="153"/>
        <v>109.31198801971641</v>
      </c>
      <c r="BG98" s="2">
        <f t="shared" si="154"/>
        <v>105.55247035826393</v>
      </c>
      <c r="BH98" s="2">
        <f t="shared" si="155"/>
        <v>106.66649549166259</v>
      </c>
      <c r="BI98" s="2">
        <f t="shared" si="156"/>
        <v>103.61550876640247</v>
      </c>
      <c r="BJ98" s="2">
        <f t="shared" si="157"/>
        <v>107.34841754258029</v>
      </c>
      <c r="BK98" s="2">
        <f t="shared" si="158"/>
        <v>107.30388404041345</v>
      </c>
      <c r="BL98" s="2">
        <f t="shared" si="159"/>
        <v>106.65215367933247</v>
      </c>
      <c r="BM98" s="2">
        <f t="shared" si="160"/>
        <v>103.45541617289324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114.75067071524968</v>
      </c>
      <c r="DL98" s="2">
        <f t="shared" si="289"/>
        <v>120.77503157894736</v>
      </c>
      <c r="DM98" s="2">
        <f t="shared" si="289"/>
        <v>115.13097270168853</v>
      </c>
      <c r="DN98" s="2">
        <f t="shared" si="289"/>
        <v>115.8966071524966</v>
      </c>
      <c r="DO98" s="2">
        <f t="shared" si="289"/>
        <v>115.21359793621011</v>
      </c>
      <c r="DP98" s="2">
        <f t="shared" si="289"/>
        <v>117.84298137651821</v>
      </c>
      <c r="DQ98" s="2">
        <f t="shared" si="289"/>
        <v>114.15809824561403</v>
      </c>
      <c r="DR98" s="2">
        <f t="shared" si="289"/>
        <v>122.88629773498192</v>
      </c>
      <c r="DS98" s="2">
        <f t="shared" si="289"/>
        <v>117.0893137104716</v>
      </c>
      <c r="DT98" s="2">
        <f t="shared" si="289"/>
        <v>118.65381420286684</v>
      </c>
      <c r="DU98" s="2">
        <f t="shared" si="289"/>
        <v>121.01919024390244</v>
      </c>
      <c r="DV98" s="2">
        <f t="shared" si="289"/>
        <v>124.89546569646571</v>
      </c>
      <c r="DW98" s="2">
        <f t="shared" si="289"/>
        <v>118.52902166539008</v>
      </c>
      <c r="DX98" s="2">
        <f t="shared" si="289"/>
        <v>115.18065410146988</v>
      </c>
      <c r="DY98" s="2">
        <f t="shared" si="289"/>
        <v>110.85035172413791</v>
      </c>
      <c r="EA98" s="2">
        <f t="shared" si="228"/>
        <v>101.62130701961505</v>
      </c>
      <c r="EB98" s="2">
        <f t="shared" si="290"/>
        <v>103.82107704280159</v>
      </c>
      <c r="EC98" s="2">
        <f t="shared" si="291"/>
        <v>102.64897118249698</v>
      </c>
      <c r="ED98" s="2">
        <f t="shared" si="292"/>
        <v>104.73128007889548</v>
      </c>
      <c r="EE98" s="2">
        <f t="shared" si="293"/>
        <v>103.89181724014765</v>
      </c>
      <c r="EF98" s="2">
        <f t="shared" si="294"/>
        <v>101.60220429936309</v>
      </c>
      <c r="EG98" s="2">
        <f t="shared" si="295"/>
        <v>105.37551211697541</v>
      </c>
      <c r="EH98" s="2">
        <f t="shared" si="296"/>
        <v>108.44987493029655</v>
      </c>
      <c r="EI98" s="2">
        <f t="shared" si="297"/>
        <v>104.83875848763518</v>
      </c>
      <c r="EJ98" s="2">
        <f t="shared" si="298"/>
        <v>105.9463222563315</v>
      </c>
      <c r="EK98" s="2">
        <f t="shared" si="299"/>
        <v>102.55447518350226</v>
      </c>
      <c r="EL98" s="2">
        <f t="shared" si="300"/>
        <v>106.11104718933362</v>
      </c>
      <c r="EM98" s="2">
        <f t="shared" si="301"/>
        <v>106.57692851981544</v>
      </c>
      <c r="EN98" s="2">
        <f t="shared" si="302"/>
        <v>106.08808928454471</v>
      </c>
      <c r="EO98" s="2">
        <f t="shared" si="303"/>
        <v>102.82453428596321</v>
      </c>
      <c r="EQ98" s="2">
        <f t="shared" si="304"/>
        <v>100.55033479734387</v>
      </c>
      <c r="ER98" s="2">
        <f t="shared" si="305"/>
        <v>103.52485506375041</v>
      </c>
      <c r="ES98" s="2">
        <f t="shared" si="305"/>
        <v>102.01096677553959</v>
      </c>
      <c r="ET98" s="2">
        <f t="shared" si="305"/>
        <v>103.44801704335013</v>
      </c>
      <c r="EU98" s="2">
        <f t="shared" si="305"/>
        <v>102.584732405389</v>
      </c>
      <c r="EV98" s="2">
        <f t="shared" si="305"/>
        <v>101.55949802839484</v>
      </c>
      <c r="EW98" s="2">
        <f t="shared" si="305"/>
        <v>105.78542149963602</v>
      </c>
      <c r="EX98" s="2">
        <f t="shared" si="305"/>
        <v>108.05259744263044</v>
      </c>
      <c r="EY98" s="2">
        <f t="shared" si="305"/>
        <v>104.86403173574352</v>
      </c>
      <c r="EZ98" s="2">
        <f t="shared" si="305"/>
        <v>106.14258904304513</v>
      </c>
      <c r="FA98" s="2">
        <f t="shared" si="305"/>
        <v>103.1350307255134</v>
      </c>
      <c r="FB98" s="2">
        <f t="shared" si="305"/>
        <v>105.39606325600572</v>
      </c>
      <c r="FC98" s="2">
        <f t="shared" si="305"/>
        <v>106.21686896583732</v>
      </c>
      <c r="FD98" s="2">
        <f t="shared" si="305"/>
        <v>105.74940216801545</v>
      </c>
      <c r="FE98" s="2">
        <f t="shared" si="305"/>
        <v>105.18992271235305</v>
      </c>
      <c r="FG98" s="2">
        <f t="shared" si="306"/>
        <v>0.94771402543684635</v>
      </c>
      <c r="FH98" s="2">
        <f t="shared" si="307"/>
        <v>0.94979946684564931</v>
      </c>
      <c r="FI98" s="2">
        <f t="shared" si="307"/>
        <v>0.94490883005954562</v>
      </c>
      <c r="FJ98" s="2">
        <f t="shared" si="307"/>
        <v>0.9435679560112058</v>
      </c>
      <c r="FK98" s="2">
        <f t="shared" si="307"/>
        <v>0.94535131475865597</v>
      </c>
      <c r="FL98" s="2">
        <f t="shared" si="307"/>
        <v>0.94570285074442784</v>
      </c>
      <c r="FM98" s="2">
        <f t="shared" si="307"/>
        <v>0.95030879011617042</v>
      </c>
      <c r="FN98" s="2">
        <f t="shared" si="307"/>
        <v>0.94025078243976323</v>
      </c>
      <c r="FO98" s="2">
        <f t="shared" si="307"/>
        <v>0.94174334356806533</v>
      </c>
      <c r="FP98" s="2">
        <f t="shared" si="307"/>
        <v>0.94335980563691801</v>
      </c>
      <c r="FQ98" s="2">
        <f t="shared" si="307"/>
        <v>0.94258166139500454</v>
      </c>
      <c r="FR98" s="2">
        <f t="shared" si="307"/>
        <v>0.93408840034064122</v>
      </c>
      <c r="FS98" s="2">
        <f t="shared" si="307"/>
        <v>0.93914488672360463</v>
      </c>
      <c r="FT98" s="2">
        <f t="shared" si="307"/>
        <v>0.93792524584539383</v>
      </c>
      <c r="FU98" s="2">
        <f t="shared" si="307"/>
        <v>0.92165875065369929</v>
      </c>
      <c r="FW98" s="2">
        <f t="shared" si="324"/>
        <v>1.0510932489638982E-3</v>
      </c>
      <c r="FX98" s="2">
        <f t="shared" si="164"/>
        <v>1.5698252469178906E-3</v>
      </c>
      <c r="FY98" s="2">
        <f t="shared" si="165"/>
        <v>1.3731277340965312E-3</v>
      </c>
      <c r="FZ98" s="2">
        <f t="shared" si="166"/>
        <v>1.2255402702642797E-3</v>
      </c>
      <c r="GA98" s="2">
        <f t="shared" si="167"/>
        <v>1.030370200022768E-3</v>
      </c>
      <c r="GB98" s="2">
        <f t="shared" si="168"/>
        <v>1.4399833535161061E-3</v>
      </c>
      <c r="GC98" s="2">
        <f t="shared" si="169"/>
        <v>1.2271397527072875E-3</v>
      </c>
      <c r="GD98" s="2">
        <f t="shared" si="170"/>
        <v>1.1374355277397477E-3</v>
      </c>
      <c r="GE98" s="2">
        <f t="shared" si="171"/>
        <v>1.4040107304594299E-3</v>
      </c>
      <c r="GF98" s="2">
        <f t="shared" si="172"/>
        <v>2.1319022898828709E-3</v>
      </c>
      <c r="GG98" s="2">
        <f t="shared" si="173"/>
        <v>1.4129936897005102E-3</v>
      </c>
      <c r="GH98" s="2">
        <f t="shared" si="174"/>
        <v>1.035994229713216E-3</v>
      </c>
      <c r="GI98" s="2">
        <f t="shared" si="175"/>
        <v>1.0844363429430952E-3</v>
      </c>
      <c r="GJ98" s="2">
        <f t="shared" si="176"/>
        <v>1.046189360021439E-3</v>
      </c>
      <c r="GK98" s="2">
        <f t="shared" si="177"/>
        <v>9.0019963501071271E-4</v>
      </c>
      <c r="GM98" s="86">
        <f t="shared" si="325"/>
        <v>1.9248876900602773E-9</v>
      </c>
      <c r="GN98" s="86">
        <f t="shared" si="178"/>
        <v>3.7675391593670918E-10</v>
      </c>
      <c r="GO98" s="86">
        <f t="shared" si="179"/>
        <v>1.2704544795610034E-13</v>
      </c>
      <c r="GP98" s="86">
        <f t="shared" si="180"/>
        <v>5.0484986118600919E-13</v>
      </c>
      <c r="GQ98" s="86">
        <f t="shared" si="181"/>
        <v>9.9715572934656416E-14</v>
      </c>
      <c r="GR98" s="86">
        <f t="shared" si="182"/>
        <v>2.4944945277128122E-15</v>
      </c>
      <c r="GS98" s="86">
        <f t="shared" si="183"/>
        <v>4.7468067637783898E-15</v>
      </c>
      <c r="GT98" s="86">
        <f t="shared" si="184"/>
        <v>2.1912735021679602E-12</v>
      </c>
      <c r="GU98" s="86">
        <f t="shared" si="185"/>
        <v>1.4694995119066611E-11</v>
      </c>
      <c r="GV98" s="86">
        <f t="shared" si="186"/>
        <v>1.6724208495770128E-12</v>
      </c>
      <c r="GW98" s="86">
        <f t="shared" si="187"/>
        <v>1.000917692923696E-11</v>
      </c>
      <c r="GX98" s="86">
        <f t="shared" si="188"/>
        <v>4.6291648399968209E-11</v>
      </c>
      <c r="GY98" s="86">
        <f t="shared" si="189"/>
        <v>6.255990817951775E-9</v>
      </c>
      <c r="GZ98" s="86">
        <f t="shared" si="190"/>
        <v>3.220510510196304E-10</v>
      </c>
      <c r="HA98" s="86">
        <f t="shared" si="191"/>
        <v>3.6818057347355396E-7</v>
      </c>
      <c r="HC98" s="86">
        <f t="shared" si="326"/>
        <v>0.15079433141593143</v>
      </c>
      <c r="HD98" s="86">
        <f t="shared" si="192"/>
        <v>0.15093922827395423</v>
      </c>
      <c r="HE98" s="86">
        <f t="shared" si="193"/>
        <v>0.13887419727506359</v>
      </c>
      <c r="HF98" s="86">
        <f t="shared" si="194"/>
        <v>0.10846237558996111</v>
      </c>
      <c r="HG98" s="86">
        <f t="shared" si="195"/>
        <v>0.12110080725204994</v>
      </c>
      <c r="HH98" s="86">
        <f t="shared" si="196"/>
        <v>0.16677393891179587</v>
      </c>
      <c r="HI98" s="86">
        <f t="shared" si="197"/>
        <v>0.15639698685589337</v>
      </c>
      <c r="HJ98" s="86">
        <f t="shared" si="198"/>
        <v>0.14541961669300996</v>
      </c>
      <c r="HK98" s="86">
        <f t="shared" si="199"/>
        <v>0.16870295025340282</v>
      </c>
      <c r="HL98" s="86">
        <f t="shared" si="200"/>
        <v>0.23164555771160295</v>
      </c>
      <c r="HM98" s="86">
        <f t="shared" si="201"/>
        <v>0.17209533948756514</v>
      </c>
      <c r="HN98" s="86">
        <f t="shared" si="202"/>
        <v>9.8892783218408845E-2</v>
      </c>
      <c r="HO98" s="86">
        <f t="shared" si="203"/>
        <v>0.12043201001726563</v>
      </c>
      <c r="HP98" s="86">
        <f t="shared" si="204"/>
        <v>0.11967548268279687</v>
      </c>
      <c r="HQ98" s="86">
        <f t="shared" si="205"/>
        <v>9.6040800365012183E-2</v>
      </c>
      <c r="HS98" s="86">
        <f t="shared" si="327"/>
        <v>1.2961114587556717E-26</v>
      </c>
      <c r="HT98" s="86">
        <f t="shared" si="206"/>
        <v>3.1672387424913486E-27</v>
      </c>
      <c r="HU98" s="86">
        <f t="shared" si="207"/>
        <v>1.6513200665097472E-28</v>
      </c>
      <c r="HV98" s="86">
        <f t="shared" si="208"/>
        <v>2.0645782016510201E-34</v>
      </c>
      <c r="HW98" s="86">
        <f t="shared" si="209"/>
        <v>1.6514383080722394E-33</v>
      </c>
      <c r="HX98" s="86">
        <f t="shared" si="210"/>
        <v>4.5465839936537146E-28</v>
      </c>
      <c r="HY98" s="86">
        <f t="shared" si="211"/>
        <v>5.3822481368377681E-30</v>
      </c>
      <c r="HZ98" s="86">
        <f t="shared" si="212"/>
        <v>3.7353780422031639E-31</v>
      </c>
      <c r="IA98" s="86">
        <f t="shared" si="213"/>
        <v>5.391610010440769E-32</v>
      </c>
      <c r="IB98" s="86">
        <f t="shared" si="214"/>
        <v>7.4429479730702199E-28</v>
      </c>
      <c r="IC98" s="86">
        <f t="shared" si="215"/>
        <v>5.5710197051966924E-30</v>
      </c>
      <c r="ID98" s="86">
        <f t="shared" si="216"/>
        <v>4.0514233293978317E-33</v>
      </c>
      <c r="IE98" s="86">
        <f t="shared" si="217"/>
        <v>1.7468217604203942E-32</v>
      </c>
      <c r="IF98" s="86">
        <f t="shared" si="218"/>
        <v>2.1272463209903266E-11</v>
      </c>
      <c r="IG98" s="86">
        <f t="shared" si="219"/>
        <v>5.2287494704626975E-12</v>
      </c>
      <c r="II98" s="86">
        <f t="shared" si="328"/>
        <v>2.5196357105280241E-103</v>
      </c>
      <c r="IJ98" s="86">
        <f t="shared" si="329"/>
        <v>7.4834277801716329E-104</v>
      </c>
      <c r="IK98" s="86">
        <f t="shared" si="330"/>
        <v>6.8862622430899958E-115</v>
      </c>
      <c r="IL98" s="86">
        <f t="shared" si="331"/>
        <v>1.2397645965088369E-137</v>
      </c>
      <c r="IM98" s="86">
        <f t="shared" si="332"/>
        <v>4.9701639114648632E-133</v>
      </c>
      <c r="IN98" s="86">
        <f t="shared" si="333"/>
        <v>1.9145466309967189E-111</v>
      </c>
      <c r="IO98" s="86">
        <f t="shared" si="334"/>
        <v>9.9238338159183197E-120</v>
      </c>
      <c r="IP98" s="86">
        <f t="shared" si="335"/>
        <v>1.5157798911110889E-131</v>
      </c>
      <c r="IQ98" s="86">
        <f t="shared" si="336"/>
        <v>1.9339073053727786E-133</v>
      </c>
      <c r="IR98" s="86">
        <f t="shared" si="337"/>
        <v>4.5611890537556344E-111</v>
      </c>
      <c r="IS98" s="86">
        <f t="shared" si="338"/>
        <v>9.9195153110021993E-121</v>
      </c>
      <c r="IT98" s="86">
        <f t="shared" si="339"/>
        <v>1.1153528078846974E-134</v>
      </c>
      <c r="IU98" s="86">
        <f t="shared" si="340"/>
        <v>7.4374838643404424E-128</v>
      </c>
      <c r="IV98" s="86">
        <f t="shared" si="341"/>
        <v>2.6231240108152898E-74</v>
      </c>
      <c r="IW98" s="86">
        <f t="shared" si="342"/>
        <v>1.0787439045990548E-52</v>
      </c>
      <c r="IY98" s="86">
        <f t="shared" si="343"/>
        <v>0.15079433334081913</v>
      </c>
      <c r="IZ98" s="86">
        <f t="shared" si="344"/>
        <v>0.15093922865070813</v>
      </c>
      <c r="JA98" s="86">
        <f t="shared" si="345"/>
        <v>0.13887419727519063</v>
      </c>
      <c r="JB98" s="86">
        <f t="shared" si="346"/>
        <v>0.10846237559046595</v>
      </c>
      <c r="JC98" s="86">
        <f t="shared" si="347"/>
        <v>0.12110080725214965</v>
      </c>
      <c r="JD98" s="86">
        <f t="shared" si="348"/>
        <v>0.16677393891179837</v>
      </c>
      <c r="JE98" s="86">
        <f t="shared" si="349"/>
        <v>0.15639698685589812</v>
      </c>
      <c r="JF98" s="86">
        <f t="shared" si="350"/>
        <v>0.14541961669520123</v>
      </c>
      <c r="JG98" s="86">
        <f t="shared" si="351"/>
        <v>0.16870295026809781</v>
      </c>
      <c r="JH98" s="86">
        <f t="shared" si="352"/>
        <v>0.23164555771327536</v>
      </c>
      <c r="JI98" s="86">
        <f t="shared" si="353"/>
        <v>0.17209533949757433</v>
      </c>
      <c r="JJ98" s="86">
        <f t="shared" si="354"/>
        <v>9.8892783264700496E-2</v>
      </c>
      <c r="JK98" s="86">
        <f t="shared" si="355"/>
        <v>0.12043201627325645</v>
      </c>
      <c r="JL98" s="86">
        <f t="shared" si="356"/>
        <v>0.1196754830261204</v>
      </c>
      <c r="JM98" s="86">
        <f t="shared" si="357"/>
        <v>9.6041168550814404E-2</v>
      </c>
    </row>
    <row r="99" spans="2:273" x14ac:dyDescent="0.25">
      <c r="B99" s="2">
        <v>72</v>
      </c>
      <c r="C99" s="37">
        <v>156.62799999999999</v>
      </c>
      <c r="D99" s="37">
        <v>163.51300000000001</v>
      </c>
      <c r="E99" s="37">
        <v>159.846</v>
      </c>
      <c r="F99" s="37">
        <v>155.71799999999999</v>
      </c>
      <c r="G99" s="37">
        <v>155.71799999999999</v>
      </c>
      <c r="H99" s="37">
        <v>165.59</v>
      </c>
      <c r="I99" s="37">
        <v>163.53800000000001</v>
      </c>
      <c r="J99" s="37">
        <v>165.923</v>
      </c>
      <c r="K99" s="37">
        <v>171.14599999999999</v>
      </c>
      <c r="L99" s="37">
        <v>181.07300000000001</v>
      </c>
      <c r="M99" s="37">
        <v>167.39</v>
      </c>
      <c r="N99" s="37">
        <v>146.36799999999999</v>
      </c>
      <c r="O99" s="37">
        <v>157.39500000000001</v>
      </c>
      <c r="P99" s="37">
        <v>152.47399999999999</v>
      </c>
      <c r="Q99" s="37">
        <v>133.02600000000001</v>
      </c>
      <c r="S99" s="4">
        <f t="shared" si="229"/>
        <v>151.09812613230065</v>
      </c>
      <c r="T99" s="4">
        <f t="shared" si="230"/>
        <v>162.97117594956228</v>
      </c>
      <c r="U99" s="4">
        <f t="shared" si="231"/>
        <v>158.05688394778795</v>
      </c>
      <c r="V99" s="4">
        <f t="shared" si="232"/>
        <v>151.0537317076051</v>
      </c>
      <c r="W99" s="4">
        <f t="shared" si="233"/>
        <v>152.48631868179785</v>
      </c>
      <c r="X99" s="4">
        <f t="shared" si="234"/>
        <v>162.8478797055829</v>
      </c>
      <c r="Y99" s="4">
        <f t="shared" si="235"/>
        <v>161.81985254792377</v>
      </c>
      <c r="Z99" s="4">
        <f t="shared" si="236"/>
        <v>160.82120549288805</v>
      </c>
      <c r="AA99" s="4">
        <f t="shared" si="237"/>
        <v>165.01965107651955</v>
      </c>
      <c r="AB99" s="4">
        <f t="shared" si="238"/>
        <v>175.98963753286682</v>
      </c>
      <c r="AC99" s="4">
        <f t="shared" si="239"/>
        <v>161.35720947266441</v>
      </c>
      <c r="AD99" s="4">
        <f t="shared" si="240"/>
        <v>145.14897521752408</v>
      </c>
      <c r="AE99" s="4">
        <f t="shared" si="241"/>
        <v>152.74858992498932</v>
      </c>
      <c r="AF99" s="4">
        <f t="shared" si="242"/>
        <v>145.85619804744721</v>
      </c>
      <c r="AG99" s="4">
        <f t="shared" si="243"/>
        <v>130.6078745798936</v>
      </c>
      <c r="AI99" s="4">
        <f t="shared" si="244"/>
        <v>5.5298738676993366</v>
      </c>
      <c r="AJ99" s="4">
        <f t="shared" si="245"/>
        <v>0.54182405043772519</v>
      </c>
      <c r="AK99" s="4">
        <f t="shared" si="246"/>
        <v>1.7891160522120515</v>
      </c>
      <c r="AL99" s="4">
        <f t="shared" si="247"/>
        <v>4.6642682923948939</v>
      </c>
      <c r="AM99" s="4">
        <f t="shared" si="248"/>
        <v>3.2316813182021349</v>
      </c>
      <c r="AN99" s="4">
        <f t="shared" si="249"/>
        <v>2.7421202944171057</v>
      </c>
      <c r="AO99" s="4">
        <f t="shared" si="250"/>
        <v>1.7181474520762379</v>
      </c>
      <c r="AP99" s="4">
        <f t="shared" si="251"/>
        <v>5.101794507111947</v>
      </c>
      <c r="AQ99" s="4">
        <f t="shared" si="252"/>
        <v>6.1263489234804354</v>
      </c>
      <c r="AR99" s="4">
        <f t="shared" si="253"/>
        <v>5.0833624671331847</v>
      </c>
      <c r="AS99" s="4">
        <f t="shared" si="254"/>
        <v>6.0327905273355782</v>
      </c>
      <c r="AT99" s="4">
        <f t="shared" si="255"/>
        <v>1.2190247824759126</v>
      </c>
      <c r="AU99" s="4">
        <f t="shared" si="256"/>
        <v>4.6464100750106923</v>
      </c>
      <c r="AV99" s="4">
        <f t="shared" si="257"/>
        <v>6.6178019525527816</v>
      </c>
      <c r="AW99" s="4">
        <f t="shared" si="257"/>
        <v>2.4181254201064064</v>
      </c>
      <c r="AY99" s="2">
        <f t="shared" si="308"/>
        <v>102.10276484913754</v>
      </c>
      <c r="AZ99" s="2">
        <f t="shared" si="147"/>
        <v>104.43614020626353</v>
      </c>
      <c r="BA99" s="2">
        <f t="shared" si="148"/>
        <v>103.09839270276639</v>
      </c>
      <c r="BB99" s="2">
        <f t="shared" si="149"/>
        <v>105.07996675733084</v>
      </c>
      <c r="BC99" s="2">
        <f t="shared" si="150"/>
        <v>104.25061695366828</v>
      </c>
      <c r="BD99" s="2">
        <f t="shared" si="151"/>
        <v>102.2751966645725</v>
      </c>
      <c r="BE99" s="2">
        <f t="shared" si="152"/>
        <v>105.62682263735746</v>
      </c>
      <c r="BF99" s="2">
        <f t="shared" si="153"/>
        <v>109.0542379491533</v>
      </c>
      <c r="BG99" s="2">
        <f t="shared" si="154"/>
        <v>105.37313801675971</v>
      </c>
      <c r="BH99" s="2">
        <f t="shared" si="155"/>
        <v>106.4880147068331</v>
      </c>
      <c r="BI99" s="2">
        <f t="shared" si="156"/>
        <v>103.42822189702854</v>
      </c>
      <c r="BJ99" s="2">
        <f t="shared" si="157"/>
        <v>107.09068632081434</v>
      </c>
      <c r="BK99" s="2">
        <f t="shared" si="158"/>
        <v>107.101136380578</v>
      </c>
      <c r="BL99" s="2">
        <f t="shared" si="159"/>
        <v>106.4749950986339</v>
      </c>
      <c r="BM99" s="2">
        <f t="shared" si="160"/>
        <v>103.36376143801702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114.87567375168693</v>
      </c>
      <c r="DL99" s="2">
        <f t="shared" si="289"/>
        <v>120.96574372469635</v>
      </c>
      <c r="DM99" s="2">
        <f t="shared" si="289"/>
        <v>115.21707120075045</v>
      </c>
      <c r="DN99" s="2">
        <f t="shared" si="289"/>
        <v>116.01324399460186</v>
      </c>
      <c r="DO99" s="2">
        <f t="shared" si="289"/>
        <v>115.31494352720448</v>
      </c>
      <c r="DP99" s="2">
        <f t="shared" si="289"/>
        <v>117.99052550607287</v>
      </c>
      <c r="DQ99" s="2">
        <f t="shared" si="289"/>
        <v>114.19456808367072</v>
      </c>
      <c r="DR99" s="2">
        <f t="shared" si="289"/>
        <v>123.08199912463068</v>
      </c>
      <c r="DS99" s="2">
        <f t="shared" si="289"/>
        <v>117.22434981945507</v>
      </c>
      <c r="DT99" s="2">
        <f t="shared" si="289"/>
        <v>118.74249994528942</v>
      </c>
      <c r="DU99" s="2">
        <f t="shared" si="289"/>
        <v>121.19568658536585</v>
      </c>
      <c r="DV99" s="2">
        <f t="shared" si="289"/>
        <v>125.11931414815626</v>
      </c>
      <c r="DW99" s="2">
        <f t="shared" si="289"/>
        <v>118.66239052412736</v>
      </c>
      <c r="DX99" s="2">
        <f t="shared" si="289"/>
        <v>115.29598956851588</v>
      </c>
      <c r="DY99" s="2">
        <f t="shared" si="289"/>
        <v>110.90821231527092</v>
      </c>
      <c r="EA99" s="2">
        <f t="shared" si="228"/>
        <v>101.46132882091105</v>
      </c>
      <c r="EB99" s="2">
        <f t="shared" si="290"/>
        <v>103.6398744959321</v>
      </c>
      <c r="EC99" s="2">
        <f t="shared" si="291"/>
        <v>102.45497997569024</v>
      </c>
      <c r="ED99" s="2">
        <f t="shared" si="292"/>
        <v>104.48536061801448</v>
      </c>
      <c r="EE99" s="2">
        <f t="shared" si="293"/>
        <v>103.66878836766284</v>
      </c>
      <c r="EF99" s="2">
        <f t="shared" si="294"/>
        <v>101.45236735668793</v>
      </c>
      <c r="EG99" s="2">
        <f t="shared" si="295"/>
        <v>105.21768134684842</v>
      </c>
      <c r="EH99" s="2">
        <f t="shared" si="296"/>
        <v>108.24176969974846</v>
      </c>
      <c r="EI99" s="2">
        <f t="shared" si="297"/>
        <v>104.7044839680958</v>
      </c>
      <c r="EJ99" s="2">
        <f t="shared" si="298"/>
        <v>105.81652008186234</v>
      </c>
      <c r="EK99" s="2">
        <f t="shared" si="299"/>
        <v>102.440216882209</v>
      </c>
      <c r="EL99" s="2">
        <f t="shared" si="300"/>
        <v>105.93131176655491</v>
      </c>
      <c r="EM99" s="2">
        <f t="shared" si="301"/>
        <v>106.41834041094619</v>
      </c>
      <c r="EN99" s="2">
        <f t="shared" si="302"/>
        <v>105.94296081042729</v>
      </c>
      <c r="EO99" s="2">
        <f t="shared" si="303"/>
        <v>102.77648715692251</v>
      </c>
      <c r="EQ99" s="2">
        <f t="shared" si="304"/>
        <v>100.42998392678045</v>
      </c>
      <c r="ER99" s="2">
        <f t="shared" si="305"/>
        <v>103.35436031927026</v>
      </c>
      <c r="ES99" s="2">
        <f t="shared" si="305"/>
        <v>101.83992775320762</v>
      </c>
      <c r="ET99" s="2">
        <f t="shared" si="305"/>
        <v>103.25292780309796</v>
      </c>
      <c r="EU99" s="2">
        <f t="shared" si="305"/>
        <v>102.40948099526642</v>
      </c>
      <c r="EV99" s="2">
        <f t="shared" si="305"/>
        <v>101.411252306886</v>
      </c>
      <c r="EW99" s="2">
        <f t="shared" si="305"/>
        <v>105.6130383402087</v>
      </c>
      <c r="EX99" s="2">
        <f t="shared" si="305"/>
        <v>107.85810402431056</v>
      </c>
      <c r="EY99" s="2">
        <f t="shared" si="305"/>
        <v>104.72883820052093</v>
      </c>
      <c r="EZ99" s="2">
        <f t="shared" si="305"/>
        <v>106.00468749555314</v>
      </c>
      <c r="FA99" s="2">
        <f t="shared" si="305"/>
        <v>102.99932216496177</v>
      </c>
      <c r="FB99" s="2">
        <f t="shared" si="305"/>
        <v>105.24037556780954</v>
      </c>
      <c r="FC99" s="2">
        <f t="shared" si="305"/>
        <v>106.0705325148533</v>
      </c>
      <c r="FD99" s="2">
        <f t="shared" si="305"/>
        <v>105.61577568441538</v>
      </c>
      <c r="FE99" s="2">
        <f t="shared" si="305"/>
        <v>105.0516626863492</v>
      </c>
      <c r="FG99" s="2">
        <f t="shared" si="306"/>
        <v>0.95209422921019515</v>
      </c>
      <c r="FH99" s="2">
        <f t="shared" si="307"/>
        <v>0.95401344226997209</v>
      </c>
      <c r="FI99" s="2">
        <f t="shared" si="307"/>
        <v>0.94951151668478306</v>
      </c>
      <c r="FJ99" s="2">
        <f t="shared" si="307"/>
        <v>0.9482765360841775</v>
      </c>
      <c r="FK99" s="2">
        <f t="shared" si="307"/>
        <v>0.94991899258259638</v>
      </c>
      <c r="FL99" s="2">
        <f t="shared" si="307"/>
        <v>0.95024269278284879</v>
      </c>
      <c r="FM99" s="2">
        <f t="shared" si="307"/>
        <v>0.95448206043114647</v>
      </c>
      <c r="FN99" s="2">
        <f t="shared" si="307"/>
        <v>0.94522007233204552</v>
      </c>
      <c r="FO99" s="2">
        <f t="shared" si="307"/>
        <v>0.94659554909461119</v>
      </c>
      <c r="FP99" s="2">
        <f t="shared" si="307"/>
        <v>0.94808479780205601</v>
      </c>
      <c r="FQ99" s="2">
        <f t="shared" si="307"/>
        <v>0.94736794560081361</v>
      </c>
      <c r="FR99" s="2">
        <f t="shared" si="307"/>
        <v>0.93953725258497045</v>
      </c>
      <c r="FS99" s="2">
        <f t="shared" si="307"/>
        <v>0.94420069464034473</v>
      </c>
      <c r="FT99" s="2">
        <f t="shared" si="307"/>
        <v>0.94307623915735039</v>
      </c>
      <c r="FU99" s="2">
        <f t="shared" si="307"/>
        <v>0.92805600848841219</v>
      </c>
      <c r="FW99" s="2">
        <f t="shared" si="324"/>
        <v>1.1523839691319384E-3</v>
      </c>
      <c r="FX99" s="2">
        <f t="shared" si="164"/>
        <v>1.7210185000228486E-3</v>
      </c>
      <c r="FY99" s="2">
        <f t="shared" si="165"/>
        <v>1.5054051895633672E-3</v>
      </c>
      <c r="FZ99" s="2">
        <f t="shared" si="166"/>
        <v>1.3436193180940542E-3</v>
      </c>
      <c r="GA99" s="2">
        <f t="shared" si="167"/>
        <v>1.1296661601352652E-3</v>
      </c>
      <c r="GB99" s="2">
        <f t="shared" si="168"/>
        <v>1.5786910271368727E-3</v>
      </c>
      <c r="GC99" s="2">
        <f t="shared" si="169"/>
        <v>1.3453727007901799E-3</v>
      </c>
      <c r="GD99" s="2">
        <f t="shared" si="170"/>
        <v>1.2470364087430888E-3</v>
      </c>
      <c r="GE99" s="2">
        <f t="shared" si="171"/>
        <v>1.5392586506294981E-3</v>
      </c>
      <c r="GF99" s="2">
        <f t="shared" si="172"/>
        <v>2.3371036768018594E-3</v>
      </c>
      <c r="GG99" s="2">
        <f t="shared" si="173"/>
        <v>1.549105593195179E-3</v>
      </c>
      <c r="GH99" s="2">
        <f t="shared" si="174"/>
        <v>1.1358315568760213E-3</v>
      </c>
      <c r="GI99" s="2">
        <f t="shared" si="175"/>
        <v>1.1889364133095251E-3</v>
      </c>
      <c r="GJ99" s="2">
        <f t="shared" si="176"/>
        <v>1.1470080496597788E-3</v>
      </c>
      <c r="GK99" s="2">
        <f t="shared" si="177"/>
        <v>9.8696355453890133E-4</v>
      </c>
      <c r="GM99" s="86">
        <f t="shared" si="325"/>
        <v>8.0599694229017802E-11</v>
      </c>
      <c r="GN99" s="86">
        <f t="shared" si="178"/>
        <v>1.2421534578207626E-11</v>
      </c>
      <c r="GO99" s="86">
        <f t="shared" si="179"/>
        <v>1.0363342359548158E-15</v>
      </c>
      <c r="GP99" s="86">
        <f t="shared" si="180"/>
        <v>5.629789394909399E-15</v>
      </c>
      <c r="GQ99" s="86">
        <f t="shared" si="181"/>
        <v>8.2826146266380687E-16</v>
      </c>
      <c r="GR99" s="86">
        <f t="shared" si="182"/>
        <v>1.495481532348312E-17</v>
      </c>
      <c r="GS99" s="86">
        <f t="shared" si="183"/>
        <v>2.6973447791871422E-17</v>
      </c>
      <c r="GT99" s="86">
        <f t="shared" si="184"/>
        <v>3.3463088557926327E-14</v>
      </c>
      <c r="GU99" s="86">
        <f t="shared" si="185"/>
        <v>3.2151148772382673E-13</v>
      </c>
      <c r="GV99" s="86">
        <f t="shared" si="186"/>
        <v>2.9120379489307499E-14</v>
      </c>
      <c r="GW99" s="86">
        <f t="shared" si="187"/>
        <v>1.7282202563319489E-13</v>
      </c>
      <c r="GX99" s="86">
        <f t="shared" si="188"/>
        <v>7.3197408627408743E-13</v>
      </c>
      <c r="GY99" s="86">
        <f t="shared" si="189"/>
        <v>3.3442303516240409E-10</v>
      </c>
      <c r="GZ99" s="86">
        <f t="shared" si="190"/>
        <v>1.0960416341353707E-11</v>
      </c>
      <c r="HA99" s="86">
        <f t="shared" si="191"/>
        <v>4.3947860422006961E-8</v>
      </c>
      <c r="HC99" s="86">
        <f t="shared" si="326"/>
        <v>0.19685251668916615</v>
      </c>
      <c r="HD99" s="86">
        <f t="shared" si="192"/>
        <v>0.20014926770994673</v>
      </c>
      <c r="HE99" s="86">
        <f t="shared" si="193"/>
        <v>0.18701264415127042</v>
      </c>
      <c r="HF99" s="86">
        <f t="shared" si="194"/>
        <v>0.15209624262647875</v>
      </c>
      <c r="HG99" s="86">
        <f t="shared" si="195"/>
        <v>0.16622163427793071</v>
      </c>
      <c r="HH99" s="86">
        <f t="shared" si="196"/>
        <v>0.22116760542494196</v>
      </c>
      <c r="HI99" s="86">
        <f t="shared" si="197"/>
        <v>0.20907506479562016</v>
      </c>
      <c r="HJ99" s="86">
        <f t="shared" si="198"/>
        <v>0.19749720385862327</v>
      </c>
      <c r="HK99" s="86">
        <f t="shared" si="199"/>
        <v>0.22914126092138828</v>
      </c>
      <c r="HL99" s="86">
        <f t="shared" si="200"/>
        <v>0.30440333006284037</v>
      </c>
      <c r="HM99" s="86">
        <f t="shared" si="201"/>
        <v>0.23008018212255429</v>
      </c>
      <c r="HN99" s="86">
        <f t="shared" si="202"/>
        <v>0.13798122382332353</v>
      </c>
      <c r="HO99" s="86">
        <f t="shared" si="203"/>
        <v>0.1647327729539724</v>
      </c>
      <c r="HP99" s="86">
        <f t="shared" si="204"/>
        <v>0.16725132764383241</v>
      </c>
      <c r="HQ99" s="86">
        <f t="shared" si="205"/>
        <v>0.14049596769268327</v>
      </c>
      <c r="HS99" s="86">
        <f t="shared" si="327"/>
        <v>1.4747676999678588E-25</v>
      </c>
      <c r="HT99" s="86">
        <f t="shared" si="206"/>
        <v>4.3473184765097559E-26</v>
      </c>
      <c r="HU99" s="86">
        <f t="shared" si="207"/>
        <v>2.6273738816646946E-27</v>
      </c>
      <c r="HV99" s="86">
        <f t="shared" si="208"/>
        <v>5.5376863528519184E-33</v>
      </c>
      <c r="HW99" s="86">
        <f t="shared" si="209"/>
        <v>3.6992023287674119E-32</v>
      </c>
      <c r="HX99" s="86">
        <f t="shared" si="210"/>
        <v>6.9163235834531807E-27</v>
      </c>
      <c r="HY99" s="86">
        <f t="shared" si="211"/>
        <v>9.3388820769116423E-29</v>
      </c>
      <c r="HZ99" s="86">
        <f t="shared" si="212"/>
        <v>7.6416289536087423E-30</v>
      </c>
      <c r="IA99" s="86">
        <f t="shared" si="213"/>
        <v>1.2975867104321692E-30</v>
      </c>
      <c r="IB99" s="86">
        <f t="shared" si="214"/>
        <v>1.3224960884930371E-26</v>
      </c>
      <c r="IC99" s="86">
        <f t="shared" si="215"/>
        <v>1.0389865826135699E-28</v>
      </c>
      <c r="ID99" s="86">
        <f t="shared" si="216"/>
        <v>9.0984508726091035E-32</v>
      </c>
      <c r="IE99" s="86">
        <f t="shared" si="217"/>
        <v>3.5817457880340874E-31</v>
      </c>
      <c r="IF99" s="86">
        <f t="shared" si="218"/>
        <v>5.5019368451346149E-11</v>
      </c>
      <c r="IG99" s="86">
        <f t="shared" si="219"/>
        <v>1.4061978747481125E-11</v>
      </c>
      <c r="II99" s="86">
        <f t="shared" si="328"/>
        <v>1.2784959033492443E-100</v>
      </c>
      <c r="IJ99" s="86">
        <f t="shared" si="329"/>
        <v>5.7742570890331253E-101</v>
      </c>
      <c r="IK99" s="86">
        <f t="shared" si="330"/>
        <v>9.3927101885069561E-112</v>
      </c>
      <c r="IL99" s="86">
        <f t="shared" si="331"/>
        <v>6.2363468295124643E-134</v>
      </c>
      <c r="IM99" s="86">
        <f t="shared" si="332"/>
        <v>1.5234850817199802E-129</v>
      </c>
      <c r="IN99" s="86">
        <f t="shared" si="333"/>
        <v>2.2050249895947953E-108</v>
      </c>
      <c r="IO99" s="86">
        <f t="shared" si="334"/>
        <v>1.6259615250236968E-116</v>
      </c>
      <c r="IP99" s="86">
        <f t="shared" si="335"/>
        <v>4.7606345635104725E-128</v>
      </c>
      <c r="IQ99" s="86">
        <f t="shared" si="336"/>
        <v>8.8636789803921303E-130</v>
      </c>
      <c r="IR99" s="86">
        <f t="shared" si="337"/>
        <v>8.0071316227181062E-108</v>
      </c>
      <c r="IS99" s="86">
        <f t="shared" si="338"/>
        <v>2.0298140011412483E-117</v>
      </c>
      <c r="IT99" s="86">
        <f t="shared" si="339"/>
        <v>3.8059494821795733E-131</v>
      </c>
      <c r="IU99" s="86">
        <f t="shared" si="340"/>
        <v>1.7594628820911714E-124</v>
      </c>
      <c r="IV99" s="86">
        <f t="shared" si="341"/>
        <v>2.2412868334431836E-72</v>
      </c>
      <c r="IW99" s="86">
        <f t="shared" si="342"/>
        <v>2.2978713941007851E-51</v>
      </c>
      <c r="IY99" s="86">
        <f t="shared" si="343"/>
        <v>0.19685251676976584</v>
      </c>
      <c r="IZ99" s="86">
        <f t="shared" si="344"/>
        <v>0.20014926772236827</v>
      </c>
      <c r="JA99" s="86">
        <f t="shared" si="345"/>
        <v>0.18701264415127145</v>
      </c>
      <c r="JB99" s="86">
        <f t="shared" si="346"/>
        <v>0.15209624262648438</v>
      </c>
      <c r="JC99" s="86">
        <f t="shared" si="347"/>
        <v>0.16622163427793155</v>
      </c>
      <c r="JD99" s="86">
        <f t="shared" si="348"/>
        <v>0.22116760542494199</v>
      </c>
      <c r="JE99" s="86">
        <f t="shared" si="349"/>
        <v>0.20907506479562019</v>
      </c>
      <c r="JF99" s="86">
        <f t="shared" si="350"/>
        <v>0.19749720385865674</v>
      </c>
      <c r="JG99" s="86">
        <f t="shared" si="351"/>
        <v>0.22914126092170981</v>
      </c>
      <c r="JH99" s="86">
        <f t="shared" si="352"/>
        <v>0.30440333006286951</v>
      </c>
      <c r="JI99" s="86">
        <f t="shared" si="353"/>
        <v>0.23008018212272713</v>
      </c>
      <c r="JJ99" s="86">
        <f t="shared" si="354"/>
        <v>0.1379812238240555</v>
      </c>
      <c r="JK99" s="86">
        <f t="shared" si="355"/>
        <v>0.16473277328839545</v>
      </c>
      <c r="JL99" s="86">
        <f t="shared" si="356"/>
        <v>0.16725132770981221</v>
      </c>
      <c r="JM99" s="86">
        <f t="shared" si="357"/>
        <v>0.14049601165460568</v>
      </c>
    </row>
    <row r="100" spans="2:273" x14ac:dyDescent="0.25">
      <c r="B100" s="2">
        <v>73</v>
      </c>
      <c r="C100" s="37">
        <v>166.744</v>
      </c>
      <c r="D100" s="37">
        <v>177.30799999999999</v>
      </c>
      <c r="E100" s="37">
        <v>175.56399999999999</v>
      </c>
      <c r="F100" s="37">
        <v>170.846</v>
      </c>
      <c r="G100" s="37">
        <v>170.846</v>
      </c>
      <c r="H100" s="37">
        <v>180.12799999999999</v>
      </c>
      <c r="I100" s="37">
        <v>177.05099999999999</v>
      </c>
      <c r="J100" s="37">
        <v>179.20500000000001</v>
      </c>
      <c r="K100" s="37">
        <v>181.34100000000001</v>
      </c>
      <c r="L100" s="37">
        <v>189.976</v>
      </c>
      <c r="M100" s="37">
        <v>178.244</v>
      </c>
      <c r="N100" s="37">
        <v>156.28899999999999</v>
      </c>
      <c r="O100" s="37">
        <v>167.02600000000001</v>
      </c>
      <c r="P100" s="37">
        <v>160.816</v>
      </c>
      <c r="Q100" s="37">
        <v>140.89500000000001</v>
      </c>
      <c r="S100" s="4">
        <f t="shared" si="229"/>
        <v>160.43891897114966</v>
      </c>
      <c r="T100" s="4">
        <f t="shared" si="230"/>
        <v>174.58722907510449</v>
      </c>
      <c r="U100" s="4">
        <f t="shared" si="231"/>
        <v>169.91050175405854</v>
      </c>
      <c r="V100" s="4">
        <f t="shared" si="232"/>
        <v>162.82411195797769</v>
      </c>
      <c r="W100" s="4">
        <f t="shared" si="233"/>
        <v>163.84099778004654</v>
      </c>
      <c r="X100" s="4">
        <f t="shared" si="234"/>
        <v>174.7360351328382</v>
      </c>
      <c r="Y100" s="4">
        <f t="shared" si="235"/>
        <v>173.35070529095574</v>
      </c>
      <c r="Z100" s="4">
        <f t="shared" si="236"/>
        <v>172.12041682546564</v>
      </c>
      <c r="AA100" s="4">
        <f t="shared" si="237"/>
        <v>177.60237020129145</v>
      </c>
      <c r="AB100" s="4">
        <f t="shared" si="238"/>
        <v>187.79960055591707</v>
      </c>
      <c r="AC100" s="4">
        <f t="shared" si="239"/>
        <v>172.92299491142461</v>
      </c>
      <c r="AD100" s="4">
        <f t="shared" si="240"/>
        <v>154.91150259218711</v>
      </c>
      <c r="AE100" s="4">
        <f t="shared" si="241"/>
        <v>163.43621455583545</v>
      </c>
      <c r="AF100" s="4">
        <f t="shared" si="242"/>
        <v>155.6763776446397</v>
      </c>
      <c r="AG100" s="4">
        <f t="shared" si="243"/>
        <v>138.69323675837444</v>
      </c>
      <c r="AI100" s="4">
        <f t="shared" si="244"/>
        <v>6.3050810288503385</v>
      </c>
      <c r="AJ100" s="4">
        <f t="shared" si="245"/>
        <v>2.7207709248955041</v>
      </c>
      <c r="AK100" s="4">
        <f t="shared" si="246"/>
        <v>5.6534982459414493</v>
      </c>
      <c r="AL100" s="4">
        <f t="shared" si="247"/>
        <v>8.0218880420223115</v>
      </c>
      <c r="AM100" s="4">
        <f t="shared" si="248"/>
        <v>7.0050022199534681</v>
      </c>
      <c r="AN100" s="4">
        <f t="shared" si="249"/>
        <v>5.3919648671617892</v>
      </c>
      <c r="AO100" s="4">
        <f t="shared" si="250"/>
        <v>3.7002947090442433</v>
      </c>
      <c r="AP100" s="4">
        <f t="shared" si="251"/>
        <v>7.084583174534373</v>
      </c>
      <c r="AQ100" s="4">
        <f t="shared" si="252"/>
        <v>3.7386297987085584</v>
      </c>
      <c r="AR100" s="4">
        <f t="shared" si="253"/>
        <v>2.1763994440829322</v>
      </c>
      <c r="AS100" s="4">
        <f t="shared" si="254"/>
        <v>5.3210050885753901</v>
      </c>
      <c r="AT100" s="4">
        <f t="shared" si="255"/>
        <v>1.3774974078128821</v>
      </c>
      <c r="AU100" s="4">
        <f t="shared" si="256"/>
        <v>3.589785444164562</v>
      </c>
      <c r="AV100" s="4">
        <f t="shared" si="257"/>
        <v>5.1396223553603022</v>
      </c>
      <c r="AW100" s="4">
        <f t="shared" si="257"/>
        <v>2.2017632416255708</v>
      </c>
      <c r="AY100" s="2">
        <f t="shared" si="308"/>
        <v>101.90116280221979</v>
      </c>
      <c r="AZ100" s="2">
        <f t="shared" si="147"/>
        <v>104.20341832780959</v>
      </c>
      <c r="BA100" s="2">
        <f t="shared" si="148"/>
        <v>102.86323217297827</v>
      </c>
      <c r="BB100" s="2">
        <f t="shared" si="149"/>
        <v>104.8011650711837</v>
      </c>
      <c r="BC100" s="2">
        <f t="shared" si="150"/>
        <v>103.99342596023732</v>
      </c>
      <c r="BD100" s="2">
        <f t="shared" si="151"/>
        <v>102.06980487601101</v>
      </c>
      <c r="BE100" s="2">
        <f t="shared" si="152"/>
        <v>105.44266537614634</v>
      </c>
      <c r="BF100" s="2">
        <f t="shared" si="153"/>
        <v>108.79843754350252</v>
      </c>
      <c r="BG100" s="2">
        <f t="shared" si="154"/>
        <v>105.19609228475397</v>
      </c>
      <c r="BH100" s="2">
        <f t="shared" si="155"/>
        <v>106.31238928813259</v>
      </c>
      <c r="BI100" s="2">
        <f t="shared" si="156"/>
        <v>103.2453631573415</v>
      </c>
      <c r="BJ100" s="2">
        <f t="shared" si="157"/>
        <v>106.8368566552075</v>
      </c>
      <c r="BK100" s="2">
        <f t="shared" si="158"/>
        <v>106.90041456192135</v>
      </c>
      <c r="BL100" s="2">
        <f t="shared" si="159"/>
        <v>106.29903300325951</v>
      </c>
      <c r="BM100" s="2">
        <f t="shared" si="160"/>
        <v>103.27474923724965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115.00067678812418</v>
      </c>
      <c r="DL100" s="2">
        <f t="shared" si="289"/>
        <v>121.15645587044534</v>
      </c>
      <c r="DM100" s="2">
        <f t="shared" si="289"/>
        <v>115.30316969981237</v>
      </c>
      <c r="DN100" s="2">
        <f t="shared" si="289"/>
        <v>116.12988083670713</v>
      </c>
      <c r="DO100" s="2">
        <f t="shared" si="289"/>
        <v>115.41628911819885</v>
      </c>
      <c r="DP100" s="2">
        <f t="shared" si="289"/>
        <v>118.13806963562752</v>
      </c>
      <c r="DQ100" s="2">
        <f t="shared" si="289"/>
        <v>114.23103792172739</v>
      </c>
      <c r="DR100" s="2">
        <f t="shared" si="289"/>
        <v>123.27770051427945</v>
      </c>
      <c r="DS100" s="2">
        <f t="shared" si="289"/>
        <v>117.35938592843854</v>
      </c>
      <c r="DT100" s="2">
        <f t="shared" si="289"/>
        <v>118.83118568771201</v>
      </c>
      <c r="DU100" s="2">
        <f t="shared" si="289"/>
        <v>121.37218292682927</v>
      </c>
      <c r="DV100" s="2">
        <f t="shared" si="289"/>
        <v>125.34316259984682</v>
      </c>
      <c r="DW100" s="2">
        <f t="shared" si="289"/>
        <v>118.79575938286465</v>
      </c>
      <c r="DX100" s="2">
        <f t="shared" si="289"/>
        <v>115.41132503556187</v>
      </c>
      <c r="DY100" s="2">
        <f t="shared" si="289"/>
        <v>110.96607290640392</v>
      </c>
      <c r="EA100" s="2">
        <f t="shared" si="228"/>
        <v>101.30135062220707</v>
      </c>
      <c r="EB100" s="2">
        <f t="shared" si="290"/>
        <v>103.45867194906263</v>
      </c>
      <c r="EC100" s="2">
        <f t="shared" si="291"/>
        <v>102.26098876888351</v>
      </c>
      <c r="ED100" s="2">
        <f t="shared" si="292"/>
        <v>104.23944115713348</v>
      </c>
      <c r="EE100" s="2">
        <f t="shared" si="293"/>
        <v>103.44575949517801</v>
      </c>
      <c r="EF100" s="2">
        <f t="shared" si="294"/>
        <v>101.30253041401278</v>
      </c>
      <c r="EG100" s="2">
        <f t="shared" si="295"/>
        <v>105.05985057672143</v>
      </c>
      <c r="EH100" s="2">
        <f t="shared" si="296"/>
        <v>108.03366446920037</v>
      </c>
      <c r="EI100" s="2">
        <f t="shared" si="297"/>
        <v>104.57020944855641</v>
      </c>
      <c r="EJ100" s="2">
        <f t="shared" si="298"/>
        <v>105.68671790739316</v>
      </c>
      <c r="EK100" s="2">
        <f t="shared" si="299"/>
        <v>102.32595858091575</v>
      </c>
      <c r="EL100" s="2">
        <f t="shared" si="300"/>
        <v>105.75157634377621</v>
      </c>
      <c r="EM100" s="2">
        <f t="shared" si="301"/>
        <v>106.25975230207693</v>
      </c>
      <c r="EN100" s="2">
        <f t="shared" si="302"/>
        <v>105.79783233630988</v>
      </c>
      <c r="EO100" s="2">
        <f t="shared" si="303"/>
        <v>102.72844002788183</v>
      </c>
      <c r="EQ100" s="2">
        <f t="shared" si="304"/>
        <v>100.30963305621705</v>
      </c>
      <c r="ER100" s="2">
        <f t="shared" si="305"/>
        <v>103.18386557479012</v>
      </c>
      <c r="ES100" s="2">
        <f t="shared" si="305"/>
        <v>101.66888873087565</v>
      </c>
      <c r="ET100" s="2">
        <f t="shared" si="305"/>
        <v>103.05783856284579</v>
      </c>
      <c r="EU100" s="2">
        <f t="shared" si="305"/>
        <v>102.23422958514384</v>
      </c>
      <c r="EV100" s="2">
        <f t="shared" si="305"/>
        <v>101.26300658537716</v>
      </c>
      <c r="EW100" s="2">
        <f t="shared" si="305"/>
        <v>105.44065518078138</v>
      </c>
      <c r="EX100" s="2">
        <f t="shared" si="305"/>
        <v>107.66361060599068</v>
      </c>
      <c r="EY100" s="2">
        <f t="shared" si="305"/>
        <v>104.59364466529834</v>
      </c>
      <c r="EZ100" s="2">
        <f t="shared" si="305"/>
        <v>105.86678594806115</v>
      </c>
      <c r="FA100" s="2">
        <f t="shared" si="305"/>
        <v>102.86361360441015</v>
      </c>
      <c r="FB100" s="2">
        <f t="shared" si="305"/>
        <v>105.08468787961334</v>
      </c>
      <c r="FC100" s="2">
        <f t="shared" si="305"/>
        <v>105.92419606386926</v>
      </c>
      <c r="FD100" s="2">
        <f t="shared" si="305"/>
        <v>105.4821492008153</v>
      </c>
      <c r="FE100" s="2">
        <f t="shared" si="305"/>
        <v>104.91340266034537</v>
      </c>
      <c r="FG100" s="2">
        <f t="shared" si="306"/>
        <v>0.95612447415732316</v>
      </c>
      <c r="FH100" s="2">
        <f t="shared" si="307"/>
        <v>0.95788936785076917</v>
      </c>
      <c r="FI100" s="2">
        <f t="shared" si="307"/>
        <v>0.95374848641367094</v>
      </c>
      <c r="FJ100" s="2">
        <f t="shared" si="307"/>
        <v>0.95261197240949702</v>
      </c>
      <c r="FK100" s="2">
        <f t="shared" si="307"/>
        <v>0.95412341930008437</v>
      </c>
      <c r="FL100" s="2">
        <f t="shared" si="307"/>
        <v>0.95442124797802075</v>
      </c>
      <c r="FM100" s="2">
        <f t="shared" si="307"/>
        <v>0.9583202146325045</v>
      </c>
      <c r="FN100" s="2">
        <f t="shared" si="307"/>
        <v>0.94979813720820871</v>
      </c>
      <c r="FO100" s="2">
        <f t="shared" si="307"/>
        <v>0.95106461389828933</v>
      </c>
      <c r="FP100" s="2">
        <f t="shared" si="307"/>
        <v>0.95243549941542116</v>
      </c>
      <c r="FQ100" s="2">
        <f t="shared" si="307"/>
        <v>0.95177566657711021</v>
      </c>
      <c r="FR100" s="2">
        <f t="shared" si="307"/>
        <v>0.94456238719935903</v>
      </c>
      <c r="FS100" s="2">
        <f t="shared" si="307"/>
        <v>0.94885934165218622</v>
      </c>
      <c r="FT100" s="2">
        <f t="shared" si="307"/>
        <v>0.94782357841165155</v>
      </c>
      <c r="FU100" s="2">
        <f t="shared" si="307"/>
        <v>0.93396830001058284</v>
      </c>
      <c r="FW100" s="2">
        <f t="shared" si="324"/>
        <v>1.2634234284140684E-3</v>
      </c>
      <c r="FX100" s="2">
        <f t="shared" si="164"/>
        <v>1.8867459836962664E-3</v>
      </c>
      <c r="FY100" s="2">
        <f t="shared" si="165"/>
        <v>1.6504042640199158E-3</v>
      </c>
      <c r="FZ100" s="2">
        <f t="shared" si="166"/>
        <v>1.4730583337020783E-3</v>
      </c>
      <c r="GA100" s="2">
        <f t="shared" si="167"/>
        <v>1.2385193295744662E-3</v>
      </c>
      <c r="GB100" s="2">
        <f t="shared" si="168"/>
        <v>1.7307366824746684E-3</v>
      </c>
      <c r="GC100" s="2">
        <f t="shared" si="169"/>
        <v>1.4749803809305543E-3</v>
      </c>
      <c r="GD100" s="2">
        <f t="shared" si="170"/>
        <v>1.3671837436145993E-3</v>
      </c>
      <c r="GE100" s="2">
        <f t="shared" si="171"/>
        <v>1.6875129447022814E-3</v>
      </c>
      <c r="GF100" s="2">
        <f t="shared" si="172"/>
        <v>2.5620055438900198E-3</v>
      </c>
      <c r="GG100" s="2">
        <f t="shared" si="173"/>
        <v>1.6983066861834839E-3</v>
      </c>
      <c r="GH100" s="2">
        <f t="shared" si="174"/>
        <v>1.2452780753238384E-3</v>
      </c>
      <c r="GI100" s="2">
        <f t="shared" si="175"/>
        <v>1.3034933347139562E-3</v>
      </c>
      <c r="GJ100" s="2">
        <f t="shared" si="176"/>
        <v>1.2575301573714156E-3</v>
      </c>
      <c r="GK100" s="2">
        <f t="shared" si="177"/>
        <v>1.0820809816873653E-3</v>
      </c>
      <c r="GM100" s="86">
        <f t="shared" si="325"/>
        <v>2.6382135781441292E-12</v>
      </c>
      <c r="GN100" s="86">
        <f t="shared" si="178"/>
        <v>3.1489694054828158E-13</v>
      </c>
      <c r="GO100" s="86">
        <f t="shared" si="179"/>
        <v>5.8015153312278281E-18</v>
      </c>
      <c r="GP100" s="86">
        <f t="shared" si="180"/>
        <v>4.4426328498346928E-17</v>
      </c>
      <c r="GQ100" s="86">
        <f t="shared" si="181"/>
        <v>4.7485060357192874E-18</v>
      </c>
      <c r="GR100" s="86">
        <f t="shared" si="182"/>
        <v>6.1553060439601405E-20</v>
      </c>
      <c r="GS100" s="86">
        <f t="shared" si="183"/>
        <v>1.0360660606863289E-19</v>
      </c>
      <c r="GT100" s="86">
        <f t="shared" si="184"/>
        <v>3.725927642239925E-16</v>
      </c>
      <c r="GU100" s="86">
        <f t="shared" si="185"/>
        <v>5.2901508057606702E-15</v>
      </c>
      <c r="GV100" s="86">
        <f t="shared" si="186"/>
        <v>3.7790334962332368E-16</v>
      </c>
      <c r="GW100" s="86">
        <f t="shared" si="187"/>
        <v>2.1755363719877588E-15</v>
      </c>
      <c r="GX100" s="86">
        <f t="shared" si="188"/>
        <v>8.1568258752127964E-15</v>
      </c>
      <c r="GY100" s="86">
        <f t="shared" si="189"/>
        <v>1.4306428894330826E-11</v>
      </c>
      <c r="GZ100" s="86">
        <f t="shared" si="190"/>
        <v>2.8903476113588587E-13</v>
      </c>
      <c r="HA100" s="86">
        <f t="shared" si="191"/>
        <v>4.5181786493779149E-9</v>
      </c>
      <c r="HC100" s="86">
        <f t="shared" si="326"/>
        <v>0.25245280978315598</v>
      </c>
      <c r="HD100" s="86">
        <f t="shared" si="192"/>
        <v>0.25962514012910987</v>
      </c>
      <c r="HE100" s="86">
        <f t="shared" si="193"/>
        <v>0.24645524608711405</v>
      </c>
      <c r="HF100" s="86">
        <f t="shared" si="194"/>
        <v>0.20796118377376041</v>
      </c>
      <c r="HG100" s="86">
        <f t="shared" si="195"/>
        <v>0.22294866487837833</v>
      </c>
      <c r="HH100" s="86">
        <f t="shared" si="196"/>
        <v>0.28720919821174906</v>
      </c>
      <c r="HI100" s="86">
        <f t="shared" si="197"/>
        <v>0.2735175066391955</v>
      </c>
      <c r="HJ100" s="86">
        <f t="shared" si="198"/>
        <v>0.26206315122282764</v>
      </c>
      <c r="HK100" s="86">
        <f t="shared" si="199"/>
        <v>0.30357359113567844</v>
      </c>
      <c r="HL100" s="86">
        <f t="shared" si="200"/>
        <v>0.39082040624992193</v>
      </c>
      <c r="HM100" s="86">
        <f t="shared" si="201"/>
        <v>0.3007281051523536</v>
      </c>
      <c r="HN100" s="86">
        <f t="shared" si="202"/>
        <v>0.18802088556657859</v>
      </c>
      <c r="HO100" s="86">
        <f t="shared" si="203"/>
        <v>0.22030770869115948</v>
      </c>
      <c r="HP100" s="86">
        <f t="shared" si="204"/>
        <v>0.22775057499966894</v>
      </c>
      <c r="HQ100" s="86">
        <f t="shared" si="205"/>
        <v>0.19927933813350376</v>
      </c>
      <c r="HS100" s="86">
        <f t="shared" si="327"/>
        <v>1.5936294846095817E-24</v>
      </c>
      <c r="HT100" s="86">
        <f t="shared" si="206"/>
        <v>5.6277132176894809E-25</v>
      </c>
      <c r="HU100" s="86">
        <f t="shared" si="207"/>
        <v>3.9278313329723541E-26</v>
      </c>
      <c r="HV100" s="86">
        <f t="shared" si="208"/>
        <v>1.3815437589692978E-31</v>
      </c>
      <c r="HW100" s="86">
        <f t="shared" si="209"/>
        <v>7.7532093639268434E-31</v>
      </c>
      <c r="HX100" s="86">
        <f t="shared" si="210"/>
        <v>9.895807402060353E-26</v>
      </c>
      <c r="HY100" s="86">
        <f t="shared" si="211"/>
        <v>1.5217198088684828E-27</v>
      </c>
      <c r="HZ100" s="86">
        <f t="shared" si="212"/>
        <v>1.4610612521846068E-28</v>
      </c>
      <c r="IA100" s="86">
        <f t="shared" si="213"/>
        <v>2.9027254422604552E-29</v>
      </c>
      <c r="IB100" s="86">
        <f t="shared" si="214"/>
        <v>2.1929284574683784E-25</v>
      </c>
      <c r="IC100" s="86">
        <f t="shared" si="215"/>
        <v>1.8136972772589212E-27</v>
      </c>
      <c r="ID100" s="86">
        <f t="shared" si="216"/>
        <v>1.9100633801783614E-30</v>
      </c>
      <c r="IE100" s="86">
        <f t="shared" si="217"/>
        <v>6.8833137829338221E-30</v>
      </c>
      <c r="IF100" s="86">
        <f t="shared" si="218"/>
        <v>1.3958420904791696E-10</v>
      </c>
      <c r="IG100" s="86">
        <f t="shared" si="219"/>
        <v>3.7077756265196799E-11</v>
      </c>
      <c r="II100" s="86">
        <f t="shared" si="328"/>
        <v>5.9653317859496986E-98</v>
      </c>
      <c r="IJ100" s="86">
        <f t="shared" si="329"/>
        <v>4.0511401256649431E-98</v>
      </c>
      <c r="IK100" s="86">
        <f t="shared" si="330"/>
        <v>1.1578287907370215E-108</v>
      </c>
      <c r="IL100" s="86">
        <f t="shared" si="331"/>
        <v>2.7891684176401522E-130</v>
      </c>
      <c r="IM100" s="86">
        <f t="shared" si="332"/>
        <v>4.1923098467439468E-126</v>
      </c>
      <c r="IN100" s="86">
        <f t="shared" si="333"/>
        <v>2.2989410721909525E-105</v>
      </c>
      <c r="IO100" s="86">
        <f t="shared" si="334"/>
        <v>2.4056127428558367E-113</v>
      </c>
      <c r="IP100" s="86">
        <f t="shared" si="335"/>
        <v>1.3397084627921869E-124</v>
      </c>
      <c r="IQ100" s="86">
        <f t="shared" si="336"/>
        <v>3.6079003127501511E-126</v>
      </c>
      <c r="IR100" s="86">
        <f t="shared" si="337"/>
        <v>1.2563400829323845E-104</v>
      </c>
      <c r="IS100" s="86">
        <f t="shared" si="338"/>
        <v>3.7306544404447195E-114</v>
      </c>
      <c r="IT100" s="86">
        <f t="shared" si="339"/>
        <v>1.1641141520838704E-127</v>
      </c>
      <c r="IU100" s="86">
        <f t="shared" si="340"/>
        <v>3.7467762480127554E-121</v>
      </c>
      <c r="IV100" s="86">
        <f t="shared" si="341"/>
        <v>1.8039708091604688E-70</v>
      </c>
      <c r="IW100" s="86">
        <f t="shared" si="342"/>
        <v>4.7023959706941869E-50</v>
      </c>
      <c r="IY100" s="86">
        <f t="shared" si="343"/>
        <v>0.25245280978579421</v>
      </c>
      <c r="IZ100" s="86">
        <f t="shared" si="344"/>
        <v>0.25962514012942478</v>
      </c>
      <c r="JA100" s="86">
        <f t="shared" si="345"/>
        <v>0.24645524608711405</v>
      </c>
      <c r="JB100" s="86">
        <f t="shared" si="346"/>
        <v>0.20796118377376047</v>
      </c>
      <c r="JC100" s="86">
        <f t="shared" si="347"/>
        <v>0.22294866487837833</v>
      </c>
      <c r="JD100" s="86">
        <f t="shared" si="348"/>
        <v>0.28720919821174906</v>
      </c>
      <c r="JE100" s="86">
        <f t="shared" si="349"/>
        <v>0.2735175066391955</v>
      </c>
      <c r="JF100" s="86">
        <f t="shared" si="350"/>
        <v>0.26206315122282803</v>
      </c>
      <c r="JG100" s="86">
        <f t="shared" si="351"/>
        <v>0.30357359113568372</v>
      </c>
      <c r="JH100" s="86">
        <f t="shared" si="352"/>
        <v>0.39082040624992231</v>
      </c>
      <c r="JI100" s="86">
        <f t="shared" si="353"/>
        <v>0.30072810515235576</v>
      </c>
      <c r="JJ100" s="86">
        <f t="shared" si="354"/>
        <v>0.18802088556658675</v>
      </c>
      <c r="JK100" s="86">
        <f t="shared" si="355"/>
        <v>0.2203077087054659</v>
      </c>
      <c r="JL100" s="86">
        <f t="shared" si="356"/>
        <v>0.22775057513954219</v>
      </c>
      <c r="JM100" s="86">
        <f t="shared" si="357"/>
        <v>0.19927934268876016</v>
      </c>
    </row>
    <row r="101" spans="2:273" x14ac:dyDescent="0.25">
      <c r="B101" s="2">
        <v>74</v>
      </c>
      <c r="C101" s="37">
        <v>174.65100000000001</v>
      </c>
      <c r="D101" s="37">
        <v>186.56399999999999</v>
      </c>
      <c r="E101" s="37">
        <v>186.12799999999999</v>
      </c>
      <c r="F101" s="37">
        <v>180.51300000000001</v>
      </c>
      <c r="G101" s="37">
        <v>180.51300000000001</v>
      </c>
      <c r="H101" s="37">
        <v>188.28200000000001</v>
      </c>
      <c r="I101" s="37">
        <v>185.667</v>
      </c>
      <c r="J101" s="37">
        <v>188.28200000000001</v>
      </c>
      <c r="K101" s="37">
        <v>191.31700000000001</v>
      </c>
      <c r="L101" s="37">
        <v>198.92699999999999</v>
      </c>
      <c r="M101" s="37">
        <v>186.61</v>
      </c>
      <c r="N101" s="37">
        <v>171.36799999999999</v>
      </c>
      <c r="O101" s="37">
        <v>181.52600000000001</v>
      </c>
      <c r="P101" s="37">
        <v>170.13200000000001</v>
      </c>
      <c r="Q101" s="37">
        <v>150.97399999999999</v>
      </c>
      <c r="S101" s="4">
        <f t="shared" si="229"/>
        <v>170.15991462180531</v>
      </c>
      <c r="T101" s="4">
        <f t="shared" si="230"/>
        <v>186.20218146008332</v>
      </c>
      <c r="U101" s="4">
        <f t="shared" si="231"/>
        <v>182.29726911548835</v>
      </c>
      <c r="V101" s="4">
        <f t="shared" si="232"/>
        <v>175.59172904285651</v>
      </c>
      <c r="W101" s="4">
        <f t="shared" si="233"/>
        <v>175.97968877406061</v>
      </c>
      <c r="X101" s="4">
        <f t="shared" si="234"/>
        <v>186.81151426753209</v>
      </c>
      <c r="Y101" s="4">
        <f t="shared" si="235"/>
        <v>185.16616561242574</v>
      </c>
      <c r="Z101" s="4">
        <f t="shared" si="236"/>
        <v>183.86413181793418</v>
      </c>
      <c r="AA101" s="4">
        <f t="shared" si="237"/>
        <v>190.25078847757464</v>
      </c>
      <c r="AB101" s="4">
        <f t="shared" si="238"/>
        <v>198.76623069688213</v>
      </c>
      <c r="AC101" s="4">
        <f t="shared" si="239"/>
        <v>184.54787955983102</v>
      </c>
      <c r="AD101" s="4">
        <f t="shared" si="240"/>
        <v>165.64573551728202</v>
      </c>
      <c r="AE101" s="4">
        <f t="shared" si="241"/>
        <v>174.85916623740218</v>
      </c>
      <c r="AF101" s="4">
        <f t="shared" si="242"/>
        <v>166.10008054931342</v>
      </c>
      <c r="AG101" s="4">
        <f t="shared" si="243"/>
        <v>147.55921410968986</v>
      </c>
      <c r="AI101" s="4">
        <f t="shared" si="244"/>
        <v>4.4910853781946969</v>
      </c>
      <c r="AJ101" s="4">
        <f t="shared" si="245"/>
        <v>0.36181853991666912</v>
      </c>
      <c r="AK101" s="4">
        <f t="shared" si="246"/>
        <v>3.8307308845116381</v>
      </c>
      <c r="AL101" s="4">
        <f t="shared" si="247"/>
        <v>4.9212709571434914</v>
      </c>
      <c r="AM101" s="4">
        <f t="shared" si="248"/>
        <v>4.5333112259393999</v>
      </c>
      <c r="AN101" s="4">
        <f t="shared" si="249"/>
        <v>1.470485732467921</v>
      </c>
      <c r="AO101" s="4">
        <f t="shared" si="250"/>
        <v>0.50083438757425824</v>
      </c>
      <c r="AP101" s="4">
        <f t="shared" si="251"/>
        <v>4.4178681820658312</v>
      </c>
      <c r="AQ101" s="4">
        <f t="shared" si="252"/>
        <v>1.0662115224253625</v>
      </c>
      <c r="AR101" s="4">
        <f t="shared" si="253"/>
        <v>0.16076930311785986</v>
      </c>
      <c r="AS101" s="4">
        <f t="shared" si="254"/>
        <v>2.0621204401689965</v>
      </c>
      <c r="AT101" s="4">
        <f t="shared" si="255"/>
        <v>5.7222644827179749</v>
      </c>
      <c r="AU101" s="4">
        <f t="shared" si="256"/>
        <v>6.6668337625978324</v>
      </c>
      <c r="AV101" s="4">
        <f t="shared" si="257"/>
        <v>4.031919450686587</v>
      </c>
      <c r="AW101" s="4">
        <f t="shared" si="257"/>
        <v>3.414785890310128</v>
      </c>
      <c r="AY101" s="2">
        <f t="shared" si="308"/>
        <v>101.70180374766277</v>
      </c>
      <c r="AZ101" s="2">
        <f t="shared" si="147"/>
        <v>103.97347722158942</v>
      </c>
      <c r="BA101" s="2">
        <f t="shared" si="148"/>
        <v>102.63022253117599</v>
      </c>
      <c r="BB101" s="2">
        <f t="shared" si="149"/>
        <v>104.52346767149871</v>
      </c>
      <c r="BC101" s="2">
        <f t="shared" si="150"/>
        <v>103.73765339760912</v>
      </c>
      <c r="BD101" s="2">
        <f t="shared" si="151"/>
        <v>101.86767582063337</v>
      </c>
      <c r="BE101" s="2">
        <f t="shared" si="152"/>
        <v>105.25992728748771</v>
      </c>
      <c r="BF101" s="2">
        <f t="shared" si="153"/>
        <v>108.54463453550694</v>
      </c>
      <c r="BG101" s="2">
        <f t="shared" si="154"/>
        <v>105.02129191514945</v>
      </c>
      <c r="BH101" s="2">
        <f t="shared" si="155"/>
        <v>106.13951113894716</v>
      </c>
      <c r="BI101" s="2">
        <f t="shared" si="156"/>
        <v>103.06674734238401</v>
      </c>
      <c r="BJ101" s="2">
        <f t="shared" si="157"/>
        <v>106.58686865153962</v>
      </c>
      <c r="BK101" s="2">
        <f t="shared" si="158"/>
        <v>106.70171356415064</v>
      </c>
      <c r="BL101" s="2">
        <f t="shared" si="159"/>
        <v>106.1243083228443</v>
      </c>
      <c r="BM101" s="2">
        <f t="shared" si="160"/>
        <v>103.18827599645482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115.12567982456142</v>
      </c>
      <c r="DL101" s="2">
        <f t="shared" si="289"/>
        <v>121.34716801619432</v>
      </c>
      <c r="DM101" s="2">
        <f t="shared" si="289"/>
        <v>115.38926819887428</v>
      </c>
      <c r="DN101" s="2">
        <f t="shared" si="289"/>
        <v>116.24651767881238</v>
      </c>
      <c r="DO101" s="2">
        <f t="shared" si="289"/>
        <v>115.51763470919323</v>
      </c>
      <c r="DP101" s="2">
        <f t="shared" si="289"/>
        <v>118.28561376518218</v>
      </c>
      <c r="DQ101" s="2">
        <f t="shared" si="289"/>
        <v>114.26750775978407</v>
      </c>
      <c r="DR101" s="2">
        <f t="shared" si="289"/>
        <v>123.47340190392821</v>
      </c>
      <c r="DS101" s="2">
        <f t="shared" si="289"/>
        <v>117.49442203742203</v>
      </c>
      <c r="DT101" s="2">
        <f t="shared" si="289"/>
        <v>118.91987143013459</v>
      </c>
      <c r="DU101" s="2">
        <f t="shared" si="289"/>
        <v>121.54867926829267</v>
      </c>
      <c r="DV101" s="2">
        <f t="shared" si="289"/>
        <v>125.56701105153738</v>
      </c>
      <c r="DW101" s="2">
        <f t="shared" si="289"/>
        <v>118.92912824160192</v>
      </c>
      <c r="DX101" s="2">
        <f t="shared" si="289"/>
        <v>115.52666050260787</v>
      </c>
      <c r="DY101" s="2">
        <f t="shared" si="289"/>
        <v>111.02393349753693</v>
      </c>
      <c r="EA101" s="2">
        <f t="shared" si="228"/>
        <v>101.14137242350307</v>
      </c>
      <c r="EB101" s="2">
        <f t="shared" si="290"/>
        <v>103.27746940219316</v>
      </c>
      <c r="EC101" s="2">
        <f t="shared" si="291"/>
        <v>102.06699756207676</v>
      </c>
      <c r="ED101" s="2">
        <f t="shared" si="292"/>
        <v>103.99352169625249</v>
      </c>
      <c r="EE101" s="2">
        <f t="shared" si="293"/>
        <v>103.22273062269319</v>
      </c>
      <c r="EF101" s="2">
        <f t="shared" si="294"/>
        <v>101.15269347133761</v>
      </c>
      <c r="EG101" s="2">
        <f t="shared" si="295"/>
        <v>104.90201980659444</v>
      </c>
      <c r="EH101" s="2">
        <f t="shared" si="296"/>
        <v>107.82555923865229</v>
      </c>
      <c r="EI101" s="2">
        <f t="shared" si="297"/>
        <v>104.43593492901704</v>
      </c>
      <c r="EJ101" s="2">
        <f t="shared" si="298"/>
        <v>105.55691573292398</v>
      </c>
      <c r="EK101" s="2">
        <f t="shared" si="299"/>
        <v>102.21170027962249</v>
      </c>
      <c r="EL101" s="2">
        <f t="shared" si="300"/>
        <v>105.57184092099749</v>
      </c>
      <c r="EM101" s="2">
        <f t="shared" si="301"/>
        <v>106.10116419320769</v>
      </c>
      <c r="EN101" s="2">
        <f t="shared" si="302"/>
        <v>105.65270386219247</v>
      </c>
      <c r="EO101" s="2">
        <f t="shared" si="303"/>
        <v>102.68039289884113</v>
      </c>
      <c r="EQ101" s="2">
        <f t="shared" si="304"/>
        <v>100.18928218565364</v>
      </c>
      <c r="ER101" s="2">
        <f t="shared" si="305"/>
        <v>103.01337083030997</v>
      </c>
      <c r="ES101" s="2">
        <f t="shared" si="305"/>
        <v>101.4978497085437</v>
      </c>
      <c r="ET101" s="2">
        <f t="shared" si="305"/>
        <v>102.86274932259361</v>
      </c>
      <c r="EU101" s="2">
        <f t="shared" si="305"/>
        <v>102.05897817502125</v>
      </c>
      <c r="EV101" s="2">
        <f t="shared" si="305"/>
        <v>101.11476086386833</v>
      </c>
      <c r="EW101" s="2">
        <f t="shared" si="305"/>
        <v>105.26827202135405</v>
      </c>
      <c r="EX101" s="2">
        <f t="shared" si="305"/>
        <v>107.4691171876708</v>
      </c>
      <c r="EY101" s="2">
        <f t="shared" si="305"/>
        <v>104.45845113007574</v>
      </c>
      <c r="EZ101" s="2">
        <f t="shared" si="305"/>
        <v>105.72888440056914</v>
      </c>
      <c r="FA101" s="2">
        <f t="shared" si="305"/>
        <v>102.72790504385851</v>
      </c>
      <c r="FB101" s="2">
        <f t="shared" si="305"/>
        <v>104.92900019141716</v>
      </c>
      <c r="FC101" s="2">
        <f t="shared" si="305"/>
        <v>105.77785961288522</v>
      </c>
      <c r="FD101" s="2">
        <f t="shared" si="305"/>
        <v>105.34852271721523</v>
      </c>
      <c r="FE101" s="2">
        <f t="shared" si="305"/>
        <v>104.77514263434152</v>
      </c>
      <c r="FG101" s="2">
        <f t="shared" si="306"/>
        <v>0.95982996559151579</v>
      </c>
      <c r="FH101" s="2">
        <f t="shared" si="307"/>
        <v>0.96145181524147494</v>
      </c>
      <c r="FI101" s="2">
        <f t="shared" si="307"/>
        <v>0.95764575207593594</v>
      </c>
      <c r="FJ101" s="2">
        <f t="shared" si="307"/>
        <v>0.9566006458122478</v>
      </c>
      <c r="FK101" s="2">
        <f t="shared" si="307"/>
        <v>0.95799048375861451</v>
      </c>
      <c r="FL101" s="2">
        <f t="shared" si="307"/>
        <v>0.95826430577546007</v>
      </c>
      <c r="FM101" s="2">
        <f t="shared" si="307"/>
        <v>0.96184766526051291</v>
      </c>
      <c r="FN101" s="2">
        <f t="shared" si="307"/>
        <v>0.95401221884192655</v>
      </c>
      <c r="FO101" s="2">
        <f t="shared" si="307"/>
        <v>0.95517740103794424</v>
      </c>
      <c r="FP101" s="2">
        <f t="shared" si="307"/>
        <v>0.956438347391246</v>
      </c>
      <c r="FQ101" s="2">
        <f t="shared" si="307"/>
        <v>0.9558314684621495</v>
      </c>
      <c r="FR101" s="2">
        <f t="shared" si="307"/>
        <v>0.9491924616683669</v>
      </c>
      <c r="FS101" s="2">
        <f t="shared" si="307"/>
        <v>0.95314834105424162</v>
      </c>
      <c r="FT101" s="2">
        <f t="shared" si="307"/>
        <v>0.95219506744138704</v>
      </c>
      <c r="FU101" s="2">
        <f t="shared" si="307"/>
        <v>0.9394264369936467</v>
      </c>
      <c r="FW101" s="2">
        <f t="shared" si="324"/>
        <v>1.3851474022387486E-3</v>
      </c>
      <c r="FX101" s="2">
        <f t="shared" si="164"/>
        <v>2.0683993223671775E-3</v>
      </c>
      <c r="FY101" s="2">
        <f t="shared" si="165"/>
        <v>1.8093441920149877E-3</v>
      </c>
      <c r="FZ101" s="2">
        <f t="shared" si="166"/>
        <v>1.6149468315200183E-3</v>
      </c>
      <c r="GA101" s="2">
        <f t="shared" si="167"/>
        <v>1.3578471910689603E-3</v>
      </c>
      <c r="GB101" s="2">
        <f t="shared" si="168"/>
        <v>1.8973982111701408E-3</v>
      </c>
      <c r="GC101" s="2">
        <f t="shared" si="169"/>
        <v>1.617053715112487E-3</v>
      </c>
      <c r="GD101" s="2">
        <f t="shared" si="170"/>
        <v>1.4988894563472592E-3</v>
      </c>
      <c r="GE101" s="2">
        <f t="shared" si="171"/>
        <v>1.8500199511482071E-3</v>
      </c>
      <c r="GF101" s="2">
        <f t="shared" si="172"/>
        <v>2.8084890214913152E-3</v>
      </c>
      <c r="GG101" s="2">
        <f t="shared" si="173"/>
        <v>1.8618511882560042E-3</v>
      </c>
      <c r="GH101" s="2">
        <f t="shared" si="174"/>
        <v>1.3652562328643838E-3</v>
      </c>
      <c r="GI101" s="2">
        <f t="shared" si="175"/>
        <v>1.4290723020774607E-3</v>
      </c>
      <c r="GJ101" s="2">
        <f t="shared" si="176"/>
        <v>1.3786871303803497E-3</v>
      </c>
      <c r="GK101" s="2">
        <f t="shared" si="177"/>
        <v>1.1863543507838364E-3</v>
      </c>
      <c r="GM101" s="86">
        <f t="shared" si="325"/>
        <v>6.7494540257881799E-14</v>
      </c>
      <c r="GN101" s="86">
        <f t="shared" si="178"/>
        <v>6.1371264076344289E-15</v>
      </c>
      <c r="GO101" s="86">
        <f t="shared" si="179"/>
        <v>2.2284724677916085E-20</v>
      </c>
      <c r="GP101" s="86">
        <f t="shared" si="180"/>
        <v>2.4805611232029311E-19</v>
      </c>
      <c r="GQ101" s="86">
        <f t="shared" si="181"/>
        <v>1.8787191230661701E-20</v>
      </c>
      <c r="GR101" s="86">
        <f t="shared" si="182"/>
        <v>1.7391860373819114E-22</v>
      </c>
      <c r="GS101" s="86">
        <f t="shared" si="183"/>
        <v>2.6895464794864634E-22</v>
      </c>
      <c r="GT101" s="86">
        <f t="shared" si="184"/>
        <v>3.024592684738027E-18</v>
      </c>
      <c r="GU101" s="86">
        <f t="shared" si="185"/>
        <v>6.5456761286788712E-17</v>
      </c>
      <c r="GV101" s="86">
        <f t="shared" si="186"/>
        <v>3.6548668636766092E-18</v>
      </c>
      <c r="GW101" s="86">
        <f t="shared" si="187"/>
        <v>1.9963747370473654E-17</v>
      </c>
      <c r="GX101" s="86">
        <f t="shared" si="188"/>
        <v>6.4045830415160743E-17</v>
      </c>
      <c r="GY101" s="86">
        <f t="shared" si="189"/>
        <v>4.8975707864240123E-13</v>
      </c>
      <c r="GZ101" s="86">
        <f t="shared" si="190"/>
        <v>5.9057249516300501E-15</v>
      </c>
      <c r="HA101" s="86">
        <f t="shared" si="191"/>
        <v>4.0006061765633706E-10</v>
      </c>
      <c r="HC101" s="86">
        <f t="shared" si="326"/>
        <v>0.31814589808734828</v>
      </c>
      <c r="HD101" s="86">
        <f t="shared" si="192"/>
        <v>0.32868715993561887</v>
      </c>
      <c r="HE101" s="86">
        <f t="shared" si="193"/>
        <v>0.31782603821344591</v>
      </c>
      <c r="HF101" s="86">
        <f t="shared" si="194"/>
        <v>0.27737066908609498</v>
      </c>
      <c r="HG101" s="86">
        <f t="shared" si="195"/>
        <v>0.29233502488704416</v>
      </c>
      <c r="HH101" s="86">
        <f t="shared" si="196"/>
        <v>0.36520062803321751</v>
      </c>
      <c r="HI101" s="86">
        <f t="shared" si="197"/>
        <v>0.35011915104634223</v>
      </c>
      <c r="HJ101" s="86">
        <f t="shared" si="198"/>
        <v>0.33990341507787547</v>
      </c>
      <c r="HK101" s="86">
        <f t="shared" si="199"/>
        <v>0.3922999917193935</v>
      </c>
      <c r="HL101" s="86">
        <f t="shared" si="200"/>
        <v>0.4894960548397484</v>
      </c>
      <c r="HM101" s="86">
        <f t="shared" si="201"/>
        <v>0.38419671053481813</v>
      </c>
      <c r="HN101" s="86">
        <f t="shared" si="202"/>
        <v>0.25032365472374513</v>
      </c>
      <c r="HO101" s="86">
        <f t="shared" si="203"/>
        <v>0.28813416114573126</v>
      </c>
      <c r="HP101" s="86">
        <f t="shared" si="204"/>
        <v>0.30207307215416396</v>
      </c>
      <c r="HQ101" s="86">
        <f t="shared" si="205"/>
        <v>0.27405362581664278</v>
      </c>
      <c r="HS101" s="86">
        <f t="shared" si="327"/>
        <v>1.6354677318125511E-23</v>
      </c>
      <c r="HT101" s="86">
        <f t="shared" si="206"/>
        <v>6.8710352335433285E-24</v>
      </c>
      <c r="HU101" s="86">
        <f t="shared" si="207"/>
        <v>5.5173969443042728E-25</v>
      </c>
      <c r="HV101" s="86">
        <f t="shared" si="208"/>
        <v>3.2058982952770698E-30</v>
      </c>
      <c r="HW101" s="86">
        <f t="shared" si="209"/>
        <v>1.5205171674519539E-29</v>
      </c>
      <c r="HX101" s="86">
        <f t="shared" si="210"/>
        <v>1.3317512428470109E-24</v>
      </c>
      <c r="HY101" s="86">
        <f t="shared" si="211"/>
        <v>2.3285876688993109E-26</v>
      </c>
      <c r="HZ101" s="86">
        <f t="shared" si="212"/>
        <v>2.610910556182687E-27</v>
      </c>
      <c r="IA101" s="86">
        <f t="shared" si="213"/>
        <v>6.0358440452601597E-28</v>
      </c>
      <c r="IB101" s="86">
        <f t="shared" si="214"/>
        <v>3.393497294053817E-24</v>
      </c>
      <c r="IC101" s="86">
        <f t="shared" si="215"/>
        <v>2.9635314298075883E-26</v>
      </c>
      <c r="ID101" s="86">
        <f t="shared" si="216"/>
        <v>3.7485011308330231E-29</v>
      </c>
      <c r="IE101" s="86">
        <f t="shared" si="217"/>
        <v>1.2398404247702226E-28</v>
      </c>
      <c r="IF101" s="86">
        <f t="shared" si="218"/>
        <v>3.4736551656118438E-10</v>
      </c>
      <c r="IG101" s="86">
        <f t="shared" si="219"/>
        <v>9.5852936335883769E-11</v>
      </c>
      <c r="II101" s="86">
        <f t="shared" si="328"/>
        <v>2.5594445411771225E-95</v>
      </c>
      <c r="IJ101" s="86">
        <f t="shared" si="329"/>
        <v>2.5843221032960892E-95</v>
      </c>
      <c r="IK101" s="86">
        <f t="shared" si="330"/>
        <v>1.2898710426687942E-105</v>
      </c>
      <c r="IL101" s="86">
        <f t="shared" si="331"/>
        <v>1.1091110155972808E-126</v>
      </c>
      <c r="IM101" s="86">
        <f t="shared" si="332"/>
        <v>1.0356628231227515E-122</v>
      </c>
      <c r="IN101" s="86">
        <f t="shared" si="333"/>
        <v>2.169758717956753E-102</v>
      </c>
      <c r="IO101" s="86">
        <f t="shared" si="334"/>
        <v>3.2138690854676211E-110</v>
      </c>
      <c r="IP101" s="86">
        <f t="shared" si="335"/>
        <v>3.3781177135771931E-121</v>
      </c>
      <c r="IQ101" s="86">
        <f t="shared" si="336"/>
        <v>1.3042465276983477E-122</v>
      </c>
      <c r="IR101" s="86">
        <f t="shared" si="337"/>
        <v>1.7618619189327584E-101</v>
      </c>
      <c r="IS101" s="86">
        <f t="shared" si="338"/>
        <v>6.1585616906275763E-111</v>
      </c>
      <c r="IT101" s="86">
        <f t="shared" si="339"/>
        <v>3.1916267232101424E-124</v>
      </c>
      <c r="IU101" s="86">
        <f t="shared" si="340"/>
        <v>7.1822613727401099E-118</v>
      </c>
      <c r="IV101" s="86">
        <f t="shared" si="341"/>
        <v>1.3677829105344478E-68</v>
      </c>
      <c r="IW101" s="86">
        <f t="shared" si="342"/>
        <v>9.2448692335952216E-49</v>
      </c>
      <c r="IY101" s="86">
        <f t="shared" si="343"/>
        <v>0.31814589808741578</v>
      </c>
      <c r="IZ101" s="86">
        <f t="shared" si="344"/>
        <v>0.32868715993562503</v>
      </c>
      <c r="JA101" s="86">
        <f t="shared" si="345"/>
        <v>0.31782603821344591</v>
      </c>
      <c r="JB101" s="86">
        <f t="shared" si="346"/>
        <v>0.27737066908609498</v>
      </c>
      <c r="JC101" s="86">
        <f t="shared" si="347"/>
        <v>0.29233502488704416</v>
      </c>
      <c r="JD101" s="86">
        <f t="shared" si="348"/>
        <v>0.36520062803321751</v>
      </c>
      <c r="JE101" s="86">
        <f t="shared" si="349"/>
        <v>0.35011915104634223</v>
      </c>
      <c r="JF101" s="86">
        <f t="shared" si="350"/>
        <v>0.33990341507787547</v>
      </c>
      <c r="JG101" s="86">
        <f t="shared" si="351"/>
        <v>0.39229999171939356</v>
      </c>
      <c r="JH101" s="86">
        <f t="shared" si="352"/>
        <v>0.4894960548397484</v>
      </c>
      <c r="JI101" s="86">
        <f t="shared" si="353"/>
        <v>0.38419671053481813</v>
      </c>
      <c r="JJ101" s="86">
        <f t="shared" si="354"/>
        <v>0.25032365472374518</v>
      </c>
      <c r="JK101" s="86">
        <f t="shared" si="355"/>
        <v>0.28813416114622104</v>
      </c>
      <c r="JL101" s="86">
        <f t="shared" si="356"/>
        <v>0.30207307250153537</v>
      </c>
      <c r="JM101" s="86">
        <f t="shared" si="357"/>
        <v>0.27405362631255631</v>
      </c>
    </row>
    <row r="102" spans="2:273" x14ac:dyDescent="0.25">
      <c r="B102" s="2">
        <v>75</v>
      </c>
      <c r="C102" s="37">
        <v>185.18600000000001</v>
      </c>
      <c r="D102" s="37">
        <v>195.333</v>
      </c>
      <c r="E102" s="37">
        <v>194.87200000000001</v>
      </c>
      <c r="F102" s="37">
        <v>191.077</v>
      </c>
      <c r="G102" s="37">
        <v>191.077</v>
      </c>
      <c r="H102" s="37">
        <v>197.923</v>
      </c>
      <c r="I102" s="37">
        <v>195.30799999999999</v>
      </c>
      <c r="J102" s="37">
        <v>197.179</v>
      </c>
      <c r="K102" s="37">
        <v>198.39</v>
      </c>
      <c r="L102" s="37">
        <v>202.68299999999999</v>
      </c>
      <c r="M102" s="37">
        <v>194.09800000000001</v>
      </c>
      <c r="N102" s="37">
        <v>180.57900000000001</v>
      </c>
      <c r="O102" s="37">
        <v>188.21100000000001</v>
      </c>
      <c r="P102" s="37">
        <v>176.684</v>
      </c>
      <c r="Q102" s="37">
        <v>156.947</v>
      </c>
      <c r="S102" s="4">
        <f t="shared" si="229"/>
        <v>179.84871919867831</v>
      </c>
      <c r="T102" s="4">
        <f t="shared" si="230"/>
        <v>196.61473307157218</v>
      </c>
      <c r="U102" s="4">
        <f t="shared" si="231"/>
        <v>194.40938522233097</v>
      </c>
      <c r="V102" s="4">
        <f t="shared" si="232"/>
        <v>188.68999526437815</v>
      </c>
      <c r="W102" s="4">
        <f t="shared" si="233"/>
        <v>188.30626307031534</v>
      </c>
      <c r="X102" s="4">
        <f t="shared" si="234"/>
        <v>198.18469672018904</v>
      </c>
      <c r="Y102" s="4">
        <f t="shared" si="235"/>
        <v>196.38964961899617</v>
      </c>
      <c r="Z102" s="4">
        <f t="shared" si="236"/>
        <v>195.38294335334552</v>
      </c>
      <c r="AA102" s="4">
        <f t="shared" si="237"/>
        <v>201.7811881071114</v>
      </c>
      <c r="AB102" s="4">
        <f t="shared" si="238"/>
        <v>206.92255443234527</v>
      </c>
      <c r="AC102" s="4">
        <f t="shared" si="239"/>
        <v>195.19234743202051</v>
      </c>
      <c r="AD102" s="4">
        <f t="shared" si="240"/>
        <v>176.89726485589239</v>
      </c>
      <c r="AE102" s="4">
        <f t="shared" si="241"/>
        <v>186.40722554286057</v>
      </c>
      <c r="AF102" s="4">
        <f t="shared" si="242"/>
        <v>176.29254639872582</v>
      </c>
      <c r="AG102" s="4">
        <f t="shared" si="243"/>
        <v>156.51414588270194</v>
      </c>
      <c r="AI102" s="4">
        <f t="shared" si="244"/>
        <v>5.3372808013216968</v>
      </c>
      <c r="AJ102" s="4">
        <f t="shared" si="245"/>
        <v>-1.2817330715721766</v>
      </c>
      <c r="AK102" s="4">
        <f t="shared" si="246"/>
        <v>0.46261477766904591</v>
      </c>
      <c r="AL102" s="4">
        <f t="shared" si="247"/>
        <v>2.3870047356218436</v>
      </c>
      <c r="AM102" s="4">
        <f t="shared" si="248"/>
        <v>2.7707369296846593</v>
      </c>
      <c r="AN102" s="4">
        <f t="shared" si="249"/>
        <v>-0.26169672018903611</v>
      </c>
      <c r="AO102" s="4">
        <f t="shared" si="250"/>
        <v>-1.0816496189961811</v>
      </c>
      <c r="AP102" s="4">
        <f t="shared" si="251"/>
        <v>1.7960566466544776</v>
      </c>
      <c r="AQ102" s="4">
        <f t="shared" si="252"/>
        <v>-3.391188107111418</v>
      </c>
      <c r="AR102" s="4">
        <f t="shared" si="253"/>
        <v>-4.2395544323452725</v>
      </c>
      <c r="AS102" s="4">
        <f t="shared" si="254"/>
        <v>-1.0943474320204984</v>
      </c>
      <c r="AT102" s="4">
        <f t="shared" si="255"/>
        <v>3.6817351441076198</v>
      </c>
      <c r="AU102" s="4">
        <f t="shared" si="256"/>
        <v>1.8037744571394398</v>
      </c>
      <c r="AV102" s="4">
        <f t="shared" si="257"/>
        <v>0.39145360127417916</v>
      </c>
      <c r="AW102" s="4">
        <f t="shared" si="257"/>
        <v>0.43285411729806356</v>
      </c>
      <c r="AY102" s="2">
        <f t="shared" si="308"/>
        <v>101.50462546970063</v>
      </c>
      <c r="AZ102" s="2">
        <f t="shared" si="147"/>
        <v>103.74623886914034</v>
      </c>
      <c r="BA102" s="2">
        <f t="shared" si="148"/>
        <v>102.39931400504244</v>
      </c>
      <c r="BB102" s="2">
        <f t="shared" si="149"/>
        <v>104.24693647301005</v>
      </c>
      <c r="BC102" s="2">
        <f t="shared" si="150"/>
        <v>103.48331833333154</v>
      </c>
      <c r="BD102" s="2">
        <f t="shared" si="151"/>
        <v>101.66868294954327</v>
      </c>
      <c r="BE102" s="2">
        <f t="shared" si="152"/>
        <v>105.07856906391189</v>
      </c>
      <c r="BF102" s="2">
        <f t="shared" si="153"/>
        <v>108.29285380258784</v>
      </c>
      <c r="BG102" s="2">
        <f t="shared" si="154"/>
        <v>104.8486844419763</v>
      </c>
      <c r="BH102" s="2">
        <f t="shared" si="155"/>
        <v>105.96926725486014</v>
      </c>
      <c r="BI102" s="2">
        <f t="shared" si="156"/>
        <v>102.89218444205515</v>
      </c>
      <c r="BJ102" s="2">
        <f t="shared" si="157"/>
        <v>106.3406414741869</v>
      </c>
      <c r="BK102" s="2">
        <f t="shared" si="158"/>
        <v>106.50501337212246</v>
      </c>
      <c r="BL102" s="2">
        <f t="shared" si="159"/>
        <v>105.9508461193486</v>
      </c>
      <c r="BM102" s="2">
        <f t="shared" si="160"/>
        <v>103.104233351822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115.25068286099867</v>
      </c>
      <c r="DL102" s="2">
        <f t="shared" si="289"/>
        <v>121.53788016194331</v>
      </c>
      <c r="DM102" s="2">
        <f t="shared" si="289"/>
        <v>115.4753666979362</v>
      </c>
      <c r="DN102" s="2">
        <f t="shared" si="289"/>
        <v>116.36315452091765</v>
      </c>
      <c r="DO102" s="2">
        <f t="shared" si="289"/>
        <v>115.6189803001876</v>
      </c>
      <c r="DP102" s="2">
        <f t="shared" si="289"/>
        <v>118.43315789473684</v>
      </c>
      <c r="DQ102" s="2">
        <f t="shared" si="289"/>
        <v>114.30397759784076</v>
      </c>
      <c r="DR102" s="2">
        <f t="shared" si="289"/>
        <v>123.66910329357697</v>
      </c>
      <c r="DS102" s="2">
        <f t="shared" si="289"/>
        <v>117.62945814640551</v>
      </c>
      <c r="DT102" s="2">
        <f t="shared" si="289"/>
        <v>119.00855717255718</v>
      </c>
      <c r="DU102" s="2">
        <f t="shared" si="289"/>
        <v>121.72517560975609</v>
      </c>
      <c r="DV102" s="2">
        <f t="shared" si="289"/>
        <v>125.79085950322794</v>
      </c>
      <c r="DW102" s="2">
        <f t="shared" si="289"/>
        <v>119.0624971003392</v>
      </c>
      <c r="DX102" s="2">
        <f t="shared" si="289"/>
        <v>115.64199596965386</v>
      </c>
      <c r="DY102" s="2">
        <f t="shared" si="289"/>
        <v>111.08179408866994</v>
      </c>
      <c r="EA102" s="2">
        <f t="shared" si="228"/>
        <v>100.98139422479909</v>
      </c>
      <c r="EB102" s="2">
        <f t="shared" si="290"/>
        <v>103.09626685532369</v>
      </c>
      <c r="EC102" s="2">
        <f t="shared" si="291"/>
        <v>101.87300635527004</v>
      </c>
      <c r="ED102" s="2">
        <f t="shared" si="292"/>
        <v>103.74760223537149</v>
      </c>
      <c r="EE102" s="2">
        <f t="shared" si="293"/>
        <v>102.99970175020837</v>
      </c>
      <c r="EF102" s="2">
        <f t="shared" si="294"/>
        <v>101.00285652866246</v>
      </c>
      <c r="EG102" s="2">
        <f t="shared" si="295"/>
        <v>104.74418903646745</v>
      </c>
      <c r="EH102" s="2">
        <f t="shared" si="296"/>
        <v>107.6174540081042</v>
      </c>
      <c r="EI102" s="2">
        <f t="shared" si="297"/>
        <v>104.30166040947765</v>
      </c>
      <c r="EJ102" s="2">
        <f t="shared" si="298"/>
        <v>105.42711355845481</v>
      </c>
      <c r="EK102" s="2">
        <f t="shared" si="299"/>
        <v>102.09744197832924</v>
      </c>
      <c r="EL102" s="2">
        <f t="shared" si="300"/>
        <v>105.39210549821878</v>
      </c>
      <c r="EM102" s="2">
        <f t="shared" si="301"/>
        <v>105.94257608433844</v>
      </c>
      <c r="EN102" s="2">
        <f t="shared" si="302"/>
        <v>105.50757538807504</v>
      </c>
      <c r="EO102" s="2">
        <f t="shared" si="303"/>
        <v>102.63234576980045</v>
      </c>
      <c r="EQ102" s="2">
        <f t="shared" si="304"/>
        <v>100.06893131509024</v>
      </c>
      <c r="ER102" s="2">
        <f t="shared" si="305"/>
        <v>102.84287608582981</v>
      </c>
      <c r="ES102" s="2">
        <f t="shared" si="305"/>
        <v>101.32681068621173</v>
      </c>
      <c r="ET102" s="2">
        <f t="shared" si="305"/>
        <v>102.66766008234146</v>
      </c>
      <c r="EU102" s="2">
        <f t="shared" si="305"/>
        <v>101.88372676489865</v>
      </c>
      <c r="EV102" s="2">
        <f t="shared" si="305"/>
        <v>100.96651514235948</v>
      </c>
      <c r="EW102" s="2">
        <f t="shared" si="305"/>
        <v>105.09588886192672</v>
      </c>
      <c r="EX102" s="2">
        <f t="shared" si="305"/>
        <v>107.27462376935092</v>
      </c>
      <c r="EY102" s="2">
        <f t="shared" si="305"/>
        <v>104.32325759485315</v>
      </c>
      <c r="EZ102" s="2">
        <f t="shared" si="305"/>
        <v>105.59098285307715</v>
      </c>
      <c r="FA102" s="2">
        <f t="shared" si="305"/>
        <v>102.59219648330688</v>
      </c>
      <c r="FB102" s="2">
        <f t="shared" si="305"/>
        <v>104.77331250322096</v>
      </c>
      <c r="FC102" s="2">
        <f t="shared" si="305"/>
        <v>105.6315231619012</v>
      </c>
      <c r="FD102" s="2">
        <f t="shared" si="305"/>
        <v>105.21489623361516</v>
      </c>
      <c r="FE102" s="2">
        <f t="shared" si="305"/>
        <v>104.63688260833769</v>
      </c>
      <c r="FG102" s="2">
        <f t="shared" si="306"/>
        <v>0.96323454468523451</v>
      </c>
      <c r="FH102" s="2">
        <f t="shared" si="307"/>
        <v>0.9647239876932564</v>
      </c>
      <c r="FI102" s="2">
        <f t="shared" si="307"/>
        <v>0.9612279745222374</v>
      </c>
      <c r="FJ102" s="2">
        <f t="shared" si="307"/>
        <v>0.96026759350183755</v>
      </c>
      <c r="FK102" s="2">
        <f t="shared" si="307"/>
        <v>0.96154472042572214</v>
      </c>
      <c r="FL102" s="2">
        <f t="shared" si="307"/>
        <v>0.96179629946124712</v>
      </c>
      <c r="FM102" s="2">
        <f t="shared" si="307"/>
        <v>0.96508745604322044</v>
      </c>
      <c r="FN102" s="2">
        <f t="shared" si="307"/>
        <v>0.95788824298630693</v>
      </c>
      <c r="FO102" s="2">
        <f t="shared" si="307"/>
        <v>0.95895944393202681</v>
      </c>
      <c r="FP102" s="2">
        <f t="shared" si="307"/>
        <v>0.96011843647204753</v>
      </c>
      <c r="FQ102" s="2">
        <f t="shared" si="307"/>
        <v>0.95956065896445153</v>
      </c>
      <c r="FR102" s="2">
        <f t="shared" si="307"/>
        <v>0.9534548938345494</v>
      </c>
      <c r="FS102" s="2">
        <f t="shared" si="307"/>
        <v>0.95709390146237949</v>
      </c>
      <c r="FT102" s="2">
        <f t="shared" si="307"/>
        <v>0.95621721912494262</v>
      </c>
      <c r="FU102" s="2">
        <f t="shared" si="307"/>
        <v>0.94446023718967509</v>
      </c>
      <c r="FW102" s="2">
        <f t="shared" si="324"/>
        <v>1.5185809871165142E-3</v>
      </c>
      <c r="FX102" s="2">
        <f t="shared" si="164"/>
        <v>2.2675022654908028E-3</v>
      </c>
      <c r="FY102" s="2">
        <f t="shared" si="165"/>
        <v>1.9835602011035566E-3</v>
      </c>
      <c r="FZ102" s="2">
        <f t="shared" si="166"/>
        <v>1.7704781355270889E-3</v>
      </c>
      <c r="GA102" s="2">
        <f t="shared" si="167"/>
        <v>1.4886548209784246E-3</v>
      </c>
      <c r="GB102" s="2">
        <f t="shared" si="168"/>
        <v>2.0800749945027322E-3</v>
      </c>
      <c r="GC102" s="2">
        <f t="shared" si="169"/>
        <v>1.7727875672704841E-3</v>
      </c>
      <c r="GD102" s="2">
        <f t="shared" si="170"/>
        <v>1.6432619749514078E-3</v>
      </c>
      <c r="GE102" s="2">
        <f t="shared" si="171"/>
        <v>2.0281445422651455E-3</v>
      </c>
      <c r="GF102" s="2">
        <f t="shared" si="172"/>
        <v>3.0786128015447725E-3</v>
      </c>
      <c r="GG102" s="2">
        <f t="shared" si="173"/>
        <v>2.0411125913233599E-3</v>
      </c>
      <c r="GH102" s="2">
        <f t="shared" si="174"/>
        <v>1.4967765398824235E-3</v>
      </c>
      <c r="GI102" s="2">
        <f t="shared" si="175"/>
        <v>1.5667306080262276E-3</v>
      </c>
      <c r="GJ102" s="2">
        <f t="shared" si="176"/>
        <v>1.5114993283311877E-3</v>
      </c>
      <c r="GK102" s="2">
        <f t="shared" si="177"/>
        <v>1.3006628081447555E-3</v>
      </c>
      <c r="GM102" s="86">
        <f t="shared" si="325"/>
        <v>1.3494915282425781E-15</v>
      </c>
      <c r="GN102" s="86">
        <f t="shared" si="178"/>
        <v>9.1943514679432928E-17</v>
      </c>
      <c r="GO102" s="86">
        <f t="shared" si="179"/>
        <v>5.8728660675910751E-23</v>
      </c>
      <c r="GP102" s="86">
        <f t="shared" si="180"/>
        <v>9.7990902110680388E-22</v>
      </c>
      <c r="GQ102" s="86">
        <f t="shared" si="181"/>
        <v>5.1290745794475878E-23</v>
      </c>
      <c r="GR102" s="86">
        <f t="shared" si="182"/>
        <v>3.3732003467467861E-25</v>
      </c>
      <c r="GS102" s="86">
        <f t="shared" si="183"/>
        <v>4.7180607401273077E-25</v>
      </c>
      <c r="GT102" s="86">
        <f t="shared" si="184"/>
        <v>1.7899496494915527E-20</v>
      </c>
      <c r="GU102" s="86">
        <f t="shared" si="185"/>
        <v>6.090273085449444E-19</v>
      </c>
      <c r="GV102" s="86">
        <f t="shared" si="186"/>
        <v>2.6342147515915268E-20</v>
      </c>
      <c r="GW102" s="86">
        <f t="shared" si="187"/>
        <v>1.3353393115596962E-19</v>
      </c>
      <c r="GX102" s="86">
        <f t="shared" si="188"/>
        <v>3.5428551116765218E-19</v>
      </c>
      <c r="GY102" s="86">
        <f t="shared" si="189"/>
        <v>1.3416335345253361E-14</v>
      </c>
      <c r="GZ102" s="86">
        <f t="shared" si="190"/>
        <v>9.3493824362323985E-17</v>
      </c>
      <c r="HA102" s="86">
        <f t="shared" si="191"/>
        <v>3.0506121609829966E-11</v>
      </c>
      <c r="HC102" s="86">
        <f t="shared" si="326"/>
        <v>0.39401735956685757</v>
      </c>
      <c r="HD102" s="86">
        <f t="shared" si="192"/>
        <v>0.40424836445371121</v>
      </c>
      <c r="HE102" s="86">
        <f t="shared" si="193"/>
        <v>0.40043530212648171</v>
      </c>
      <c r="HF102" s="86">
        <f t="shared" si="194"/>
        <v>0.36092212541234359</v>
      </c>
      <c r="HG102" s="86">
        <f t="shared" si="195"/>
        <v>0.37483572265377607</v>
      </c>
      <c r="HH102" s="86">
        <f t="shared" si="196"/>
        <v>0.45378824153944269</v>
      </c>
      <c r="HI102" s="86">
        <f t="shared" si="197"/>
        <v>0.43759053825824001</v>
      </c>
      <c r="HJ102" s="86">
        <f t="shared" si="198"/>
        <v>0.43102107916311855</v>
      </c>
      <c r="HK102" s="86">
        <f t="shared" si="199"/>
        <v>0.49304580305585299</v>
      </c>
      <c r="HL102" s="86">
        <f t="shared" si="200"/>
        <v>0.59188401792028833</v>
      </c>
      <c r="HM102" s="86">
        <f t="shared" si="201"/>
        <v>0.47826772955948982</v>
      </c>
      <c r="HN102" s="86">
        <f t="shared" si="202"/>
        <v>0.32575465911874141</v>
      </c>
      <c r="HO102" s="86">
        <f t="shared" si="203"/>
        <v>0.36834101964118093</v>
      </c>
      <c r="HP102" s="86">
        <f t="shared" si="204"/>
        <v>0.38918718504562166</v>
      </c>
      <c r="HQ102" s="86">
        <f t="shared" si="205"/>
        <v>0.36461640876895834</v>
      </c>
      <c r="HS102" s="86">
        <f t="shared" si="327"/>
        <v>1.5940298220800815E-22</v>
      </c>
      <c r="HT102" s="86">
        <f t="shared" si="206"/>
        <v>7.9122983091329668E-23</v>
      </c>
      <c r="HU102" s="86">
        <f t="shared" si="207"/>
        <v>7.2824395757372079E-24</v>
      </c>
      <c r="HV102" s="86">
        <f t="shared" si="208"/>
        <v>6.9198043597626852E-29</v>
      </c>
      <c r="HW102" s="86">
        <f t="shared" si="209"/>
        <v>2.7902736731051841E-28</v>
      </c>
      <c r="HX102" s="86">
        <f t="shared" si="210"/>
        <v>1.6857832278925755E-23</v>
      </c>
      <c r="HY102" s="86">
        <f t="shared" si="211"/>
        <v>3.3464065158644359E-25</v>
      </c>
      <c r="HZ102" s="86">
        <f t="shared" si="212"/>
        <v>4.3608118407338527E-26</v>
      </c>
      <c r="IA102" s="86">
        <f t="shared" si="213"/>
        <v>1.1666595307345074E-26</v>
      </c>
      <c r="IB102" s="86">
        <f t="shared" si="214"/>
        <v>4.9009103462086001E-23</v>
      </c>
      <c r="IC102" s="86">
        <f t="shared" si="215"/>
        <v>4.5326805936487201E-25</v>
      </c>
      <c r="ID102" s="86">
        <f t="shared" si="216"/>
        <v>6.8771217018218908E-28</v>
      </c>
      <c r="IE102" s="86">
        <f t="shared" si="217"/>
        <v>2.0931906292489149E-27</v>
      </c>
      <c r="IF102" s="86">
        <f t="shared" si="218"/>
        <v>8.47957506580665E-10</v>
      </c>
      <c r="IG102" s="86">
        <f t="shared" si="219"/>
        <v>2.4295693625058635E-10</v>
      </c>
      <c r="II102" s="86">
        <f t="shared" si="328"/>
        <v>1.0097990798436699E-92</v>
      </c>
      <c r="IJ102" s="86">
        <f t="shared" si="329"/>
        <v>1.4990184742714471E-92</v>
      </c>
      <c r="IK102" s="86">
        <f t="shared" si="330"/>
        <v>1.2986716017634952E-102</v>
      </c>
      <c r="IL102" s="86">
        <f t="shared" si="331"/>
        <v>3.9213314439687678E-123</v>
      </c>
      <c r="IM102" s="86">
        <f t="shared" si="332"/>
        <v>2.2968652143095282E-119</v>
      </c>
      <c r="IN102" s="86">
        <f t="shared" si="333"/>
        <v>1.8538174103525251E-99</v>
      </c>
      <c r="IO102" s="86">
        <f t="shared" si="334"/>
        <v>3.8772170219862024E-107</v>
      </c>
      <c r="IP102" s="86">
        <f t="shared" si="335"/>
        <v>7.6323916375132131E-118</v>
      </c>
      <c r="IQ102" s="86">
        <f t="shared" si="336"/>
        <v>4.1872810369140344E-119</v>
      </c>
      <c r="IR102" s="86">
        <f t="shared" si="337"/>
        <v>2.2083815926072021E-98</v>
      </c>
      <c r="IS102" s="86">
        <f t="shared" si="338"/>
        <v>9.1314905943505972E-108</v>
      </c>
      <c r="IT102" s="86">
        <f t="shared" si="339"/>
        <v>7.8435895741759844E-121</v>
      </c>
      <c r="IU102" s="86">
        <f t="shared" si="340"/>
        <v>1.2393465605536384E-114</v>
      </c>
      <c r="IV102" s="86">
        <f t="shared" si="341"/>
        <v>9.7692828459292198E-67</v>
      </c>
      <c r="IW102" s="86">
        <f t="shared" si="342"/>
        <v>1.7461136594219528E-47</v>
      </c>
      <c r="IY102" s="86">
        <f t="shared" si="343"/>
        <v>0.3940173595668589</v>
      </c>
      <c r="IZ102" s="86">
        <f t="shared" si="344"/>
        <v>0.40424836445371132</v>
      </c>
      <c r="JA102" s="86">
        <f t="shared" si="345"/>
        <v>0.40043530212648171</v>
      </c>
      <c r="JB102" s="86">
        <f t="shared" si="346"/>
        <v>0.36092212541234359</v>
      </c>
      <c r="JC102" s="86">
        <f t="shared" si="347"/>
        <v>0.37483572265377607</v>
      </c>
      <c r="JD102" s="86">
        <f t="shared" si="348"/>
        <v>0.45378824153944269</v>
      </c>
      <c r="JE102" s="86">
        <f t="shared" si="349"/>
        <v>0.43759053825824001</v>
      </c>
      <c r="JF102" s="86">
        <f t="shared" si="350"/>
        <v>0.43102107916311855</v>
      </c>
      <c r="JG102" s="86">
        <f t="shared" si="351"/>
        <v>0.49304580305585299</v>
      </c>
      <c r="JH102" s="86">
        <f t="shared" si="352"/>
        <v>0.59188401792028833</v>
      </c>
      <c r="JI102" s="86">
        <f t="shared" si="353"/>
        <v>0.47826772955948982</v>
      </c>
      <c r="JJ102" s="86">
        <f t="shared" si="354"/>
        <v>0.32575465911874141</v>
      </c>
      <c r="JK102" s="86">
        <f t="shared" si="355"/>
        <v>0.36834101964119437</v>
      </c>
      <c r="JL102" s="86">
        <f t="shared" si="356"/>
        <v>0.38918718589357926</v>
      </c>
      <c r="JM102" s="86">
        <f t="shared" si="357"/>
        <v>0.36461640904242137</v>
      </c>
    </row>
    <row r="103" spans="2:273" x14ac:dyDescent="0.25">
      <c r="B103" s="2">
        <v>76</v>
      </c>
      <c r="C103" s="37">
        <v>188.39500000000001</v>
      </c>
      <c r="D103" s="37">
        <v>198.97399999999999</v>
      </c>
      <c r="E103" s="37">
        <v>201.51300000000001</v>
      </c>
      <c r="F103" s="37">
        <v>199.46199999999999</v>
      </c>
      <c r="G103" s="37">
        <v>199.46199999999999</v>
      </c>
      <c r="H103" s="37">
        <v>205.59</v>
      </c>
      <c r="I103" s="37">
        <v>202.744</v>
      </c>
      <c r="J103" s="37">
        <v>203.28200000000001</v>
      </c>
      <c r="K103" s="37">
        <v>204.61</v>
      </c>
      <c r="L103" s="37">
        <v>203.36600000000001</v>
      </c>
      <c r="M103" s="37">
        <v>197.39</v>
      </c>
      <c r="N103" s="37">
        <v>190.60499999999999</v>
      </c>
      <c r="O103" s="37">
        <v>194.816</v>
      </c>
      <c r="P103" s="37">
        <v>182.65799999999999</v>
      </c>
      <c r="Q103" s="37">
        <v>165</v>
      </c>
      <c r="S103" s="4">
        <f t="shared" si="229"/>
        <v>188.90525255164613</v>
      </c>
      <c r="T103" s="4">
        <f t="shared" si="230"/>
        <v>204.09180347403327</v>
      </c>
      <c r="U103" s="4">
        <f t="shared" si="231"/>
        <v>204.79355393735304</v>
      </c>
      <c r="V103" s="4">
        <f t="shared" si="232"/>
        <v>201.05554365294847</v>
      </c>
      <c r="W103" s="4">
        <f t="shared" si="233"/>
        <v>199.94954233294214</v>
      </c>
      <c r="X103" s="4">
        <f t="shared" si="234"/>
        <v>207.13407060469831</v>
      </c>
      <c r="Y103" s="4">
        <f t="shared" si="235"/>
        <v>205.3645836746017</v>
      </c>
      <c r="Z103" s="4">
        <f t="shared" si="236"/>
        <v>205.63924459020552</v>
      </c>
      <c r="AA103" s="4">
        <f t="shared" si="237"/>
        <v>209.59888527565505</v>
      </c>
      <c r="AB103" s="4">
        <f t="shared" si="238"/>
        <v>207.63575940461112</v>
      </c>
      <c r="AC103" s="4">
        <f t="shared" si="239"/>
        <v>202.73038196711212</v>
      </c>
      <c r="AD103" s="4">
        <f t="shared" si="240"/>
        <v>188.03235710059448</v>
      </c>
      <c r="AE103" s="4">
        <f t="shared" si="241"/>
        <v>197.03632778027912</v>
      </c>
      <c r="AF103" s="4">
        <f t="shared" si="242"/>
        <v>184.72276782051401</v>
      </c>
      <c r="AG103" s="4">
        <f t="shared" si="243"/>
        <v>164.23188876235514</v>
      </c>
      <c r="AI103" s="4">
        <f t="shared" si="244"/>
        <v>-0.51025255164611849</v>
      </c>
      <c r="AJ103" s="4">
        <f t="shared" si="245"/>
        <v>-5.1178034740332805</v>
      </c>
      <c r="AK103" s="4">
        <f t="shared" si="246"/>
        <v>-3.2805539373530337</v>
      </c>
      <c r="AL103" s="4">
        <f t="shared" si="247"/>
        <v>-1.5935436529484832</v>
      </c>
      <c r="AM103" s="4">
        <f t="shared" si="248"/>
        <v>-0.4875423329421551</v>
      </c>
      <c r="AN103" s="4">
        <f t="shared" si="249"/>
        <v>-1.5440706046983053</v>
      </c>
      <c r="AO103" s="4">
        <f t="shared" si="250"/>
        <v>-2.6205836746017042</v>
      </c>
      <c r="AP103" s="4">
        <f t="shared" si="251"/>
        <v>-2.3572445902055108</v>
      </c>
      <c r="AQ103" s="4">
        <f t="shared" si="252"/>
        <v>-4.9888852756550364</v>
      </c>
      <c r="AR103" s="4">
        <f t="shared" si="253"/>
        <v>-4.2697594046111078</v>
      </c>
      <c r="AS103" s="4">
        <f t="shared" si="254"/>
        <v>-5.3403819671121369</v>
      </c>
      <c r="AT103" s="4">
        <f t="shared" si="255"/>
        <v>2.5726428994055084</v>
      </c>
      <c r="AU103" s="4">
        <f t="shared" si="256"/>
        <v>-2.2203277802791206</v>
      </c>
      <c r="AV103" s="4">
        <f t="shared" si="257"/>
        <v>-2.064767820514021</v>
      </c>
      <c r="AW103" s="4">
        <f t="shared" si="257"/>
        <v>0.76811123764485956</v>
      </c>
      <c r="AY103" s="2">
        <f t="shared" si="308"/>
        <v>101.30955856668601</v>
      </c>
      <c r="AZ103" s="2">
        <f t="shared" si="147"/>
        <v>103.52161642879558</v>
      </c>
      <c r="BA103" s="2">
        <f t="shared" si="148"/>
        <v>102.17044824149656</v>
      </c>
      <c r="BB103" s="2">
        <f t="shared" si="149"/>
        <v>103.97161493077466</v>
      </c>
      <c r="BC103" s="2">
        <f t="shared" si="150"/>
        <v>103.2304258048769</v>
      </c>
      <c r="BD103" s="2">
        <f t="shared" si="151"/>
        <v>101.47269491932268</v>
      </c>
      <c r="BE103" s="2">
        <f t="shared" si="152"/>
        <v>104.89854674830391</v>
      </c>
      <c r="BF103" s="2">
        <f t="shared" si="153"/>
        <v>108.04310064732188</v>
      </c>
      <c r="BG103" s="2">
        <f t="shared" si="154"/>
        <v>104.6782083855713</v>
      </c>
      <c r="BH103" s="2">
        <f t="shared" si="155"/>
        <v>105.80154150303275</v>
      </c>
      <c r="BI103" s="2">
        <f t="shared" si="156"/>
        <v>102.72148210642131</v>
      </c>
      <c r="BJ103" s="2">
        <f t="shared" si="157"/>
        <v>106.09807729241153</v>
      </c>
      <c r="BK103" s="2">
        <f t="shared" si="158"/>
        <v>106.31028146130666</v>
      </c>
      <c r="BL103" s="2">
        <f t="shared" si="159"/>
        <v>105.77865778234522</v>
      </c>
      <c r="BM103" s="2">
        <f t="shared" si="160"/>
        <v>103.02250986176215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115.37568589743591</v>
      </c>
      <c r="DL103" s="2">
        <f t="shared" si="289"/>
        <v>121.7285923076923</v>
      </c>
      <c r="DM103" s="2">
        <f t="shared" si="289"/>
        <v>115.56146519699811</v>
      </c>
      <c r="DN103" s="2">
        <f t="shared" si="289"/>
        <v>116.47979136302291</v>
      </c>
      <c r="DO103" s="2">
        <f t="shared" si="289"/>
        <v>115.72032589118197</v>
      </c>
      <c r="DP103" s="2">
        <f t="shared" si="289"/>
        <v>118.5807020242915</v>
      </c>
      <c r="DQ103" s="2">
        <f t="shared" si="289"/>
        <v>114.34044743589743</v>
      </c>
      <c r="DR103" s="2">
        <f t="shared" si="289"/>
        <v>123.86480468322571</v>
      </c>
      <c r="DS103" s="2">
        <f t="shared" si="289"/>
        <v>117.76449425538898</v>
      </c>
      <c r="DT103" s="2">
        <f t="shared" si="289"/>
        <v>119.09724291497976</v>
      </c>
      <c r="DU103" s="2">
        <f t="shared" si="289"/>
        <v>121.90167195121951</v>
      </c>
      <c r="DV103" s="2">
        <f t="shared" si="289"/>
        <v>126.01470795491849</v>
      </c>
      <c r="DW103" s="2">
        <f t="shared" si="289"/>
        <v>119.19586595907649</v>
      </c>
      <c r="DX103" s="2">
        <f t="shared" si="289"/>
        <v>115.75733143669986</v>
      </c>
      <c r="DY103" s="2">
        <f t="shared" si="289"/>
        <v>111.13965467980294</v>
      </c>
      <c r="EA103" s="2">
        <f t="shared" si="228"/>
        <v>100.82141602609509</v>
      </c>
      <c r="EB103" s="2">
        <f t="shared" si="290"/>
        <v>102.91506430845422</v>
      </c>
      <c r="EC103" s="2">
        <f t="shared" si="291"/>
        <v>101.67901514846329</v>
      </c>
      <c r="ED103" s="2">
        <f t="shared" si="292"/>
        <v>103.50168277449049</v>
      </c>
      <c r="EE103" s="2">
        <f t="shared" si="293"/>
        <v>102.77667287772356</v>
      </c>
      <c r="EF103" s="2">
        <f t="shared" si="294"/>
        <v>100.8530195859873</v>
      </c>
      <c r="EG103" s="2">
        <f t="shared" si="295"/>
        <v>104.58635826634044</v>
      </c>
      <c r="EH103" s="2">
        <f t="shared" si="296"/>
        <v>107.40934877755612</v>
      </c>
      <c r="EI103" s="2">
        <f t="shared" si="297"/>
        <v>104.16738588993827</v>
      </c>
      <c r="EJ103" s="2">
        <f t="shared" si="298"/>
        <v>105.29731138398563</v>
      </c>
      <c r="EK103" s="2">
        <f t="shared" si="299"/>
        <v>101.98318367703598</v>
      </c>
      <c r="EL103" s="2">
        <f t="shared" si="300"/>
        <v>105.21237007544008</v>
      </c>
      <c r="EM103" s="2">
        <f t="shared" si="301"/>
        <v>105.78398797546919</v>
      </c>
      <c r="EN103" s="2">
        <f t="shared" si="302"/>
        <v>105.36244691395763</v>
      </c>
      <c r="EO103" s="2">
        <f t="shared" si="303"/>
        <v>102.58429864075976</v>
      </c>
      <c r="EQ103" s="2">
        <f t="shared" si="304"/>
        <v>99.94858044452684</v>
      </c>
      <c r="ER103" s="2">
        <f t="shared" si="305"/>
        <v>102.67238134134966</v>
      </c>
      <c r="ES103" s="2">
        <f t="shared" si="305"/>
        <v>101.15577166387976</v>
      </c>
      <c r="ET103" s="2">
        <f t="shared" si="305"/>
        <v>102.47257084208928</v>
      </c>
      <c r="EU103" s="2">
        <f t="shared" si="305"/>
        <v>101.70847535477607</v>
      </c>
      <c r="EV103" s="2">
        <f t="shared" si="305"/>
        <v>100.81826942085064</v>
      </c>
      <c r="EW103" s="2">
        <f t="shared" si="305"/>
        <v>104.9235057024994</v>
      </c>
      <c r="EX103" s="2">
        <f t="shared" si="305"/>
        <v>107.08013035103104</v>
      </c>
      <c r="EY103" s="2">
        <f t="shared" si="305"/>
        <v>104.18806405963056</v>
      </c>
      <c r="EZ103" s="2">
        <f t="shared" si="305"/>
        <v>105.45308130558516</v>
      </c>
      <c r="FA103" s="2">
        <f t="shared" si="305"/>
        <v>102.45648792275526</v>
      </c>
      <c r="FB103" s="2">
        <f t="shared" si="305"/>
        <v>104.61762481502478</v>
      </c>
      <c r="FC103" s="2">
        <f t="shared" si="305"/>
        <v>105.48518671091716</v>
      </c>
      <c r="FD103" s="2">
        <f t="shared" si="305"/>
        <v>105.0812697500151</v>
      </c>
      <c r="FE103" s="2">
        <f t="shared" si="305"/>
        <v>104.49862258233384</v>
      </c>
      <c r="FG103" s="2">
        <f t="shared" si="306"/>
        <v>0.96636068434624101</v>
      </c>
      <c r="FH103" s="2">
        <f t="shared" si="307"/>
        <v>0.96772772427370279</v>
      </c>
      <c r="FI103" s="2">
        <f t="shared" si="307"/>
        <v>0.9645184465429818</v>
      </c>
      <c r="FJ103" s="2">
        <f t="shared" si="307"/>
        <v>0.96363648699129967</v>
      </c>
      <c r="FK103" s="2">
        <f t="shared" si="307"/>
        <v>0.96480929524806514</v>
      </c>
      <c r="FL103" s="2">
        <f t="shared" si="307"/>
        <v>0.96504029354834142</v>
      </c>
      <c r="FM103" s="2">
        <f t="shared" si="307"/>
        <v>0.96806126807885873</v>
      </c>
      <c r="FN103" s="2">
        <f t="shared" si="307"/>
        <v>0.96145078170791942</v>
      </c>
      <c r="FO103" s="2">
        <f t="shared" si="307"/>
        <v>0.9624349158327814</v>
      </c>
      <c r="FP103" s="2">
        <f t="shared" si="307"/>
        <v>0.96349949620069109</v>
      </c>
      <c r="FQ103" s="2">
        <f t="shared" si="307"/>
        <v>0.96298718275658601</v>
      </c>
      <c r="FR103" s="2">
        <f t="shared" si="307"/>
        <v>0.9573757927165748</v>
      </c>
      <c r="FS103" s="2">
        <f t="shared" si="307"/>
        <v>0.96072088372720377</v>
      </c>
      <c r="FT103" s="2">
        <f t="shared" si="307"/>
        <v>0.95991520619870874</v>
      </c>
      <c r="FU103" s="2">
        <f t="shared" si="307"/>
        <v>0.94909838333826446</v>
      </c>
      <c r="FW103" s="2">
        <f t="shared" si="324"/>
        <v>1.6648470247892764E-3</v>
      </c>
      <c r="FX103" s="2">
        <f t="shared" si="164"/>
        <v>2.4857230057950324E-3</v>
      </c>
      <c r="FY103" s="2">
        <f t="shared" si="165"/>
        <v>2.1745143737573222E-3</v>
      </c>
      <c r="FZ103" s="2">
        <f t="shared" si="166"/>
        <v>1.9409591322004417E-3</v>
      </c>
      <c r="GA103" s="2">
        <f t="shared" si="167"/>
        <v>1.6320431542900297E-3</v>
      </c>
      <c r="GB103" s="2">
        <f t="shared" si="168"/>
        <v>2.280299263064273E-3</v>
      </c>
      <c r="GC103" s="2">
        <f t="shared" si="169"/>
        <v>1.9434905083330306E-3</v>
      </c>
      <c r="GD103" s="2">
        <f t="shared" si="170"/>
        <v>1.8015153157367979E-3</v>
      </c>
      <c r="GE103" s="2">
        <f t="shared" si="171"/>
        <v>2.2233812163782447E-3</v>
      </c>
      <c r="GF103" s="2">
        <f t="shared" si="172"/>
        <v>3.3746294821541817E-3</v>
      </c>
      <c r="GG103" s="2">
        <f t="shared" si="173"/>
        <v>2.2375948186860689E-3</v>
      </c>
      <c r="GH103" s="2">
        <f t="shared" si="174"/>
        <v>1.6409458775560604E-3</v>
      </c>
      <c r="GI103" s="2">
        <f t="shared" si="175"/>
        <v>1.7176263225351482E-3</v>
      </c>
      <c r="GJ103" s="2">
        <f t="shared" si="176"/>
        <v>1.6570844098016072E-3</v>
      </c>
      <c r="GK103" s="2">
        <f t="shared" si="177"/>
        <v>1.4259694710282702E-3</v>
      </c>
      <c r="GM103" s="86">
        <f t="shared" si="325"/>
        <v>2.1085843743352532E-17</v>
      </c>
      <c r="GN103" s="86">
        <f t="shared" si="178"/>
        <v>1.0587891898652142E-18</v>
      </c>
      <c r="GO103" s="86">
        <f t="shared" si="179"/>
        <v>1.0617914887223055E-25</v>
      </c>
      <c r="GP103" s="86">
        <f t="shared" si="180"/>
        <v>2.7385702965538696E-24</v>
      </c>
      <c r="GQ103" s="86">
        <f t="shared" si="181"/>
        <v>9.6618450299746355E-26</v>
      </c>
      <c r="GR103" s="86">
        <f t="shared" si="182"/>
        <v>4.49071276427544E-28</v>
      </c>
      <c r="GS103" s="86">
        <f t="shared" si="183"/>
        <v>5.592544028611284E-28</v>
      </c>
      <c r="GT103" s="86">
        <f t="shared" si="184"/>
        <v>7.7221210852905368E-23</v>
      </c>
      <c r="GU103" s="86">
        <f t="shared" si="185"/>
        <v>4.2608655766409629E-21</v>
      </c>
      <c r="GV103" s="86">
        <f t="shared" si="186"/>
        <v>1.4148198615827599E-22</v>
      </c>
      <c r="GW103" s="86">
        <f t="shared" si="187"/>
        <v>6.5101676817882697E-22</v>
      </c>
      <c r="GX103" s="86">
        <f t="shared" si="188"/>
        <v>1.3806301625816771E-21</v>
      </c>
      <c r="GY103" s="86">
        <f t="shared" si="189"/>
        <v>2.940906802340565E-16</v>
      </c>
      <c r="GZ103" s="86">
        <f t="shared" si="190"/>
        <v>1.1467393463011506E-18</v>
      </c>
      <c r="HA103" s="86">
        <f t="shared" si="191"/>
        <v>2.003042877097293E-12</v>
      </c>
      <c r="HC103" s="86">
        <f t="shared" si="326"/>
        <v>0.47897946029525734</v>
      </c>
      <c r="HD103" s="86">
        <f t="shared" si="192"/>
        <v>0.47930427802148678</v>
      </c>
      <c r="HE103" s="86">
        <f t="shared" si="193"/>
        <v>0.48998542229576714</v>
      </c>
      <c r="HF103" s="86">
        <f t="shared" si="194"/>
        <v>0.45728531059911648</v>
      </c>
      <c r="HG103" s="86">
        <f t="shared" si="195"/>
        <v>0.46947999550141811</v>
      </c>
      <c r="HH103" s="86">
        <f t="shared" si="196"/>
        <v>0.54648149321783546</v>
      </c>
      <c r="HI103" s="86">
        <f t="shared" si="197"/>
        <v>0.52971962737518141</v>
      </c>
      <c r="HJ103" s="86">
        <f t="shared" si="198"/>
        <v>0.53307507217248595</v>
      </c>
      <c r="HK103" s="86">
        <f t="shared" si="199"/>
        <v>0.59405848335217748</v>
      </c>
      <c r="HL103" s="86">
        <f t="shared" si="200"/>
        <v>0.66743812390404589</v>
      </c>
      <c r="HM103" s="86">
        <f t="shared" si="201"/>
        <v>0.57319267628256287</v>
      </c>
      <c r="HN103" s="86">
        <f t="shared" si="202"/>
        <v>0.41437151499448688</v>
      </c>
      <c r="HO103" s="86">
        <f t="shared" si="203"/>
        <v>0.45866288526769128</v>
      </c>
      <c r="HP103" s="86">
        <f t="shared" si="204"/>
        <v>0.4830182523663018</v>
      </c>
      <c r="HQ103" s="86">
        <f t="shared" si="205"/>
        <v>0.46540841937972161</v>
      </c>
      <c r="HS103" s="86">
        <f t="shared" si="327"/>
        <v>1.4755715948110442E-21</v>
      </c>
      <c r="HT103" s="86">
        <f t="shared" si="206"/>
        <v>8.5937886157510709E-22</v>
      </c>
      <c r="HU103" s="86">
        <f t="shared" si="207"/>
        <v>9.0321758122824287E-23</v>
      </c>
      <c r="HV103" s="86">
        <f t="shared" si="208"/>
        <v>1.3893374831207894E-27</v>
      </c>
      <c r="HW103" s="86">
        <f t="shared" si="209"/>
        <v>4.791349155107374E-27</v>
      </c>
      <c r="HX103" s="86">
        <f t="shared" si="210"/>
        <v>2.0072369440730753E-22</v>
      </c>
      <c r="HY103" s="86">
        <f t="shared" si="211"/>
        <v>4.516518665084583E-24</v>
      </c>
      <c r="HZ103" s="86">
        <f t="shared" si="212"/>
        <v>6.8077864808994432E-25</v>
      </c>
      <c r="IA103" s="86">
        <f t="shared" si="213"/>
        <v>2.0962195227944258E-25</v>
      </c>
      <c r="IB103" s="86">
        <f t="shared" si="214"/>
        <v>6.6058155535152798E-22</v>
      </c>
      <c r="IC103" s="86">
        <f t="shared" si="215"/>
        <v>6.489530570762644E-24</v>
      </c>
      <c r="ID103" s="86">
        <f t="shared" si="216"/>
        <v>1.1795199138143233E-26</v>
      </c>
      <c r="IE103" s="86">
        <f t="shared" si="217"/>
        <v>3.3123522356557501E-26</v>
      </c>
      <c r="IF103" s="86">
        <f t="shared" si="218"/>
        <v>2.0305146107072823E-9</v>
      </c>
      <c r="IG103" s="86">
        <f t="shared" si="219"/>
        <v>6.0379904869177326E-10</v>
      </c>
      <c r="II103" s="86">
        <f t="shared" si="328"/>
        <v>3.6635718282363431E-90</v>
      </c>
      <c r="IJ103" s="86">
        <f t="shared" si="329"/>
        <v>7.9060791296227438E-90</v>
      </c>
      <c r="IK103" s="86">
        <f t="shared" si="330"/>
        <v>1.1816971455589969E-99</v>
      </c>
      <c r="IL103" s="86">
        <f t="shared" si="331"/>
        <v>1.2326872308677346E-119</v>
      </c>
      <c r="IM103" s="86">
        <f t="shared" si="332"/>
        <v>4.5730621461958457E-116</v>
      </c>
      <c r="IN103" s="86">
        <f t="shared" si="333"/>
        <v>1.4338282488961728E-96</v>
      </c>
      <c r="IO103" s="86">
        <f t="shared" si="334"/>
        <v>4.2238068844013398E-104</v>
      </c>
      <c r="IP103" s="86">
        <f t="shared" si="335"/>
        <v>1.5451490307816352E-114</v>
      </c>
      <c r="IQ103" s="86">
        <f t="shared" si="336"/>
        <v>1.1939180573701011E-115</v>
      </c>
      <c r="IR103" s="86">
        <f t="shared" si="337"/>
        <v>2.4741003394534954E-95</v>
      </c>
      <c r="IS103" s="86">
        <f t="shared" si="338"/>
        <v>1.2161156949789022E-104</v>
      </c>
      <c r="IT103" s="86">
        <f t="shared" si="339"/>
        <v>1.7278507989228856E-117</v>
      </c>
      <c r="IU103" s="86">
        <f t="shared" si="340"/>
        <v>1.9251069064462792E-111</v>
      </c>
      <c r="IV103" s="86">
        <f t="shared" si="341"/>
        <v>6.5730717400701823E-65</v>
      </c>
      <c r="IW103" s="86">
        <f t="shared" si="342"/>
        <v>3.1683748307957544E-46</v>
      </c>
      <c r="IY103" s="86">
        <f t="shared" si="343"/>
        <v>0.47897946029525734</v>
      </c>
      <c r="IZ103" s="86">
        <f t="shared" si="344"/>
        <v>0.47930427802148678</v>
      </c>
      <c r="JA103" s="86">
        <f t="shared" si="345"/>
        <v>0.48998542229576714</v>
      </c>
      <c r="JB103" s="86">
        <f t="shared" si="346"/>
        <v>0.45728531059911648</v>
      </c>
      <c r="JC103" s="86">
        <f t="shared" si="347"/>
        <v>0.46947999550141811</v>
      </c>
      <c r="JD103" s="86">
        <f t="shared" si="348"/>
        <v>0.54648149321783546</v>
      </c>
      <c r="JE103" s="86">
        <f t="shared" si="349"/>
        <v>0.52971962737518141</v>
      </c>
      <c r="JF103" s="86">
        <f t="shared" si="350"/>
        <v>0.53307507217248595</v>
      </c>
      <c r="JG103" s="86">
        <f t="shared" si="351"/>
        <v>0.59405848335217748</v>
      </c>
      <c r="JH103" s="86">
        <f t="shared" si="352"/>
        <v>0.66743812390404589</v>
      </c>
      <c r="JI103" s="86">
        <f t="shared" si="353"/>
        <v>0.57319267628256287</v>
      </c>
      <c r="JJ103" s="86">
        <f t="shared" si="354"/>
        <v>0.41437151499448688</v>
      </c>
      <c r="JK103" s="86">
        <f t="shared" si="355"/>
        <v>0.45866288526769156</v>
      </c>
      <c r="JL103" s="86">
        <f t="shared" si="356"/>
        <v>0.48301825439681639</v>
      </c>
      <c r="JM103" s="86">
        <f t="shared" si="357"/>
        <v>0.46540841998552374</v>
      </c>
    </row>
    <row r="104" spans="2:273" x14ac:dyDescent="0.25">
      <c r="B104" s="2">
        <v>77</v>
      </c>
      <c r="C104" s="37">
        <v>190.18600000000001</v>
      </c>
      <c r="D104" s="37">
        <v>205.02600000000001</v>
      </c>
      <c r="E104" s="37">
        <v>205.28200000000001</v>
      </c>
      <c r="F104" s="37">
        <v>204.64099999999999</v>
      </c>
      <c r="G104" s="37">
        <v>204.64099999999999</v>
      </c>
      <c r="H104" s="37">
        <v>208.64099999999999</v>
      </c>
      <c r="I104" s="37">
        <v>205.59</v>
      </c>
      <c r="J104" s="37">
        <v>206.41</v>
      </c>
      <c r="K104" s="37">
        <v>202.65899999999999</v>
      </c>
      <c r="L104" s="37">
        <v>193.756</v>
      </c>
      <c r="M104" s="37">
        <v>199.34100000000001</v>
      </c>
      <c r="N104" s="37">
        <v>196.10499999999999</v>
      </c>
      <c r="O104" s="37">
        <v>200.21100000000001</v>
      </c>
      <c r="P104" s="37">
        <v>186.184</v>
      </c>
      <c r="Q104" s="37">
        <v>165.47399999999999</v>
      </c>
      <c r="S104" s="4">
        <f t="shared" si="229"/>
        <v>196.16312562806431</v>
      </c>
      <c r="T104" s="4">
        <f t="shared" si="230"/>
        <v>206.56339345035036</v>
      </c>
      <c r="U104" s="4">
        <f t="shared" si="231"/>
        <v>210.82425504449182</v>
      </c>
      <c r="V104" s="4">
        <f t="shared" si="232"/>
        <v>210.5322532419313</v>
      </c>
      <c r="W104" s="4">
        <f t="shared" si="233"/>
        <v>209.17655492144547</v>
      </c>
      <c r="X104" s="4">
        <f t="shared" si="234"/>
        <v>210.32102390086632</v>
      </c>
      <c r="Y104" s="4">
        <f t="shared" si="235"/>
        <v>209.02226927871129</v>
      </c>
      <c r="Z104" s="4">
        <f t="shared" si="236"/>
        <v>212.11337786864621</v>
      </c>
      <c r="AA104" s="4">
        <f t="shared" si="237"/>
        <v>208.37300399646108</v>
      </c>
      <c r="AB104" s="4">
        <f t="shared" si="238"/>
        <v>194.36901817762174</v>
      </c>
      <c r="AC104" s="4">
        <f t="shared" si="239"/>
        <v>203.16289982864075</v>
      </c>
      <c r="AD104" s="4">
        <f t="shared" si="240"/>
        <v>198.02854350875236</v>
      </c>
      <c r="AE104" s="4">
        <f t="shared" si="241"/>
        <v>204.74257351259422</v>
      </c>
      <c r="AF104" s="4">
        <f t="shared" si="242"/>
        <v>188.82355796620172</v>
      </c>
      <c r="AG104" s="4">
        <f t="shared" si="243"/>
        <v>168.34723026434469</v>
      </c>
      <c r="AI104" s="4">
        <f t="shared" si="244"/>
        <v>-5.9771256280643001</v>
      </c>
      <c r="AJ104" s="4">
        <f t="shared" si="245"/>
        <v>-1.5373934503503506</v>
      </c>
      <c r="AK104" s="4">
        <f t="shared" si="246"/>
        <v>-5.5422550444918102</v>
      </c>
      <c r="AL104" s="4">
        <f t="shared" si="247"/>
        <v>-5.8912532419313095</v>
      </c>
      <c r="AM104" s="4">
        <f t="shared" si="248"/>
        <v>-4.5355549214454811</v>
      </c>
      <c r="AN104" s="4">
        <f t="shared" si="249"/>
        <v>-1.6800239008663311</v>
      </c>
      <c r="AO104" s="4">
        <f t="shared" si="250"/>
        <v>-3.4322692787112885</v>
      </c>
      <c r="AP104" s="4">
        <f t="shared" si="251"/>
        <v>-5.7033778686462142</v>
      </c>
      <c r="AQ104" s="4">
        <f t="shared" si="252"/>
        <v>-5.7140039964610878</v>
      </c>
      <c r="AR104" s="4">
        <f t="shared" si="253"/>
        <v>-0.61301817762173982</v>
      </c>
      <c r="AS104" s="4">
        <f t="shared" si="254"/>
        <v>-3.8218998286407384</v>
      </c>
      <c r="AT104" s="4">
        <f t="shared" si="255"/>
        <v>-1.923543508752374</v>
      </c>
      <c r="AU104" s="4">
        <f t="shared" si="256"/>
        <v>-4.5315735125942069</v>
      </c>
      <c r="AV104" s="4">
        <f t="shared" si="257"/>
        <v>-2.6395579662017212</v>
      </c>
      <c r="AW104" s="4">
        <f t="shared" si="257"/>
        <v>-2.8732302643446985</v>
      </c>
      <c r="AY104" s="2">
        <f t="shared" si="308"/>
        <v>101.11652822205356</v>
      </c>
      <c r="AZ104" s="2">
        <f t="shared" si="147"/>
        <v>103.29951640196512</v>
      </c>
      <c r="BA104" s="2">
        <f t="shared" si="148"/>
        <v>101.94356018738368</v>
      </c>
      <c r="BB104" s="2">
        <f t="shared" si="149"/>
        <v>103.69753055869997</v>
      </c>
      <c r="BC104" s="2">
        <f t="shared" si="150"/>
        <v>102.97896899077503</v>
      </c>
      <c r="BD104" s="2">
        <f t="shared" si="151"/>
        <v>101.27957752103968</v>
      </c>
      <c r="BE104" s="2">
        <f t="shared" si="152"/>
        <v>104.7198128426916</v>
      </c>
      <c r="BF104" s="2">
        <f t="shared" si="153"/>
        <v>107.79536378270876</v>
      </c>
      <c r="BG104" s="2">
        <f t="shared" si="154"/>
        <v>104.50979520568143</v>
      </c>
      <c r="BH104" s="2">
        <f t="shared" si="155"/>
        <v>105.63621614490138</v>
      </c>
      <c r="BI104" s="2">
        <f t="shared" si="156"/>
        <v>102.55444773101755</v>
      </c>
      <c r="BJ104" s="2">
        <f t="shared" si="157"/>
        <v>105.85906480051004</v>
      </c>
      <c r="BK104" s="2">
        <f t="shared" si="158"/>
        <v>106.11747503218025</v>
      </c>
      <c r="BL104" s="2">
        <f t="shared" si="159"/>
        <v>105.607743036632</v>
      </c>
      <c r="BM104" s="2">
        <f t="shared" si="160"/>
        <v>102.94299247514984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115.50068893387316</v>
      </c>
      <c r="DL104" s="2">
        <f t="shared" si="289"/>
        <v>121.91930445344128</v>
      </c>
      <c r="DM104" s="2">
        <f t="shared" si="289"/>
        <v>115.64756369606002</v>
      </c>
      <c r="DN104" s="2">
        <f t="shared" si="289"/>
        <v>116.59642820512818</v>
      </c>
      <c r="DO104" s="2">
        <f t="shared" si="289"/>
        <v>115.82167148217634</v>
      </c>
      <c r="DP104" s="2">
        <f t="shared" si="289"/>
        <v>118.72824615384614</v>
      </c>
      <c r="DQ104" s="2">
        <f t="shared" si="289"/>
        <v>114.37691727395411</v>
      </c>
      <c r="DR104" s="2">
        <f t="shared" si="289"/>
        <v>124.06050607287447</v>
      </c>
      <c r="DS104" s="2">
        <f t="shared" si="289"/>
        <v>117.89953036437245</v>
      </c>
      <c r="DT104" s="2">
        <f t="shared" si="289"/>
        <v>119.18592865740234</v>
      </c>
      <c r="DU104" s="2">
        <f t="shared" si="289"/>
        <v>122.07816829268292</v>
      </c>
      <c r="DV104" s="2">
        <f t="shared" si="289"/>
        <v>126.23855640660905</v>
      </c>
      <c r="DW104" s="2">
        <f t="shared" si="289"/>
        <v>119.32923481781376</v>
      </c>
      <c r="DX104" s="2">
        <f t="shared" si="289"/>
        <v>115.87266690374585</v>
      </c>
      <c r="DY104" s="2">
        <f t="shared" si="289"/>
        <v>111.19751527093595</v>
      </c>
      <c r="EA104" s="2">
        <f t="shared" si="228"/>
        <v>100.6614378273911</v>
      </c>
      <c r="EB104" s="2">
        <f t="shared" si="290"/>
        <v>102.73386176158475</v>
      </c>
      <c r="EC104" s="2">
        <f t="shared" si="291"/>
        <v>101.48502394165655</v>
      </c>
      <c r="ED104" s="2">
        <f t="shared" si="292"/>
        <v>103.25576331360949</v>
      </c>
      <c r="EE104" s="2">
        <f t="shared" si="293"/>
        <v>102.55364400523874</v>
      </c>
      <c r="EF104" s="2">
        <f t="shared" si="294"/>
        <v>100.70318264331213</v>
      </c>
      <c r="EG104" s="2">
        <f t="shared" si="295"/>
        <v>104.42852749621345</v>
      </c>
      <c r="EH104" s="2">
        <f t="shared" si="296"/>
        <v>107.20124354700803</v>
      </c>
      <c r="EI104" s="2">
        <f t="shared" si="297"/>
        <v>104.03311137039888</v>
      </c>
      <c r="EJ104" s="2">
        <f t="shared" si="298"/>
        <v>105.16750920951645</v>
      </c>
      <c r="EK104" s="2">
        <f t="shared" si="299"/>
        <v>101.86892537574273</v>
      </c>
      <c r="EL104" s="2">
        <f t="shared" si="300"/>
        <v>105.03263465266136</v>
      </c>
      <c r="EM104" s="2">
        <f t="shared" si="301"/>
        <v>105.62539986659993</v>
      </c>
      <c r="EN104" s="2">
        <f t="shared" si="302"/>
        <v>105.21731843984021</v>
      </c>
      <c r="EO104" s="2">
        <f t="shared" si="303"/>
        <v>102.53625151171907</v>
      </c>
      <c r="EQ104" s="2">
        <f t="shared" si="304"/>
        <v>99.828229573963426</v>
      </c>
      <c r="ER104" s="2">
        <f t="shared" si="305"/>
        <v>102.50188659686953</v>
      </c>
      <c r="ES104" s="2">
        <f t="shared" si="305"/>
        <v>100.98473264154779</v>
      </c>
      <c r="ET104" s="2">
        <f t="shared" si="305"/>
        <v>102.27748160183711</v>
      </c>
      <c r="EU104" s="2">
        <f t="shared" si="305"/>
        <v>101.53322394465349</v>
      </c>
      <c r="EV104" s="2">
        <f t="shared" si="305"/>
        <v>100.6700236993418</v>
      </c>
      <c r="EW104" s="2">
        <f t="shared" si="305"/>
        <v>104.75112254307209</v>
      </c>
      <c r="EX104" s="2">
        <f t="shared" si="305"/>
        <v>106.88563693271117</v>
      </c>
      <c r="EY104" s="2">
        <f t="shared" si="305"/>
        <v>104.05287052440796</v>
      </c>
      <c r="EZ104" s="2">
        <f t="shared" si="305"/>
        <v>105.31517975809317</v>
      </c>
      <c r="FA104" s="2">
        <f t="shared" si="305"/>
        <v>102.32077936220362</v>
      </c>
      <c r="FB104" s="2">
        <f t="shared" si="305"/>
        <v>104.46193712682859</v>
      </c>
      <c r="FC104" s="2">
        <f t="shared" si="305"/>
        <v>105.33885025993312</v>
      </c>
      <c r="FD104" s="2">
        <f t="shared" si="305"/>
        <v>104.94764326641503</v>
      </c>
      <c r="FE104" s="2">
        <f t="shared" si="305"/>
        <v>104.36036255632999</v>
      </c>
      <c r="FG104" s="2">
        <f t="shared" si="306"/>
        <v>0.96922950204763492</v>
      </c>
      <c r="FH104" s="2">
        <f t="shared" si="307"/>
        <v>0.97048351942013722</v>
      </c>
      <c r="FI104" s="2">
        <f t="shared" si="307"/>
        <v>0.96753909596382526</v>
      </c>
      <c r="FJ104" s="2">
        <f t="shared" si="307"/>
        <v>0.96672963027078096</v>
      </c>
      <c r="FK104" s="2">
        <f t="shared" si="307"/>
        <v>0.96780601033359237</v>
      </c>
      <c r="FL104" s="2">
        <f t="shared" si="307"/>
        <v>0.96801798970580966</v>
      </c>
      <c r="FM104" s="2">
        <f t="shared" si="307"/>
        <v>0.97078944096232966</v>
      </c>
      <c r="FN104" s="2">
        <f t="shared" si="307"/>
        <v>0.9647230386724629</v>
      </c>
      <c r="FO104" s="2">
        <f t="shared" si="307"/>
        <v>0.9656266210334663</v>
      </c>
      <c r="FP104" s="2">
        <f t="shared" si="307"/>
        <v>0.9666038883146536</v>
      </c>
      <c r="FQ104" s="2">
        <f t="shared" si="307"/>
        <v>0.96613361592088831</v>
      </c>
      <c r="FR104" s="2">
        <f t="shared" si="307"/>
        <v>0.96097991735859722</v>
      </c>
      <c r="FS104" s="2">
        <f t="shared" si="307"/>
        <v>0.96405278170668962</v>
      </c>
      <c r="FT104" s="2">
        <f t="shared" si="307"/>
        <v>0.96331283693193115</v>
      </c>
      <c r="FU104" s="2">
        <f t="shared" si="307"/>
        <v>0.95336832033870289</v>
      </c>
      <c r="FW104" s="2">
        <f t="shared" si="324"/>
        <v>1.8251753003143091E-3</v>
      </c>
      <c r="FX104" s="2">
        <f t="shared" si="164"/>
        <v>2.7248876002158398E-3</v>
      </c>
      <c r="FY104" s="2">
        <f t="shared" si="165"/>
        <v>2.383807491365211E-3</v>
      </c>
      <c r="FZ104" s="2">
        <f t="shared" si="166"/>
        <v>2.1278209118169643E-3</v>
      </c>
      <c r="GA104" s="2">
        <f t="shared" si="167"/>
        <v>1.7892180096958836E-3</v>
      </c>
      <c r="GB104" s="2">
        <f t="shared" si="168"/>
        <v>2.4997484800666054E-3</v>
      </c>
      <c r="GC104" s="2">
        <f t="shared" si="169"/>
        <v>2.130595470648471E-3</v>
      </c>
      <c r="GD104" s="2">
        <f t="shared" si="170"/>
        <v>1.9749789986513123E-3</v>
      </c>
      <c r="GE104" s="2">
        <f t="shared" si="171"/>
        <v>2.43736619139138E-3</v>
      </c>
      <c r="GF104" s="2">
        <f t="shared" si="172"/>
        <v>3.6990033325263617E-3</v>
      </c>
      <c r="GG104" s="2">
        <f t="shared" si="173"/>
        <v>2.4529443910357909E-3</v>
      </c>
      <c r="GH104" s="2">
        <f t="shared" si="174"/>
        <v>1.7989765699192842E-3</v>
      </c>
      <c r="GI104" s="2">
        <f t="shared" si="175"/>
        <v>1.883027768679497E-3</v>
      </c>
      <c r="GJ104" s="2">
        <f t="shared" si="176"/>
        <v>1.81666648947619E-3</v>
      </c>
      <c r="GK104" s="2">
        <f t="shared" si="177"/>
        <v>1.5633293583707571E-3</v>
      </c>
      <c r="GM104" s="86">
        <f t="shared" si="325"/>
        <v>2.5746329374484346E-19</v>
      </c>
      <c r="GN104" s="86">
        <f t="shared" si="178"/>
        <v>9.3715657545476066E-21</v>
      </c>
      <c r="GO104" s="86">
        <f t="shared" si="179"/>
        <v>1.3168968888308435E-28</v>
      </c>
      <c r="GP104" s="86">
        <f t="shared" si="180"/>
        <v>5.4143188612735095E-27</v>
      </c>
      <c r="GQ104" s="86">
        <f t="shared" si="181"/>
        <v>1.2557494895563194E-28</v>
      </c>
      <c r="GR104" s="86">
        <f t="shared" si="182"/>
        <v>4.103389981589048E-31</v>
      </c>
      <c r="GS104" s="86">
        <f t="shared" si="183"/>
        <v>4.4791290850360994E-31</v>
      </c>
      <c r="GT104" s="86">
        <f t="shared" si="184"/>
        <v>2.428468279897928E-25</v>
      </c>
      <c r="GU104" s="86">
        <f t="shared" si="185"/>
        <v>2.2413927602190103E-23</v>
      </c>
      <c r="GV104" s="86">
        <f t="shared" si="186"/>
        <v>5.6623810311625265E-25</v>
      </c>
      <c r="GW104" s="86">
        <f t="shared" si="187"/>
        <v>2.3132614611769382E-24</v>
      </c>
      <c r="GX104" s="86">
        <f t="shared" si="188"/>
        <v>3.7900047910778936E-24</v>
      </c>
      <c r="GY104" s="86">
        <f t="shared" si="189"/>
        <v>5.1583328783227558E-18</v>
      </c>
      <c r="GZ104" s="86">
        <f t="shared" si="190"/>
        <v>1.0896796220308771E-20</v>
      </c>
      <c r="HA104" s="86">
        <f t="shared" si="191"/>
        <v>1.1323149048607698E-13</v>
      </c>
      <c r="HC104" s="86">
        <f t="shared" si="326"/>
        <v>0.56793312453105227</v>
      </c>
      <c r="HD104" s="86">
        <f t="shared" si="192"/>
        <v>0.54202976296850391</v>
      </c>
      <c r="HE104" s="86">
        <f t="shared" si="193"/>
        <v>0.57389462297297866</v>
      </c>
      <c r="HF104" s="86">
        <f t="shared" si="194"/>
        <v>0.55842400517700574</v>
      </c>
      <c r="HG104" s="86">
        <f t="shared" si="195"/>
        <v>0.56990292147139676</v>
      </c>
      <c r="HH104" s="86">
        <f t="shared" si="196"/>
        <v>0.62440104312384692</v>
      </c>
      <c r="HI104" s="86">
        <f t="shared" si="197"/>
        <v>0.60902950986419169</v>
      </c>
      <c r="HJ104" s="86">
        <f t="shared" si="198"/>
        <v>0.63324960293882582</v>
      </c>
      <c r="HK104" s="86">
        <f t="shared" si="199"/>
        <v>0.65991874552908913</v>
      </c>
      <c r="HL104" s="86">
        <f t="shared" si="200"/>
        <v>0.65562651071359312</v>
      </c>
      <c r="HM104" s="86">
        <f t="shared" si="201"/>
        <v>0.64240193885954289</v>
      </c>
      <c r="HN104" s="86">
        <f t="shared" si="202"/>
        <v>0.51377285528036276</v>
      </c>
      <c r="HO104" s="86">
        <f t="shared" si="203"/>
        <v>0.55021429148782841</v>
      </c>
      <c r="HP104" s="86">
        <f t="shared" si="204"/>
        <v>0.56722475956195695</v>
      </c>
      <c r="HQ104" s="86">
        <f t="shared" si="205"/>
        <v>0.55866097338134613</v>
      </c>
      <c r="HS104" s="86">
        <f t="shared" si="327"/>
        <v>1.2973097901488718E-20</v>
      </c>
      <c r="HT104" s="86">
        <f t="shared" si="206"/>
        <v>8.8040053649355064E-21</v>
      </c>
      <c r="HU104" s="86">
        <f t="shared" si="207"/>
        <v>1.0526721017610654E-21</v>
      </c>
      <c r="HV104" s="86">
        <f t="shared" si="208"/>
        <v>2.5947958970779074E-26</v>
      </c>
      <c r="HW104" s="86">
        <f t="shared" si="209"/>
        <v>7.6990111400496288E-26</v>
      </c>
      <c r="HX104" s="86">
        <f t="shared" si="210"/>
        <v>2.2481549136425084E-21</v>
      </c>
      <c r="HY104" s="86">
        <f t="shared" si="211"/>
        <v>5.7250527609332454E-23</v>
      </c>
      <c r="HZ104" s="86">
        <f t="shared" si="212"/>
        <v>9.9339047211252185E-24</v>
      </c>
      <c r="IA104" s="86">
        <f t="shared" si="213"/>
        <v>3.5012993759858437E-24</v>
      </c>
      <c r="IB104" s="86">
        <f t="shared" si="214"/>
        <v>8.3102079103850652E-21</v>
      </c>
      <c r="IC104" s="86">
        <f t="shared" si="215"/>
        <v>8.6975439295531654E-23</v>
      </c>
      <c r="ID104" s="86">
        <f t="shared" si="216"/>
        <v>1.8913172007299618E-25</v>
      </c>
      <c r="IE104" s="86">
        <f t="shared" si="217"/>
        <v>4.9131457632987137E-25</v>
      </c>
      <c r="IF104" s="86">
        <f t="shared" si="218"/>
        <v>4.7696984012029246E-9</v>
      </c>
      <c r="IG104" s="86">
        <f t="shared" si="219"/>
        <v>1.4713044702606228E-9</v>
      </c>
      <c r="II104" s="86">
        <f t="shared" si="328"/>
        <v>1.2222425840957961E-87</v>
      </c>
      <c r="IJ104" s="86">
        <f t="shared" si="329"/>
        <v>3.7915095034570442E-87</v>
      </c>
      <c r="IK104" s="86">
        <f t="shared" si="330"/>
        <v>9.717837451242888E-97</v>
      </c>
      <c r="IL104" s="86">
        <f t="shared" si="331"/>
        <v>3.4453688752357269E-116</v>
      </c>
      <c r="IM104" s="86">
        <f t="shared" si="332"/>
        <v>8.1740186681854449E-113</v>
      </c>
      <c r="IN104" s="86">
        <f t="shared" si="333"/>
        <v>1.0039332608952634E-93</v>
      </c>
      <c r="IO104" s="86">
        <f t="shared" si="334"/>
        <v>4.1551114329557689E-101</v>
      </c>
      <c r="IP104" s="86">
        <f t="shared" si="335"/>
        <v>2.8028931034500717E-111</v>
      </c>
      <c r="IQ104" s="86">
        <f t="shared" si="336"/>
        <v>3.0233593584839262E-112</v>
      </c>
      <c r="IR104" s="86">
        <f t="shared" si="337"/>
        <v>2.4774502621575039E-92</v>
      </c>
      <c r="IS104" s="86">
        <f t="shared" si="338"/>
        <v>1.4547280088237922E-101</v>
      </c>
      <c r="IT104" s="86">
        <f t="shared" si="339"/>
        <v>3.4118402807155842E-114</v>
      </c>
      <c r="IU104" s="86">
        <f t="shared" si="340"/>
        <v>2.6918445804846158E-108</v>
      </c>
      <c r="IV104" s="86">
        <f t="shared" si="341"/>
        <v>4.1661669835626236E-63</v>
      </c>
      <c r="IW104" s="86">
        <f t="shared" si="342"/>
        <v>5.5232556007840066E-45</v>
      </c>
      <c r="IY104" s="86">
        <f t="shared" si="343"/>
        <v>0.56793312453105227</v>
      </c>
      <c r="IZ104" s="86">
        <f t="shared" si="344"/>
        <v>0.54202976296850391</v>
      </c>
      <c r="JA104" s="86">
        <f t="shared" si="345"/>
        <v>0.57389462297297866</v>
      </c>
      <c r="JB104" s="86">
        <f t="shared" si="346"/>
        <v>0.55842400517700574</v>
      </c>
      <c r="JC104" s="86">
        <f t="shared" si="347"/>
        <v>0.56990292147139676</v>
      </c>
      <c r="JD104" s="86">
        <f t="shared" si="348"/>
        <v>0.62440104312384692</v>
      </c>
      <c r="JE104" s="86">
        <f t="shared" si="349"/>
        <v>0.60902950986419169</v>
      </c>
      <c r="JF104" s="86">
        <f t="shared" si="350"/>
        <v>0.63324960293882582</v>
      </c>
      <c r="JG104" s="86">
        <f t="shared" si="351"/>
        <v>0.65991874552908913</v>
      </c>
      <c r="JH104" s="86">
        <f t="shared" si="352"/>
        <v>0.65562651071359312</v>
      </c>
      <c r="JI104" s="86">
        <f t="shared" si="353"/>
        <v>0.64240193885954289</v>
      </c>
      <c r="JJ104" s="86">
        <f t="shared" si="354"/>
        <v>0.51377285528036276</v>
      </c>
      <c r="JK104" s="86">
        <f t="shared" si="355"/>
        <v>0.55021429148782841</v>
      </c>
      <c r="JL104" s="86">
        <f t="shared" si="356"/>
        <v>0.56722476433165536</v>
      </c>
      <c r="JM104" s="86">
        <f t="shared" si="357"/>
        <v>0.55866097485276389</v>
      </c>
    </row>
    <row r="105" spans="2:273" x14ac:dyDescent="0.25">
      <c r="B105" s="2">
        <v>78</v>
      </c>
      <c r="C105" s="37">
        <v>192.791</v>
      </c>
      <c r="D105" s="37">
        <v>204.05099999999999</v>
      </c>
      <c r="E105" s="37">
        <v>208.333</v>
      </c>
      <c r="F105" s="37">
        <v>205.56399999999999</v>
      </c>
      <c r="G105" s="37">
        <v>205.56399999999999</v>
      </c>
      <c r="H105" s="37">
        <v>205.256</v>
      </c>
      <c r="I105" s="37">
        <v>203</v>
      </c>
      <c r="J105" s="37">
        <v>203.43600000000001</v>
      </c>
      <c r="K105" s="37">
        <v>194</v>
      </c>
      <c r="L105" s="37">
        <v>172.39</v>
      </c>
      <c r="M105" s="37">
        <v>190.63399999999999</v>
      </c>
      <c r="N105" s="37">
        <v>199.36799999999999</v>
      </c>
      <c r="O105" s="37">
        <v>202.184</v>
      </c>
      <c r="P105" s="37">
        <v>183.42099999999999</v>
      </c>
      <c r="Q105" s="37">
        <v>164.65799999999999</v>
      </c>
      <c r="S105" s="4">
        <f t="shared" si="229"/>
        <v>199.10273377749121</v>
      </c>
      <c r="T105" s="4">
        <f t="shared" si="230"/>
        <v>202.27093014063698</v>
      </c>
      <c r="U105" s="4">
        <f t="shared" si="231"/>
        <v>208.75121733944727</v>
      </c>
      <c r="V105" s="4">
        <f t="shared" si="232"/>
        <v>212.64831398179649</v>
      </c>
      <c r="W105" s="4">
        <f t="shared" si="233"/>
        <v>211.95747033047607</v>
      </c>
      <c r="X105" s="4">
        <f t="shared" si="234"/>
        <v>203.18027919187168</v>
      </c>
      <c r="Y105" s="4">
        <f t="shared" si="235"/>
        <v>203.2682561176739</v>
      </c>
      <c r="Z105" s="4">
        <f t="shared" si="236"/>
        <v>208.82253472828268</v>
      </c>
      <c r="AA105" s="4">
        <f t="shared" si="237"/>
        <v>192.2513625723808</v>
      </c>
      <c r="AB105" s="4">
        <f t="shared" si="238"/>
        <v>166.67973476461003</v>
      </c>
      <c r="AC105" s="4">
        <f t="shared" si="239"/>
        <v>191.92074981434973</v>
      </c>
      <c r="AD105" s="4">
        <f t="shared" si="240"/>
        <v>204.55987035107637</v>
      </c>
      <c r="AE105" s="4">
        <f t="shared" si="241"/>
        <v>206.09162925181897</v>
      </c>
      <c r="AF105" s="4">
        <f t="shared" si="242"/>
        <v>185.4671883377865</v>
      </c>
      <c r="AG105" s="4">
        <f t="shared" si="243"/>
        <v>165.80735223057667</v>
      </c>
      <c r="AI105" s="4">
        <f t="shared" si="244"/>
        <v>-6.311733777491213</v>
      </c>
      <c r="AJ105" s="4">
        <f t="shared" si="245"/>
        <v>1.7800698593630102</v>
      </c>
      <c r="AK105" s="4">
        <f t="shared" si="246"/>
        <v>-0.41821733944726702</v>
      </c>
      <c r="AL105" s="4">
        <f t="shared" si="247"/>
        <v>-7.0843139817964982</v>
      </c>
      <c r="AM105" s="4">
        <f t="shared" si="248"/>
        <v>-6.3934703304760774</v>
      </c>
      <c r="AN105" s="4">
        <f t="shared" si="249"/>
        <v>2.0757208081283238</v>
      </c>
      <c r="AO105" s="4">
        <f t="shared" si="250"/>
        <v>-0.26825611767390001</v>
      </c>
      <c r="AP105" s="4">
        <f t="shared" si="251"/>
        <v>-5.386534728282669</v>
      </c>
      <c r="AQ105" s="4">
        <f t="shared" si="252"/>
        <v>1.7486374276192009</v>
      </c>
      <c r="AR105" s="4">
        <f t="shared" si="253"/>
        <v>5.7102652353899543</v>
      </c>
      <c r="AS105" s="4">
        <f t="shared" si="254"/>
        <v>-1.2867498143497471</v>
      </c>
      <c r="AT105" s="4">
        <f t="shared" si="255"/>
        <v>-5.1918703510763748</v>
      </c>
      <c r="AU105" s="4">
        <f t="shared" si="256"/>
        <v>-3.9076292518189746</v>
      </c>
      <c r="AV105" s="4">
        <f t="shared" si="257"/>
        <v>-2.0461883377865036</v>
      </c>
      <c r="AW105" s="4">
        <f t="shared" si="257"/>
        <v>-1.1493522305766817</v>
      </c>
      <c r="AY105" s="2">
        <f t="shared" si="308"/>
        <v>100.92545574929642</v>
      </c>
      <c r="AZ105" s="2">
        <f t="shared" si="147"/>
        <v>103.07984051834994</v>
      </c>
      <c r="BA105" s="2">
        <f t="shared" si="148"/>
        <v>101.71857974141302</v>
      </c>
      <c r="BB105" s="2">
        <f t="shared" si="149"/>
        <v>103.42469722810061</v>
      </c>
      <c r="BC105" s="2">
        <f t="shared" si="150"/>
        <v>102.72893116723124</v>
      </c>
      <c r="BD105" s="2">
        <f t="shared" si="151"/>
        <v>101.08919532402125</v>
      </c>
      <c r="BE105" s="2">
        <f t="shared" si="152"/>
        <v>104.54231727178822</v>
      </c>
      <c r="BF105" s="2">
        <f t="shared" si="153"/>
        <v>107.54961802687373</v>
      </c>
      <c r="BG105" s="2">
        <f t="shared" si="154"/>
        <v>104.34337101662469</v>
      </c>
      <c r="BH105" s="2">
        <f t="shared" si="155"/>
        <v>105.47317312439998</v>
      </c>
      <c r="BI105" s="2">
        <f t="shared" si="156"/>
        <v>102.39089019761811</v>
      </c>
      <c r="BJ105" s="2">
        <f t="shared" si="157"/>
        <v>105.62348232985073</v>
      </c>
      <c r="BK105" s="2">
        <f t="shared" si="158"/>
        <v>105.92654300242039</v>
      </c>
      <c r="BL105" s="2">
        <f t="shared" si="159"/>
        <v>105.43809176284829</v>
      </c>
      <c r="BM105" s="2">
        <f t="shared" si="160"/>
        <v>102.86556777255265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115.62569197031041</v>
      </c>
      <c r="DL105" s="2">
        <f t="shared" si="289"/>
        <v>122.11001659919027</v>
      </c>
      <c r="DM105" s="2">
        <f t="shared" si="289"/>
        <v>115.73366219512194</v>
      </c>
      <c r="DN105" s="2">
        <f t="shared" si="289"/>
        <v>116.71306504723344</v>
      </c>
      <c r="DO105" s="2">
        <f t="shared" si="289"/>
        <v>115.92301707317071</v>
      </c>
      <c r="DP105" s="2">
        <f t="shared" si="289"/>
        <v>118.8757902834008</v>
      </c>
      <c r="DQ105" s="2">
        <f t="shared" si="289"/>
        <v>114.4133871120108</v>
      </c>
      <c r="DR105" s="2">
        <f t="shared" si="289"/>
        <v>124.25620746252324</v>
      </c>
      <c r="DS105" s="2">
        <f t="shared" si="289"/>
        <v>118.03456647335594</v>
      </c>
      <c r="DT105" s="2">
        <f t="shared" si="289"/>
        <v>119.27461439982494</v>
      </c>
      <c r="DU105" s="2">
        <f t="shared" si="289"/>
        <v>122.25466463414634</v>
      </c>
      <c r="DV105" s="2">
        <f t="shared" si="289"/>
        <v>126.46240485829961</v>
      </c>
      <c r="DW105" s="2">
        <f t="shared" si="289"/>
        <v>119.46260367655104</v>
      </c>
      <c r="DX105" s="2">
        <f t="shared" si="289"/>
        <v>115.98800237079183</v>
      </c>
      <c r="DY105" s="2">
        <f t="shared" si="289"/>
        <v>111.25537586206895</v>
      </c>
      <c r="EA105" s="2">
        <f t="shared" si="228"/>
        <v>100.50145962868712</v>
      </c>
      <c r="EB105" s="2">
        <f t="shared" si="290"/>
        <v>102.55265921471528</v>
      </c>
      <c r="EC105" s="2">
        <f t="shared" si="291"/>
        <v>101.29103273484982</v>
      </c>
      <c r="ED105" s="2">
        <f t="shared" si="292"/>
        <v>103.00984385272849</v>
      </c>
      <c r="EE105" s="2">
        <f t="shared" si="293"/>
        <v>102.33061513275392</v>
      </c>
      <c r="EF105" s="2">
        <f t="shared" si="294"/>
        <v>100.55334570063698</v>
      </c>
      <c r="EG105" s="2">
        <f t="shared" si="295"/>
        <v>104.27069672608646</v>
      </c>
      <c r="EH105" s="2">
        <f t="shared" si="296"/>
        <v>106.99313831645995</v>
      </c>
      <c r="EI105" s="2">
        <f t="shared" si="297"/>
        <v>103.89883685085951</v>
      </c>
      <c r="EJ105" s="2">
        <f t="shared" si="298"/>
        <v>105.03770703504729</v>
      </c>
      <c r="EK105" s="2">
        <f t="shared" si="299"/>
        <v>101.75466707444949</v>
      </c>
      <c r="EL105" s="2">
        <f t="shared" si="300"/>
        <v>104.85289922988265</v>
      </c>
      <c r="EM105" s="2">
        <f t="shared" si="301"/>
        <v>105.4668117577307</v>
      </c>
      <c r="EN105" s="2">
        <f t="shared" si="302"/>
        <v>105.0721899657228</v>
      </c>
      <c r="EO105" s="2">
        <f t="shared" si="303"/>
        <v>102.48820438267838</v>
      </c>
      <c r="EQ105" s="2">
        <f t="shared" si="304"/>
        <v>99.707878703400013</v>
      </c>
      <c r="ER105" s="2">
        <f t="shared" si="305"/>
        <v>102.33139185238937</v>
      </c>
      <c r="ES105" s="2">
        <f t="shared" si="305"/>
        <v>100.81369361921584</v>
      </c>
      <c r="ET105" s="2">
        <f t="shared" si="305"/>
        <v>102.08239236158494</v>
      </c>
      <c r="EU105" s="2">
        <f t="shared" si="305"/>
        <v>101.35797253453089</v>
      </c>
      <c r="EV105" s="2">
        <f t="shared" si="305"/>
        <v>100.52177797783295</v>
      </c>
      <c r="EW105" s="2">
        <f t="shared" si="305"/>
        <v>104.57873938364476</v>
      </c>
      <c r="EX105" s="2">
        <f t="shared" si="305"/>
        <v>106.69114351439129</v>
      </c>
      <c r="EY105" s="2">
        <f t="shared" si="305"/>
        <v>103.91767698918537</v>
      </c>
      <c r="EZ105" s="2">
        <f t="shared" si="305"/>
        <v>105.17727821060117</v>
      </c>
      <c r="FA105" s="2">
        <f t="shared" si="305"/>
        <v>102.18507080165199</v>
      </c>
      <c r="FB105" s="2">
        <f t="shared" si="305"/>
        <v>104.30624943863241</v>
      </c>
      <c r="FC105" s="2">
        <f t="shared" si="305"/>
        <v>105.1925138089491</v>
      </c>
      <c r="FD105" s="2">
        <f t="shared" si="305"/>
        <v>104.81401678281495</v>
      </c>
      <c r="FE105" s="2">
        <f t="shared" si="305"/>
        <v>104.22210253032615</v>
      </c>
      <c r="FG105" s="2">
        <f t="shared" si="306"/>
        <v>0.97186078624992422</v>
      </c>
      <c r="FH105" s="2">
        <f t="shared" si="307"/>
        <v>0.97301055466387731</v>
      </c>
      <c r="FI105" s="2">
        <f t="shared" si="307"/>
        <v>0.97031050429748522</v>
      </c>
      <c r="FJ105" s="2">
        <f t="shared" si="307"/>
        <v>0.96956797449512211</v>
      </c>
      <c r="FK105" s="2">
        <f t="shared" si="307"/>
        <v>0.97055532387650167</v>
      </c>
      <c r="FL105" s="2">
        <f t="shared" si="307"/>
        <v>0.97074974768270372</v>
      </c>
      <c r="FM105" s="2">
        <f t="shared" si="307"/>
        <v>0.97329100574117833</v>
      </c>
      <c r="FN105" s="2">
        <f t="shared" si="307"/>
        <v>0.96772685335829001</v>
      </c>
      <c r="FO105" s="2">
        <f t="shared" si="307"/>
        <v>0.96855600391014707</v>
      </c>
      <c r="FP105" s="2">
        <f t="shared" si="307"/>
        <v>0.96945262080405636</v>
      </c>
      <c r="FQ105" s="2">
        <f t="shared" si="307"/>
        <v>0.96902117762073181</v>
      </c>
      <c r="FR105" s="2">
        <f t="shared" si="307"/>
        <v>0.96429065921613033</v>
      </c>
      <c r="FS105" s="2">
        <f t="shared" si="307"/>
        <v>0.9671117227834759</v>
      </c>
      <c r="FT105" s="2">
        <f t="shared" si="307"/>
        <v>0.96643255145295115</v>
      </c>
      <c r="FU105" s="2">
        <f t="shared" si="307"/>
        <v>0.95729618542353767</v>
      </c>
      <c r="FW105" s="2">
        <f t="shared" si="324"/>
        <v>2.0009125809964481E-3</v>
      </c>
      <c r="FX105" s="2">
        <f t="shared" si="164"/>
        <v>2.9869945828797559E-3</v>
      </c>
      <c r="FY105" s="2">
        <f t="shared" si="165"/>
        <v>2.613191941968599E-3</v>
      </c>
      <c r="FZ105" s="2">
        <f t="shared" si="166"/>
        <v>2.3326303733266223E-3</v>
      </c>
      <c r="GA105" s="2">
        <f t="shared" si="167"/>
        <v>1.9614999406265799E-3</v>
      </c>
      <c r="GB105" s="2">
        <f t="shared" si="168"/>
        <v>2.740258832657889E-3</v>
      </c>
      <c r="GC105" s="2">
        <f t="shared" si="169"/>
        <v>2.3356713670859156E-3</v>
      </c>
      <c r="GD105" s="2">
        <f t="shared" si="170"/>
        <v>2.1651088647982315E-3</v>
      </c>
      <c r="GE105" s="2">
        <f t="shared" si="171"/>
        <v>2.6718905826100042E-3</v>
      </c>
      <c r="GF105" s="2">
        <f t="shared" si="172"/>
        <v>4.0544295844416479E-3</v>
      </c>
      <c r="GG105" s="2">
        <f t="shared" si="173"/>
        <v>2.6889636826740856E-3</v>
      </c>
      <c r="GH105" s="2">
        <f t="shared" si="174"/>
        <v>1.9721962859288338E-3</v>
      </c>
      <c r="GI105" s="2">
        <f t="shared" si="175"/>
        <v>2.0643238630560024E-3</v>
      </c>
      <c r="GJ105" s="2">
        <f t="shared" si="176"/>
        <v>1.9915861326504714E-3</v>
      </c>
      <c r="GK105" s="2">
        <f t="shared" si="177"/>
        <v>1.7138980524057661E-3</v>
      </c>
      <c r="GM105" s="86">
        <f t="shared" si="325"/>
        <v>2.4565730012619117E-21</v>
      </c>
      <c r="GN105" s="86">
        <f t="shared" si="178"/>
        <v>6.3755016873080801E-23</v>
      </c>
      <c r="GO105" s="86">
        <f t="shared" si="179"/>
        <v>1.1203837007294167E-31</v>
      </c>
      <c r="GP105" s="86">
        <f t="shared" si="180"/>
        <v>7.5722339693969942E-30</v>
      </c>
      <c r="GQ105" s="86">
        <f t="shared" si="181"/>
        <v>1.1260222391296134E-31</v>
      </c>
      <c r="GR105" s="86">
        <f t="shared" si="182"/>
        <v>2.5733513258029603E-34</v>
      </c>
      <c r="GS105" s="86">
        <f t="shared" si="183"/>
        <v>2.4237950995933676E-34</v>
      </c>
      <c r="GT105" s="86">
        <f t="shared" si="184"/>
        <v>5.5667482798860888E-28</v>
      </c>
      <c r="GU105" s="86">
        <f t="shared" si="185"/>
        <v>8.8648688485464296E-26</v>
      </c>
      <c r="GV105" s="86">
        <f t="shared" si="186"/>
        <v>1.688562524689628E-27</v>
      </c>
      <c r="GW105" s="86">
        <f t="shared" si="187"/>
        <v>5.9905878117867329E-27</v>
      </c>
      <c r="GX105" s="86">
        <f t="shared" si="188"/>
        <v>7.3285624198373671E-27</v>
      </c>
      <c r="GY105" s="86">
        <f t="shared" si="189"/>
        <v>7.2393315204028632E-20</v>
      </c>
      <c r="GZ105" s="86">
        <f t="shared" si="190"/>
        <v>8.0215552372497729E-23</v>
      </c>
      <c r="HA105" s="86">
        <f t="shared" si="191"/>
        <v>5.5099066294266411E-15</v>
      </c>
      <c r="HC105" s="86">
        <f t="shared" si="326"/>
        <v>0.64461765690411921</v>
      </c>
      <c r="HD105" s="86">
        <f t="shared" si="192"/>
        <v>0.57717008700169681</v>
      </c>
      <c r="HE105" s="86">
        <f t="shared" si="193"/>
        <v>0.62707264885888292</v>
      </c>
      <c r="HF105" s="86">
        <f t="shared" si="194"/>
        <v>0.63845867531720091</v>
      </c>
      <c r="HG105" s="86">
        <f t="shared" si="195"/>
        <v>0.65268327093640355</v>
      </c>
      <c r="HH105" s="86">
        <f t="shared" si="196"/>
        <v>0.65187474639942344</v>
      </c>
      <c r="HI105" s="86">
        <f t="shared" si="197"/>
        <v>0.64300893476339405</v>
      </c>
      <c r="HJ105" s="86">
        <f t="shared" si="198"/>
        <v>0.68853427130326861</v>
      </c>
      <c r="HK105" s="86">
        <f t="shared" si="199"/>
        <v>0.6324382896961348</v>
      </c>
      <c r="HL105" s="86">
        <f t="shared" si="200"/>
        <v>0.51460469821211652</v>
      </c>
      <c r="HM105" s="86">
        <f t="shared" si="201"/>
        <v>0.64194262443010863</v>
      </c>
      <c r="HN105" s="86">
        <f t="shared" si="202"/>
        <v>0.61202753757797324</v>
      </c>
      <c r="HO105" s="86">
        <f t="shared" si="203"/>
        <v>0.62092161839005455</v>
      </c>
      <c r="HP105" s="86">
        <f t="shared" si="204"/>
        <v>0.61272760301009854</v>
      </c>
      <c r="HQ105" s="86">
        <f t="shared" si="205"/>
        <v>0.60979646005391819</v>
      </c>
      <c r="HS105" s="86">
        <f t="shared" si="327"/>
        <v>1.0833219694238361E-19</v>
      </c>
      <c r="HT105" s="86">
        <f t="shared" si="206"/>
        <v>8.5075107403955606E-20</v>
      </c>
      <c r="HU105" s="86">
        <f t="shared" si="207"/>
        <v>1.152902018336481E-20</v>
      </c>
      <c r="HV105" s="86">
        <f t="shared" si="208"/>
        <v>4.5080908669876142E-25</v>
      </c>
      <c r="HW105" s="86">
        <f t="shared" si="209"/>
        <v>1.1576825567172096E-24</v>
      </c>
      <c r="HX105" s="86">
        <f t="shared" si="210"/>
        <v>2.3686331253594618E-20</v>
      </c>
      <c r="HY105" s="86">
        <f t="shared" si="211"/>
        <v>6.8158205034137996E-22</v>
      </c>
      <c r="HZ105" s="86">
        <f t="shared" si="212"/>
        <v>1.354948237765692E-22</v>
      </c>
      <c r="IA105" s="86">
        <f t="shared" si="213"/>
        <v>5.4367072967937678E-23</v>
      </c>
      <c r="IB105" s="86">
        <f t="shared" si="214"/>
        <v>9.7577488263423504E-20</v>
      </c>
      <c r="IC105" s="86">
        <f t="shared" si="215"/>
        <v>1.0912360116889819E-21</v>
      </c>
      <c r="ID105" s="86">
        <f t="shared" si="216"/>
        <v>2.8352789947411425E-24</v>
      </c>
      <c r="IE105" s="86">
        <f t="shared" si="217"/>
        <v>6.8310835586920052E-24</v>
      </c>
      <c r="IF105" s="86">
        <f t="shared" si="218"/>
        <v>1.0990997380164116E-8</v>
      </c>
      <c r="IG105" s="86">
        <f t="shared" si="219"/>
        <v>3.5153447483790418E-9</v>
      </c>
      <c r="II105" s="86">
        <f t="shared" si="328"/>
        <v>3.7496924181302705E-85</v>
      </c>
      <c r="IJ105" s="86">
        <f t="shared" si="329"/>
        <v>1.6533434999749342E-84</v>
      </c>
      <c r="IK105" s="86">
        <f t="shared" si="330"/>
        <v>7.2225841832826014E-94</v>
      </c>
      <c r="IL105" s="86">
        <f t="shared" si="331"/>
        <v>8.5621893663333976E-113</v>
      </c>
      <c r="IM105" s="86">
        <f t="shared" si="332"/>
        <v>1.3116671523168323E-109</v>
      </c>
      <c r="IN105" s="86">
        <f t="shared" si="333"/>
        <v>6.3634566823665044E-91</v>
      </c>
      <c r="IO105" s="86">
        <f t="shared" si="334"/>
        <v>3.6911250469050592E-98</v>
      </c>
      <c r="IP105" s="86">
        <f t="shared" si="335"/>
        <v>4.5558752089578178E-108</v>
      </c>
      <c r="IQ105" s="86">
        <f t="shared" si="336"/>
        <v>6.7995604772756718E-109</v>
      </c>
      <c r="IR105" s="86">
        <f t="shared" si="337"/>
        <v>2.2173829326195964E-89</v>
      </c>
      <c r="IS105" s="86">
        <f t="shared" si="338"/>
        <v>1.5630230417889189E-98</v>
      </c>
      <c r="IT105" s="86">
        <f t="shared" si="339"/>
        <v>6.0389967618555676E-111</v>
      </c>
      <c r="IU105" s="86">
        <f t="shared" si="340"/>
        <v>3.3882916113341102E-105</v>
      </c>
      <c r="IV105" s="86">
        <f t="shared" si="341"/>
        <v>2.4875402910509774E-61</v>
      </c>
      <c r="IW105" s="86">
        <f t="shared" si="342"/>
        <v>9.2501888142239609E-44</v>
      </c>
      <c r="IY105" s="86">
        <f t="shared" si="343"/>
        <v>0.64461765690411921</v>
      </c>
      <c r="IZ105" s="86">
        <f t="shared" si="344"/>
        <v>0.57717008700169681</v>
      </c>
      <c r="JA105" s="86">
        <f t="shared" si="345"/>
        <v>0.62707264885888292</v>
      </c>
      <c r="JB105" s="86">
        <f t="shared" si="346"/>
        <v>0.63845867531720091</v>
      </c>
      <c r="JC105" s="86">
        <f t="shared" si="347"/>
        <v>0.65268327093640355</v>
      </c>
      <c r="JD105" s="86">
        <f t="shared" si="348"/>
        <v>0.65187474639942344</v>
      </c>
      <c r="JE105" s="86">
        <f t="shared" si="349"/>
        <v>0.64300893476339405</v>
      </c>
      <c r="JF105" s="86">
        <f t="shared" si="350"/>
        <v>0.68853427130326861</v>
      </c>
      <c r="JG105" s="86">
        <f t="shared" si="351"/>
        <v>0.6324382896961348</v>
      </c>
      <c r="JH105" s="86">
        <f t="shared" si="352"/>
        <v>0.51460469821211652</v>
      </c>
      <c r="JI105" s="86">
        <f t="shared" si="353"/>
        <v>0.64194262443010863</v>
      </c>
      <c r="JJ105" s="86">
        <f t="shared" si="354"/>
        <v>0.61202753757797324</v>
      </c>
      <c r="JK105" s="86">
        <f t="shared" si="355"/>
        <v>0.62092161839005455</v>
      </c>
      <c r="JL105" s="86">
        <f t="shared" si="356"/>
        <v>0.61272761400109588</v>
      </c>
      <c r="JM105" s="86">
        <f t="shared" si="357"/>
        <v>0.60979646356926853</v>
      </c>
    </row>
    <row r="106" spans="2:273" x14ac:dyDescent="0.25">
      <c r="B106" s="2">
        <v>79</v>
      </c>
      <c r="C106" s="37">
        <v>188.488</v>
      </c>
      <c r="D106" s="37">
        <v>196.71799999999999</v>
      </c>
      <c r="E106" s="37">
        <v>199.923</v>
      </c>
      <c r="F106" s="37">
        <v>200.923</v>
      </c>
      <c r="G106" s="37">
        <v>200.923</v>
      </c>
      <c r="H106" s="37">
        <v>192.76900000000001</v>
      </c>
      <c r="I106" s="37">
        <v>194.23099999999999</v>
      </c>
      <c r="J106" s="37">
        <v>192.61500000000001</v>
      </c>
      <c r="K106" s="37">
        <v>170.36600000000001</v>
      </c>
      <c r="L106" s="37">
        <v>135.12200000000001</v>
      </c>
      <c r="M106" s="37">
        <v>173.95099999999999</v>
      </c>
      <c r="N106" s="37">
        <v>199.57900000000001</v>
      </c>
      <c r="O106" s="37">
        <v>194.52600000000001</v>
      </c>
      <c r="P106" s="37">
        <v>174.36799999999999</v>
      </c>
      <c r="Q106" s="37">
        <v>156.52600000000001</v>
      </c>
      <c r="S106" s="4">
        <f t="shared" si="229"/>
        <v>193.69180155998711</v>
      </c>
      <c r="T106" s="4">
        <f t="shared" si="230"/>
        <v>190.73969086728971</v>
      </c>
      <c r="U106" s="4">
        <f t="shared" si="231"/>
        <v>195.62475170840059</v>
      </c>
      <c r="V106" s="4">
        <f t="shared" si="232"/>
        <v>201.45379270894176</v>
      </c>
      <c r="W106" s="4">
        <f t="shared" si="233"/>
        <v>201.91647898051343</v>
      </c>
      <c r="X106" s="4">
        <f t="shared" si="234"/>
        <v>183.47456933722799</v>
      </c>
      <c r="Y106" s="4">
        <f t="shared" si="235"/>
        <v>185.93428105867036</v>
      </c>
      <c r="Z106" s="4">
        <f t="shared" si="236"/>
        <v>189.04382547667367</v>
      </c>
      <c r="AA106" s="4">
        <f t="shared" si="237"/>
        <v>163.05256972780299</v>
      </c>
      <c r="AB106" s="4">
        <f t="shared" si="238"/>
        <v>136.19779812007414</v>
      </c>
      <c r="AC106" s="4">
        <f t="shared" si="239"/>
        <v>168.80928283287864</v>
      </c>
      <c r="AD106" s="4">
        <f t="shared" si="240"/>
        <v>202.64598198760419</v>
      </c>
      <c r="AE106" s="4">
        <f t="shared" si="241"/>
        <v>197.27967424737017</v>
      </c>
      <c r="AF106" s="4">
        <f t="shared" si="242"/>
        <v>173.05389776408336</v>
      </c>
      <c r="AG106" s="4">
        <f t="shared" si="243"/>
        <v>155.04385955577507</v>
      </c>
      <c r="AI106" s="4">
        <f t="shared" si="244"/>
        <v>-5.203801559987113</v>
      </c>
      <c r="AJ106" s="4">
        <f t="shared" si="245"/>
        <v>5.9783091327102795</v>
      </c>
      <c r="AK106" s="4">
        <f t="shared" si="246"/>
        <v>4.2982482915994069</v>
      </c>
      <c r="AL106" s="4">
        <f t="shared" si="247"/>
        <v>-0.53079270894176034</v>
      </c>
      <c r="AM106" s="4">
        <f t="shared" si="248"/>
        <v>-0.99347898051343009</v>
      </c>
      <c r="AN106" s="4">
        <f t="shared" si="249"/>
        <v>9.2944306627720152</v>
      </c>
      <c r="AO106" s="4">
        <f t="shared" si="250"/>
        <v>8.2967189413296296</v>
      </c>
      <c r="AP106" s="4">
        <f t="shared" si="251"/>
        <v>3.5711745233263343</v>
      </c>
      <c r="AQ106" s="4">
        <f t="shared" si="252"/>
        <v>7.3134302721970244</v>
      </c>
      <c r="AR106" s="4">
        <f t="shared" si="253"/>
        <v>-1.0757981200741256</v>
      </c>
      <c r="AS106" s="4">
        <f t="shared" si="254"/>
        <v>5.1417171671213566</v>
      </c>
      <c r="AT106" s="4">
        <f t="shared" si="255"/>
        <v>-3.0669819876041799</v>
      </c>
      <c r="AU106" s="4">
        <f t="shared" si="256"/>
        <v>-2.7536742473701565</v>
      </c>
      <c r="AV106" s="4">
        <f t="shared" si="257"/>
        <v>1.3141022359166357</v>
      </c>
      <c r="AW106" s="4">
        <f t="shared" si="257"/>
        <v>1.4821404442249388</v>
      </c>
      <c r="AY106" s="2">
        <f t="shared" si="308"/>
        <v>100.73625992933606</v>
      </c>
      <c r="AZ106" s="2">
        <f t="shared" si="147"/>
        <v>102.86248736331159</v>
      </c>
      <c r="BA106" s="2">
        <f t="shared" si="148"/>
        <v>101.49543319395829</v>
      </c>
      <c r="BB106" s="2">
        <f t="shared" si="149"/>
        <v>103.15311725118704</v>
      </c>
      <c r="BC106" s="2">
        <f t="shared" si="150"/>
        <v>102.48028745969789</v>
      </c>
      <c r="BD106" s="2">
        <f t="shared" si="151"/>
        <v>100.90141306129928</v>
      </c>
      <c r="BE106" s="2">
        <f t="shared" si="152"/>
        <v>104.36600821308848</v>
      </c>
      <c r="BF106" s="2">
        <f t="shared" si="153"/>
        <v>107.30582671722996</v>
      </c>
      <c r="BG106" s="2">
        <f t="shared" si="154"/>
        <v>104.17885808081121</v>
      </c>
      <c r="BH106" s="2">
        <f t="shared" si="155"/>
        <v>105.31229514424241</v>
      </c>
      <c r="BI106" s="2">
        <f t="shared" si="156"/>
        <v>102.23062130585994</v>
      </c>
      <c r="BJ106" s="2">
        <f t="shared" si="157"/>
        <v>105.39120057627387</v>
      </c>
      <c r="BK106" s="2">
        <f t="shared" si="158"/>
        <v>105.73742776923345</v>
      </c>
      <c r="BL106" s="2">
        <f t="shared" si="159"/>
        <v>105.2696856357758</v>
      </c>
      <c r="BM106" s="2">
        <f t="shared" si="160"/>
        <v>102.79012299884425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115.75069500674766</v>
      </c>
      <c r="DL106" s="2">
        <f t="shared" si="289"/>
        <v>122.30072874493926</v>
      </c>
      <c r="DM106" s="2">
        <f t="shared" si="289"/>
        <v>115.81976069418386</v>
      </c>
      <c r="DN106" s="2">
        <f t="shared" si="289"/>
        <v>116.82970188933871</v>
      </c>
      <c r="DO106" s="2">
        <f t="shared" si="289"/>
        <v>116.02436266416508</v>
      </c>
      <c r="DP106" s="2">
        <f t="shared" si="289"/>
        <v>119.02333441295546</v>
      </c>
      <c r="DQ106" s="2">
        <f t="shared" si="289"/>
        <v>114.44985695006747</v>
      </c>
      <c r="DR106" s="2">
        <f t="shared" si="289"/>
        <v>124.451908852172</v>
      </c>
      <c r="DS106" s="2">
        <f t="shared" si="289"/>
        <v>118.16960258233941</v>
      </c>
      <c r="DT106" s="2">
        <f t="shared" si="289"/>
        <v>119.36330014224752</v>
      </c>
      <c r="DU106" s="2">
        <f t="shared" si="289"/>
        <v>122.43116097560976</v>
      </c>
      <c r="DV106" s="2">
        <f t="shared" si="289"/>
        <v>126.68625330999016</v>
      </c>
      <c r="DW106" s="2">
        <f t="shared" si="289"/>
        <v>119.59597253528833</v>
      </c>
      <c r="DX106" s="2">
        <f t="shared" si="289"/>
        <v>116.10333783783783</v>
      </c>
      <c r="DY106" s="2">
        <f t="shared" si="289"/>
        <v>111.31323645320195</v>
      </c>
      <c r="EA106" s="2">
        <f t="shared" si="228"/>
        <v>100.34148142998312</v>
      </c>
      <c r="EB106" s="2">
        <f t="shared" si="290"/>
        <v>102.37145666784581</v>
      </c>
      <c r="EC106" s="2">
        <f t="shared" si="291"/>
        <v>101.09704152804308</v>
      </c>
      <c r="ED106" s="2">
        <f t="shared" si="292"/>
        <v>102.76392439184748</v>
      </c>
      <c r="EE106" s="2">
        <f t="shared" si="293"/>
        <v>102.1075862602691</v>
      </c>
      <c r="EF106" s="2">
        <f t="shared" si="294"/>
        <v>100.40350875796182</v>
      </c>
      <c r="EG106" s="2">
        <f t="shared" si="295"/>
        <v>104.11286595595946</v>
      </c>
      <c r="EH106" s="2">
        <f t="shared" si="296"/>
        <v>106.78503308591186</v>
      </c>
      <c r="EI106" s="2">
        <f t="shared" si="297"/>
        <v>103.76456233132012</v>
      </c>
      <c r="EJ106" s="2">
        <f t="shared" si="298"/>
        <v>104.90790486057811</v>
      </c>
      <c r="EK106" s="2">
        <f t="shared" si="299"/>
        <v>101.64040877315622</v>
      </c>
      <c r="EL106" s="2">
        <f t="shared" si="300"/>
        <v>104.67316380710395</v>
      </c>
      <c r="EM106" s="2">
        <f t="shared" si="301"/>
        <v>105.30822364886144</v>
      </c>
      <c r="EN106" s="2">
        <f t="shared" si="302"/>
        <v>104.92706149160539</v>
      </c>
      <c r="EO106" s="2">
        <f t="shared" si="303"/>
        <v>102.44015725363769</v>
      </c>
      <c r="EQ106" s="2">
        <f t="shared" si="304"/>
        <v>99.587527832836614</v>
      </c>
      <c r="ER106" s="2">
        <f t="shared" si="305"/>
        <v>102.16089710790922</v>
      </c>
      <c r="ES106" s="2">
        <f t="shared" si="305"/>
        <v>100.64265459688387</v>
      </c>
      <c r="ET106" s="2">
        <f t="shared" si="305"/>
        <v>101.88730312133276</v>
      </c>
      <c r="EU106" s="2">
        <f t="shared" si="305"/>
        <v>101.1827211244083</v>
      </c>
      <c r="EV106" s="2">
        <f t="shared" si="305"/>
        <v>100.37353225632413</v>
      </c>
      <c r="EW106" s="2">
        <f t="shared" si="305"/>
        <v>104.40635622421743</v>
      </c>
      <c r="EX106" s="2">
        <f t="shared" si="305"/>
        <v>106.49665009607139</v>
      </c>
      <c r="EY106" s="2">
        <f t="shared" si="305"/>
        <v>103.78248345396277</v>
      </c>
      <c r="EZ106" s="2">
        <f t="shared" si="305"/>
        <v>105.03937666310917</v>
      </c>
      <c r="FA106" s="2">
        <f t="shared" si="305"/>
        <v>102.04936224110037</v>
      </c>
      <c r="FB106" s="2">
        <f t="shared" si="305"/>
        <v>104.15056175043622</v>
      </c>
      <c r="FC106" s="2">
        <f t="shared" si="305"/>
        <v>105.04617735796506</v>
      </c>
      <c r="FD106" s="2">
        <f t="shared" si="305"/>
        <v>104.68039029921488</v>
      </c>
      <c r="FE106" s="2">
        <f t="shared" si="305"/>
        <v>104.08384250432231</v>
      </c>
      <c r="FG106" s="2">
        <f t="shared" si="306"/>
        <v>0.97427303347428629</v>
      </c>
      <c r="FH106" s="2">
        <f t="shared" si="307"/>
        <v>0.9753267397738542</v>
      </c>
      <c r="FI106" s="2">
        <f t="shared" si="307"/>
        <v>0.97285193776055701</v>
      </c>
      <c r="FJ106" s="2">
        <f t="shared" si="307"/>
        <v>0.97217114587665676</v>
      </c>
      <c r="FK106" s="2">
        <f t="shared" si="307"/>
        <v>0.97307638217280734</v>
      </c>
      <c r="FL106" s="2">
        <f t="shared" si="307"/>
        <v>0.97325461810560943</v>
      </c>
      <c r="FM106" s="2">
        <f t="shared" si="307"/>
        <v>0.97558372699597062</v>
      </c>
      <c r="FN106" s="2">
        <f t="shared" si="307"/>
        <v>0.97048272060557628</v>
      </c>
      <c r="FO106" s="2">
        <f t="shared" si="307"/>
        <v>0.97124317233190138</v>
      </c>
      <c r="FP106" s="2">
        <f t="shared" si="307"/>
        <v>0.97206537530648485</v>
      </c>
      <c r="FQ106" s="2">
        <f t="shared" si="307"/>
        <v>0.97166975560304858</v>
      </c>
      <c r="FR106" s="2">
        <f t="shared" si="307"/>
        <v>0.96733004399616884</v>
      </c>
      <c r="FS106" s="2">
        <f t="shared" si="307"/>
        <v>0.96991848444287887</v>
      </c>
      <c r="FT106" s="2">
        <f t="shared" si="307"/>
        <v>0.9692954349435341</v>
      </c>
      <c r="FU106" s="2">
        <f t="shared" si="307"/>
        <v>0.96090676646270645</v>
      </c>
      <c r="FW106" s="2">
        <f t="shared" si="324"/>
        <v>2.1935335679997125E-3</v>
      </c>
      <c r="FX106" s="2">
        <f t="shared" si="164"/>
        <v>3.2742308647684538E-3</v>
      </c>
      <c r="FY106" s="2">
        <f t="shared" si="165"/>
        <v>2.8645857786693094E-3</v>
      </c>
      <c r="FZ106" s="2">
        <f t="shared" si="166"/>
        <v>2.5571028732015253E-3</v>
      </c>
      <c r="GA106" s="2">
        <f t="shared" si="167"/>
        <v>2.1503349829919403E-3</v>
      </c>
      <c r="GB106" s="2">
        <f t="shared" si="168"/>
        <v>3.0038399209307565E-3</v>
      </c>
      <c r="GC106" s="2">
        <f t="shared" si="169"/>
        <v>2.5604357552896444E-3</v>
      </c>
      <c r="GD106" s="2">
        <f t="shared" si="170"/>
        <v>2.3734988723222309E-3</v>
      </c>
      <c r="GE106" s="2">
        <f t="shared" si="171"/>
        <v>2.928914753058003E-3</v>
      </c>
      <c r="GF106" s="2">
        <f t="shared" si="172"/>
        <v>4.443855360665664E-3</v>
      </c>
      <c r="GG106" s="2">
        <f t="shared" si="173"/>
        <v>2.9476253565396213E-3</v>
      </c>
      <c r="GH106" s="2">
        <f t="shared" si="174"/>
        <v>2.1620588425808134E-3</v>
      </c>
      <c r="GI106" s="2">
        <f t="shared" si="175"/>
        <v>2.2630353944148246E-3</v>
      </c>
      <c r="GJ106" s="2">
        <f t="shared" si="176"/>
        <v>2.1833112586419371E-3</v>
      </c>
      <c r="GK106" s="2">
        <f t="shared" si="177"/>
        <v>1.8789411548294137E-3</v>
      </c>
      <c r="GM106" s="86">
        <f t="shared" si="325"/>
        <v>1.8315526972116844E-23</v>
      </c>
      <c r="GN106" s="86">
        <f t="shared" si="178"/>
        <v>3.3335059528770367E-25</v>
      </c>
      <c r="GO106" s="86">
        <f t="shared" si="179"/>
        <v>6.5382571201100253E-35</v>
      </c>
      <c r="GP106" s="86">
        <f t="shared" si="180"/>
        <v>7.4909966064181229E-33</v>
      </c>
      <c r="GQ106" s="86">
        <f t="shared" si="181"/>
        <v>6.9657706866962655E-35</v>
      </c>
      <c r="GR106" s="86">
        <f t="shared" si="182"/>
        <v>1.1075273743555466E-37</v>
      </c>
      <c r="GS106" s="86">
        <f t="shared" si="183"/>
        <v>8.8612698421223028E-38</v>
      </c>
      <c r="GT106" s="86">
        <f t="shared" si="184"/>
        <v>9.3006177724565008E-31</v>
      </c>
      <c r="GU106" s="86">
        <f t="shared" si="185"/>
        <v>2.6359089123428079E-28</v>
      </c>
      <c r="GV106" s="86">
        <f t="shared" si="186"/>
        <v>3.7516471123262126E-30</v>
      </c>
      <c r="GW106" s="86">
        <f t="shared" si="187"/>
        <v>1.1305846250666055E-29</v>
      </c>
      <c r="GX106" s="86">
        <f t="shared" si="188"/>
        <v>9.9813614113438701E-30</v>
      </c>
      <c r="GY106" s="86">
        <f t="shared" si="189"/>
        <v>8.1287163430800054E-22</v>
      </c>
      <c r="GZ106" s="86">
        <f t="shared" si="190"/>
        <v>4.5741504850525459E-25</v>
      </c>
      <c r="HA106" s="86">
        <f t="shared" si="191"/>
        <v>2.3075278412984544E-16</v>
      </c>
      <c r="HC106" s="86">
        <f t="shared" si="326"/>
        <v>0.67472015931289187</v>
      </c>
      <c r="HD106" s="86">
        <f t="shared" si="192"/>
        <v>0.57090929720578198</v>
      </c>
      <c r="HE106" s="86">
        <f t="shared" si="193"/>
        <v>0.61762987535339675</v>
      </c>
      <c r="HF106" s="86">
        <f t="shared" si="194"/>
        <v>0.64812753617595298</v>
      </c>
      <c r="HG106" s="86">
        <f t="shared" si="195"/>
        <v>0.6668326048271136</v>
      </c>
      <c r="HH106" s="86">
        <f t="shared" si="196"/>
        <v>0.5925494452242438</v>
      </c>
      <c r="HI106" s="86">
        <f t="shared" si="197"/>
        <v>0.59730325132748008</v>
      </c>
      <c r="HJ106" s="86">
        <f t="shared" si="198"/>
        <v>0.62775170991969087</v>
      </c>
      <c r="HK106" s="86">
        <f t="shared" si="199"/>
        <v>0.48440214061759668</v>
      </c>
      <c r="HL106" s="86">
        <f t="shared" si="200"/>
        <v>0.29854987851256026</v>
      </c>
      <c r="HM106" s="86">
        <f t="shared" si="201"/>
        <v>0.54078958950293476</v>
      </c>
      <c r="HN106" s="86">
        <f t="shared" si="202"/>
        <v>0.67273349178925457</v>
      </c>
      <c r="HO106" s="86">
        <f t="shared" si="203"/>
        <v>0.63536449593528133</v>
      </c>
      <c r="HP106" s="86">
        <f t="shared" si="204"/>
        <v>0.58827746706855966</v>
      </c>
      <c r="HQ106" s="86">
        <f t="shared" si="205"/>
        <v>0.58043677218742451</v>
      </c>
      <c r="HS106" s="86">
        <f t="shared" si="327"/>
        <v>8.5923803654465633E-19</v>
      </c>
      <c r="HT106" s="86">
        <f t="shared" si="206"/>
        <v>7.7547037753267651E-19</v>
      </c>
      <c r="HU106" s="86">
        <f t="shared" si="207"/>
        <v>1.186600593080886E-19</v>
      </c>
      <c r="HV106" s="86">
        <f t="shared" si="208"/>
        <v>7.2860064452512371E-24</v>
      </c>
      <c r="HW106" s="86">
        <f t="shared" si="209"/>
        <v>1.6290467851359149E-23</v>
      </c>
      <c r="HX106" s="86">
        <f t="shared" si="210"/>
        <v>2.3476190710348641E-19</v>
      </c>
      <c r="HY106" s="86">
        <f t="shared" si="211"/>
        <v>7.6213704211193636E-21</v>
      </c>
      <c r="HZ106" s="86">
        <f t="shared" si="212"/>
        <v>1.7275404401681794E-21</v>
      </c>
      <c r="IA106" s="86">
        <f t="shared" si="213"/>
        <v>7.8482414660409147E-22</v>
      </c>
      <c r="IB106" s="86">
        <f t="shared" si="214"/>
        <v>1.0694427936461439E-18</v>
      </c>
      <c r="IC106" s="86">
        <f t="shared" si="215"/>
        <v>1.2817225126853016E-20</v>
      </c>
      <c r="ID106" s="86">
        <f t="shared" si="216"/>
        <v>3.9738569067214924E-23</v>
      </c>
      <c r="IE106" s="86">
        <f t="shared" si="217"/>
        <v>8.9030453752105728E-23</v>
      </c>
      <c r="IF106" s="86">
        <f t="shared" si="218"/>
        <v>2.4845847835865536E-8</v>
      </c>
      <c r="IG106" s="86">
        <f t="shared" si="219"/>
        <v>8.2356381679242194E-9</v>
      </c>
      <c r="II106" s="86">
        <f t="shared" si="328"/>
        <v>1.057845148733674E-82</v>
      </c>
      <c r="IJ106" s="86">
        <f t="shared" si="329"/>
        <v>6.5556727303226714E-82</v>
      </c>
      <c r="IK106" s="86">
        <f t="shared" si="330"/>
        <v>4.8515242287039414E-91</v>
      </c>
      <c r="IL106" s="86">
        <f t="shared" si="331"/>
        <v>1.8919215402329793E-109</v>
      </c>
      <c r="IM106" s="86">
        <f t="shared" si="332"/>
        <v>1.8896172083978879E-106</v>
      </c>
      <c r="IN106" s="86">
        <f t="shared" si="333"/>
        <v>3.6514471873488803E-88</v>
      </c>
      <c r="IO106" s="86">
        <f t="shared" si="334"/>
        <v>2.9609782097263628E-95</v>
      </c>
      <c r="IP106" s="86">
        <f t="shared" si="335"/>
        <v>6.6354294700628744E-105</v>
      </c>
      <c r="IQ106" s="86">
        <f t="shared" si="336"/>
        <v>1.3581597301054223E-105</v>
      </c>
      <c r="IR106" s="86">
        <f t="shared" si="337"/>
        <v>1.7738971484552438E-86</v>
      </c>
      <c r="IS106" s="86">
        <f t="shared" si="338"/>
        <v>1.508442475542273E-95</v>
      </c>
      <c r="IT106" s="86">
        <f t="shared" si="339"/>
        <v>9.5815823994436382E-108</v>
      </c>
      <c r="IU106" s="86">
        <f t="shared" si="340"/>
        <v>3.839281826106401E-102</v>
      </c>
      <c r="IV106" s="86">
        <f t="shared" si="341"/>
        <v>1.3991728651124595E-59</v>
      </c>
      <c r="IW106" s="86">
        <f t="shared" si="342"/>
        <v>1.4883509444690693E-42</v>
      </c>
      <c r="IY106" s="86">
        <f t="shared" si="343"/>
        <v>0.67472015931289187</v>
      </c>
      <c r="IZ106" s="86">
        <f t="shared" si="344"/>
        <v>0.57090929720578198</v>
      </c>
      <c r="JA106" s="86">
        <f t="shared" si="345"/>
        <v>0.61762987535339675</v>
      </c>
      <c r="JB106" s="86">
        <f t="shared" si="346"/>
        <v>0.64812753617595298</v>
      </c>
      <c r="JC106" s="86">
        <f t="shared" si="347"/>
        <v>0.6668326048271136</v>
      </c>
      <c r="JD106" s="86">
        <f t="shared" si="348"/>
        <v>0.5925494452242438</v>
      </c>
      <c r="JE106" s="86">
        <f t="shared" si="349"/>
        <v>0.59730325132748008</v>
      </c>
      <c r="JF106" s="86">
        <f t="shared" si="350"/>
        <v>0.62775170991969087</v>
      </c>
      <c r="JG106" s="86">
        <f t="shared" si="351"/>
        <v>0.48440214061759668</v>
      </c>
      <c r="JH106" s="86">
        <f t="shared" si="352"/>
        <v>0.29854987851256026</v>
      </c>
      <c r="JI106" s="86">
        <f t="shared" si="353"/>
        <v>0.54078958950293476</v>
      </c>
      <c r="JJ106" s="86">
        <f t="shared" si="354"/>
        <v>0.67273349178925457</v>
      </c>
      <c r="JK106" s="86">
        <f t="shared" si="355"/>
        <v>0.63536449593528133</v>
      </c>
      <c r="JL106" s="86">
        <f t="shared" si="356"/>
        <v>0.58827749191440748</v>
      </c>
      <c r="JM106" s="86">
        <f t="shared" si="357"/>
        <v>0.5804367804230629</v>
      </c>
    </row>
    <row r="107" spans="2:273" x14ac:dyDescent="0.25">
      <c r="B107" s="2">
        <v>80</v>
      </c>
      <c r="C107" s="37">
        <v>180.07</v>
      </c>
      <c r="D107" s="37">
        <v>182.76900000000001</v>
      </c>
      <c r="E107" s="37">
        <v>182.12799999999999</v>
      </c>
      <c r="F107" s="37">
        <v>180.76900000000001</v>
      </c>
      <c r="G107" s="37">
        <v>180.76900000000001</v>
      </c>
      <c r="H107" s="37">
        <v>156.94900000000001</v>
      </c>
      <c r="I107" s="37">
        <v>165.20500000000001</v>
      </c>
      <c r="J107" s="37">
        <v>161.20500000000001</v>
      </c>
      <c r="K107" s="37">
        <v>132.488</v>
      </c>
      <c r="L107" s="37">
        <v>112.68300000000001</v>
      </c>
      <c r="M107" s="37">
        <v>144.70699999999999</v>
      </c>
      <c r="N107" s="37">
        <v>188.63200000000001</v>
      </c>
      <c r="O107" s="37">
        <v>182.57900000000001</v>
      </c>
      <c r="P107" s="37">
        <v>158</v>
      </c>
      <c r="Q107" s="37">
        <v>142.816</v>
      </c>
      <c r="S107" s="4">
        <f t="shared" si="229"/>
        <v>177.09335361867676</v>
      </c>
      <c r="T107" s="4">
        <f t="shared" si="230"/>
        <v>173.48551262504344</v>
      </c>
      <c r="U107" s="4">
        <f t="shared" si="231"/>
        <v>172.63745848277097</v>
      </c>
      <c r="V107" s="4">
        <f t="shared" si="232"/>
        <v>175.70303553505687</v>
      </c>
      <c r="W107" s="4">
        <f t="shared" si="233"/>
        <v>176.44245236686317</v>
      </c>
      <c r="X107" s="4">
        <f t="shared" si="234"/>
        <v>155.68460846486335</v>
      </c>
      <c r="Y107" s="4">
        <f t="shared" si="235"/>
        <v>160.5175890762988</v>
      </c>
      <c r="Z107" s="4">
        <f t="shared" si="236"/>
        <v>156.6075417895799</v>
      </c>
      <c r="AA107" s="4">
        <f t="shared" si="237"/>
        <v>133.1969053170522</v>
      </c>
      <c r="AB107" s="4">
        <f t="shared" si="238"/>
        <v>115.9159993365286</v>
      </c>
      <c r="AC107" s="4">
        <f t="shared" si="239"/>
        <v>141.35178738525983</v>
      </c>
      <c r="AD107" s="4">
        <f t="shared" si="240"/>
        <v>186.73242129854123</v>
      </c>
      <c r="AE107" s="4">
        <f t="shared" si="241"/>
        <v>177.61185103787591</v>
      </c>
      <c r="AF107" s="4">
        <f t="shared" si="242"/>
        <v>153.93520357601994</v>
      </c>
      <c r="AG107" s="4">
        <f t="shared" si="243"/>
        <v>138.5870963263134</v>
      </c>
      <c r="AI107" s="4">
        <f t="shared" si="244"/>
        <v>2.9766463813232349</v>
      </c>
      <c r="AJ107" s="4">
        <f t="shared" si="245"/>
        <v>9.2834873749565645</v>
      </c>
      <c r="AK107" s="4">
        <f t="shared" si="246"/>
        <v>9.4905415172290191</v>
      </c>
      <c r="AL107" s="4">
        <f t="shared" si="247"/>
        <v>5.0659644649431357</v>
      </c>
      <c r="AM107" s="4">
        <f t="shared" si="248"/>
        <v>4.3265476331368404</v>
      </c>
      <c r="AN107" s="4">
        <f t="shared" si="249"/>
        <v>1.2643915351366672</v>
      </c>
      <c r="AO107" s="4">
        <f t="shared" si="250"/>
        <v>4.6874109237012078</v>
      </c>
      <c r="AP107" s="4">
        <f t="shared" si="251"/>
        <v>4.5974582104201147</v>
      </c>
      <c r="AQ107" s="4">
        <f t="shared" si="252"/>
        <v>-0.70890531705219928</v>
      </c>
      <c r="AR107" s="4">
        <f t="shared" si="253"/>
        <v>-3.2329993365285929</v>
      </c>
      <c r="AS107" s="4">
        <f t="shared" si="254"/>
        <v>3.355212614740168</v>
      </c>
      <c r="AT107" s="4">
        <f t="shared" si="255"/>
        <v>1.8995787014587791</v>
      </c>
      <c r="AU107" s="4">
        <f t="shared" si="256"/>
        <v>4.9671489621240994</v>
      </c>
      <c r="AV107" s="4">
        <f t="shared" ref="AV107:AW122" si="358">IF(OR($B107 &lt; P$230, $B107 &gt; P$233), 0, P107-AF107)</f>
        <v>4.0647964239800558</v>
      </c>
      <c r="AW107" s="4">
        <f t="shared" si="358"/>
        <v>4.2289036736866024</v>
      </c>
      <c r="AY107" s="2">
        <f t="shared" si="308"/>
        <v>100.54885815912148</v>
      </c>
      <c r="AZ107" s="2">
        <f t="shared" ref="AZ107:AZ170" si="359">IF(OR($B107 &lt; D$230, $B107 &gt; D$233), #N/A, ((1-FH107)*DL107) + (FH107 - FX107)*EB107 + (FX107*ER107))</f>
        <v>102.64735377095805</v>
      </c>
      <c r="BA107" s="2">
        <f t="shared" ref="BA107:BA170" si="360">IF(OR($B107 &lt; E$230, $B107 &gt; E$233), #N/A, ((1-FI107)*DM107) + (FI107 - FY107)*EC107 + (FY107*ES107))</f>
        <v>101.27404447229902</v>
      </c>
      <c r="BB107" s="2">
        <f t="shared" ref="BB107:BB170" si="361">IF(OR($B107 &lt; F$230, $B107 &gt; F$233), #N/A, ((1-FJ107)*DN107) + (FJ107 - FZ107)*ED107 + (FZ107*ET107))</f>
        <v>102.88278325797134</v>
      </c>
      <c r="BC107" s="2">
        <f t="shared" ref="BC107:BC170" si="362">IF(OR($B107 &lt; G$230, $B107 &gt; G$233), #N/A, ((1-FK107)*DO107) + (FK107 - GA107)*EE107 + (GA107*EU107))</f>
        <v>102.23300640120995</v>
      </c>
      <c r="BD107" s="2">
        <f t="shared" ref="BD107:BD170" si="363">IF(OR($B107 &lt; H$230, $B107 &gt; H$233), #N/A, ((1-FL107)*DP107) + (FL107 - GB107)*EF107 + (GB107*EV107))</f>
        <v>100.71609678330999</v>
      </c>
      <c r="BE107" s="2">
        <f t="shared" ref="BE107:BE170" si="364">IF(OR($B107 &lt; I$230, $B107 &gt; I$233), #N/A, ((1-FM107)*DQ107) + (FM107 - GC107)*EG107 + (GC107*EW107))</f>
        <v>104.19083280547467</v>
      </c>
      <c r="BF107" s="2">
        <f t="shared" ref="BF107:BF170" si="365">IF(OR($B107 &lt; J$230, $B107 &gt; J$233), #N/A, ((1-FN107)*DR107) + (FN107 - GD107)*EH107 + (GD107*EX107))</f>
        <v>107.06394385799467</v>
      </c>
      <c r="BG107" s="2">
        <f t="shared" ref="BG107:BG170" si="366">IF(OR($B107 &lt; K$230, $B107 &gt; K$233), #N/A, ((1-FO107)*DS107) + (FO107 - GE107)*EI107 + (GE107*EY107))</f>
        <v>104.0161760981623</v>
      </c>
      <c r="BH107" s="2">
        <f t="shared" ref="BH107:BH170" si="367">IF(OR($B107 &lt; L$230, $B107 &gt; L$233), #N/A, ((1-FP107)*DT107) + (FP107 - GF107)*EJ107 + (GF107*EZ107))</f>
        <v>105.15346655245123</v>
      </c>
      <c r="BI107" s="2">
        <f t="shared" ref="BI107:BI170" si="368">IF(OR($B107 &lt; M$230, $B107 &gt; M$233), #N/A, ((1-FQ107)*DU107) + (FQ107 - GG107)*EK107 + (GG107*FA107))</f>
        <v>102.07345693008331</v>
      </c>
      <c r="BJ107" s="2">
        <f t="shared" ref="BJ107:BJ170" si="369">IF(OR($B107 &lt; N$230, $B107 &gt; N$233), #N/A, ((1-FR107)*DV107) + (FR107 - GH107)*EL107 + (GH107*FB107))</f>
        <v>105.16208496986383</v>
      </c>
      <c r="BK107" s="2">
        <f t="shared" ref="BK107:BK170" si="370">IF(OR($B107 &lt; O$230, $B107 &gt; O$233), #N/A, ((1-FS107)*DW107) + (FS107 - GI107)*EM107 + (GI107*FC107))</f>
        <v>105.55006675649506</v>
      </c>
      <c r="BL107" s="2">
        <f t="shared" ref="BL107:BL170" si="371">IF(OR($B107 &lt; P$230, $B107 &gt; P$233), #N/A, ((1-FT107)*DX107) + (FT107 - GJ107)*EN107 + (GJ107*FD107))</f>
        <v>105.10249958795565</v>
      </c>
      <c r="BM107" s="2">
        <f t="shared" ref="BM107:BM170" si="372">IF(OR($B107 &lt; Q$230, $B107 &gt; Q$233), #N/A, ((1-FU107)*DY107) + (FU107 - GK107)*EO107 + (GK107*FE107))</f>
        <v>102.71654690638482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115.87569804318491</v>
      </c>
      <c r="DL107" s="2">
        <f t="shared" ref="DL107:DY122" si="373">BP$228*$B107+BP$229</f>
        <v>122.49144089068825</v>
      </c>
      <c r="DM107" s="2">
        <f t="shared" si="373"/>
        <v>115.90585919324576</v>
      </c>
      <c r="DN107" s="2">
        <f t="shared" si="373"/>
        <v>116.94633873144397</v>
      </c>
      <c r="DO107" s="2">
        <f t="shared" si="373"/>
        <v>116.12570825515945</v>
      </c>
      <c r="DP107" s="2">
        <f t="shared" si="373"/>
        <v>119.17087854251011</v>
      </c>
      <c r="DQ107" s="2">
        <f t="shared" si="373"/>
        <v>114.48632678812415</v>
      </c>
      <c r="DR107" s="2">
        <f t="shared" si="373"/>
        <v>124.64761024182076</v>
      </c>
      <c r="DS107" s="2">
        <f t="shared" si="373"/>
        <v>118.30463869132289</v>
      </c>
      <c r="DT107" s="2">
        <f t="shared" si="373"/>
        <v>119.45198588467011</v>
      </c>
      <c r="DU107" s="2">
        <f t="shared" si="373"/>
        <v>122.60765731707316</v>
      </c>
      <c r="DV107" s="2">
        <f t="shared" si="373"/>
        <v>126.91010176168072</v>
      </c>
      <c r="DW107" s="2">
        <f t="shared" si="373"/>
        <v>119.7293413940256</v>
      </c>
      <c r="DX107" s="2">
        <f t="shared" si="373"/>
        <v>116.21867330488382</v>
      </c>
      <c r="DY107" s="2">
        <f t="shared" si="373"/>
        <v>111.37109704433496</v>
      </c>
      <c r="EA107" s="2">
        <f t="shared" si="228"/>
        <v>100.18150323127912</v>
      </c>
      <c r="EB107" s="2">
        <f t="shared" si="290"/>
        <v>102.19025412097633</v>
      </c>
      <c r="EC107" s="2">
        <f t="shared" si="291"/>
        <v>100.90305032123635</v>
      </c>
      <c r="ED107" s="2">
        <f t="shared" si="292"/>
        <v>102.51800493096648</v>
      </c>
      <c r="EE107" s="2">
        <f t="shared" si="293"/>
        <v>101.88455738778427</v>
      </c>
      <c r="EF107" s="2">
        <f t="shared" si="294"/>
        <v>100.25367181528667</v>
      </c>
      <c r="EG107" s="2">
        <f t="shared" si="295"/>
        <v>103.95503518583246</v>
      </c>
      <c r="EH107" s="2">
        <f t="shared" si="296"/>
        <v>106.57692785536378</v>
      </c>
      <c r="EI107" s="2">
        <f t="shared" si="297"/>
        <v>103.63028781178075</v>
      </c>
      <c r="EJ107" s="2">
        <f t="shared" si="298"/>
        <v>104.77810268610894</v>
      </c>
      <c r="EK107" s="2">
        <f t="shared" si="299"/>
        <v>101.52615047186298</v>
      </c>
      <c r="EL107" s="2">
        <f t="shared" si="300"/>
        <v>104.49342838432524</v>
      </c>
      <c r="EM107" s="2">
        <f t="shared" si="301"/>
        <v>105.14963553999219</v>
      </c>
      <c r="EN107" s="2">
        <f t="shared" si="302"/>
        <v>104.78193301748797</v>
      </c>
      <c r="EO107" s="2">
        <f t="shared" si="303"/>
        <v>102.392110124597</v>
      </c>
      <c r="EQ107" s="2">
        <f t="shared" si="304"/>
        <v>99.467176962273214</v>
      </c>
      <c r="ER107" s="2">
        <f t="shared" ref="ER107:FE122" si="374">CV$228*$B107+CV$229</f>
        <v>101.99040236342907</v>
      </c>
      <c r="ES107" s="2">
        <f t="shared" si="374"/>
        <v>100.47161557455192</v>
      </c>
      <c r="ET107" s="2">
        <f t="shared" si="374"/>
        <v>101.69221388108059</v>
      </c>
      <c r="EU107" s="2">
        <f t="shared" si="374"/>
        <v>101.00746971428572</v>
      </c>
      <c r="EV107" s="2">
        <f t="shared" si="374"/>
        <v>100.22528653481528</v>
      </c>
      <c r="EW107" s="2">
        <f t="shared" si="374"/>
        <v>104.23397306479011</v>
      </c>
      <c r="EX107" s="2">
        <f t="shared" si="374"/>
        <v>106.30215667775153</v>
      </c>
      <c r="EY107" s="2">
        <f t="shared" si="374"/>
        <v>103.64728991874017</v>
      </c>
      <c r="EZ107" s="2">
        <f t="shared" si="374"/>
        <v>104.90147511561717</v>
      </c>
      <c r="FA107" s="2">
        <f t="shared" si="374"/>
        <v>101.91365368054873</v>
      </c>
      <c r="FB107" s="2">
        <f t="shared" si="374"/>
        <v>103.99487406224003</v>
      </c>
      <c r="FC107" s="2">
        <f t="shared" si="374"/>
        <v>104.89984090698103</v>
      </c>
      <c r="FD107" s="2">
        <f t="shared" si="374"/>
        <v>104.54676381561481</v>
      </c>
      <c r="FE107" s="2">
        <f t="shared" si="374"/>
        <v>103.94558247831846</v>
      </c>
      <c r="FG107" s="2">
        <f t="shared" si="306"/>
        <v>0.97648349348562458</v>
      </c>
      <c r="FH107" s="2">
        <f t="shared" ref="FH107:FU122" si="375">POWER(10,($B107-D$231)/D$229)/(1+POWER(10,($B107-D$231)/D$229))</f>
        <v>0.97744876095479416</v>
      </c>
      <c r="FI107" s="2">
        <f t="shared" si="375"/>
        <v>0.97518138787748965</v>
      </c>
      <c r="FJ107" s="2">
        <f t="shared" si="375"/>
        <v>0.97455748389321606</v>
      </c>
      <c r="FK107" s="2">
        <f t="shared" si="375"/>
        <v>0.97538706098583472</v>
      </c>
      <c r="FL107" s="2">
        <f t="shared" si="375"/>
        <v>0.97555038443874098</v>
      </c>
      <c r="FM107" s="2">
        <f t="shared" si="375"/>
        <v>0.97768415172343259</v>
      </c>
      <c r="FN107" s="2">
        <f t="shared" si="375"/>
        <v>0.97300982233733246</v>
      </c>
      <c r="FO107" s="2">
        <f t="shared" si="375"/>
        <v>0.97370693239807493</v>
      </c>
      <c r="FP107" s="2">
        <f t="shared" si="375"/>
        <v>0.97446054493123624</v>
      </c>
      <c r="FQ107" s="2">
        <f t="shared" si="375"/>
        <v>0.97409794256006965</v>
      </c>
      <c r="FR107" s="2">
        <f t="shared" si="375"/>
        <v>0.97011874929998965</v>
      </c>
      <c r="FS107" s="2">
        <f t="shared" si="375"/>
        <v>0.97249252365803518</v>
      </c>
      <c r="FT107" s="2">
        <f t="shared" si="375"/>
        <v>0.9719212443496994</v>
      </c>
      <c r="FU107" s="2">
        <f t="shared" si="375"/>
        <v>0.96422348389512003</v>
      </c>
      <c r="FW107" s="2">
        <f t="shared" si="324"/>
        <v>2.4046528375600198E-3</v>
      </c>
      <c r="FX107" s="2">
        <f t="shared" ref="FX107:FX170" si="376">POWER(10,($B107-D$232)/D$229)/(1+POWER(10,($B107-D$232)/D$229))</f>
        <v>3.588989019841643E-3</v>
      </c>
      <c r="FY107" s="2">
        <f t="shared" ref="FY107:FY170" si="377">POWER(10,($B107-E$232)/E$229)/(1+POWER(10,($B107-E$232)/E$229))</f>
        <v>3.1400880209509125E-3</v>
      </c>
      <c r="FZ107" s="2">
        <f t="shared" ref="FZ107:FZ170" si="378">POWER(10,($B107-F$232)/F$229)/(1+POWER(10,($B107-F$232)/F$229))</f>
        <v>2.8031160039446671E-3</v>
      </c>
      <c r="GA107" s="2">
        <f t="shared" ref="GA107:GA170" si="379">POWER(10,($B107-G$232)/G$229)/(1+POWER(10,($B107-G$232)/G$229))</f>
        <v>2.3573063754361084E-3</v>
      </c>
      <c r="GB107" s="2">
        <f t="shared" ref="GB107:GB170" si="380">POWER(10,($B107-H$232)/H$229)/(1+POWER(10,($B107-H$232)/H$229))</f>
        <v>3.2926907395773313E-3</v>
      </c>
      <c r="GC107" s="2">
        <f t="shared" ref="GC107:GC170" si="381">POWER(10,($B107-I$232)/I$229)/(1+POWER(10,($B107-I$232)/I$229))</f>
        <v>2.806768632846267E-3</v>
      </c>
      <c r="GD107" s="2">
        <f t="shared" ref="GD107:GD170" si="382">POWER(10,($B107-J$232)/J$229)/(1+POWER(10,($B107-J$232)/J$229))</f>
        <v>2.6018939520606435E-3</v>
      </c>
      <c r="GE107" s="2">
        <f t="shared" ref="GE107:GE170" si="383">POWER(10,($B107-K$232)/K$229)/(1+POWER(10,($B107-K$232)/K$229))</f>
        <v>3.210583929802792E-3</v>
      </c>
      <c r="GF107" s="2">
        <f t="shared" ref="GF107:GF170" si="384">POWER(10,($B107-L$232)/L$229)/(1+POWER(10,($B107-L$232)/L$229))</f>
        <v>4.870502354230791E-3</v>
      </c>
      <c r="GG107" s="2">
        <f t="shared" ref="GG107:GG170" si="385">POWER(10,($B107-M$232)/M$229)/(1+POWER(10,($B107-M$232)/M$229))</f>
        <v>3.2310880719221744E-3</v>
      </c>
      <c r="GH107" s="2">
        <f t="shared" ref="GH107:GH170" si="386">POWER(10,($B107-N$232)/N$229)/(1+POWER(10,($B107-N$232)/N$229))</f>
        <v>2.3701559851883464E-3</v>
      </c>
      <c r="GI107" s="2">
        <f t="shared" ref="GI107:GI170" si="387">POWER(10,($B107-O$232)/O$229)/(1+POWER(10,($B107-O$232)/O$229))</f>
        <v>2.4808273191843943E-3</v>
      </c>
      <c r="GJ107" s="2">
        <f t="shared" ref="GJ107:GJ170" si="388">POWER(10,($B107-P$232)/P$229)/(1+POWER(10,($B107-P$232)/P$229))</f>
        <v>2.3934490297673979E-3</v>
      </c>
      <c r="GK107" s="2">
        <f t="shared" ref="GK107:GK170" si="389">POWER(10,($B107-Q$232)/Q$229)/(1+POWER(10,($B107-Q$232)/Q$229))</f>
        <v>2.0598446059581416E-3</v>
      </c>
      <c r="GM107" s="86">
        <f t="shared" si="325"/>
        <v>1.0670062076952351E-25</v>
      </c>
      <c r="GN107" s="86">
        <f t="shared" ref="GN107:GN170" si="390" xml:space="preserve"> _xlfn.NORM.DIST($B107, D$7, ABS(D$11), TRUE) * _xlfn.NORM.DIST(($B107 - D$7)*D$15, 0, ABS(D$11), TRUE) * 2</f>
        <v>1.33953988972981E-27</v>
      </c>
      <c r="GO107" s="86">
        <f t="shared" ref="GO107:GO170" si="391" xml:space="preserve"> _xlfn.NORM.DIST($B107, E$7, ABS(E$11), TRUE) * _xlfn.NORM.DIST(($B107 - E$7)*E$15, 0, ABS(E$11), TRUE) * 2</f>
        <v>2.6170505363771535E-38</v>
      </c>
      <c r="GP107" s="86">
        <f t="shared" ref="GP107:GP170" si="392" xml:space="preserve"> _xlfn.NORM.DIST($B107, F$7, ABS(F$11), TRUE) * _xlfn.NORM.DIST(($B107 - F$7)*F$15, 0, ABS(F$11), TRUE) * 2</f>
        <v>5.2415720069190982E-36</v>
      </c>
      <c r="GQ107" s="86">
        <f t="shared" ref="GQ107:GQ170" si="393" xml:space="preserve"> _xlfn.NORM.DIST($B107, G$7, ABS(G$11), TRUE) * _xlfn.NORM.DIST(($B107 - G$7)*G$15, 0, ABS(G$11), TRUE) * 2</f>
        <v>2.9726486321308868E-38</v>
      </c>
      <c r="GR107" s="86">
        <f t="shared" ref="GR107:GR170" si="394" xml:space="preserve"> _xlfn.NORM.DIST($B107, H$7, ABS(H$11), TRUE) * _xlfn.NORM.DIST(($B107 - H$7)*H$15, 0, ABS(H$11), TRUE) * 2</f>
        <v>3.2709602174531753E-41</v>
      </c>
      <c r="GS107" s="86">
        <f t="shared" ref="GS107:GS170" si="395" xml:space="preserve"> _xlfn.NORM.DIST($B107, I$7, ABS(I$11), TRUE) * _xlfn.NORM.DIST(($B107 - I$7)*I$15, 0, ABS(I$11), TRUE) * 2</f>
        <v>2.1886244596321205E-41</v>
      </c>
      <c r="GT107" s="86">
        <f t="shared" ref="GT107:GT170" si="396" xml:space="preserve"> _xlfn.NORM.DIST($B107, J$7, ABS(J$11), TRUE) * _xlfn.NORM.DIST(($B107 - J$7)*J$15, 0, ABS(J$11), TRUE) * 2</f>
        <v>1.1324677336197625E-33</v>
      </c>
      <c r="GU107" s="86">
        <f t="shared" ref="GU107:GU170" si="397" xml:space="preserve"> _xlfn.NORM.DIST($B107, K$7, ABS(K$11), TRUE) * _xlfn.NORM.DIST(($B107 - K$7)*K$15, 0, ABS(K$11), TRUE) * 2</f>
        <v>5.8919180199855455E-31</v>
      </c>
      <c r="GV107" s="86">
        <f t="shared" ref="GV107:GV170" si="398" xml:space="preserve"> _xlfn.NORM.DIST($B107, L$7, ABS(L$11), TRUE) * _xlfn.NORM.DIST(($B107 - L$7)*L$15, 0, ABS(L$11), TRUE) * 2</f>
        <v>6.2097726968103793E-33</v>
      </c>
      <c r="GW107" s="86">
        <f t="shared" ref="GW107:GW170" si="399" xml:space="preserve"> _xlfn.NORM.DIST($B107, M$7, ABS(M$11), TRUE) * _xlfn.NORM.DIST(($B107 - M$7)*M$15, 0, ABS(M$11), TRUE) * 2</f>
        <v>1.554884239490927E-32</v>
      </c>
      <c r="GX107" s="86">
        <f t="shared" ref="GX107:GX170" si="400" xml:space="preserve"> _xlfn.NORM.DIST($B107, N$7, ABS(N$11), TRUE) * _xlfn.NORM.DIST(($B107 - N$7)*N$15, 0, ABS(N$11), TRUE) * 2</f>
        <v>9.5746614276085622E-33</v>
      </c>
      <c r="GY107" s="86">
        <f t="shared" ref="GY107:GY170" si="401" xml:space="preserve"> _xlfn.NORM.DIST($B107, O$7, ABS(O$11), TRUE) * _xlfn.NORM.DIST(($B107 - O$7)*O$15, 0, ABS(O$11), TRUE) * 2</f>
        <v>7.3020891505266283E-24</v>
      </c>
      <c r="GZ107" s="86">
        <f t="shared" ref="GZ107:GZ170" si="402" xml:space="preserve"> _xlfn.NORM.DIST($B107, P$7, ABS(P$11), TRUE) * _xlfn.NORM.DIST(($B107 - P$7)*P$15, 0, ABS(P$11), TRUE) * 2</f>
        <v>2.0202973102733404E-27</v>
      </c>
      <c r="HA107" s="86">
        <f t="shared" ref="HA107:HA170" si="403" xml:space="preserve"> _xlfn.NORM.DIST($B107, Q$7, ABS(Q$11), TRUE) * _xlfn.NORM.DIST(($B107 - Q$7)*Q$15, 0, ABS(Q$11), TRUE) * 2</f>
        <v>8.3157906934828628E-18</v>
      </c>
      <c r="HC107" s="86">
        <f t="shared" si="326"/>
        <v>0.61828646517082719</v>
      </c>
      <c r="HD107" s="86">
        <f t="shared" ref="HD107:HD170" si="404" xml:space="preserve"> _xlfn.NORM.DIST($B107, D$8, ABS(D$12), TRUE) * _xlfn.NORM.DIST(($B107 - D$8)*D$16, 0, ABS(D$12), TRUE) * 2</f>
        <v>0.51787907832821167</v>
      </c>
      <c r="HE107" s="86">
        <f t="shared" ref="HE107:HE170" si="405" xml:space="preserve"> _xlfn.NORM.DIST($B107, E$8, ABS(E$12), TRUE) * _xlfn.NORM.DIST(($B107 - E$8)*E$16, 0, ABS(E$12), TRUE) * 2</f>
        <v>0.52880757581067084</v>
      </c>
      <c r="HF107" s="86">
        <f t="shared" ref="HF107:HF170" si="406" xml:space="preserve"> _xlfn.NORM.DIST($B107, F$8, ABS(F$12), TRUE) * _xlfn.NORM.DIST(($B107 - F$8)*F$16, 0, ABS(F$12), TRUE) * 2</f>
        <v>0.54673753726243346</v>
      </c>
      <c r="HG107" s="86">
        <f t="shared" ref="HG107:HG170" si="407" xml:space="preserve"> _xlfn.NORM.DIST($B107, G$8, ABS(G$12), TRUE) * _xlfn.NORM.DIST(($B107 - G$8)*G$16, 0, ABS(G$12), TRUE) * 2</f>
        <v>0.56341147740067687</v>
      </c>
      <c r="HH107" s="86">
        <f t="shared" ref="HH107:HH170" si="408" xml:space="preserve"> _xlfn.NORM.DIST($B107, H$8, ABS(H$12), TRUE) * _xlfn.NORM.DIST(($B107 - H$8)*H$16, 0, ABS(H$12), TRUE) * 2</f>
        <v>0.44715551748243082</v>
      </c>
      <c r="HI107" s="86">
        <f t="shared" ref="HI107:HI170" si="409" xml:space="preserve"> _xlfn.NORM.DIST($B107, I$8, ABS(I$12), TRUE) * _xlfn.NORM.DIST(($B107 - I$8)*I$16, 0, ABS(I$12), TRUE) * 2</f>
        <v>0.46781649898267091</v>
      </c>
      <c r="HJ107" s="86">
        <f t="shared" ref="HJ107:HJ170" si="410" xml:space="preserve"> _xlfn.NORM.DIST($B107, J$8, ABS(J$12), TRUE) * _xlfn.NORM.DIST(($B107 - J$8)*J$16, 0, ABS(J$12), TRUE) * 2</f>
        <v>0.43390425101513935</v>
      </c>
      <c r="HK107" s="86">
        <f t="shared" ref="HK107:HK170" si="411" xml:space="preserve"> _xlfn.NORM.DIST($B107, K$8, ABS(K$12), TRUE) * _xlfn.NORM.DIST(($B107 - K$8)*K$16, 0, ABS(K$12), TRUE) * 2</f>
        <v>0.27764352381759438</v>
      </c>
      <c r="HL107" s="86">
        <f t="shared" ref="HL107:HL170" si="412" xml:space="preserve"> _xlfn.NORM.DIST($B107, L$8, ABS(L$12), TRUE) * _xlfn.NORM.DIST(($B107 - L$8)*L$16, 0, ABS(L$12), TRUE) * 2</f>
        <v>0.12098214346986426</v>
      </c>
      <c r="HM107" s="86">
        <f t="shared" ref="HM107:HM170" si="413" xml:space="preserve"> _xlfn.NORM.DIST($B107, M$8, ABS(M$12), TRUE) * _xlfn.NORM.DIST(($B107 - M$8)*M$16, 0, ABS(M$12), TRUE) * 2</f>
        <v>0.36493893346753581</v>
      </c>
      <c r="HN107" s="86">
        <f t="shared" ref="HN107:HN170" si="414" xml:space="preserve"> _xlfn.NORM.DIST($B107, N$8, ABS(N$12), TRUE) * _xlfn.NORM.DIST(($B107 - N$8)*N$16, 0, ABS(N$12), TRUE) * 2</f>
        <v>0.63623544736266979</v>
      </c>
      <c r="HO107" s="86">
        <f t="shared" ref="HO107:HO170" si="415" xml:space="preserve"> _xlfn.NORM.DIST($B107, O$8, ABS(O$12), TRUE) * _xlfn.NORM.DIST(($B107 - O$8)*O$16, 0, ABS(O$12), TRUE) * 2</f>
        <v>0.56472530835698276</v>
      </c>
      <c r="HP107" s="86">
        <f t="shared" ref="HP107:HP170" si="416" xml:space="preserve"> _xlfn.NORM.DIST($B107, P$8, ABS(P$12), TRUE) * _xlfn.NORM.DIST(($B107 - P$8)*P$16, 0, ABS(P$12), TRUE) * 2</f>
        <v>0.4852953150728494</v>
      </c>
      <c r="HQ107" s="86">
        <f t="shared" ref="HQ107:HQ170" si="417" xml:space="preserve"> _xlfn.NORM.DIST($B107, Q$8, ABS(Q$12), TRUE) * _xlfn.NORM.DIST(($B107 - Q$8)*Q$16, 0, ABS(Q$12), TRUE) * 2</f>
        <v>0.46241178045809411</v>
      </c>
      <c r="HS107" s="86">
        <f t="shared" si="327"/>
        <v>6.4732741598747323E-18</v>
      </c>
      <c r="HT107" s="86">
        <f t="shared" ref="HT107:HT170" si="418" xml:space="preserve"> _xlfn.NORM.DIST($B107, D$9, ABS(D$13), TRUE) * _xlfn.NORM.DIST(($B107 - D$9)*D$17, 0, ABS(D$13), TRUE) * 2</f>
        <v>6.6678128534448709E-18</v>
      </c>
      <c r="HU107" s="86">
        <f t="shared" ref="HU107:HU170" si="419" xml:space="preserve"> _xlfn.NORM.DIST($B107, E$9, ABS(E$13), TRUE) * _xlfn.NORM.DIST(($B107 - E$9)*E$17, 0, ABS(E$13), TRUE) * 2</f>
        <v>1.1477439738083417E-18</v>
      </c>
      <c r="HV107" s="86">
        <f t="shared" ref="HV107:HV170" si="420" xml:space="preserve"> _xlfn.NORM.DIST($B107, F$9, ABS(F$13), TRUE) * _xlfn.NORM.DIST(($B107 - F$9)*F$17, 0, ABS(F$13), TRUE) * 2</f>
        <v>1.0954897349893059E-22</v>
      </c>
      <c r="HW107" s="86">
        <f t="shared" ref="HW107:HW170" si="421" xml:space="preserve"> _xlfn.NORM.DIST($B107, G$9, ABS(G$13), TRUE) * _xlfn.NORM.DIST(($B107 - G$9)*G$17, 0, ABS(G$13), TRUE) * 2</f>
        <v>2.1452610565576073E-22</v>
      </c>
      <c r="HX107" s="86">
        <f t="shared" ref="HX107:HX170" si="422" xml:space="preserve"> _xlfn.NORM.DIST($B107, H$9, ABS(H$13), TRUE) * _xlfn.NORM.DIST(($B107 - H$9)*H$17, 0, ABS(H$13), TRUE) * 2</f>
        <v>2.1889261893272851E-18</v>
      </c>
      <c r="HY107" s="86">
        <f t="shared" ref="HY107:HY170" si="423" xml:space="preserve"> _xlfn.NORM.DIST($B107, I$9, ABS(I$13), TRUE) * _xlfn.NORM.DIST(($B107 - I$9)*I$17, 0, ABS(I$13), TRUE) * 2</f>
        <v>8.004580536763525E-20</v>
      </c>
      <c r="HZ107" s="86">
        <f t="shared" ref="HZ107:HZ170" si="424" xml:space="preserve"> _xlfn.NORM.DIST($B107, J$9, ABS(J$13), TRUE) * _xlfn.NORM.DIST(($B107 - J$9)*J$17, 0, ABS(J$13), TRUE) * 2</f>
        <v>2.0589783901660648E-20</v>
      </c>
      <c r="IA107" s="86">
        <f t="shared" ref="IA107:IA170" si="425" xml:space="preserve"> _xlfn.NORM.DIST($B107, K$9, ABS(K$13), TRUE) * _xlfn.NORM.DIST(($B107 - K$9)*K$17, 0, ABS(K$13), TRUE) * 2</f>
        <v>1.0533074818152626E-20</v>
      </c>
      <c r="IB107" s="86">
        <f t="shared" ref="IB107:IB170" si="426" xml:space="preserve"> _xlfn.NORM.DIST($B107, L$9, ABS(L$13), TRUE) * _xlfn.NORM.DIST(($B107 - L$9)*L$17, 0, ABS(L$13), TRUE) * 2</f>
        <v>1.0940949800080285E-17</v>
      </c>
      <c r="IC107" s="86">
        <f t="shared" ref="IC107:IC170" si="427" xml:space="preserve"> _xlfn.NORM.DIST($B107, M$9, ABS(M$13), TRUE) * _xlfn.NORM.DIST(($B107 - M$9)*M$17, 0, ABS(M$13), TRUE) * 2</f>
        <v>1.4094130338117521E-19</v>
      </c>
      <c r="ID107" s="86">
        <f t="shared" ref="ID107:ID170" si="428" xml:space="preserve"> _xlfn.NORM.DIST($B107, N$9, ABS(N$13), TRUE) * _xlfn.NORM.DIST(($B107 - N$9)*N$17, 0, ABS(N$13), TRUE) * 2</f>
        <v>5.2074756559951146E-22</v>
      </c>
      <c r="IE107" s="86">
        <f t="shared" ref="IE107:IE170" si="429" xml:space="preserve"> _xlfn.NORM.DIST($B107, O$9, ABS(O$13), TRUE) * _xlfn.NORM.DIST(($B107 - O$9)*O$17, 0, ABS(O$13), TRUE) * 2</f>
        <v>1.0877265765902368E-21</v>
      </c>
      <c r="IF107" s="86">
        <f t="shared" ref="IF107:IF170" si="430" xml:space="preserve"> _xlfn.NORM.DIST($B107, P$9, ABS(P$13), TRUE) * _xlfn.NORM.DIST(($B107 - P$9)*P$17, 0, ABS(P$13), TRUE) * 2</f>
        <v>5.5099896629641442E-8</v>
      </c>
      <c r="IG107" s="86">
        <f t="shared" ref="IG107:IG170" si="431" xml:space="preserve"> _xlfn.NORM.DIST($B107, Q$9, ABS(Q$13), TRUE) * _xlfn.NORM.DIST(($B107 - Q$9)*Q$17, 0, ABS(Q$13), TRUE) * 2</f>
        <v>1.8919071894927127E-8</v>
      </c>
      <c r="II107" s="86">
        <f t="shared" si="328"/>
        <v>2.7443505139430343E-80</v>
      </c>
      <c r="IJ107" s="86">
        <f t="shared" si="329"/>
        <v>2.3636224172333785E-79</v>
      </c>
      <c r="IK107" s="86">
        <f t="shared" si="330"/>
        <v>2.9453005743654267E-88</v>
      </c>
      <c r="IL107" s="86">
        <f t="shared" si="331"/>
        <v>3.7170093719855996E-106</v>
      </c>
      <c r="IM107" s="86">
        <f t="shared" si="332"/>
        <v>2.4439313467230479E-103</v>
      </c>
      <c r="IN107" s="86">
        <f t="shared" si="333"/>
        <v>1.8968104291406382E-85</v>
      </c>
      <c r="IO107" s="86">
        <f t="shared" si="334"/>
        <v>2.144939644182722E-92</v>
      </c>
      <c r="IP107" s="86">
        <f t="shared" si="335"/>
        <v>8.6596656537310429E-102</v>
      </c>
      <c r="IQ107" s="86">
        <f t="shared" si="336"/>
        <v>2.4093675733830708E-102</v>
      </c>
      <c r="IR107" s="86">
        <f t="shared" si="337"/>
        <v>1.2684466413149118E-83</v>
      </c>
      <c r="IS107" s="86">
        <f t="shared" si="338"/>
        <v>1.3076008243771647E-92</v>
      </c>
      <c r="IT107" s="86">
        <f t="shared" si="339"/>
        <v>1.3627268895081046E-104</v>
      </c>
      <c r="IU107" s="86">
        <f t="shared" si="340"/>
        <v>3.9161605263295562E-99</v>
      </c>
      <c r="IV107" s="86">
        <f t="shared" si="341"/>
        <v>7.4138396638677231E-58</v>
      </c>
      <c r="IW107" s="86">
        <f t="shared" si="342"/>
        <v>2.300710205609796E-41</v>
      </c>
      <c r="IY107" s="86">
        <f t="shared" si="343"/>
        <v>0.61828646517082719</v>
      </c>
      <c r="IZ107" s="86">
        <f t="shared" si="344"/>
        <v>0.51787907832821167</v>
      </c>
      <c r="JA107" s="86">
        <f t="shared" si="345"/>
        <v>0.52880757581067084</v>
      </c>
      <c r="JB107" s="86">
        <f t="shared" si="346"/>
        <v>0.54673753726243346</v>
      </c>
      <c r="JC107" s="86">
        <f t="shared" si="347"/>
        <v>0.56341147740067687</v>
      </c>
      <c r="JD107" s="86">
        <f t="shared" si="348"/>
        <v>0.44715551748243082</v>
      </c>
      <c r="JE107" s="86">
        <f t="shared" si="349"/>
        <v>0.46781649898267091</v>
      </c>
      <c r="JF107" s="86">
        <f t="shared" si="350"/>
        <v>0.43390425101513935</v>
      </c>
      <c r="JG107" s="86">
        <f t="shared" si="351"/>
        <v>0.27764352381759438</v>
      </c>
      <c r="JH107" s="86">
        <f t="shared" si="352"/>
        <v>0.12098214346986427</v>
      </c>
      <c r="JI107" s="86">
        <f t="shared" si="353"/>
        <v>0.36493893346753581</v>
      </c>
      <c r="JJ107" s="86">
        <f t="shared" si="354"/>
        <v>0.63623544736266979</v>
      </c>
      <c r="JK107" s="86">
        <f t="shared" si="355"/>
        <v>0.56472530835698276</v>
      </c>
      <c r="JL107" s="86">
        <f t="shared" si="356"/>
        <v>0.48529537017274604</v>
      </c>
      <c r="JM107" s="86">
        <f t="shared" si="357"/>
        <v>0.46241179937716603</v>
      </c>
    </row>
    <row r="108" spans="2:273" x14ac:dyDescent="0.25">
      <c r="B108" s="2">
        <v>81</v>
      </c>
      <c r="C108" s="37">
        <v>159.34899999999999</v>
      </c>
      <c r="D108" s="37">
        <v>156.12799999999999</v>
      </c>
      <c r="E108" s="37">
        <v>144.61500000000001</v>
      </c>
      <c r="F108" s="37">
        <v>149.256</v>
      </c>
      <c r="G108" s="37">
        <v>149.256</v>
      </c>
      <c r="H108" s="37">
        <v>115.59</v>
      </c>
      <c r="I108" s="37">
        <v>127.846</v>
      </c>
      <c r="J108" s="37">
        <v>124.61499999999999</v>
      </c>
      <c r="K108" s="37">
        <v>108.68300000000001</v>
      </c>
      <c r="L108" s="37">
        <v>104.61</v>
      </c>
      <c r="M108" s="37">
        <v>113.854</v>
      </c>
      <c r="N108" s="37">
        <v>164.07900000000001</v>
      </c>
      <c r="O108" s="37">
        <v>156.65799999999999</v>
      </c>
      <c r="P108" s="37">
        <v>135.184</v>
      </c>
      <c r="Q108" s="37">
        <v>122.316</v>
      </c>
      <c r="S108" s="4">
        <f t="shared" si="229"/>
        <v>152.26780477601523</v>
      </c>
      <c r="T108" s="4">
        <f t="shared" si="230"/>
        <v>153.77169760606438</v>
      </c>
      <c r="U108" s="4">
        <f t="shared" si="231"/>
        <v>146.18285792965057</v>
      </c>
      <c r="V108" s="4">
        <f t="shared" si="232"/>
        <v>144.32074315155364</v>
      </c>
      <c r="W108" s="4">
        <f t="shared" si="233"/>
        <v>144.14891338250041</v>
      </c>
      <c r="X108" s="4">
        <f t="shared" si="234"/>
        <v>129.47221978539275</v>
      </c>
      <c r="Y108" s="4">
        <f t="shared" si="235"/>
        <v>135.36483955503508</v>
      </c>
      <c r="Z108" s="4">
        <f t="shared" si="236"/>
        <v>127.55631653719939</v>
      </c>
      <c r="AA108" s="4">
        <f t="shared" si="237"/>
        <v>114.05441396841118</v>
      </c>
      <c r="AB108" s="4">
        <f t="shared" si="238"/>
        <v>107.49027227007436</v>
      </c>
      <c r="AC108" s="4">
        <f t="shared" si="239"/>
        <v>119.57786195493</v>
      </c>
      <c r="AD108" s="4">
        <f t="shared" si="240"/>
        <v>158.73026069641088</v>
      </c>
      <c r="AE108" s="4">
        <f t="shared" si="241"/>
        <v>152.26186823306341</v>
      </c>
      <c r="AF108" s="4">
        <f t="shared" si="242"/>
        <v>133.98472052808125</v>
      </c>
      <c r="AG108" s="4">
        <f t="shared" si="243"/>
        <v>122.30012772803278</v>
      </c>
      <c r="AI108" s="4">
        <f t="shared" si="244"/>
        <v>7.0811952239847642</v>
      </c>
      <c r="AJ108" s="4">
        <f t="shared" si="245"/>
        <v>2.3563023939356071</v>
      </c>
      <c r="AK108" s="4">
        <f t="shared" si="246"/>
        <v>-1.5678579296505575</v>
      </c>
      <c r="AL108" s="4">
        <f t="shared" si="247"/>
        <v>4.9352568484463575</v>
      </c>
      <c r="AM108" s="4">
        <f t="shared" si="248"/>
        <v>5.1070866174995899</v>
      </c>
      <c r="AN108" s="4">
        <f t="shared" si="249"/>
        <v>-13.882219785392749</v>
      </c>
      <c r="AO108" s="4">
        <f t="shared" si="250"/>
        <v>-7.518839555035072</v>
      </c>
      <c r="AP108" s="4">
        <f t="shared" si="251"/>
        <v>-2.9413165371993983</v>
      </c>
      <c r="AQ108" s="4">
        <f t="shared" si="252"/>
        <v>-5.3714139684111757</v>
      </c>
      <c r="AR108" s="4">
        <f t="shared" si="253"/>
        <v>-2.8802722700743573</v>
      </c>
      <c r="AS108" s="4">
        <f t="shared" si="254"/>
        <v>-5.7238619549300012</v>
      </c>
      <c r="AT108" s="4">
        <f t="shared" si="255"/>
        <v>5.3487393035891273</v>
      </c>
      <c r="AU108" s="4">
        <f t="shared" si="256"/>
        <v>4.3961317669365769</v>
      </c>
      <c r="AV108" s="4">
        <f t="shared" si="358"/>
        <v>1.199279471918743</v>
      </c>
      <c r="AW108" s="4">
        <f t="shared" si="358"/>
        <v>1.5872271967225515E-2</v>
      </c>
      <c r="AY108" s="2">
        <f t="shared" si="308"/>
        <v>100.36316743018205</v>
      </c>
      <c r="AZ108" s="2">
        <f t="shared" si="359"/>
        <v>102.43433600619336</v>
      </c>
      <c r="BA108" s="2">
        <f t="shared" si="360"/>
        <v>101.05433620917889</v>
      </c>
      <c r="BB108" s="2">
        <f t="shared" si="361"/>
        <v>102.61367987762851</v>
      </c>
      <c r="BC108" s="2">
        <f t="shared" si="362"/>
        <v>101.98705131080958</v>
      </c>
      <c r="BD108" s="2">
        <f t="shared" si="363"/>
        <v>100.53311480550229</v>
      </c>
      <c r="BE108" s="2">
        <f t="shared" si="364"/>
        <v>104.01673774811353</v>
      </c>
      <c r="BF108" s="2">
        <f t="shared" si="365"/>
        <v>106.82391601756925</v>
      </c>
      <c r="BG108" s="2">
        <f t="shared" si="366"/>
        <v>103.85524330945637</v>
      </c>
      <c r="BH108" s="2">
        <f t="shared" si="367"/>
        <v>104.99657406047577</v>
      </c>
      <c r="BI108" s="2">
        <f t="shared" si="368"/>
        <v>101.91921793407303</v>
      </c>
      <c r="BJ108" s="2">
        <f t="shared" si="369"/>
        <v>104.93599771609844</v>
      </c>
      <c r="BK108" s="2">
        <f t="shared" si="370"/>
        <v>105.36439376278697</v>
      </c>
      <c r="BL108" s="2">
        <f t="shared" si="371"/>
        <v>104.9365031083226</v>
      </c>
      <c r="BM108" s="2">
        <f t="shared" si="372"/>
        <v>102.64473042798319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116.00070107962215</v>
      </c>
      <c r="DL108" s="2">
        <f t="shared" si="373"/>
        <v>122.68215303643724</v>
      </c>
      <c r="DM108" s="2">
        <f t="shared" si="373"/>
        <v>115.99195769230768</v>
      </c>
      <c r="DN108" s="2">
        <f t="shared" si="373"/>
        <v>117.06297557354922</v>
      </c>
      <c r="DO108" s="2">
        <f t="shared" si="373"/>
        <v>116.22705384615382</v>
      </c>
      <c r="DP108" s="2">
        <f t="shared" si="373"/>
        <v>119.31842267206477</v>
      </c>
      <c r="DQ108" s="2">
        <f t="shared" si="373"/>
        <v>114.52279662618083</v>
      </c>
      <c r="DR108" s="2">
        <f t="shared" si="373"/>
        <v>124.8433116314695</v>
      </c>
      <c r="DS108" s="2">
        <f t="shared" si="373"/>
        <v>118.43967480030636</v>
      </c>
      <c r="DT108" s="2">
        <f t="shared" si="373"/>
        <v>119.54067162709269</v>
      </c>
      <c r="DU108" s="2">
        <f t="shared" si="373"/>
        <v>122.78415365853658</v>
      </c>
      <c r="DV108" s="2">
        <f t="shared" si="373"/>
        <v>127.13395021337128</v>
      </c>
      <c r="DW108" s="2">
        <f t="shared" si="373"/>
        <v>119.86271025276288</v>
      </c>
      <c r="DX108" s="2">
        <f t="shared" si="373"/>
        <v>116.33400877192982</v>
      </c>
      <c r="DY108" s="2">
        <f t="shared" si="373"/>
        <v>111.42895763546797</v>
      </c>
      <c r="EA108" s="2">
        <f t="shared" si="228"/>
        <v>100.02152503257514</v>
      </c>
      <c r="EB108" s="2">
        <f t="shared" si="290"/>
        <v>102.00905157410685</v>
      </c>
      <c r="EC108" s="2">
        <f t="shared" si="291"/>
        <v>100.70905911442961</v>
      </c>
      <c r="ED108" s="2">
        <f t="shared" si="292"/>
        <v>102.27208547008549</v>
      </c>
      <c r="EE108" s="2">
        <f t="shared" si="293"/>
        <v>101.66152851529945</v>
      </c>
      <c r="EF108" s="2">
        <f t="shared" si="294"/>
        <v>100.1038348726115</v>
      </c>
      <c r="EG108" s="2">
        <f t="shared" si="295"/>
        <v>103.79720441570547</v>
      </c>
      <c r="EH108" s="2">
        <f t="shared" si="296"/>
        <v>106.36882262481569</v>
      </c>
      <c r="EI108" s="2">
        <f t="shared" si="297"/>
        <v>103.49601329224136</v>
      </c>
      <c r="EJ108" s="2">
        <f t="shared" si="298"/>
        <v>104.64830051163976</v>
      </c>
      <c r="EK108" s="2">
        <f t="shared" si="299"/>
        <v>101.41189217056971</v>
      </c>
      <c r="EL108" s="2">
        <f t="shared" si="300"/>
        <v>104.31369296154652</v>
      </c>
      <c r="EM108" s="2">
        <f t="shared" si="301"/>
        <v>104.99104743112295</v>
      </c>
      <c r="EN108" s="2">
        <f t="shared" si="302"/>
        <v>104.63680454337054</v>
      </c>
      <c r="EO108" s="2">
        <f t="shared" si="303"/>
        <v>102.3440629955563</v>
      </c>
      <c r="EQ108" s="2">
        <f t="shared" si="304"/>
        <v>99.346826091709801</v>
      </c>
      <c r="ER108" s="2">
        <f t="shared" si="374"/>
        <v>101.81990761894892</v>
      </c>
      <c r="ES108" s="2">
        <f t="shared" si="374"/>
        <v>100.30057655221995</v>
      </c>
      <c r="ET108" s="2">
        <f t="shared" si="374"/>
        <v>101.49712464082842</v>
      </c>
      <c r="EU108" s="2">
        <f t="shared" si="374"/>
        <v>100.83221830416313</v>
      </c>
      <c r="EV108" s="2">
        <f t="shared" si="374"/>
        <v>100.07704081330644</v>
      </c>
      <c r="EW108" s="2">
        <f t="shared" si="374"/>
        <v>104.06158990536278</v>
      </c>
      <c r="EX108" s="2">
        <f t="shared" si="374"/>
        <v>106.10766325943163</v>
      </c>
      <c r="EY108" s="2">
        <f t="shared" si="374"/>
        <v>103.51209638351759</v>
      </c>
      <c r="EZ108" s="2">
        <f t="shared" si="374"/>
        <v>104.76357356812518</v>
      </c>
      <c r="FA108" s="2">
        <f t="shared" si="374"/>
        <v>101.7779451199971</v>
      </c>
      <c r="FB108" s="2">
        <f t="shared" si="374"/>
        <v>103.83918637404385</v>
      </c>
      <c r="FC108" s="2">
        <f t="shared" si="374"/>
        <v>104.753504455997</v>
      </c>
      <c r="FD108" s="2">
        <f t="shared" si="374"/>
        <v>104.41313733201474</v>
      </c>
      <c r="FE108" s="2">
        <f t="shared" si="374"/>
        <v>103.80732245231462</v>
      </c>
      <c r="FG108" s="2">
        <f t="shared" si="306"/>
        <v>0.97850822041487528</v>
      </c>
      <c r="FH108" s="2">
        <f t="shared" si="375"/>
        <v>0.97939213409116321</v>
      </c>
      <c r="FI108" s="2">
        <f t="shared" si="375"/>
        <v>0.97731561928253063</v>
      </c>
      <c r="FJ108" s="2">
        <f t="shared" si="375"/>
        <v>0.97674408731754858</v>
      </c>
      <c r="FK108" s="2">
        <f t="shared" si="375"/>
        <v>0.97750401390697172</v>
      </c>
      <c r="FL108" s="2">
        <f t="shared" si="375"/>
        <v>0.97765361177934029</v>
      </c>
      <c r="FM108" s="2">
        <f t="shared" si="375"/>
        <v>0.97960766305287539</v>
      </c>
      <c r="FN108" s="2">
        <f t="shared" si="375"/>
        <v>0.97532606870054761</v>
      </c>
      <c r="FO108" s="2">
        <f t="shared" si="375"/>
        <v>0.97596483186669891</v>
      </c>
      <c r="FP108" s="2">
        <f t="shared" si="375"/>
        <v>0.97665528000297586</v>
      </c>
      <c r="FQ108" s="2">
        <f t="shared" si="375"/>
        <v>0.97632308077962948</v>
      </c>
      <c r="FR108" s="2">
        <f t="shared" si="375"/>
        <v>0.97267613484680504</v>
      </c>
      <c r="FS108" s="2">
        <f t="shared" si="375"/>
        <v>0.97485201624500772</v>
      </c>
      <c r="FT108" s="2">
        <f t="shared" si="375"/>
        <v>0.97432844567809662</v>
      </c>
      <c r="FU108" s="2">
        <f t="shared" si="375"/>
        <v>0.96726839219644456</v>
      </c>
      <c r="FW108" s="2">
        <f t="shared" si="324"/>
        <v>2.6360378539428582E-3</v>
      </c>
      <c r="FX108" s="2">
        <f t="shared" si="376"/>
        <v>3.9338860622655158E-3</v>
      </c>
      <c r="FY108" s="2">
        <f t="shared" si="377"/>
        <v>3.4419952963716943E-3</v>
      </c>
      <c r="FZ108" s="2">
        <f t="shared" si="378"/>
        <v>3.0727245932502811E-3</v>
      </c>
      <c r="GA108" s="2">
        <f t="shared" si="379"/>
        <v>2.5841473331120763E-3</v>
      </c>
      <c r="GB108" s="2">
        <f t="shared" si="380"/>
        <v>3.6092170522748963E-3</v>
      </c>
      <c r="GC108" s="2">
        <f t="shared" si="381"/>
        <v>3.0767274544315835E-3</v>
      </c>
      <c r="GD108" s="2">
        <f t="shared" si="382"/>
        <v>2.8522040096476209E-3</v>
      </c>
      <c r="GE108" s="2">
        <f t="shared" si="383"/>
        <v>3.5192451849831085E-3</v>
      </c>
      <c r="GF108" s="2">
        <f t="shared" si="384"/>
        <v>5.3378913750323177E-3</v>
      </c>
      <c r="GG108" s="2">
        <f t="shared" si="385"/>
        <v>3.5417135639098755E-3</v>
      </c>
      <c r="GH108" s="2">
        <f t="shared" si="386"/>
        <v>2.5982302261361267E-3</v>
      </c>
      <c r="GI108" s="2">
        <f t="shared" si="387"/>
        <v>2.7195221578259531E-3</v>
      </c>
      <c r="GJ108" s="2">
        <f t="shared" si="388"/>
        <v>2.6237588077627169E-3</v>
      </c>
      <c r="GK108" s="2">
        <f t="shared" si="389"/>
        <v>2.2581259403005728E-3</v>
      </c>
      <c r="GM108" s="86">
        <f t="shared" si="325"/>
        <v>4.8568082442737959E-28</v>
      </c>
      <c r="GN108" s="86">
        <f t="shared" si="390"/>
        <v>4.1367316634652273E-30</v>
      </c>
      <c r="GO108" s="86">
        <f t="shared" si="391"/>
        <v>7.1843641618499453E-42</v>
      </c>
      <c r="GP108" s="86">
        <f t="shared" si="392"/>
        <v>2.5939225706254651E-39</v>
      </c>
      <c r="GQ108" s="86">
        <f t="shared" si="393"/>
        <v>8.7506556309321849E-42</v>
      </c>
      <c r="GR108" s="86">
        <f t="shared" si="394"/>
        <v>6.628641038468428E-45</v>
      </c>
      <c r="GS108" s="86">
        <f t="shared" si="395"/>
        <v>3.6517116690484386E-45</v>
      </c>
      <c r="GT108" s="86">
        <f t="shared" si="396"/>
        <v>1.0048534087367506E-36</v>
      </c>
      <c r="GU108" s="86">
        <f t="shared" si="397"/>
        <v>9.8994682894606122E-34</v>
      </c>
      <c r="GV108" s="86">
        <f t="shared" si="398"/>
        <v>7.6566224749464976E-36</v>
      </c>
      <c r="GW108" s="86">
        <f t="shared" si="399"/>
        <v>1.5581980778899914E-35</v>
      </c>
      <c r="GX108" s="86">
        <f t="shared" si="400"/>
        <v>6.4682319301175129E-36</v>
      </c>
      <c r="GY108" s="86">
        <f t="shared" si="401"/>
        <v>5.2473064585409766E-26</v>
      </c>
      <c r="GZ108" s="86">
        <f t="shared" si="402"/>
        <v>6.9108262639095274E-30</v>
      </c>
      <c r="HA108" s="86">
        <f t="shared" si="403"/>
        <v>2.5783783647448075E-19</v>
      </c>
      <c r="HC108" s="86">
        <f t="shared" si="326"/>
        <v>0.46994287837623927</v>
      </c>
      <c r="HD108" s="86">
        <f t="shared" si="404"/>
        <v>0.42600163965121873</v>
      </c>
      <c r="HE108" s="86">
        <f t="shared" si="405"/>
        <v>0.38113317417197373</v>
      </c>
      <c r="HF108" s="86">
        <f t="shared" si="406"/>
        <v>0.36037070773878099</v>
      </c>
      <c r="HG108" s="86">
        <f t="shared" si="407"/>
        <v>0.36590435656960918</v>
      </c>
      <c r="HH108" s="86">
        <f t="shared" si="408"/>
        <v>0.26941044658224544</v>
      </c>
      <c r="HI108" s="86">
        <f t="shared" si="409"/>
        <v>0.29815713621972101</v>
      </c>
      <c r="HJ108" s="86">
        <f t="shared" si="410"/>
        <v>0.20923944775544254</v>
      </c>
      <c r="HK108" s="86">
        <f t="shared" si="411"/>
        <v>0.1136052166117166</v>
      </c>
      <c r="HL108" s="86">
        <f t="shared" si="412"/>
        <v>3.3011702789498325E-2</v>
      </c>
      <c r="HM108" s="86">
        <f t="shared" si="413"/>
        <v>0.18968999616069035</v>
      </c>
      <c r="HN108" s="86">
        <f t="shared" si="414"/>
        <v>0.47752752574093471</v>
      </c>
      <c r="HO108" s="86">
        <f t="shared" si="415"/>
        <v>0.41883417190656141</v>
      </c>
      <c r="HP108" s="86">
        <f t="shared" si="416"/>
        <v>0.33431328129437887</v>
      </c>
      <c r="HQ108" s="86">
        <f t="shared" si="417"/>
        <v>0.2980748093011405</v>
      </c>
      <c r="HS108" s="86">
        <f t="shared" si="327"/>
        <v>4.6323616589378693E-17</v>
      </c>
      <c r="HT108" s="86">
        <f t="shared" si="418"/>
        <v>5.4084550585440711E-17</v>
      </c>
      <c r="HU108" s="86">
        <f t="shared" si="419"/>
        <v>1.0433509601329169E-17</v>
      </c>
      <c r="HV108" s="86">
        <f t="shared" si="420"/>
        <v>1.5323730595316728E-21</v>
      </c>
      <c r="HW108" s="86">
        <f t="shared" si="421"/>
        <v>2.6438891140668858E-21</v>
      </c>
      <c r="HX108" s="86">
        <f t="shared" si="422"/>
        <v>1.9201045191970727E-17</v>
      </c>
      <c r="HY108" s="86">
        <f t="shared" si="423"/>
        <v>7.8967807663870879E-19</v>
      </c>
      <c r="HZ108" s="86">
        <f t="shared" si="424"/>
        <v>2.2940868131154528E-19</v>
      </c>
      <c r="IA108" s="86">
        <f t="shared" si="425"/>
        <v>1.3143240681194026E-19</v>
      </c>
      <c r="IB108" s="86">
        <f t="shared" si="426"/>
        <v>1.0448719069874479E-16</v>
      </c>
      <c r="IC108" s="86">
        <f t="shared" si="427"/>
        <v>1.4510034115771228E-18</v>
      </c>
      <c r="ID108" s="86">
        <f t="shared" si="428"/>
        <v>6.3805116901080406E-21</v>
      </c>
      <c r="IE108" s="86">
        <f t="shared" si="429"/>
        <v>1.2457966678942166E-20</v>
      </c>
      <c r="IF108" s="86">
        <f t="shared" si="430"/>
        <v>1.1987767881156472E-7</v>
      </c>
      <c r="IG108" s="86">
        <f t="shared" si="431"/>
        <v>4.2617255822671938E-8</v>
      </c>
      <c r="II108" s="86">
        <f t="shared" si="328"/>
        <v>6.5471308437123645E-78</v>
      </c>
      <c r="IJ108" s="86">
        <f t="shared" si="329"/>
        <v>7.7490631361679722E-77</v>
      </c>
      <c r="IK108" s="86">
        <f t="shared" si="330"/>
        <v>1.61603302885182E-85</v>
      </c>
      <c r="IL108" s="86">
        <f t="shared" si="331"/>
        <v>6.4932126269362656E-103</v>
      </c>
      <c r="IM108" s="86">
        <f t="shared" si="332"/>
        <v>2.8377365109657888E-100</v>
      </c>
      <c r="IN108" s="86">
        <f t="shared" si="333"/>
        <v>8.9201725731981377E-83</v>
      </c>
      <c r="IO108" s="86">
        <f t="shared" si="334"/>
        <v>1.4031417152137385E-89</v>
      </c>
      <c r="IP108" s="86">
        <f t="shared" si="335"/>
        <v>1.0126774815638157E-98</v>
      </c>
      <c r="IQ108" s="86">
        <f t="shared" si="336"/>
        <v>3.796128428149916E-99</v>
      </c>
      <c r="IR108" s="86">
        <f t="shared" si="337"/>
        <v>8.1073003622748793E-81</v>
      </c>
      <c r="IS108" s="86">
        <f t="shared" si="338"/>
        <v>1.0181414097687854E-89</v>
      </c>
      <c r="IT108" s="86">
        <f t="shared" si="339"/>
        <v>1.737330689712024E-101</v>
      </c>
      <c r="IU108" s="86">
        <f t="shared" si="340"/>
        <v>3.5959633391037578E-96</v>
      </c>
      <c r="IV108" s="86">
        <f t="shared" si="341"/>
        <v>3.7007390252126756E-56</v>
      </c>
      <c r="IW108" s="86">
        <f t="shared" si="342"/>
        <v>3.4168266795301985E-40</v>
      </c>
      <c r="IY108" s="86">
        <f t="shared" si="343"/>
        <v>0.46994287837623933</v>
      </c>
      <c r="IZ108" s="86">
        <f t="shared" si="344"/>
        <v>0.42600163965121879</v>
      </c>
      <c r="JA108" s="86">
        <f t="shared" si="345"/>
        <v>0.38113317417197373</v>
      </c>
      <c r="JB108" s="86">
        <f t="shared" si="346"/>
        <v>0.36037070773878099</v>
      </c>
      <c r="JC108" s="86">
        <f t="shared" si="347"/>
        <v>0.36590435656960918</v>
      </c>
      <c r="JD108" s="86">
        <f t="shared" si="348"/>
        <v>0.26941044658224544</v>
      </c>
      <c r="JE108" s="86">
        <f t="shared" si="349"/>
        <v>0.29815713621972101</v>
      </c>
      <c r="JF108" s="86">
        <f t="shared" si="350"/>
        <v>0.20923944775544254</v>
      </c>
      <c r="JG108" s="86">
        <f t="shared" si="351"/>
        <v>0.1136052166117166</v>
      </c>
      <c r="JH108" s="86">
        <f t="shared" si="352"/>
        <v>3.3011702789498429E-2</v>
      </c>
      <c r="JI108" s="86">
        <f t="shared" si="353"/>
        <v>0.18968999616069035</v>
      </c>
      <c r="JJ108" s="86">
        <f t="shared" si="354"/>
        <v>0.47752752574093471</v>
      </c>
      <c r="JK108" s="86">
        <f t="shared" si="355"/>
        <v>0.41883417190656141</v>
      </c>
      <c r="JL108" s="86">
        <f t="shared" si="356"/>
        <v>0.33431340117205771</v>
      </c>
      <c r="JM108" s="86">
        <f t="shared" si="357"/>
        <v>0.29807485191839633</v>
      </c>
    </row>
    <row r="109" spans="2:273" x14ac:dyDescent="0.25">
      <c r="B109" s="2">
        <v>82</v>
      </c>
      <c r="C109" s="37">
        <v>128.279</v>
      </c>
      <c r="D109" s="37">
        <v>127.30800000000001</v>
      </c>
      <c r="E109" s="37">
        <v>111.41</v>
      </c>
      <c r="F109" s="37">
        <v>113.128</v>
      </c>
      <c r="G109" s="37">
        <v>113.128</v>
      </c>
      <c r="H109" s="37">
        <v>105.256</v>
      </c>
      <c r="I109" s="37">
        <v>105.48699999999999</v>
      </c>
      <c r="J109" s="37">
        <v>107.179</v>
      </c>
      <c r="K109" s="37">
        <v>103.244</v>
      </c>
      <c r="L109" s="37">
        <v>104.61</v>
      </c>
      <c r="M109" s="37">
        <v>104.61</v>
      </c>
      <c r="N109" s="37">
        <v>128.553</v>
      </c>
      <c r="O109" s="37">
        <v>127.895</v>
      </c>
      <c r="P109" s="37">
        <v>117.816</v>
      </c>
      <c r="Q109" s="37">
        <v>108.86799999999999</v>
      </c>
      <c r="S109" s="4">
        <f t="shared" si="229"/>
        <v>127.85945957109884</v>
      </c>
      <c r="T109" s="4">
        <f t="shared" si="230"/>
        <v>135.33726831466225</v>
      </c>
      <c r="U109" s="4">
        <f t="shared" si="231"/>
        <v>124.02755012015504</v>
      </c>
      <c r="V109" s="4">
        <f t="shared" si="232"/>
        <v>119.94753641356623</v>
      </c>
      <c r="W109" s="4">
        <f t="shared" si="233"/>
        <v>118.96682797751707</v>
      </c>
      <c r="X109" s="4">
        <f t="shared" si="234"/>
        <v>112.05212546088575</v>
      </c>
      <c r="Y109" s="4">
        <f t="shared" si="235"/>
        <v>117.52499259095447</v>
      </c>
      <c r="Z109" s="4">
        <f t="shared" si="236"/>
        <v>112.2413876914939</v>
      </c>
      <c r="AA109" s="4">
        <f t="shared" si="237"/>
        <v>106.13054890865048</v>
      </c>
      <c r="AB109" s="4">
        <f t="shared" si="238"/>
        <v>105.21658436289141</v>
      </c>
      <c r="AC109" s="4">
        <f t="shared" si="239"/>
        <v>107.64857121036458</v>
      </c>
      <c r="AD109" s="4">
        <f t="shared" si="240"/>
        <v>130.71678705757083</v>
      </c>
      <c r="AE109" s="4">
        <f t="shared" si="241"/>
        <v>129.59123913039275</v>
      </c>
      <c r="AF109" s="4">
        <f t="shared" si="242"/>
        <v>118.71652073860801</v>
      </c>
      <c r="AG109" s="4">
        <f t="shared" si="243"/>
        <v>110.94711226365116</v>
      </c>
      <c r="AI109" s="4">
        <f t="shared" si="244"/>
        <v>0.41954042890115772</v>
      </c>
      <c r="AJ109" s="4">
        <f t="shared" si="245"/>
        <v>-8.0292683146622466</v>
      </c>
      <c r="AK109" s="4">
        <f t="shared" si="246"/>
        <v>-12.617550120155045</v>
      </c>
      <c r="AL109" s="4">
        <f t="shared" si="247"/>
        <v>-6.819536413566226</v>
      </c>
      <c r="AM109" s="4">
        <f t="shared" si="248"/>
        <v>-5.8388279775170702</v>
      </c>
      <c r="AN109" s="4">
        <f t="shared" si="249"/>
        <v>-6.7961254608857473</v>
      </c>
      <c r="AO109" s="4">
        <f t="shared" si="250"/>
        <v>-12.037992590954474</v>
      </c>
      <c r="AP109" s="4">
        <f t="shared" si="251"/>
        <v>-5.0623876914938961</v>
      </c>
      <c r="AQ109" s="4">
        <f t="shared" si="252"/>
        <v>-2.8865489086504823</v>
      </c>
      <c r="AR109" s="4">
        <f t="shared" si="253"/>
        <v>-0.60658436289141093</v>
      </c>
      <c r="AS109" s="4">
        <f t="shared" si="254"/>
        <v>-3.0385712103645801</v>
      </c>
      <c r="AT109" s="4">
        <f t="shared" si="255"/>
        <v>-2.1637870575708291</v>
      </c>
      <c r="AU109" s="4">
        <f t="shared" si="256"/>
        <v>-1.6962391303927546</v>
      </c>
      <c r="AV109" s="4">
        <f t="shared" si="358"/>
        <v>-0.90052073860800874</v>
      </c>
      <c r="AW109" s="4">
        <f t="shared" si="358"/>
        <v>-2.0791122636511687</v>
      </c>
      <c r="AY109" s="2">
        <f t="shared" si="308"/>
        <v>100.17910515532952</v>
      </c>
      <c r="AZ109" s="2">
        <f t="shared" si="359"/>
        <v>102.22333075817927</v>
      </c>
      <c r="BA109" s="2">
        <f t="shared" si="360"/>
        <v>100.83623065235446</v>
      </c>
      <c r="BB109" s="2">
        <f t="shared" si="361"/>
        <v>102.34578523705615</v>
      </c>
      <c r="BC109" s="2">
        <f t="shared" si="362"/>
        <v>101.74238150623439</v>
      </c>
      <c r="BD109" s="2">
        <f t="shared" si="363"/>
        <v>100.35233847416694</v>
      </c>
      <c r="BE109" s="2">
        <f t="shared" si="364"/>
        <v>103.84366980100033</v>
      </c>
      <c r="BF109" s="2">
        <f t="shared" si="365"/>
        <v>106.5856839938871</v>
      </c>
      <c r="BG109" s="2">
        <f t="shared" si="366"/>
        <v>103.69597743155661</v>
      </c>
      <c r="BH109" s="2">
        <f t="shared" si="367"/>
        <v>104.84150731305762</v>
      </c>
      <c r="BI109" s="2">
        <f t="shared" si="368"/>
        <v>101.76773087426558</v>
      </c>
      <c r="BJ109" s="2">
        <f t="shared" si="369"/>
        <v>104.71279953815962</v>
      </c>
      <c r="BK109" s="2">
        <f t="shared" si="370"/>
        <v>105.18034012709677</v>
      </c>
      <c r="BL109" s="2">
        <f t="shared" si="371"/>
        <v>104.77166138690208</v>
      </c>
      <c r="BM109" s="2">
        <f t="shared" si="372"/>
        <v>102.57456719831933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>
        <f t="shared" si="318"/>
        <v>104.61</v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>
        <f t="shared" si="282"/>
        <v>104.61</v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116.1257041160594</v>
      </c>
      <c r="DL109" s="2">
        <f t="shared" si="373"/>
        <v>122.87286518218622</v>
      </c>
      <c r="DM109" s="2">
        <f t="shared" si="373"/>
        <v>116.0780561913696</v>
      </c>
      <c r="DN109" s="2">
        <f t="shared" si="373"/>
        <v>117.17961241565449</v>
      </c>
      <c r="DO109" s="2">
        <f t="shared" si="373"/>
        <v>116.32839943714819</v>
      </c>
      <c r="DP109" s="2">
        <f t="shared" si="373"/>
        <v>119.46596680161943</v>
      </c>
      <c r="DQ109" s="2">
        <f t="shared" si="373"/>
        <v>114.55926646423751</v>
      </c>
      <c r="DR109" s="2">
        <f t="shared" si="373"/>
        <v>125.03901302111827</v>
      </c>
      <c r="DS109" s="2">
        <f t="shared" si="373"/>
        <v>118.57471090928985</v>
      </c>
      <c r="DT109" s="2">
        <f t="shared" si="373"/>
        <v>119.62935736951528</v>
      </c>
      <c r="DU109" s="2">
        <f t="shared" si="373"/>
        <v>122.96065</v>
      </c>
      <c r="DV109" s="2">
        <f t="shared" si="373"/>
        <v>127.35779866506184</v>
      </c>
      <c r="DW109" s="2">
        <f t="shared" si="373"/>
        <v>119.99607911150017</v>
      </c>
      <c r="DX109" s="2">
        <f t="shared" si="373"/>
        <v>116.44934423897581</v>
      </c>
      <c r="DY109" s="2">
        <f t="shared" si="373"/>
        <v>111.48681822660097</v>
      </c>
      <c r="EA109" s="2">
        <f t="shared" si="228"/>
        <v>99.861546833871145</v>
      </c>
      <c r="EB109" s="2">
        <f t="shared" si="290"/>
        <v>101.82784902723738</v>
      </c>
      <c r="EC109" s="2">
        <f t="shared" si="291"/>
        <v>100.51506790762286</v>
      </c>
      <c r="ED109" s="2">
        <f t="shared" si="292"/>
        <v>102.02616600920449</v>
      </c>
      <c r="EE109" s="2">
        <f t="shared" si="293"/>
        <v>101.43849964281463</v>
      </c>
      <c r="EF109" s="2">
        <f t="shared" si="294"/>
        <v>99.953997929936349</v>
      </c>
      <c r="EG109" s="2">
        <f t="shared" si="295"/>
        <v>103.63937364557847</v>
      </c>
      <c r="EH109" s="2">
        <f t="shared" si="296"/>
        <v>106.16071739426761</v>
      </c>
      <c r="EI109" s="2">
        <f t="shared" si="297"/>
        <v>103.36173877270198</v>
      </c>
      <c r="EJ109" s="2">
        <f t="shared" si="298"/>
        <v>104.5184983371706</v>
      </c>
      <c r="EK109" s="2">
        <f t="shared" si="299"/>
        <v>101.29763386927647</v>
      </c>
      <c r="EL109" s="2">
        <f t="shared" si="300"/>
        <v>104.13395753876782</v>
      </c>
      <c r="EM109" s="2">
        <f t="shared" si="301"/>
        <v>104.8324593222537</v>
      </c>
      <c r="EN109" s="2">
        <f t="shared" si="302"/>
        <v>104.49167606925313</v>
      </c>
      <c r="EO109" s="2">
        <f t="shared" si="303"/>
        <v>102.29601586651562</v>
      </c>
      <c r="EQ109" s="2">
        <f t="shared" si="304"/>
        <v>99.226475221146387</v>
      </c>
      <c r="ER109" s="2">
        <f t="shared" si="374"/>
        <v>101.64941287446877</v>
      </c>
      <c r="ES109" s="2">
        <f t="shared" si="374"/>
        <v>100.12953752988798</v>
      </c>
      <c r="ET109" s="2">
        <f t="shared" si="374"/>
        <v>101.30203540057626</v>
      </c>
      <c r="EU109" s="2">
        <f t="shared" si="374"/>
        <v>100.65696689404055</v>
      </c>
      <c r="EV109" s="2">
        <f t="shared" si="374"/>
        <v>99.928795091797596</v>
      </c>
      <c r="EW109" s="2">
        <f t="shared" si="374"/>
        <v>103.88920674593547</v>
      </c>
      <c r="EX109" s="2">
        <f t="shared" si="374"/>
        <v>105.91316984111177</v>
      </c>
      <c r="EY109" s="2">
        <f t="shared" si="374"/>
        <v>103.37690284829499</v>
      </c>
      <c r="EZ109" s="2">
        <f t="shared" si="374"/>
        <v>104.62567202063319</v>
      </c>
      <c r="FA109" s="2">
        <f t="shared" si="374"/>
        <v>101.64223655944546</v>
      </c>
      <c r="FB109" s="2">
        <f t="shared" si="374"/>
        <v>103.68349868584765</v>
      </c>
      <c r="FC109" s="2">
        <f t="shared" si="374"/>
        <v>104.60716800501297</v>
      </c>
      <c r="FD109" s="2">
        <f t="shared" si="374"/>
        <v>104.27951084841467</v>
      </c>
      <c r="FE109" s="2">
        <f t="shared" si="374"/>
        <v>103.66906242631077</v>
      </c>
      <c r="FG109" s="2">
        <f t="shared" si="306"/>
        <v>0.98036212798822064</v>
      </c>
      <c r="FH109" s="2">
        <f t="shared" si="375"/>
        <v>0.98117126135035937</v>
      </c>
      <c r="FI109" s="2">
        <f t="shared" si="375"/>
        <v>0.97927022268857045</v>
      </c>
      <c r="FJ109" s="2">
        <f t="shared" si="375"/>
        <v>0.97874686594132998</v>
      </c>
      <c r="FK109" s="2">
        <f t="shared" si="375"/>
        <v>0.9794427257121141</v>
      </c>
      <c r="FL109" s="2">
        <f t="shared" si="375"/>
        <v>0.97957970051380605</v>
      </c>
      <c r="FM109" s="2">
        <f t="shared" si="375"/>
        <v>0.98136853714470318</v>
      </c>
      <c r="FN109" s="2">
        <f t="shared" si="375"/>
        <v>0.97744814626255705</v>
      </c>
      <c r="FO109" s="2">
        <f t="shared" si="375"/>
        <v>0.97803321001642873</v>
      </c>
      <c r="FP109" s="2">
        <f t="shared" si="375"/>
        <v>0.97866553958307856</v>
      </c>
      <c r="FQ109" s="2">
        <f t="shared" si="375"/>
        <v>0.97836131288655559</v>
      </c>
      <c r="FR109" s="2">
        <f t="shared" si="375"/>
        <v>0.97502028247137551</v>
      </c>
      <c r="FS109" s="2">
        <f t="shared" si="375"/>
        <v>0.97701390374341135</v>
      </c>
      <c r="FT109" s="2">
        <f t="shared" si="375"/>
        <v>0.97653425934580018</v>
      </c>
      <c r="FU109" s="2">
        <f t="shared" si="375"/>
        <v>0.97006219722235687</v>
      </c>
      <c r="FW109" s="2">
        <f t="shared" si="324"/>
        <v>2.8896231415872571E-3</v>
      </c>
      <c r="FX109" s="2">
        <f t="shared" si="376"/>
        <v>4.31178382382738E-3</v>
      </c>
      <c r="FY109" s="2">
        <f t="shared" si="377"/>
        <v>3.7728199251003715E-3</v>
      </c>
      <c r="FZ109" s="2">
        <f t="shared" si="378"/>
        <v>3.3681770200553397E-3</v>
      </c>
      <c r="GA109" s="2">
        <f t="shared" si="379"/>
        <v>2.8327549612675433E-3</v>
      </c>
      <c r="GB109" s="2">
        <f t="shared" si="380"/>
        <v>3.9560502637354875E-3</v>
      </c>
      <c r="GC109" s="2">
        <f t="shared" si="381"/>
        <v>3.3725634672501603E-3</v>
      </c>
      <c r="GD109" s="2">
        <f t="shared" si="382"/>
        <v>3.1265191660626197E-3</v>
      </c>
      <c r="GE109" s="2">
        <f t="shared" si="383"/>
        <v>3.8574658851758415E-3</v>
      </c>
      <c r="GF109" s="2">
        <f t="shared" si="384"/>
        <v>5.8498688813617408E-3</v>
      </c>
      <c r="GG109" s="2">
        <f t="shared" si="385"/>
        <v>3.8820851985360005E-3</v>
      </c>
      <c r="GH109" s="2">
        <f t="shared" si="386"/>
        <v>2.8481888287180536E-3</v>
      </c>
      <c r="GI109" s="2">
        <f t="shared" si="387"/>
        <v>2.9811145812619856E-3</v>
      </c>
      <c r="GJ109" s="2">
        <f t="shared" si="388"/>
        <v>2.8761662648163593E-3</v>
      </c>
      <c r="GK109" s="2">
        <f t="shared" si="389"/>
        <v>2.4754465571024879E-3</v>
      </c>
      <c r="GM109" s="86">
        <f t="shared" si="325"/>
        <v>1.7272155319491034E-30</v>
      </c>
      <c r="GN109" s="86">
        <f t="shared" si="390"/>
        <v>9.8170906631673476E-33</v>
      </c>
      <c r="GO109" s="86">
        <f t="shared" si="391"/>
        <v>1.3525668313596704E-45</v>
      </c>
      <c r="GP109" s="86">
        <f t="shared" si="392"/>
        <v>9.0779963976062965E-43</v>
      </c>
      <c r="GQ109" s="86">
        <f t="shared" si="393"/>
        <v>1.7767549446062895E-45</v>
      </c>
      <c r="GR109" s="86">
        <f t="shared" si="394"/>
        <v>9.2164367716225093E-49</v>
      </c>
      <c r="GS109" s="86">
        <f t="shared" si="395"/>
        <v>4.1156992673332999E-49</v>
      </c>
      <c r="GT109" s="86">
        <f t="shared" si="396"/>
        <v>6.4967945634825105E-40</v>
      </c>
      <c r="GU109" s="86">
        <f t="shared" si="397"/>
        <v>1.2501272208016121E-36</v>
      </c>
      <c r="GV109" s="86">
        <f t="shared" si="398"/>
        <v>7.0317556242544922E-39</v>
      </c>
      <c r="GW109" s="86">
        <f t="shared" si="399"/>
        <v>1.1377367402333582E-38</v>
      </c>
      <c r="GX109" s="86">
        <f t="shared" si="400"/>
        <v>3.0770745274061916E-39</v>
      </c>
      <c r="GY109" s="86">
        <f t="shared" si="401"/>
        <v>3.0161239659112236E-28</v>
      </c>
      <c r="GZ109" s="86">
        <f t="shared" si="402"/>
        <v>1.8306663982038416E-32</v>
      </c>
      <c r="HA109" s="86">
        <f t="shared" si="403"/>
        <v>6.8772396729885737E-21</v>
      </c>
      <c r="HC109" s="86">
        <f t="shared" si="326"/>
        <v>0.28313763304761563</v>
      </c>
      <c r="HD109" s="86">
        <f t="shared" si="404"/>
        <v>0.31485938709865985</v>
      </c>
      <c r="HE109" s="86">
        <f t="shared" si="405"/>
        <v>0.22549689944748463</v>
      </c>
      <c r="HF109" s="86">
        <f t="shared" si="406"/>
        <v>0.17709206391516347</v>
      </c>
      <c r="HG109" s="86">
        <f t="shared" si="407"/>
        <v>0.17270220106932307</v>
      </c>
      <c r="HH109" s="86">
        <f t="shared" si="408"/>
        <v>0.12595802039792448</v>
      </c>
      <c r="HI109" s="86">
        <f t="shared" si="409"/>
        <v>0.15060564876693308</v>
      </c>
      <c r="HJ109" s="86">
        <f t="shared" si="410"/>
        <v>6.6540535266998699E-2</v>
      </c>
      <c r="HK109" s="86">
        <f t="shared" si="411"/>
        <v>3.2181039916204558E-2</v>
      </c>
      <c r="HL109" s="86">
        <f t="shared" si="412"/>
        <v>5.9290547049579865E-3</v>
      </c>
      <c r="HM109" s="86">
        <f t="shared" si="413"/>
        <v>7.3903630628518277E-2</v>
      </c>
      <c r="HN109" s="86">
        <f t="shared" si="414"/>
        <v>0.26541638026528724</v>
      </c>
      <c r="HO109" s="86">
        <f t="shared" si="415"/>
        <v>0.25100452872771906</v>
      </c>
      <c r="HP109" s="86">
        <f t="shared" si="416"/>
        <v>0.18819986728278035</v>
      </c>
      <c r="HQ109" s="86">
        <f t="shared" si="417"/>
        <v>0.15165398279011502</v>
      </c>
      <c r="HS109" s="86">
        <f t="shared" si="327"/>
        <v>3.1489317995840725E-16</v>
      </c>
      <c r="HT109" s="86">
        <f t="shared" si="418"/>
        <v>4.1385873331004065E-16</v>
      </c>
      <c r="HU109" s="86">
        <f t="shared" si="419"/>
        <v>8.9141254800440083E-17</v>
      </c>
      <c r="HV109" s="86">
        <f t="shared" si="420"/>
        <v>1.9942285974920562E-20</v>
      </c>
      <c r="HW109" s="86">
        <f t="shared" si="421"/>
        <v>3.0495647741948055E-20</v>
      </c>
      <c r="HX109" s="86">
        <f t="shared" si="422"/>
        <v>1.5846262005811645E-16</v>
      </c>
      <c r="HY109" s="86">
        <f t="shared" si="423"/>
        <v>7.3178618297226991E-18</v>
      </c>
      <c r="HZ109" s="86">
        <f t="shared" si="424"/>
        <v>2.3895723163366814E-18</v>
      </c>
      <c r="IA109" s="86">
        <f t="shared" si="425"/>
        <v>1.5248734886690374E-18</v>
      </c>
      <c r="IB109" s="86">
        <f t="shared" si="426"/>
        <v>9.3154641109892345E-16</v>
      </c>
      <c r="IC109" s="86">
        <f t="shared" si="427"/>
        <v>1.3986297906559354E-17</v>
      </c>
      <c r="ID109" s="86">
        <f t="shared" si="428"/>
        <v>7.3099226627464662E-20</v>
      </c>
      <c r="IE109" s="86">
        <f t="shared" si="429"/>
        <v>1.3376301638824862E-19</v>
      </c>
      <c r="IF109" s="86">
        <f t="shared" si="430"/>
        <v>2.558747570803105E-7</v>
      </c>
      <c r="IG109" s="86">
        <f t="shared" si="431"/>
        <v>9.4137941564093665E-8</v>
      </c>
      <c r="II109" s="86">
        <f t="shared" si="328"/>
        <v>1.4363473880922122E-75</v>
      </c>
      <c r="IJ109" s="86">
        <f t="shared" si="329"/>
        <v>2.3101189340927488E-74</v>
      </c>
      <c r="IK109" s="86">
        <f t="shared" si="330"/>
        <v>8.0138934994736416E-83</v>
      </c>
      <c r="IL109" s="86">
        <f t="shared" si="331"/>
        <v>1.0085661110690565E-99</v>
      </c>
      <c r="IM109" s="86">
        <f t="shared" si="332"/>
        <v>2.9581901988623772E-97</v>
      </c>
      <c r="IN109" s="86">
        <f t="shared" si="333"/>
        <v>3.7976647432464317E-80</v>
      </c>
      <c r="IO109" s="86">
        <f t="shared" si="334"/>
        <v>8.2889195718192923E-87</v>
      </c>
      <c r="IP109" s="86">
        <f t="shared" si="335"/>
        <v>1.0611635846127037E-95</v>
      </c>
      <c r="IQ109" s="86">
        <f t="shared" si="336"/>
        <v>5.3121208067000871E-96</v>
      </c>
      <c r="IR109" s="86">
        <f t="shared" si="337"/>
        <v>4.6317498938874604E-78</v>
      </c>
      <c r="IS109" s="86">
        <f t="shared" si="338"/>
        <v>7.120837725322581E-87</v>
      </c>
      <c r="IT109" s="86">
        <f t="shared" si="339"/>
        <v>1.9854607496179706E-98</v>
      </c>
      <c r="IU109" s="86">
        <f t="shared" si="340"/>
        <v>2.9724697191923519E-93</v>
      </c>
      <c r="IV109" s="86">
        <f t="shared" si="341"/>
        <v>1.7402442457679044E-54</v>
      </c>
      <c r="IW109" s="86">
        <f t="shared" si="342"/>
        <v>4.8751860228264787E-39</v>
      </c>
      <c r="IY109" s="86">
        <f t="shared" si="343"/>
        <v>0.28313763304761597</v>
      </c>
      <c r="IZ109" s="86">
        <f t="shared" si="344"/>
        <v>0.31485938709866024</v>
      </c>
      <c r="JA109" s="86">
        <f t="shared" si="345"/>
        <v>0.22549689944748472</v>
      </c>
      <c r="JB109" s="86">
        <f t="shared" si="346"/>
        <v>0.17709206391516347</v>
      </c>
      <c r="JC109" s="86">
        <f t="shared" si="347"/>
        <v>0.17270220106932307</v>
      </c>
      <c r="JD109" s="86">
        <f t="shared" si="348"/>
        <v>0.12595802039792464</v>
      </c>
      <c r="JE109" s="86">
        <f t="shared" si="349"/>
        <v>0.15060564876693308</v>
      </c>
      <c r="JF109" s="86">
        <f t="shared" si="350"/>
        <v>6.6540535266998699E-2</v>
      </c>
      <c r="JG109" s="86">
        <f t="shared" si="351"/>
        <v>3.2181039916204558E-2</v>
      </c>
      <c r="JH109" s="86">
        <f t="shared" si="352"/>
        <v>5.9290547049589181E-3</v>
      </c>
      <c r="JI109" s="86">
        <f t="shared" si="353"/>
        <v>7.3903630628518291E-2</v>
      </c>
      <c r="JJ109" s="86">
        <f t="shared" si="354"/>
        <v>0.26541638026528724</v>
      </c>
      <c r="JK109" s="86">
        <f t="shared" si="355"/>
        <v>0.25100452872771906</v>
      </c>
      <c r="JL109" s="86">
        <f t="shared" si="356"/>
        <v>0.18820012315753742</v>
      </c>
      <c r="JM109" s="86">
        <f t="shared" si="357"/>
        <v>0.15165407692805657</v>
      </c>
    </row>
    <row r="110" spans="2:273" x14ac:dyDescent="0.25">
      <c r="B110" s="2">
        <v>83</v>
      </c>
      <c r="C110" s="37">
        <v>105.744</v>
      </c>
      <c r="D110" s="37">
        <v>107.846</v>
      </c>
      <c r="E110" s="37">
        <v>99.795000000000002</v>
      </c>
      <c r="F110" s="37">
        <v>101.51300000000001</v>
      </c>
      <c r="G110" s="37">
        <v>101.51300000000001</v>
      </c>
      <c r="H110" s="37">
        <v>99.641000000000005</v>
      </c>
      <c r="I110" s="37">
        <v>103.949</v>
      </c>
      <c r="J110" s="37">
        <v>104.89700000000001</v>
      </c>
      <c r="K110" s="37">
        <v>104.31699999999999</v>
      </c>
      <c r="L110" s="37">
        <v>102.61</v>
      </c>
      <c r="M110" s="37">
        <v>102.34099999999999</v>
      </c>
      <c r="N110" s="37">
        <v>110.289</v>
      </c>
      <c r="O110" s="37">
        <v>109.23699999999999</v>
      </c>
      <c r="P110" s="37">
        <v>108.63200000000001</v>
      </c>
      <c r="Q110" s="37">
        <v>104.158</v>
      </c>
      <c r="S110" s="4">
        <f t="shared" si="229"/>
        <v>111.21783898021272</v>
      </c>
      <c r="T110" s="4">
        <f t="shared" si="230"/>
        <v>120.87133482904481</v>
      </c>
      <c r="U110" s="4">
        <f t="shared" si="231"/>
        <v>110.11976321410334</v>
      </c>
      <c r="V110" s="4">
        <f t="shared" si="232"/>
        <v>107.37425271345701</v>
      </c>
      <c r="W110" s="4">
        <f t="shared" si="233"/>
        <v>106.3659922205792</v>
      </c>
      <c r="X110" s="4">
        <f t="shared" si="234"/>
        <v>103.73226405003314</v>
      </c>
      <c r="Y110" s="4">
        <f t="shared" si="235"/>
        <v>108.26377683482583</v>
      </c>
      <c r="Z110" s="4">
        <f t="shared" si="236"/>
        <v>107.31935057684376</v>
      </c>
      <c r="AA110" s="4">
        <f t="shared" si="237"/>
        <v>103.92706800350581</v>
      </c>
      <c r="AB110" s="4">
        <f t="shared" si="238"/>
        <v>104.72422503533447</v>
      </c>
      <c r="AC110" s="4">
        <f t="shared" si="239"/>
        <v>103.041995282069</v>
      </c>
      <c r="AD110" s="4">
        <f t="shared" si="240"/>
        <v>113.25471001665944</v>
      </c>
      <c r="AE110" s="4">
        <f t="shared" si="241"/>
        <v>114.91561431855068</v>
      </c>
      <c r="AF110" s="4">
        <f t="shared" si="242"/>
        <v>109.92076444967238</v>
      </c>
      <c r="AG110" s="4">
        <f t="shared" si="243"/>
        <v>105.2268234461654</v>
      </c>
      <c r="AI110" s="4">
        <f t="shared" si="244"/>
        <v>-5.4738389802127188</v>
      </c>
      <c r="AJ110" s="4">
        <f t="shared" si="245"/>
        <v>-13.025334829044809</v>
      </c>
      <c r="AK110" s="4">
        <f t="shared" si="246"/>
        <v>-10.324763214103342</v>
      </c>
      <c r="AL110" s="4">
        <f t="shared" si="247"/>
        <v>-5.8612527134570058</v>
      </c>
      <c r="AM110" s="4">
        <f t="shared" si="248"/>
        <v>-4.8529922205791962</v>
      </c>
      <c r="AN110" s="4">
        <f t="shared" si="249"/>
        <v>-4.0912640500331321</v>
      </c>
      <c r="AO110" s="4">
        <f t="shared" si="250"/>
        <v>-4.3147768348258353</v>
      </c>
      <c r="AP110" s="4">
        <f t="shared" si="251"/>
        <v>-2.4223505768437548</v>
      </c>
      <c r="AQ110" s="4">
        <f t="shared" si="252"/>
        <v>0.38993199649418386</v>
      </c>
      <c r="AR110" s="4">
        <f t="shared" si="253"/>
        <v>-2.1142250353344707</v>
      </c>
      <c r="AS110" s="4">
        <f t="shared" si="254"/>
        <v>-0.70099528206900175</v>
      </c>
      <c r="AT110" s="4">
        <f t="shared" si="255"/>
        <v>-2.9657100166594432</v>
      </c>
      <c r="AU110" s="4">
        <f t="shared" si="256"/>
        <v>-5.6786143185506859</v>
      </c>
      <c r="AV110" s="4">
        <f t="shared" si="358"/>
        <v>-1.2887644496723709</v>
      </c>
      <c r="AW110" s="4">
        <f t="shared" si="358"/>
        <v>-1.0688234461653963</v>
      </c>
      <c r="AY110" s="2">
        <f t="shared" si="308"/>
        <v>99.99658986087853</v>
      </c>
      <c r="AZ110" s="2">
        <f t="shared" si="359"/>
        <v>102.01423596652293</v>
      </c>
      <c r="BA110" s="2">
        <f t="shared" si="360"/>
        <v>100.61965043223327</v>
      </c>
      <c r="BB110" s="2">
        <f t="shared" si="361"/>
        <v>102.07907229039841</v>
      </c>
      <c r="BC110" s="2">
        <f t="shared" si="362"/>
        <v>101.49895336537298</v>
      </c>
      <c r="BD110" s="2">
        <f t="shared" si="363"/>
        <v>100.17364277318188</v>
      </c>
      <c r="BE110" s="2">
        <f t="shared" si="364"/>
        <v>103.67157619791104</v>
      </c>
      <c r="BF110" s="2">
        <f t="shared" si="365"/>
        <v>106.34918426661795</v>
      </c>
      <c r="BG110" s="2">
        <f t="shared" si="366"/>
        <v>103.5382964419741</v>
      </c>
      <c r="BH110" s="2">
        <f t="shared" si="367"/>
        <v>104.68815932859543</v>
      </c>
      <c r="BI110" s="2">
        <f t="shared" si="368"/>
        <v>101.61882851959939</v>
      </c>
      <c r="BJ110" s="2">
        <f t="shared" si="369"/>
        <v>104.49235115003489</v>
      </c>
      <c r="BK110" s="2">
        <f t="shared" si="370"/>
        <v>104.99783572905412</v>
      </c>
      <c r="BL110" s="2">
        <f t="shared" si="371"/>
        <v>104.60793631737715</v>
      </c>
      <c r="BM110" s="2">
        <f t="shared" si="372"/>
        <v>102.50595394155992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>
        <f t="shared" si="317"/>
        <v>104.31699999999999</v>
      </c>
      <c r="CN110" s="2">
        <f t="shared" si="318"/>
        <v>102.61</v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>
        <f t="shared" si="281"/>
        <v>104.31699999999999</v>
      </c>
      <c r="DD110" s="2">
        <f t="shared" si="282"/>
        <v>102.61</v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116.25070715249664</v>
      </c>
      <c r="DL110" s="2">
        <f t="shared" si="373"/>
        <v>123.06357732793521</v>
      </c>
      <c r="DM110" s="2">
        <f t="shared" si="373"/>
        <v>116.1641546904315</v>
      </c>
      <c r="DN110" s="2">
        <f t="shared" si="373"/>
        <v>117.29624925775975</v>
      </c>
      <c r="DO110" s="2">
        <f t="shared" si="373"/>
        <v>116.42974502814256</v>
      </c>
      <c r="DP110" s="2">
        <f t="shared" si="373"/>
        <v>119.61351093117408</v>
      </c>
      <c r="DQ110" s="2">
        <f t="shared" si="373"/>
        <v>114.59573630229418</v>
      </c>
      <c r="DR110" s="2">
        <f t="shared" si="373"/>
        <v>125.23471441076703</v>
      </c>
      <c r="DS110" s="2">
        <f t="shared" si="373"/>
        <v>118.70974701827332</v>
      </c>
      <c r="DT110" s="2">
        <f t="shared" si="373"/>
        <v>119.71804311193786</v>
      </c>
      <c r="DU110" s="2">
        <f t="shared" si="373"/>
        <v>123.13714634146341</v>
      </c>
      <c r="DV110" s="2">
        <f t="shared" si="373"/>
        <v>127.58164711675239</v>
      </c>
      <c r="DW110" s="2">
        <f t="shared" si="373"/>
        <v>120.12944797023744</v>
      </c>
      <c r="DX110" s="2">
        <f t="shared" si="373"/>
        <v>116.56467970602181</v>
      </c>
      <c r="DY110" s="2">
        <f t="shared" si="373"/>
        <v>111.54467881773398</v>
      </c>
      <c r="EA110" s="2">
        <f t="shared" si="228"/>
        <v>99.701568635167163</v>
      </c>
      <c r="EB110" s="2">
        <f t="shared" si="290"/>
        <v>101.64664648036791</v>
      </c>
      <c r="EC110" s="2">
        <f t="shared" si="291"/>
        <v>100.32107670081614</v>
      </c>
      <c r="ED110" s="2">
        <f t="shared" si="292"/>
        <v>101.78024654832349</v>
      </c>
      <c r="EE110" s="2">
        <f t="shared" si="293"/>
        <v>101.21547077032982</v>
      </c>
      <c r="EF110" s="2">
        <f t="shared" si="294"/>
        <v>99.804160987261184</v>
      </c>
      <c r="EG110" s="2">
        <f t="shared" si="295"/>
        <v>103.48154287545148</v>
      </c>
      <c r="EH110" s="2">
        <f t="shared" si="296"/>
        <v>105.95261216371952</v>
      </c>
      <c r="EI110" s="2">
        <f t="shared" si="297"/>
        <v>103.22746425316259</v>
      </c>
      <c r="EJ110" s="2">
        <f t="shared" si="298"/>
        <v>104.38869616270142</v>
      </c>
      <c r="EK110" s="2">
        <f t="shared" si="299"/>
        <v>101.18337556798321</v>
      </c>
      <c r="EL110" s="2">
        <f t="shared" si="300"/>
        <v>103.95422211598911</v>
      </c>
      <c r="EM110" s="2">
        <f t="shared" si="301"/>
        <v>104.67387121338444</v>
      </c>
      <c r="EN110" s="2">
        <f t="shared" si="302"/>
        <v>104.34654759513572</v>
      </c>
      <c r="EO110" s="2">
        <f t="shared" si="303"/>
        <v>102.24796873747492</v>
      </c>
      <c r="EQ110" s="2">
        <f t="shared" si="304"/>
        <v>99.106124350582988</v>
      </c>
      <c r="ER110" s="2">
        <f t="shared" si="374"/>
        <v>101.47891812998861</v>
      </c>
      <c r="ES110" s="2">
        <f t="shared" si="374"/>
        <v>99.958498507556016</v>
      </c>
      <c r="ET110" s="2">
        <f t="shared" si="374"/>
        <v>101.10694616032409</v>
      </c>
      <c r="EU110" s="2">
        <f t="shared" si="374"/>
        <v>100.48171548391795</v>
      </c>
      <c r="EV110" s="2">
        <f t="shared" si="374"/>
        <v>99.780549370288753</v>
      </c>
      <c r="EW110" s="2">
        <f t="shared" si="374"/>
        <v>103.71682358650814</v>
      </c>
      <c r="EX110" s="2">
        <f t="shared" si="374"/>
        <v>105.71867642279187</v>
      </c>
      <c r="EY110" s="2">
        <f t="shared" si="374"/>
        <v>103.24170931307239</v>
      </c>
      <c r="EZ110" s="2">
        <f t="shared" si="374"/>
        <v>104.48777047314118</v>
      </c>
      <c r="FA110" s="2">
        <f t="shared" si="374"/>
        <v>101.50652799889384</v>
      </c>
      <c r="FB110" s="2">
        <f t="shared" si="374"/>
        <v>103.52781099765147</v>
      </c>
      <c r="FC110" s="2">
        <f t="shared" si="374"/>
        <v>104.46083155402893</v>
      </c>
      <c r="FD110" s="2">
        <f t="shared" si="374"/>
        <v>104.14588436481461</v>
      </c>
      <c r="FE110" s="2">
        <f t="shared" si="374"/>
        <v>103.53080240030694</v>
      </c>
      <c r="FG110" s="2">
        <f t="shared" si="306"/>
        <v>0.98205904733468363</v>
      </c>
      <c r="FH110" s="2">
        <f t="shared" si="375"/>
        <v>0.98279948974633025</v>
      </c>
      <c r="FI110" s="2">
        <f t="shared" si="375"/>
        <v>0.98105967131635341</v>
      </c>
      <c r="FJ110" s="2">
        <f t="shared" si="375"/>
        <v>0.98058059620094162</v>
      </c>
      <c r="FK110" s="2">
        <f t="shared" si="375"/>
        <v>0.98121756903558843</v>
      </c>
      <c r="FL110" s="2">
        <f t="shared" si="375"/>
        <v>0.98134294317877602</v>
      </c>
      <c r="FM110" s="2">
        <f t="shared" si="375"/>
        <v>0.98298000190346768</v>
      </c>
      <c r="FN110" s="2">
        <f t="shared" si="375"/>
        <v>0.979391571253729</v>
      </c>
      <c r="FO110" s="2">
        <f t="shared" si="375"/>
        <v>0.97992725203073205</v>
      </c>
      <c r="FP110" s="2">
        <f t="shared" si="375"/>
        <v>0.98050614696237848</v>
      </c>
      <c r="FQ110" s="2">
        <f t="shared" si="375"/>
        <v>0.98022763681843084</v>
      </c>
      <c r="FR110" s="2">
        <f t="shared" si="375"/>
        <v>0.97716804347936159</v>
      </c>
      <c r="FS110" s="2">
        <f t="shared" si="375"/>
        <v>0.97899394574097054</v>
      </c>
      <c r="FT110" s="2">
        <f t="shared" si="375"/>
        <v>0.97855471142149641</v>
      </c>
      <c r="FU110" s="2">
        <f t="shared" si="375"/>
        <v>0.97262428619646124</v>
      </c>
      <c r="FW110" s="2">
        <f t="shared" si="324"/>
        <v>3.1675257091764203E-3</v>
      </c>
      <c r="FX110" s="2">
        <f t="shared" si="376"/>
        <v>4.7258110444028077E-3</v>
      </c>
      <c r="FY110" s="2">
        <f t="shared" si="377"/>
        <v>4.1353095544217136E-3</v>
      </c>
      <c r="FZ110" s="2">
        <f t="shared" si="378"/>
        <v>3.6919329487952296E-3</v>
      </c>
      <c r="GA110" s="2">
        <f t="shared" si="379"/>
        <v>3.105205400239936E-3</v>
      </c>
      <c r="GB110" s="2">
        <f t="shared" si="380"/>
        <v>4.3360678987528316E-3</v>
      </c>
      <c r="GC110" s="2">
        <f t="shared" si="381"/>
        <v>3.6967394661506984E-3</v>
      </c>
      <c r="GD110" s="2">
        <f t="shared" si="382"/>
        <v>3.427126333839103E-3</v>
      </c>
      <c r="GE110" s="2">
        <f t="shared" si="383"/>
        <v>4.2280537172809758E-3</v>
      </c>
      <c r="GF110" s="2">
        <f t="shared" si="384"/>
        <v>6.4106356134281152E-3</v>
      </c>
      <c r="GG110" s="2">
        <f t="shared" si="385"/>
        <v>4.2550281120997922E-3</v>
      </c>
      <c r="GH110" s="2">
        <f t="shared" si="386"/>
        <v>3.1221190279683625E-3</v>
      </c>
      <c r="GI110" s="2">
        <f t="shared" si="387"/>
        <v>3.2677872819014417E-3</v>
      </c>
      <c r="GJ110" s="2">
        <f t="shared" si="388"/>
        <v>3.152778741689035E-3</v>
      </c>
      <c r="GK110" s="2">
        <f t="shared" si="389"/>
        <v>2.7136250896766102E-3</v>
      </c>
      <c r="GM110" s="86">
        <f t="shared" si="325"/>
        <v>4.7987232948867504E-33</v>
      </c>
      <c r="GN110" s="86">
        <f t="shared" si="390"/>
        <v>1.7902166465159123E-35</v>
      </c>
      <c r="GO110" s="86">
        <f t="shared" si="391"/>
        <v>1.746179720421923E-49</v>
      </c>
      <c r="GP110" s="86">
        <f t="shared" si="392"/>
        <v>2.246583753074493E-46</v>
      </c>
      <c r="GQ110" s="86">
        <f t="shared" si="393"/>
        <v>2.488109257036354E-49</v>
      </c>
      <c r="GR110" s="86">
        <f t="shared" si="394"/>
        <v>8.7912522200305077E-53</v>
      </c>
      <c r="GS110" s="86">
        <f t="shared" si="395"/>
        <v>3.1331590415677146E-53</v>
      </c>
      <c r="GT110" s="86">
        <f t="shared" si="396"/>
        <v>3.0603491213779669E-43</v>
      </c>
      <c r="GU110" s="86">
        <f t="shared" si="397"/>
        <v>1.1864270918139626E-39</v>
      </c>
      <c r="GV110" s="86">
        <f t="shared" si="398"/>
        <v>4.8096351357578987E-42</v>
      </c>
      <c r="GW110" s="86">
        <f t="shared" si="399"/>
        <v>6.0522664416490221E-42</v>
      </c>
      <c r="GX110" s="86">
        <f t="shared" si="400"/>
        <v>1.0307173650122691E-42</v>
      </c>
      <c r="GY110" s="86">
        <f t="shared" si="401"/>
        <v>1.38657436403839E-30</v>
      </c>
      <c r="GZ110" s="86">
        <f t="shared" si="402"/>
        <v>3.7549754110112387E-35</v>
      </c>
      <c r="HA110" s="86">
        <f t="shared" si="403"/>
        <v>1.577791202215704E-22</v>
      </c>
      <c r="HC110" s="86">
        <f t="shared" si="326"/>
        <v>0.13079430659474867</v>
      </c>
      <c r="HD110" s="86">
        <f t="shared" si="404"/>
        <v>0.20759359820989004</v>
      </c>
      <c r="HE110" s="86">
        <f t="shared" si="405"/>
        <v>0.10753566483295909</v>
      </c>
      <c r="HF110" s="86">
        <f t="shared" si="406"/>
        <v>6.284357111395765E-2</v>
      </c>
      <c r="HG110" s="86">
        <f t="shared" si="407"/>
        <v>5.7045178993666484E-2</v>
      </c>
      <c r="HH110" s="86">
        <f t="shared" si="408"/>
        <v>4.4814697825499308E-2</v>
      </c>
      <c r="HI110" s="86">
        <f t="shared" si="409"/>
        <v>5.9193161219082156E-2</v>
      </c>
      <c r="HJ110" s="86">
        <f t="shared" si="410"/>
        <v>1.3476570308754604E-2</v>
      </c>
      <c r="HK110" s="86">
        <f t="shared" si="411"/>
        <v>6.1904863176206956E-3</v>
      </c>
      <c r="HL110" s="86">
        <f t="shared" si="412"/>
        <v>6.912037985832948E-4</v>
      </c>
      <c r="HM110" s="86">
        <f t="shared" si="413"/>
        <v>2.1195733604398737E-2</v>
      </c>
      <c r="HN110" s="86">
        <f t="shared" si="414"/>
        <v>0.10400307302846776</v>
      </c>
      <c r="HO110" s="86">
        <f t="shared" si="415"/>
        <v>0.118744203613472</v>
      </c>
      <c r="HP110" s="86">
        <f t="shared" si="416"/>
        <v>8.5252572885693337E-2</v>
      </c>
      <c r="HQ110" s="86">
        <f t="shared" si="417"/>
        <v>5.9869864515376035E-2</v>
      </c>
      <c r="HS110" s="86">
        <f t="shared" si="327"/>
        <v>2.0333955956423456E-15</v>
      </c>
      <c r="HT110" s="86">
        <f t="shared" si="418"/>
        <v>2.9877136205283904E-15</v>
      </c>
      <c r="HU110" s="86">
        <f t="shared" si="419"/>
        <v>7.1582929346595413E-16</v>
      </c>
      <c r="HV110" s="86">
        <f t="shared" si="420"/>
        <v>2.4146699693153634E-19</v>
      </c>
      <c r="HW110" s="86">
        <f t="shared" si="421"/>
        <v>3.2921548074502758E-19</v>
      </c>
      <c r="HX110" s="86">
        <f t="shared" si="422"/>
        <v>1.2304286548866446E-15</v>
      </c>
      <c r="HY110" s="86">
        <f t="shared" si="423"/>
        <v>6.3702858814706434E-17</v>
      </c>
      <c r="HZ110" s="86">
        <f t="shared" si="424"/>
        <v>2.3270302392698848E-17</v>
      </c>
      <c r="IA110" s="86">
        <f t="shared" si="425"/>
        <v>1.6450173790924043E-17</v>
      </c>
      <c r="IB110" s="86">
        <f t="shared" si="426"/>
        <v>7.7536156758168354E-15</v>
      </c>
      <c r="IC110" s="86">
        <f t="shared" si="427"/>
        <v>1.2622958322601678E-16</v>
      </c>
      <c r="ID110" s="86">
        <f t="shared" si="428"/>
        <v>7.8309798011677091E-19</v>
      </c>
      <c r="IE110" s="86">
        <f t="shared" si="429"/>
        <v>1.3464889459423334E-18</v>
      </c>
      <c r="IF110" s="86">
        <f t="shared" si="430"/>
        <v>5.3583349862390116E-7</v>
      </c>
      <c r="IG110" s="86">
        <f t="shared" si="431"/>
        <v>2.0391474722200471E-7</v>
      </c>
      <c r="II110" s="86">
        <f t="shared" si="328"/>
        <v>2.8977985867231878E-73</v>
      </c>
      <c r="IJ110" s="86">
        <f t="shared" si="329"/>
        <v>6.2623521840764549E-72</v>
      </c>
      <c r="IK110" s="86">
        <f t="shared" si="330"/>
        <v>3.5918097614162789E-80</v>
      </c>
      <c r="IL110" s="86">
        <f t="shared" si="331"/>
        <v>1.3929367660655973E-96</v>
      </c>
      <c r="IM110" s="86">
        <f t="shared" si="332"/>
        <v>2.7685621827500708E-94</v>
      </c>
      <c r="IN110" s="86">
        <f t="shared" si="333"/>
        <v>1.4637193764157767E-77</v>
      </c>
      <c r="IO110" s="86">
        <f t="shared" si="334"/>
        <v>4.42188799791337E-84</v>
      </c>
      <c r="IP110" s="86">
        <f t="shared" si="335"/>
        <v>9.9640993251149478E-93</v>
      </c>
      <c r="IQ110" s="86">
        <f t="shared" si="336"/>
        <v>6.6021891617804563E-93</v>
      </c>
      <c r="IR110" s="86">
        <f t="shared" si="337"/>
        <v>2.3652847706642949E-75</v>
      </c>
      <c r="IS110" s="86">
        <f t="shared" si="338"/>
        <v>4.4735048616631572E-84</v>
      </c>
      <c r="IT110" s="86">
        <f t="shared" si="339"/>
        <v>2.0339884471101843E-95</v>
      </c>
      <c r="IU110" s="86">
        <f t="shared" si="340"/>
        <v>2.2119246090430137E-90</v>
      </c>
      <c r="IV110" s="86">
        <f t="shared" si="341"/>
        <v>7.7092404171182436E-53</v>
      </c>
      <c r="IW110" s="86">
        <f t="shared" si="342"/>
        <v>6.6829701386174246E-38</v>
      </c>
      <c r="IY110" s="86">
        <f t="shared" si="343"/>
        <v>0.13079430659475069</v>
      </c>
      <c r="IZ110" s="86">
        <f t="shared" si="344"/>
        <v>0.20759359820989304</v>
      </c>
      <c r="JA110" s="86">
        <f t="shared" si="345"/>
        <v>0.10753566483295982</v>
      </c>
      <c r="JB110" s="86">
        <f t="shared" si="346"/>
        <v>6.284357111395765E-2</v>
      </c>
      <c r="JC110" s="86">
        <f t="shared" si="347"/>
        <v>5.7045178993666484E-2</v>
      </c>
      <c r="JD110" s="86">
        <f t="shared" si="348"/>
        <v>4.4814697825500537E-2</v>
      </c>
      <c r="JE110" s="86">
        <f t="shared" si="349"/>
        <v>5.9193161219082219E-2</v>
      </c>
      <c r="JF110" s="86">
        <f t="shared" si="350"/>
        <v>1.3476570308754626E-2</v>
      </c>
      <c r="JG110" s="86">
        <f t="shared" si="351"/>
        <v>6.1904863176207121E-3</v>
      </c>
      <c r="JH110" s="86">
        <f t="shared" si="352"/>
        <v>6.9120379859104837E-4</v>
      </c>
      <c r="JI110" s="86">
        <f t="shared" si="353"/>
        <v>2.1195733604398862E-2</v>
      </c>
      <c r="JJ110" s="86">
        <f t="shared" si="354"/>
        <v>0.10400307302846776</v>
      </c>
      <c r="JK110" s="86">
        <f t="shared" si="355"/>
        <v>0.118744203613472</v>
      </c>
      <c r="JL110" s="86">
        <f t="shared" si="356"/>
        <v>8.5253108719191964E-2</v>
      </c>
      <c r="JM110" s="86">
        <f t="shared" si="357"/>
        <v>5.9870068430123255E-2</v>
      </c>
    </row>
    <row r="111" spans="2:273" x14ac:dyDescent="0.25">
      <c r="B111" s="2">
        <v>84</v>
      </c>
      <c r="C111" s="37">
        <v>96.581000000000003</v>
      </c>
      <c r="D111" s="37">
        <v>101.051</v>
      </c>
      <c r="E111" s="37">
        <v>95.872</v>
      </c>
      <c r="F111" s="37">
        <v>102.30800000000001</v>
      </c>
      <c r="G111" s="37">
        <v>102.30800000000001</v>
      </c>
      <c r="H111" s="37">
        <v>98.462000000000003</v>
      </c>
      <c r="I111" s="37">
        <v>102.974</v>
      </c>
      <c r="J111" s="37">
        <v>107.179</v>
      </c>
      <c r="K111" s="37">
        <v>101.53700000000001</v>
      </c>
      <c r="L111" s="37">
        <v>105.22</v>
      </c>
      <c r="M111" s="37">
        <v>101.244</v>
      </c>
      <c r="N111" s="37">
        <v>101.816</v>
      </c>
      <c r="O111" s="37">
        <v>105.605</v>
      </c>
      <c r="P111" s="37">
        <v>106.26300000000001</v>
      </c>
      <c r="Q111" s="37">
        <v>101.053</v>
      </c>
      <c r="S111" s="4">
        <f t="shared" si="229"/>
        <v>103.19303877594871</v>
      </c>
      <c r="T111" s="4">
        <f t="shared" si="230"/>
        <v>111.22671922722117</v>
      </c>
      <c r="U111" s="4">
        <f t="shared" si="231"/>
        <v>103.4641631894558</v>
      </c>
      <c r="V111" s="4">
        <f t="shared" si="232"/>
        <v>102.92434388169013</v>
      </c>
      <c r="W111" s="4">
        <f t="shared" si="233"/>
        <v>102.18427910440845</v>
      </c>
      <c r="X111" s="4">
        <f t="shared" si="234"/>
        <v>100.79986238941044</v>
      </c>
      <c r="Y111" s="4">
        <f t="shared" si="235"/>
        <v>104.66994102703329</v>
      </c>
      <c r="Z111" s="4">
        <f t="shared" si="236"/>
        <v>106.21668960417928</v>
      </c>
      <c r="AA111" s="4">
        <f t="shared" si="237"/>
        <v>103.42309678416208</v>
      </c>
      <c r="AB111" s="4">
        <f t="shared" si="238"/>
        <v>104.53862174434033</v>
      </c>
      <c r="AC111" s="4">
        <f t="shared" si="239"/>
        <v>101.71939956445286</v>
      </c>
      <c r="AD111" s="4">
        <f t="shared" si="240"/>
        <v>106.26591888818153</v>
      </c>
      <c r="AE111" s="4">
        <f t="shared" si="241"/>
        <v>107.90829568689124</v>
      </c>
      <c r="AF111" s="4">
        <f t="shared" si="242"/>
        <v>106.03276339376498</v>
      </c>
      <c r="AG111" s="4">
        <f t="shared" si="243"/>
        <v>103.10476912223086</v>
      </c>
      <c r="AI111" s="4">
        <f t="shared" si="244"/>
        <v>-6.6120387759487045</v>
      </c>
      <c r="AJ111" s="4">
        <f t="shared" si="245"/>
        <v>-10.175719227221165</v>
      </c>
      <c r="AK111" s="4">
        <f t="shared" si="246"/>
        <v>-7.5921631894558033</v>
      </c>
      <c r="AL111" s="4">
        <f t="shared" si="247"/>
        <v>-0.61634388169012766</v>
      </c>
      <c r="AM111" s="4">
        <f t="shared" si="248"/>
        <v>0.12372089559156052</v>
      </c>
      <c r="AN111" s="4">
        <f t="shared" si="249"/>
        <v>-2.3378623894104322</v>
      </c>
      <c r="AO111" s="4">
        <f t="shared" si="250"/>
        <v>-1.6959410270332853</v>
      </c>
      <c r="AP111" s="4">
        <f t="shared" si="251"/>
        <v>0.96231039582072242</v>
      </c>
      <c r="AQ111" s="4">
        <f t="shared" si="252"/>
        <v>-1.8860967841620777</v>
      </c>
      <c r="AR111" s="4">
        <f t="shared" si="253"/>
        <v>0.68137825565966637</v>
      </c>
      <c r="AS111" s="4">
        <f t="shared" si="254"/>
        <v>-0.47539956445285725</v>
      </c>
      <c r="AT111" s="4">
        <f t="shared" si="255"/>
        <v>-4.4499188881815286</v>
      </c>
      <c r="AU111" s="4">
        <f t="shared" si="256"/>
        <v>-2.3032956868912322</v>
      </c>
      <c r="AV111" s="4">
        <f t="shared" si="358"/>
        <v>0.23023660623502451</v>
      </c>
      <c r="AW111" s="4">
        <f t="shared" si="358"/>
        <v>-2.0517691222308656</v>
      </c>
      <c r="AY111" s="2">
        <f t="shared" si="308"/>
        <v>99.815541760731961</v>
      </c>
      <c r="AZ111" s="2">
        <f t="shared" si="359"/>
        <v>101.80695150015028</v>
      </c>
      <c r="BA111" s="2">
        <f t="shared" si="360"/>
        <v>100.40451920386786</v>
      </c>
      <c r="BB111" s="2">
        <f t="shared" si="361"/>
        <v>101.81350999378211</v>
      </c>
      <c r="BC111" s="2">
        <f t="shared" si="362"/>
        <v>101.25672125092157</v>
      </c>
      <c r="BD111" s="2">
        <f t="shared" si="363"/>
        <v>99.996906792595965</v>
      </c>
      <c r="BE111" s="2">
        <f t="shared" si="364"/>
        <v>103.50040498181389</v>
      </c>
      <c r="BF111" s="2">
        <f t="shared" si="365"/>
        <v>106.11435025527184</v>
      </c>
      <c r="BG111" s="2">
        <f t="shared" si="366"/>
        <v>103.38211922942099</v>
      </c>
      <c r="BH111" s="2">
        <f t="shared" si="367"/>
        <v>104.5364268272299</v>
      </c>
      <c r="BI111" s="2">
        <f t="shared" si="368"/>
        <v>101.47235021367254</v>
      </c>
      <c r="BJ111" s="2">
        <f t="shared" si="369"/>
        <v>104.27451448919612</v>
      </c>
      <c r="BK111" s="2">
        <f t="shared" si="370"/>
        <v>104.81680984025819</v>
      </c>
      <c r="BL111" s="2">
        <f t="shared" si="371"/>
        <v>104.44528736963471</v>
      </c>
      <c r="BM111" s="2">
        <f t="shared" si="372"/>
        <v>102.43879074167835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>
        <f t="shared" si="316"/>
        <v>107.179</v>
      </c>
      <c r="CM111" s="2">
        <f t="shared" si="317"/>
        <v>101.53700000000001</v>
      </c>
      <c r="CN111" s="2">
        <f t="shared" si="318"/>
        <v>105.22</v>
      </c>
      <c r="CO111" s="2">
        <f t="shared" si="319"/>
        <v>101.244</v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>
        <f t="shared" si="280"/>
        <v>107.179</v>
      </c>
      <c r="DC111" s="2">
        <f t="shared" si="281"/>
        <v>101.53700000000001</v>
      </c>
      <c r="DD111" s="2">
        <f t="shared" si="282"/>
        <v>105.22</v>
      </c>
      <c r="DE111" s="2">
        <f t="shared" si="283"/>
        <v>101.244</v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116.37571018893389</v>
      </c>
      <c r="DL111" s="2">
        <f t="shared" si="373"/>
        <v>123.2542894736842</v>
      </c>
      <c r="DM111" s="2">
        <f t="shared" si="373"/>
        <v>116.25025318949342</v>
      </c>
      <c r="DN111" s="2">
        <f t="shared" si="373"/>
        <v>117.41288609986502</v>
      </c>
      <c r="DO111" s="2">
        <f t="shared" si="373"/>
        <v>116.53109061913693</v>
      </c>
      <c r="DP111" s="2">
        <f t="shared" si="373"/>
        <v>119.76105506072874</v>
      </c>
      <c r="DQ111" s="2">
        <f t="shared" si="373"/>
        <v>114.63220614035087</v>
      </c>
      <c r="DR111" s="2">
        <f t="shared" si="373"/>
        <v>125.43041580041577</v>
      </c>
      <c r="DS111" s="2">
        <f t="shared" si="373"/>
        <v>118.8447831272568</v>
      </c>
      <c r="DT111" s="2">
        <f t="shared" si="373"/>
        <v>119.80672885436044</v>
      </c>
      <c r="DU111" s="2">
        <f t="shared" si="373"/>
        <v>123.31364268292683</v>
      </c>
      <c r="DV111" s="2">
        <f t="shared" si="373"/>
        <v>127.80549556844295</v>
      </c>
      <c r="DW111" s="2">
        <f t="shared" si="373"/>
        <v>120.26281682897472</v>
      </c>
      <c r="DX111" s="2">
        <f t="shared" si="373"/>
        <v>116.6800151730678</v>
      </c>
      <c r="DY111" s="2">
        <f t="shared" si="373"/>
        <v>111.60253940886697</v>
      </c>
      <c r="EA111" s="2">
        <f t="shared" si="228"/>
        <v>99.541590436463167</v>
      </c>
      <c r="EB111" s="2">
        <f t="shared" si="290"/>
        <v>101.46544393349843</v>
      </c>
      <c r="EC111" s="2">
        <f t="shared" si="291"/>
        <v>100.12708549400939</v>
      </c>
      <c r="ED111" s="2">
        <f t="shared" si="292"/>
        <v>101.53432708744249</v>
      </c>
      <c r="EE111" s="2">
        <f t="shared" si="293"/>
        <v>100.992441897845</v>
      </c>
      <c r="EF111" s="2">
        <f t="shared" si="294"/>
        <v>99.654324044586019</v>
      </c>
      <c r="EG111" s="2">
        <f t="shared" si="295"/>
        <v>103.32371210532449</v>
      </c>
      <c r="EH111" s="2">
        <f t="shared" si="296"/>
        <v>105.74450693317144</v>
      </c>
      <c r="EI111" s="2">
        <f t="shared" si="297"/>
        <v>103.09318973362321</v>
      </c>
      <c r="EJ111" s="2">
        <f t="shared" si="298"/>
        <v>104.25889398823224</v>
      </c>
      <c r="EK111" s="2">
        <f t="shared" si="299"/>
        <v>101.06911726668996</v>
      </c>
      <c r="EL111" s="2">
        <f t="shared" si="300"/>
        <v>103.77448669321041</v>
      </c>
      <c r="EM111" s="2">
        <f t="shared" si="301"/>
        <v>104.51528310451519</v>
      </c>
      <c r="EN111" s="2">
        <f t="shared" si="302"/>
        <v>104.2014191210183</v>
      </c>
      <c r="EO111" s="2">
        <f t="shared" si="303"/>
        <v>102.19992160843424</v>
      </c>
      <c r="EQ111" s="2">
        <f t="shared" si="304"/>
        <v>98.985773480019589</v>
      </c>
      <c r="ER111" s="2">
        <f t="shared" si="374"/>
        <v>101.30842338550848</v>
      </c>
      <c r="ES111" s="2">
        <f t="shared" si="374"/>
        <v>99.787459485224062</v>
      </c>
      <c r="ET111" s="2">
        <f t="shared" si="374"/>
        <v>100.91185692007191</v>
      </c>
      <c r="EU111" s="2">
        <f t="shared" si="374"/>
        <v>100.30646407379537</v>
      </c>
      <c r="EV111" s="2">
        <f t="shared" si="374"/>
        <v>99.632303648779924</v>
      </c>
      <c r="EW111" s="2">
        <f t="shared" si="374"/>
        <v>103.54444042708081</v>
      </c>
      <c r="EX111" s="2">
        <f t="shared" si="374"/>
        <v>105.52418300447201</v>
      </c>
      <c r="EY111" s="2">
        <f t="shared" si="374"/>
        <v>103.10651577784981</v>
      </c>
      <c r="EZ111" s="2">
        <f t="shared" si="374"/>
        <v>104.34986892564919</v>
      </c>
      <c r="FA111" s="2">
        <f t="shared" si="374"/>
        <v>101.37081943834221</v>
      </c>
      <c r="FB111" s="2">
        <f t="shared" si="374"/>
        <v>103.37212330945528</v>
      </c>
      <c r="FC111" s="2">
        <f t="shared" si="374"/>
        <v>104.31449510304491</v>
      </c>
      <c r="FD111" s="2">
        <f t="shared" si="374"/>
        <v>104.01225788121454</v>
      </c>
      <c r="FE111" s="2">
        <f t="shared" si="374"/>
        <v>103.39254237430309</v>
      </c>
      <c r="FG111" s="2">
        <f t="shared" si="306"/>
        <v>0.9836117861129231</v>
      </c>
      <c r="FH111" s="2">
        <f t="shared" si="375"/>
        <v>0.98428917051841014</v>
      </c>
      <c r="FI111" s="2">
        <f t="shared" si="375"/>
        <v>0.98269737936747092</v>
      </c>
      <c r="FJ111" s="2">
        <f t="shared" si="375"/>
        <v>0.98225897921171323</v>
      </c>
      <c r="FK111" s="2">
        <f t="shared" si="375"/>
        <v>0.98284186297008502</v>
      </c>
      <c r="FL111" s="2">
        <f t="shared" si="375"/>
        <v>0.98295658315557144</v>
      </c>
      <c r="FM111" s="2">
        <f t="shared" si="375"/>
        <v>0.98445429638766901</v>
      </c>
      <c r="FN111" s="2">
        <f t="shared" si="375"/>
        <v>0.98117074616986555</v>
      </c>
      <c r="FO111" s="2">
        <f t="shared" si="375"/>
        <v>0.98166104630527118</v>
      </c>
      <c r="FP111" s="2">
        <f t="shared" si="375"/>
        <v>0.98219084762003506</v>
      </c>
      <c r="FQ111" s="2">
        <f t="shared" si="375"/>
        <v>0.98193596348544254</v>
      </c>
      <c r="FR111" s="2">
        <f t="shared" si="375"/>
        <v>0.97913509130464349</v>
      </c>
      <c r="FS111" s="2">
        <f t="shared" si="375"/>
        <v>0.98080677588999088</v>
      </c>
      <c r="FT111" s="2">
        <f t="shared" si="375"/>
        <v>0.9804046889334268</v>
      </c>
      <c r="FU111" s="2">
        <f t="shared" si="375"/>
        <v>0.97497276752742112</v>
      </c>
      <c r="FW111" s="2">
        <f t="shared" si="324"/>
        <v>3.4720618235791739E-3</v>
      </c>
      <c r="FX111" s="2">
        <f t="shared" si="376"/>
        <v>5.1793872912225163E-3</v>
      </c>
      <c r="FY111" s="2">
        <f t="shared" si="377"/>
        <v>4.5324684544490674E-3</v>
      </c>
      <c r="FZ111" s="2">
        <f t="shared" si="378"/>
        <v>4.0466825879327262E-3</v>
      </c>
      <c r="GA111" s="2">
        <f t="shared" si="379"/>
        <v>3.4037702986924041E-3</v>
      </c>
      <c r="GB111" s="2">
        <f t="shared" si="380"/>
        <v>4.7524158013183678E-3</v>
      </c>
      <c r="GC111" s="2">
        <f t="shared" si="381"/>
        <v>4.0519490745505472E-3</v>
      </c>
      <c r="GD111" s="2">
        <f t="shared" si="382"/>
        <v>3.7565272311747117E-3</v>
      </c>
      <c r="GE111" s="2">
        <f t="shared" si="383"/>
        <v>4.6340784030482335E-3</v>
      </c>
      <c r="GF111" s="2">
        <f t="shared" si="384"/>
        <v>7.0247774431065639E-3</v>
      </c>
      <c r="GG111" s="2">
        <f t="shared" si="385"/>
        <v>4.6636310470301451E-3</v>
      </c>
      <c r="GH111" s="2">
        <f t="shared" si="386"/>
        <v>3.4223045856231417E-3</v>
      </c>
      <c r="GI111" s="2">
        <f t="shared" si="387"/>
        <v>3.5819282289298012E-3</v>
      </c>
      <c r="GJ111" s="2">
        <f t="shared" si="388"/>
        <v>3.4559019506033174E-3</v>
      </c>
      <c r="GK111" s="2">
        <f t="shared" si="389"/>
        <v>2.9746519626360052E-3</v>
      </c>
      <c r="GM111" s="86">
        <f t="shared" si="325"/>
        <v>1.0414975842396729E-35</v>
      </c>
      <c r="GN111" s="86">
        <f t="shared" si="390"/>
        <v>2.5084017640716243E-38</v>
      </c>
      <c r="GO111" s="86">
        <f t="shared" si="391"/>
        <v>1.5457638023465112E-53</v>
      </c>
      <c r="GP111" s="86">
        <f t="shared" si="392"/>
        <v>3.9311174249365247E-50</v>
      </c>
      <c r="GQ111" s="86">
        <f t="shared" si="393"/>
        <v>2.402868957979314E-53</v>
      </c>
      <c r="GR111" s="86">
        <f t="shared" si="394"/>
        <v>5.7523784302000508E-57</v>
      </c>
      <c r="GS111" s="86">
        <f t="shared" si="395"/>
        <v>1.6109463998548889E-57</v>
      </c>
      <c r="GT111" s="86">
        <f t="shared" si="396"/>
        <v>1.0502059392197277E-46</v>
      </c>
      <c r="GU111" s="86">
        <f t="shared" si="397"/>
        <v>8.4611613997655323E-43</v>
      </c>
      <c r="GV111" s="86">
        <f t="shared" si="398"/>
        <v>2.4498521579380823E-45</v>
      </c>
      <c r="GW111" s="86">
        <f t="shared" si="399"/>
        <v>2.3453784014468894E-45</v>
      </c>
      <c r="GX111" s="86">
        <f t="shared" si="400"/>
        <v>2.4307911890739291E-46</v>
      </c>
      <c r="GY111" s="86">
        <f t="shared" si="401"/>
        <v>5.0977195581043627E-33</v>
      </c>
      <c r="GZ111" s="86">
        <f t="shared" si="402"/>
        <v>5.9631874277821536E-38</v>
      </c>
      <c r="HA111" s="86">
        <f t="shared" si="403"/>
        <v>3.1131608592792858E-24</v>
      </c>
      <c r="HC111" s="86">
        <f t="shared" si="326"/>
        <v>4.5282631385456559E-2</v>
      </c>
      <c r="HD111" s="86">
        <f t="shared" si="404"/>
        <v>0.12143346520658746</v>
      </c>
      <c r="HE111" s="86">
        <f t="shared" si="405"/>
        <v>4.081183720702266E-2</v>
      </c>
      <c r="HF111" s="86">
        <f t="shared" si="406"/>
        <v>1.5775514404786965E-2</v>
      </c>
      <c r="HG111" s="86">
        <f t="shared" si="407"/>
        <v>1.2873639841273989E-2</v>
      </c>
      <c r="HH111" s="86">
        <f t="shared" si="408"/>
        <v>1.1977319160787136E-2</v>
      </c>
      <c r="HI111" s="86">
        <f t="shared" si="409"/>
        <v>1.7878942230986475E-2</v>
      </c>
      <c r="HJ111" s="86">
        <f t="shared" si="410"/>
        <v>1.7020819168884831E-3</v>
      </c>
      <c r="HK111" s="86">
        <f t="shared" si="411"/>
        <v>7.9905547444619729E-4</v>
      </c>
      <c r="HL111" s="86">
        <f t="shared" si="412"/>
        <v>5.1854620704666968E-5</v>
      </c>
      <c r="HM111" s="86">
        <f t="shared" si="413"/>
        <v>4.4228988858817844E-3</v>
      </c>
      <c r="HN111" s="86">
        <f t="shared" si="414"/>
        <v>2.7831374231585517E-2</v>
      </c>
      <c r="HO111" s="86">
        <f t="shared" si="415"/>
        <v>4.3635947705909325E-2</v>
      </c>
      <c r="HP111" s="86">
        <f t="shared" si="416"/>
        <v>3.0749215496899327E-2</v>
      </c>
      <c r="HQ111" s="86">
        <f t="shared" si="417"/>
        <v>1.8134717375141253E-2</v>
      </c>
      <c r="HS111" s="86">
        <f t="shared" si="327"/>
        <v>1.2473692433791151E-14</v>
      </c>
      <c r="HT111" s="86">
        <f t="shared" si="418"/>
        <v>2.0349521638745286E-14</v>
      </c>
      <c r="HU111" s="86">
        <f t="shared" si="419"/>
        <v>5.4031089232328922E-15</v>
      </c>
      <c r="HV111" s="86">
        <f t="shared" si="420"/>
        <v>2.7203997511401077E-18</v>
      </c>
      <c r="HW111" s="86">
        <f t="shared" si="421"/>
        <v>3.3265030317998564E-18</v>
      </c>
      <c r="HX111" s="86">
        <f t="shared" si="422"/>
        <v>8.9894839875472922E-15</v>
      </c>
      <c r="HY111" s="86">
        <f t="shared" si="423"/>
        <v>5.2094718481968368E-16</v>
      </c>
      <c r="HZ111" s="86">
        <f t="shared" si="424"/>
        <v>2.1187332412405407E-16</v>
      </c>
      <c r="IA111" s="86">
        <f t="shared" si="425"/>
        <v>1.6501963661375038E-16</v>
      </c>
      <c r="IB111" s="86">
        <f t="shared" si="426"/>
        <v>6.025451383702389E-14</v>
      </c>
      <c r="IC111" s="86">
        <f t="shared" si="427"/>
        <v>1.0667560123074218E-15</v>
      </c>
      <c r="ID111" s="86">
        <f t="shared" si="428"/>
        <v>7.8448365723133522E-18</v>
      </c>
      <c r="IE111" s="86">
        <f t="shared" si="429"/>
        <v>1.2707645420657363E-17</v>
      </c>
      <c r="IF111" s="86">
        <f t="shared" si="430"/>
        <v>1.1009258867433443E-6</v>
      </c>
      <c r="IG111" s="86">
        <f t="shared" si="431"/>
        <v>4.3316084432310737E-7</v>
      </c>
      <c r="II111" s="86">
        <f t="shared" si="328"/>
        <v>5.3762629895263547E-71</v>
      </c>
      <c r="IJ111" s="86">
        <f t="shared" si="329"/>
        <v>1.5436996748794061E-69</v>
      </c>
      <c r="IK111" s="86">
        <f t="shared" si="330"/>
        <v>1.4550013593948403E-77</v>
      </c>
      <c r="IL111" s="86">
        <f t="shared" si="331"/>
        <v>1.7105839463906379E-93</v>
      </c>
      <c r="IM111" s="86">
        <f t="shared" si="332"/>
        <v>2.3262692942337408E-91</v>
      </c>
      <c r="IN111" s="86">
        <f t="shared" si="333"/>
        <v>5.1074113708864492E-75</v>
      </c>
      <c r="IO111" s="86">
        <f t="shared" si="334"/>
        <v>2.1302699350591442E-81</v>
      </c>
      <c r="IP111" s="86">
        <f t="shared" si="335"/>
        <v>8.3838174438997414E-90</v>
      </c>
      <c r="IQ111" s="86">
        <f t="shared" si="336"/>
        <v>7.2879420267638637E-90</v>
      </c>
      <c r="IR111" s="86">
        <f t="shared" si="337"/>
        <v>1.0796829565772174E-72</v>
      </c>
      <c r="IS111" s="86">
        <f t="shared" si="338"/>
        <v>2.5244253328600388E-81</v>
      </c>
      <c r="IT111" s="86">
        <f t="shared" si="339"/>
        <v>1.8678731716269031E-92</v>
      </c>
      <c r="IU111" s="86">
        <f t="shared" si="340"/>
        <v>1.4817582031316523E-87</v>
      </c>
      <c r="IV111" s="86">
        <f t="shared" si="341"/>
        <v>3.217332292587605E-51</v>
      </c>
      <c r="IW111" s="86">
        <f t="shared" si="342"/>
        <v>8.8015860732006475E-37</v>
      </c>
      <c r="IY111" s="86">
        <f t="shared" si="343"/>
        <v>4.5282631385469035E-2</v>
      </c>
      <c r="IZ111" s="86">
        <f t="shared" si="344"/>
        <v>0.1214334652066078</v>
      </c>
      <c r="JA111" s="86">
        <f t="shared" si="345"/>
        <v>4.0811837207028065E-2</v>
      </c>
      <c r="JB111" s="86">
        <f t="shared" si="346"/>
        <v>1.5775514404786969E-2</v>
      </c>
      <c r="JC111" s="86">
        <f t="shared" si="347"/>
        <v>1.2873639841273992E-2</v>
      </c>
      <c r="JD111" s="86">
        <f t="shared" si="348"/>
        <v>1.1977319160796125E-2</v>
      </c>
      <c r="JE111" s="86">
        <f t="shared" si="349"/>
        <v>1.7878942230986995E-2</v>
      </c>
      <c r="JF111" s="86">
        <f t="shared" si="350"/>
        <v>1.702081916888695E-3</v>
      </c>
      <c r="JG111" s="86">
        <f t="shared" si="351"/>
        <v>7.9905547444636231E-4</v>
      </c>
      <c r="JH111" s="86">
        <f t="shared" si="352"/>
        <v>5.1854620764921483E-5</v>
      </c>
      <c r="JI111" s="86">
        <f t="shared" si="353"/>
        <v>4.4228988858828512E-3</v>
      </c>
      <c r="JJ111" s="86">
        <f t="shared" si="354"/>
        <v>2.7831374231585524E-2</v>
      </c>
      <c r="JK111" s="86">
        <f t="shared" si="355"/>
        <v>4.3635947705909339E-2</v>
      </c>
      <c r="JL111" s="86">
        <f t="shared" si="356"/>
        <v>3.075031642278607E-2</v>
      </c>
      <c r="JM111" s="86">
        <f t="shared" si="357"/>
        <v>1.8135150535985575E-2</v>
      </c>
    </row>
    <row r="112" spans="2:273" x14ac:dyDescent="0.25">
      <c r="B112" s="2">
        <v>85</v>
      </c>
      <c r="C112" s="37">
        <v>99.302000000000007</v>
      </c>
      <c r="D112" s="37">
        <v>101.821</v>
      </c>
      <c r="E112" s="37">
        <v>100.821</v>
      </c>
      <c r="F112" s="37">
        <v>99.076999999999998</v>
      </c>
      <c r="G112" s="37">
        <v>99.076999999999998</v>
      </c>
      <c r="H112" s="37">
        <v>98.744</v>
      </c>
      <c r="I112" s="37">
        <v>101.821</v>
      </c>
      <c r="J112" s="37">
        <v>104.154</v>
      </c>
      <c r="K112" s="37">
        <v>104.488</v>
      </c>
      <c r="L112" s="37">
        <v>104.56100000000001</v>
      </c>
      <c r="M112" s="37">
        <v>98.293000000000006</v>
      </c>
      <c r="N112" s="37">
        <v>104.474</v>
      </c>
      <c r="O112" s="37">
        <v>101.73699999999999</v>
      </c>
      <c r="P112" s="37">
        <v>103.57899999999999</v>
      </c>
      <c r="Q112" s="37">
        <v>99.683999999999997</v>
      </c>
      <c r="S112" s="4">
        <f t="shared" si="229"/>
        <v>100.37876258789129</v>
      </c>
      <c r="T112" s="4">
        <f t="shared" si="230"/>
        <v>105.70841237795976</v>
      </c>
      <c r="U112" s="4">
        <f t="shared" si="231"/>
        <v>100.95794906808446</v>
      </c>
      <c r="V112" s="4">
        <f t="shared" si="232"/>
        <v>101.70923329859885</v>
      </c>
      <c r="W112" s="4">
        <f t="shared" si="233"/>
        <v>101.13294266918712</v>
      </c>
      <c r="X112" s="4">
        <f t="shared" si="234"/>
        <v>99.955123354978312</v>
      </c>
      <c r="Y112" s="4">
        <f t="shared" si="235"/>
        <v>103.5539853976</v>
      </c>
      <c r="Z112" s="4">
        <f t="shared" si="236"/>
        <v>105.88765929496005</v>
      </c>
      <c r="AA112" s="4">
        <f t="shared" si="237"/>
        <v>103.23019163332268</v>
      </c>
      <c r="AB112" s="4">
        <f t="shared" si="238"/>
        <v>104.38629443933139</v>
      </c>
      <c r="AC112" s="4">
        <f t="shared" si="239"/>
        <v>101.35863422152404</v>
      </c>
      <c r="AD112" s="4">
        <f t="shared" si="240"/>
        <v>104.35802788521366</v>
      </c>
      <c r="AE112" s="4">
        <f t="shared" si="241"/>
        <v>105.36772318039276</v>
      </c>
      <c r="AF112" s="4">
        <f t="shared" si="242"/>
        <v>104.65298246960035</v>
      </c>
      <c r="AG112" s="4">
        <f t="shared" si="243"/>
        <v>102.49505711500817</v>
      </c>
      <c r="AI112" s="4">
        <f t="shared" si="244"/>
        <v>-1.076762587891281</v>
      </c>
      <c r="AJ112" s="4">
        <f t="shared" si="245"/>
        <v>-3.8874123779597625</v>
      </c>
      <c r="AK112" s="4">
        <f t="shared" si="246"/>
        <v>-0.13694906808446206</v>
      </c>
      <c r="AL112" s="4">
        <f t="shared" si="247"/>
        <v>-2.6322332985988481</v>
      </c>
      <c r="AM112" s="4">
        <f t="shared" si="248"/>
        <v>-2.0559426691871181</v>
      </c>
      <c r="AN112" s="4">
        <f t="shared" si="249"/>
        <v>-1.2111233549783122</v>
      </c>
      <c r="AO112" s="4">
        <f t="shared" si="250"/>
        <v>-1.7329853976000038</v>
      </c>
      <c r="AP112" s="4">
        <f t="shared" si="251"/>
        <v>-1.7336592949600487</v>
      </c>
      <c r="AQ112" s="4">
        <f t="shared" si="252"/>
        <v>1.2578083666773239</v>
      </c>
      <c r="AR112" s="4">
        <f t="shared" si="253"/>
        <v>0.1747055606686132</v>
      </c>
      <c r="AS112" s="4">
        <f t="shared" si="254"/>
        <v>-3.0656342215240358</v>
      </c>
      <c r="AT112" s="4">
        <f t="shared" si="255"/>
        <v>0.11597211478634506</v>
      </c>
      <c r="AU112" s="4">
        <f t="shared" si="256"/>
        <v>-3.6307231803927635</v>
      </c>
      <c r="AV112" s="4">
        <f t="shared" si="358"/>
        <v>-1.0739824696003524</v>
      </c>
      <c r="AW112" s="4">
        <f t="shared" si="358"/>
        <v>-2.8110571150081682</v>
      </c>
      <c r="AY112" s="2">
        <f t="shared" si="308"/>
        <v>99.635883227536709</v>
      </c>
      <c r="AZ112" s="2">
        <f t="shared" si="359"/>
        <v>101.60137970734088</v>
      </c>
      <c r="BA112" s="2">
        <f t="shared" si="360"/>
        <v>100.19076217857007</v>
      </c>
      <c r="BB112" s="2">
        <f t="shared" si="361"/>
        <v>101.54906433957805</v>
      </c>
      <c r="BC112" s="2">
        <f t="shared" si="362"/>
        <v>101.01563831231235</v>
      </c>
      <c r="BD112" s="2">
        <f t="shared" si="363"/>
        <v>99.822014078131147</v>
      </c>
      <c r="BE112" s="2">
        <f t="shared" si="364"/>
        <v>103.33010527201684</v>
      </c>
      <c r="BF112" s="2">
        <f t="shared" si="365"/>
        <v>105.88111340192418</v>
      </c>
      <c r="BG112" s="2">
        <f t="shared" si="366"/>
        <v>103.22736612600303</v>
      </c>
      <c r="BH112" s="2">
        <f t="shared" si="367"/>
        <v>104.38621046229088</v>
      </c>
      <c r="BI112" s="2">
        <f t="shared" si="368"/>
        <v>101.32814210232959</v>
      </c>
      <c r="BJ112" s="2">
        <f t="shared" si="369"/>
        <v>104.05915373630341</v>
      </c>
      <c r="BK112" s="2">
        <f t="shared" si="370"/>
        <v>104.63719184261932</v>
      </c>
      <c r="BL112" s="2">
        <f t="shared" si="371"/>
        <v>104.28367234435058</v>
      </c>
      <c r="BM112" s="2">
        <f t="shared" si="372"/>
        <v>102.37298121059617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>
        <f t="shared" si="312"/>
        <v>99.076999999999998</v>
      </c>
      <c r="CI112" s="2">
        <f t="shared" si="313"/>
        <v>99.076999999999998</v>
      </c>
      <c r="CJ112" s="2">
        <f t="shared" si="314"/>
        <v>98.744</v>
      </c>
      <c r="CK112" s="2">
        <f t="shared" si="315"/>
        <v>101.821</v>
      </c>
      <c r="CL112" s="2">
        <f t="shared" si="316"/>
        <v>104.154</v>
      </c>
      <c r="CM112" s="2">
        <f t="shared" si="317"/>
        <v>104.488</v>
      </c>
      <c r="CN112" s="2">
        <f t="shared" si="318"/>
        <v>104.56100000000001</v>
      </c>
      <c r="CO112" s="2">
        <f t="shared" si="319"/>
        <v>98.293000000000006</v>
      </c>
      <c r="CP112" s="2">
        <f t="shared" si="320"/>
        <v>104.474</v>
      </c>
      <c r="CQ112" s="2" t="str">
        <f t="shared" si="321"/>
        <v/>
      </c>
      <c r="CR112" s="2">
        <f t="shared" si="322"/>
        <v>103.57899999999999</v>
      </c>
      <c r="CS112" s="2">
        <f t="shared" si="323"/>
        <v>99.683999999999997</v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>
        <f t="shared" si="276"/>
        <v>99.076999999999998</v>
      </c>
      <c r="CY112" s="2">
        <f t="shared" si="277"/>
        <v>99.076999999999998</v>
      </c>
      <c r="CZ112" s="2">
        <f t="shared" si="278"/>
        <v>98.744</v>
      </c>
      <c r="DA112" s="2">
        <f t="shared" si="279"/>
        <v>101.821</v>
      </c>
      <c r="DB112" s="2">
        <f t="shared" si="280"/>
        <v>104.154</v>
      </c>
      <c r="DC112" s="2">
        <f t="shared" si="281"/>
        <v>104.488</v>
      </c>
      <c r="DD112" s="2">
        <f t="shared" si="282"/>
        <v>104.56100000000001</v>
      </c>
      <c r="DE112" s="2">
        <f t="shared" si="283"/>
        <v>98.293000000000006</v>
      </c>
      <c r="DF112" s="2">
        <f t="shared" si="284"/>
        <v>104.474</v>
      </c>
      <c r="DG112" s="2" t="str">
        <f t="shared" si="285"/>
        <v/>
      </c>
      <c r="DH112" s="2">
        <f t="shared" si="286"/>
        <v>103.57899999999999</v>
      </c>
      <c r="DI112" s="2">
        <f t="shared" si="287"/>
        <v>99.683999999999997</v>
      </c>
      <c r="DK112" s="2">
        <f t="shared" si="288"/>
        <v>116.50071322537114</v>
      </c>
      <c r="DL112" s="2">
        <f t="shared" si="373"/>
        <v>123.44500161943319</v>
      </c>
      <c r="DM112" s="2">
        <f t="shared" si="373"/>
        <v>116.33635168855533</v>
      </c>
      <c r="DN112" s="2">
        <f t="shared" si="373"/>
        <v>117.52952294197028</v>
      </c>
      <c r="DO112" s="2">
        <f t="shared" si="373"/>
        <v>116.63243621013132</v>
      </c>
      <c r="DP112" s="2">
        <f t="shared" si="373"/>
        <v>119.9085991902834</v>
      </c>
      <c r="DQ112" s="2">
        <f t="shared" si="373"/>
        <v>114.66867597840755</v>
      </c>
      <c r="DR112" s="2">
        <f t="shared" si="373"/>
        <v>125.62611719006455</v>
      </c>
      <c r="DS112" s="2">
        <f t="shared" si="373"/>
        <v>118.97981923624027</v>
      </c>
      <c r="DT112" s="2">
        <f t="shared" si="373"/>
        <v>119.89541459678303</v>
      </c>
      <c r="DU112" s="2">
        <f t="shared" si="373"/>
        <v>123.49013902439025</v>
      </c>
      <c r="DV112" s="2">
        <f t="shared" si="373"/>
        <v>128.02934402013349</v>
      </c>
      <c r="DW112" s="2">
        <f t="shared" si="373"/>
        <v>120.39618568771201</v>
      </c>
      <c r="DX112" s="2">
        <f t="shared" si="373"/>
        <v>116.7953506401138</v>
      </c>
      <c r="DY112" s="2">
        <f t="shared" si="373"/>
        <v>111.66039999999998</v>
      </c>
      <c r="EA112" s="2">
        <f t="shared" si="228"/>
        <v>99.381612237759185</v>
      </c>
      <c r="EB112" s="2">
        <f t="shared" si="290"/>
        <v>101.28424138662896</v>
      </c>
      <c r="EC112" s="2">
        <f t="shared" si="291"/>
        <v>99.933094287202664</v>
      </c>
      <c r="ED112" s="2">
        <f t="shared" si="292"/>
        <v>101.28840762656149</v>
      </c>
      <c r="EE112" s="2">
        <f t="shared" si="293"/>
        <v>100.76941302536018</v>
      </c>
      <c r="EF112" s="2">
        <f t="shared" si="294"/>
        <v>99.504487101910868</v>
      </c>
      <c r="EG112" s="2">
        <f t="shared" si="295"/>
        <v>103.16588133519748</v>
      </c>
      <c r="EH112" s="2">
        <f t="shared" si="296"/>
        <v>105.53640170262335</v>
      </c>
      <c r="EI112" s="2">
        <f t="shared" si="297"/>
        <v>102.95891521408383</v>
      </c>
      <c r="EJ112" s="2">
        <f t="shared" si="298"/>
        <v>104.12909181376307</v>
      </c>
      <c r="EK112" s="2">
        <f t="shared" si="299"/>
        <v>100.9548589653967</v>
      </c>
      <c r="EL112" s="2">
        <f t="shared" si="300"/>
        <v>103.59475127043169</v>
      </c>
      <c r="EM112" s="2">
        <f t="shared" si="301"/>
        <v>104.35669499564595</v>
      </c>
      <c r="EN112" s="2">
        <f t="shared" si="302"/>
        <v>104.05629064690089</v>
      </c>
      <c r="EO112" s="2">
        <f t="shared" si="303"/>
        <v>102.15187447939354</v>
      </c>
      <c r="EQ112" s="2">
        <f t="shared" si="304"/>
        <v>98.865422609456175</v>
      </c>
      <c r="ER112" s="2">
        <f t="shared" si="374"/>
        <v>101.13792864102832</v>
      </c>
      <c r="ES112" s="2">
        <f t="shared" si="374"/>
        <v>99.616420462892094</v>
      </c>
      <c r="ET112" s="2">
        <f t="shared" si="374"/>
        <v>100.71676767981974</v>
      </c>
      <c r="EU112" s="2">
        <f t="shared" si="374"/>
        <v>100.13121266367278</v>
      </c>
      <c r="EV112" s="2">
        <f t="shared" si="374"/>
        <v>99.484057927271081</v>
      </c>
      <c r="EW112" s="2">
        <f t="shared" si="374"/>
        <v>103.37205726765349</v>
      </c>
      <c r="EX112" s="2">
        <f t="shared" si="374"/>
        <v>105.32968958615211</v>
      </c>
      <c r="EY112" s="2">
        <f t="shared" si="374"/>
        <v>102.97132224262721</v>
      </c>
      <c r="EZ112" s="2">
        <f t="shared" si="374"/>
        <v>104.2119673781572</v>
      </c>
      <c r="FA112" s="2">
        <f t="shared" si="374"/>
        <v>101.23511087779058</v>
      </c>
      <c r="FB112" s="2">
        <f t="shared" si="374"/>
        <v>103.21643562125909</v>
      </c>
      <c r="FC112" s="2">
        <f t="shared" si="374"/>
        <v>104.16815865206087</v>
      </c>
      <c r="FD112" s="2">
        <f t="shared" si="374"/>
        <v>103.87863139761446</v>
      </c>
      <c r="FE112" s="2">
        <f t="shared" si="374"/>
        <v>103.25428234829924</v>
      </c>
      <c r="FG112" s="2">
        <f t="shared" si="306"/>
        <v>0.98503218793406111</v>
      </c>
      <c r="FH112" s="2">
        <f t="shared" si="375"/>
        <v>0.98565171840127375</v>
      </c>
      <c r="FI112" s="2">
        <f t="shared" si="375"/>
        <v>0.98419576138036413</v>
      </c>
      <c r="FJ112" s="2">
        <f t="shared" si="375"/>
        <v>0.98379469998246794</v>
      </c>
      <c r="FK112" s="2">
        <f t="shared" si="375"/>
        <v>0.98432793245384409</v>
      </c>
      <c r="FL112" s="2">
        <f t="shared" si="375"/>
        <v>0.9844328740766618</v>
      </c>
      <c r="FM112" s="2">
        <f t="shared" si="375"/>
        <v>0.98580273001594432</v>
      </c>
      <c r="FN112" s="2">
        <f t="shared" si="375"/>
        <v>0.98279901833541172</v>
      </c>
      <c r="FO112" s="2">
        <f t="shared" si="375"/>
        <v>0.98324764335707349</v>
      </c>
      <c r="FP112" s="2">
        <f t="shared" si="375"/>
        <v>0.98373236840980338</v>
      </c>
      <c r="FQ112" s="2">
        <f t="shared" si="375"/>
        <v>0.98349917583596635</v>
      </c>
      <c r="FR112" s="2">
        <f t="shared" si="375"/>
        <v>0.98093597773984764</v>
      </c>
      <c r="FS112" s="2">
        <f t="shared" si="375"/>
        <v>0.98246596015875653</v>
      </c>
      <c r="FT112" s="2">
        <f t="shared" si="375"/>
        <v>0.98209799772243533</v>
      </c>
      <c r="FU112" s="2">
        <f t="shared" si="375"/>
        <v>0.97712451803111366</v>
      </c>
      <c r="FW112" s="2">
        <f t="shared" si="324"/>
        <v>3.8057652365925615E-3</v>
      </c>
      <c r="FX112" s="2">
        <f t="shared" si="376"/>
        <v>5.6762488243452085E-3</v>
      </c>
      <c r="FY112" s="2">
        <f t="shared" si="377"/>
        <v>4.9675805896091862E-3</v>
      </c>
      <c r="FZ112" s="2">
        <f t="shared" si="378"/>
        <v>4.4353675830873119E-3</v>
      </c>
      <c r="GA112" s="2">
        <f t="shared" si="379"/>
        <v>3.7309347169676289E-3</v>
      </c>
      <c r="GB112" s="2">
        <f t="shared" si="380"/>
        <v>5.2085321696937687E-3</v>
      </c>
      <c r="GC112" s="2">
        <f t="shared" si="381"/>
        <v>4.4411376615523454E-3</v>
      </c>
      <c r="GD112" s="2">
        <f t="shared" si="382"/>
        <v>4.1174579408611994E-3</v>
      </c>
      <c r="GE112" s="2">
        <f t="shared" si="383"/>
        <v>5.0788952174673357E-3</v>
      </c>
      <c r="GF112" s="2">
        <f t="shared" si="384"/>
        <v>7.6972985485094202E-3</v>
      </c>
      <c r="GG112" s="2">
        <f t="shared" si="385"/>
        <v>5.111269999690274E-3</v>
      </c>
      <c r="GH112" s="2">
        <f t="shared" si="386"/>
        <v>3.7512437813786198E-3</v>
      </c>
      <c r="GI112" s="2">
        <f t="shared" si="387"/>
        <v>3.9261494124107942E-3</v>
      </c>
      <c r="GJ112" s="2">
        <f t="shared" si="388"/>
        <v>3.7880581255875677E-3</v>
      </c>
      <c r="GK112" s="2">
        <f t="shared" si="389"/>
        <v>3.2607052314302465E-3</v>
      </c>
      <c r="GM112" s="86">
        <f t="shared" si="325"/>
        <v>1.7656826486156343E-38</v>
      </c>
      <c r="GN112" s="86">
        <f t="shared" si="390"/>
        <v>2.7003949042762678E-41</v>
      </c>
      <c r="GO112" s="86">
        <f t="shared" si="391"/>
        <v>9.3817737252135971E-58</v>
      </c>
      <c r="GP112" s="86">
        <f t="shared" si="392"/>
        <v>4.8633051142443152E-54</v>
      </c>
      <c r="GQ112" s="86">
        <f t="shared" si="393"/>
        <v>1.6001947603855836E-57</v>
      </c>
      <c r="GR112" s="86">
        <f t="shared" si="394"/>
        <v>2.5817485937227353E-61</v>
      </c>
      <c r="GS112" s="86">
        <f t="shared" si="395"/>
        <v>5.5938009285127013E-62</v>
      </c>
      <c r="GT112" s="86">
        <f t="shared" si="396"/>
        <v>2.625229046564252E-50</v>
      </c>
      <c r="GU112" s="86">
        <f t="shared" si="397"/>
        <v>4.5339816709927775E-46</v>
      </c>
      <c r="GV112" s="86">
        <f t="shared" si="398"/>
        <v>9.2919341090573608E-49</v>
      </c>
      <c r="GW112" s="86">
        <f t="shared" si="399"/>
        <v>6.6204548379714248E-49</v>
      </c>
      <c r="GX112" s="86">
        <f t="shared" si="400"/>
        <v>4.0357035390145063E-50</v>
      </c>
      <c r="GY112" s="86">
        <f t="shared" si="401"/>
        <v>1.4986698923075969E-35</v>
      </c>
      <c r="GZ112" s="86">
        <f t="shared" si="402"/>
        <v>7.3312798131013545E-41</v>
      </c>
      <c r="HA112" s="86">
        <f t="shared" si="403"/>
        <v>5.2823117450376741E-26</v>
      </c>
      <c r="HC112" s="86">
        <f t="shared" si="326"/>
        <v>1.1573497022785284E-2</v>
      </c>
      <c r="HD112" s="86">
        <f t="shared" si="404"/>
        <v>6.2770562215386461E-2</v>
      </c>
      <c r="HE112" s="86">
        <f t="shared" si="405"/>
        <v>1.2220279640745159E-2</v>
      </c>
      <c r="HF112" s="86">
        <f t="shared" si="406"/>
        <v>2.7650529856850141E-3</v>
      </c>
      <c r="HG112" s="86">
        <f t="shared" si="407"/>
        <v>1.9553473380118486E-3</v>
      </c>
      <c r="HH112" s="86">
        <f t="shared" si="408"/>
        <v>2.3841525329205311E-3</v>
      </c>
      <c r="HI112" s="86">
        <f t="shared" si="409"/>
        <v>4.1159300089310671E-3</v>
      </c>
      <c r="HJ112" s="86">
        <f t="shared" si="410"/>
        <v>1.3235887254595854E-4</v>
      </c>
      <c r="HK112" s="86">
        <f t="shared" si="411"/>
        <v>6.8697033378109463E-5</v>
      </c>
      <c r="HL112" s="86">
        <f t="shared" si="412"/>
        <v>2.4900944345672402E-6</v>
      </c>
      <c r="HM112" s="86">
        <f t="shared" si="413"/>
        <v>6.6644854739778762E-4</v>
      </c>
      <c r="HN112" s="86">
        <f t="shared" si="414"/>
        <v>4.9860986877459735E-3</v>
      </c>
      <c r="HO112" s="86">
        <f t="shared" si="415"/>
        <v>1.2322185857273344E-2</v>
      </c>
      <c r="HP112" s="86">
        <f t="shared" si="416"/>
        <v>8.7688374458251648E-3</v>
      </c>
      <c r="HQ112" s="86">
        <f t="shared" si="417"/>
        <v>4.1845133070937688E-3</v>
      </c>
      <c r="HS112" s="86">
        <f t="shared" si="327"/>
        <v>7.2694365961174639E-14</v>
      </c>
      <c r="HT112" s="86">
        <f t="shared" si="418"/>
        <v>1.3077359015601685E-13</v>
      </c>
      <c r="HU112" s="86">
        <f t="shared" si="419"/>
        <v>3.8335796023227785E-14</v>
      </c>
      <c r="HV112" s="86">
        <f t="shared" si="420"/>
        <v>2.8518137832830038E-17</v>
      </c>
      <c r="HW112" s="86">
        <f t="shared" si="421"/>
        <v>3.1461531457728954E-17</v>
      </c>
      <c r="HX112" s="86">
        <f t="shared" si="422"/>
        <v>6.1799466739471656E-14</v>
      </c>
      <c r="HY112" s="86">
        <f t="shared" si="423"/>
        <v>4.0023000070698562E-15</v>
      </c>
      <c r="HZ112" s="86">
        <f t="shared" si="424"/>
        <v>1.8037055742916553E-15</v>
      </c>
      <c r="IA112" s="86">
        <f t="shared" si="425"/>
        <v>1.5394105257847509E-15</v>
      </c>
      <c r="IB112" s="86">
        <f t="shared" si="426"/>
        <v>4.3721015731998074E-13</v>
      </c>
      <c r="IC112" s="86">
        <f t="shared" si="427"/>
        <v>8.4418584931519945E-15</v>
      </c>
      <c r="ID112" s="86">
        <f t="shared" si="428"/>
        <v>7.3491336397830296E-17</v>
      </c>
      <c r="IE112" s="86">
        <f t="shared" si="429"/>
        <v>1.1244550813691545E-16</v>
      </c>
      <c r="IF112" s="86">
        <f t="shared" si="430"/>
        <v>2.2193483235998011E-6</v>
      </c>
      <c r="IG112" s="86">
        <f t="shared" si="431"/>
        <v>9.0235839847856991E-7</v>
      </c>
      <c r="II112" s="86">
        <f t="shared" si="328"/>
        <v>9.1727580641459862E-69</v>
      </c>
      <c r="IJ112" s="86">
        <f t="shared" si="329"/>
        <v>3.4603075310965218E-67</v>
      </c>
      <c r="IK112" s="86">
        <f t="shared" si="330"/>
        <v>5.3271860920423373E-75</v>
      </c>
      <c r="IL112" s="86">
        <f t="shared" si="331"/>
        <v>1.8678723851335811E-90</v>
      </c>
      <c r="IM112" s="86">
        <f t="shared" si="332"/>
        <v>1.7548771843156077E-88</v>
      </c>
      <c r="IN112" s="86">
        <f t="shared" si="333"/>
        <v>1.6134290111301156E-72</v>
      </c>
      <c r="IO112" s="86">
        <f t="shared" si="334"/>
        <v>9.2679241674002947E-79</v>
      </c>
      <c r="IP112" s="86">
        <f t="shared" si="335"/>
        <v>6.3211680502209888E-87</v>
      </c>
      <c r="IQ112" s="86">
        <f t="shared" si="336"/>
        <v>7.145340580278538E-87</v>
      </c>
      <c r="IR112" s="86">
        <f t="shared" si="337"/>
        <v>4.4054348373959487E-70</v>
      </c>
      <c r="IS112" s="86">
        <f t="shared" si="338"/>
        <v>1.2796143217670862E-78</v>
      </c>
      <c r="IT112" s="86">
        <f t="shared" si="339"/>
        <v>1.537664333508546E-89</v>
      </c>
      <c r="IU112" s="86">
        <f t="shared" si="340"/>
        <v>8.9359783142329548E-85</v>
      </c>
      <c r="IV112" s="86">
        <f t="shared" si="341"/>
        <v>1.264930480114771E-49</v>
      </c>
      <c r="IW112" s="86">
        <f t="shared" si="342"/>
        <v>1.1137009574539404E-35</v>
      </c>
      <c r="IY112" s="86">
        <f t="shared" si="343"/>
        <v>1.1573497022857978E-2</v>
      </c>
      <c r="IZ112" s="86">
        <f t="shared" si="344"/>
        <v>6.2770562215517231E-2</v>
      </c>
      <c r="JA112" s="86">
        <f t="shared" si="345"/>
        <v>1.2220279640783495E-2</v>
      </c>
      <c r="JB112" s="86">
        <f t="shared" si="346"/>
        <v>2.7650529856850427E-3</v>
      </c>
      <c r="JC112" s="86">
        <f t="shared" si="347"/>
        <v>1.9553473380118803E-3</v>
      </c>
      <c r="JD112" s="86">
        <f t="shared" si="348"/>
        <v>2.3841525329823306E-3</v>
      </c>
      <c r="JE112" s="86">
        <f t="shared" si="349"/>
        <v>4.1159300089350691E-3</v>
      </c>
      <c r="JF112" s="86">
        <f t="shared" si="350"/>
        <v>1.3235887254776224E-4</v>
      </c>
      <c r="JG112" s="86">
        <f t="shared" si="351"/>
        <v>6.8697033379648868E-5</v>
      </c>
      <c r="JH112" s="86">
        <f t="shared" si="352"/>
        <v>2.4900948717773973E-6</v>
      </c>
      <c r="JI112" s="86">
        <f t="shared" si="353"/>
        <v>6.6644854740622944E-4</v>
      </c>
      <c r="JJ112" s="86">
        <f t="shared" si="354"/>
        <v>4.9860986877460472E-3</v>
      </c>
      <c r="JK112" s="86">
        <f t="shared" si="355"/>
        <v>1.2322185857273456E-2</v>
      </c>
      <c r="JL112" s="86">
        <f t="shared" si="356"/>
        <v>8.7710567941487651E-3</v>
      </c>
      <c r="JM112" s="86">
        <f t="shared" si="357"/>
        <v>4.1854156654922477E-3</v>
      </c>
    </row>
    <row r="113" spans="2:273" x14ac:dyDescent="0.25">
      <c r="B113" s="2">
        <v>86</v>
      </c>
      <c r="C113" s="37">
        <v>99.744</v>
      </c>
      <c r="D113" s="37">
        <v>99.102999999999994</v>
      </c>
      <c r="E113" s="37">
        <v>98.128</v>
      </c>
      <c r="F113" s="37">
        <v>98.230999999999995</v>
      </c>
      <c r="G113" s="37">
        <v>98.230999999999995</v>
      </c>
      <c r="H113" s="37">
        <v>97.436000000000007</v>
      </c>
      <c r="I113" s="37">
        <v>103.43600000000001</v>
      </c>
      <c r="J113" s="37">
        <v>106</v>
      </c>
      <c r="K113" s="37">
        <v>101.61</v>
      </c>
      <c r="L113" s="37">
        <v>102.732</v>
      </c>
      <c r="M113" s="37">
        <v>100.976</v>
      </c>
      <c r="N113" s="37">
        <v>99.447000000000003</v>
      </c>
      <c r="O113" s="37">
        <v>103.974</v>
      </c>
      <c r="P113" s="37">
        <v>100.816</v>
      </c>
      <c r="Q113" s="37">
        <v>100.73699999999999</v>
      </c>
      <c r="S113" s="4">
        <f t="shared" si="229"/>
        <v>99.575657943415209</v>
      </c>
      <c r="T113" s="4">
        <f t="shared" si="230"/>
        <v>102.95425014580611</v>
      </c>
      <c r="U113" s="4">
        <f t="shared" si="231"/>
        <v>100.12703244687759</v>
      </c>
      <c r="V113" s="4">
        <f t="shared" si="232"/>
        <v>101.30141969728565</v>
      </c>
      <c r="W113" s="4">
        <f t="shared" si="233"/>
        <v>100.7853968696772</v>
      </c>
      <c r="X113" s="4">
        <f t="shared" si="234"/>
        <v>99.664955626642509</v>
      </c>
      <c r="Y113" s="4">
        <f t="shared" si="235"/>
        <v>103.19262699358971</v>
      </c>
      <c r="Z113" s="4">
        <f t="shared" si="236"/>
        <v>105.64965566082331</v>
      </c>
      <c r="AA113" s="4">
        <f t="shared" si="237"/>
        <v>103.07408601039693</v>
      </c>
      <c r="AB113" s="4">
        <f t="shared" si="238"/>
        <v>104.23741698018011</v>
      </c>
      <c r="AC113" s="4">
        <f t="shared" si="239"/>
        <v>101.18871672979338</v>
      </c>
      <c r="AD113" s="4">
        <f t="shared" si="240"/>
        <v>103.87535651290472</v>
      </c>
      <c r="AE113" s="4">
        <f t="shared" si="241"/>
        <v>104.58868638216587</v>
      </c>
      <c r="AF113" s="4">
        <f t="shared" si="242"/>
        <v>104.19049398405498</v>
      </c>
      <c r="AG113" s="4">
        <f t="shared" si="243"/>
        <v>102.325970982096</v>
      </c>
      <c r="AI113" s="4">
        <f t="shared" si="244"/>
        <v>0.16834205658479107</v>
      </c>
      <c r="AJ113" s="4">
        <f t="shared" si="245"/>
        <v>-3.8512501458061195</v>
      </c>
      <c r="AK113" s="4">
        <f t="shared" si="246"/>
        <v>-1.9990324468775924</v>
      </c>
      <c r="AL113" s="4">
        <f t="shared" si="247"/>
        <v>-3.0704196972856579</v>
      </c>
      <c r="AM113" s="4">
        <f t="shared" si="248"/>
        <v>-2.5543968696772055</v>
      </c>
      <c r="AN113" s="4">
        <f t="shared" si="249"/>
        <v>-2.2289556266425024</v>
      </c>
      <c r="AO113" s="4">
        <f t="shared" si="250"/>
        <v>0.24337300641029458</v>
      </c>
      <c r="AP113" s="4">
        <f t="shared" si="251"/>
        <v>0.3503443391766865</v>
      </c>
      <c r="AQ113" s="4">
        <f t="shared" si="252"/>
        <v>-1.464086010396926</v>
      </c>
      <c r="AR113" s="4">
        <f t="shared" si="253"/>
        <v>-1.5054169801801152</v>
      </c>
      <c r="AS113" s="4">
        <f t="shared" si="254"/>
        <v>-0.21271672979338518</v>
      </c>
      <c r="AT113" s="4">
        <f t="shared" si="255"/>
        <v>-4.4283565129047133</v>
      </c>
      <c r="AU113" s="4">
        <f t="shared" si="256"/>
        <v>-0.61468638216587124</v>
      </c>
      <c r="AV113" s="4">
        <f t="shared" si="358"/>
        <v>-3.374493984054979</v>
      </c>
      <c r="AW113" s="4">
        <f t="shared" si="358"/>
        <v>-1.5889709820960007</v>
      </c>
      <c r="AY113" s="2">
        <f t="shared" si="308"/>
        <v>99.45753917491767</v>
      </c>
      <c r="AZ113" s="2">
        <f t="shared" si="359"/>
        <v>101.39742585386266</v>
      </c>
      <c r="BA113" s="2">
        <f t="shared" si="360"/>
        <v>99.978306559307313</v>
      </c>
      <c r="BB113" s="2">
        <f t="shared" si="361"/>
        <v>101.2856992642552</v>
      </c>
      <c r="BC113" s="2">
        <f t="shared" si="362"/>
        <v>100.77565717840929</v>
      </c>
      <c r="BD113" s="2">
        <f t="shared" si="363"/>
        <v>99.648852878841907</v>
      </c>
      <c r="BE113" s="2">
        <f t="shared" si="364"/>
        <v>103.16062747152247</v>
      </c>
      <c r="BF113" s="2">
        <f t="shared" si="365"/>
        <v>105.64940409661625</v>
      </c>
      <c r="BG113" s="2">
        <f t="shared" si="366"/>
        <v>103.07395933557399</v>
      </c>
      <c r="BH113" s="2">
        <f t="shared" si="367"/>
        <v>104.23741496917501</v>
      </c>
      <c r="BI113" s="2">
        <f t="shared" si="368"/>
        <v>101.18605724731219</v>
      </c>
      <c r="BJ113" s="2">
        <f t="shared" si="369"/>
        <v>103.84613614771949</v>
      </c>
      <c r="BK113" s="2">
        <f t="shared" si="370"/>
        <v>104.45891182879224</v>
      </c>
      <c r="BL113" s="2">
        <f t="shared" si="371"/>
        <v>104.12304802136201</v>
      </c>
      <c r="BM113" s="2">
        <f t="shared" si="372"/>
        <v>102.30843256778267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99.744</v>
      </c>
      <c r="CF113" s="2" t="str">
        <f t="shared" si="310"/>
        <v/>
      </c>
      <c r="CG113" s="2">
        <f t="shared" si="311"/>
        <v>98.128</v>
      </c>
      <c r="CH113" s="2">
        <f t="shared" si="312"/>
        <v>98.230999999999995</v>
      </c>
      <c r="CI113" s="2">
        <f t="shared" si="313"/>
        <v>98.230999999999995</v>
      </c>
      <c r="CJ113" s="2">
        <f t="shared" si="314"/>
        <v>97.436000000000007</v>
      </c>
      <c r="CK113" s="2">
        <f t="shared" si="315"/>
        <v>103.43600000000001</v>
      </c>
      <c r="CL113" s="2">
        <f t="shared" si="316"/>
        <v>106</v>
      </c>
      <c r="CM113" s="2">
        <f t="shared" si="317"/>
        <v>101.61</v>
      </c>
      <c r="CN113" s="2">
        <f t="shared" si="318"/>
        <v>102.732</v>
      </c>
      <c r="CO113" s="2">
        <f t="shared" si="319"/>
        <v>100.976</v>
      </c>
      <c r="CP113" s="2">
        <f t="shared" si="320"/>
        <v>99.447000000000003</v>
      </c>
      <c r="CQ113" s="2">
        <f t="shared" si="321"/>
        <v>103.974</v>
      </c>
      <c r="CR113" s="2">
        <f t="shared" si="322"/>
        <v>100.816</v>
      </c>
      <c r="CS113" s="2">
        <f t="shared" si="323"/>
        <v>100.73699999999999</v>
      </c>
      <c r="CU113" s="2">
        <f t="shared" si="273"/>
        <v>99.744</v>
      </c>
      <c r="CV113" s="2" t="str">
        <f t="shared" si="274"/>
        <v/>
      </c>
      <c r="CW113" s="2">
        <f t="shared" si="275"/>
        <v>98.128</v>
      </c>
      <c r="CX113" s="2">
        <f t="shared" si="276"/>
        <v>98.230999999999995</v>
      </c>
      <c r="CY113" s="2">
        <f t="shared" si="277"/>
        <v>98.230999999999995</v>
      </c>
      <c r="CZ113" s="2">
        <f t="shared" si="278"/>
        <v>97.436000000000007</v>
      </c>
      <c r="DA113" s="2">
        <f t="shared" si="279"/>
        <v>103.43600000000001</v>
      </c>
      <c r="DB113" s="2">
        <f t="shared" si="280"/>
        <v>106</v>
      </c>
      <c r="DC113" s="2">
        <f t="shared" si="281"/>
        <v>101.61</v>
      </c>
      <c r="DD113" s="2">
        <f t="shared" si="282"/>
        <v>102.732</v>
      </c>
      <c r="DE113" s="2">
        <f t="shared" si="283"/>
        <v>100.976</v>
      </c>
      <c r="DF113" s="2">
        <f t="shared" si="284"/>
        <v>99.447000000000003</v>
      </c>
      <c r="DG113" s="2">
        <f t="shared" si="285"/>
        <v>103.974</v>
      </c>
      <c r="DH113" s="2">
        <f t="shared" si="286"/>
        <v>100.816</v>
      </c>
      <c r="DI113" s="2">
        <f t="shared" si="287"/>
        <v>100.73699999999999</v>
      </c>
      <c r="DK113" s="2">
        <f t="shared" si="288"/>
        <v>116.62571626180838</v>
      </c>
      <c r="DL113" s="2">
        <f t="shared" si="373"/>
        <v>123.63571376518217</v>
      </c>
      <c r="DM113" s="2">
        <f t="shared" si="373"/>
        <v>116.42245018761724</v>
      </c>
      <c r="DN113" s="2">
        <f t="shared" si="373"/>
        <v>117.64615978407555</v>
      </c>
      <c r="DO113" s="2">
        <f t="shared" si="373"/>
        <v>116.73378180112567</v>
      </c>
      <c r="DP113" s="2">
        <f t="shared" si="373"/>
        <v>120.05614331983804</v>
      </c>
      <c r="DQ113" s="2">
        <f t="shared" si="373"/>
        <v>114.70514581646424</v>
      </c>
      <c r="DR113" s="2">
        <f t="shared" si="373"/>
        <v>125.82181857971329</v>
      </c>
      <c r="DS113" s="2">
        <f t="shared" si="373"/>
        <v>119.11485534522376</v>
      </c>
      <c r="DT113" s="2">
        <f t="shared" si="373"/>
        <v>119.98410033920561</v>
      </c>
      <c r="DU113" s="2">
        <f t="shared" si="373"/>
        <v>123.66663536585365</v>
      </c>
      <c r="DV113" s="2">
        <f t="shared" si="373"/>
        <v>128.25319247182406</v>
      </c>
      <c r="DW113" s="2">
        <f t="shared" si="373"/>
        <v>120.52955454644928</v>
      </c>
      <c r="DX113" s="2">
        <f t="shared" si="373"/>
        <v>116.91068610715979</v>
      </c>
      <c r="DY113" s="2">
        <f t="shared" si="373"/>
        <v>111.71826059113299</v>
      </c>
      <c r="EA113" s="2">
        <f t="shared" si="228"/>
        <v>99.221634039055189</v>
      </c>
      <c r="EB113" s="2">
        <f t="shared" si="290"/>
        <v>101.10303883975949</v>
      </c>
      <c r="EC113" s="2">
        <f t="shared" si="291"/>
        <v>99.739103080395921</v>
      </c>
      <c r="ED113" s="2">
        <f t="shared" si="292"/>
        <v>101.0424881656805</v>
      </c>
      <c r="EE113" s="2">
        <f t="shared" si="293"/>
        <v>100.54638415287536</v>
      </c>
      <c r="EF113" s="2">
        <f t="shared" si="294"/>
        <v>99.354650159235703</v>
      </c>
      <c r="EG113" s="2">
        <f t="shared" si="295"/>
        <v>103.00805056507049</v>
      </c>
      <c r="EH113" s="2">
        <f t="shared" si="296"/>
        <v>105.32829647207527</v>
      </c>
      <c r="EI113" s="2">
        <f t="shared" si="297"/>
        <v>102.82464069454446</v>
      </c>
      <c r="EJ113" s="2">
        <f t="shared" si="298"/>
        <v>103.99928963929389</v>
      </c>
      <c r="EK113" s="2">
        <f t="shared" si="299"/>
        <v>100.84060066410345</v>
      </c>
      <c r="EL113" s="2">
        <f t="shared" si="300"/>
        <v>103.41501584765298</v>
      </c>
      <c r="EM113" s="2">
        <f t="shared" si="301"/>
        <v>104.1981068867767</v>
      </c>
      <c r="EN113" s="2">
        <f t="shared" si="302"/>
        <v>103.91116217278346</v>
      </c>
      <c r="EO113" s="2">
        <f t="shared" si="303"/>
        <v>102.10382735035286</v>
      </c>
      <c r="EQ113" s="2">
        <f t="shared" si="304"/>
        <v>98.745071738892761</v>
      </c>
      <c r="ER113" s="2">
        <f t="shared" si="374"/>
        <v>100.96743389654817</v>
      </c>
      <c r="ES113" s="2">
        <f t="shared" si="374"/>
        <v>99.445381440560126</v>
      </c>
      <c r="ET113" s="2">
        <f t="shared" si="374"/>
        <v>100.52167843956758</v>
      </c>
      <c r="EU113" s="2">
        <f t="shared" si="374"/>
        <v>99.955961253550186</v>
      </c>
      <c r="EV113" s="2">
        <f t="shared" si="374"/>
        <v>99.335812205762238</v>
      </c>
      <c r="EW113" s="2">
        <f t="shared" si="374"/>
        <v>103.19967410822616</v>
      </c>
      <c r="EX113" s="2">
        <f t="shared" si="374"/>
        <v>105.13519616783223</v>
      </c>
      <c r="EY113" s="2">
        <f t="shared" si="374"/>
        <v>102.83612870740461</v>
      </c>
      <c r="EZ113" s="2">
        <f t="shared" si="374"/>
        <v>104.07406583066521</v>
      </c>
      <c r="FA113" s="2">
        <f t="shared" si="374"/>
        <v>101.09940231723895</v>
      </c>
      <c r="FB113" s="2">
        <f t="shared" si="374"/>
        <v>103.0607479330629</v>
      </c>
      <c r="FC113" s="2">
        <f t="shared" si="374"/>
        <v>104.02182220107683</v>
      </c>
      <c r="FD113" s="2">
        <f t="shared" si="374"/>
        <v>103.74500491401439</v>
      </c>
      <c r="FE113" s="2">
        <f t="shared" si="374"/>
        <v>103.11602232229541</v>
      </c>
      <c r="FG113" s="2">
        <f t="shared" si="306"/>
        <v>0.98633119126195745</v>
      </c>
      <c r="FH113" s="2">
        <f t="shared" si="375"/>
        <v>0.98689767005265316</v>
      </c>
      <c r="FI113" s="2">
        <f t="shared" si="375"/>
        <v>0.98556629153172481</v>
      </c>
      <c r="FJ113" s="2">
        <f t="shared" si="375"/>
        <v>0.98519948681420078</v>
      </c>
      <c r="FK113" s="2">
        <f t="shared" si="375"/>
        <v>0.98568716752657959</v>
      </c>
      <c r="FL113" s="2">
        <f t="shared" si="375"/>
        <v>0.98578313904071502</v>
      </c>
      <c r="FM113" s="2">
        <f t="shared" si="375"/>
        <v>0.98703574085666546</v>
      </c>
      <c r="FN113" s="2">
        <f t="shared" si="375"/>
        <v>0.98428873928219651</v>
      </c>
      <c r="FO113" s="2">
        <f t="shared" si="375"/>
        <v>0.98469911525802523</v>
      </c>
      <c r="FP113" s="2">
        <f t="shared" si="375"/>
        <v>0.98514247696835888</v>
      </c>
      <c r="FQ113" s="2">
        <f t="shared" si="375"/>
        <v>0.98492918828799714</v>
      </c>
      <c r="FR113" s="2">
        <f t="shared" si="375"/>
        <v>0.98258419130376107</v>
      </c>
      <c r="FS113" s="2">
        <f t="shared" si="375"/>
        <v>0.98398405612161188</v>
      </c>
      <c r="FT113" s="2">
        <f t="shared" si="375"/>
        <v>0.9836474215869947</v>
      </c>
      <c r="FU113" s="2">
        <f t="shared" si="375"/>
        <v>0.97909523549474786</v>
      </c>
      <c r="FW113" s="2">
        <f t="shared" si="324"/>
        <v>4.1714069720288731E-3</v>
      </c>
      <c r="FX113" s="2">
        <f t="shared" si="376"/>
        <v>6.2204765257970283E-3</v>
      </c>
      <c r="FY113" s="2">
        <f t="shared" si="377"/>
        <v>5.4442345827240756E-3</v>
      </c>
      <c r="FZ113" s="2">
        <f t="shared" si="378"/>
        <v>4.8612036586291024E-3</v>
      </c>
      <c r="GA113" s="2">
        <f t="shared" si="379"/>
        <v>4.0894165671452433E-3</v>
      </c>
      <c r="GB113" s="2">
        <f t="shared" si="380"/>
        <v>5.708173544900024E-3</v>
      </c>
      <c r="GC113" s="2">
        <f t="shared" si="381"/>
        <v>4.8675250091606108E-3</v>
      </c>
      <c r="GD113" s="2">
        <f t="shared" si="382"/>
        <v>4.512910125092643E-3</v>
      </c>
      <c r="GE113" s="2">
        <f t="shared" si="383"/>
        <v>5.566170428194339E-3</v>
      </c>
      <c r="GF113" s="2">
        <f t="shared" si="384"/>
        <v>8.4336570127998001E-3</v>
      </c>
      <c r="GG113" s="2">
        <f t="shared" si="385"/>
        <v>5.6016337973794237E-3</v>
      </c>
      <c r="GH113" s="2">
        <f t="shared" si="386"/>
        <v>4.1116689472963106E-3</v>
      </c>
      <c r="GI113" s="2">
        <f t="shared" si="387"/>
        <v>4.3033071851910432E-3</v>
      </c>
      <c r="GJ113" s="2">
        <f t="shared" si="388"/>
        <v>4.1520057275949325E-3</v>
      </c>
      <c r="GK113" s="2">
        <f t="shared" si="389"/>
        <v>3.5741678037333711E-3</v>
      </c>
      <c r="GM113" s="86">
        <f t="shared" si="325"/>
        <v>2.338066112375093E-41</v>
      </c>
      <c r="GN113" s="86">
        <f t="shared" si="390"/>
        <v>2.2333945659714667E-44</v>
      </c>
      <c r="GO113" s="86">
        <f t="shared" si="391"/>
        <v>3.9037171821558931E-62</v>
      </c>
      <c r="GP113" s="86">
        <f t="shared" si="392"/>
        <v>4.2533521742890737E-58</v>
      </c>
      <c r="GQ113" s="86">
        <f t="shared" si="393"/>
        <v>7.3478717127009112E-62</v>
      </c>
      <c r="GR113" s="86">
        <f t="shared" si="394"/>
        <v>7.9471711099454566E-66</v>
      </c>
      <c r="GS113" s="86">
        <f t="shared" si="395"/>
        <v>1.3116790163953929E-66</v>
      </c>
      <c r="GT113" s="86">
        <f t="shared" si="396"/>
        <v>4.7797891969534871E-54</v>
      </c>
      <c r="GU113" s="86">
        <f t="shared" si="397"/>
        <v>1.8253705306859194E-49</v>
      </c>
      <c r="GV113" s="86">
        <f t="shared" si="398"/>
        <v>2.6240499566893117E-52</v>
      </c>
      <c r="GW113" s="86">
        <f t="shared" si="399"/>
        <v>1.3611466532111474E-52</v>
      </c>
      <c r="GX113" s="86">
        <f t="shared" si="400"/>
        <v>4.7164173705132992E-54</v>
      </c>
      <c r="GY113" s="86">
        <f t="shared" si="401"/>
        <v>3.522844301140062E-38</v>
      </c>
      <c r="GZ113" s="86">
        <f t="shared" si="402"/>
        <v>6.9770190740972945E-44</v>
      </c>
      <c r="HA113" s="86">
        <f t="shared" si="403"/>
        <v>7.706819822196636E-28</v>
      </c>
      <c r="HC113" s="86">
        <f t="shared" si="326"/>
        <v>2.1620549434289969E-3</v>
      </c>
      <c r="HD113" s="86">
        <f t="shared" si="404"/>
        <v>2.8591163941709716E-2</v>
      </c>
      <c r="HE113" s="86">
        <f t="shared" si="405"/>
        <v>2.8702262004333726E-3</v>
      </c>
      <c r="HF113" s="86">
        <f t="shared" si="406"/>
        <v>3.3563103605325101E-4</v>
      </c>
      <c r="HG113" s="86">
        <f t="shared" si="407"/>
        <v>1.9802058429056418E-4</v>
      </c>
      <c r="HH113" s="86">
        <f t="shared" si="408"/>
        <v>3.5149439584583359E-4</v>
      </c>
      <c r="HI113" s="86">
        <f t="shared" si="409"/>
        <v>7.1827707166818996E-4</v>
      </c>
      <c r="HJ113" s="86">
        <f t="shared" si="410"/>
        <v>6.2879764288204939E-6</v>
      </c>
      <c r="HK113" s="86">
        <f t="shared" si="411"/>
        <v>3.9158378424363021E-6</v>
      </c>
      <c r="HL113" s="86">
        <f t="shared" si="412"/>
        <v>7.6290254297542053E-8</v>
      </c>
      <c r="HM113" s="86">
        <f t="shared" si="413"/>
        <v>7.2165931051256936E-5</v>
      </c>
      <c r="HN113" s="86">
        <f t="shared" si="414"/>
        <v>5.9069854459823919E-4</v>
      </c>
      <c r="HO113" s="86">
        <f t="shared" si="415"/>
        <v>2.6548549717355712E-3</v>
      </c>
      <c r="HP113" s="86">
        <f t="shared" si="416"/>
        <v>1.9680730010124469E-3</v>
      </c>
      <c r="HQ113" s="86">
        <f t="shared" si="417"/>
        <v>7.3229006298436102E-4</v>
      </c>
      <c r="HS113" s="86">
        <f t="shared" si="327"/>
        <v>4.0249321465710667E-13</v>
      </c>
      <c r="HT113" s="86">
        <f t="shared" si="418"/>
        <v>7.9297712805146148E-13</v>
      </c>
      <c r="HU113" s="86">
        <f t="shared" si="419"/>
        <v>2.5569179153507297E-13</v>
      </c>
      <c r="HV113" s="86">
        <f t="shared" si="420"/>
        <v>2.7819310840154887E-16</v>
      </c>
      <c r="HW113" s="86">
        <f t="shared" si="421"/>
        <v>2.7853298417158346E-16</v>
      </c>
      <c r="HX113" s="86">
        <f t="shared" si="422"/>
        <v>3.9978941608866863E-13</v>
      </c>
      <c r="HY113" s="86">
        <f t="shared" si="423"/>
        <v>2.8888814062956536E-14</v>
      </c>
      <c r="HZ113" s="86">
        <f t="shared" si="424"/>
        <v>1.4358030515774709E-14</v>
      </c>
      <c r="IA113" s="86">
        <f t="shared" si="425"/>
        <v>1.3355327558471555E-14</v>
      </c>
      <c r="IB113" s="86">
        <f t="shared" si="426"/>
        <v>2.9623675608146763E-12</v>
      </c>
      <c r="IC113" s="86">
        <f t="shared" si="427"/>
        <v>6.2561278350866989E-14</v>
      </c>
      <c r="ID113" s="86">
        <f t="shared" si="428"/>
        <v>6.4386456871526403E-16</v>
      </c>
      <c r="IE113" s="86">
        <f t="shared" si="429"/>
        <v>9.3294202417782763E-16</v>
      </c>
      <c r="IF113" s="86">
        <f t="shared" si="430"/>
        <v>4.389815845832899E-6</v>
      </c>
      <c r="IG113" s="86">
        <f t="shared" si="431"/>
        <v>1.8435368526998477E-6</v>
      </c>
      <c r="II113" s="86">
        <f t="shared" si="328"/>
        <v>1.4392299723195838E-66</v>
      </c>
      <c r="IJ113" s="86">
        <f t="shared" si="329"/>
        <v>7.0533877377058479E-65</v>
      </c>
      <c r="IK113" s="86">
        <f t="shared" si="330"/>
        <v>1.7628730016067793E-72</v>
      </c>
      <c r="IL113" s="86">
        <f t="shared" si="331"/>
        <v>1.8136099275111557E-87</v>
      </c>
      <c r="IM113" s="86">
        <f t="shared" si="332"/>
        <v>1.1885520040275341E-85</v>
      </c>
      <c r="IN113" s="86">
        <f t="shared" si="333"/>
        <v>4.614336847910872E-70</v>
      </c>
      <c r="IO113" s="86">
        <f t="shared" si="334"/>
        <v>3.6412900830730077E-76</v>
      </c>
      <c r="IP113" s="86">
        <f t="shared" si="335"/>
        <v>4.2707928350745135E-84</v>
      </c>
      <c r="IQ113" s="86">
        <f t="shared" si="336"/>
        <v>6.222234948933484E-84</v>
      </c>
      <c r="IR113" s="86">
        <f t="shared" si="337"/>
        <v>1.6068176297618901E-67</v>
      </c>
      <c r="IS113" s="86">
        <f t="shared" si="338"/>
        <v>5.8264224606599757E-76</v>
      </c>
      <c r="IT113" s="86">
        <f t="shared" si="339"/>
        <v>1.1347355255152291E-86</v>
      </c>
      <c r="IU113" s="86">
        <f t="shared" si="340"/>
        <v>4.8514147471387734E-82</v>
      </c>
      <c r="IV113" s="86">
        <f t="shared" si="341"/>
        <v>4.6851925230231604E-48</v>
      </c>
      <c r="IW113" s="86">
        <f t="shared" si="342"/>
        <v>1.3539286112445335E-34</v>
      </c>
      <c r="IY113" s="86">
        <f t="shared" si="343"/>
        <v>2.16205494383149E-3</v>
      </c>
      <c r="IZ113" s="86">
        <f t="shared" si="344"/>
        <v>2.8591163942502693E-2</v>
      </c>
      <c r="JA113" s="86">
        <f t="shared" si="345"/>
        <v>2.8702262006890644E-3</v>
      </c>
      <c r="JB113" s="86">
        <f t="shared" si="346"/>
        <v>3.3563103605352922E-4</v>
      </c>
      <c r="JC113" s="86">
        <f t="shared" si="347"/>
        <v>1.9802058429084271E-4</v>
      </c>
      <c r="JD113" s="86">
        <f t="shared" si="348"/>
        <v>3.51494396245623E-4</v>
      </c>
      <c r="JE113" s="86">
        <f t="shared" si="349"/>
        <v>7.1827707169707874E-4</v>
      </c>
      <c r="JF113" s="86">
        <f t="shared" si="350"/>
        <v>6.2879764431785249E-6</v>
      </c>
      <c r="JG113" s="86">
        <f t="shared" si="351"/>
        <v>3.9158378557916298E-6</v>
      </c>
      <c r="JH113" s="86">
        <f t="shared" si="352"/>
        <v>7.6293216665102866E-8</v>
      </c>
      <c r="JI113" s="86">
        <f t="shared" si="353"/>
        <v>7.216593111381822E-5</v>
      </c>
      <c r="JJ113" s="86">
        <f t="shared" si="354"/>
        <v>5.9069854459888309E-4</v>
      </c>
      <c r="JK113" s="86">
        <f t="shared" si="355"/>
        <v>2.6548549717365041E-3</v>
      </c>
      <c r="JL113" s="86">
        <f t="shared" si="356"/>
        <v>1.9724628168582797E-3</v>
      </c>
      <c r="JM113" s="86">
        <f t="shared" si="357"/>
        <v>7.3413359983706087E-4</v>
      </c>
    </row>
    <row r="114" spans="2:273" x14ac:dyDescent="0.25">
      <c r="B114" s="2">
        <v>87</v>
      </c>
      <c r="C114" s="37">
        <v>99.046999999999997</v>
      </c>
      <c r="D114" s="37">
        <v>101.89700000000001</v>
      </c>
      <c r="E114" s="37">
        <v>97.358999999999995</v>
      </c>
      <c r="F114" s="37">
        <v>101.48699999999999</v>
      </c>
      <c r="G114" s="37">
        <v>101.48699999999999</v>
      </c>
      <c r="H114" s="37">
        <v>98.641000000000005</v>
      </c>
      <c r="I114" s="37">
        <v>101.51300000000001</v>
      </c>
      <c r="J114" s="37">
        <v>104.38500000000001</v>
      </c>
      <c r="K114" s="37">
        <v>100.854</v>
      </c>
      <c r="L114" s="37">
        <v>102.976</v>
      </c>
      <c r="M114" s="37">
        <v>99.683000000000007</v>
      </c>
      <c r="N114" s="37">
        <v>103.5</v>
      </c>
      <c r="O114" s="37">
        <v>102.895</v>
      </c>
      <c r="P114" s="37">
        <v>102.526</v>
      </c>
      <c r="Q114" s="37">
        <v>98.947000000000003</v>
      </c>
      <c r="S114" s="4">
        <f t="shared" si="229"/>
        <v>99.2939133743063</v>
      </c>
      <c r="T114" s="4">
        <f t="shared" si="230"/>
        <v>101.70649906723212</v>
      </c>
      <c r="U114" s="4">
        <f t="shared" si="231"/>
        <v>99.789260512182068</v>
      </c>
      <c r="V114" s="4">
        <f t="shared" si="232"/>
        <v>101.02442078452123</v>
      </c>
      <c r="W114" s="4">
        <f t="shared" si="233"/>
        <v>100.53725766509349</v>
      </c>
      <c r="X114" s="4">
        <f t="shared" si="234"/>
        <v>99.478731050412364</v>
      </c>
      <c r="Y114" s="4">
        <f t="shared" si="235"/>
        <v>102.99532224786446</v>
      </c>
      <c r="Z114" s="4">
        <f t="shared" si="236"/>
        <v>105.41915823559235</v>
      </c>
      <c r="AA114" s="4">
        <f t="shared" si="237"/>
        <v>102.92182694829722</v>
      </c>
      <c r="AB114" s="4">
        <f t="shared" si="238"/>
        <v>104.08994927795099</v>
      </c>
      <c r="AC114" s="4">
        <f t="shared" si="239"/>
        <v>101.04611884023778</v>
      </c>
      <c r="AD114" s="4">
        <f t="shared" si="240"/>
        <v>103.63717702155277</v>
      </c>
      <c r="AE114" s="4">
        <f t="shared" si="241"/>
        <v>104.29912919407357</v>
      </c>
      <c r="AF114" s="4">
        <f t="shared" si="242"/>
        <v>103.97492385738212</v>
      </c>
      <c r="AG114" s="4">
        <f t="shared" si="243"/>
        <v>102.24882794567097</v>
      </c>
      <c r="AI114" s="4">
        <f t="shared" si="244"/>
        <v>-0.24691337430630256</v>
      </c>
      <c r="AJ114" s="4">
        <f t="shared" si="245"/>
        <v>0.19050093276788971</v>
      </c>
      <c r="AK114" s="4">
        <f t="shared" si="246"/>
        <v>-2.4302605121820733</v>
      </c>
      <c r="AL114" s="4">
        <f t="shared" si="247"/>
        <v>0.4625792154787689</v>
      </c>
      <c r="AM114" s="4">
        <f t="shared" si="248"/>
        <v>0.94974233490650306</v>
      </c>
      <c r="AN114" s="4">
        <f t="shared" si="249"/>
        <v>-0.83773105041235851</v>
      </c>
      <c r="AO114" s="4">
        <f t="shared" si="250"/>
        <v>-1.4823222478644595</v>
      </c>
      <c r="AP114" s="4">
        <f t="shared" si="251"/>
        <v>-1.0341582355923435</v>
      </c>
      <c r="AQ114" s="4">
        <f t="shared" si="252"/>
        <v>-2.067826948297224</v>
      </c>
      <c r="AR114" s="4">
        <f t="shared" si="253"/>
        <v>-1.1139492779509936</v>
      </c>
      <c r="AS114" s="4">
        <f t="shared" si="254"/>
        <v>-1.3631188402377745</v>
      </c>
      <c r="AT114" s="4">
        <f t="shared" si="255"/>
        <v>-0.13717702155277323</v>
      </c>
      <c r="AU114" s="4">
        <f t="shared" si="256"/>
        <v>-1.4041291940735761</v>
      </c>
      <c r="AV114" s="4">
        <f t="shared" si="358"/>
        <v>-1.4489238573821268</v>
      </c>
      <c r="AW114" s="4">
        <f t="shared" si="358"/>
        <v>-3.3018279456709649</v>
      </c>
      <c r="AY114" s="2">
        <f t="shared" si="308"/>
        <v>99.280437363590693</v>
      </c>
      <c r="AZ114" s="2">
        <f t="shared" si="359"/>
        <v>101.1949984646029</v>
      </c>
      <c r="BA114" s="2">
        <f t="shared" si="360"/>
        <v>99.767081892897494</v>
      </c>
      <c r="BB114" s="2">
        <f t="shared" si="361"/>
        <v>101.02337744342061</v>
      </c>
      <c r="BC114" s="2">
        <f t="shared" si="362"/>
        <v>100.53673055375327</v>
      </c>
      <c r="BD114" s="2">
        <f t="shared" si="363"/>
        <v>99.4773163083768</v>
      </c>
      <c r="BE114" s="2">
        <f t="shared" si="364"/>
        <v>102.99192342225663</v>
      </c>
      <c r="BF114" s="2">
        <f t="shared" si="365"/>
        <v>105.41915246257545</v>
      </c>
      <c r="BG114" s="2">
        <f t="shared" si="366"/>
        <v>102.9218232715841</v>
      </c>
      <c r="BH114" s="2">
        <f t="shared" si="367"/>
        <v>104.08994924419774</v>
      </c>
      <c r="BI114" s="2">
        <f t="shared" si="368"/>
        <v>101.04595564422283</v>
      </c>
      <c r="BJ114" s="2">
        <f t="shared" si="369"/>
        <v>103.63533272475789</v>
      </c>
      <c r="BK114" s="2">
        <f t="shared" si="370"/>
        <v>104.28190109879492</v>
      </c>
      <c r="BL114" s="2">
        <f t="shared" si="371"/>
        <v>103.96337071307714</v>
      </c>
      <c r="BM114" s="2">
        <f t="shared" si="372"/>
        <v>102.24505564344348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99.046999999999997</v>
      </c>
      <c r="CF114" s="2" t="str">
        <f t="shared" si="310"/>
        <v/>
      </c>
      <c r="CG114" s="2">
        <f t="shared" si="311"/>
        <v>97.358999999999995</v>
      </c>
      <c r="CH114" s="2">
        <f t="shared" si="312"/>
        <v>101.48699999999999</v>
      </c>
      <c r="CI114" s="2">
        <f t="shared" si="313"/>
        <v>101.48699999999999</v>
      </c>
      <c r="CJ114" s="2">
        <f t="shared" si="314"/>
        <v>98.641000000000005</v>
      </c>
      <c r="CK114" s="2">
        <f t="shared" si="315"/>
        <v>101.51300000000001</v>
      </c>
      <c r="CL114" s="2">
        <f t="shared" si="316"/>
        <v>104.38500000000001</v>
      </c>
      <c r="CM114" s="2">
        <f t="shared" si="317"/>
        <v>100.854</v>
      </c>
      <c r="CN114" s="2">
        <f t="shared" si="318"/>
        <v>102.976</v>
      </c>
      <c r="CO114" s="2">
        <f t="shared" si="319"/>
        <v>99.683000000000007</v>
      </c>
      <c r="CP114" s="2">
        <f t="shared" si="320"/>
        <v>103.5</v>
      </c>
      <c r="CQ114" s="2">
        <f t="shared" si="321"/>
        <v>102.895</v>
      </c>
      <c r="CR114" s="2">
        <f t="shared" si="322"/>
        <v>102.526</v>
      </c>
      <c r="CS114" s="2">
        <f t="shared" si="323"/>
        <v>98.947000000000003</v>
      </c>
      <c r="CU114" s="2">
        <f t="shared" si="273"/>
        <v>99.046999999999997</v>
      </c>
      <c r="CV114" s="2" t="str">
        <f t="shared" si="274"/>
        <v/>
      </c>
      <c r="CW114" s="2">
        <f t="shared" si="275"/>
        <v>97.358999999999995</v>
      </c>
      <c r="CX114" s="2">
        <f t="shared" si="276"/>
        <v>101.48699999999999</v>
      </c>
      <c r="CY114" s="2">
        <f t="shared" si="277"/>
        <v>101.48699999999999</v>
      </c>
      <c r="CZ114" s="2">
        <f t="shared" si="278"/>
        <v>98.641000000000005</v>
      </c>
      <c r="DA114" s="2">
        <f t="shared" si="279"/>
        <v>101.51300000000001</v>
      </c>
      <c r="DB114" s="2">
        <f t="shared" si="280"/>
        <v>104.38500000000001</v>
      </c>
      <c r="DC114" s="2">
        <f t="shared" si="281"/>
        <v>100.854</v>
      </c>
      <c r="DD114" s="2">
        <f t="shared" si="282"/>
        <v>102.976</v>
      </c>
      <c r="DE114" s="2">
        <f t="shared" si="283"/>
        <v>99.683000000000007</v>
      </c>
      <c r="DF114" s="2">
        <f t="shared" si="284"/>
        <v>103.5</v>
      </c>
      <c r="DG114" s="2">
        <f t="shared" si="285"/>
        <v>102.895</v>
      </c>
      <c r="DH114" s="2">
        <f t="shared" si="286"/>
        <v>102.526</v>
      </c>
      <c r="DI114" s="2">
        <f t="shared" si="287"/>
        <v>98.947000000000003</v>
      </c>
      <c r="DK114" s="2">
        <f t="shared" si="288"/>
        <v>116.75071929824563</v>
      </c>
      <c r="DL114" s="2">
        <f t="shared" si="373"/>
        <v>123.82642591093116</v>
      </c>
      <c r="DM114" s="2">
        <f t="shared" si="373"/>
        <v>116.50854868667916</v>
      </c>
      <c r="DN114" s="2">
        <f t="shared" si="373"/>
        <v>117.7627966261808</v>
      </c>
      <c r="DO114" s="2">
        <f t="shared" si="373"/>
        <v>116.83512739212006</v>
      </c>
      <c r="DP114" s="2">
        <f t="shared" si="373"/>
        <v>120.2036874493927</v>
      </c>
      <c r="DQ114" s="2">
        <f t="shared" si="373"/>
        <v>114.74161565452091</v>
      </c>
      <c r="DR114" s="2">
        <f t="shared" si="373"/>
        <v>126.01751996936206</v>
      </c>
      <c r="DS114" s="2">
        <f t="shared" si="373"/>
        <v>119.24989145420723</v>
      </c>
      <c r="DT114" s="2">
        <f t="shared" si="373"/>
        <v>120.07278608162819</v>
      </c>
      <c r="DU114" s="2">
        <f t="shared" si="373"/>
        <v>123.84313170731707</v>
      </c>
      <c r="DV114" s="2">
        <f t="shared" si="373"/>
        <v>128.47704092351461</v>
      </c>
      <c r="DW114" s="2">
        <f t="shared" si="373"/>
        <v>120.66292340518656</v>
      </c>
      <c r="DX114" s="2">
        <f t="shared" si="373"/>
        <v>117.02602157420577</v>
      </c>
      <c r="DY114" s="2">
        <f t="shared" si="373"/>
        <v>111.776121182266</v>
      </c>
      <c r="EA114" s="2">
        <f t="shared" si="228"/>
        <v>99.061655840351193</v>
      </c>
      <c r="EB114" s="2">
        <f t="shared" si="290"/>
        <v>100.92183629289002</v>
      </c>
      <c r="EC114" s="2">
        <f t="shared" si="291"/>
        <v>99.545111873589178</v>
      </c>
      <c r="ED114" s="2">
        <f t="shared" si="292"/>
        <v>100.7965687047995</v>
      </c>
      <c r="EE114" s="2">
        <f t="shared" si="293"/>
        <v>100.32335528039054</v>
      </c>
      <c r="EF114" s="2">
        <f t="shared" si="294"/>
        <v>99.204813216560552</v>
      </c>
      <c r="EG114" s="2">
        <f t="shared" si="295"/>
        <v>102.8502197949435</v>
      </c>
      <c r="EH114" s="2">
        <f t="shared" si="296"/>
        <v>105.12019124152718</v>
      </c>
      <c r="EI114" s="2">
        <f t="shared" si="297"/>
        <v>102.69036617500507</v>
      </c>
      <c r="EJ114" s="2">
        <f t="shared" si="298"/>
        <v>103.86948746482473</v>
      </c>
      <c r="EK114" s="2">
        <f t="shared" si="299"/>
        <v>100.72634236281019</v>
      </c>
      <c r="EL114" s="2">
        <f t="shared" si="300"/>
        <v>103.23528042487428</v>
      </c>
      <c r="EM114" s="2">
        <f t="shared" si="301"/>
        <v>104.03951877790745</v>
      </c>
      <c r="EN114" s="2">
        <f t="shared" si="302"/>
        <v>103.76603369866605</v>
      </c>
      <c r="EO114" s="2">
        <f t="shared" si="303"/>
        <v>102.05578022131216</v>
      </c>
      <c r="EQ114" s="2">
        <f t="shared" si="304"/>
        <v>98.624720868329362</v>
      </c>
      <c r="ER114" s="2">
        <f t="shared" si="374"/>
        <v>100.79693915206802</v>
      </c>
      <c r="ES114" s="2">
        <f t="shared" si="374"/>
        <v>99.274342418228173</v>
      </c>
      <c r="ET114" s="2">
        <f t="shared" si="374"/>
        <v>100.32658919931541</v>
      </c>
      <c r="EU114" s="2">
        <f t="shared" si="374"/>
        <v>99.780709843427601</v>
      </c>
      <c r="EV114" s="2">
        <f t="shared" si="374"/>
        <v>99.187566484253395</v>
      </c>
      <c r="EW114" s="2">
        <f t="shared" si="374"/>
        <v>103.02729094879885</v>
      </c>
      <c r="EX114" s="2">
        <f t="shared" si="374"/>
        <v>104.94070274951235</v>
      </c>
      <c r="EY114" s="2">
        <f t="shared" si="374"/>
        <v>102.70093517218201</v>
      </c>
      <c r="EZ114" s="2">
        <f t="shared" si="374"/>
        <v>103.93616428317321</v>
      </c>
      <c r="FA114" s="2">
        <f t="shared" si="374"/>
        <v>100.96369375668732</v>
      </c>
      <c r="FB114" s="2">
        <f t="shared" si="374"/>
        <v>102.90506024486672</v>
      </c>
      <c r="FC114" s="2">
        <f t="shared" si="374"/>
        <v>103.87548575009281</v>
      </c>
      <c r="FD114" s="2">
        <f t="shared" si="374"/>
        <v>103.61137843041432</v>
      </c>
      <c r="FE114" s="2">
        <f t="shared" si="374"/>
        <v>102.97776229629156</v>
      </c>
      <c r="FG114" s="2">
        <f t="shared" si="306"/>
        <v>0.98751888714792935</v>
      </c>
      <c r="FH114" s="2">
        <f t="shared" si="375"/>
        <v>0.98803674106844641</v>
      </c>
      <c r="FI114" s="2">
        <f t="shared" si="375"/>
        <v>0.98681956213835009</v>
      </c>
      <c r="FJ114" s="2">
        <f t="shared" si="375"/>
        <v>0.98648417008758138</v>
      </c>
      <c r="FK114" s="2">
        <f t="shared" si="375"/>
        <v>0.98693008172558516</v>
      </c>
      <c r="FL114" s="2">
        <f t="shared" si="375"/>
        <v>0.98701782892062551</v>
      </c>
      <c r="FM114" s="2">
        <f t="shared" si="375"/>
        <v>0.98816295244787955</v>
      </c>
      <c r="FN114" s="2">
        <f t="shared" si="375"/>
        <v>0.98565132401953826</v>
      </c>
      <c r="FO114" s="2">
        <f t="shared" si="375"/>
        <v>0.98602661472723252</v>
      </c>
      <c r="FP114" s="2">
        <f t="shared" si="375"/>
        <v>0.98643204054245681</v>
      </c>
      <c r="FQ114" s="2">
        <f t="shared" si="375"/>
        <v>0.98623700569342576</v>
      </c>
      <c r="FR114" s="2">
        <f t="shared" si="375"/>
        <v>0.98409221656754364</v>
      </c>
      <c r="FS114" s="2">
        <f t="shared" si="375"/>
        <v>0.98537267231932324</v>
      </c>
      <c r="FT114" s="2">
        <f t="shared" si="375"/>
        <v>0.98506478170231748</v>
      </c>
      <c r="FU114" s="2">
        <f t="shared" si="375"/>
        <v>0.98089949484762218</v>
      </c>
      <c r="FW114" s="2">
        <f t="shared" si="324"/>
        <v>4.5720167847370825E-3</v>
      </c>
      <c r="FX114" s="2">
        <f t="shared" si="376"/>
        <v>6.8165260078231101E-3</v>
      </c>
      <c r="FY114" s="2">
        <f t="shared" si="377"/>
        <v>5.9663506893522355E-3</v>
      </c>
      <c r="FZ114" s="2">
        <f t="shared" si="378"/>
        <v>5.3277051241422636E-3</v>
      </c>
      <c r="GA114" s="2">
        <f t="shared" si="379"/>
        <v>4.4821877005762362E-3</v>
      </c>
      <c r="GB114" s="2">
        <f t="shared" si="380"/>
        <v>6.2554428700249149E-3</v>
      </c>
      <c r="GC114" s="2">
        <f t="shared" si="381"/>
        <v>5.3346298460305438E-3</v>
      </c>
      <c r="GD114" s="2">
        <f t="shared" si="382"/>
        <v>4.9461540105820859E-3</v>
      </c>
      <c r="GE114" s="2">
        <f t="shared" si="383"/>
        <v>6.0999087736196564E-3</v>
      </c>
      <c r="GF114" s="2">
        <f t="shared" si="384"/>
        <v>9.2398029331281807E-3</v>
      </c>
      <c r="GG114" s="2">
        <f t="shared" si="385"/>
        <v>6.1387517221002568E-3</v>
      </c>
      <c r="GH114" s="2">
        <f t="shared" si="386"/>
        <v>4.5065676563551529E-3</v>
      </c>
      <c r="GI114" s="2">
        <f t="shared" si="387"/>
        <v>4.7165243154014547E-3</v>
      </c>
      <c r="GJ114" s="2">
        <f t="shared" si="388"/>
        <v>4.5507608157988391E-3</v>
      </c>
      <c r="GK114" s="2">
        <f t="shared" si="389"/>
        <v>3.9176461471192962E-3</v>
      </c>
      <c r="GM114" s="86">
        <f t="shared" si="325"/>
        <v>2.4180141376862205E-44</v>
      </c>
      <c r="GN114" s="86">
        <f t="shared" si="390"/>
        <v>1.4189954169207611E-47</v>
      </c>
      <c r="GO114" s="86">
        <f t="shared" si="391"/>
        <v>1.1134948750026534E-66</v>
      </c>
      <c r="GP114" s="86">
        <f t="shared" si="392"/>
        <v>2.6295367550286526E-62</v>
      </c>
      <c r="GQ114" s="86">
        <f t="shared" si="393"/>
        <v>2.3262757610075755E-66</v>
      </c>
      <c r="GR114" s="86">
        <f t="shared" si="394"/>
        <v>1.6776740982071516E-70</v>
      </c>
      <c r="GS114" s="86">
        <f t="shared" si="395"/>
        <v>2.0768768369512351E-71</v>
      </c>
      <c r="GT114" s="86">
        <f t="shared" si="396"/>
        <v>6.3381291816085763E-58</v>
      </c>
      <c r="GU114" s="86">
        <f t="shared" si="397"/>
        <v>5.520859818180355E-53</v>
      </c>
      <c r="GV114" s="86">
        <f t="shared" si="398"/>
        <v>5.5169808509326327E-56</v>
      </c>
      <c r="GW114" s="86">
        <f t="shared" si="399"/>
        <v>2.0381107062249937E-56</v>
      </c>
      <c r="GX114" s="86">
        <f t="shared" si="400"/>
        <v>3.8795912432316238E-58</v>
      </c>
      <c r="GY114" s="86">
        <f t="shared" si="401"/>
        <v>6.6206506744993411E-41</v>
      </c>
      <c r="GZ114" s="86">
        <f t="shared" si="402"/>
        <v>5.1393745733438128E-47</v>
      </c>
      <c r="HA114" s="86">
        <f t="shared" si="403"/>
        <v>9.6675714215847927E-30</v>
      </c>
      <c r="HC114" s="86">
        <f t="shared" si="326"/>
        <v>2.9328400956241075E-4</v>
      </c>
      <c r="HD114" s="86">
        <f t="shared" si="404"/>
        <v>1.1452886161825195E-2</v>
      </c>
      <c r="HE114" s="86">
        <f t="shared" si="405"/>
        <v>5.267735164146835E-4</v>
      </c>
      <c r="HF114" s="86">
        <f t="shared" si="406"/>
        <v>2.8069756750953776E-5</v>
      </c>
      <c r="HG114" s="86">
        <f t="shared" si="407"/>
        <v>1.3292512643867477E-5</v>
      </c>
      <c r="HH114" s="86">
        <f t="shared" si="408"/>
        <v>3.8241894525250173E-5</v>
      </c>
      <c r="HI114" s="86">
        <f t="shared" si="409"/>
        <v>9.4684848403052269E-5</v>
      </c>
      <c r="HJ114" s="86">
        <f t="shared" si="410"/>
        <v>1.8162316472212859E-7</v>
      </c>
      <c r="HK114" s="86">
        <f t="shared" si="411"/>
        <v>1.4758204835319412E-7</v>
      </c>
      <c r="HL114" s="86">
        <f t="shared" si="412"/>
        <v>1.4882931654741103E-9</v>
      </c>
      <c r="HM114" s="86">
        <f t="shared" si="413"/>
        <v>5.5986028495822891E-6</v>
      </c>
      <c r="HN114" s="86">
        <f t="shared" si="414"/>
        <v>4.5921189801645927E-5</v>
      </c>
      <c r="HO114" s="86">
        <f t="shared" si="415"/>
        <v>4.3438615994810937E-4</v>
      </c>
      <c r="HP114" s="86">
        <f t="shared" si="416"/>
        <v>3.4663623830904193E-4</v>
      </c>
      <c r="HQ114" s="86">
        <f t="shared" si="417"/>
        <v>9.6936183830455139E-5</v>
      </c>
      <c r="HS114" s="86">
        <f t="shared" si="327"/>
        <v>2.1173352180130437E-12</v>
      </c>
      <c r="HT114" s="86">
        <f t="shared" si="418"/>
        <v>4.5373512398328401E-12</v>
      </c>
      <c r="HU114" s="86">
        <f t="shared" si="419"/>
        <v>1.6032747522742079E-12</v>
      </c>
      <c r="HV114" s="86">
        <f t="shared" si="420"/>
        <v>2.5254206136804106E-15</v>
      </c>
      <c r="HW114" s="86">
        <f t="shared" si="421"/>
        <v>2.3083444037214134E-15</v>
      </c>
      <c r="HX114" s="86">
        <f t="shared" si="422"/>
        <v>2.4338942653267386E-12</v>
      </c>
      <c r="HY114" s="86">
        <f t="shared" si="423"/>
        <v>1.9592007171404686E-13</v>
      </c>
      <c r="HZ114" s="86">
        <f t="shared" si="424"/>
        <v>1.0687865403549476E-13</v>
      </c>
      <c r="IA114" s="86">
        <f t="shared" si="425"/>
        <v>1.0776211844423587E-13</v>
      </c>
      <c r="IB114" s="86">
        <f t="shared" si="426"/>
        <v>1.8744405283804235E-11</v>
      </c>
      <c r="IC114" s="86">
        <f t="shared" si="427"/>
        <v>4.3420585069234805E-13</v>
      </c>
      <c r="ID114" s="86">
        <f t="shared" si="428"/>
        <v>5.2757311102179418E-15</v>
      </c>
      <c r="IE114" s="86">
        <f t="shared" si="429"/>
        <v>7.258139746608833E-15</v>
      </c>
      <c r="IF114" s="86">
        <f t="shared" si="430"/>
        <v>8.5199269728972175E-6</v>
      </c>
      <c r="IG114" s="86">
        <f t="shared" si="431"/>
        <v>3.6938732065583314E-6</v>
      </c>
      <c r="II114" s="86">
        <f t="shared" si="328"/>
        <v>2.0767066410740937E-64</v>
      </c>
      <c r="IJ114" s="86">
        <f t="shared" si="329"/>
        <v>1.3074252131249018E-62</v>
      </c>
      <c r="IK114" s="86">
        <f t="shared" si="330"/>
        <v>5.2727525749858234E-70</v>
      </c>
      <c r="IL114" s="86">
        <f t="shared" si="331"/>
        <v>1.5658087044162872E-84</v>
      </c>
      <c r="IM114" s="86">
        <f t="shared" si="332"/>
        <v>7.2273359519175705E-83</v>
      </c>
      <c r="IN114" s="86">
        <f t="shared" si="333"/>
        <v>1.1947685326563197E-67</v>
      </c>
      <c r="IO114" s="86">
        <f t="shared" si="334"/>
        <v>1.2919845044519226E-73</v>
      </c>
      <c r="IP114" s="86">
        <f t="shared" si="335"/>
        <v>2.5857075569002458E-81</v>
      </c>
      <c r="IQ114" s="86">
        <f t="shared" si="336"/>
        <v>4.8126017283301565E-81</v>
      </c>
      <c r="IR114" s="86">
        <f t="shared" si="337"/>
        <v>5.2388447165549357E-65</v>
      </c>
      <c r="IS114" s="86">
        <f t="shared" si="338"/>
        <v>2.383064333057419E-73</v>
      </c>
      <c r="IT114" s="86">
        <f t="shared" si="339"/>
        <v>7.506726634330982E-84</v>
      </c>
      <c r="IU114" s="86">
        <f t="shared" si="340"/>
        <v>2.3711564464465097E-79</v>
      </c>
      <c r="IV114" s="86">
        <f t="shared" si="341"/>
        <v>1.6348656966822701E-46</v>
      </c>
      <c r="IW114" s="86">
        <f t="shared" si="342"/>
        <v>1.581415172154266E-33</v>
      </c>
      <c r="IY114" s="86">
        <f t="shared" si="343"/>
        <v>2.9328401167974598E-4</v>
      </c>
      <c r="IZ114" s="86">
        <f t="shared" si="344"/>
        <v>1.1452886166362546E-2</v>
      </c>
      <c r="JA114" s="86">
        <f t="shared" si="345"/>
        <v>5.267735180179583E-4</v>
      </c>
      <c r="JB114" s="86">
        <f t="shared" si="346"/>
        <v>2.8069756753479198E-5</v>
      </c>
      <c r="JC114" s="86">
        <f t="shared" si="347"/>
        <v>1.3292512646175821E-5</v>
      </c>
      <c r="JD114" s="86">
        <f t="shared" si="348"/>
        <v>3.8241896959144439E-5</v>
      </c>
      <c r="JE114" s="86">
        <f t="shared" si="349"/>
        <v>9.4684848598972345E-5</v>
      </c>
      <c r="JF114" s="86">
        <f t="shared" si="350"/>
        <v>1.8162327160078262E-7</v>
      </c>
      <c r="JG114" s="86">
        <f t="shared" si="351"/>
        <v>1.4758215611531257E-7</v>
      </c>
      <c r="JH114" s="86">
        <f t="shared" si="352"/>
        <v>1.5070375707579145E-9</v>
      </c>
      <c r="JI114" s="86">
        <f t="shared" si="353"/>
        <v>5.5986032837881398E-6</v>
      </c>
      <c r="JJ114" s="86">
        <f t="shared" si="354"/>
        <v>4.5921189806921655E-5</v>
      </c>
      <c r="JK114" s="86">
        <f t="shared" si="355"/>
        <v>4.3438615995536751E-4</v>
      </c>
      <c r="JL114" s="86">
        <f t="shared" si="356"/>
        <v>3.5515616528193915E-4</v>
      </c>
      <c r="JM114" s="86">
        <f t="shared" si="357"/>
        <v>1.0063005703701348E-4</v>
      </c>
    </row>
    <row r="115" spans="2:273" x14ac:dyDescent="0.25">
      <c r="B115" s="2">
        <v>88</v>
      </c>
      <c r="C115" s="37">
        <v>100.86</v>
      </c>
      <c r="D115" s="37">
        <v>99</v>
      </c>
      <c r="E115" s="37">
        <v>99.332999999999998</v>
      </c>
      <c r="F115" s="37">
        <v>100</v>
      </c>
      <c r="G115" s="37">
        <v>100</v>
      </c>
      <c r="H115" s="37">
        <v>98.641000000000005</v>
      </c>
      <c r="I115" s="37">
        <v>101.128</v>
      </c>
      <c r="J115" s="37">
        <v>103.923</v>
      </c>
      <c r="K115" s="37">
        <v>101.58499999999999</v>
      </c>
      <c r="L115" s="37">
        <v>103.732</v>
      </c>
      <c r="M115" s="37">
        <v>98.561000000000007</v>
      </c>
      <c r="N115" s="37">
        <v>101.711</v>
      </c>
      <c r="O115" s="37">
        <v>103.053</v>
      </c>
      <c r="P115" s="37">
        <v>103.658</v>
      </c>
      <c r="Q115" s="37">
        <v>100.895</v>
      </c>
      <c r="S115" s="4">
        <f t="shared" si="229"/>
        <v>99.105606045724087</v>
      </c>
      <c r="T115" s="4">
        <f t="shared" si="230"/>
        <v>101.13932222903685</v>
      </c>
      <c r="U115" s="4">
        <f t="shared" si="231"/>
        <v>99.559555091895234</v>
      </c>
      <c r="V115" s="4">
        <f t="shared" si="232"/>
        <v>100.76210759239665</v>
      </c>
      <c r="W115" s="4">
        <f t="shared" si="233"/>
        <v>100.29883023190811</v>
      </c>
      <c r="X115" s="4">
        <f t="shared" si="234"/>
        <v>99.307392388633474</v>
      </c>
      <c r="Y115" s="4">
        <f t="shared" si="235"/>
        <v>102.82421385140164</v>
      </c>
      <c r="Z115" s="4">
        <f t="shared" si="236"/>
        <v>105.19028909623034</v>
      </c>
      <c r="AA115" s="4">
        <f t="shared" si="237"/>
        <v>102.7708848855733</v>
      </c>
      <c r="AB115" s="4">
        <f t="shared" si="238"/>
        <v>103.94372638605869</v>
      </c>
      <c r="AC115" s="4">
        <f t="shared" si="239"/>
        <v>100.90771118467146</v>
      </c>
      <c r="AD115" s="4">
        <f t="shared" si="240"/>
        <v>103.42669342955317</v>
      </c>
      <c r="AE115" s="4">
        <f t="shared" si="241"/>
        <v>104.1077943955373</v>
      </c>
      <c r="AF115" s="4">
        <f t="shared" si="242"/>
        <v>103.8100356992649</v>
      </c>
      <c r="AG115" s="4">
        <f t="shared" si="243"/>
        <v>102.18695344447528</v>
      </c>
      <c r="AI115" s="4">
        <f t="shared" si="244"/>
        <v>1.7543939542759119</v>
      </c>
      <c r="AJ115" s="4">
        <f t="shared" si="245"/>
        <v>-2.1393222290368499</v>
      </c>
      <c r="AK115" s="4">
        <f t="shared" si="246"/>
        <v>-0.22655509189523571</v>
      </c>
      <c r="AL115" s="4">
        <f t="shared" si="247"/>
        <v>-0.76210759239664583</v>
      </c>
      <c r="AM115" s="4">
        <f t="shared" si="248"/>
        <v>-0.29883023190811286</v>
      </c>
      <c r="AN115" s="4">
        <f t="shared" si="249"/>
        <v>-0.66639238863346861</v>
      </c>
      <c r="AO115" s="4">
        <f t="shared" si="250"/>
        <v>-1.6962138514016374</v>
      </c>
      <c r="AP115" s="4">
        <f t="shared" si="251"/>
        <v>-1.2672890962303427</v>
      </c>
      <c r="AQ115" s="4">
        <f t="shared" si="252"/>
        <v>-1.1858848855733015</v>
      </c>
      <c r="AR115" s="4">
        <f t="shared" si="253"/>
        <v>-0.21172638605868599</v>
      </c>
      <c r="AS115" s="4">
        <f t="shared" si="254"/>
        <v>-2.3467111846714488</v>
      </c>
      <c r="AT115" s="4">
        <f t="shared" si="255"/>
        <v>-1.7156934295531698</v>
      </c>
      <c r="AU115" s="4">
        <f t="shared" si="256"/>
        <v>-1.0547943955373</v>
      </c>
      <c r="AV115" s="4">
        <f t="shared" si="358"/>
        <v>-0.1520356992648999</v>
      </c>
      <c r="AW115" s="4">
        <f t="shared" si="358"/>
        <v>-1.2919534444752827</v>
      </c>
      <c r="AY115" s="2">
        <f t="shared" si="308"/>
        <v>99.104508642972348</v>
      </c>
      <c r="AZ115" s="2">
        <f t="shared" si="359"/>
        <v>100.99400958259058</v>
      </c>
      <c r="BA115" s="2">
        <f t="shared" si="360"/>
        <v>99.557020350869095</v>
      </c>
      <c r="BB115" s="2">
        <f t="shared" si="361"/>
        <v>100.76206098700891</v>
      </c>
      <c r="BC115" s="2">
        <f t="shared" si="362"/>
        <v>100.29881173033752</v>
      </c>
      <c r="BD115" s="2">
        <f t="shared" si="363"/>
        <v>99.30730243357759</v>
      </c>
      <c r="BE115" s="2">
        <f t="shared" si="364"/>
        <v>102.82394651504825</v>
      </c>
      <c r="BF115" s="2">
        <f t="shared" si="365"/>
        <v>105.19028901733415</v>
      </c>
      <c r="BG115" s="2">
        <f t="shared" si="366"/>
        <v>102.77088481654872</v>
      </c>
      <c r="BH115" s="2">
        <f t="shared" si="367"/>
        <v>103.94372636451369</v>
      </c>
      <c r="BI115" s="2">
        <f t="shared" si="368"/>
        <v>100.90770416080984</v>
      </c>
      <c r="BJ115" s="2">
        <f t="shared" si="369"/>
        <v>103.42661874163007</v>
      </c>
      <c r="BK115" s="2">
        <f t="shared" si="370"/>
        <v>104.10609256584711</v>
      </c>
      <c r="BL115" s="2">
        <f t="shared" si="371"/>
        <v>103.80459673354552</v>
      </c>
      <c r="BM115" s="2">
        <f t="shared" si="372"/>
        <v>102.18276481594829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100.86</v>
      </c>
      <c r="CF115" s="2">
        <f t="shared" si="310"/>
        <v>99</v>
      </c>
      <c r="CG115" s="2">
        <f t="shared" si="311"/>
        <v>99.332999999999998</v>
      </c>
      <c r="CH115" s="2">
        <f t="shared" si="312"/>
        <v>100</v>
      </c>
      <c r="CI115" s="2">
        <f t="shared" si="313"/>
        <v>100</v>
      </c>
      <c r="CJ115" s="2">
        <f t="shared" si="314"/>
        <v>98.641000000000005</v>
      </c>
      <c r="CK115" s="2">
        <f t="shared" si="315"/>
        <v>101.128</v>
      </c>
      <c r="CL115" s="2">
        <f t="shared" si="316"/>
        <v>103.923</v>
      </c>
      <c r="CM115" s="2">
        <f t="shared" si="317"/>
        <v>101.58499999999999</v>
      </c>
      <c r="CN115" s="2">
        <f t="shared" si="318"/>
        <v>103.732</v>
      </c>
      <c r="CO115" s="2">
        <f t="shared" si="319"/>
        <v>98.561000000000007</v>
      </c>
      <c r="CP115" s="2">
        <f t="shared" si="320"/>
        <v>101.711</v>
      </c>
      <c r="CQ115" s="2">
        <f t="shared" si="321"/>
        <v>103.053</v>
      </c>
      <c r="CR115" s="2">
        <f t="shared" si="322"/>
        <v>103.658</v>
      </c>
      <c r="CS115" s="2">
        <f t="shared" si="323"/>
        <v>100.895</v>
      </c>
      <c r="CU115" s="2">
        <f t="shared" si="273"/>
        <v>100.86</v>
      </c>
      <c r="CV115" s="2">
        <f t="shared" si="274"/>
        <v>99</v>
      </c>
      <c r="CW115" s="2">
        <f t="shared" si="275"/>
        <v>99.332999999999998</v>
      </c>
      <c r="CX115" s="2">
        <f t="shared" si="276"/>
        <v>100</v>
      </c>
      <c r="CY115" s="2">
        <f t="shared" si="277"/>
        <v>100</v>
      </c>
      <c r="CZ115" s="2">
        <f t="shared" si="278"/>
        <v>98.641000000000005</v>
      </c>
      <c r="DA115" s="2">
        <f t="shared" si="279"/>
        <v>101.128</v>
      </c>
      <c r="DB115" s="2">
        <f t="shared" si="280"/>
        <v>103.923</v>
      </c>
      <c r="DC115" s="2">
        <f t="shared" si="281"/>
        <v>101.58499999999999</v>
      </c>
      <c r="DD115" s="2">
        <f t="shared" si="282"/>
        <v>103.732</v>
      </c>
      <c r="DE115" s="2">
        <f t="shared" si="283"/>
        <v>98.561000000000007</v>
      </c>
      <c r="DF115" s="2">
        <f t="shared" si="284"/>
        <v>101.711</v>
      </c>
      <c r="DG115" s="2">
        <f t="shared" si="285"/>
        <v>103.053</v>
      </c>
      <c r="DH115" s="2">
        <f t="shared" si="286"/>
        <v>103.658</v>
      </c>
      <c r="DI115" s="2">
        <f t="shared" si="287"/>
        <v>100.895</v>
      </c>
      <c r="DK115" s="2">
        <f t="shared" si="288"/>
        <v>116.87572233468288</v>
      </c>
      <c r="DL115" s="2">
        <f t="shared" si="373"/>
        <v>124.01713805668015</v>
      </c>
      <c r="DM115" s="2">
        <f t="shared" si="373"/>
        <v>116.59464718574107</v>
      </c>
      <c r="DN115" s="2">
        <f t="shared" si="373"/>
        <v>117.87943346828607</v>
      </c>
      <c r="DO115" s="2">
        <f t="shared" si="373"/>
        <v>116.93647298311443</v>
      </c>
      <c r="DP115" s="2">
        <f t="shared" si="373"/>
        <v>120.35123157894736</v>
      </c>
      <c r="DQ115" s="2">
        <f t="shared" si="373"/>
        <v>114.77808549257759</v>
      </c>
      <c r="DR115" s="2">
        <f t="shared" si="373"/>
        <v>126.21322135901082</v>
      </c>
      <c r="DS115" s="2">
        <f t="shared" si="373"/>
        <v>119.38492756319071</v>
      </c>
      <c r="DT115" s="2">
        <f t="shared" si="373"/>
        <v>120.16147182405078</v>
      </c>
      <c r="DU115" s="2">
        <f t="shared" si="373"/>
        <v>124.01962804878049</v>
      </c>
      <c r="DV115" s="2">
        <f t="shared" si="373"/>
        <v>128.70088937520518</v>
      </c>
      <c r="DW115" s="2">
        <f t="shared" si="373"/>
        <v>120.79629226392385</v>
      </c>
      <c r="DX115" s="2">
        <f t="shared" si="373"/>
        <v>117.14135704125177</v>
      </c>
      <c r="DY115" s="2">
        <f t="shared" si="373"/>
        <v>111.833981773399</v>
      </c>
      <c r="EA115" s="2">
        <f t="shared" si="228"/>
        <v>98.901677641647211</v>
      </c>
      <c r="EB115" s="2">
        <f t="shared" si="290"/>
        <v>100.74063374602055</v>
      </c>
      <c r="EC115" s="2">
        <f t="shared" si="291"/>
        <v>99.35112066678245</v>
      </c>
      <c r="ED115" s="2">
        <f t="shared" si="292"/>
        <v>100.55064924391849</v>
      </c>
      <c r="EE115" s="2">
        <f t="shared" si="293"/>
        <v>100.10032640790573</v>
      </c>
      <c r="EF115" s="2">
        <f t="shared" si="294"/>
        <v>99.054976273885387</v>
      </c>
      <c r="EG115" s="2">
        <f t="shared" si="295"/>
        <v>102.69238902481651</v>
      </c>
      <c r="EH115" s="2">
        <f t="shared" si="296"/>
        <v>104.9120860109791</v>
      </c>
      <c r="EI115" s="2">
        <f t="shared" si="297"/>
        <v>102.55609165546568</v>
      </c>
      <c r="EJ115" s="2">
        <f t="shared" si="298"/>
        <v>103.73968529035555</v>
      </c>
      <c r="EK115" s="2">
        <f t="shared" si="299"/>
        <v>100.61208406151694</v>
      </c>
      <c r="EL115" s="2">
        <f t="shared" si="300"/>
        <v>103.05554500209556</v>
      </c>
      <c r="EM115" s="2">
        <f t="shared" si="301"/>
        <v>103.88093066903819</v>
      </c>
      <c r="EN115" s="2">
        <f t="shared" si="302"/>
        <v>103.62090522454864</v>
      </c>
      <c r="EO115" s="2">
        <f t="shared" si="303"/>
        <v>102.00773309227148</v>
      </c>
      <c r="EQ115" s="2">
        <f t="shared" si="304"/>
        <v>98.504369997765963</v>
      </c>
      <c r="ER115" s="2">
        <f t="shared" si="374"/>
        <v>100.62644440758788</v>
      </c>
      <c r="ES115" s="2">
        <f t="shared" si="374"/>
        <v>99.103303395896205</v>
      </c>
      <c r="ET115" s="2">
        <f t="shared" si="374"/>
        <v>100.13149995906323</v>
      </c>
      <c r="EU115" s="2">
        <f t="shared" si="374"/>
        <v>99.605458433305017</v>
      </c>
      <c r="EV115" s="2">
        <f t="shared" si="374"/>
        <v>99.039320762744552</v>
      </c>
      <c r="EW115" s="2">
        <f t="shared" si="374"/>
        <v>102.85490778937152</v>
      </c>
      <c r="EX115" s="2">
        <f t="shared" si="374"/>
        <v>104.74620933119247</v>
      </c>
      <c r="EY115" s="2">
        <f t="shared" si="374"/>
        <v>102.56574163695942</v>
      </c>
      <c r="EZ115" s="2">
        <f t="shared" si="374"/>
        <v>103.79826273568121</v>
      </c>
      <c r="FA115" s="2">
        <f t="shared" si="374"/>
        <v>100.82798519613569</v>
      </c>
      <c r="FB115" s="2">
        <f t="shared" si="374"/>
        <v>102.74937255667052</v>
      </c>
      <c r="FC115" s="2">
        <f t="shared" si="374"/>
        <v>103.72914929910877</v>
      </c>
      <c r="FD115" s="2">
        <f t="shared" si="374"/>
        <v>103.47775194681425</v>
      </c>
      <c r="FE115" s="2">
        <f t="shared" si="374"/>
        <v>102.83950227028771</v>
      </c>
      <c r="FG115" s="2">
        <f t="shared" si="306"/>
        <v>0.98860457530616164</v>
      </c>
      <c r="FH115" s="2">
        <f t="shared" si="375"/>
        <v>0.98907788115276196</v>
      </c>
      <c r="FI115" s="2">
        <f t="shared" si="375"/>
        <v>0.98796534077921139</v>
      </c>
      <c r="FJ115" s="2">
        <f t="shared" si="375"/>
        <v>0.98765873981614127</v>
      </c>
      <c r="FK115" s="2">
        <f t="shared" si="375"/>
        <v>0.98806636905572731</v>
      </c>
      <c r="FL115" s="2">
        <f t="shared" si="375"/>
        <v>0.98814657920921256</v>
      </c>
      <c r="FM115" s="2">
        <f t="shared" si="375"/>
        <v>0.98919322872971194</v>
      </c>
      <c r="FN115" s="2">
        <f t="shared" si="375"/>
        <v>0.98689730946231202</v>
      </c>
      <c r="FO115" s="2">
        <f t="shared" si="375"/>
        <v>0.98724043319916743</v>
      </c>
      <c r="FP115" s="2">
        <f t="shared" si="375"/>
        <v>0.98761108360503902</v>
      </c>
      <c r="FQ115" s="2">
        <f t="shared" si="375"/>
        <v>0.98743278117983913</v>
      </c>
      <c r="FR115" s="2">
        <f t="shared" si="375"/>
        <v>0.9854715934870989</v>
      </c>
      <c r="FS115" s="2">
        <f t="shared" si="375"/>
        <v>0.98664252691830401</v>
      </c>
      <c r="FT115" s="2">
        <f t="shared" si="375"/>
        <v>0.98636099549951706</v>
      </c>
      <c r="FU115" s="2">
        <f t="shared" si="375"/>
        <v>0.98255080649637272</v>
      </c>
      <c r="FW115" s="2">
        <f t="shared" si="324"/>
        <v>5.0109064063891271E-3</v>
      </c>
      <c r="FX115" s="2">
        <f t="shared" si="376"/>
        <v>7.4692600110568743E-3</v>
      </c>
      <c r="FY115" s="2">
        <f t="shared" si="377"/>
        <v>6.538209899042911E-3</v>
      </c>
      <c r="FZ115" s="2">
        <f t="shared" si="378"/>
        <v>5.8387113633720797E-3</v>
      </c>
      <c r="GA115" s="2">
        <f t="shared" si="379"/>
        <v>4.9124967571058126E-3</v>
      </c>
      <c r="GB115" s="2">
        <f t="shared" si="380"/>
        <v>6.8548197355918997E-3</v>
      </c>
      <c r="GC115" s="2">
        <f t="shared" si="381"/>
        <v>5.8462963653689208E-3</v>
      </c>
      <c r="GD115" s="2">
        <f t="shared" si="382"/>
        <v>5.4207632607334551E-3</v>
      </c>
      <c r="GE115" s="2">
        <f t="shared" si="383"/>
        <v>6.6844830956545587E-3</v>
      </c>
      <c r="GF115" s="2">
        <f t="shared" si="384"/>
        <v>1.0122219106696063E-2</v>
      </c>
      <c r="GG115" s="2">
        <f t="shared" si="385"/>
        <v>6.7270232969766745E-3</v>
      </c>
      <c r="GH115" s="2">
        <f t="shared" si="386"/>
        <v>4.9392056795362375E-3</v>
      </c>
      <c r="GI115" s="2">
        <f t="shared" si="387"/>
        <v>5.1692138652520547E-3</v>
      </c>
      <c r="GJ115" s="2">
        <f t="shared" si="388"/>
        <v>4.987620199754593E-3</v>
      </c>
      <c r="GK115" s="2">
        <f t="shared" si="389"/>
        <v>4.2939905919175854E-3</v>
      </c>
      <c r="GM115" s="86">
        <f t="shared" si="325"/>
        <v>1.9529348275520994E-47</v>
      </c>
      <c r="GN115" s="86">
        <f t="shared" si="390"/>
        <v>6.9253843710310806E-51</v>
      </c>
      <c r="GO115" s="86">
        <f t="shared" si="391"/>
        <v>2.1771129394415237E-71</v>
      </c>
      <c r="GP115" s="86">
        <f t="shared" si="392"/>
        <v>1.1490551978956417E-66</v>
      </c>
      <c r="GQ115" s="86">
        <f t="shared" si="393"/>
        <v>5.0773632914509105E-71</v>
      </c>
      <c r="GR115" s="86">
        <f t="shared" si="394"/>
        <v>2.4286536841207438E-75</v>
      </c>
      <c r="GS115" s="86">
        <f t="shared" si="395"/>
        <v>2.2203709707568528E-76</v>
      </c>
      <c r="GT115" s="86">
        <f t="shared" si="396"/>
        <v>6.1205271627522497E-62</v>
      </c>
      <c r="GU115" s="86">
        <f t="shared" si="397"/>
        <v>1.2543311874515047E-56</v>
      </c>
      <c r="GV115" s="86">
        <f t="shared" si="398"/>
        <v>8.6349631865241272E-60</v>
      </c>
      <c r="GW115" s="86">
        <f t="shared" si="399"/>
        <v>2.2223977831677574E-60</v>
      </c>
      <c r="GX115" s="86">
        <f t="shared" si="400"/>
        <v>2.2459597358171997E-62</v>
      </c>
      <c r="GY115" s="86">
        <f t="shared" si="401"/>
        <v>9.9470073752349672E-44</v>
      </c>
      <c r="GZ115" s="86">
        <f t="shared" si="402"/>
        <v>2.9299833294283394E-50</v>
      </c>
      <c r="HA115" s="86">
        <f t="shared" si="403"/>
        <v>1.0425969237287368E-31</v>
      </c>
      <c r="HC115" s="86">
        <f t="shared" si="326"/>
        <v>2.8763756493188081E-5</v>
      </c>
      <c r="HD115" s="86">
        <f t="shared" si="404"/>
        <v>4.0294341977938223E-3</v>
      </c>
      <c r="HE115" s="86">
        <f t="shared" si="405"/>
        <v>7.5356912607542367E-5</v>
      </c>
      <c r="HF115" s="86">
        <f t="shared" si="406"/>
        <v>1.6123771142127575E-6</v>
      </c>
      <c r="HG115" s="86">
        <f t="shared" si="407"/>
        <v>5.8927760769664012E-7</v>
      </c>
      <c r="HH115" s="86">
        <f t="shared" si="408"/>
        <v>3.0633122203970368E-6</v>
      </c>
      <c r="HI115" s="86">
        <f t="shared" si="409"/>
        <v>9.4070754937890138E-6</v>
      </c>
      <c r="HJ115" s="86">
        <f t="shared" si="410"/>
        <v>3.1802300159540483E-9</v>
      </c>
      <c r="HK115" s="86">
        <f t="shared" si="411"/>
        <v>3.6715986656998363E-9</v>
      </c>
      <c r="HL115" s="86">
        <f t="shared" si="412"/>
        <v>1.8465959697743606E-11</v>
      </c>
      <c r="HM115" s="86">
        <f t="shared" si="413"/>
        <v>3.1059223084963553E-7</v>
      </c>
      <c r="HN115" s="86">
        <f t="shared" si="414"/>
        <v>2.3314360262709936E-6</v>
      </c>
      <c r="HO115" s="86">
        <f t="shared" si="415"/>
        <v>5.3813168183516363E-5</v>
      </c>
      <c r="HP115" s="86">
        <f t="shared" si="416"/>
        <v>4.7827687303429916E-5</v>
      </c>
      <c r="HQ115" s="86">
        <f t="shared" si="417"/>
        <v>9.6922770531427547E-6</v>
      </c>
      <c r="HS115" s="86">
        <f t="shared" si="327"/>
        <v>1.0583197542945099E-11</v>
      </c>
      <c r="HT115" s="86">
        <f t="shared" si="418"/>
        <v>2.4500449436623752E-11</v>
      </c>
      <c r="HU115" s="86">
        <f t="shared" si="419"/>
        <v>9.451655636691599E-12</v>
      </c>
      <c r="HV115" s="86">
        <f t="shared" si="420"/>
        <v>2.1335900389825247E-14</v>
      </c>
      <c r="HW115" s="86">
        <f t="shared" si="421"/>
        <v>1.7909197888485018E-14</v>
      </c>
      <c r="HX115" s="86">
        <f t="shared" si="422"/>
        <v>1.3945233160159569E-11</v>
      </c>
      <c r="HY115" s="86">
        <f t="shared" si="423"/>
        <v>1.2484886647819061E-12</v>
      </c>
      <c r="HZ115" s="86">
        <f t="shared" si="424"/>
        <v>7.4401816124548189E-13</v>
      </c>
      <c r="IA115" s="86">
        <f t="shared" si="425"/>
        <v>8.0876504144062781E-13</v>
      </c>
      <c r="IB115" s="86">
        <f t="shared" si="426"/>
        <v>1.1077150942248329E-10</v>
      </c>
      <c r="IC115" s="86">
        <f t="shared" si="427"/>
        <v>2.8225317363424475E-12</v>
      </c>
      <c r="ID115" s="86">
        <f t="shared" si="428"/>
        <v>4.0432097218204529E-14</v>
      </c>
      <c r="IE115" s="86">
        <f t="shared" si="429"/>
        <v>5.2951557698167922E-14</v>
      </c>
      <c r="IF115" s="86">
        <f t="shared" si="430"/>
        <v>1.6225966364583771E-5</v>
      </c>
      <c r="IG115" s="86">
        <f t="shared" si="431"/>
        <v>7.2591386826710627E-6</v>
      </c>
      <c r="II115" s="86">
        <f t="shared" si="328"/>
        <v>2.7557440920655119E-62</v>
      </c>
      <c r="IJ115" s="86">
        <f t="shared" si="329"/>
        <v>2.2038250575978828E-60</v>
      </c>
      <c r="IK115" s="86">
        <f t="shared" si="330"/>
        <v>1.4254491310682166E-67</v>
      </c>
      <c r="IL115" s="86">
        <f t="shared" si="331"/>
        <v>1.2020876690866016E-81</v>
      </c>
      <c r="IM115" s="86">
        <f t="shared" si="332"/>
        <v>3.945762643564171E-80</v>
      </c>
      <c r="IN115" s="86">
        <f t="shared" si="333"/>
        <v>2.8007747993111314E-65</v>
      </c>
      <c r="IO115" s="86">
        <f t="shared" si="334"/>
        <v>4.1399302030916615E-71</v>
      </c>
      <c r="IP115" s="86">
        <f t="shared" si="335"/>
        <v>1.4028599875684871E-78</v>
      </c>
      <c r="IQ115" s="86">
        <f t="shared" si="336"/>
        <v>3.3061939683462909E-78</v>
      </c>
      <c r="IR115" s="86">
        <f t="shared" si="337"/>
        <v>1.5268690668696291E-62</v>
      </c>
      <c r="IS115" s="86">
        <f t="shared" si="338"/>
        <v>8.7555881581911772E-71</v>
      </c>
      <c r="IT115" s="86">
        <f t="shared" si="339"/>
        <v>4.4517776949736977E-81</v>
      </c>
      <c r="IU115" s="86">
        <f t="shared" si="340"/>
        <v>1.0433300108340908E-76</v>
      </c>
      <c r="IV115" s="86">
        <f t="shared" si="341"/>
        <v>5.3744568288546244E-45</v>
      </c>
      <c r="IW115" s="86">
        <f t="shared" si="342"/>
        <v>1.7746904223814664E-32</v>
      </c>
      <c r="IY115" s="86">
        <f t="shared" si="343"/>
        <v>2.8763767076385625E-5</v>
      </c>
      <c r="IZ115" s="86">
        <f t="shared" si="344"/>
        <v>4.0294342222942717E-3</v>
      </c>
      <c r="JA115" s="86">
        <f t="shared" si="345"/>
        <v>7.5356922059197998E-5</v>
      </c>
      <c r="JB115" s="86">
        <f t="shared" si="346"/>
        <v>1.6123771355486579E-6</v>
      </c>
      <c r="JC115" s="86">
        <f t="shared" si="347"/>
        <v>5.8927762560583805E-7</v>
      </c>
      <c r="JD115" s="86">
        <f t="shared" si="348"/>
        <v>3.0633261656301971E-6</v>
      </c>
      <c r="JE115" s="86">
        <f t="shared" si="349"/>
        <v>9.4070767422776784E-6</v>
      </c>
      <c r="JF115" s="86">
        <f t="shared" si="350"/>
        <v>3.1809740341152938E-9</v>
      </c>
      <c r="JG115" s="86">
        <f t="shared" si="351"/>
        <v>3.6724074307412771E-9</v>
      </c>
      <c r="JH115" s="86">
        <f t="shared" si="352"/>
        <v>1.2923746912022689E-10</v>
      </c>
      <c r="JI115" s="86">
        <f t="shared" si="353"/>
        <v>3.1059505338137186E-7</v>
      </c>
      <c r="JJ115" s="86">
        <f t="shared" si="354"/>
        <v>2.3314360667030907E-6</v>
      </c>
      <c r="JK115" s="86">
        <f t="shared" si="355"/>
        <v>5.3813168236467923E-5</v>
      </c>
      <c r="JL115" s="86">
        <f t="shared" si="356"/>
        <v>6.4053653668013684E-5</v>
      </c>
      <c r="JM115" s="86">
        <f t="shared" si="357"/>
        <v>1.6951415735813817E-5</v>
      </c>
    </row>
    <row r="116" spans="2:273" x14ac:dyDescent="0.25">
      <c r="B116" s="2">
        <v>89</v>
      </c>
      <c r="C116" s="37">
        <v>98.022999999999996</v>
      </c>
      <c r="D116" s="37">
        <v>100.48699999999999</v>
      </c>
      <c r="E116" s="37">
        <v>97.486999999999995</v>
      </c>
      <c r="F116" s="37">
        <v>101.949</v>
      </c>
      <c r="G116" s="37">
        <v>101.949</v>
      </c>
      <c r="H116" s="37">
        <v>99</v>
      </c>
      <c r="I116" s="37">
        <v>101.35899999999999</v>
      </c>
      <c r="J116" s="37">
        <v>104.59</v>
      </c>
      <c r="K116" s="37">
        <v>99.340999999999994</v>
      </c>
      <c r="L116" s="37">
        <v>101.732</v>
      </c>
      <c r="M116" s="37">
        <v>100.46299999999999</v>
      </c>
      <c r="N116" s="37">
        <v>101.73699999999999</v>
      </c>
      <c r="O116" s="37">
        <v>100.447</v>
      </c>
      <c r="P116" s="37">
        <v>102.974</v>
      </c>
      <c r="Q116" s="37">
        <v>98.736999999999995</v>
      </c>
      <c r="S116" s="4">
        <f t="shared" si="229"/>
        <v>98.929750687276027</v>
      </c>
      <c r="T116" s="4">
        <f t="shared" si="230"/>
        <v>100.83000234719454</v>
      </c>
      <c r="U116" s="4">
        <f t="shared" si="231"/>
        <v>99.348278352976877</v>
      </c>
      <c r="V116" s="4">
        <f t="shared" si="232"/>
        <v>100.50171344333747</v>
      </c>
      <c r="W116" s="4">
        <f t="shared" si="233"/>
        <v>100.06185544573421</v>
      </c>
      <c r="X116" s="4">
        <f t="shared" si="234"/>
        <v>99.138718438675255</v>
      </c>
      <c r="Y116" s="4">
        <f t="shared" si="235"/>
        <v>102.65666729231791</v>
      </c>
      <c r="Z116" s="4">
        <f t="shared" si="236"/>
        <v>104.96274522610469</v>
      </c>
      <c r="AA116" s="4">
        <f t="shared" si="237"/>
        <v>102.62107351593428</v>
      </c>
      <c r="AB116" s="4">
        <f t="shared" si="238"/>
        <v>103.79866367163999</v>
      </c>
      <c r="AC116" s="4">
        <f t="shared" si="239"/>
        <v>100.77117662479645</v>
      </c>
      <c r="AD116" s="4">
        <f t="shared" si="240"/>
        <v>103.21987608441532</v>
      </c>
      <c r="AE116" s="4">
        <f t="shared" si="241"/>
        <v>103.93154577894271</v>
      </c>
      <c r="AF116" s="4">
        <f t="shared" si="242"/>
        <v>103.65487027110058</v>
      </c>
      <c r="AG116" s="4">
        <f t="shared" si="243"/>
        <v>102.12909777281077</v>
      </c>
      <c r="AI116" s="4">
        <f t="shared" si="244"/>
        <v>-0.90675068727603048</v>
      </c>
      <c r="AJ116" s="4">
        <f t="shared" si="245"/>
        <v>-0.34300234719454181</v>
      </c>
      <c r="AK116" s="4">
        <f t="shared" si="246"/>
        <v>-1.8612783529768819</v>
      </c>
      <c r="AL116" s="4">
        <f t="shared" si="247"/>
        <v>1.447286556662533</v>
      </c>
      <c r="AM116" s="4">
        <f t="shared" si="248"/>
        <v>1.8871445542657881</v>
      </c>
      <c r="AN116" s="4">
        <f t="shared" si="249"/>
        <v>-0.13871843867525513</v>
      </c>
      <c r="AO116" s="4">
        <f t="shared" si="250"/>
        <v>-1.2976672923179109</v>
      </c>
      <c r="AP116" s="4">
        <f t="shared" si="251"/>
        <v>-0.37274522610468352</v>
      </c>
      <c r="AQ116" s="4">
        <f t="shared" si="252"/>
        <v>-3.2800735159342906</v>
      </c>
      <c r="AR116" s="4">
        <f t="shared" si="253"/>
        <v>-2.0666636716399864</v>
      </c>
      <c r="AS116" s="4">
        <f t="shared" si="254"/>
        <v>-0.30817662479645946</v>
      </c>
      <c r="AT116" s="4">
        <f t="shared" si="255"/>
        <v>-1.4828760844153237</v>
      </c>
      <c r="AU116" s="4">
        <f t="shared" si="256"/>
        <v>-3.484545778942703</v>
      </c>
      <c r="AV116" s="4">
        <f t="shared" si="358"/>
        <v>-0.68087027110057363</v>
      </c>
      <c r="AW116" s="4">
        <f t="shared" si="358"/>
        <v>-3.3920977728107715</v>
      </c>
      <c r="AY116" s="2">
        <f t="shared" si="308"/>
        <v>98.9296871387713</v>
      </c>
      <c r="AZ116" s="2">
        <f t="shared" si="359"/>
        <v>100.79437495786617</v>
      </c>
      <c r="BA116" s="2">
        <f t="shared" si="360"/>
        <v>99.34805694973187</v>
      </c>
      <c r="BB116" s="2">
        <f t="shared" si="361"/>
        <v>100.50171204685454</v>
      </c>
      <c r="BC116" s="2">
        <f t="shared" si="362"/>
        <v>100.06185502605057</v>
      </c>
      <c r="BD116" s="2">
        <f t="shared" si="363"/>
        <v>99.138714302547086</v>
      </c>
      <c r="BE116" s="2">
        <f t="shared" si="364"/>
        <v>102.65665176048502</v>
      </c>
      <c r="BF116" s="2">
        <f t="shared" si="365"/>
        <v>104.96274522467039</v>
      </c>
      <c r="BG116" s="2">
        <f t="shared" si="366"/>
        <v>102.62107351407799</v>
      </c>
      <c r="BH116" s="2">
        <f t="shared" si="367"/>
        <v>103.79866355884565</v>
      </c>
      <c r="BI116" s="2">
        <f t="shared" si="368"/>
        <v>100.77117640950358</v>
      </c>
      <c r="BJ116" s="2">
        <f t="shared" si="369"/>
        <v>103.21987415208098</v>
      </c>
      <c r="BK116" s="2">
        <f t="shared" si="370"/>
        <v>103.93142108337406</v>
      </c>
      <c r="BL116" s="2">
        <f t="shared" si="371"/>
        <v>103.6466827931098</v>
      </c>
      <c r="BM116" s="2">
        <f t="shared" si="372"/>
        <v>102.12147789271962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98.022999999999996</v>
      </c>
      <c r="CF116" s="2">
        <f t="shared" si="310"/>
        <v>100.48699999999999</v>
      </c>
      <c r="CG116" s="2">
        <f t="shared" si="311"/>
        <v>97.486999999999995</v>
      </c>
      <c r="CH116" s="2">
        <f t="shared" si="312"/>
        <v>101.949</v>
      </c>
      <c r="CI116" s="2">
        <f t="shared" si="313"/>
        <v>101.949</v>
      </c>
      <c r="CJ116" s="2">
        <f t="shared" si="314"/>
        <v>99</v>
      </c>
      <c r="CK116" s="2">
        <f t="shared" si="315"/>
        <v>101.35899999999999</v>
      </c>
      <c r="CL116" s="2">
        <f t="shared" si="316"/>
        <v>104.59</v>
      </c>
      <c r="CM116" s="2">
        <f t="shared" si="317"/>
        <v>99.340999999999994</v>
      </c>
      <c r="CN116" s="2">
        <f t="shared" si="318"/>
        <v>101.732</v>
      </c>
      <c r="CO116" s="2">
        <f t="shared" si="319"/>
        <v>100.46299999999999</v>
      </c>
      <c r="CP116" s="2">
        <f t="shared" si="320"/>
        <v>101.73699999999999</v>
      </c>
      <c r="CQ116" s="2">
        <f t="shared" si="321"/>
        <v>100.447</v>
      </c>
      <c r="CR116" s="2">
        <f t="shared" si="322"/>
        <v>102.974</v>
      </c>
      <c r="CS116" s="2">
        <f t="shared" si="323"/>
        <v>98.736999999999995</v>
      </c>
      <c r="CU116" s="2">
        <f t="shared" si="273"/>
        <v>98.022999999999996</v>
      </c>
      <c r="CV116" s="2">
        <f t="shared" si="274"/>
        <v>100.48699999999999</v>
      </c>
      <c r="CW116" s="2">
        <f t="shared" si="275"/>
        <v>97.486999999999995</v>
      </c>
      <c r="CX116" s="2">
        <f t="shared" si="276"/>
        <v>101.949</v>
      </c>
      <c r="CY116" s="2">
        <f t="shared" si="277"/>
        <v>101.949</v>
      </c>
      <c r="CZ116" s="2">
        <f t="shared" si="278"/>
        <v>99</v>
      </c>
      <c r="DA116" s="2">
        <f t="shared" si="279"/>
        <v>101.35899999999999</v>
      </c>
      <c r="DB116" s="2">
        <f t="shared" si="280"/>
        <v>104.59</v>
      </c>
      <c r="DC116" s="2">
        <f t="shared" si="281"/>
        <v>99.340999999999994</v>
      </c>
      <c r="DD116" s="2">
        <f t="shared" si="282"/>
        <v>101.732</v>
      </c>
      <c r="DE116" s="2">
        <f t="shared" si="283"/>
        <v>100.46299999999999</v>
      </c>
      <c r="DF116" s="2">
        <f t="shared" si="284"/>
        <v>101.73699999999999</v>
      </c>
      <c r="DG116" s="2">
        <f t="shared" si="285"/>
        <v>100.447</v>
      </c>
      <c r="DH116" s="2">
        <f t="shared" si="286"/>
        <v>102.974</v>
      </c>
      <c r="DI116" s="2">
        <f t="shared" si="287"/>
        <v>98.736999999999995</v>
      </c>
      <c r="DK116" s="2">
        <f t="shared" si="288"/>
        <v>117.00072537112013</v>
      </c>
      <c r="DL116" s="2">
        <f t="shared" si="373"/>
        <v>124.20785020242914</v>
      </c>
      <c r="DM116" s="2">
        <f t="shared" si="373"/>
        <v>116.68074568480299</v>
      </c>
      <c r="DN116" s="2">
        <f t="shared" si="373"/>
        <v>117.99607031039133</v>
      </c>
      <c r="DO116" s="2">
        <f t="shared" si="373"/>
        <v>117.0378185741088</v>
      </c>
      <c r="DP116" s="2">
        <f t="shared" si="373"/>
        <v>120.49877570850202</v>
      </c>
      <c r="DQ116" s="2">
        <f t="shared" si="373"/>
        <v>114.81455533063428</v>
      </c>
      <c r="DR116" s="2">
        <f t="shared" si="373"/>
        <v>126.40892274865956</v>
      </c>
      <c r="DS116" s="2">
        <f t="shared" si="373"/>
        <v>119.51996367217419</v>
      </c>
      <c r="DT116" s="2">
        <f t="shared" si="373"/>
        <v>120.25015756647336</v>
      </c>
      <c r="DU116" s="2">
        <f t="shared" si="373"/>
        <v>124.1961243902439</v>
      </c>
      <c r="DV116" s="2">
        <f t="shared" si="373"/>
        <v>128.92473782689572</v>
      </c>
      <c r="DW116" s="2">
        <f t="shared" si="373"/>
        <v>120.92966112266112</v>
      </c>
      <c r="DX116" s="2">
        <f t="shared" si="373"/>
        <v>117.25669250829776</v>
      </c>
      <c r="DY116" s="2">
        <f t="shared" si="373"/>
        <v>111.89184236453201</v>
      </c>
      <c r="EA116" s="2">
        <f t="shared" si="228"/>
        <v>98.741699442943215</v>
      </c>
      <c r="EB116" s="2">
        <f t="shared" si="290"/>
        <v>100.55943119915108</v>
      </c>
      <c r="EC116" s="2">
        <f t="shared" si="291"/>
        <v>99.157129459975707</v>
      </c>
      <c r="ED116" s="2">
        <f t="shared" si="292"/>
        <v>100.30472978303749</v>
      </c>
      <c r="EE116" s="2">
        <f t="shared" si="293"/>
        <v>99.877297535420894</v>
      </c>
      <c r="EF116" s="2">
        <f t="shared" si="294"/>
        <v>98.905139331210222</v>
      </c>
      <c r="EG116" s="2">
        <f t="shared" si="295"/>
        <v>102.5345582546895</v>
      </c>
      <c r="EH116" s="2">
        <f t="shared" si="296"/>
        <v>104.70398078043101</v>
      </c>
      <c r="EI116" s="2">
        <f t="shared" si="297"/>
        <v>102.4218171359263</v>
      </c>
      <c r="EJ116" s="2">
        <f t="shared" si="298"/>
        <v>103.60988311588638</v>
      </c>
      <c r="EK116" s="2">
        <f t="shared" si="299"/>
        <v>100.49782576022369</v>
      </c>
      <c r="EL116" s="2">
        <f t="shared" si="300"/>
        <v>102.87580957931685</v>
      </c>
      <c r="EM116" s="2">
        <f t="shared" si="301"/>
        <v>103.72234256016895</v>
      </c>
      <c r="EN116" s="2">
        <f t="shared" si="302"/>
        <v>103.47577675043122</v>
      </c>
      <c r="EO116" s="2">
        <f t="shared" si="303"/>
        <v>101.95968596323078</v>
      </c>
      <c r="EQ116" s="2">
        <f t="shared" si="304"/>
        <v>98.384019127202549</v>
      </c>
      <c r="ER116" s="2">
        <f t="shared" si="374"/>
        <v>100.45594966310773</v>
      </c>
      <c r="ES116" s="2">
        <f t="shared" si="374"/>
        <v>98.932264373564237</v>
      </c>
      <c r="ET116" s="2">
        <f t="shared" si="374"/>
        <v>99.936410718811061</v>
      </c>
      <c r="EU116" s="2">
        <f t="shared" si="374"/>
        <v>99.430207023182433</v>
      </c>
      <c r="EV116" s="2">
        <f t="shared" si="374"/>
        <v>98.891075041235709</v>
      </c>
      <c r="EW116" s="2">
        <f t="shared" si="374"/>
        <v>102.6825246299442</v>
      </c>
      <c r="EX116" s="2">
        <f t="shared" si="374"/>
        <v>104.5517159128726</v>
      </c>
      <c r="EY116" s="2">
        <f t="shared" si="374"/>
        <v>102.43054810173683</v>
      </c>
      <c r="EZ116" s="2">
        <f t="shared" si="374"/>
        <v>103.66036118818921</v>
      </c>
      <c r="FA116" s="2">
        <f t="shared" si="374"/>
        <v>100.69227663558407</v>
      </c>
      <c r="FB116" s="2">
        <f t="shared" si="374"/>
        <v>102.59368486847434</v>
      </c>
      <c r="FC116" s="2">
        <f t="shared" si="374"/>
        <v>103.58281284812473</v>
      </c>
      <c r="FD116" s="2">
        <f t="shared" si="374"/>
        <v>103.34412546321418</v>
      </c>
      <c r="FE116" s="2">
        <f t="shared" si="374"/>
        <v>102.70124224428388</v>
      </c>
      <c r="FG116" s="2">
        <f t="shared" si="306"/>
        <v>0.98959681816172784</v>
      </c>
      <c r="FH116" s="2">
        <f t="shared" si="375"/>
        <v>0.99002932712607861</v>
      </c>
      <c r="FI116" s="2">
        <f t="shared" si="375"/>
        <v>0.98901262559697967</v>
      </c>
      <c r="FJ116" s="2">
        <f t="shared" si="375"/>
        <v>0.9887324014881812</v>
      </c>
      <c r="FK116" s="2">
        <f t="shared" si="375"/>
        <v>0.98910495910430396</v>
      </c>
      <c r="FL116" s="2">
        <f t="shared" si="375"/>
        <v>0.98917826498283057</v>
      </c>
      <c r="FM116" s="2">
        <f t="shared" si="375"/>
        <v>0.99013472678455805</v>
      </c>
      <c r="FN116" s="2">
        <f t="shared" si="375"/>
        <v>0.98803641144655674</v>
      </c>
      <c r="FO116" s="2">
        <f t="shared" si="375"/>
        <v>0.98835005733990522</v>
      </c>
      <c r="FP116" s="2">
        <f t="shared" si="375"/>
        <v>0.9886888437776209</v>
      </c>
      <c r="FQ116" s="2">
        <f t="shared" si="375"/>
        <v>0.98852587236566569</v>
      </c>
      <c r="FR116" s="2">
        <f t="shared" si="375"/>
        <v>0.98673297598374221</v>
      </c>
      <c r="FS116" s="2">
        <f t="shared" si="375"/>
        <v>0.98780350506593118</v>
      </c>
      <c r="FT116" s="2">
        <f t="shared" si="375"/>
        <v>0.98754613436570016</v>
      </c>
      <c r="FU116" s="2">
        <f t="shared" si="375"/>
        <v>0.98406167564150104</v>
      </c>
      <c r="FW116" s="2">
        <f t="shared" si="324"/>
        <v>5.4916946950019701E-3</v>
      </c>
      <c r="FX116" s="2">
        <f t="shared" si="376"/>
        <v>8.1839831954838554E-3</v>
      </c>
      <c r="FY116" s="2">
        <f t="shared" si="377"/>
        <v>7.1644852767882841E-3</v>
      </c>
      <c r="FZ116" s="2">
        <f t="shared" si="378"/>
        <v>6.3984154227396308E-3</v>
      </c>
      <c r="GA116" s="2">
        <f t="shared" si="379"/>
        <v>5.3838938926026149E-3</v>
      </c>
      <c r="GB116" s="2">
        <f t="shared" si="380"/>
        <v>7.5111929214123465E-3</v>
      </c>
      <c r="GC116" s="2">
        <f t="shared" si="381"/>
        <v>6.4067228440486818E-3</v>
      </c>
      <c r="GD116" s="2">
        <f t="shared" si="382"/>
        <v>5.9406418525297074E-3</v>
      </c>
      <c r="GE116" s="2">
        <f t="shared" si="383"/>
        <v>7.324666239285826E-3</v>
      </c>
      <c r="GF116" s="2">
        <f t="shared" si="384"/>
        <v>1.108796433559815E-2</v>
      </c>
      <c r="GG116" s="2">
        <f t="shared" si="385"/>
        <v>7.3712503469843442E-3</v>
      </c>
      <c r="GH116" s="2">
        <f t="shared" si="386"/>
        <v>5.4131518281611037E-3</v>
      </c>
      <c r="GI116" s="2">
        <f t="shared" si="387"/>
        <v>5.6651050135065493E-3</v>
      </c>
      <c r="GJ116" s="2">
        <f t="shared" si="388"/>
        <v>5.4661864893210434E-3</v>
      </c>
      <c r="GK116" s="2">
        <f t="shared" si="389"/>
        <v>4.7063173419626464E-3</v>
      </c>
      <c r="GM116" s="86">
        <f t="shared" si="325"/>
        <v>1.2317248769101876E-50</v>
      </c>
      <c r="GN116" s="86">
        <f t="shared" si="390"/>
        <v>2.5961224048506939E-54</v>
      </c>
      <c r="GO116" s="86">
        <f t="shared" si="391"/>
        <v>2.9175930669420014E-76</v>
      </c>
      <c r="GP116" s="86">
        <f t="shared" si="392"/>
        <v>3.5488209583090543E-71</v>
      </c>
      <c r="GQ116" s="86">
        <f t="shared" si="393"/>
        <v>7.6394317139760355E-76</v>
      </c>
      <c r="GR116" s="86">
        <f t="shared" si="394"/>
        <v>2.4107678952221024E-80</v>
      </c>
      <c r="GS116" s="86">
        <f t="shared" si="395"/>
        <v>1.602663648439646E-81</v>
      </c>
      <c r="GT116" s="86">
        <f t="shared" si="396"/>
        <v>4.3038707745768322E-66</v>
      </c>
      <c r="GU116" s="86">
        <f t="shared" si="397"/>
        <v>2.140599826293806E-60</v>
      </c>
      <c r="GV116" s="86">
        <f t="shared" si="398"/>
        <v>1.0060462412087327E-63</v>
      </c>
      <c r="GW116" s="86">
        <f t="shared" si="399"/>
        <v>1.7646334519420643E-64</v>
      </c>
      <c r="GX116" s="86">
        <f t="shared" si="400"/>
        <v>9.1500636376974407E-67</v>
      </c>
      <c r="GY116" s="86">
        <f t="shared" si="401"/>
        <v>1.1946373087556308E-46</v>
      </c>
      <c r="GZ116" s="86">
        <f t="shared" si="402"/>
        <v>1.2927114748754467E-53</v>
      </c>
      <c r="HA116" s="86">
        <f t="shared" si="403"/>
        <v>9.6658793477494971E-34</v>
      </c>
      <c r="HC116" s="86">
        <f t="shared" si="326"/>
        <v>2.0337352060858609E-6</v>
      </c>
      <c r="HD116" s="86">
        <f t="shared" si="404"/>
        <v>1.2441467839051706E-3</v>
      </c>
      <c r="HE116" s="86">
        <f t="shared" si="405"/>
        <v>8.3894219489831529E-6</v>
      </c>
      <c r="HF116" s="86">
        <f t="shared" si="406"/>
        <v>6.3493248126075982E-8</v>
      </c>
      <c r="HG116" s="86">
        <f t="shared" si="407"/>
        <v>1.721340980322632E-8</v>
      </c>
      <c r="HH116" s="86">
        <f t="shared" si="408"/>
        <v>1.8040433338102922E-7</v>
      </c>
      <c r="HI116" s="86">
        <f t="shared" si="409"/>
        <v>7.0340896897689087E-7</v>
      </c>
      <c r="HJ116" s="86">
        <f t="shared" si="410"/>
        <v>3.369804087145761E-11</v>
      </c>
      <c r="HK116" s="86">
        <f t="shared" si="411"/>
        <v>6.0240789642211731E-11</v>
      </c>
      <c r="HL116" s="86">
        <f t="shared" si="412"/>
        <v>1.4562596819091956E-13</v>
      </c>
      <c r="HM116" s="86">
        <f t="shared" si="413"/>
        <v>1.2307709173138751E-8</v>
      </c>
      <c r="HN116" s="86">
        <f t="shared" si="414"/>
        <v>7.7074604547638207E-8</v>
      </c>
      <c r="HO116" s="86">
        <f t="shared" si="415"/>
        <v>5.0380167821635188E-6</v>
      </c>
      <c r="HP116" s="86">
        <f t="shared" si="416"/>
        <v>5.1644826143963048E-6</v>
      </c>
      <c r="HQ116" s="86">
        <f t="shared" si="417"/>
        <v>7.3146878170175943E-7</v>
      </c>
      <c r="HS116" s="86">
        <f t="shared" si="327"/>
        <v>5.0264966353549822E-11</v>
      </c>
      <c r="HT116" s="86">
        <f t="shared" si="418"/>
        <v>1.2485533968282586E-10</v>
      </c>
      <c r="HU116" s="86">
        <f t="shared" si="419"/>
        <v>5.2390118214460936E-11</v>
      </c>
      <c r="HV116" s="86">
        <f t="shared" si="420"/>
        <v>1.6776777226807803E-13</v>
      </c>
      <c r="HW116" s="86">
        <f t="shared" si="421"/>
        <v>1.3008577371611708E-13</v>
      </c>
      <c r="HX116" s="86">
        <f t="shared" si="422"/>
        <v>7.5203175281723357E-11</v>
      </c>
      <c r="HY116" s="86">
        <f t="shared" si="423"/>
        <v>7.4761260740160559E-12</v>
      </c>
      <c r="HZ116" s="86">
        <f t="shared" si="424"/>
        <v>4.8440097023855662E-12</v>
      </c>
      <c r="IA116" s="86">
        <f t="shared" si="425"/>
        <v>5.6462466217593254E-12</v>
      </c>
      <c r="IB116" s="86">
        <f t="shared" si="426"/>
        <v>6.1143734563740622E-10</v>
      </c>
      <c r="IC116" s="86">
        <f t="shared" si="427"/>
        <v>1.7185757908281811E-11</v>
      </c>
      <c r="ID116" s="86">
        <f t="shared" si="428"/>
        <v>2.8983679680966997E-13</v>
      </c>
      <c r="IE116" s="86">
        <f t="shared" si="429"/>
        <v>3.6227784637773719E-13</v>
      </c>
      <c r="IF116" s="86">
        <f t="shared" si="430"/>
        <v>3.0324104805838365E-5</v>
      </c>
      <c r="IG116" s="86">
        <f t="shared" si="431"/>
        <v>1.3991936482979505E-5</v>
      </c>
      <c r="II116" s="86">
        <f t="shared" si="328"/>
        <v>3.3629907940786949E-60</v>
      </c>
      <c r="IJ116" s="86">
        <f t="shared" si="329"/>
        <v>3.3781890636908235E-58</v>
      </c>
      <c r="IK116" s="86">
        <f t="shared" si="330"/>
        <v>3.4831247999444637E-65</v>
      </c>
      <c r="IL116" s="86">
        <f t="shared" si="331"/>
        <v>8.2061778551708901E-79</v>
      </c>
      <c r="IM116" s="86">
        <f t="shared" si="332"/>
        <v>1.934107490268234E-77</v>
      </c>
      <c r="IN116" s="86">
        <f t="shared" si="333"/>
        <v>5.9442585399288498E-63</v>
      </c>
      <c r="IO116" s="86">
        <f t="shared" si="334"/>
        <v>1.1980284341480027E-68</v>
      </c>
      <c r="IP116" s="86">
        <f t="shared" si="335"/>
        <v>6.8205248536555175E-76</v>
      </c>
      <c r="IQ116" s="86">
        <f t="shared" si="336"/>
        <v>2.0174219159700542E-75</v>
      </c>
      <c r="IR116" s="86">
        <f t="shared" si="337"/>
        <v>3.9780658710720641E-60</v>
      </c>
      <c r="IS116" s="86">
        <f t="shared" si="338"/>
        <v>2.889719956226392E-68</v>
      </c>
      <c r="IT116" s="86">
        <f t="shared" si="339"/>
        <v>2.3667236318134442E-78</v>
      </c>
      <c r="IU116" s="86">
        <f t="shared" si="340"/>
        <v>4.1329225837878176E-74</v>
      </c>
      <c r="IV116" s="86">
        <f t="shared" si="341"/>
        <v>1.6645204592359406E-43</v>
      </c>
      <c r="IW116" s="86">
        <f t="shared" si="342"/>
        <v>1.9135052616358169E-31</v>
      </c>
      <c r="IY116" s="86">
        <f t="shared" si="343"/>
        <v>2.0337854710522143E-6</v>
      </c>
      <c r="IZ116" s="86">
        <f t="shared" si="344"/>
        <v>1.2441469087605102E-3</v>
      </c>
      <c r="JA116" s="86">
        <f t="shared" si="345"/>
        <v>8.3894743391013671E-6</v>
      </c>
      <c r="JB116" s="86">
        <f t="shared" si="346"/>
        <v>6.3493415893848255E-8</v>
      </c>
      <c r="JC116" s="86">
        <f t="shared" si="347"/>
        <v>1.7213539889000035E-8</v>
      </c>
      <c r="JD116" s="86">
        <f t="shared" si="348"/>
        <v>1.8047953655631093E-7</v>
      </c>
      <c r="JE116" s="86">
        <f t="shared" si="349"/>
        <v>7.0341644510296485E-7</v>
      </c>
      <c r="JF116" s="86">
        <f t="shared" si="350"/>
        <v>3.8542050573843177E-11</v>
      </c>
      <c r="JG116" s="86">
        <f t="shared" si="351"/>
        <v>6.5887036263971053E-11</v>
      </c>
      <c r="JH116" s="86">
        <f t="shared" si="352"/>
        <v>6.1158297160559714E-10</v>
      </c>
      <c r="JI116" s="86">
        <f t="shared" si="353"/>
        <v>1.2324894931047032E-8</v>
      </c>
      <c r="JJ116" s="86">
        <f t="shared" si="354"/>
        <v>7.7074894384435015E-8</v>
      </c>
      <c r="JK116" s="86">
        <f t="shared" si="355"/>
        <v>5.0380171444413654E-6</v>
      </c>
      <c r="JL116" s="86">
        <f t="shared" si="356"/>
        <v>3.548858742023467E-5</v>
      </c>
      <c r="JM116" s="86">
        <f t="shared" si="357"/>
        <v>1.4723405264681264E-5</v>
      </c>
    </row>
    <row r="117" spans="2:273" x14ac:dyDescent="0.25">
      <c r="B117" s="2">
        <v>90</v>
      </c>
      <c r="C117" s="37">
        <v>97.209000000000003</v>
      </c>
      <c r="D117" s="37">
        <v>99.537999999999997</v>
      </c>
      <c r="E117" s="37">
        <v>100.256</v>
      </c>
      <c r="F117" s="37">
        <v>96.537999999999997</v>
      </c>
      <c r="G117" s="37">
        <v>96.537999999999997</v>
      </c>
      <c r="H117" s="37">
        <v>98.795000000000002</v>
      </c>
      <c r="I117" s="37">
        <v>102.61499999999999</v>
      </c>
      <c r="J117" s="37">
        <v>104.154</v>
      </c>
      <c r="K117" s="37">
        <v>103.22</v>
      </c>
      <c r="L117" s="37">
        <v>101.512</v>
      </c>
      <c r="M117" s="37">
        <v>99.171000000000006</v>
      </c>
      <c r="N117" s="37">
        <v>102.447</v>
      </c>
      <c r="O117" s="37">
        <v>102</v>
      </c>
      <c r="P117" s="37">
        <v>104.13200000000001</v>
      </c>
      <c r="Q117" s="37">
        <v>102.289</v>
      </c>
      <c r="S117" s="4">
        <f t="shared" si="229"/>
        <v>98.755913016092492</v>
      </c>
      <c r="T117" s="4">
        <f t="shared" si="230"/>
        <v>100.60354128319202</v>
      </c>
      <c r="U117" s="4">
        <f t="shared" si="231"/>
        <v>99.140144484231968</v>
      </c>
      <c r="V117" s="4">
        <f t="shared" si="232"/>
        <v>100.24229337623372</v>
      </c>
      <c r="W117" s="4">
        <f t="shared" si="233"/>
        <v>99.825816166302872</v>
      </c>
      <c r="X117" s="4">
        <f t="shared" si="234"/>
        <v>98.971460096639291</v>
      </c>
      <c r="Y117" s="4">
        <f t="shared" si="235"/>
        <v>102.4899964955881</v>
      </c>
      <c r="Z117" s="4">
        <f t="shared" si="236"/>
        <v>104.73645395578056</v>
      </c>
      <c r="AA117" s="4">
        <f t="shared" si="237"/>
        <v>102.47232170968171</v>
      </c>
      <c r="AB117" s="4">
        <f t="shared" si="238"/>
        <v>103.65468269546656</v>
      </c>
      <c r="AC117" s="4">
        <f t="shared" si="239"/>
        <v>100.6362525917006</v>
      </c>
      <c r="AD117" s="4">
        <f t="shared" si="240"/>
        <v>103.01498392507887</v>
      </c>
      <c r="AE117" s="4">
        <f t="shared" si="241"/>
        <v>103.75783046559239</v>
      </c>
      <c r="AF117" s="4">
        <f t="shared" si="242"/>
        <v>103.50400923274105</v>
      </c>
      <c r="AG117" s="4">
        <f t="shared" si="243"/>
        <v>102.07508036099739</v>
      </c>
      <c r="AI117" s="4">
        <f t="shared" si="244"/>
        <v>-1.5469130160924891</v>
      </c>
      <c r="AJ117" s="4">
        <f t="shared" si="245"/>
        <v>-1.0655412831920188</v>
      </c>
      <c r="AK117" s="4">
        <f t="shared" si="246"/>
        <v>1.1158555157680325</v>
      </c>
      <c r="AL117" s="4">
        <f t="shared" si="247"/>
        <v>-3.7042933762337213</v>
      </c>
      <c r="AM117" s="4">
        <f t="shared" si="248"/>
        <v>-3.2878161663028749</v>
      </c>
      <c r="AN117" s="4">
        <f t="shared" si="249"/>
        <v>-0.17646009663928908</v>
      </c>
      <c r="AO117" s="4">
        <f t="shared" si="250"/>
        <v>0.12500350441189312</v>
      </c>
      <c r="AP117" s="4">
        <f t="shared" si="251"/>
        <v>-0.58245395578056502</v>
      </c>
      <c r="AQ117" s="4">
        <f t="shared" si="252"/>
        <v>0.74767829031829081</v>
      </c>
      <c r="AR117" s="4">
        <f t="shared" si="253"/>
        <v>-2.1426826954665614</v>
      </c>
      <c r="AS117" s="4">
        <f t="shared" si="254"/>
        <v>-1.4652525917005903</v>
      </c>
      <c r="AT117" s="4">
        <f t="shared" si="255"/>
        <v>-0.56798392507886319</v>
      </c>
      <c r="AU117" s="4">
        <f t="shared" si="256"/>
        <v>-1.7578304655923915</v>
      </c>
      <c r="AV117" s="4">
        <f t="shared" si="358"/>
        <v>0.6279907672589502</v>
      </c>
      <c r="AW117" s="4">
        <f t="shared" si="358"/>
        <v>0.21391963900261146</v>
      </c>
      <c r="AY117" s="2">
        <f t="shared" si="308"/>
        <v>98.755910395978276</v>
      </c>
      <c r="AZ117" s="2">
        <f t="shared" si="359"/>
        <v>100.59601417730249</v>
      </c>
      <c r="BA117" s="2">
        <f t="shared" si="360"/>
        <v>99.140129720330094</v>
      </c>
      <c r="BB117" s="2">
        <f t="shared" si="361"/>
        <v>100.24229334809131</v>
      </c>
      <c r="BC117" s="2">
        <f t="shared" si="362"/>
        <v>99.825816160070147</v>
      </c>
      <c r="BD117" s="2">
        <f t="shared" si="363"/>
        <v>98.971459922831656</v>
      </c>
      <c r="BE117" s="2">
        <f t="shared" si="364"/>
        <v>102.48999582605657</v>
      </c>
      <c r="BF117" s="2">
        <f t="shared" si="365"/>
        <v>104.73645395109889</v>
      </c>
      <c r="BG117" s="2">
        <f t="shared" si="366"/>
        <v>102.47232170326649</v>
      </c>
      <c r="BH117" s="2">
        <f t="shared" si="367"/>
        <v>103.65468213751276</v>
      </c>
      <c r="BI117" s="2">
        <f t="shared" si="368"/>
        <v>100.63625256623013</v>
      </c>
      <c r="BJ117" s="2">
        <f t="shared" si="369"/>
        <v>103.01498389276227</v>
      </c>
      <c r="BK117" s="2">
        <f t="shared" si="370"/>
        <v>103.75782370403738</v>
      </c>
      <c r="BL117" s="2">
        <f t="shared" si="371"/>
        <v>103.489586327814</v>
      </c>
      <c r="BM117" s="2">
        <f t="shared" si="372"/>
        <v>102.0611159424608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97.209000000000003</v>
      </c>
      <c r="CF117" s="2">
        <f t="shared" si="310"/>
        <v>99.537999999999997</v>
      </c>
      <c r="CG117" s="2">
        <f t="shared" si="311"/>
        <v>100.256</v>
      </c>
      <c r="CH117" s="2">
        <f t="shared" si="312"/>
        <v>96.537999999999997</v>
      </c>
      <c r="CI117" s="2">
        <f t="shared" si="313"/>
        <v>96.537999999999997</v>
      </c>
      <c r="CJ117" s="2">
        <f t="shared" si="314"/>
        <v>98.795000000000002</v>
      </c>
      <c r="CK117" s="2">
        <f t="shared" si="315"/>
        <v>102.61499999999999</v>
      </c>
      <c r="CL117" s="2">
        <f t="shared" si="316"/>
        <v>104.154</v>
      </c>
      <c r="CM117" s="2">
        <f t="shared" si="317"/>
        <v>103.22</v>
      </c>
      <c r="CN117" s="2">
        <f t="shared" si="318"/>
        <v>101.512</v>
      </c>
      <c r="CO117" s="2">
        <f t="shared" si="319"/>
        <v>99.171000000000006</v>
      </c>
      <c r="CP117" s="2">
        <f t="shared" si="320"/>
        <v>102.447</v>
      </c>
      <c r="CQ117" s="2">
        <f t="shared" si="321"/>
        <v>102</v>
      </c>
      <c r="CR117" s="2">
        <f t="shared" si="322"/>
        <v>104.13200000000001</v>
      </c>
      <c r="CS117" s="2">
        <f t="shared" si="323"/>
        <v>102.289</v>
      </c>
      <c r="CU117" s="2">
        <f t="shared" si="273"/>
        <v>97.209000000000003</v>
      </c>
      <c r="CV117" s="2">
        <f t="shared" si="274"/>
        <v>99.537999999999997</v>
      </c>
      <c r="CW117" s="2">
        <f t="shared" si="275"/>
        <v>100.256</v>
      </c>
      <c r="CX117" s="2">
        <f t="shared" si="276"/>
        <v>96.537999999999997</v>
      </c>
      <c r="CY117" s="2">
        <f t="shared" si="277"/>
        <v>96.537999999999997</v>
      </c>
      <c r="CZ117" s="2">
        <f t="shared" si="278"/>
        <v>98.795000000000002</v>
      </c>
      <c r="DA117" s="2">
        <f t="shared" si="279"/>
        <v>102.61499999999999</v>
      </c>
      <c r="DB117" s="2">
        <f t="shared" si="280"/>
        <v>104.154</v>
      </c>
      <c r="DC117" s="2">
        <f t="shared" si="281"/>
        <v>103.22</v>
      </c>
      <c r="DD117" s="2">
        <f t="shared" si="282"/>
        <v>101.512</v>
      </c>
      <c r="DE117" s="2">
        <f t="shared" si="283"/>
        <v>99.171000000000006</v>
      </c>
      <c r="DF117" s="2">
        <f t="shared" si="284"/>
        <v>102.447</v>
      </c>
      <c r="DG117" s="2">
        <f t="shared" si="285"/>
        <v>102</v>
      </c>
      <c r="DH117" s="2">
        <f t="shared" si="286"/>
        <v>104.13200000000001</v>
      </c>
      <c r="DI117" s="2">
        <f t="shared" si="287"/>
        <v>102.289</v>
      </c>
      <c r="DK117" s="2">
        <f t="shared" si="288"/>
        <v>117.12572840755738</v>
      </c>
      <c r="DL117" s="2">
        <f t="shared" si="373"/>
        <v>124.39856234817813</v>
      </c>
      <c r="DM117" s="2">
        <f t="shared" si="373"/>
        <v>116.7668441838649</v>
      </c>
      <c r="DN117" s="2">
        <f t="shared" si="373"/>
        <v>118.1127071524966</v>
      </c>
      <c r="DO117" s="2">
        <f t="shared" si="373"/>
        <v>117.13916416510317</v>
      </c>
      <c r="DP117" s="2">
        <f t="shared" si="373"/>
        <v>120.64631983805667</v>
      </c>
      <c r="DQ117" s="2">
        <f t="shared" si="373"/>
        <v>114.85102516869095</v>
      </c>
      <c r="DR117" s="2">
        <f t="shared" si="373"/>
        <v>126.60462413830832</v>
      </c>
      <c r="DS117" s="2">
        <f t="shared" si="373"/>
        <v>119.65499978115767</v>
      </c>
      <c r="DT117" s="2">
        <f t="shared" si="373"/>
        <v>120.33884330889595</v>
      </c>
      <c r="DU117" s="2">
        <f t="shared" si="373"/>
        <v>124.37262073170731</v>
      </c>
      <c r="DV117" s="2">
        <f t="shared" si="373"/>
        <v>129.14858627858629</v>
      </c>
      <c r="DW117" s="2">
        <f t="shared" si="373"/>
        <v>121.0630299813984</v>
      </c>
      <c r="DX117" s="2">
        <f t="shared" si="373"/>
        <v>117.37202797534376</v>
      </c>
      <c r="DY117" s="2">
        <f t="shared" si="373"/>
        <v>111.949702955665</v>
      </c>
      <c r="EA117" s="2">
        <f t="shared" si="228"/>
        <v>98.581721244239219</v>
      </c>
      <c r="EB117" s="2">
        <f t="shared" si="290"/>
        <v>100.37822865228159</v>
      </c>
      <c r="EC117" s="2">
        <f t="shared" si="291"/>
        <v>98.963138253168978</v>
      </c>
      <c r="ED117" s="2">
        <f t="shared" si="292"/>
        <v>100.05881032215649</v>
      </c>
      <c r="EE117" s="2">
        <f t="shared" si="293"/>
        <v>99.654268662936076</v>
      </c>
      <c r="EF117" s="2">
        <f t="shared" si="294"/>
        <v>98.755302388535071</v>
      </c>
      <c r="EG117" s="2">
        <f t="shared" si="295"/>
        <v>102.37672748456251</v>
      </c>
      <c r="EH117" s="2">
        <f t="shared" si="296"/>
        <v>104.49587554988292</v>
      </c>
      <c r="EI117" s="2">
        <f t="shared" si="297"/>
        <v>102.28754261638692</v>
      </c>
      <c r="EJ117" s="2">
        <f t="shared" si="298"/>
        <v>103.4800809414172</v>
      </c>
      <c r="EK117" s="2">
        <f t="shared" si="299"/>
        <v>100.38356745893043</v>
      </c>
      <c r="EL117" s="2">
        <f t="shared" si="300"/>
        <v>102.69607415653815</v>
      </c>
      <c r="EM117" s="2">
        <f t="shared" si="301"/>
        <v>103.5637544512997</v>
      </c>
      <c r="EN117" s="2">
        <f t="shared" si="302"/>
        <v>103.33064827631381</v>
      </c>
      <c r="EO117" s="2">
        <f t="shared" si="303"/>
        <v>101.9116388341901</v>
      </c>
      <c r="EQ117" s="2">
        <f t="shared" si="304"/>
        <v>98.263668256639136</v>
      </c>
      <c r="ER117" s="2">
        <f t="shared" si="374"/>
        <v>100.28545491862758</v>
      </c>
      <c r="ES117" s="2">
        <f t="shared" si="374"/>
        <v>98.761225351232284</v>
      </c>
      <c r="ET117" s="2">
        <f t="shared" si="374"/>
        <v>99.741321478558888</v>
      </c>
      <c r="EU117" s="2">
        <f t="shared" si="374"/>
        <v>99.254955613059849</v>
      </c>
      <c r="EV117" s="2">
        <f t="shared" si="374"/>
        <v>98.742829319726866</v>
      </c>
      <c r="EW117" s="2">
        <f t="shared" si="374"/>
        <v>102.51014147051687</v>
      </c>
      <c r="EX117" s="2">
        <f t="shared" si="374"/>
        <v>104.35722249455272</v>
      </c>
      <c r="EY117" s="2">
        <f t="shared" si="374"/>
        <v>102.29535456651423</v>
      </c>
      <c r="EZ117" s="2">
        <f t="shared" si="374"/>
        <v>103.52245964069722</v>
      </c>
      <c r="FA117" s="2">
        <f t="shared" si="374"/>
        <v>100.55656807503243</v>
      </c>
      <c r="FB117" s="2">
        <f t="shared" si="374"/>
        <v>102.43799718027816</v>
      </c>
      <c r="FC117" s="2">
        <f t="shared" si="374"/>
        <v>103.43647639714071</v>
      </c>
      <c r="FD117" s="2">
        <f t="shared" si="374"/>
        <v>103.21049897961412</v>
      </c>
      <c r="FE117" s="2">
        <f t="shared" si="374"/>
        <v>102.56298221828003</v>
      </c>
      <c r="FG117" s="2">
        <f t="shared" si="306"/>
        <v>0.99050349260796344</v>
      </c>
      <c r="FH117" s="2">
        <f t="shared" si="375"/>
        <v>0.99089865355070794</v>
      </c>
      <c r="FI117" s="2">
        <f t="shared" si="375"/>
        <v>0.98996969845524985</v>
      </c>
      <c r="FJ117" s="2">
        <f t="shared" si="375"/>
        <v>0.98971362984338318</v>
      </c>
      <c r="FK117" s="2">
        <f t="shared" si="375"/>
        <v>0.990054069986813</v>
      </c>
      <c r="FL117" s="2">
        <f t="shared" si="375"/>
        <v>0.99012105367664704</v>
      </c>
      <c r="FM117" s="2">
        <f t="shared" si="375"/>
        <v>0.99099494717428138</v>
      </c>
      <c r="FN117" s="2">
        <f t="shared" si="375"/>
        <v>0.98907757990013134</v>
      </c>
      <c r="FO117" s="2">
        <f t="shared" si="375"/>
        <v>0.98936422361489917</v>
      </c>
      <c r="FP117" s="2">
        <f t="shared" si="375"/>
        <v>0.98967382570016915</v>
      </c>
      <c r="FQ117" s="2">
        <f t="shared" si="375"/>
        <v>0.98952489557184831</v>
      </c>
      <c r="FR117" s="2">
        <f t="shared" si="375"/>
        <v>0.98788618918193982</v>
      </c>
      <c r="FS117" s="2">
        <f t="shared" si="375"/>
        <v>0.9888647144821886</v>
      </c>
      <c r="FT117" s="2">
        <f t="shared" si="375"/>
        <v>0.98862947967451975</v>
      </c>
      <c r="FU117" s="2">
        <f t="shared" si="375"/>
        <v>0.9854436616180996</v>
      </c>
      <c r="FW117" s="2">
        <f t="shared" si="324"/>
        <v>6.0183348058490552E-3</v>
      </c>
      <c r="FX117" s="2">
        <f t="shared" si="376"/>
        <v>8.9664794150738029E-3</v>
      </c>
      <c r="FY117" s="2">
        <f t="shared" si="377"/>
        <v>7.8502756516182284E-3</v>
      </c>
      <c r="FZ117" s="2">
        <f t="shared" si="378"/>
        <v>7.0113948137482856E-3</v>
      </c>
      <c r="GA117" s="2">
        <f t="shared" si="379"/>
        <v>5.9002575024443447E-3</v>
      </c>
      <c r="GB117" s="2">
        <f t="shared" si="380"/>
        <v>8.229895337188646E-3</v>
      </c>
      <c r="GC117" s="2">
        <f t="shared" si="381"/>
        <v>7.0204924772036695E-3</v>
      </c>
      <c r="GD117" s="2">
        <f t="shared" si="382"/>
        <v>6.5100530748867973E-3</v>
      </c>
      <c r="GE117" s="2">
        <f t="shared" si="383"/>
        <v>8.025665323784674E-3</v>
      </c>
      <c r="GF117" s="2">
        <f t="shared" si="384"/>
        <v>1.2144719358949809E-2</v>
      </c>
      <c r="GG117" s="2">
        <f t="shared" si="385"/>
        <v>8.0766714382483062E-3</v>
      </c>
      <c r="GH117" s="2">
        <f t="shared" si="386"/>
        <v>5.9323047991430141E-3</v>
      </c>
      <c r="GI117" s="2">
        <f t="shared" si="387"/>
        <v>6.2082709391157072E-3</v>
      </c>
      <c r="GJ117" s="2">
        <f t="shared" si="388"/>
        <v>5.9903951600028095E-3</v>
      </c>
      <c r="GK117" s="2">
        <f t="shared" si="389"/>
        <v>5.1580323088771616E-3</v>
      </c>
      <c r="GM117" s="86">
        <f t="shared" si="325"/>
        <v>6.0660838794373052E-54</v>
      </c>
      <c r="GN117" s="86">
        <f t="shared" si="390"/>
        <v>7.4747596199229071E-58</v>
      </c>
      <c r="GO117" s="86">
        <f t="shared" si="391"/>
        <v>2.6797213057391978E-81</v>
      </c>
      <c r="GP117" s="86">
        <f t="shared" si="392"/>
        <v>7.7460246020098579E-76</v>
      </c>
      <c r="GQ117" s="86">
        <f t="shared" si="393"/>
        <v>7.9231888083926219E-81</v>
      </c>
      <c r="GR117" s="86">
        <f t="shared" si="394"/>
        <v>1.6407718777309968E-85</v>
      </c>
      <c r="GS117" s="86">
        <f t="shared" si="395"/>
        <v>7.8096814800593235E-87</v>
      </c>
      <c r="GT117" s="86">
        <f t="shared" si="396"/>
        <v>2.2036473759601874E-70</v>
      </c>
      <c r="GU117" s="86">
        <f t="shared" si="397"/>
        <v>2.743765273892208E-64</v>
      </c>
      <c r="GV117" s="86">
        <f t="shared" si="398"/>
        <v>8.7245916812429772E-68</v>
      </c>
      <c r="GW117" s="86">
        <f t="shared" si="399"/>
        <v>1.0202242198664116E-68</v>
      </c>
      <c r="GX117" s="86">
        <f t="shared" si="400"/>
        <v>2.6231241792830105E-71</v>
      </c>
      <c r="GY117" s="86">
        <f t="shared" si="401"/>
        <v>1.1468362564465593E-49</v>
      </c>
      <c r="GZ117" s="86">
        <f t="shared" si="402"/>
        <v>4.4135634397640827E-57</v>
      </c>
      <c r="HA117" s="86">
        <f t="shared" si="403"/>
        <v>7.7030725076676412E-36</v>
      </c>
      <c r="HC117" s="86">
        <f t="shared" si="326"/>
        <v>1.0347127908385943E-7</v>
      </c>
      <c r="HD117" s="86">
        <f t="shared" si="404"/>
        <v>3.3697929984581918E-4</v>
      </c>
      <c r="HE117" s="86">
        <f t="shared" si="405"/>
        <v>7.2617196164237133E-7</v>
      </c>
      <c r="HF117" s="86">
        <f t="shared" si="406"/>
        <v>1.7121900436842815E-9</v>
      </c>
      <c r="HG117" s="86">
        <f t="shared" si="407"/>
        <v>3.3087101629605692E-10</v>
      </c>
      <c r="HH117" s="86">
        <f t="shared" si="408"/>
        <v>7.8042355199551488E-9</v>
      </c>
      <c r="HI117" s="86">
        <f t="shared" si="409"/>
        <v>3.9553141342833196E-8</v>
      </c>
      <c r="HJ117" s="86">
        <f t="shared" si="410"/>
        <v>2.1585435870651503E-13</v>
      </c>
      <c r="HK117" s="86">
        <f t="shared" si="411"/>
        <v>6.5152231711496469E-13</v>
      </c>
      <c r="HL117" s="86">
        <f t="shared" si="412"/>
        <v>7.2969438156395681E-16</v>
      </c>
      <c r="HM117" s="86">
        <f t="shared" si="413"/>
        <v>3.4814806562195529E-10</v>
      </c>
      <c r="HN117" s="86">
        <f t="shared" si="414"/>
        <v>1.6561387010988301E-9</v>
      </c>
      <c r="HO117" s="86">
        <f t="shared" si="415"/>
        <v>3.5603653723306719E-7</v>
      </c>
      <c r="HP117" s="86">
        <f t="shared" si="416"/>
        <v>4.3621188037691722E-7</v>
      </c>
      <c r="HQ117" s="86">
        <f t="shared" si="417"/>
        <v>4.165581693694433E-8</v>
      </c>
      <c r="HS117" s="86">
        <f t="shared" si="327"/>
        <v>2.2686229239623054E-10</v>
      </c>
      <c r="HT117" s="86">
        <f t="shared" si="418"/>
        <v>6.0053196222913402E-10</v>
      </c>
      <c r="HU117" s="86">
        <f t="shared" si="419"/>
        <v>2.7306649619334686E-10</v>
      </c>
      <c r="HV117" s="86">
        <f t="shared" si="420"/>
        <v>1.2278909921356628E-12</v>
      </c>
      <c r="HW117" s="86">
        <f t="shared" si="421"/>
        <v>8.8468913890632472E-13</v>
      </c>
      <c r="HX117" s="86">
        <f t="shared" si="422"/>
        <v>3.8174095694607643E-10</v>
      </c>
      <c r="HY117" s="86">
        <f t="shared" si="423"/>
        <v>4.2071474873025399E-11</v>
      </c>
      <c r="HZ117" s="86">
        <f t="shared" si="424"/>
        <v>2.9497897386096925E-11</v>
      </c>
      <c r="IA117" s="86">
        <f t="shared" si="425"/>
        <v>3.6670673176688404E-11</v>
      </c>
      <c r="IB117" s="86">
        <f t="shared" si="426"/>
        <v>3.1527657636237254E-9</v>
      </c>
      <c r="IC117" s="86">
        <f t="shared" si="427"/>
        <v>9.8021689668078574E-11</v>
      </c>
      <c r="ID117" s="86">
        <f t="shared" si="428"/>
        <v>1.9435479051006927E-12</v>
      </c>
      <c r="IE117" s="86">
        <f t="shared" si="429"/>
        <v>2.3245764951266967E-12</v>
      </c>
      <c r="IF117" s="86">
        <f t="shared" si="430"/>
        <v>5.5614370508788377E-5</v>
      </c>
      <c r="IG117" s="86">
        <f t="shared" si="431"/>
        <v>2.6453191799543731E-5</v>
      </c>
      <c r="II117" s="86">
        <f t="shared" si="328"/>
        <v>3.7743314786761452E-58</v>
      </c>
      <c r="IJ117" s="86">
        <f t="shared" si="329"/>
        <v>4.7091559929472838E-56</v>
      </c>
      <c r="IK117" s="86">
        <f t="shared" si="330"/>
        <v>7.6929802913432232E-63</v>
      </c>
      <c r="IL117" s="86">
        <f t="shared" si="331"/>
        <v>4.9814758712248693E-76</v>
      </c>
      <c r="IM117" s="86">
        <f t="shared" si="332"/>
        <v>8.5120015110123602E-75</v>
      </c>
      <c r="IN117" s="86">
        <f t="shared" si="333"/>
        <v>1.1422146223451189E-60</v>
      </c>
      <c r="IO117" s="86">
        <f t="shared" si="334"/>
        <v>3.1310109236731765E-66</v>
      </c>
      <c r="IP117" s="86">
        <f t="shared" si="335"/>
        <v>2.9716288533190155E-73</v>
      </c>
      <c r="IQ117" s="86">
        <f t="shared" si="336"/>
        <v>1.0934288557976711E-72</v>
      </c>
      <c r="IR117" s="86">
        <f t="shared" si="337"/>
        <v>9.2651618912318042E-58</v>
      </c>
      <c r="IS117" s="86">
        <f t="shared" si="338"/>
        <v>8.5674673206539125E-66</v>
      </c>
      <c r="IT117" s="86">
        <f t="shared" si="339"/>
        <v>1.1279694831533289E-75</v>
      </c>
      <c r="IU117" s="86">
        <f t="shared" si="340"/>
        <v>1.4739119736940149E-71</v>
      </c>
      <c r="IV117" s="86">
        <f t="shared" si="341"/>
        <v>4.856799540630443E-42</v>
      </c>
      <c r="IW117" s="86">
        <f t="shared" si="342"/>
        <v>1.9823075492684135E-30</v>
      </c>
      <c r="IY117" s="86">
        <f t="shared" si="343"/>
        <v>1.0369814137625566E-7</v>
      </c>
      <c r="IZ117" s="86">
        <f t="shared" si="344"/>
        <v>3.3697990037778139E-4</v>
      </c>
      <c r="JA117" s="86">
        <f t="shared" si="345"/>
        <v>7.2644502813856465E-7</v>
      </c>
      <c r="JB117" s="86">
        <f t="shared" si="346"/>
        <v>1.7134179346764171E-9</v>
      </c>
      <c r="JC117" s="86">
        <f t="shared" si="347"/>
        <v>3.3175570543496325E-10</v>
      </c>
      <c r="JD117" s="86">
        <f t="shared" si="348"/>
        <v>8.185976476901225E-9</v>
      </c>
      <c r="JE117" s="86">
        <f t="shared" si="349"/>
        <v>3.9595212817706224E-8</v>
      </c>
      <c r="JF117" s="86">
        <f t="shared" si="350"/>
        <v>2.9713751744803441E-11</v>
      </c>
      <c r="JG117" s="86">
        <f t="shared" si="351"/>
        <v>3.7322195493803368E-11</v>
      </c>
      <c r="JH117" s="86">
        <f t="shared" si="352"/>
        <v>3.1527664933181072E-9</v>
      </c>
      <c r="JI117" s="86">
        <f t="shared" si="353"/>
        <v>4.4616975529003389E-10</v>
      </c>
      <c r="JJ117" s="86">
        <f t="shared" si="354"/>
        <v>1.6580822490039308E-9</v>
      </c>
      <c r="JK117" s="86">
        <f t="shared" si="355"/>
        <v>3.5603886180956233E-7</v>
      </c>
      <c r="JL117" s="86">
        <f t="shared" si="356"/>
        <v>5.6050582389165295E-5</v>
      </c>
      <c r="JM117" s="86">
        <f t="shared" si="357"/>
        <v>2.6494847616480677E-5</v>
      </c>
    </row>
    <row r="118" spans="2:273" x14ac:dyDescent="0.25">
      <c r="B118" s="2">
        <v>91</v>
      </c>
      <c r="C118" s="37">
        <v>97</v>
      </c>
      <c r="D118" s="37">
        <v>100.718</v>
      </c>
      <c r="E118" s="37">
        <v>102.051</v>
      </c>
      <c r="F118" s="37">
        <v>100.10299999999999</v>
      </c>
      <c r="G118" s="37">
        <v>100.10299999999999</v>
      </c>
      <c r="H118" s="37">
        <v>98.513000000000005</v>
      </c>
      <c r="I118" s="37">
        <v>100.718</v>
      </c>
      <c r="J118" s="37">
        <v>103.41</v>
      </c>
      <c r="K118" s="37">
        <v>101.80500000000001</v>
      </c>
      <c r="L118" s="37">
        <v>104.70699999999999</v>
      </c>
      <c r="M118" s="37">
        <v>99.584999999999994</v>
      </c>
      <c r="N118" s="37">
        <v>103</v>
      </c>
      <c r="O118" s="37">
        <v>102.5</v>
      </c>
      <c r="P118" s="37">
        <v>103.026</v>
      </c>
      <c r="Q118" s="37">
        <v>102.395</v>
      </c>
      <c r="S118" s="4">
        <f t="shared" si="229"/>
        <v>98.583119606480807</v>
      </c>
      <c r="T118" s="4">
        <f t="shared" si="230"/>
        <v>100.40021953627314</v>
      </c>
      <c r="U118" s="4">
        <f t="shared" si="231"/>
        <v>98.933180655269453</v>
      </c>
      <c r="V118" s="4">
        <f t="shared" si="232"/>
        <v>99.983768656338611</v>
      </c>
      <c r="W118" s="4">
        <f t="shared" si="233"/>
        <v>99.590652575304517</v>
      </c>
      <c r="X118" s="4">
        <f t="shared" si="234"/>
        <v>98.805452373766641</v>
      </c>
      <c r="Y118" s="4">
        <f t="shared" si="235"/>
        <v>102.32393708781532</v>
      </c>
      <c r="Z118" s="4">
        <f t="shared" si="236"/>
        <v>104.51134986509751</v>
      </c>
      <c r="AA118" s="4">
        <f t="shared" si="237"/>
        <v>102.32456464136594</v>
      </c>
      <c r="AB118" s="4">
        <f t="shared" si="238"/>
        <v>103.51170996330693</v>
      </c>
      <c r="AC118" s="4">
        <f t="shared" si="239"/>
        <v>100.50281925392254</v>
      </c>
      <c r="AD118" s="4">
        <f t="shared" si="240"/>
        <v>102.81183810277389</v>
      </c>
      <c r="AE118" s="4">
        <f t="shared" si="241"/>
        <v>103.58524015492485</v>
      </c>
      <c r="AF118" s="4">
        <f t="shared" si="242"/>
        <v>103.35840130305411</v>
      </c>
      <c r="AG118" s="4">
        <f t="shared" si="243"/>
        <v>102.02670460721039</v>
      </c>
      <c r="AI118" s="4">
        <f t="shared" si="244"/>
        <v>-1.5831196064808069</v>
      </c>
      <c r="AJ118" s="4">
        <f t="shared" si="245"/>
        <v>0.31778046372686219</v>
      </c>
      <c r="AK118" s="4">
        <f t="shared" si="246"/>
        <v>3.1178193447305489</v>
      </c>
      <c r="AL118" s="4">
        <f t="shared" si="247"/>
        <v>0.11923134366138299</v>
      </c>
      <c r="AM118" s="4">
        <f t="shared" si="248"/>
        <v>0.51234742469547712</v>
      </c>
      <c r="AN118" s="4">
        <f t="shared" si="249"/>
        <v>-0.29245237376663624</v>
      </c>
      <c r="AO118" s="4">
        <f t="shared" si="250"/>
        <v>-1.6059370878153203</v>
      </c>
      <c r="AP118" s="4">
        <f t="shared" si="251"/>
        <v>-1.101349865097518</v>
      </c>
      <c r="AQ118" s="4">
        <f t="shared" si="252"/>
        <v>-0.51956464136593183</v>
      </c>
      <c r="AR118" s="4">
        <f t="shared" si="253"/>
        <v>1.1952900366930663</v>
      </c>
      <c r="AS118" s="4">
        <f t="shared" si="254"/>
        <v>-0.91781925392254493</v>
      </c>
      <c r="AT118" s="4">
        <f t="shared" si="255"/>
        <v>0.18816189722610943</v>
      </c>
      <c r="AU118" s="4">
        <f t="shared" si="256"/>
        <v>-1.0852401549248469</v>
      </c>
      <c r="AV118" s="4">
        <f t="shared" si="358"/>
        <v>-0.33240130305411242</v>
      </c>
      <c r="AW118" s="4">
        <f t="shared" si="358"/>
        <v>0.3682953927896051</v>
      </c>
      <c r="AY118" s="2">
        <f t="shared" si="308"/>
        <v>98.583119485678921</v>
      </c>
      <c r="AZ118" s="2">
        <f t="shared" si="359"/>
        <v>100.39885074522081</v>
      </c>
      <c r="BA118" s="2">
        <f t="shared" si="360"/>
        <v>98.933179834938599</v>
      </c>
      <c r="BB118" s="2">
        <f t="shared" si="361"/>
        <v>99.983768655013719</v>
      </c>
      <c r="BC118" s="2">
        <f t="shared" si="362"/>
        <v>99.590652574649638</v>
      </c>
      <c r="BD118" s="2">
        <f t="shared" si="363"/>
        <v>98.805452199005188</v>
      </c>
      <c r="BE118" s="2">
        <f t="shared" si="364"/>
        <v>102.32393704433463</v>
      </c>
      <c r="BF118" s="2">
        <f t="shared" si="365"/>
        <v>104.51134983944961</v>
      </c>
      <c r="BG118" s="2">
        <f t="shared" si="366"/>
        <v>102.32456460416158</v>
      </c>
      <c r="BH118" s="2">
        <f t="shared" si="367"/>
        <v>103.51170738911156</v>
      </c>
      <c r="BI118" s="2">
        <f t="shared" si="368"/>
        <v>100.50281914580552</v>
      </c>
      <c r="BJ118" s="2">
        <f t="shared" si="369"/>
        <v>102.81183809953342</v>
      </c>
      <c r="BK118" s="2">
        <f t="shared" si="370"/>
        <v>103.58523988060337</v>
      </c>
      <c r="BL118" s="2">
        <f t="shared" si="371"/>
        <v>103.33326577198643</v>
      </c>
      <c r="BM118" s="2">
        <f t="shared" si="372"/>
        <v>102.00160308534474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97</v>
      </c>
      <c r="CF118" s="2">
        <f t="shared" si="310"/>
        <v>100.718</v>
      </c>
      <c r="CG118" s="2">
        <f t="shared" si="311"/>
        <v>102.051</v>
      </c>
      <c r="CH118" s="2">
        <f t="shared" si="312"/>
        <v>100.10299999999999</v>
      </c>
      <c r="CI118" s="2">
        <f t="shared" si="313"/>
        <v>100.10299999999999</v>
      </c>
      <c r="CJ118" s="2">
        <f t="shared" si="314"/>
        <v>98.513000000000005</v>
      </c>
      <c r="CK118" s="2">
        <f t="shared" si="315"/>
        <v>100.718</v>
      </c>
      <c r="CL118" s="2">
        <f t="shared" si="316"/>
        <v>103.41</v>
      </c>
      <c r="CM118" s="2">
        <f t="shared" si="317"/>
        <v>101.80500000000001</v>
      </c>
      <c r="CN118" s="2">
        <f t="shared" si="318"/>
        <v>104.70699999999999</v>
      </c>
      <c r="CO118" s="2">
        <f t="shared" si="319"/>
        <v>99.584999999999994</v>
      </c>
      <c r="CP118" s="2">
        <f t="shared" si="320"/>
        <v>103</v>
      </c>
      <c r="CQ118" s="2">
        <f t="shared" si="321"/>
        <v>102.5</v>
      </c>
      <c r="CR118" s="2">
        <f t="shared" si="322"/>
        <v>103.026</v>
      </c>
      <c r="CS118" s="2">
        <f t="shared" si="323"/>
        <v>102.395</v>
      </c>
      <c r="CU118" s="2">
        <f t="shared" si="273"/>
        <v>97</v>
      </c>
      <c r="CV118" s="2">
        <f t="shared" si="274"/>
        <v>100.718</v>
      </c>
      <c r="CW118" s="2">
        <f t="shared" si="275"/>
        <v>102.051</v>
      </c>
      <c r="CX118" s="2">
        <f t="shared" si="276"/>
        <v>100.10299999999999</v>
      </c>
      <c r="CY118" s="2">
        <f t="shared" si="277"/>
        <v>100.10299999999999</v>
      </c>
      <c r="CZ118" s="2">
        <f t="shared" si="278"/>
        <v>98.513000000000005</v>
      </c>
      <c r="DA118" s="2">
        <f t="shared" si="279"/>
        <v>100.718</v>
      </c>
      <c r="DB118" s="2">
        <f t="shared" si="280"/>
        <v>103.41</v>
      </c>
      <c r="DC118" s="2">
        <f t="shared" si="281"/>
        <v>101.80500000000001</v>
      </c>
      <c r="DD118" s="2">
        <f t="shared" si="282"/>
        <v>104.70699999999999</v>
      </c>
      <c r="DE118" s="2">
        <f t="shared" si="283"/>
        <v>99.584999999999994</v>
      </c>
      <c r="DF118" s="2">
        <f t="shared" si="284"/>
        <v>103</v>
      </c>
      <c r="DG118" s="2">
        <f t="shared" si="285"/>
        <v>102.5</v>
      </c>
      <c r="DH118" s="2">
        <f t="shared" si="286"/>
        <v>103.026</v>
      </c>
      <c r="DI118" s="2">
        <f t="shared" si="287"/>
        <v>102.395</v>
      </c>
      <c r="DK118" s="2">
        <f t="shared" si="288"/>
        <v>117.25073144399462</v>
      </c>
      <c r="DL118" s="2">
        <f t="shared" si="373"/>
        <v>124.58927449392712</v>
      </c>
      <c r="DM118" s="2">
        <f t="shared" si="373"/>
        <v>116.85294268292681</v>
      </c>
      <c r="DN118" s="2">
        <f t="shared" si="373"/>
        <v>118.22934399460186</v>
      </c>
      <c r="DO118" s="2">
        <f t="shared" si="373"/>
        <v>117.24050975609754</v>
      </c>
      <c r="DP118" s="2">
        <f t="shared" si="373"/>
        <v>120.79386396761133</v>
      </c>
      <c r="DQ118" s="2">
        <f t="shared" si="373"/>
        <v>114.88749500674763</v>
      </c>
      <c r="DR118" s="2">
        <f t="shared" si="373"/>
        <v>126.80032552795709</v>
      </c>
      <c r="DS118" s="2">
        <f t="shared" si="373"/>
        <v>119.79003589014114</v>
      </c>
      <c r="DT118" s="2">
        <f t="shared" si="373"/>
        <v>120.42752905131853</v>
      </c>
      <c r="DU118" s="2">
        <f t="shared" si="373"/>
        <v>124.54911707317072</v>
      </c>
      <c r="DV118" s="2">
        <f t="shared" si="373"/>
        <v>129.37243473027684</v>
      </c>
      <c r="DW118" s="2">
        <f t="shared" si="373"/>
        <v>121.19639884013569</v>
      </c>
      <c r="DX118" s="2">
        <f t="shared" si="373"/>
        <v>117.48736344238975</v>
      </c>
      <c r="DY118" s="2">
        <f t="shared" si="373"/>
        <v>112.00756354679801</v>
      </c>
      <c r="EA118" s="2">
        <f t="shared" si="228"/>
        <v>98.421743045535237</v>
      </c>
      <c r="EB118" s="2">
        <f t="shared" si="290"/>
        <v>100.19702610541214</v>
      </c>
      <c r="EC118" s="2">
        <f t="shared" si="291"/>
        <v>98.769147046362235</v>
      </c>
      <c r="ED118" s="2">
        <f t="shared" si="292"/>
        <v>99.812890861275491</v>
      </c>
      <c r="EE118" s="2">
        <f t="shared" si="293"/>
        <v>99.431239790451258</v>
      </c>
      <c r="EF118" s="2">
        <f t="shared" si="294"/>
        <v>98.605465445859906</v>
      </c>
      <c r="EG118" s="2">
        <f t="shared" si="295"/>
        <v>102.21889671443552</v>
      </c>
      <c r="EH118" s="2">
        <f t="shared" si="296"/>
        <v>104.28777031933484</v>
      </c>
      <c r="EI118" s="2">
        <f t="shared" si="297"/>
        <v>102.15326809684754</v>
      </c>
      <c r="EJ118" s="2">
        <f t="shared" si="298"/>
        <v>103.35027876694804</v>
      </c>
      <c r="EK118" s="2">
        <f t="shared" si="299"/>
        <v>100.26930915763718</v>
      </c>
      <c r="EL118" s="2">
        <f t="shared" si="300"/>
        <v>102.51633873375944</v>
      </c>
      <c r="EM118" s="2">
        <f t="shared" si="301"/>
        <v>103.40516634243045</v>
      </c>
      <c r="EN118" s="2">
        <f t="shared" si="302"/>
        <v>103.1855198021964</v>
      </c>
      <c r="EO118" s="2">
        <f t="shared" si="303"/>
        <v>101.8635917051494</v>
      </c>
      <c r="EQ118" s="2">
        <f t="shared" si="304"/>
        <v>98.143317386075736</v>
      </c>
      <c r="ER118" s="2">
        <f t="shared" si="374"/>
        <v>100.11496017414743</v>
      </c>
      <c r="ES118" s="2">
        <f t="shared" si="374"/>
        <v>98.590186328900316</v>
      </c>
      <c r="ET118" s="2">
        <f t="shared" si="374"/>
        <v>99.546232238306715</v>
      </c>
      <c r="EU118" s="2">
        <f t="shared" si="374"/>
        <v>99.079704202937251</v>
      </c>
      <c r="EV118" s="2">
        <f t="shared" si="374"/>
        <v>98.594583598218037</v>
      </c>
      <c r="EW118" s="2">
        <f t="shared" si="374"/>
        <v>102.33775831108954</v>
      </c>
      <c r="EX118" s="2">
        <f t="shared" si="374"/>
        <v>104.16272907623284</v>
      </c>
      <c r="EY118" s="2">
        <f t="shared" si="374"/>
        <v>102.16016103129164</v>
      </c>
      <c r="EZ118" s="2">
        <f t="shared" si="374"/>
        <v>103.38455809320521</v>
      </c>
      <c r="FA118" s="2">
        <f t="shared" si="374"/>
        <v>100.4208595144808</v>
      </c>
      <c r="FB118" s="2">
        <f t="shared" si="374"/>
        <v>102.28230949208196</v>
      </c>
      <c r="FC118" s="2">
        <f t="shared" si="374"/>
        <v>103.29013994615667</v>
      </c>
      <c r="FD118" s="2">
        <f t="shared" si="374"/>
        <v>103.07687249601403</v>
      </c>
      <c r="FE118" s="2">
        <f t="shared" si="374"/>
        <v>102.42472219227619</v>
      </c>
      <c r="FG118" s="2">
        <f t="shared" si="306"/>
        <v>0.99133183929651181</v>
      </c>
      <c r="FH118" s="2">
        <f t="shared" si="375"/>
        <v>0.99169282083166299</v>
      </c>
      <c r="FI118" s="2">
        <f t="shared" si="375"/>
        <v>0.99084417572492256</v>
      </c>
      <c r="FJ118" s="2">
        <f t="shared" si="375"/>
        <v>0.99061022033253388</v>
      </c>
      <c r="FK118" s="2">
        <f t="shared" si="375"/>
        <v>0.99092125890518312</v>
      </c>
      <c r="FL118" s="2">
        <f t="shared" si="375"/>
        <v>0.9909824554595118</v>
      </c>
      <c r="FM118" s="2">
        <f t="shared" si="375"/>
        <v>0.99178078174071571</v>
      </c>
      <c r="FN118" s="2">
        <f t="shared" si="375"/>
        <v>0.99002905185156787</v>
      </c>
      <c r="FO118" s="2">
        <f t="shared" si="375"/>
        <v>0.9902909706213735</v>
      </c>
      <c r="FP118" s="2">
        <f t="shared" si="375"/>
        <v>0.99057385259291897</v>
      </c>
      <c r="FQ118" s="2">
        <f t="shared" si="375"/>
        <v>0.99043777775953268</v>
      </c>
      <c r="FR118" s="2">
        <f t="shared" si="375"/>
        <v>0.98894028485409402</v>
      </c>
      <c r="FS118" s="2">
        <f t="shared" si="375"/>
        <v>0.98983453894800877</v>
      </c>
      <c r="FT118" s="2">
        <f t="shared" si="375"/>
        <v>0.98961957678186274</v>
      </c>
      <c r="FU118" s="2">
        <f t="shared" si="375"/>
        <v>0.98670743649909198</v>
      </c>
      <c r="FW118" s="2">
        <f t="shared" si="324"/>
        <v>6.5951435002052309E-3</v>
      </c>
      <c r="FX118" s="2">
        <f t="shared" si="376"/>
        <v>9.8230515499510736E-3</v>
      </c>
      <c r="FY118" s="2">
        <f t="shared" si="377"/>
        <v>8.6011417492413682E-3</v>
      </c>
      <c r="FZ118" s="2">
        <f t="shared" si="378"/>
        <v>7.6826446380287494E-3</v>
      </c>
      <c r="GA118" s="2">
        <f t="shared" si="379"/>
        <v>6.4658230578509297E-3</v>
      </c>
      <c r="GB118" s="2">
        <f t="shared" si="380"/>
        <v>9.0167414518544844E-3</v>
      </c>
      <c r="GC118" s="2">
        <f t="shared" si="381"/>
        <v>7.6926065369475475E-3</v>
      </c>
      <c r="GD118" s="2">
        <f t="shared" si="382"/>
        <v>7.1336507619790372E-3</v>
      </c>
      <c r="GE118" s="2">
        <f t="shared" si="383"/>
        <v>8.7931584793965109E-3</v>
      </c>
      <c r="GF118" s="2">
        <f t="shared" si="384"/>
        <v>1.3300835378354824E-2</v>
      </c>
      <c r="GG118" s="2">
        <f t="shared" si="385"/>
        <v>8.8489987888010265E-3</v>
      </c>
      <c r="GH118" s="2">
        <f t="shared" si="386"/>
        <v>6.500922139931151E-3</v>
      </c>
      <c r="GI118" s="2">
        <f t="shared" si="387"/>
        <v>6.8031588815239434E-3</v>
      </c>
      <c r="GJ118" s="2">
        <f t="shared" si="388"/>
        <v>6.5645437502721759E-3</v>
      </c>
      <c r="GK118" s="2">
        <f t="shared" si="389"/>
        <v>5.6528568872528662E-3</v>
      </c>
      <c r="GM118" s="86">
        <f t="shared" si="325"/>
        <v>2.3326264754883961E-57</v>
      </c>
      <c r="GN118" s="86">
        <f t="shared" si="390"/>
        <v>1.6528521242704273E-61</v>
      </c>
      <c r="GO118" s="86">
        <f t="shared" si="391"/>
        <v>1.6867388685359069E-86</v>
      </c>
      <c r="GP118" s="86">
        <f t="shared" si="392"/>
        <v>1.1948062470933296E-80</v>
      </c>
      <c r="GQ118" s="86">
        <f t="shared" si="393"/>
        <v>5.6640556919912645E-86</v>
      </c>
      <c r="GR118" s="86">
        <f t="shared" si="394"/>
        <v>7.6562730846509982E-91</v>
      </c>
      <c r="GS118" s="86">
        <f t="shared" si="395"/>
        <v>2.5690474110681039E-92</v>
      </c>
      <c r="GT118" s="86">
        <f t="shared" si="396"/>
        <v>8.2150411777304541E-75</v>
      </c>
      <c r="GU118" s="86">
        <f t="shared" si="397"/>
        <v>2.6413103706354918E-68</v>
      </c>
      <c r="GV118" s="86">
        <f t="shared" si="398"/>
        <v>5.6313899232018754E-72</v>
      </c>
      <c r="GW118" s="86">
        <f t="shared" si="399"/>
        <v>4.2945443364235643E-73</v>
      </c>
      <c r="GX118" s="86">
        <f t="shared" si="400"/>
        <v>5.2912118330775093E-76</v>
      </c>
      <c r="GY118" s="86">
        <f t="shared" si="401"/>
        <v>8.7995549025561166E-53</v>
      </c>
      <c r="GZ118" s="86">
        <f t="shared" si="402"/>
        <v>1.1660057848363129E-60</v>
      </c>
      <c r="HA118" s="86">
        <f t="shared" si="403"/>
        <v>5.2766533523931904E-38</v>
      </c>
      <c r="HC118" s="86">
        <f t="shared" si="326"/>
        <v>3.7835238584984848E-9</v>
      </c>
      <c r="HD118" s="86">
        <f t="shared" si="404"/>
        <v>8.0047859035586223E-5</v>
      </c>
      <c r="HE118" s="86">
        <f t="shared" si="405"/>
        <v>4.8844172676154313E-8</v>
      </c>
      <c r="HF118" s="86">
        <f t="shared" si="406"/>
        <v>3.1600005692560344E-11</v>
      </c>
      <c r="HG118" s="86">
        <f t="shared" si="407"/>
        <v>4.1817277974514825E-12</v>
      </c>
      <c r="HH118" s="86">
        <f t="shared" si="408"/>
        <v>2.4787225441947706E-10</v>
      </c>
      <c r="HI118" s="86">
        <f t="shared" si="409"/>
        <v>1.6717618957888698E-9</v>
      </c>
      <c r="HJ118" s="86">
        <f t="shared" si="410"/>
        <v>8.3536371920696282E-16</v>
      </c>
      <c r="HK118" s="86">
        <f t="shared" si="411"/>
        <v>4.64373529488868E-15</v>
      </c>
      <c r="HL118" s="86">
        <f t="shared" si="412"/>
        <v>2.3227492238005398E-18</v>
      </c>
      <c r="HM118" s="86">
        <f t="shared" si="413"/>
        <v>7.027584140595636E-12</v>
      </c>
      <c r="HN118" s="86">
        <f t="shared" si="414"/>
        <v>2.3105861450688465E-11</v>
      </c>
      <c r="HO118" s="86">
        <f t="shared" si="415"/>
        <v>1.8980668236359332E-8</v>
      </c>
      <c r="HP118" s="86">
        <f t="shared" si="416"/>
        <v>2.881375413873325E-8</v>
      </c>
      <c r="HQ118" s="86">
        <f t="shared" si="417"/>
        <v>1.7899464758225944E-9</v>
      </c>
      <c r="HS118" s="86">
        <f t="shared" si="327"/>
        <v>9.7305485280577468E-10</v>
      </c>
      <c r="HT118" s="86">
        <f t="shared" si="418"/>
        <v>2.7264585633393959E-9</v>
      </c>
      <c r="HU118" s="86">
        <f t="shared" si="419"/>
        <v>1.3384574687973638E-9</v>
      </c>
      <c r="HV118" s="86">
        <f t="shared" si="420"/>
        <v>8.3656865616730004E-12</v>
      </c>
      <c r="HW118" s="86">
        <f t="shared" si="421"/>
        <v>5.6336608305197747E-12</v>
      </c>
      <c r="HX118" s="86">
        <f t="shared" si="422"/>
        <v>1.8241598825963792E-9</v>
      </c>
      <c r="HY118" s="86">
        <f t="shared" si="423"/>
        <v>2.2251226519959018E-10</v>
      </c>
      <c r="HZ118" s="86">
        <f t="shared" si="424"/>
        <v>1.6802775191053619E-10</v>
      </c>
      <c r="IA118" s="86">
        <f t="shared" si="425"/>
        <v>2.2158691553731664E-10</v>
      </c>
      <c r="IB118" s="86">
        <f t="shared" si="426"/>
        <v>1.5188002507246962E-8</v>
      </c>
      <c r="IC118" s="86">
        <f t="shared" si="427"/>
        <v>5.2376927736848302E-10</v>
      </c>
      <c r="ID118" s="86">
        <f t="shared" si="428"/>
        <v>1.2192291074168817E-11</v>
      </c>
      <c r="IE118" s="86">
        <f t="shared" si="429"/>
        <v>1.3989982709788126E-11</v>
      </c>
      <c r="IF118" s="86">
        <f t="shared" si="430"/>
        <v>1.0009860321339817E-4</v>
      </c>
      <c r="IG118" s="86">
        <f t="shared" si="431"/>
        <v>4.9057465569389954E-5</v>
      </c>
      <c r="II118" s="86">
        <f t="shared" si="328"/>
        <v>3.8957108344235189E-56</v>
      </c>
      <c r="IJ118" s="86">
        <f t="shared" si="329"/>
        <v>5.9698103884618822E-54</v>
      </c>
      <c r="IK118" s="86">
        <f t="shared" si="330"/>
        <v>1.5357978851823284E-60</v>
      </c>
      <c r="IL118" s="86">
        <f t="shared" si="331"/>
        <v>2.6890118258252559E-73</v>
      </c>
      <c r="IM118" s="86">
        <f t="shared" si="332"/>
        <v>3.3634807838980698E-72</v>
      </c>
      <c r="IN118" s="86">
        <f t="shared" si="333"/>
        <v>1.9871653802503434E-58</v>
      </c>
      <c r="IO118" s="86">
        <f t="shared" si="334"/>
        <v>7.3901051990473908E-64</v>
      </c>
      <c r="IP118" s="86">
        <f t="shared" si="335"/>
        <v>1.1602448733643191E-70</v>
      </c>
      <c r="IQ118" s="86">
        <f t="shared" si="336"/>
        <v>5.2639943699715529E-70</v>
      </c>
      <c r="IR118" s="86">
        <f t="shared" si="337"/>
        <v>1.9290892385349664E-55</v>
      </c>
      <c r="IS118" s="86">
        <f t="shared" si="338"/>
        <v>2.2818186324996076E-63</v>
      </c>
      <c r="IT118" s="86">
        <f t="shared" si="339"/>
        <v>4.8193407394068115E-73</v>
      </c>
      <c r="IU118" s="86">
        <f t="shared" si="340"/>
        <v>4.7322687867638637E-69</v>
      </c>
      <c r="IV118" s="86">
        <f t="shared" si="341"/>
        <v>1.3351263106135799E-40</v>
      </c>
      <c r="IW118" s="86">
        <f t="shared" si="342"/>
        <v>1.9731081691106956E-29</v>
      </c>
      <c r="IY118" s="86">
        <f t="shared" si="343"/>
        <v>4.7565787113042591E-9</v>
      </c>
      <c r="IZ118" s="86">
        <f t="shared" si="344"/>
        <v>8.0050585494149563E-5</v>
      </c>
      <c r="JA118" s="86">
        <f t="shared" si="345"/>
        <v>5.0182630144951678E-8</v>
      </c>
      <c r="JB118" s="86">
        <f t="shared" si="346"/>
        <v>3.9965692254233341E-11</v>
      </c>
      <c r="JC118" s="86">
        <f t="shared" si="347"/>
        <v>9.8153886279712564E-12</v>
      </c>
      <c r="JD118" s="86">
        <f t="shared" si="348"/>
        <v>2.0720321370158561E-9</v>
      </c>
      <c r="JE118" s="86">
        <f t="shared" si="349"/>
        <v>1.89427416098846E-9</v>
      </c>
      <c r="JF118" s="86">
        <f t="shared" si="350"/>
        <v>1.6802858727425538E-10</v>
      </c>
      <c r="JG118" s="86">
        <f t="shared" si="351"/>
        <v>2.2159155927261152E-10</v>
      </c>
      <c r="JH118" s="86">
        <f t="shared" si="352"/>
        <v>1.5188002509569711E-8</v>
      </c>
      <c r="JI118" s="86">
        <f t="shared" si="353"/>
        <v>5.3079686150907867E-10</v>
      </c>
      <c r="JJ118" s="86">
        <f t="shared" si="354"/>
        <v>3.5298152524857281E-11</v>
      </c>
      <c r="JK118" s="86">
        <f t="shared" si="355"/>
        <v>1.899465821906912E-8</v>
      </c>
      <c r="JL118" s="86">
        <f t="shared" si="356"/>
        <v>1.001274169675369E-4</v>
      </c>
      <c r="JM118" s="86">
        <f t="shared" si="357"/>
        <v>4.9059255515865775E-5</v>
      </c>
    </row>
    <row r="119" spans="2:273" x14ac:dyDescent="0.25">
      <c r="B119" s="2">
        <v>92</v>
      </c>
      <c r="C119" s="37">
        <v>97.186000000000007</v>
      </c>
      <c r="D119" s="37">
        <v>99.872</v>
      </c>
      <c r="E119" s="37">
        <v>99.204999999999998</v>
      </c>
      <c r="F119" s="37">
        <v>101.179</v>
      </c>
      <c r="G119" s="37">
        <v>101.179</v>
      </c>
      <c r="H119" s="37">
        <v>96.358999999999995</v>
      </c>
      <c r="I119" s="37">
        <v>100.974</v>
      </c>
      <c r="J119" s="37">
        <v>101.89700000000001</v>
      </c>
      <c r="K119" s="37">
        <v>101.17100000000001</v>
      </c>
      <c r="L119" s="37">
        <v>103.70699999999999</v>
      </c>
      <c r="M119" s="37">
        <v>99.171000000000006</v>
      </c>
      <c r="N119" s="37">
        <v>101.026</v>
      </c>
      <c r="O119" s="37">
        <v>104.658</v>
      </c>
      <c r="P119" s="37">
        <v>103.026</v>
      </c>
      <c r="Q119" s="37">
        <v>100</v>
      </c>
      <c r="S119" s="4">
        <f t="shared" si="229"/>
        <v>98.411259261646236</v>
      </c>
      <c r="T119" s="4">
        <f t="shared" si="230"/>
        <v>100.2030266158776</v>
      </c>
      <c r="U119" s="4">
        <f t="shared" si="231"/>
        <v>98.72715204872074</v>
      </c>
      <c r="V119" s="4">
        <f t="shared" si="232"/>
        <v>99.726103187022559</v>
      </c>
      <c r="W119" s="4">
        <f t="shared" si="233"/>
        <v>99.356323715361441</v>
      </c>
      <c r="X119" s="4">
        <f t="shared" si="234"/>
        <v>98.640609579068382</v>
      </c>
      <c r="Y119" s="4">
        <f t="shared" si="235"/>
        <v>102.15843550450992</v>
      </c>
      <c r="Z119" s="4">
        <f t="shared" si="236"/>
        <v>104.28736974224495</v>
      </c>
      <c r="AA119" s="4">
        <f t="shared" si="237"/>
        <v>102.17774056266772</v>
      </c>
      <c r="AB119" s="4">
        <f t="shared" si="238"/>
        <v>103.36967952683192</v>
      </c>
      <c r="AC119" s="4">
        <f t="shared" si="239"/>
        <v>100.37076926219265</v>
      </c>
      <c r="AD119" s="4">
        <f t="shared" si="240"/>
        <v>102.61033226756062</v>
      </c>
      <c r="AE119" s="4">
        <f t="shared" si="241"/>
        <v>103.41361164479758</v>
      </c>
      <c r="AF119" s="4">
        <f t="shared" si="242"/>
        <v>103.22064516782211</v>
      </c>
      <c r="AG119" s="4">
        <f t="shared" si="243"/>
        <v>101.98708770634126</v>
      </c>
      <c r="AI119" s="4">
        <f t="shared" si="244"/>
        <v>-1.2252592616462294</v>
      </c>
      <c r="AJ119" s="4">
        <f t="shared" si="245"/>
        <v>-0.33102661587760451</v>
      </c>
      <c r="AK119" s="4">
        <f t="shared" si="246"/>
        <v>0.47784795127925861</v>
      </c>
      <c r="AL119" s="4">
        <f t="shared" si="247"/>
        <v>1.4528968129774427</v>
      </c>
      <c r="AM119" s="4">
        <f t="shared" si="248"/>
        <v>1.8226762846385611</v>
      </c>
      <c r="AN119" s="4">
        <f t="shared" si="249"/>
        <v>-2.2816095790683875</v>
      </c>
      <c r="AO119" s="4">
        <f t="shared" si="250"/>
        <v>-1.1844355045099206</v>
      </c>
      <c r="AP119" s="4">
        <f t="shared" si="251"/>
        <v>-2.3903697422449426</v>
      </c>
      <c r="AQ119" s="4">
        <f t="shared" si="252"/>
        <v>-1.0067405626677157</v>
      </c>
      <c r="AR119" s="4">
        <f t="shared" si="253"/>
        <v>0.33732047316807723</v>
      </c>
      <c r="AS119" s="4">
        <f t="shared" si="254"/>
        <v>-1.1997692621926461</v>
      </c>
      <c r="AT119" s="4">
        <f t="shared" si="255"/>
        <v>-1.584332267560626</v>
      </c>
      <c r="AU119" s="4">
        <f t="shared" si="256"/>
        <v>1.2443883552024175</v>
      </c>
      <c r="AV119" s="4">
        <f t="shared" si="358"/>
        <v>-0.1946451678221166</v>
      </c>
      <c r="AW119" s="4">
        <f t="shared" si="358"/>
        <v>-1.9870877063412564</v>
      </c>
      <c r="AY119" s="2">
        <f t="shared" si="308"/>
        <v>98.411259083202538</v>
      </c>
      <c r="AZ119" s="2">
        <f t="shared" si="359"/>
        <v>100.2028121234878</v>
      </c>
      <c r="BA119" s="2">
        <f t="shared" si="360"/>
        <v>98.727151699822073</v>
      </c>
      <c r="BB119" s="2">
        <f t="shared" si="361"/>
        <v>99.726103181222342</v>
      </c>
      <c r="BC119" s="2">
        <f t="shared" si="362"/>
        <v>99.356323711928567</v>
      </c>
      <c r="BD119" s="2">
        <f t="shared" si="363"/>
        <v>98.640608837708854</v>
      </c>
      <c r="BE119" s="2">
        <f t="shared" si="364"/>
        <v>102.15843539632897</v>
      </c>
      <c r="BF119" s="2">
        <f t="shared" si="365"/>
        <v>104.28736961090506</v>
      </c>
      <c r="BG119" s="2">
        <f t="shared" si="366"/>
        <v>102.17774036202165</v>
      </c>
      <c r="BH119" s="2">
        <f t="shared" si="367"/>
        <v>103.36966845017643</v>
      </c>
      <c r="BI119" s="2">
        <f t="shared" si="368"/>
        <v>100.37076874266481</v>
      </c>
      <c r="BJ119" s="2">
        <f t="shared" si="369"/>
        <v>102.61033225112526</v>
      </c>
      <c r="BK119" s="2">
        <f t="shared" si="370"/>
        <v>103.41361161745677</v>
      </c>
      <c r="BL119" s="2">
        <f t="shared" si="371"/>
        <v>103.17768078166907</v>
      </c>
      <c r="BM119" s="2">
        <f t="shared" si="372"/>
        <v>101.94286624663405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97.186000000000007</v>
      </c>
      <c r="CF119" s="2">
        <f t="shared" si="310"/>
        <v>99.872</v>
      </c>
      <c r="CG119" s="2">
        <f t="shared" si="311"/>
        <v>99.204999999999998</v>
      </c>
      <c r="CH119" s="2">
        <f t="shared" si="312"/>
        <v>101.179</v>
      </c>
      <c r="CI119" s="2">
        <f t="shared" si="313"/>
        <v>101.179</v>
      </c>
      <c r="CJ119" s="2">
        <f t="shared" si="314"/>
        <v>96.358999999999995</v>
      </c>
      <c r="CK119" s="2">
        <f t="shared" si="315"/>
        <v>100.974</v>
      </c>
      <c r="CL119" s="2">
        <f t="shared" si="316"/>
        <v>101.89700000000001</v>
      </c>
      <c r="CM119" s="2">
        <f t="shared" si="317"/>
        <v>101.17100000000001</v>
      </c>
      <c r="CN119" s="2">
        <f t="shared" si="318"/>
        <v>103.70699999999999</v>
      </c>
      <c r="CO119" s="2">
        <f t="shared" si="319"/>
        <v>99.171000000000006</v>
      </c>
      <c r="CP119" s="2">
        <f t="shared" si="320"/>
        <v>101.026</v>
      </c>
      <c r="CQ119" s="2">
        <f t="shared" si="321"/>
        <v>104.658</v>
      </c>
      <c r="CR119" s="2">
        <f t="shared" si="322"/>
        <v>103.026</v>
      </c>
      <c r="CS119" s="2">
        <f t="shared" si="323"/>
        <v>100</v>
      </c>
      <c r="CU119" s="2">
        <f t="shared" si="273"/>
        <v>97.186000000000007</v>
      </c>
      <c r="CV119" s="2">
        <f t="shared" si="274"/>
        <v>99.872</v>
      </c>
      <c r="CW119" s="2">
        <f t="shared" si="275"/>
        <v>99.204999999999998</v>
      </c>
      <c r="CX119" s="2">
        <f t="shared" si="276"/>
        <v>101.179</v>
      </c>
      <c r="CY119" s="2">
        <f t="shared" si="277"/>
        <v>101.179</v>
      </c>
      <c r="CZ119" s="2">
        <f t="shared" si="278"/>
        <v>96.358999999999995</v>
      </c>
      <c r="DA119" s="2">
        <f t="shared" si="279"/>
        <v>100.974</v>
      </c>
      <c r="DB119" s="2">
        <f t="shared" si="280"/>
        <v>101.89700000000001</v>
      </c>
      <c r="DC119" s="2">
        <f t="shared" si="281"/>
        <v>101.17100000000001</v>
      </c>
      <c r="DD119" s="2">
        <f t="shared" si="282"/>
        <v>103.70699999999999</v>
      </c>
      <c r="DE119" s="2">
        <f t="shared" si="283"/>
        <v>99.171000000000006</v>
      </c>
      <c r="DF119" s="2">
        <f t="shared" si="284"/>
        <v>101.026</v>
      </c>
      <c r="DG119" s="2">
        <f t="shared" si="285"/>
        <v>104.658</v>
      </c>
      <c r="DH119" s="2">
        <f t="shared" si="286"/>
        <v>103.026</v>
      </c>
      <c r="DI119" s="2">
        <f t="shared" si="287"/>
        <v>100</v>
      </c>
      <c r="DK119" s="2">
        <f t="shared" si="288"/>
        <v>117.37573448043187</v>
      </c>
      <c r="DL119" s="2">
        <f t="shared" si="373"/>
        <v>124.77998663967611</v>
      </c>
      <c r="DM119" s="2">
        <f t="shared" si="373"/>
        <v>116.93904118198873</v>
      </c>
      <c r="DN119" s="2">
        <f t="shared" si="373"/>
        <v>118.34598083670713</v>
      </c>
      <c r="DO119" s="2">
        <f t="shared" si="373"/>
        <v>117.34185534709191</v>
      </c>
      <c r="DP119" s="2">
        <f t="shared" si="373"/>
        <v>120.94140809716599</v>
      </c>
      <c r="DQ119" s="2">
        <f t="shared" si="373"/>
        <v>114.92396484480432</v>
      </c>
      <c r="DR119" s="2">
        <f t="shared" si="373"/>
        <v>126.99602691760585</v>
      </c>
      <c r="DS119" s="2">
        <f t="shared" si="373"/>
        <v>119.92507199912461</v>
      </c>
      <c r="DT119" s="2">
        <f t="shared" si="373"/>
        <v>120.51621479374111</v>
      </c>
      <c r="DU119" s="2">
        <f t="shared" si="373"/>
        <v>124.72561341463414</v>
      </c>
      <c r="DV119" s="2">
        <f t="shared" si="373"/>
        <v>129.59628318196741</v>
      </c>
      <c r="DW119" s="2">
        <f t="shared" si="373"/>
        <v>121.32976769887296</v>
      </c>
      <c r="DX119" s="2">
        <f t="shared" si="373"/>
        <v>117.60269890943574</v>
      </c>
      <c r="DY119" s="2">
        <f t="shared" si="373"/>
        <v>112.06542413793102</v>
      </c>
      <c r="EA119" s="2">
        <f t="shared" si="228"/>
        <v>98.261764846831241</v>
      </c>
      <c r="EB119" s="2">
        <f t="shared" si="290"/>
        <v>100.01582355854265</v>
      </c>
      <c r="EC119" s="2">
        <f t="shared" si="291"/>
        <v>98.575155839555492</v>
      </c>
      <c r="ED119" s="2">
        <f t="shared" si="292"/>
        <v>99.566971400394493</v>
      </c>
      <c r="EE119" s="2">
        <f t="shared" si="293"/>
        <v>99.20821091796644</v>
      </c>
      <c r="EF119" s="2">
        <f t="shared" si="294"/>
        <v>98.455628503184755</v>
      </c>
      <c r="EG119" s="2">
        <f t="shared" si="295"/>
        <v>102.06106594430852</v>
      </c>
      <c r="EH119" s="2">
        <f t="shared" si="296"/>
        <v>104.07966508878674</v>
      </c>
      <c r="EI119" s="2">
        <f t="shared" si="297"/>
        <v>102.01899357730815</v>
      </c>
      <c r="EJ119" s="2">
        <f t="shared" si="298"/>
        <v>103.22047659247886</v>
      </c>
      <c r="EK119" s="2">
        <f t="shared" si="299"/>
        <v>100.15505085634392</v>
      </c>
      <c r="EL119" s="2">
        <f t="shared" si="300"/>
        <v>102.33660331098073</v>
      </c>
      <c r="EM119" s="2">
        <f t="shared" si="301"/>
        <v>103.24657823356119</v>
      </c>
      <c r="EN119" s="2">
        <f t="shared" si="302"/>
        <v>103.04039132807898</v>
      </c>
      <c r="EO119" s="2">
        <f t="shared" si="303"/>
        <v>101.81554457610872</v>
      </c>
      <c r="EQ119" s="2">
        <f t="shared" si="304"/>
        <v>98.022966515512337</v>
      </c>
      <c r="ER119" s="2">
        <f t="shared" si="374"/>
        <v>99.944465429667275</v>
      </c>
      <c r="ES119" s="2">
        <f t="shared" si="374"/>
        <v>98.419147306568348</v>
      </c>
      <c r="ET119" s="2">
        <f t="shared" si="374"/>
        <v>99.351142998054542</v>
      </c>
      <c r="EU119" s="2">
        <f t="shared" si="374"/>
        <v>98.904452792814666</v>
      </c>
      <c r="EV119" s="2">
        <f t="shared" si="374"/>
        <v>98.446337876709194</v>
      </c>
      <c r="EW119" s="2">
        <f t="shared" si="374"/>
        <v>102.16537515166223</v>
      </c>
      <c r="EX119" s="2">
        <f t="shared" si="374"/>
        <v>103.96823565791296</v>
      </c>
      <c r="EY119" s="2">
        <f t="shared" si="374"/>
        <v>102.02496749606905</v>
      </c>
      <c r="EZ119" s="2">
        <f t="shared" si="374"/>
        <v>103.24665654571322</v>
      </c>
      <c r="FA119" s="2">
        <f t="shared" si="374"/>
        <v>100.28515095392918</v>
      </c>
      <c r="FB119" s="2">
        <f t="shared" si="374"/>
        <v>102.12662180388578</v>
      </c>
      <c r="FC119" s="2">
        <f t="shared" si="374"/>
        <v>103.14380349517265</v>
      </c>
      <c r="FD119" s="2">
        <f t="shared" si="374"/>
        <v>102.94324601241397</v>
      </c>
      <c r="FE119" s="2">
        <f t="shared" si="374"/>
        <v>102.28646216627234</v>
      </c>
      <c r="FG119" s="2">
        <f t="shared" si="306"/>
        <v>0.99208850935411763</v>
      </c>
      <c r="FH119" s="2">
        <f t="shared" si="375"/>
        <v>0.99241822071519614</v>
      </c>
      <c r="FI119" s="2">
        <f t="shared" si="375"/>
        <v>0.99164305655316209</v>
      </c>
      <c r="FJ119" s="2">
        <f t="shared" si="375"/>
        <v>0.99142933809325395</v>
      </c>
      <c r="FK119" s="2">
        <f t="shared" si="375"/>
        <v>0.99171347017850298</v>
      </c>
      <c r="FL119" s="2">
        <f t="shared" si="375"/>
        <v>0.99176937107365903</v>
      </c>
      <c r="FM119" s="2">
        <f t="shared" si="375"/>
        <v>0.99249855879835225</v>
      </c>
      <c r="FN119" s="2">
        <f t="shared" si="375"/>
        <v>0.99089840205628021</v>
      </c>
      <c r="FO119" s="2">
        <f t="shared" si="375"/>
        <v>0.99113768898919286</v>
      </c>
      <c r="FP119" s="2">
        <f t="shared" si="375"/>
        <v>0.99139611533977623</v>
      </c>
      <c r="FQ119" s="2">
        <f t="shared" si="375"/>
        <v>0.99127180601112663</v>
      </c>
      <c r="FR119" s="2">
        <f t="shared" si="375"/>
        <v>0.98990359474088152</v>
      </c>
      <c r="FS119" s="2">
        <f t="shared" si="375"/>
        <v>0.99072068945063541</v>
      </c>
      <c r="FT119" s="2">
        <f t="shared" si="375"/>
        <v>0.9905242867256977</v>
      </c>
      <c r="FU119" s="2">
        <f t="shared" si="375"/>
        <v>0.98786284236650745</v>
      </c>
      <c r="FW119" s="2">
        <f t="shared" si="324"/>
        <v>7.226832704747492E-3</v>
      </c>
      <c r="FX119" s="2">
        <f t="shared" si="376"/>
        <v>1.0760563946888433E-2</v>
      </c>
      <c r="FY119" s="2">
        <f t="shared" si="377"/>
        <v>9.4231448510356669E-3</v>
      </c>
      <c r="FZ119" s="2">
        <f t="shared" si="378"/>
        <v>8.4176131346750983E-3</v>
      </c>
      <c r="GA119" s="2">
        <f t="shared" si="379"/>
        <v>7.0852141689057352E-3</v>
      </c>
      <c r="GB119" s="2">
        <f t="shared" si="380"/>
        <v>9.8780672842952999E-3</v>
      </c>
      <c r="GC119" s="2">
        <f t="shared" si="381"/>
        <v>8.4285199547113714E-3</v>
      </c>
      <c r="GD119" s="2">
        <f t="shared" si="382"/>
        <v>7.8165128688563908E-3</v>
      </c>
      <c r="GE119" s="2">
        <f t="shared" si="383"/>
        <v>9.6333341274896372E-3</v>
      </c>
      <c r="GF119" s="2">
        <f t="shared" si="384"/>
        <v>1.4565385089289177E-2</v>
      </c>
      <c r="GG119" s="2">
        <f t="shared" si="385"/>
        <v>9.6944577274763258E-3</v>
      </c>
      <c r="GH119" s="2">
        <f t="shared" si="386"/>
        <v>7.1236514467234334E-3</v>
      </c>
      <c r="GI119" s="2">
        <f t="shared" si="387"/>
        <v>7.4546224885860485E-3</v>
      </c>
      <c r="GJ119" s="2">
        <f t="shared" si="388"/>
        <v>7.1933233039444041E-3</v>
      </c>
      <c r="GK119" s="2">
        <f t="shared" si="389"/>
        <v>6.1948557882272898E-3</v>
      </c>
      <c r="GM119" s="86">
        <f t="shared" si="325"/>
        <v>7.0032425302267205E-61</v>
      </c>
      <c r="GN119" s="86">
        <f t="shared" si="390"/>
        <v>2.8067970626216987E-65</v>
      </c>
      <c r="GO119" s="86">
        <f t="shared" si="391"/>
        <v>7.2756795721471313E-92</v>
      </c>
      <c r="GP119" s="86">
        <f t="shared" si="392"/>
        <v>1.3023097788292132E-85</v>
      </c>
      <c r="GQ119" s="86">
        <f t="shared" si="393"/>
        <v>2.7907312990320615E-91</v>
      </c>
      <c r="GR119" s="86">
        <f t="shared" si="394"/>
        <v>2.4492806384389432E-96</v>
      </c>
      <c r="GS119" s="86">
        <f t="shared" si="395"/>
        <v>5.7047197436717042E-98</v>
      </c>
      <c r="GT119" s="86">
        <f t="shared" si="396"/>
        <v>2.2296500896132538E-79</v>
      </c>
      <c r="GU119" s="86">
        <f t="shared" si="397"/>
        <v>1.9095364178158692E-72</v>
      </c>
      <c r="GV119" s="86">
        <f t="shared" si="398"/>
        <v>2.7052360629021504E-76</v>
      </c>
      <c r="GW119" s="86">
        <f t="shared" si="399"/>
        <v>1.3161123423163046E-77</v>
      </c>
      <c r="GX119" s="86">
        <f t="shared" si="400"/>
        <v>7.5093860889393004E-81</v>
      </c>
      <c r="GY119" s="86">
        <f t="shared" si="401"/>
        <v>5.3962049865360373E-56</v>
      </c>
      <c r="GZ119" s="86">
        <f t="shared" si="402"/>
        <v>2.3834725648377038E-64</v>
      </c>
      <c r="HA119" s="86">
        <f t="shared" si="403"/>
        <v>3.1067161783680752E-40</v>
      </c>
      <c r="HC119" s="86">
        <f t="shared" si="326"/>
        <v>9.9356044747091781E-11</v>
      </c>
      <c r="HD119" s="86">
        <f t="shared" si="404"/>
        <v>1.6675905253959408E-5</v>
      </c>
      <c r="HE119" s="86">
        <f t="shared" si="405"/>
        <v>2.5523034888877895E-9</v>
      </c>
      <c r="HF119" s="86">
        <f t="shared" si="406"/>
        <v>3.9903195101886445E-13</v>
      </c>
      <c r="HG119" s="86">
        <f t="shared" si="407"/>
        <v>3.4735401283715339E-14</v>
      </c>
      <c r="HH119" s="86">
        <f t="shared" si="408"/>
        <v>5.7786558649649231E-12</v>
      </c>
      <c r="HI119" s="86">
        <f t="shared" si="409"/>
        <v>5.3099089707980261E-11</v>
      </c>
      <c r="HJ119" s="86">
        <f t="shared" si="410"/>
        <v>1.952603369025476E-18</v>
      </c>
      <c r="HK119" s="86">
        <f t="shared" si="411"/>
        <v>2.1809938828093583E-17</v>
      </c>
      <c r="HL119" s="86">
        <f t="shared" si="412"/>
        <v>4.6965595709338666E-21</v>
      </c>
      <c r="HM119" s="86">
        <f t="shared" si="413"/>
        <v>1.0121228369289956E-13</v>
      </c>
      <c r="HN119" s="86">
        <f t="shared" si="414"/>
        <v>2.0918551701549606E-13</v>
      </c>
      <c r="HO119" s="86">
        <f t="shared" si="415"/>
        <v>7.6306683122813188E-10</v>
      </c>
      <c r="HP119" s="86">
        <f t="shared" si="416"/>
        <v>1.4883664391904486E-9</v>
      </c>
      <c r="HQ119" s="86">
        <f t="shared" si="417"/>
        <v>5.8036029064526236E-11</v>
      </c>
      <c r="HS119" s="86">
        <f t="shared" si="327"/>
        <v>3.9666395153709656E-9</v>
      </c>
      <c r="HT119" s="86">
        <f t="shared" si="418"/>
        <v>1.1685218798984874E-8</v>
      </c>
      <c r="HU119" s="86">
        <f t="shared" si="419"/>
        <v>6.1702295324069234E-9</v>
      </c>
      <c r="HV119" s="86">
        <f t="shared" si="420"/>
        <v>5.3060882694786033E-11</v>
      </c>
      <c r="HW119" s="86">
        <f t="shared" si="421"/>
        <v>3.3594242301933154E-11</v>
      </c>
      <c r="HX119" s="86">
        <f t="shared" si="422"/>
        <v>8.206572709327735E-9</v>
      </c>
      <c r="HY119" s="86">
        <f t="shared" si="423"/>
        <v>1.1061520779045035E-9</v>
      </c>
      <c r="HZ119" s="86">
        <f t="shared" si="424"/>
        <v>8.9540237434800731E-10</v>
      </c>
      <c r="IA119" s="86">
        <f t="shared" si="425"/>
        <v>1.2459050846120333E-9</v>
      </c>
      <c r="IB119" s="86">
        <f t="shared" si="426"/>
        <v>6.8365557643921685E-8</v>
      </c>
      <c r="IC119" s="86">
        <f t="shared" si="427"/>
        <v>2.6222075403495855E-9</v>
      </c>
      <c r="ID119" s="86">
        <f t="shared" si="428"/>
        <v>7.155846452061237E-11</v>
      </c>
      <c r="IE119" s="86">
        <f t="shared" si="429"/>
        <v>7.8976377449296065E-11</v>
      </c>
      <c r="IF119" s="86">
        <f t="shared" si="430"/>
        <v>1.7682060428684729E-4</v>
      </c>
      <c r="IG119" s="86">
        <f t="shared" si="431"/>
        <v>8.9244122730972888E-5</v>
      </c>
      <c r="II119" s="86">
        <f t="shared" si="328"/>
        <v>3.6980323191654916E-54</v>
      </c>
      <c r="IJ119" s="86">
        <f t="shared" si="329"/>
        <v>6.8824447286572234E-52</v>
      </c>
      <c r="IK119" s="86">
        <f t="shared" si="330"/>
        <v>2.7713621385708278E-58</v>
      </c>
      <c r="IL119" s="86">
        <f t="shared" si="331"/>
        <v>1.2907749126231008E-70</v>
      </c>
      <c r="IM119" s="86">
        <f t="shared" si="332"/>
        <v>1.1933212595993346E-69</v>
      </c>
      <c r="IN119" s="86">
        <f t="shared" si="333"/>
        <v>3.1301320466662551E-56</v>
      </c>
      <c r="IO119" s="86">
        <f t="shared" si="334"/>
        <v>1.5753271644938105E-61</v>
      </c>
      <c r="IP119" s="86">
        <f t="shared" si="335"/>
        <v>4.059647870008426E-68</v>
      </c>
      <c r="IQ119" s="86">
        <f t="shared" si="336"/>
        <v>2.2510099580420224E-67</v>
      </c>
      <c r="IR119" s="86">
        <f t="shared" si="337"/>
        <v>3.5906886497499121E-53</v>
      </c>
      <c r="IS119" s="86">
        <f t="shared" si="338"/>
        <v>5.4594360165286454E-61</v>
      </c>
      <c r="IT119" s="86">
        <f t="shared" si="339"/>
        <v>1.8459647731057022E-70</v>
      </c>
      <c r="IU119" s="86">
        <f t="shared" si="340"/>
        <v>1.3679051412877176E-66</v>
      </c>
      <c r="IV119" s="86">
        <f t="shared" si="341"/>
        <v>3.4578851478320001E-39</v>
      </c>
      <c r="IW119" s="86">
        <f t="shared" si="342"/>
        <v>1.8870074667250918E-28</v>
      </c>
      <c r="IY119" s="86">
        <f t="shared" si="343"/>
        <v>4.0659955601180576E-9</v>
      </c>
      <c r="IZ119" s="86">
        <f t="shared" si="344"/>
        <v>1.6687590472758394E-5</v>
      </c>
      <c r="JA119" s="86">
        <f t="shared" si="345"/>
        <v>8.7225330212947125E-9</v>
      </c>
      <c r="JB119" s="86">
        <f t="shared" si="346"/>
        <v>5.3459914645804898E-11</v>
      </c>
      <c r="JC119" s="86">
        <f t="shared" si="347"/>
        <v>3.3628977703216872E-11</v>
      </c>
      <c r="JD119" s="86">
        <f t="shared" si="348"/>
        <v>8.2123513651927003E-9</v>
      </c>
      <c r="JE119" s="86">
        <f t="shared" si="349"/>
        <v>1.1592511676124837E-9</v>
      </c>
      <c r="JF119" s="86">
        <f t="shared" si="350"/>
        <v>8.9540237630061068E-10</v>
      </c>
      <c r="JG119" s="86">
        <f t="shared" si="351"/>
        <v>1.2459051064219722E-9</v>
      </c>
      <c r="JH119" s="86">
        <f t="shared" si="352"/>
        <v>6.8365557643926384E-8</v>
      </c>
      <c r="JI119" s="86">
        <f t="shared" si="353"/>
        <v>2.6223087526332784E-9</v>
      </c>
      <c r="JJ119" s="86">
        <f t="shared" si="354"/>
        <v>7.1767650037627866E-11</v>
      </c>
      <c r="JK119" s="86">
        <f t="shared" si="355"/>
        <v>8.420432086774279E-10</v>
      </c>
      <c r="JL119" s="86">
        <f t="shared" si="356"/>
        <v>1.7682209265328647E-4</v>
      </c>
      <c r="JM119" s="86">
        <f t="shared" si="357"/>
        <v>8.9244180767001954E-5</v>
      </c>
    </row>
    <row r="120" spans="2:273" x14ac:dyDescent="0.25">
      <c r="B120" s="2">
        <v>93</v>
      </c>
      <c r="C120" s="37">
        <v>98.628</v>
      </c>
      <c r="D120" s="37">
        <v>100.667</v>
      </c>
      <c r="E120" s="37">
        <v>100.051</v>
      </c>
      <c r="F120" s="37">
        <v>95.974000000000004</v>
      </c>
      <c r="G120" s="37">
        <v>95.974000000000004</v>
      </c>
      <c r="H120" s="37">
        <v>98.128</v>
      </c>
      <c r="I120" s="37">
        <v>102.89700000000001</v>
      </c>
      <c r="J120" s="37">
        <v>103.48699999999999</v>
      </c>
      <c r="K120" s="37">
        <v>102.488</v>
      </c>
      <c r="L120" s="37">
        <v>101.366</v>
      </c>
      <c r="M120" s="37">
        <v>101.04900000000001</v>
      </c>
      <c r="N120" s="37">
        <v>102.895</v>
      </c>
      <c r="O120" s="37">
        <v>103.605</v>
      </c>
      <c r="P120" s="37">
        <v>103.26300000000001</v>
      </c>
      <c r="Q120" s="37">
        <v>101.526</v>
      </c>
      <c r="S120" s="4">
        <f t="shared" si="229"/>
        <v>98.240278184486314</v>
      </c>
      <c r="T120" s="4">
        <f t="shared" si="230"/>
        <v>100.00786048778023</v>
      </c>
      <c r="U120" s="4">
        <f t="shared" si="231"/>
        <v>98.521994352046633</v>
      </c>
      <c r="V120" s="4">
        <f t="shared" si="232"/>
        <v>99.469263985968368</v>
      </c>
      <c r="W120" s="4">
        <f t="shared" si="233"/>
        <v>99.122791272081301</v>
      </c>
      <c r="X120" s="4">
        <f t="shared" si="234"/>
        <v>98.476855239071597</v>
      </c>
      <c r="Y120" s="4">
        <f t="shared" si="235"/>
        <v>101.9934529570975</v>
      </c>
      <c r="Z120" s="4">
        <f t="shared" si="236"/>
        <v>104.06445293403381</v>
      </c>
      <c r="AA120" s="4">
        <f t="shared" si="237"/>
        <v>102.03179106242401</v>
      </c>
      <c r="AB120" s="4">
        <f t="shared" si="238"/>
        <v>103.22854260560753</v>
      </c>
      <c r="AC120" s="4">
        <f t="shared" si="239"/>
        <v>100.24000208119693</v>
      </c>
      <c r="AD120" s="4">
        <f t="shared" si="240"/>
        <v>102.41036733975967</v>
      </c>
      <c r="AE120" s="4">
        <f t="shared" si="241"/>
        <v>103.24288367938271</v>
      </c>
      <c r="AF120" s="4">
        <f t="shared" si="242"/>
        <v>103.09480032885679</v>
      </c>
      <c r="AG120" s="4">
        <f t="shared" si="243"/>
        <v>101.96118580972016</v>
      </c>
      <c r="AI120" s="4">
        <f t="shared" si="244"/>
        <v>0.3877218155136859</v>
      </c>
      <c r="AJ120" s="4">
        <f t="shared" si="245"/>
        <v>0.65913951221976674</v>
      </c>
      <c r="AK120" s="4">
        <f t="shared" si="246"/>
        <v>1.5290056479533689</v>
      </c>
      <c r="AL120" s="4">
        <f t="shared" si="247"/>
        <v>-3.4952639859683643</v>
      </c>
      <c r="AM120" s="4">
        <f t="shared" si="248"/>
        <v>-3.1487912720812972</v>
      </c>
      <c r="AN120" s="4">
        <f t="shared" si="249"/>
        <v>-0.34885523907159666</v>
      </c>
      <c r="AO120" s="4">
        <f t="shared" si="250"/>
        <v>0.90354704290250254</v>
      </c>
      <c r="AP120" s="4">
        <f t="shared" si="251"/>
        <v>-0.57745293403381481</v>
      </c>
      <c r="AQ120" s="4">
        <f t="shared" si="252"/>
        <v>0.4562089375759939</v>
      </c>
      <c r="AR120" s="4">
        <f t="shared" si="253"/>
        <v>-1.8625426056075298</v>
      </c>
      <c r="AS120" s="4">
        <f t="shared" si="254"/>
        <v>0.80899791880307248</v>
      </c>
      <c r="AT120" s="4">
        <f t="shared" si="255"/>
        <v>0.48463266024032237</v>
      </c>
      <c r="AU120" s="4">
        <f t="shared" si="256"/>
        <v>0.36211632061728949</v>
      </c>
      <c r="AV120" s="4">
        <f t="shared" si="358"/>
        <v>0.16819967114321344</v>
      </c>
      <c r="AW120" s="4">
        <f t="shared" si="358"/>
        <v>-0.43518580972016707</v>
      </c>
      <c r="AY120" s="2">
        <f t="shared" si="308"/>
        <v>98.240277524289013</v>
      </c>
      <c r="AZ120" s="2">
        <f t="shared" si="359"/>
        <v>100.00782973872172</v>
      </c>
      <c r="BA120" s="2">
        <f t="shared" si="360"/>
        <v>98.521993020110671</v>
      </c>
      <c r="BB120" s="2">
        <f t="shared" si="361"/>
        <v>99.469263953084408</v>
      </c>
      <c r="BC120" s="2">
        <f t="shared" si="362"/>
        <v>99.122791253629117</v>
      </c>
      <c r="BD120" s="2">
        <f t="shared" si="363"/>
        <v>98.476852227091385</v>
      </c>
      <c r="BE120" s="2">
        <f t="shared" si="364"/>
        <v>101.99345247359993</v>
      </c>
      <c r="BF120" s="2">
        <f t="shared" si="365"/>
        <v>104.06445230575582</v>
      </c>
      <c r="BG120" s="2">
        <f t="shared" si="366"/>
        <v>102.03179005714463</v>
      </c>
      <c r="BH120" s="2">
        <f t="shared" si="367"/>
        <v>103.22849815323077</v>
      </c>
      <c r="BI120" s="2">
        <f t="shared" si="368"/>
        <v>100.23999974430355</v>
      </c>
      <c r="BJ120" s="2">
        <f t="shared" si="369"/>
        <v>102.41036725296713</v>
      </c>
      <c r="BK120" s="2">
        <f t="shared" si="370"/>
        <v>103.24288358062604</v>
      </c>
      <c r="BL120" s="2">
        <f t="shared" si="371"/>
        <v>103.02279241584097</v>
      </c>
      <c r="BM120" s="2">
        <f t="shared" si="372"/>
        <v>101.88483487815262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98.628</v>
      </c>
      <c r="CF120" s="2">
        <f t="shared" si="310"/>
        <v>100.667</v>
      </c>
      <c r="CG120" s="2">
        <f t="shared" si="311"/>
        <v>100.051</v>
      </c>
      <c r="CH120" s="2">
        <f t="shared" si="312"/>
        <v>95.974000000000004</v>
      </c>
      <c r="CI120" s="2">
        <f t="shared" si="313"/>
        <v>95.974000000000004</v>
      </c>
      <c r="CJ120" s="2">
        <f t="shared" si="314"/>
        <v>98.128</v>
      </c>
      <c r="CK120" s="2">
        <f t="shared" si="315"/>
        <v>102.89700000000001</v>
      </c>
      <c r="CL120" s="2">
        <f t="shared" si="316"/>
        <v>103.48699999999999</v>
      </c>
      <c r="CM120" s="2">
        <f t="shared" si="317"/>
        <v>102.488</v>
      </c>
      <c r="CN120" s="2">
        <f t="shared" si="318"/>
        <v>101.366</v>
      </c>
      <c r="CO120" s="2">
        <f t="shared" si="319"/>
        <v>101.04900000000001</v>
      </c>
      <c r="CP120" s="2">
        <f t="shared" si="320"/>
        <v>102.895</v>
      </c>
      <c r="CQ120" s="2">
        <f t="shared" si="321"/>
        <v>103.605</v>
      </c>
      <c r="CR120" s="2">
        <f t="shared" si="322"/>
        <v>103.26300000000001</v>
      </c>
      <c r="CS120" s="2">
        <f t="shared" si="323"/>
        <v>101.526</v>
      </c>
      <c r="CU120" s="2">
        <f t="shared" si="273"/>
        <v>98.628</v>
      </c>
      <c r="CV120" s="2">
        <f t="shared" si="274"/>
        <v>100.667</v>
      </c>
      <c r="CW120" s="2">
        <f t="shared" si="275"/>
        <v>100.051</v>
      </c>
      <c r="CX120" s="2">
        <f t="shared" si="276"/>
        <v>95.974000000000004</v>
      </c>
      <c r="CY120" s="2">
        <f t="shared" si="277"/>
        <v>95.974000000000004</v>
      </c>
      <c r="CZ120" s="2">
        <f t="shared" si="278"/>
        <v>98.128</v>
      </c>
      <c r="DA120" s="2">
        <f t="shared" si="279"/>
        <v>102.89700000000001</v>
      </c>
      <c r="DB120" s="2">
        <f t="shared" si="280"/>
        <v>103.48699999999999</v>
      </c>
      <c r="DC120" s="2">
        <f t="shared" si="281"/>
        <v>102.488</v>
      </c>
      <c r="DD120" s="2">
        <f t="shared" si="282"/>
        <v>101.366</v>
      </c>
      <c r="DE120" s="2">
        <f t="shared" si="283"/>
        <v>101.04900000000001</v>
      </c>
      <c r="DF120" s="2">
        <f t="shared" si="284"/>
        <v>102.895</v>
      </c>
      <c r="DG120" s="2">
        <f t="shared" si="285"/>
        <v>103.605</v>
      </c>
      <c r="DH120" s="2">
        <f t="shared" si="286"/>
        <v>103.26300000000001</v>
      </c>
      <c r="DI120" s="2">
        <f t="shared" si="287"/>
        <v>101.526</v>
      </c>
      <c r="DK120" s="2">
        <f t="shared" si="288"/>
        <v>117.50073751686912</v>
      </c>
      <c r="DL120" s="2">
        <f t="shared" si="373"/>
        <v>124.97069878542509</v>
      </c>
      <c r="DM120" s="2">
        <f t="shared" si="373"/>
        <v>117.02513968105065</v>
      </c>
      <c r="DN120" s="2">
        <f t="shared" si="373"/>
        <v>118.46261767881239</v>
      </c>
      <c r="DO120" s="2">
        <f t="shared" si="373"/>
        <v>117.44320093808628</v>
      </c>
      <c r="DP120" s="2">
        <f t="shared" si="373"/>
        <v>121.08895222672064</v>
      </c>
      <c r="DQ120" s="2">
        <f t="shared" si="373"/>
        <v>114.96043468286099</v>
      </c>
      <c r="DR120" s="2">
        <f t="shared" si="373"/>
        <v>127.19172830725461</v>
      </c>
      <c r="DS120" s="2">
        <f t="shared" si="373"/>
        <v>120.0601081081081</v>
      </c>
      <c r="DT120" s="2">
        <f t="shared" si="373"/>
        <v>120.6049005361637</v>
      </c>
      <c r="DU120" s="2">
        <f t="shared" si="373"/>
        <v>124.90210975609756</v>
      </c>
      <c r="DV120" s="2">
        <f t="shared" si="373"/>
        <v>129.82013163365795</v>
      </c>
      <c r="DW120" s="2">
        <f t="shared" si="373"/>
        <v>121.46313655761024</v>
      </c>
      <c r="DX120" s="2">
        <f t="shared" si="373"/>
        <v>117.71803437648174</v>
      </c>
      <c r="DY120" s="2">
        <f t="shared" si="373"/>
        <v>112.12328472906403</v>
      </c>
      <c r="EA120" s="2">
        <f t="shared" si="228"/>
        <v>98.101786648127259</v>
      </c>
      <c r="EB120" s="2">
        <f t="shared" si="290"/>
        <v>99.834621011673178</v>
      </c>
      <c r="EC120" s="2">
        <f t="shared" si="291"/>
        <v>98.381164632748764</v>
      </c>
      <c r="ED120" s="2">
        <f t="shared" si="292"/>
        <v>99.321051939513495</v>
      </c>
      <c r="EE120" s="2">
        <f t="shared" si="293"/>
        <v>98.985182045481622</v>
      </c>
      <c r="EF120" s="2">
        <f t="shared" si="294"/>
        <v>98.30579156050959</v>
      </c>
      <c r="EG120" s="2">
        <f t="shared" si="295"/>
        <v>101.90323517418153</v>
      </c>
      <c r="EH120" s="2">
        <f t="shared" si="296"/>
        <v>103.87155985823865</v>
      </c>
      <c r="EI120" s="2">
        <f t="shared" si="297"/>
        <v>101.88471905776878</v>
      </c>
      <c r="EJ120" s="2">
        <f t="shared" si="298"/>
        <v>103.09067441800968</v>
      </c>
      <c r="EK120" s="2">
        <f t="shared" si="299"/>
        <v>100.04079255505067</v>
      </c>
      <c r="EL120" s="2">
        <f t="shared" si="300"/>
        <v>102.15686788820202</v>
      </c>
      <c r="EM120" s="2">
        <f t="shared" si="301"/>
        <v>103.08799012469196</v>
      </c>
      <c r="EN120" s="2">
        <f t="shared" si="302"/>
        <v>102.89526285396155</v>
      </c>
      <c r="EO120" s="2">
        <f t="shared" si="303"/>
        <v>101.76749744706802</v>
      </c>
      <c r="EQ120" s="2">
        <f t="shared" si="304"/>
        <v>97.902615644948924</v>
      </c>
      <c r="ER120" s="2">
        <f t="shared" si="374"/>
        <v>99.773970685187123</v>
      </c>
      <c r="ES120" s="2">
        <f t="shared" si="374"/>
        <v>98.248108284236395</v>
      </c>
      <c r="ET120" s="2">
        <f t="shared" si="374"/>
        <v>99.156053757802383</v>
      </c>
      <c r="EU120" s="2">
        <f t="shared" si="374"/>
        <v>98.729201382692082</v>
      </c>
      <c r="EV120" s="2">
        <f t="shared" si="374"/>
        <v>98.298092155200351</v>
      </c>
      <c r="EW120" s="2">
        <f t="shared" si="374"/>
        <v>101.99299199223491</v>
      </c>
      <c r="EX120" s="2">
        <f t="shared" si="374"/>
        <v>103.77374223959308</v>
      </c>
      <c r="EY120" s="2">
        <f t="shared" si="374"/>
        <v>101.88977396084645</v>
      </c>
      <c r="EZ120" s="2">
        <f t="shared" si="374"/>
        <v>103.10875499822123</v>
      </c>
      <c r="FA120" s="2">
        <f t="shared" si="374"/>
        <v>100.14944239337754</v>
      </c>
      <c r="FB120" s="2">
        <f t="shared" si="374"/>
        <v>101.97093411568959</v>
      </c>
      <c r="FC120" s="2">
        <f t="shared" si="374"/>
        <v>102.99746704418861</v>
      </c>
      <c r="FD120" s="2">
        <f t="shared" si="374"/>
        <v>102.8096195288139</v>
      </c>
      <c r="FE120" s="2">
        <f t="shared" si="374"/>
        <v>102.14820214026849</v>
      </c>
      <c r="FG120" s="2">
        <f t="shared" si="306"/>
        <v>0.99277960847740121</v>
      </c>
      <c r="FH120" s="2">
        <f t="shared" si="375"/>
        <v>0.99308071915879936</v>
      </c>
      <c r="FI120" s="2">
        <f t="shared" si="375"/>
        <v>0.99237276853340572</v>
      </c>
      <c r="FJ120" s="2">
        <f t="shared" si="375"/>
        <v>0.99217756434358639</v>
      </c>
      <c r="FK120" s="2">
        <f t="shared" si="375"/>
        <v>0.9924370806700773</v>
      </c>
      <c r="FL120" s="2">
        <f t="shared" si="375"/>
        <v>0.99248813706727113</v>
      </c>
      <c r="FM120" s="2">
        <f t="shared" si="375"/>
        <v>0.99315408569827568</v>
      </c>
      <c r="FN120" s="2">
        <f t="shared" si="375"/>
        <v>0.99169259109821084</v>
      </c>
      <c r="FO120" s="2">
        <f t="shared" si="375"/>
        <v>0.99191116872844498</v>
      </c>
      <c r="FP120" s="2">
        <f t="shared" si="375"/>
        <v>0.99214721899252223</v>
      </c>
      <c r="FQ120" s="2">
        <f t="shared" si="375"/>
        <v>0.99203367444395929</v>
      </c>
      <c r="FR120" s="2">
        <f t="shared" si="375"/>
        <v>0.99078378151420599</v>
      </c>
      <c r="FS120" s="2">
        <f t="shared" si="375"/>
        <v>0.99153025282867546</v>
      </c>
      <c r="FT120" s="2">
        <f t="shared" si="375"/>
        <v>0.99135083545527947</v>
      </c>
      <c r="FU120" s="2">
        <f t="shared" si="375"/>
        <v>0.98891894679802317</v>
      </c>
      <c r="FW120" s="2">
        <f t="shared" si="324"/>
        <v>7.9185434277757455E-3</v>
      </c>
      <c r="FX120" s="2">
        <f t="shared" si="376"/>
        <v>1.1786487488484734E-2</v>
      </c>
      <c r="FY120" s="2">
        <f t="shared" si="377"/>
        <v>1.0322888041522314E-2</v>
      </c>
      <c r="FZ120" s="2">
        <f t="shared" si="378"/>
        <v>9.2222397360855086E-3</v>
      </c>
      <c r="GA120" s="2">
        <f t="shared" si="379"/>
        <v>7.7634759821626678E-3</v>
      </c>
      <c r="GB120" s="2">
        <f t="shared" si="380"/>
        <v>1.0820773004595413E-2</v>
      </c>
      <c r="GC120" s="2">
        <f t="shared" si="381"/>
        <v>9.234179413187214E-3</v>
      </c>
      <c r="GD120" s="2">
        <f t="shared" si="382"/>
        <v>8.564177486826181E-3</v>
      </c>
      <c r="GE120" s="2">
        <f t="shared" si="383"/>
        <v>1.0552932860454917E-2</v>
      </c>
      <c r="GF120" s="2">
        <f t="shared" si="384"/>
        <v>1.594821606452709E-2</v>
      </c>
      <c r="GG120" s="2">
        <f t="shared" si="385"/>
        <v>1.0619828755481564E-2</v>
      </c>
      <c r="GH120" s="2">
        <f t="shared" si="386"/>
        <v>7.805563903389089E-3</v>
      </c>
      <c r="GI120" s="2">
        <f t="shared" si="387"/>
        <v>8.1679565551809764E-3</v>
      </c>
      <c r="GJ120" s="2">
        <f t="shared" si="388"/>
        <v>7.8818521641935493E-3</v>
      </c>
      <c r="GK120" s="2">
        <f t="shared" si="389"/>
        <v>6.7884670470451164E-3</v>
      </c>
      <c r="GM120" s="86">
        <f t="shared" si="325"/>
        <v>1.6415235578453366E-64</v>
      </c>
      <c r="GN120" s="86">
        <f t="shared" si="390"/>
        <v>3.6602052843709947E-69</v>
      </c>
      <c r="GO120" s="86">
        <f t="shared" si="391"/>
        <v>2.1505169883679734E-97</v>
      </c>
      <c r="GP120" s="86">
        <f t="shared" si="392"/>
        <v>1.0030110176756311E-90</v>
      </c>
      <c r="GQ120" s="86">
        <f t="shared" si="393"/>
        <v>9.47649866751327E-97</v>
      </c>
      <c r="GR120" s="86">
        <f t="shared" si="394"/>
        <v>5.3714195046582643E-102</v>
      </c>
      <c r="GS120" s="86">
        <f t="shared" si="395"/>
        <v>8.5506113930871795E-104</v>
      </c>
      <c r="GT120" s="86">
        <f t="shared" si="396"/>
        <v>4.4055450707674214E-84</v>
      </c>
      <c r="GU120" s="86">
        <f t="shared" si="397"/>
        <v>1.0366914771532951E-76</v>
      </c>
      <c r="GV120" s="86">
        <f t="shared" si="398"/>
        <v>9.6714490580549882E-81</v>
      </c>
      <c r="GW120" s="86">
        <f t="shared" si="399"/>
        <v>2.936292632941821E-82</v>
      </c>
      <c r="GX120" s="86">
        <f t="shared" si="400"/>
        <v>7.4979137255780235E-86</v>
      </c>
      <c r="GY120" s="86">
        <f t="shared" si="401"/>
        <v>2.6446072325714729E-59</v>
      </c>
      <c r="GZ120" s="86">
        <f t="shared" si="402"/>
        <v>3.7695924247954788E-68</v>
      </c>
      <c r="HA120" s="86">
        <f t="shared" si="403"/>
        <v>1.5720684799171415E-42</v>
      </c>
      <c r="HC120" s="86">
        <f t="shared" si="326"/>
        <v>1.8728934594515427E-12</v>
      </c>
      <c r="HD120" s="86">
        <f t="shared" si="404"/>
        <v>3.0467646241279793E-6</v>
      </c>
      <c r="HE120" s="86">
        <f t="shared" si="405"/>
        <v>1.0359644652728296E-10</v>
      </c>
      <c r="HF120" s="86">
        <f t="shared" si="406"/>
        <v>3.447110075567679E-15</v>
      </c>
      <c r="HG120" s="86">
        <f t="shared" si="407"/>
        <v>1.8958847294139395E-16</v>
      </c>
      <c r="HH120" s="86">
        <f t="shared" si="408"/>
        <v>9.887167536152567E-14</v>
      </c>
      <c r="HI120" s="86">
        <f t="shared" si="409"/>
        <v>1.2672808805980711E-12</v>
      </c>
      <c r="HJ120" s="86">
        <f t="shared" si="410"/>
        <v>2.756156548019949E-21</v>
      </c>
      <c r="HK120" s="86">
        <f t="shared" si="411"/>
        <v>6.7492952876577727E-20</v>
      </c>
      <c r="HL120" s="86">
        <f t="shared" si="412"/>
        <v>6.0316990503463243E-24</v>
      </c>
      <c r="HM120" s="86">
        <f t="shared" si="413"/>
        <v>1.0399486506125715E-15</v>
      </c>
      <c r="HN120" s="86">
        <f t="shared" si="414"/>
        <v>1.2285401376612789E-15</v>
      </c>
      <c r="HO120" s="86">
        <f t="shared" si="415"/>
        <v>2.3130168369311243E-11</v>
      </c>
      <c r="HP120" s="86">
        <f t="shared" si="416"/>
        <v>6.0121590057755749E-11</v>
      </c>
      <c r="HQ120" s="86">
        <f t="shared" si="417"/>
        <v>1.4198903144430486E-12</v>
      </c>
      <c r="HS120" s="86">
        <f t="shared" si="327"/>
        <v>1.53692861314154E-8</v>
      </c>
      <c r="HT120" s="86">
        <f t="shared" si="418"/>
        <v>4.7281919051416194E-8</v>
      </c>
      <c r="HU120" s="86">
        <f t="shared" si="419"/>
        <v>2.6755081117886065E-8</v>
      </c>
      <c r="HV120" s="86">
        <f t="shared" si="420"/>
        <v>3.1334543243185906E-10</v>
      </c>
      <c r="HW120" s="86">
        <f t="shared" si="421"/>
        <v>1.8760816429115138E-10</v>
      </c>
      <c r="HX120" s="86">
        <f t="shared" si="422"/>
        <v>3.4762642774887588E-8</v>
      </c>
      <c r="HY120" s="86">
        <f t="shared" si="423"/>
        <v>5.1690875194885022E-9</v>
      </c>
      <c r="HZ120" s="86">
        <f t="shared" si="424"/>
        <v>4.4642713088931246E-9</v>
      </c>
      <c r="IA120" s="86">
        <f t="shared" si="425"/>
        <v>6.5192276868241652E-9</v>
      </c>
      <c r="IB120" s="86">
        <f t="shared" si="426"/>
        <v>2.8758440449693737E-7</v>
      </c>
      <c r="IC120" s="86">
        <f t="shared" si="427"/>
        <v>1.2301347699229659E-8</v>
      </c>
      <c r="ID120" s="86">
        <f t="shared" si="428"/>
        <v>3.9297363397135241E-10</v>
      </c>
      <c r="IE120" s="86">
        <f t="shared" si="429"/>
        <v>4.1823745134242915E-10</v>
      </c>
      <c r="IF120" s="86">
        <f t="shared" si="430"/>
        <v>3.0656686784272876E-4</v>
      </c>
      <c r="IG120" s="86">
        <f t="shared" si="431"/>
        <v>1.592663274079135E-4</v>
      </c>
      <c r="II120" s="86">
        <f t="shared" si="328"/>
        <v>3.2284739259431382E-52</v>
      </c>
      <c r="IJ120" s="86">
        <f t="shared" si="329"/>
        <v>7.215998647319987E-50</v>
      </c>
      <c r="IK120" s="86">
        <f t="shared" si="330"/>
        <v>4.5204171537871023E-56</v>
      </c>
      <c r="IL120" s="86">
        <f t="shared" si="331"/>
        <v>5.5098186686393107E-68</v>
      </c>
      <c r="IM120" s="86">
        <f t="shared" si="332"/>
        <v>3.8013883793162193E-67</v>
      </c>
      <c r="IN120" s="86">
        <f t="shared" si="333"/>
        <v>4.4641634791288469E-54</v>
      </c>
      <c r="IO120" s="86">
        <f t="shared" si="334"/>
        <v>3.0328493860552692E-59</v>
      </c>
      <c r="IP120" s="86">
        <f t="shared" si="335"/>
        <v>1.2729644593375262E-65</v>
      </c>
      <c r="IQ120" s="86">
        <f t="shared" si="336"/>
        <v>8.5503306768750884E-65</v>
      </c>
      <c r="IR120" s="86">
        <f t="shared" si="337"/>
        <v>5.9749966860052572E-51</v>
      </c>
      <c r="IS120" s="86">
        <f t="shared" si="338"/>
        <v>1.1734343898873568E-58</v>
      </c>
      <c r="IT120" s="86">
        <f t="shared" si="339"/>
        <v>6.3388425894105996E-68</v>
      </c>
      <c r="IU120" s="86">
        <f t="shared" si="340"/>
        <v>3.5598910486475156E-64</v>
      </c>
      <c r="IV120" s="86">
        <f t="shared" si="341"/>
        <v>8.437620219032588E-38</v>
      </c>
      <c r="IW120" s="86">
        <f t="shared" si="342"/>
        <v>1.7339789132894779E-27</v>
      </c>
      <c r="IY120" s="86">
        <f t="shared" si="343"/>
        <v>1.5371159024874853E-8</v>
      </c>
      <c r="IZ120" s="86">
        <f t="shared" si="344"/>
        <v>3.0940465431793955E-6</v>
      </c>
      <c r="JA120" s="86">
        <f t="shared" si="345"/>
        <v>2.6858677564413349E-8</v>
      </c>
      <c r="JB120" s="86">
        <f t="shared" si="346"/>
        <v>3.1334887954193466E-10</v>
      </c>
      <c r="JC120" s="86">
        <f t="shared" si="347"/>
        <v>1.8760835387962431E-10</v>
      </c>
      <c r="JD120" s="86">
        <f t="shared" si="348"/>
        <v>3.4762741646562952E-8</v>
      </c>
      <c r="JE120" s="86">
        <f t="shared" si="349"/>
        <v>5.1703548003691003E-9</v>
      </c>
      <c r="JF120" s="86">
        <f t="shared" si="350"/>
        <v>4.4642713088958807E-9</v>
      </c>
      <c r="JG120" s="86">
        <f t="shared" si="351"/>
        <v>6.5192276868916582E-9</v>
      </c>
      <c r="JH120" s="86">
        <f t="shared" si="352"/>
        <v>2.8758440449693737E-7</v>
      </c>
      <c r="JI120" s="86">
        <f t="shared" si="353"/>
        <v>1.2301348739178309E-8</v>
      </c>
      <c r="JJ120" s="86">
        <f t="shared" si="354"/>
        <v>3.9297486251149009E-10</v>
      </c>
      <c r="JK120" s="86">
        <f t="shared" si="355"/>
        <v>4.4136761971174037E-10</v>
      </c>
      <c r="JL120" s="86">
        <f t="shared" si="356"/>
        <v>3.0656692796431881E-4</v>
      </c>
      <c r="JM120" s="86">
        <f t="shared" si="357"/>
        <v>1.592663288278038E-4</v>
      </c>
    </row>
    <row r="121" spans="2:273" x14ac:dyDescent="0.25">
      <c r="B121" s="2">
        <v>94</v>
      </c>
      <c r="C121" s="37">
        <v>96.116</v>
      </c>
      <c r="D121" s="37">
        <v>100.282</v>
      </c>
      <c r="E121" s="37">
        <v>96.153999999999996</v>
      </c>
      <c r="F121" s="37">
        <v>97.128</v>
      </c>
      <c r="G121" s="37">
        <v>97.128</v>
      </c>
      <c r="H121" s="37">
        <v>98.641000000000005</v>
      </c>
      <c r="I121" s="37">
        <v>102.333</v>
      </c>
      <c r="J121" s="37">
        <v>103.154</v>
      </c>
      <c r="K121" s="37">
        <v>102.512</v>
      </c>
      <c r="L121" s="37">
        <v>103.95099999999999</v>
      </c>
      <c r="M121" s="37">
        <v>99.39</v>
      </c>
      <c r="N121" s="37">
        <v>101.947</v>
      </c>
      <c r="O121" s="37">
        <v>104.316</v>
      </c>
      <c r="P121" s="37">
        <v>101.395</v>
      </c>
      <c r="Q121" s="37">
        <v>103.816</v>
      </c>
      <c r="S121" s="4">
        <f t="shared" si="229"/>
        <v>98.07012918406113</v>
      </c>
      <c r="T121" s="4">
        <f t="shared" si="230"/>
        <v>99.813849636617377</v>
      </c>
      <c r="U121" s="4">
        <f t="shared" si="231"/>
        <v>98.317660042031804</v>
      </c>
      <c r="V121" s="4">
        <f t="shared" si="232"/>
        <v>99.213220308196981</v>
      </c>
      <c r="W121" s="4">
        <f t="shared" si="233"/>
        <v>98.890019423550413</v>
      </c>
      <c r="X121" s="4">
        <f t="shared" si="234"/>
        <v>98.314120801069279</v>
      </c>
      <c r="Y121" s="4">
        <f t="shared" si="235"/>
        <v>101.82895345958303</v>
      </c>
      <c r="Z121" s="4">
        <f t="shared" si="236"/>
        <v>103.84254227955587</v>
      </c>
      <c r="AA121" s="4">
        <f t="shared" si="237"/>
        <v>101.88666236527503</v>
      </c>
      <c r="AB121" s="4">
        <f t="shared" si="238"/>
        <v>103.08829923407018</v>
      </c>
      <c r="AC121" s="4">
        <f t="shared" si="239"/>
        <v>100.11042585740654</v>
      </c>
      <c r="AD121" s="4">
        <f t="shared" si="240"/>
        <v>102.21184990078713</v>
      </c>
      <c r="AE121" s="4">
        <f t="shared" si="241"/>
        <v>103.07300364401171</v>
      </c>
      <c r="AF121" s="4">
        <f t="shared" si="242"/>
        <v>102.98689446560282</v>
      </c>
      <c r="AG121" s="4">
        <f t="shared" si="243"/>
        <v>101.95663506260462</v>
      </c>
      <c r="AI121" s="4">
        <f t="shared" si="244"/>
        <v>-1.9541291840611308</v>
      </c>
      <c r="AJ121" s="4">
        <f t="shared" si="245"/>
        <v>0.46815036338261962</v>
      </c>
      <c r="AK121" s="4">
        <f t="shared" si="246"/>
        <v>-2.1636600420318075</v>
      </c>
      <c r="AL121" s="4">
        <f t="shared" si="247"/>
        <v>-2.0852203081969805</v>
      </c>
      <c r="AM121" s="4">
        <f t="shared" si="248"/>
        <v>-1.762019423550413</v>
      </c>
      <c r="AN121" s="4">
        <f t="shared" si="249"/>
        <v>0.32687919893072603</v>
      </c>
      <c r="AO121" s="4">
        <f t="shared" si="250"/>
        <v>0.50404654041696517</v>
      </c>
      <c r="AP121" s="4">
        <f t="shared" si="251"/>
        <v>-0.68854227955587533</v>
      </c>
      <c r="AQ121" s="4">
        <f t="shared" si="252"/>
        <v>0.62533763472497128</v>
      </c>
      <c r="AR121" s="4">
        <f t="shared" si="253"/>
        <v>0.86270076592981582</v>
      </c>
      <c r="AS121" s="4">
        <f t="shared" si="254"/>
        <v>-0.72042585740653919</v>
      </c>
      <c r="AT121" s="4">
        <f t="shared" si="255"/>
        <v>-0.26484990078712656</v>
      </c>
      <c r="AU121" s="4">
        <f t="shared" si="256"/>
        <v>1.2429963559882964</v>
      </c>
      <c r="AV121" s="4">
        <f t="shared" si="358"/>
        <v>-1.5918944656028202</v>
      </c>
      <c r="AW121" s="4">
        <f t="shared" si="358"/>
        <v>1.8593649373953838</v>
      </c>
      <c r="AY121" s="2">
        <f t="shared" si="308"/>
        <v>98.070126845205735</v>
      </c>
      <c r="AZ121" s="2">
        <f t="shared" si="359"/>
        <v>99.813838963276197</v>
      </c>
      <c r="BA121" s="2">
        <f t="shared" si="360"/>
        <v>98.317654843052367</v>
      </c>
      <c r="BB121" s="2">
        <f t="shared" si="361"/>
        <v>99.213220134776407</v>
      </c>
      <c r="BC121" s="2">
        <f t="shared" si="362"/>
        <v>98.890019330780007</v>
      </c>
      <c r="BD121" s="2">
        <f t="shared" si="363"/>
        <v>98.314109296605508</v>
      </c>
      <c r="BE121" s="2">
        <f t="shared" si="364"/>
        <v>101.82895142220443</v>
      </c>
      <c r="BF121" s="2">
        <f t="shared" si="365"/>
        <v>103.84253947207897</v>
      </c>
      <c r="BG121" s="2">
        <f t="shared" si="366"/>
        <v>101.88665768619816</v>
      </c>
      <c r="BH121" s="2">
        <f t="shared" si="367"/>
        <v>103.08813285782912</v>
      </c>
      <c r="BI121" s="2">
        <f t="shared" si="368"/>
        <v>100.11041602359255</v>
      </c>
      <c r="BJ121" s="2">
        <f t="shared" si="369"/>
        <v>102.21184947247738</v>
      </c>
      <c r="BK121" s="2">
        <f t="shared" si="370"/>
        <v>103.0730031733123</v>
      </c>
      <c r="BL121" s="2">
        <f t="shared" si="371"/>
        <v>102.86856328169827</v>
      </c>
      <c r="BM121" s="2">
        <f t="shared" si="372"/>
        <v>101.82744065108295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96.116</v>
      </c>
      <c r="CF121" s="2">
        <f t="shared" si="310"/>
        <v>100.282</v>
      </c>
      <c r="CG121" s="2">
        <f t="shared" si="311"/>
        <v>96.153999999999996</v>
      </c>
      <c r="CH121" s="2">
        <f t="shared" si="312"/>
        <v>97.128</v>
      </c>
      <c r="CI121" s="2">
        <f t="shared" si="313"/>
        <v>97.128</v>
      </c>
      <c r="CJ121" s="2">
        <f t="shared" si="314"/>
        <v>98.641000000000005</v>
      </c>
      <c r="CK121" s="2">
        <f t="shared" si="315"/>
        <v>102.333</v>
      </c>
      <c r="CL121" s="2">
        <f t="shared" si="316"/>
        <v>103.154</v>
      </c>
      <c r="CM121" s="2">
        <f t="shared" si="317"/>
        <v>102.512</v>
      </c>
      <c r="CN121" s="2">
        <f t="shared" si="318"/>
        <v>103.95099999999999</v>
      </c>
      <c r="CO121" s="2">
        <f t="shared" si="319"/>
        <v>99.39</v>
      </c>
      <c r="CP121" s="2">
        <f t="shared" si="320"/>
        <v>101.947</v>
      </c>
      <c r="CQ121" s="2">
        <f t="shared" si="321"/>
        <v>104.316</v>
      </c>
      <c r="CR121" s="2">
        <f t="shared" si="322"/>
        <v>101.395</v>
      </c>
      <c r="CS121" s="2">
        <f t="shared" si="323"/>
        <v>103.816</v>
      </c>
      <c r="CU121" s="2">
        <f t="shared" si="273"/>
        <v>96.116</v>
      </c>
      <c r="CV121" s="2">
        <f t="shared" si="274"/>
        <v>100.282</v>
      </c>
      <c r="CW121" s="2">
        <f t="shared" si="275"/>
        <v>96.153999999999996</v>
      </c>
      <c r="CX121" s="2">
        <f t="shared" si="276"/>
        <v>97.128</v>
      </c>
      <c r="CY121" s="2">
        <f t="shared" si="277"/>
        <v>97.128</v>
      </c>
      <c r="CZ121" s="2">
        <f t="shared" si="278"/>
        <v>98.641000000000005</v>
      </c>
      <c r="DA121" s="2">
        <f t="shared" si="279"/>
        <v>102.333</v>
      </c>
      <c r="DB121" s="2">
        <f t="shared" si="280"/>
        <v>103.154</v>
      </c>
      <c r="DC121" s="2">
        <f t="shared" si="281"/>
        <v>102.512</v>
      </c>
      <c r="DD121" s="2">
        <f t="shared" si="282"/>
        <v>103.95099999999999</v>
      </c>
      <c r="DE121" s="2">
        <f t="shared" si="283"/>
        <v>99.39</v>
      </c>
      <c r="DF121" s="2">
        <f t="shared" si="284"/>
        <v>101.947</v>
      </c>
      <c r="DG121" s="2">
        <f t="shared" si="285"/>
        <v>104.316</v>
      </c>
      <c r="DH121" s="2">
        <f t="shared" si="286"/>
        <v>101.395</v>
      </c>
      <c r="DI121" s="2">
        <f t="shared" si="287"/>
        <v>103.816</v>
      </c>
      <c r="DK121" s="2">
        <f t="shared" si="288"/>
        <v>117.62574055330636</v>
      </c>
      <c r="DL121" s="2">
        <f t="shared" si="373"/>
        <v>125.16141093117407</v>
      </c>
      <c r="DM121" s="2">
        <f t="shared" si="373"/>
        <v>117.11123818011255</v>
      </c>
      <c r="DN121" s="2">
        <f t="shared" si="373"/>
        <v>118.57925452091764</v>
      </c>
      <c r="DO121" s="2">
        <f t="shared" si="373"/>
        <v>117.54454652908065</v>
      </c>
      <c r="DP121" s="2">
        <f t="shared" si="373"/>
        <v>121.2364963562753</v>
      </c>
      <c r="DQ121" s="2">
        <f t="shared" si="373"/>
        <v>114.99690452091767</v>
      </c>
      <c r="DR121" s="2">
        <f t="shared" si="373"/>
        <v>127.38742969690335</v>
      </c>
      <c r="DS121" s="2">
        <f t="shared" si="373"/>
        <v>120.19514421709157</v>
      </c>
      <c r="DT121" s="2">
        <f t="shared" si="373"/>
        <v>120.69358627858628</v>
      </c>
      <c r="DU121" s="2">
        <f t="shared" si="373"/>
        <v>125.07860609756096</v>
      </c>
      <c r="DV121" s="2">
        <f t="shared" si="373"/>
        <v>130.04398008534852</v>
      </c>
      <c r="DW121" s="2">
        <f t="shared" si="373"/>
        <v>121.59650541634753</v>
      </c>
      <c r="DX121" s="2">
        <f t="shared" si="373"/>
        <v>117.83336984352773</v>
      </c>
      <c r="DY121" s="2">
        <f t="shared" si="373"/>
        <v>112.18114532019703</v>
      </c>
      <c r="EA121" s="2">
        <f t="shared" si="228"/>
        <v>97.941808449423263</v>
      </c>
      <c r="EB121" s="2">
        <f t="shared" si="290"/>
        <v>99.653418464803707</v>
      </c>
      <c r="EC121" s="2">
        <f t="shared" si="291"/>
        <v>98.187173425942021</v>
      </c>
      <c r="ED121" s="2">
        <f t="shared" si="292"/>
        <v>99.075132478632497</v>
      </c>
      <c r="EE121" s="2">
        <f t="shared" si="293"/>
        <v>98.762153172996804</v>
      </c>
      <c r="EF121" s="2">
        <f t="shared" si="294"/>
        <v>98.155954617834425</v>
      </c>
      <c r="EG121" s="2">
        <f t="shared" si="295"/>
        <v>101.74540440405453</v>
      </c>
      <c r="EH121" s="2">
        <f t="shared" si="296"/>
        <v>103.66345462769057</v>
      </c>
      <c r="EI121" s="2">
        <f t="shared" si="297"/>
        <v>101.75044453822939</v>
      </c>
      <c r="EJ121" s="2">
        <f t="shared" si="298"/>
        <v>102.96087224354051</v>
      </c>
      <c r="EK121" s="2">
        <f t="shared" si="299"/>
        <v>99.92653425375741</v>
      </c>
      <c r="EL121" s="2">
        <f t="shared" si="300"/>
        <v>101.97713246542331</v>
      </c>
      <c r="EM121" s="2">
        <f t="shared" si="301"/>
        <v>102.9294020158227</v>
      </c>
      <c r="EN121" s="2">
        <f t="shared" si="302"/>
        <v>102.75013437984414</v>
      </c>
      <c r="EO121" s="2">
        <f t="shared" si="303"/>
        <v>101.71945031802734</v>
      </c>
      <c r="EQ121" s="2">
        <f t="shared" si="304"/>
        <v>97.78226477438551</v>
      </c>
      <c r="ER121" s="2">
        <f t="shared" si="374"/>
        <v>99.603475940706971</v>
      </c>
      <c r="ES121" s="2">
        <f t="shared" si="374"/>
        <v>98.077069261904427</v>
      </c>
      <c r="ET121" s="2">
        <f t="shared" si="374"/>
        <v>98.96096451755021</v>
      </c>
      <c r="EU121" s="2">
        <f t="shared" si="374"/>
        <v>98.553949972569484</v>
      </c>
      <c r="EV121" s="2">
        <f t="shared" si="374"/>
        <v>98.149846433691508</v>
      </c>
      <c r="EW121" s="2">
        <f t="shared" si="374"/>
        <v>101.82060883280758</v>
      </c>
      <c r="EX121" s="2">
        <f t="shared" si="374"/>
        <v>103.5792488212732</v>
      </c>
      <c r="EY121" s="2">
        <f t="shared" si="374"/>
        <v>101.75458042562386</v>
      </c>
      <c r="EZ121" s="2">
        <f t="shared" si="374"/>
        <v>102.97085345072924</v>
      </c>
      <c r="FA121" s="2">
        <f t="shared" si="374"/>
        <v>100.01373383282591</v>
      </c>
      <c r="FB121" s="2">
        <f t="shared" si="374"/>
        <v>101.81524642749341</v>
      </c>
      <c r="FC121" s="2">
        <f t="shared" si="374"/>
        <v>102.85113059320457</v>
      </c>
      <c r="FD121" s="2">
        <f t="shared" si="374"/>
        <v>102.67599304521383</v>
      </c>
      <c r="FE121" s="2">
        <f t="shared" si="374"/>
        <v>102.00994211426466</v>
      </c>
      <c r="FG121" s="2">
        <f t="shared" si="306"/>
        <v>0.993410738402426</v>
      </c>
      <c r="FH121" s="2">
        <f t="shared" si="375"/>
        <v>0.99368569658725425</v>
      </c>
      <c r="FI121" s="2">
        <f t="shared" si="375"/>
        <v>0.99303921074719548</v>
      </c>
      <c r="FJ121" s="2">
        <f t="shared" si="375"/>
        <v>0.99286094015091286</v>
      </c>
      <c r="FK121" s="2">
        <f t="shared" si="375"/>
        <v>0.99309794258584516</v>
      </c>
      <c r="FL121" s="2">
        <f t="shared" si="375"/>
        <v>0.99314456839828713</v>
      </c>
      <c r="FM121" s="2">
        <f t="shared" si="375"/>
        <v>0.99375268878207446</v>
      </c>
      <c r="FN121" s="2">
        <f t="shared" si="375"/>
        <v>0.99241801088916426</v>
      </c>
      <c r="FO121" s="2">
        <f t="shared" si="375"/>
        <v>0.99261764396223984</v>
      </c>
      <c r="FP121" s="2">
        <f t="shared" si="375"/>
        <v>0.99283322665117713</v>
      </c>
      <c r="FQ121" s="2">
        <f t="shared" si="375"/>
        <v>0.99272952850388319</v>
      </c>
      <c r="FR121" s="2">
        <f t="shared" si="375"/>
        <v>0.99158788723094549</v>
      </c>
      <c r="FS121" s="2">
        <f t="shared" si="375"/>
        <v>0.99226973782661354</v>
      </c>
      <c r="FT121" s="2">
        <f t="shared" si="375"/>
        <v>0.99210586048530747</v>
      </c>
      <c r="FU121" s="2">
        <f t="shared" si="375"/>
        <v>0.98988409623498685</v>
      </c>
      <c r="FW121" s="2">
        <f t="shared" si="324"/>
        <v>8.6758821279840533E-3</v>
      </c>
      <c r="FX121" s="2">
        <f t="shared" si="376"/>
        <v>1.2908947272177737E-2</v>
      </c>
      <c r="FY121" s="2">
        <f t="shared" si="377"/>
        <v>1.1307560079544334E-2</v>
      </c>
      <c r="FZ121" s="2">
        <f t="shared" si="378"/>
        <v>1.0102995699767206E-2</v>
      </c>
      <c r="GA121" s="2">
        <f t="shared" si="379"/>
        <v>8.5061110111898895E-3</v>
      </c>
      <c r="GB121" s="2">
        <f t="shared" si="380"/>
        <v>1.1852368164039374E-2</v>
      </c>
      <c r="GC121" s="2">
        <f t="shared" si="381"/>
        <v>1.0116064015027956E-2</v>
      </c>
      <c r="GD121" s="2">
        <f t="shared" si="382"/>
        <v>9.3826813817078115E-3</v>
      </c>
      <c r="GE121" s="2">
        <f t="shared" si="383"/>
        <v>1.1559291948909185E-2</v>
      </c>
      <c r="GF121" s="2">
        <f t="shared" si="384"/>
        <v>1.7460006254158025E-2</v>
      </c>
      <c r="GG121" s="2">
        <f t="shared" si="385"/>
        <v>1.1632492235910967E-2</v>
      </c>
      <c r="GH121" s="2">
        <f t="shared" si="386"/>
        <v>8.5521902587562953E-3</v>
      </c>
      <c r="GI121" s="2">
        <f t="shared" si="387"/>
        <v>8.9489342437025238E-3</v>
      </c>
      <c r="GJ121" s="2">
        <f t="shared" si="388"/>
        <v>8.6357122155735749E-3</v>
      </c>
      <c r="GK121" s="2">
        <f t="shared" si="389"/>
        <v>7.4385343156841239E-3</v>
      </c>
      <c r="GM121" s="86">
        <f t="shared" si="325"/>
        <v>3.0037759689299546E-68</v>
      </c>
      <c r="GN121" s="86">
        <f t="shared" si="390"/>
        <v>3.665186369658725E-73</v>
      </c>
      <c r="GO121" s="86">
        <f t="shared" si="391"/>
        <v>4.3554570700752012E-103</v>
      </c>
      <c r="GP121" s="86">
        <f t="shared" si="392"/>
        <v>5.4582061355924074E-96</v>
      </c>
      <c r="GQ121" s="86">
        <f t="shared" si="393"/>
        <v>2.2176620112593435E-102</v>
      </c>
      <c r="GR121" s="86">
        <f t="shared" si="394"/>
        <v>8.0751061507440028E-108</v>
      </c>
      <c r="GS121" s="86">
        <f t="shared" si="395"/>
        <v>8.6504680884243058E-110</v>
      </c>
      <c r="GT121" s="86">
        <f t="shared" si="396"/>
        <v>6.3369035673115376E-89</v>
      </c>
      <c r="GU121" s="86">
        <f t="shared" si="397"/>
        <v>4.226326862766315E-81</v>
      </c>
      <c r="GV121" s="86">
        <f t="shared" si="398"/>
        <v>2.5730857723684099E-85</v>
      </c>
      <c r="GW121" s="86">
        <f t="shared" si="399"/>
        <v>4.7688557463956209E-87</v>
      </c>
      <c r="GX121" s="86">
        <f t="shared" si="400"/>
        <v>5.2667055174240109E-91</v>
      </c>
      <c r="GY121" s="86">
        <f t="shared" si="401"/>
        <v>1.0357558421487848E-62</v>
      </c>
      <c r="GZ121" s="86">
        <f t="shared" si="402"/>
        <v>4.6124534463800525E-72</v>
      </c>
      <c r="HA121" s="86">
        <f t="shared" si="403"/>
        <v>6.8367293182044532E-45</v>
      </c>
      <c r="HC121" s="86">
        <f t="shared" si="326"/>
        <v>2.533590623057684E-14</v>
      </c>
      <c r="HD121" s="86">
        <f t="shared" si="404"/>
        <v>4.8823765891097055E-7</v>
      </c>
      <c r="HE121" s="86">
        <f t="shared" si="405"/>
        <v>3.2661085676051686E-12</v>
      </c>
      <c r="HF121" s="86">
        <f t="shared" si="406"/>
        <v>2.0370382131035744E-17</v>
      </c>
      <c r="HG121" s="86">
        <f t="shared" si="407"/>
        <v>6.7986702438146427E-19</v>
      </c>
      <c r="HH121" s="86">
        <f t="shared" si="408"/>
        <v>1.241469068828309E-15</v>
      </c>
      <c r="HI121" s="86">
        <f t="shared" si="409"/>
        <v>2.2725390493522406E-14</v>
      </c>
      <c r="HJ121" s="86">
        <f t="shared" si="410"/>
        <v>2.3490971807836185E-24</v>
      </c>
      <c r="HK121" s="86">
        <f t="shared" si="411"/>
        <v>1.3760896082286516E-22</v>
      </c>
      <c r="HL121" s="86">
        <f t="shared" si="412"/>
        <v>4.9197591942373659E-27</v>
      </c>
      <c r="HM121" s="86">
        <f t="shared" si="413"/>
        <v>7.6229060227986193E-18</v>
      </c>
      <c r="HN121" s="86">
        <f t="shared" si="414"/>
        <v>4.6797810427138309E-18</v>
      </c>
      <c r="HO121" s="86">
        <f t="shared" si="415"/>
        <v>5.2860542500375159E-13</v>
      </c>
      <c r="HP121" s="86">
        <f t="shared" si="416"/>
        <v>1.8991787398584879E-12</v>
      </c>
      <c r="HQ121" s="86">
        <f t="shared" si="417"/>
        <v>2.6211791070557908E-14</v>
      </c>
      <c r="HS121" s="86">
        <f t="shared" si="327"/>
        <v>5.6606755067612277E-8</v>
      </c>
      <c r="HT121" s="86">
        <f t="shared" si="418"/>
        <v>1.8064353120233728E-7</v>
      </c>
      <c r="HU121" s="86">
        <f t="shared" si="419"/>
        <v>1.0913680992643009E-7</v>
      </c>
      <c r="HV121" s="86">
        <f t="shared" si="420"/>
        <v>1.723050496617908E-9</v>
      </c>
      <c r="HW121" s="86">
        <f t="shared" si="421"/>
        <v>9.812820937048747E-10</v>
      </c>
      <c r="HX121" s="86">
        <f t="shared" si="422"/>
        <v>1.3866507733347448E-7</v>
      </c>
      <c r="HY121" s="86">
        <f t="shared" si="423"/>
        <v>2.2709040433076784E-8</v>
      </c>
      <c r="HZ121" s="86">
        <f t="shared" si="424"/>
        <v>2.0827190973960586E-8</v>
      </c>
      <c r="IA121" s="86">
        <f t="shared" si="425"/>
        <v>3.1749588456611676E-8</v>
      </c>
      <c r="IB121" s="86">
        <f t="shared" si="426"/>
        <v>1.1307123472730333E-6</v>
      </c>
      <c r="IC121" s="86">
        <f t="shared" si="427"/>
        <v>5.4081787304555543E-8</v>
      </c>
      <c r="ID121" s="86">
        <f t="shared" si="428"/>
        <v>2.0194720929011117E-9</v>
      </c>
      <c r="IE121" s="86">
        <f t="shared" si="429"/>
        <v>2.0779602426453413E-9</v>
      </c>
      <c r="IF121" s="86">
        <f t="shared" si="430"/>
        <v>5.2171170690439961E-4</v>
      </c>
      <c r="IG121" s="86">
        <f t="shared" si="431"/>
        <v>2.7884459853799438E-4</v>
      </c>
      <c r="II121" s="86">
        <f t="shared" si="328"/>
        <v>2.5922210151763535E-50</v>
      </c>
      <c r="IJ121" s="86">
        <f t="shared" si="329"/>
        <v>6.8806404460199697E-48</v>
      </c>
      <c r="IK121" s="86">
        <f t="shared" si="330"/>
        <v>6.664942272513302E-54</v>
      </c>
      <c r="IL121" s="86">
        <f t="shared" si="331"/>
        <v>2.0915068349471933E-65</v>
      </c>
      <c r="IM121" s="86">
        <f t="shared" si="332"/>
        <v>1.0872993053426005E-64</v>
      </c>
      <c r="IN121" s="86">
        <f t="shared" si="333"/>
        <v>5.7646524225568111E-52</v>
      </c>
      <c r="IO121" s="86">
        <f t="shared" si="334"/>
        <v>5.273476807735416E-57</v>
      </c>
      <c r="IP121" s="86">
        <f t="shared" si="335"/>
        <v>3.5771677795502066E-63</v>
      </c>
      <c r="IQ121" s="86">
        <f t="shared" si="336"/>
        <v>2.8849524682918157E-62</v>
      </c>
      <c r="IR121" s="86">
        <f t="shared" si="337"/>
        <v>8.8887561238051651E-49</v>
      </c>
      <c r="IS121" s="86">
        <f t="shared" si="338"/>
        <v>2.2657968985965522E-56</v>
      </c>
      <c r="IT121" s="86">
        <f t="shared" si="339"/>
        <v>1.9514296245187099E-65</v>
      </c>
      <c r="IU121" s="86">
        <f t="shared" si="340"/>
        <v>8.3409844397308413E-62</v>
      </c>
      <c r="IV121" s="86">
        <f t="shared" si="341"/>
        <v>1.9397958804710815E-36</v>
      </c>
      <c r="IW121" s="86">
        <f t="shared" si="342"/>
        <v>1.5309687321704148E-26</v>
      </c>
      <c r="IY121" s="86">
        <f t="shared" si="343"/>
        <v>5.660678040351851E-8</v>
      </c>
      <c r="IZ121" s="86">
        <f t="shared" si="344"/>
        <v>6.6888119011330783E-7</v>
      </c>
      <c r="JA121" s="86">
        <f t="shared" si="345"/>
        <v>1.0914007603499769E-7</v>
      </c>
      <c r="JB121" s="86">
        <f t="shared" si="346"/>
        <v>1.7230505169882902E-9</v>
      </c>
      <c r="JC121" s="86">
        <f t="shared" si="347"/>
        <v>9.8128209438474169E-10</v>
      </c>
      <c r="JD121" s="86">
        <f t="shared" si="348"/>
        <v>1.3866507857494354E-7</v>
      </c>
      <c r="JE121" s="86">
        <f t="shared" si="349"/>
        <v>2.2709063158467277E-8</v>
      </c>
      <c r="JF121" s="86">
        <f t="shared" si="350"/>
        <v>2.0827190973960589E-8</v>
      </c>
      <c r="JG121" s="86">
        <f t="shared" si="351"/>
        <v>3.1749588456611815E-8</v>
      </c>
      <c r="JH121" s="86">
        <f t="shared" si="352"/>
        <v>1.1307123472730333E-6</v>
      </c>
      <c r="JI121" s="86">
        <f t="shared" si="353"/>
        <v>5.4081787312178449E-8</v>
      </c>
      <c r="JJ121" s="86">
        <f t="shared" si="354"/>
        <v>2.0194720975808926E-9</v>
      </c>
      <c r="JK121" s="86">
        <f t="shared" si="355"/>
        <v>2.0784888480703452E-9</v>
      </c>
      <c r="JL121" s="86">
        <f t="shared" si="356"/>
        <v>5.2171170880357834E-4</v>
      </c>
      <c r="JM121" s="86">
        <f t="shared" si="357"/>
        <v>2.7884459856420616E-4</v>
      </c>
    </row>
    <row r="122" spans="2:273" x14ac:dyDescent="0.25">
      <c r="B122" s="2">
        <v>95</v>
      </c>
      <c r="C122" s="37">
        <v>97.233000000000004</v>
      </c>
      <c r="D122" s="37">
        <v>100.69199999999999</v>
      </c>
      <c r="E122" s="37">
        <v>97.974000000000004</v>
      </c>
      <c r="F122" s="37">
        <v>99.179000000000002</v>
      </c>
      <c r="G122" s="37">
        <v>99.179000000000002</v>
      </c>
      <c r="H122" s="37">
        <v>99.179000000000002</v>
      </c>
      <c r="I122" s="37">
        <v>99.076999999999998</v>
      </c>
      <c r="J122" s="37">
        <v>105.026</v>
      </c>
      <c r="K122" s="37">
        <v>102</v>
      </c>
      <c r="L122" s="37">
        <v>104.41500000000001</v>
      </c>
      <c r="M122" s="37">
        <v>100.78</v>
      </c>
      <c r="N122" s="37">
        <v>101.289</v>
      </c>
      <c r="O122" s="37">
        <v>102.36799999999999</v>
      </c>
      <c r="P122" s="37">
        <v>102.26300000000001</v>
      </c>
      <c r="Q122" s="37">
        <v>103.92100000000001</v>
      </c>
      <c r="S122" s="4">
        <f t="shared" si="229"/>
        <v>97.900770677596768</v>
      </c>
      <c r="T122" s="4">
        <f t="shared" si="230"/>
        <v>99.620804798675096</v>
      </c>
      <c r="U122" s="4">
        <f t="shared" si="231"/>
        <v>98.114110654251817</v>
      </c>
      <c r="V122" s="4">
        <f t="shared" si="232"/>
        <v>98.957944172691867</v>
      </c>
      <c r="W122" s="4">
        <f t="shared" si="233"/>
        <v>98.657975146150974</v>
      </c>
      <c r="X122" s="4">
        <f t="shared" si="234"/>
        <v>98.152352670214327</v>
      </c>
      <c r="Y122" s="4">
        <f t="shared" si="235"/>
        <v>101.66490492949302</v>
      </c>
      <c r="Z122" s="4">
        <f t="shared" si="236"/>
        <v>103.62158702947235</v>
      </c>
      <c r="AA122" s="4">
        <f t="shared" si="237"/>
        <v>101.74231035261177</v>
      </c>
      <c r="AB122" s="4">
        <f t="shared" si="238"/>
        <v>102.94909300650988</v>
      </c>
      <c r="AC122" s="4">
        <f t="shared" si="239"/>
        <v>99.981965327776152</v>
      </c>
      <c r="AD122" s="4">
        <f t="shared" si="240"/>
        <v>102.01469271065456</v>
      </c>
      <c r="AE122" s="4">
        <f t="shared" si="241"/>
        <v>102.90392268851529</v>
      </c>
      <c r="AF122" s="4">
        <f t="shared" si="242"/>
        <v>102.90562023991288</v>
      </c>
      <c r="AG122" s="4">
        <f t="shared" si="243"/>
        <v>101.98486732205863</v>
      </c>
      <c r="AI122" s="4">
        <f t="shared" si="244"/>
        <v>-0.66777067759676356</v>
      </c>
      <c r="AJ122" s="4">
        <f t="shared" si="245"/>
        <v>1.0711952013248975</v>
      </c>
      <c r="AK122" s="4">
        <f t="shared" si="246"/>
        <v>-0.14011065425181357</v>
      </c>
      <c r="AL122" s="4">
        <f t="shared" si="247"/>
        <v>0.22105582730813467</v>
      </c>
      <c r="AM122" s="4">
        <f t="shared" si="248"/>
        <v>0.52102485384902764</v>
      </c>
      <c r="AN122" s="4">
        <f t="shared" si="249"/>
        <v>1.0266473297856749</v>
      </c>
      <c r="AO122" s="4">
        <f t="shared" si="250"/>
        <v>-2.5879049294930212</v>
      </c>
      <c r="AP122" s="4">
        <f t="shared" si="251"/>
        <v>1.4044129705276447</v>
      </c>
      <c r="AQ122" s="4">
        <f t="shared" si="252"/>
        <v>0.25768964738823286</v>
      </c>
      <c r="AR122" s="4">
        <f t="shared" si="253"/>
        <v>1.4659069934901225</v>
      </c>
      <c r="AS122" s="4">
        <f t="shared" si="254"/>
        <v>0.79803467222384938</v>
      </c>
      <c r="AT122" s="4">
        <f t="shared" si="255"/>
        <v>-0.72569271065455609</v>
      </c>
      <c r="AU122" s="4">
        <f t="shared" si="256"/>
        <v>-0.53592268851529923</v>
      </c>
      <c r="AV122" s="4">
        <f t="shared" si="358"/>
        <v>-0.64262023991287265</v>
      </c>
      <c r="AW122" s="4">
        <f t="shared" si="358"/>
        <v>1.936132677941373</v>
      </c>
      <c r="AY122" s="2">
        <f t="shared" si="308"/>
        <v>97.900762812071846</v>
      </c>
      <c r="AZ122" s="2">
        <f t="shared" si="359"/>
        <v>99.620779075806098</v>
      </c>
      <c r="BA122" s="2">
        <f t="shared" si="360"/>
        <v>98.114091584982773</v>
      </c>
      <c r="BB122" s="2">
        <f t="shared" si="361"/>
        <v>98.957943322449836</v>
      </c>
      <c r="BC122" s="2">
        <f t="shared" si="362"/>
        <v>98.657974709938799</v>
      </c>
      <c r="BD122" s="2">
        <f t="shared" si="363"/>
        <v>98.152311362236446</v>
      </c>
      <c r="BE122" s="2">
        <f t="shared" si="364"/>
        <v>101.66489687109933</v>
      </c>
      <c r="BF122" s="2">
        <f t="shared" si="365"/>
        <v>103.62157531056523</v>
      </c>
      <c r="BG122" s="2">
        <f t="shared" si="366"/>
        <v>101.74229012021252</v>
      </c>
      <c r="BH122" s="2">
        <f t="shared" si="367"/>
        <v>102.94851226848125</v>
      </c>
      <c r="BI122" s="2">
        <f t="shared" si="368"/>
        <v>99.981926615063045</v>
      </c>
      <c r="BJ122" s="2">
        <f t="shared" si="369"/>
        <v>102.01469073574559</v>
      </c>
      <c r="BK122" s="2">
        <f t="shared" si="370"/>
        <v>102.90392058311021</v>
      </c>
      <c r="BL122" s="2">
        <f t="shared" si="371"/>
        <v>102.71495764960643</v>
      </c>
      <c r="BM122" s="2">
        <f t="shared" si="372"/>
        <v>101.77061712271956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97.233000000000004</v>
      </c>
      <c r="CF122" s="2">
        <f t="shared" si="310"/>
        <v>100.69199999999999</v>
      </c>
      <c r="CG122" s="2">
        <f t="shared" si="311"/>
        <v>97.974000000000004</v>
      </c>
      <c r="CH122" s="2">
        <f t="shared" si="312"/>
        <v>99.179000000000002</v>
      </c>
      <c r="CI122" s="2">
        <f t="shared" si="313"/>
        <v>99.179000000000002</v>
      </c>
      <c r="CJ122" s="2">
        <f t="shared" si="314"/>
        <v>99.179000000000002</v>
      </c>
      <c r="CK122" s="2">
        <f t="shared" si="315"/>
        <v>99.076999999999998</v>
      </c>
      <c r="CL122" s="2">
        <f t="shared" si="316"/>
        <v>105.026</v>
      </c>
      <c r="CM122" s="2">
        <f t="shared" si="317"/>
        <v>102</v>
      </c>
      <c r="CN122" s="2">
        <f t="shared" si="318"/>
        <v>104.41500000000001</v>
      </c>
      <c r="CO122" s="2">
        <f t="shared" si="319"/>
        <v>100.78</v>
      </c>
      <c r="CP122" s="2">
        <f t="shared" si="320"/>
        <v>101.289</v>
      </c>
      <c r="CQ122" s="2">
        <f t="shared" si="321"/>
        <v>102.36799999999999</v>
      </c>
      <c r="CR122" s="2">
        <f t="shared" si="322"/>
        <v>102.26300000000001</v>
      </c>
      <c r="CS122" s="2">
        <f t="shared" si="323"/>
        <v>103.92100000000001</v>
      </c>
      <c r="CU122" s="2">
        <f t="shared" si="273"/>
        <v>97.233000000000004</v>
      </c>
      <c r="CV122" s="2">
        <f t="shared" si="274"/>
        <v>100.69199999999999</v>
      </c>
      <c r="CW122" s="2">
        <f t="shared" si="275"/>
        <v>97.974000000000004</v>
      </c>
      <c r="CX122" s="2">
        <f t="shared" si="276"/>
        <v>99.179000000000002</v>
      </c>
      <c r="CY122" s="2">
        <f t="shared" si="277"/>
        <v>99.179000000000002</v>
      </c>
      <c r="CZ122" s="2">
        <f t="shared" si="278"/>
        <v>99.179000000000002</v>
      </c>
      <c r="DA122" s="2">
        <f t="shared" si="279"/>
        <v>99.076999999999998</v>
      </c>
      <c r="DB122" s="2">
        <f t="shared" si="280"/>
        <v>105.026</v>
      </c>
      <c r="DC122" s="2">
        <f t="shared" si="281"/>
        <v>102</v>
      </c>
      <c r="DD122" s="2">
        <f t="shared" si="282"/>
        <v>104.41500000000001</v>
      </c>
      <c r="DE122" s="2">
        <f t="shared" si="283"/>
        <v>100.78</v>
      </c>
      <c r="DF122" s="2">
        <f t="shared" si="284"/>
        <v>101.289</v>
      </c>
      <c r="DG122" s="2">
        <f t="shared" si="285"/>
        <v>102.36799999999999</v>
      </c>
      <c r="DH122" s="2">
        <f t="shared" si="286"/>
        <v>102.26300000000001</v>
      </c>
      <c r="DI122" s="2">
        <f t="shared" si="287"/>
        <v>103.92100000000001</v>
      </c>
      <c r="DK122" s="2">
        <f t="shared" si="288"/>
        <v>117.75074358974361</v>
      </c>
      <c r="DL122" s="2">
        <f t="shared" si="373"/>
        <v>125.35212307692306</v>
      </c>
      <c r="DM122" s="2">
        <f t="shared" si="373"/>
        <v>117.19733667917447</v>
      </c>
      <c r="DN122" s="2">
        <f t="shared" si="373"/>
        <v>118.69589136302291</v>
      </c>
      <c r="DO122" s="2">
        <f t="shared" si="373"/>
        <v>117.64589212007502</v>
      </c>
      <c r="DP122" s="2">
        <f t="shared" si="373"/>
        <v>121.38404048582996</v>
      </c>
      <c r="DQ122" s="2">
        <f t="shared" si="373"/>
        <v>115.03337435897436</v>
      </c>
      <c r="DR122" s="2">
        <f t="shared" si="373"/>
        <v>127.58313108655211</v>
      </c>
      <c r="DS122" s="2">
        <f t="shared" si="373"/>
        <v>120.33018032607505</v>
      </c>
      <c r="DT122" s="2">
        <f t="shared" si="373"/>
        <v>120.78227202100886</v>
      </c>
      <c r="DU122" s="2">
        <f t="shared" si="373"/>
        <v>125.25510243902438</v>
      </c>
      <c r="DV122" s="2">
        <f t="shared" si="373"/>
        <v>130.26782853703907</v>
      </c>
      <c r="DW122" s="2">
        <f t="shared" si="373"/>
        <v>121.7298742750848</v>
      </c>
      <c r="DX122" s="2">
        <f t="shared" si="373"/>
        <v>117.94870531057373</v>
      </c>
      <c r="DY122" s="2">
        <f t="shared" si="373"/>
        <v>112.23900591133004</v>
      </c>
      <c r="EA122" s="2">
        <f t="shared" si="228"/>
        <v>97.781830250719281</v>
      </c>
      <c r="EB122" s="2">
        <f t="shared" si="290"/>
        <v>99.472215917934236</v>
      </c>
      <c r="EC122" s="2">
        <f t="shared" si="291"/>
        <v>97.993182219135292</v>
      </c>
      <c r="ED122" s="2">
        <f t="shared" si="292"/>
        <v>98.829213017751499</v>
      </c>
      <c r="EE122" s="2">
        <f t="shared" si="293"/>
        <v>98.539124300511986</v>
      </c>
      <c r="EF122" s="2">
        <f t="shared" si="294"/>
        <v>98.006117675159274</v>
      </c>
      <c r="EG122" s="2">
        <f t="shared" si="295"/>
        <v>101.58757363392753</v>
      </c>
      <c r="EH122" s="2">
        <f t="shared" si="296"/>
        <v>103.45534939714248</v>
      </c>
      <c r="EI122" s="2">
        <f t="shared" si="297"/>
        <v>101.61617001869001</v>
      </c>
      <c r="EJ122" s="2">
        <f t="shared" si="298"/>
        <v>102.83107006907133</v>
      </c>
      <c r="EK122" s="2">
        <f t="shared" si="299"/>
        <v>99.812275952464162</v>
      </c>
      <c r="EL122" s="2">
        <f t="shared" si="300"/>
        <v>101.7973970426446</v>
      </c>
      <c r="EM122" s="2">
        <f t="shared" si="301"/>
        <v>102.77081390695345</v>
      </c>
      <c r="EN122" s="2">
        <f t="shared" si="302"/>
        <v>102.60500590572673</v>
      </c>
      <c r="EO122" s="2">
        <f t="shared" si="303"/>
        <v>101.67140318898664</v>
      </c>
      <c r="EQ122" s="2">
        <f t="shared" si="304"/>
        <v>97.661913903822111</v>
      </c>
      <c r="ER122" s="2">
        <f t="shared" si="374"/>
        <v>99.432981196226834</v>
      </c>
      <c r="ES122" s="2">
        <f t="shared" si="374"/>
        <v>97.906030239572459</v>
      </c>
      <c r="ET122" s="2">
        <f t="shared" si="374"/>
        <v>98.765875277298036</v>
      </c>
      <c r="EU122" s="2">
        <f t="shared" si="374"/>
        <v>98.3786985624469</v>
      </c>
      <c r="EV122" s="2">
        <f t="shared" si="374"/>
        <v>98.001600712182665</v>
      </c>
      <c r="EW122" s="2">
        <f t="shared" si="374"/>
        <v>101.64822567338025</v>
      </c>
      <c r="EX122" s="2">
        <f t="shared" si="374"/>
        <v>103.38475540295332</v>
      </c>
      <c r="EY122" s="2">
        <f t="shared" si="374"/>
        <v>101.61938689040126</v>
      </c>
      <c r="EZ122" s="2">
        <f t="shared" si="374"/>
        <v>102.83295190323724</v>
      </c>
      <c r="FA122" s="2">
        <f t="shared" si="374"/>
        <v>99.878025272274286</v>
      </c>
      <c r="FB122" s="2">
        <f t="shared" si="374"/>
        <v>101.65955873929721</v>
      </c>
      <c r="FC122" s="2">
        <f t="shared" si="374"/>
        <v>102.70479414222055</v>
      </c>
      <c r="FD122" s="2">
        <f t="shared" si="374"/>
        <v>102.54236656161376</v>
      </c>
      <c r="FE122" s="2">
        <f t="shared" si="374"/>
        <v>101.87168208826081</v>
      </c>
      <c r="FG122" s="2">
        <f t="shared" si="306"/>
        <v>0.99398703578163627</v>
      </c>
      <c r="FH122" s="2">
        <f t="shared" si="375"/>
        <v>0.99423808558107907</v>
      </c>
      <c r="FI122" s="2">
        <f t="shared" si="375"/>
        <v>0.99364779419004501</v>
      </c>
      <c r="FJ122" s="2">
        <f t="shared" si="375"/>
        <v>0.99348500757793845</v>
      </c>
      <c r="FK122" s="2">
        <f t="shared" si="375"/>
        <v>0.99370142365972824</v>
      </c>
      <c r="FL122" s="2">
        <f t="shared" si="375"/>
        <v>0.99374399842765127</v>
      </c>
      <c r="FM122" s="2">
        <f t="shared" si="375"/>
        <v>0.99429925077525561</v>
      </c>
      <c r="FN122" s="2">
        <f t="shared" si="375"/>
        <v>0.99308052753960185</v>
      </c>
      <c r="FO122" s="2">
        <f t="shared" si="375"/>
        <v>0.99326283503144353</v>
      </c>
      <c r="FP122" s="2">
        <f t="shared" si="375"/>
        <v>0.99345970072059187</v>
      </c>
      <c r="FQ122" s="2">
        <f t="shared" si="375"/>
        <v>0.99336500663254501</v>
      </c>
      <c r="FR122" s="2">
        <f t="shared" si="375"/>
        <v>0.99232237919173871</v>
      </c>
      <c r="FS122" s="2">
        <f t="shared" si="375"/>
        <v>0.99294511852260336</v>
      </c>
      <c r="FT122" s="2">
        <f t="shared" si="375"/>
        <v>0.99279545492749988</v>
      </c>
      <c r="FU122" s="2">
        <f t="shared" si="375"/>
        <v>0.99076596699708597</v>
      </c>
      <c r="FW122" s="2">
        <f t="shared" si="324"/>
        <v>9.5049596164302006E-3</v>
      </c>
      <c r="FX122" s="2">
        <f t="shared" si="376"/>
        <v>1.4136772830595265E-2</v>
      </c>
      <c r="FY122" s="2">
        <f t="shared" si="377"/>
        <v>1.2384981893356819E-2</v>
      </c>
      <c r="FZ122" s="2">
        <f t="shared" si="378"/>
        <v>1.1066927358360302E-2</v>
      </c>
      <c r="GA122" s="2">
        <f t="shared" si="379"/>
        <v>9.3191174844054654E-3</v>
      </c>
      <c r="GB122" s="2">
        <f t="shared" si="380"/>
        <v>1.2981019532296236E-2</v>
      </c>
      <c r="GC122" s="2">
        <f t="shared" si="381"/>
        <v>1.1081228570148146E-2</v>
      </c>
      <c r="GD122" s="2">
        <f t="shared" si="382"/>
        <v>1.0278601118187019E-2</v>
      </c>
      <c r="GE122" s="2">
        <f t="shared" si="383"/>
        <v>1.2660392466555185E-2</v>
      </c>
      <c r="GF122" s="2">
        <f t="shared" si="384"/>
        <v>1.9112321267666696E-2</v>
      </c>
      <c r="GG122" s="2">
        <f t="shared" si="385"/>
        <v>1.2740475698620485E-2</v>
      </c>
      <c r="GH122" s="2">
        <f t="shared" si="386"/>
        <v>9.369559325632635E-3</v>
      </c>
      <c r="GI122" s="2">
        <f t="shared" si="387"/>
        <v>9.803846860722009E-3</v>
      </c>
      <c r="GJ122" s="2">
        <f t="shared" si="388"/>
        <v>9.4609876555869551E-3</v>
      </c>
      <c r="GK122" s="2">
        <f t="shared" si="389"/>
        <v>8.1503415438616642E-3</v>
      </c>
      <c r="GM122" s="86">
        <f t="shared" si="325"/>
        <v>4.29082185360289E-72</v>
      </c>
      <c r="GN122" s="86">
        <f t="shared" si="390"/>
        <v>2.818143929249515E-77</v>
      </c>
      <c r="GO122" s="86">
        <f t="shared" si="391"/>
        <v>6.0440185424550841E-109</v>
      </c>
      <c r="GP122" s="86">
        <f t="shared" si="392"/>
        <v>2.0985868324009733E-101</v>
      </c>
      <c r="GQ122" s="86">
        <f t="shared" si="393"/>
        <v>3.5763519914934734E-108</v>
      </c>
      <c r="GR122" s="86">
        <f t="shared" si="394"/>
        <v>8.3214104443389231E-114</v>
      </c>
      <c r="GS122" s="86">
        <f t="shared" si="395"/>
        <v>5.9066619597046417E-116</v>
      </c>
      <c r="GT122" s="86">
        <f t="shared" si="396"/>
        <v>6.6351283156604044E-94</v>
      </c>
      <c r="GU122" s="86">
        <f t="shared" si="397"/>
        <v>1.2937464900194558E-85</v>
      </c>
      <c r="GV122" s="86">
        <f t="shared" si="398"/>
        <v>5.094182006950375E-90</v>
      </c>
      <c r="GW122" s="86">
        <f t="shared" si="399"/>
        <v>5.6378980396958103E-92</v>
      </c>
      <c r="GX122" s="86">
        <f t="shared" si="400"/>
        <v>2.6024239986235247E-96</v>
      </c>
      <c r="GY122" s="86">
        <f t="shared" si="401"/>
        <v>3.241583753631736E-66</v>
      </c>
      <c r="GZ122" s="86">
        <f t="shared" si="402"/>
        <v>4.3661962680141894E-76</v>
      </c>
      <c r="HA122" s="86">
        <f t="shared" si="403"/>
        <v>2.5551364574184395E-47</v>
      </c>
      <c r="HC122" s="86">
        <f t="shared" si="326"/>
        <v>2.4592305096187102E-16</v>
      </c>
      <c r="HD122" s="86">
        <f t="shared" si="404"/>
        <v>6.8627919577741091E-8</v>
      </c>
      <c r="HE122" s="86">
        <f t="shared" si="405"/>
        <v>7.9979998949781705E-14</v>
      </c>
      <c r="HF122" s="86">
        <f t="shared" si="406"/>
        <v>8.2340503756203227E-20</v>
      </c>
      <c r="HG122" s="86">
        <f t="shared" si="407"/>
        <v>1.6016802590169928E-21</v>
      </c>
      <c r="HH122" s="86">
        <f t="shared" si="408"/>
        <v>1.1439327164993164E-17</v>
      </c>
      <c r="HI122" s="86">
        <f t="shared" si="409"/>
        <v>3.0618825172579965E-16</v>
      </c>
      <c r="HJ122" s="86">
        <f t="shared" si="410"/>
        <v>1.2088381414923503E-27</v>
      </c>
      <c r="HK122" s="86">
        <f t="shared" si="411"/>
        <v>1.848316727276203E-25</v>
      </c>
      <c r="HL122" s="86">
        <f t="shared" si="412"/>
        <v>2.548265888467826E-30</v>
      </c>
      <c r="HM122" s="86">
        <f t="shared" si="413"/>
        <v>3.9859830363864735E-20</v>
      </c>
      <c r="HN122" s="86">
        <f t="shared" si="414"/>
        <v>1.1561133835210119E-20</v>
      </c>
      <c r="HO122" s="86">
        <f t="shared" si="415"/>
        <v>9.107674365602554E-15</v>
      </c>
      <c r="HP122" s="86">
        <f t="shared" si="416"/>
        <v>4.6914552678173755E-14</v>
      </c>
      <c r="HQ122" s="86">
        <f t="shared" si="417"/>
        <v>3.6507523688789337E-16</v>
      </c>
      <c r="HS122" s="86">
        <f t="shared" si="327"/>
        <v>1.9820165463808147E-7</v>
      </c>
      <c r="HT122" s="86">
        <f t="shared" si="418"/>
        <v>6.5173453863498616E-7</v>
      </c>
      <c r="HU122" s="86">
        <f t="shared" si="419"/>
        <v>4.188436740311437E-7</v>
      </c>
      <c r="HV122" s="86">
        <f t="shared" si="420"/>
        <v>8.8237540344660398E-9</v>
      </c>
      <c r="HW122" s="86">
        <f t="shared" si="421"/>
        <v>4.8077086716475934E-9</v>
      </c>
      <c r="HX122" s="86">
        <f t="shared" si="422"/>
        <v>5.2093038425695905E-7</v>
      </c>
      <c r="HY122" s="86">
        <f t="shared" si="423"/>
        <v>9.3804032026685066E-8</v>
      </c>
      <c r="HZ122" s="86">
        <f t="shared" si="424"/>
        <v>9.0931890564608507E-8</v>
      </c>
      <c r="IA122" s="86">
        <f t="shared" si="425"/>
        <v>1.4393850291991947E-7</v>
      </c>
      <c r="IB122" s="86">
        <f t="shared" si="426"/>
        <v>4.1559200375264861E-6</v>
      </c>
      <c r="IC122" s="86">
        <f t="shared" si="427"/>
        <v>2.2285420157845403E-7</v>
      </c>
      <c r="ID122" s="86">
        <f t="shared" si="428"/>
        <v>9.7125733121031747E-9</v>
      </c>
      <c r="IE122" s="86">
        <f t="shared" si="429"/>
        <v>9.6869570441467555E-9</v>
      </c>
      <c r="IF122" s="86">
        <f t="shared" si="430"/>
        <v>8.7151843045198639E-4</v>
      </c>
      <c r="IG122" s="86">
        <f t="shared" si="431"/>
        <v>4.7898343159339789E-4</v>
      </c>
      <c r="II122" s="86">
        <f t="shared" si="328"/>
        <v>1.914259549037975E-48</v>
      </c>
      <c r="IJ122" s="86">
        <f t="shared" si="329"/>
        <v>5.9668845644582999E-46</v>
      </c>
      <c r="IK122" s="86">
        <f t="shared" si="330"/>
        <v>8.8828828851898991E-52</v>
      </c>
      <c r="IL122" s="86">
        <f t="shared" si="331"/>
        <v>7.0602980459321561E-63</v>
      </c>
      <c r="IM122" s="86">
        <f t="shared" si="332"/>
        <v>2.792440087937235E-62</v>
      </c>
      <c r="IN122" s="86">
        <f t="shared" si="333"/>
        <v>6.7401413694569606E-50</v>
      </c>
      <c r="IO122" s="86">
        <f t="shared" si="334"/>
        <v>8.2816313229022387E-55</v>
      </c>
      <c r="IP122" s="86">
        <f t="shared" si="335"/>
        <v>9.0087330167291494E-61</v>
      </c>
      <c r="IQ122" s="86">
        <f t="shared" si="336"/>
        <v>8.6467289325069916E-60</v>
      </c>
      <c r="IR122" s="86">
        <f t="shared" si="337"/>
        <v>1.1822170670969591E-46</v>
      </c>
      <c r="IS122" s="86">
        <f t="shared" si="338"/>
        <v>3.9304425476866406E-54</v>
      </c>
      <c r="IT122" s="86">
        <f t="shared" si="339"/>
        <v>5.3858976250967911E-63</v>
      </c>
      <c r="IU122" s="86">
        <f t="shared" si="340"/>
        <v>1.759559102325324E-59</v>
      </c>
      <c r="IV122" s="86">
        <f t="shared" si="341"/>
        <v>4.2016947401385164E-35</v>
      </c>
      <c r="IW122" s="86">
        <f t="shared" si="342"/>
        <v>1.2988118788030139E-25</v>
      </c>
      <c r="IY122" s="86">
        <f t="shared" si="343"/>
        <v>1.9820165488400451E-7</v>
      </c>
      <c r="IZ122" s="86">
        <f t="shared" si="344"/>
        <v>7.2036245821272724E-7</v>
      </c>
      <c r="JA122" s="86">
        <f t="shared" si="345"/>
        <v>4.1884375401114263E-7</v>
      </c>
      <c r="JB122" s="86">
        <f t="shared" si="346"/>
        <v>8.8237540345483806E-9</v>
      </c>
      <c r="JC122" s="86">
        <f t="shared" si="347"/>
        <v>4.8077086716491949E-9</v>
      </c>
      <c r="JD122" s="86">
        <f t="shared" si="348"/>
        <v>5.2093038426839833E-7</v>
      </c>
      <c r="JE122" s="86">
        <f t="shared" si="349"/>
        <v>9.3804032332873315E-8</v>
      </c>
      <c r="JF122" s="86">
        <f t="shared" si="350"/>
        <v>9.0931890564608507E-8</v>
      </c>
      <c r="JG122" s="86">
        <f t="shared" si="351"/>
        <v>1.4393850291991947E-7</v>
      </c>
      <c r="JH122" s="86">
        <f t="shared" si="352"/>
        <v>4.1559200375264861E-6</v>
      </c>
      <c r="JI122" s="86">
        <f t="shared" si="353"/>
        <v>2.2285420157849389E-7</v>
      </c>
      <c r="JJ122" s="86">
        <f t="shared" si="354"/>
        <v>9.7125733121147354E-9</v>
      </c>
      <c r="JK122" s="86">
        <f t="shared" si="355"/>
        <v>9.6869661518211218E-9</v>
      </c>
      <c r="JL122" s="86">
        <f t="shared" si="356"/>
        <v>8.715184304989009E-4</v>
      </c>
      <c r="JM122" s="86">
        <f t="shared" si="357"/>
        <v>4.7898343159376294E-4</v>
      </c>
    </row>
    <row r="123" spans="2:273" x14ac:dyDescent="0.25">
      <c r="B123" s="2">
        <v>96</v>
      </c>
      <c r="C123" s="37">
        <v>97.766999999999996</v>
      </c>
      <c r="D123" s="37">
        <v>100.333</v>
      </c>
      <c r="E123" s="37">
        <v>100.76900000000001</v>
      </c>
      <c r="F123" s="37">
        <v>98.769000000000005</v>
      </c>
      <c r="G123" s="37">
        <v>98.769000000000005</v>
      </c>
      <c r="H123" s="37">
        <v>100.23099999999999</v>
      </c>
      <c r="I123" s="37">
        <v>102.538</v>
      </c>
      <c r="J123" s="37">
        <v>101.821</v>
      </c>
      <c r="K123" s="37">
        <v>103.04900000000001</v>
      </c>
      <c r="L123" s="37">
        <v>104.19499999999999</v>
      </c>
      <c r="M123" s="37">
        <v>99.853999999999999</v>
      </c>
      <c r="N123" s="37">
        <v>101.42100000000001</v>
      </c>
      <c r="O123" s="37">
        <v>104.73699999999999</v>
      </c>
      <c r="P123" s="37">
        <v>102.974</v>
      </c>
      <c r="Q123" s="37">
        <v>103.158</v>
      </c>
      <c r="S123" s="4">
        <f t="shared" si="229"/>
        <v>97.732170052896052</v>
      </c>
      <c r="T123" s="4">
        <f t="shared" si="230"/>
        <v>99.428675831935735</v>
      </c>
      <c r="U123" s="4">
        <f t="shared" si="231"/>
        <v>97.911326729343358</v>
      </c>
      <c r="V123" s="4">
        <f t="shared" si="232"/>
        <v>98.703411689694363</v>
      </c>
      <c r="W123" s="4">
        <f t="shared" si="233"/>
        <v>98.426628880042585</v>
      </c>
      <c r="X123" s="4">
        <f t="shared" si="234"/>
        <v>97.991533387668852</v>
      </c>
      <c r="Y123" s="4">
        <f t="shared" si="235"/>
        <v>101.50128476383462</v>
      </c>
      <c r="Z123" s="4">
        <f t="shared" si="236"/>
        <v>103.40155247683479</v>
      </c>
      <c r="AA123" s="4">
        <f t="shared" si="237"/>
        <v>101.59871831575406</v>
      </c>
      <c r="AB123" s="4">
        <f t="shared" si="238"/>
        <v>102.81146954226206</v>
      </c>
      <c r="AC123" s="4">
        <f t="shared" si="239"/>
        <v>99.854587948654626</v>
      </c>
      <c r="AD123" s="4">
        <f t="shared" si="240"/>
        <v>101.81881680269781</v>
      </c>
      <c r="AE123" s="4">
        <f t="shared" si="241"/>
        <v>102.73559762868656</v>
      </c>
      <c r="AF123" s="4">
        <f t="shared" si="242"/>
        <v>102.86315825160661</v>
      </c>
      <c r="AG123" s="4">
        <f t="shared" si="243"/>
        <v>102.06251388226397</v>
      </c>
      <c r="AI123" s="4">
        <f t="shared" si="244"/>
        <v>3.4829947103943937E-2</v>
      </c>
      <c r="AJ123" s="4">
        <f t="shared" si="245"/>
        <v>0.90432416806426374</v>
      </c>
      <c r="AK123" s="4">
        <f t="shared" si="246"/>
        <v>2.8576732706566474</v>
      </c>
      <c r="AL123" s="4">
        <f t="shared" si="247"/>
        <v>6.5588310305642494E-2</v>
      </c>
      <c r="AM123" s="4">
        <f t="shared" si="248"/>
        <v>0.34237111995741998</v>
      </c>
      <c r="AN123" s="4">
        <f t="shared" si="249"/>
        <v>2.2394666123311424</v>
      </c>
      <c r="AO123" s="4">
        <f t="shared" si="250"/>
        <v>1.036715236165378</v>
      </c>
      <c r="AP123" s="4">
        <f t="shared" si="251"/>
        <v>-1.5805524768347965</v>
      </c>
      <c r="AQ123" s="4">
        <f t="shared" si="252"/>
        <v>1.4502816842459509</v>
      </c>
      <c r="AR123" s="4">
        <f t="shared" si="253"/>
        <v>1.3835304577379333</v>
      </c>
      <c r="AS123" s="4">
        <f t="shared" si="254"/>
        <v>-5.8794865462630241E-4</v>
      </c>
      <c r="AT123" s="4">
        <f t="shared" si="255"/>
        <v>-0.39781680269780395</v>
      </c>
      <c r="AU123" s="4">
        <f t="shared" si="256"/>
        <v>2.0014023713134321</v>
      </c>
      <c r="AV123" s="4">
        <f t="shared" ref="AV123:AW138" si="432">IF(OR($B123 &lt; P$230, $B123 &gt; P$233), 0, P123-AF123)</f>
        <v>0.11084174839339767</v>
      </c>
      <c r="AW123" s="4">
        <f t="shared" si="432"/>
        <v>1.09548611773603</v>
      </c>
      <c r="AY123" s="2">
        <f t="shared" si="308"/>
        <v>97.73214494404121</v>
      </c>
      <c r="AZ123" s="2">
        <f t="shared" si="359"/>
        <v>99.428593206442244</v>
      </c>
      <c r="BA123" s="2">
        <f t="shared" si="360"/>
        <v>97.911261046697277</v>
      </c>
      <c r="BB123" s="2">
        <f t="shared" si="361"/>
        <v>98.703407814371431</v>
      </c>
      <c r="BC123" s="2">
        <f t="shared" si="362"/>
        <v>98.426626961765351</v>
      </c>
      <c r="BD123" s="2">
        <f t="shared" si="363"/>
        <v>97.991393961463118</v>
      </c>
      <c r="BE123" s="2">
        <f t="shared" si="364"/>
        <v>101.50125484722355</v>
      </c>
      <c r="BF123" s="2">
        <f t="shared" si="365"/>
        <v>103.40150678281044</v>
      </c>
      <c r="BG123" s="2">
        <f t="shared" si="366"/>
        <v>101.59863704370392</v>
      </c>
      <c r="BH123" s="2">
        <f t="shared" si="367"/>
        <v>102.80957924273541</v>
      </c>
      <c r="BI123" s="2">
        <f t="shared" si="368"/>
        <v>99.854445379334933</v>
      </c>
      <c r="BJ123" s="2">
        <f t="shared" si="369"/>
        <v>101.81880829429751</v>
      </c>
      <c r="BK123" s="2">
        <f t="shared" si="370"/>
        <v>102.73558880637556</v>
      </c>
      <c r="BL123" s="2">
        <f t="shared" si="371"/>
        <v>102.56194154274192</v>
      </c>
      <c r="BM123" s="2">
        <f t="shared" si="372"/>
        <v>101.7142993790618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97.766999999999996</v>
      </c>
      <c r="CF123" s="2">
        <f t="shared" si="310"/>
        <v>100.333</v>
      </c>
      <c r="CG123" s="2">
        <f t="shared" si="311"/>
        <v>100.76900000000001</v>
      </c>
      <c r="CH123" s="2">
        <f t="shared" si="312"/>
        <v>98.769000000000005</v>
      </c>
      <c r="CI123" s="2">
        <f t="shared" si="313"/>
        <v>98.769000000000005</v>
      </c>
      <c r="CJ123" s="2">
        <f t="shared" si="314"/>
        <v>100.23099999999999</v>
      </c>
      <c r="CK123" s="2">
        <f t="shared" si="315"/>
        <v>102.538</v>
      </c>
      <c r="CL123" s="2">
        <f t="shared" si="316"/>
        <v>101.821</v>
      </c>
      <c r="CM123" s="2">
        <f t="shared" si="317"/>
        <v>103.04900000000001</v>
      </c>
      <c r="CN123" s="2">
        <f t="shared" si="318"/>
        <v>104.19499999999999</v>
      </c>
      <c r="CO123" s="2">
        <f t="shared" si="319"/>
        <v>99.853999999999999</v>
      </c>
      <c r="CP123" s="2">
        <f t="shared" si="320"/>
        <v>101.42100000000001</v>
      </c>
      <c r="CQ123" s="2">
        <f t="shared" si="321"/>
        <v>104.73699999999999</v>
      </c>
      <c r="CR123" s="2">
        <f t="shared" si="322"/>
        <v>102.974</v>
      </c>
      <c r="CS123" s="2">
        <f t="shared" si="323"/>
        <v>103.158</v>
      </c>
      <c r="CU123" s="2">
        <f t="shared" si="273"/>
        <v>97.766999999999996</v>
      </c>
      <c r="CV123" s="2">
        <f t="shared" si="274"/>
        <v>100.333</v>
      </c>
      <c r="CW123" s="2">
        <f t="shared" si="275"/>
        <v>100.76900000000001</v>
      </c>
      <c r="CX123" s="2">
        <f t="shared" si="276"/>
        <v>98.769000000000005</v>
      </c>
      <c r="CY123" s="2">
        <f t="shared" si="277"/>
        <v>98.769000000000005</v>
      </c>
      <c r="CZ123" s="2">
        <f t="shared" si="278"/>
        <v>100.23099999999999</v>
      </c>
      <c r="DA123" s="2">
        <f t="shared" si="279"/>
        <v>102.538</v>
      </c>
      <c r="DB123" s="2">
        <f t="shared" si="280"/>
        <v>101.821</v>
      </c>
      <c r="DC123" s="2">
        <f t="shared" si="281"/>
        <v>103.04900000000001</v>
      </c>
      <c r="DD123" s="2">
        <f t="shared" si="282"/>
        <v>104.19499999999999</v>
      </c>
      <c r="DE123" s="2">
        <f t="shared" si="283"/>
        <v>99.853999999999999</v>
      </c>
      <c r="DF123" s="2">
        <f t="shared" si="284"/>
        <v>101.42100000000001</v>
      </c>
      <c r="DG123" s="2">
        <f t="shared" si="285"/>
        <v>104.73699999999999</v>
      </c>
      <c r="DH123" s="2">
        <f t="shared" si="286"/>
        <v>102.974</v>
      </c>
      <c r="DI123" s="2">
        <f t="shared" si="287"/>
        <v>103.158</v>
      </c>
      <c r="DK123" s="2">
        <f t="shared" si="288"/>
        <v>117.87574662618086</v>
      </c>
      <c r="DL123" s="2">
        <f t="shared" ref="DL123:DY138" si="433">BP$228*$B123+BP$229</f>
        <v>125.54283522267205</v>
      </c>
      <c r="DM123" s="2">
        <f t="shared" si="433"/>
        <v>117.28343517823639</v>
      </c>
      <c r="DN123" s="2">
        <f t="shared" si="433"/>
        <v>118.81252820512817</v>
      </c>
      <c r="DO123" s="2">
        <f t="shared" si="433"/>
        <v>117.7472377110694</v>
      </c>
      <c r="DP123" s="2">
        <f t="shared" si="433"/>
        <v>121.5315846153846</v>
      </c>
      <c r="DQ123" s="2">
        <f t="shared" si="433"/>
        <v>115.06984419703103</v>
      </c>
      <c r="DR123" s="2">
        <f t="shared" si="433"/>
        <v>127.77883247620088</v>
      </c>
      <c r="DS123" s="2">
        <f t="shared" si="433"/>
        <v>120.46521643505852</v>
      </c>
      <c r="DT123" s="2">
        <f t="shared" si="433"/>
        <v>120.87095776343145</v>
      </c>
      <c r="DU123" s="2">
        <f t="shared" si="433"/>
        <v>125.4315987804878</v>
      </c>
      <c r="DV123" s="2">
        <f t="shared" si="433"/>
        <v>130.49167698872964</v>
      </c>
      <c r="DW123" s="2">
        <f t="shared" si="433"/>
        <v>121.86324313382208</v>
      </c>
      <c r="DX123" s="2">
        <f t="shared" si="433"/>
        <v>118.06404077761972</v>
      </c>
      <c r="DY123" s="2">
        <f t="shared" si="433"/>
        <v>112.29686650246305</v>
      </c>
      <c r="EA123" s="2">
        <f t="shared" si="228"/>
        <v>97.621852052015285</v>
      </c>
      <c r="EB123" s="2">
        <f t="shared" si="290"/>
        <v>99.291013371064764</v>
      </c>
      <c r="EC123" s="2">
        <f t="shared" si="291"/>
        <v>97.799191012328549</v>
      </c>
      <c r="ED123" s="2">
        <f t="shared" si="292"/>
        <v>98.583293556870501</v>
      </c>
      <c r="EE123" s="2">
        <f t="shared" si="293"/>
        <v>98.316095428027154</v>
      </c>
      <c r="EF123" s="2">
        <f t="shared" si="294"/>
        <v>97.856280732484109</v>
      </c>
      <c r="EG123" s="2">
        <f t="shared" si="295"/>
        <v>101.42974286380054</v>
      </c>
      <c r="EH123" s="2">
        <f t="shared" si="296"/>
        <v>103.2472441665944</v>
      </c>
      <c r="EI123" s="2">
        <f t="shared" si="297"/>
        <v>101.48189549915062</v>
      </c>
      <c r="EJ123" s="2">
        <f t="shared" si="298"/>
        <v>102.70126789460217</v>
      </c>
      <c r="EK123" s="2">
        <f t="shared" si="299"/>
        <v>99.6980176511709</v>
      </c>
      <c r="EL123" s="2">
        <f t="shared" si="300"/>
        <v>101.61766161986588</v>
      </c>
      <c r="EM123" s="2">
        <f t="shared" si="301"/>
        <v>102.61222579808421</v>
      </c>
      <c r="EN123" s="2">
        <f t="shared" si="302"/>
        <v>102.45987743160931</v>
      </c>
      <c r="EO123" s="2">
        <f t="shared" si="303"/>
        <v>101.62335605994596</v>
      </c>
      <c r="EQ123" s="2">
        <f t="shared" si="304"/>
        <v>97.541563033258711</v>
      </c>
      <c r="ER123" s="2">
        <f t="shared" ref="ER123:FE138" si="434">CV$228*$B123+CV$229</f>
        <v>99.262486451746682</v>
      </c>
      <c r="ES123" s="2">
        <f t="shared" si="434"/>
        <v>97.734991217240491</v>
      </c>
      <c r="ET123" s="2">
        <f t="shared" si="434"/>
        <v>98.570786037045863</v>
      </c>
      <c r="EU123" s="2">
        <f t="shared" si="434"/>
        <v>98.203447152324316</v>
      </c>
      <c r="EV123" s="2">
        <f t="shared" si="434"/>
        <v>97.853354990673836</v>
      </c>
      <c r="EW123" s="2">
        <f t="shared" si="434"/>
        <v>101.47584251395293</v>
      </c>
      <c r="EX123" s="2">
        <f t="shared" si="434"/>
        <v>103.19026198463344</v>
      </c>
      <c r="EY123" s="2">
        <f t="shared" si="434"/>
        <v>101.48419335517866</v>
      </c>
      <c r="EZ123" s="2">
        <f t="shared" si="434"/>
        <v>102.69505035574525</v>
      </c>
      <c r="FA123" s="2">
        <f t="shared" si="434"/>
        <v>99.742316711722651</v>
      </c>
      <c r="FB123" s="2">
        <f t="shared" si="434"/>
        <v>101.50387105110103</v>
      </c>
      <c r="FC123" s="2">
        <f t="shared" si="434"/>
        <v>102.55845769123651</v>
      </c>
      <c r="FD123" s="2">
        <f t="shared" si="434"/>
        <v>102.40874007801369</v>
      </c>
      <c r="FE123" s="2">
        <f t="shared" si="434"/>
        <v>101.73342206225698</v>
      </c>
      <c r="FG123" s="2">
        <f t="shared" si="306"/>
        <v>0.99451320852829395</v>
      </c>
      <c r="FH123" s="2">
        <f t="shared" ref="FH123:FU138" si="435">POWER(10,($B123-D$231)/D$229)/(1+POWER(10,($B123-D$231)/D$229))</f>
        <v>0.9947424060679152</v>
      </c>
      <c r="FI123" s="2">
        <f t="shared" si="435"/>
        <v>0.99420347962585898</v>
      </c>
      <c r="FJ123" s="2">
        <f t="shared" si="435"/>
        <v>0.99405484824215362</v>
      </c>
      <c r="FK123" s="2">
        <f t="shared" si="435"/>
        <v>0.99425244477300923</v>
      </c>
      <c r="FL123" s="2">
        <f t="shared" si="435"/>
        <v>0.99429131635112034</v>
      </c>
      <c r="FM123" s="2">
        <f t="shared" si="435"/>
        <v>0.99479824569309117</v>
      </c>
      <c r="FN123" s="2">
        <f t="shared" si="435"/>
        <v>0.99368552161547774</v>
      </c>
      <c r="FO123" s="2">
        <f t="shared" si="435"/>
        <v>0.99385198799605878</v>
      </c>
      <c r="FP123" s="2">
        <f t="shared" si="435"/>
        <v>0.99403174157838325</v>
      </c>
      <c r="FQ123" s="2">
        <f t="shared" si="435"/>
        <v>0.9939452793385104</v>
      </c>
      <c r="FR123" s="2">
        <f t="shared" si="435"/>
        <v>0.9929931931721917</v>
      </c>
      <c r="FS123" s="2">
        <f t="shared" si="435"/>
        <v>0.99356187513627803</v>
      </c>
      <c r="FT123" s="2">
        <f t="shared" si="435"/>
        <v>0.9934252088973563</v>
      </c>
      <c r="FU123" s="2">
        <f t="shared" si="435"/>
        <v>0.99157161379029246</v>
      </c>
      <c r="FW123" s="2">
        <f t="shared" si="324"/>
        <v>1.0412432551596509E-2</v>
      </c>
      <c r="FX123" s="2">
        <f t="shared" si="376"/>
        <v>1.5479550762793486E-2</v>
      </c>
      <c r="FY123" s="2">
        <f t="shared" si="377"/>
        <v>1.356365565516276E-2</v>
      </c>
      <c r="FZ123" s="2">
        <f t="shared" si="378"/>
        <v>1.2121701997167751E-2</v>
      </c>
      <c r="GA123" s="2">
        <f t="shared" si="379"/>
        <v>1.0209030275128084E-2</v>
      </c>
      <c r="GB123" s="2">
        <f t="shared" si="380"/>
        <v>1.421560146986957E-2</v>
      </c>
      <c r="GC123" s="2">
        <f t="shared" si="381"/>
        <v>1.2137349510382643E-2</v>
      </c>
      <c r="GD123" s="2">
        <f t="shared" si="382"/>
        <v>1.1259096806931294E-2</v>
      </c>
      <c r="GE123" s="2">
        <f t="shared" si="383"/>
        <v>1.3864908975784697E-2</v>
      </c>
      <c r="GF123" s="2">
        <f t="shared" si="384"/>
        <v>2.0917672984418205E-2</v>
      </c>
      <c r="GG123" s="2">
        <f t="shared" si="385"/>
        <v>1.395250369985435E-2</v>
      </c>
      <c r="GH123" s="2">
        <f t="shared" si="386"/>
        <v>1.0264239065137251E-2</v>
      </c>
      <c r="GI123" s="2">
        <f t="shared" si="387"/>
        <v>1.0739546241175121E-2</v>
      </c>
      <c r="GJ123" s="2">
        <f t="shared" si="388"/>
        <v>1.0364306356903047E-2</v>
      </c>
      <c r="GK123" s="2">
        <f t="shared" si="389"/>
        <v>8.929650139936433E-3</v>
      </c>
      <c r="GM123" s="86">
        <f t="shared" si="325"/>
        <v>4.7846204865219056E-76</v>
      </c>
      <c r="GN123" s="86">
        <f t="shared" si="390"/>
        <v>1.663751655287703E-81</v>
      </c>
      <c r="GO123" s="86">
        <f t="shared" si="391"/>
        <v>5.7464580426207216E-115</v>
      </c>
      <c r="GP123" s="86">
        <f t="shared" si="392"/>
        <v>5.7005695362529983E-107</v>
      </c>
      <c r="GQ123" s="86">
        <f t="shared" si="393"/>
        <v>3.9743309807669113E-114</v>
      </c>
      <c r="GR123" s="86">
        <f t="shared" si="394"/>
        <v>5.877837213988877E-120</v>
      </c>
      <c r="GS123" s="86">
        <f t="shared" si="395"/>
        <v>2.7219906786918088E-122</v>
      </c>
      <c r="GT123" s="86">
        <f t="shared" si="396"/>
        <v>5.0570605144221301E-99</v>
      </c>
      <c r="GU123" s="86">
        <f t="shared" si="397"/>
        <v>2.9736505488493126E-90</v>
      </c>
      <c r="GV123" s="86">
        <f t="shared" si="398"/>
        <v>7.5047242826641832E-95</v>
      </c>
      <c r="GW123" s="86">
        <f t="shared" si="399"/>
        <v>4.8516528399968897E-97</v>
      </c>
      <c r="GX123" s="86">
        <f t="shared" si="400"/>
        <v>9.0455943681544622E-102</v>
      </c>
      <c r="GY123" s="86">
        <f t="shared" si="401"/>
        <v>8.1066697212473491E-70</v>
      </c>
      <c r="GZ123" s="86">
        <f t="shared" si="402"/>
        <v>3.1973488340065534E-80</v>
      </c>
      <c r="HA123" s="86">
        <f t="shared" si="403"/>
        <v>8.2063823833856988E-50</v>
      </c>
      <c r="HC123" s="86">
        <f t="shared" si="326"/>
        <v>1.7126343065140701E-18</v>
      </c>
      <c r="HD123" s="86">
        <f t="shared" si="404"/>
        <v>8.462006235166148E-9</v>
      </c>
      <c r="HE123" s="86">
        <f t="shared" si="405"/>
        <v>1.5212026830891423E-15</v>
      </c>
      <c r="HF123" s="86">
        <f t="shared" si="406"/>
        <v>2.2764793902479637E-22</v>
      </c>
      <c r="HG123" s="86">
        <f t="shared" si="407"/>
        <v>2.478769832102433E-24</v>
      </c>
      <c r="HH123" s="86">
        <f t="shared" si="408"/>
        <v>7.7347216475107103E-20</v>
      </c>
      <c r="HI123" s="86">
        <f t="shared" si="409"/>
        <v>3.0994588094763379E-18</v>
      </c>
      <c r="HJ123" s="86">
        <f t="shared" si="410"/>
        <v>3.7554666546483111E-31</v>
      </c>
      <c r="HK123" s="86">
        <f t="shared" si="411"/>
        <v>1.6352789223242437E-28</v>
      </c>
      <c r="HL123" s="86">
        <f t="shared" si="412"/>
        <v>8.3807782615734019E-34</v>
      </c>
      <c r="HM123" s="86">
        <f t="shared" si="413"/>
        <v>1.4867004454439054E-22</v>
      </c>
      <c r="HN123" s="86">
        <f t="shared" si="414"/>
        <v>1.8521762607864492E-23</v>
      </c>
      <c r="HO123" s="86">
        <f t="shared" si="415"/>
        <v>1.1830204501411785E-16</v>
      </c>
      <c r="HP123" s="86">
        <f t="shared" si="416"/>
        <v>9.0621056015670612E-16</v>
      </c>
      <c r="HQ123" s="86">
        <f t="shared" si="417"/>
        <v>3.8357209178169709E-18</v>
      </c>
      <c r="HS123" s="86">
        <f t="shared" si="327"/>
        <v>6.5980252663367156E-7</v>
      </c>
      <c r="HT123" s="86">
        <f t="shared" si="418"/>
        <v>2.2207209666069933E-6</v>
      </c>
      <c r="HU123" s="86">
        <f t="shared" si="419"/>
        <v>1.5125402521416724E-6</v>
      </c>
      <c r="HV123" s="86">
        <f t="shared" si="420"/>
        <v>4.2087213094212454E-8</v>
      </c>
      <c r="HW123" s="86">
        <f t="shared" si="421"/>
        <v>2.2066633602935661E-8</v>
      </c>
      <c r="HX123" s="86">
        <f t="shared" si="422"/>
        <v>1.8433508280661181E-6</v>
      </c>
      <c r="HY123" s="86">
        <f t="shared" si="423"/>
        <v>3.6436614882034307E-7</v>
      </c>
      <c r="HZ123" s="86">
        <f t="shared" si="424"/>
        <v>3.7159462152760284E-7</v>
      </c>
      <c r="IA123" s="86">
        <f t="shared" si="425"/>
        <v>6.0755295996212921E-7</v>
      </c>
      <c r="IB123" s="86">
        <f t="shared" si="426"/>
        <v>1.4281626681837342E-5</v>
      </c>
      <c r="IC123" s="86">
        <f t="shared" si="427"/>
        <v>8.6084449512576758E-7</v>
      </c>
      <c r="ID123" s="86">
        <f t="shared" si="428"/>
        <v>4.3722766581630822E-8</v>
      </c>
      <c r="IE123" s="86">
        <f t="shared" si="429"/>
        <v>4.2376500070224149E-8</v>
      </c>
      <c r="IF123" s="86">
        <f t="shared" si="430"/>
        <v>1.4292003050517688E-3</v>
      </c>
      <c r="IG123" s="86">
        <f t="shared" si="431"/>
        <v>8.0728508170178198E-4</v>
      </c>
      <c r="II123" s="86">
        <f t="shared" si="328"/>
        <v>1.3001393352567075E-46</v>
      </c>
      <c r="IJ123" s="86">
        <f t="shared" si="329"/>
        <v>4.7060971082011664E-44</v>
      </c>
      <c r="IK123" s="86">
        <f t="shared" si="330"/>
        <v>1.0701843675407165E-49</v>
      </c>
      <c r="IL123" s="86">
        <f t="shared" si="331"/>
        <v>2.1195102291638299E-60</v>
      </c>
      <c r="IM123" s="86">
        <f t="shared" si="332"/>
        <v>6.4395086105114055E-60</v>
      </c>
      <c r="IN123" s="86">
        <f t="shared" si="333"/>
        <v>7.1356807983549645E-48</v>
      </c>
      <c r="IO123" s="86">
        <f t="shared" si="334"/>
        <v>1.1746658284479637E-52</v>
      </c>
      <c r="IP123" s="86">
        <f t="shared" si="335"/>
        <v>2.0332750160209264E-58</v>
      </c>
      <c r="IQ123" s="86">
        <f t="shared" si="336"/>
        <v>2.3021312443205801E-57</v>
      </c>
      <c r="IR123" s="86">
        <f t="shared" si="337"/>
        <v>1.4057773134855495E-44</v>
      </c>
      <c r="IS123" s="86">
        <f t="shared" si="338"/>
        <v>6.1253069274351827E-52</v>
      </c>
      <c r="IT123" s="86">
        <f t="shared" si="339"/>
        <v>1.3326982212054093E-60</v>
      </c>
      <c r="IU123" s="86">
        <f t="shared" si="340"/>
        <v>3.3419717195657867E-57</v>
      </c>
      <c r="IV123" s="86">
        <f t="shared" si="341"/>
        <v>8.5749471354638294E-34</v>
      </c>
      <c r="IW123" s="86">
        <f t="shared" si="342"/>
        <v>1.0587391874883585E-24</v>
      </c>
      <c r="IY123" s="86">
        <f t="shared" si="343"/>
        <v>6.5980252663538416E-7</v>
      </c>
      <c r="IZ123" s="86">
        <f t="shared" si="344"/>
        <v>2.2291829728421594E-6</v>
      </c>
      <c r="JA123" s="86">
        <f t="shared" si="345"/>
        <v>1.5125402536628752E-6</v>
      </c>
      <c r="JB123" s="86">
        <f t="shared" si="346"/>
        <v>4.2087213094212679E-8</v>
      </c>
      <c r="JC123" s="86">
        <f t="shared" si="347"/>
        <v>2.2066633602935665E-8</v>
      </c>
      <c r="JD123" s="86">
        <f t="shared" si="348"/>
        <v>1.8433508280661953E-6</v>
      </c>
      <c r="JE123" s="86">
        <f t="shared" si="349"/>
        <v>3.6436614882344253E-7</v>
      </c>
      <c r="JF123" s="86">
        <f t="shared" si="350"/>
        <v>3.7159462152760284E-7</v>
      </c>
      <c r="JG123" s="86">
        <f t="shared" si="351"/>
        <v>6.0755295996212921E-7</v>
      </c>
      <c r="JH123" s="86">
        <f t="shared" si="352"/>
        <v>1.4281626681837342E-5</v>
      </c>
      <c r="JI123" s="86">
        <f t="shared" si="353"/>
        <v>8.6084449512576769E-7</v>
      </c>
      <c r="JJ123" s="86">
        <f t="shared" si="354"/>
        <v>4.3722766581630842E-8</v>
      </c>
      <c r="JK123" s="86">
        <f t="shared" si="355"/>
        <v>4.2376500188526197E-8</v>
      </c>
      <c r="JL123" s="86">
        <f t="shared" si="356"/>
        <v>1.429200305052675E-3</v>
      </c>
      <c r="JM123" s="86">
        <f t="shared" si="357"/>
        <v>8.0728508170178578E-4</v>
      </c>
    </row>
    <row r="124" spans="2:273" x14ac:dyDescent="0.25">
      <c r="B124" s="2">
        <v>97</v>
      </c>
      <c r="C124" s="37">
        <v>98.278999999999996</v>
      </c>
      <c r="D124" s="37">
        <v>99.563999999999993</v>
      </c>
      <c r="E124" s="37">
        <v>96.897000000000006</v>
      </c>
      <c r="F124" s="37">
        <v>99.332999999999998</v>
      </c>
      <c r="G124" s="37">
        <v>99.332999999999998</v>
      </c>
      <c r="H124" s="37">
        <v>98.256</v>
      </c>
      <c r="I124" s="37">
        <v>102.205</v>
      </c>
      <c r="J124" s="37">
        <v>103.667</v>
      </c>
      <c r="K124" s="37">
        <v>101.56100000000001</v>
      </c>
      <c r="L124" s="37">
        <v>104.34099999999999</v>
      </c>
      <c r="M124" s="37">
        <v>99.683000000000007</v>
      </c>
      <c r="N124" s="37">
        <v>100.5</v>
      </c>
      <c r="O124" s="37">
        <v>100.86799999999999</v>
      </c>
      <c r="P124" s="37">
        <v>103.026</v>
      </c>
      <c r="Q124" s="37">
        <v>103.26300000000001</v>
      </c>
      <c r="S124" s="4">
        <f t="shared" si="229"/>
        <v>97.564312618201313</v>
      </c>
      <c r="T124" s="4">
        <f t="shared" si="230"/>
        <v>99.237481492228227</v>
      </c>
      <c r="U124" s="4">
        <f t="shared" si="231"/>
        <v>97.709336867630256</v>
      </c>
      <c r="V124" s="4">
        <f t="shared" si="232"/>
        <v>98.449607283975595</v>
      </c>
      <c r="W124" s="4">
        <f t="shared" si="233"/>
        <v>98.195956506696476</v>
      </c>
      <c r="X124" s="4">
        <f t="shared" si="234"/>
        <v>97.831739045265394</v>
      </c>
      <c r="Y124" s="4">
        <f t="shared" si="235"/>
        <v>101.33809692393973</v>
      </c>
      <c r="Z124" s="4">
        <f t="shared" si="236"/>
        <v>103.18245011626404</v>
      </c>
      <c r="AA124" s="4">
        <f t="shared" si="237"/>
        <v>101.45595414748375</v>
      </c>
      <c r="AB124" s="4">
        <f t="shared" si="238"/>
        <v>102.67701664243535</v>
      </c>
      <c r="AC124" s="4">
        <f t="shared" si="239"/>
        <v>99.728381821352556</v>
      </c>
      <c r="AD124" s="4">
        <f t="shared" si="240"/>
        <v>101.6241590192202</v>
      </c>
      <c r="AE124" s="4">
        <f t="shared" si="241"/>
        <v>102.56799828654657</v>
      </c>
      <c r="AF124" s="4">
        <f t="shared" si="242"/>
        <v>102.87607762627695</v>
      </c>
      <c r="AG124" s="4">
        <f t="shared" si="243"/>
        <v>102.21307564510344</v>
      </c>
      <c r="AI124" s="4">
        <f t="shared" si="244"/>
        <v>0.71468738179868296</v>
      </c>
      <c r="AJ124" s="4">
        <f t="shared" si="245"/>
        <v>0.32651850777176605</v>
      </c>
      <c r="AK124" s="4">
        <f t="shared" si="246"/>
        <v>-0.81233686763025048</v>
      </c>
      <c r="AL124" s="4">
        <f t="shared" si="247"/>
        <v>0.88339271602440306</v>
      </c>
      <c r="AM124" s="4">
        <f t="shared" si="248"/>
        <v>1.1370434933035227</v>
      </c>
      <c r="AN124" s="4">
        <f t="shared" si="249"/>
        <v>0.42426095473460634</v>
      </c>
      <c r="AO124" s="4">
        <f t="shared" si="250"/>
        <v>0.86690307606026806</v>
      </c>
      <c r="AP124" s="4">
        <f t="shared" si="251"/>
        <v>0.48454988373596564</v>
      </c>
      <c r="AQ124" s="4">
        <f t="shared" si="252"/>
        <v>0.10504585251625542</v>
      </c>
      <c r="AR124" s="4">
        <f t="shared" si="253"/>
        <v>1.6639833575646463</v>
      </c>
      <c r="AS124" s="4">
        <f t="shared" si="254"/>
        <v>-4.5381821352549423E-2</v>
      </c>
      <c r="AT124" s="4">
        <f t="shared" si="255"/>
        <v>-1.1241590192202011</v>
      </c>
      <c r="AU124" s="4">
        <f t="shared" si="256"/>
        <v>-1.6999982865465739</v>
      </c>
      <c r="AV124" s="4">
        <f t="shared" si="432"/>
        <v>0.14992237372304373</v>
      </c>
      <c r="AW124" s="4">
        <f t="shared" si="432"/>
        <v>1.0499243548965609</v>
      </c>
      <c r="AY124" s="2">
        <f t="shared" si="308"/>
        <v>97.564236534455105</v>
      </c>
      <c r="AZ124" s="2">
        <f t="shared" si="359"/>
        <v>99.237228270905007</v>
      </c>
      <c r="BA124" s="2">
        <f t="shared" si="360"/>
        <v>97.709124421319643</v>
      </c>
      <c r="BB124" s="2">
        <f t="shared" si="361"/>
        <v>98.449590863237887</v>
      </c>
      <c r="BC124" s="2">
        <f t="shared" si="362"/>
        <v>98.195948617229476</v>
      </c>
      <c r="BD124" s="2">
        <f t="shared" si="363"/>
        <v>97.831296681571686</v>
      </c>
      <c r="BE124" s="2">
        <f t="shared" si="364"/>
        <v>101.33799267912588</v>
      </c>
      <c r="BF124" s="2">
        <f t="shared" si="365"/>
        <v>103.18228368955492</v>
      </c>
      <c r="BG124" s="2">
        <f t="shared" si="366"/>
        <v>101.4556508787783</v>
      </c>
      <c r="BH124" s="2">
        <f t="shared" si="367"/>
        <v>102.67127959217113</v>
      </c>
      <c r="BI124" s="2">
        <f t="shared" si="368"/>
        <v>99.727890659069303</v>
      </c>
      <c r="BJ124" s="2">
        <f t="shared" si="369"/>
        <v>101.62412476951734</v>
      </c>
      <c r="BK124" s="2">
        <f t="shared" si="370"/>
        <v>102.56796365452975</v>
      </c>
      <c r="BL124" s="2">
        <f t="shared" si="371"/>
        <v>102.40948280588729</v>
      </c>
      <c r="BM124" s="2">
        <f t="shared" si="372"/>
        <v>101.65842365447749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98.278999999999996</v>
      </c>
      <c r="CF124" s="2">
        <f t="shared" si="310"/>
        <v>99.563999999999993</v>
      </c>
      <c r="CG124" s="2">
        <f t="shared" si="311"/>
        <v>96.897000000000006</v>
      </c>
      <c r="CH124" s="2">
        <f t="shared" si="312"/>
        <v>99.332999999999998</v>
      </c>
      <c r="CI124" s="2">
        <f t="shared" si="313"/>
        <v>99.332999999999998</v>
      </c>
      <c r="CJ124" s="2">
        <f t="shared" si="314"/>
        <v>98.256</v>
      </c>
      <c r="CK124" s="2">
        <f t="shared" si="315"/>
        <v>102.205</v>
      </c>
      <c r="CL124" s="2">
        <f t="shared" si="316"/>
        <v>103.667</v>
      </c>
      <c r="CM124" s="2">
        <f t="shared" si="317"/>
        <v>101.56100000000001</v>
      </c>
      <c r="CN124" s="2">
        <f t="shared" si="318"/>
        <v>104.34099999999999</v>
      </c>
      <c r="CO124" s="2">
        <f t="shared" si="319"/>
        <v>99.683000000000007</v>
      </c>
      <c r="CP124" s="2">
        <f t="shared" si="320"/>
        <v>100.5</v>
      </c>
      <c r="CQ124" s="2">
        <f t="shared" si="321"/>
        <v>100.86799999999999</v>
      </c>
      <c r="CR124" s="2">
        <f t="shared" si="322"/>
        <v>103.026</v>
      </c>
      <c r="CS124" s="2">
        <f t="shared" si="323"/>
        <v>103.26300000000001</v>
      </c>
      <c r="CU124" s="2">
        <f t="shared" si="273"/>
        <v>98.278999999999996</v>
      </c>
      <c r="CV124" s="2">
        <f t="shared" si="274"/>
        <v>99.563999999999993</v>
      </c>
      <c r="CW124" s="2">
        <f t="shared" si="275"/>
        <v>96.897000000000006</v>
      </c>
      <c r="CX124" s="2">
        <f t="shared" si="276"/>
        <v>99.332999999999998</v>
      </c>
      <c r="CY124" s="2">
        <f t="shared" si="277"/>
        <v>99.332999999999998</v>
      </c>
      <c r="CZ124" s="2">
        <f t="shared" si="278"/>
        <v>98.256</v>
      </c>
      <c r="DA124" s="2">
        <f t="shared" si="279"/>
        <v>102.205</v>
      </c>
      <c r="DB124" s="2">
        <f t="shared" si="280"/>
        <v>103.667</v>
      </c>
      <c r="DC124" s="2">
        <f t="shared" si="281"/>
        <v>101.56100000000001</v>
      </c>
      <c r="DD124" s="2">
        <f t="shared" si="282"/>
        <v>104.34099999999999</v>
      </c>
      <c r="DE124" s="2">
        <f t="shared" si="283"/>
        <v>99.683000000000007</v>
      </c>
      <c r="DF124" s="2">
        <f t="shared" si="284"/>
        <v>100.5</v>
      </c>
      <c r="DG124" s="2">
        <f t="shared" si="285"/>
        <v>100.86799999999999</v>
      </c>
      <c r="DH124" s="2">
        <f t="shared" si="286"/>
        <v>103.026</v>
      </c>
      <c r="DI124" s="2">
        <f t="shared" si="287"/>
        <v>103.26300000000001</v>
      </c>
      <c r="DK124" s="2">
        <f t="shared" si="288"/>
        <v>118.00074966261811</v>
      </c>
      <c r="DL124" s="2">
        <f t="shared" si="433"/>
        <v>125.73354736842104</v>
      </c>
      <c r="DM124" s="2">
        <f t="shared" si="433"/>
        <v>117.36953367729829</v>
      </c>
      <c r="DN124" s="2">
        <f t="shared" si="433"/>
        <v>118.92916504723344</v>
      </c>
      <c r="DO124" s="2">
        <f t="shared" si="433"/>
        <v>117.84858330206376</v>
      </c>
      <c r="DP124" s="2">
        <f t="shared" si="433"/>
        <v>121.67912874493926</v>
      </c>
      <c r="DQ124" s="2">
        <f t="shared" si="433"/>
        <v>115.10631403508771</v>
      </c>
      <c r="DR124" s="2">
        <f t="shared" si="433"/>
        <v>127.97453386584964</v>
      </c>
      <c r="DS124" s="2">
        <f t="shared" si="433"/>
        <v>120.60025254404201</v>
      </c>
      <c r="DT124" s="2">
        <f t="shared" si="433"/>
        <v>120.95964350585403</v>
      </c>
      <c r="DU124" s="2">
        <f t="shared" si="433"/>
        <v>125.60809512195121</v>
      </c>
      <c r="DV124" s="2">
        <f t="shared" si="433"/>
        <v>130.71552544042018</v>
      </c>
      <c r="DW124" s="2">
        <f t="shared" si="433"/>
        <v>121.99661199255937</v>
      </c>
      <c r="DX124" s="2">
        <f t="shared" si="433"/>
        <v>118.17937624466572</v>
      </c>
      <c r="DY124" s="2">
        <f t="shared" si="433"/>
        <v>112.35472709359604</v>
      </c>
      <c r="EA124" s="2">
        <f t="shared" si="228"/>
        <v>97.461873853311289</v>
      </c>
      <c r="EB124" s="2">
        <f t="shared" si="290"/>
        <v>99.109810824195293</v>
      </c>
      <c r="EC124" s="2">
        <f t="shared" si="291"/>
        <v>97.605199805521806</v>
      </c>
      <c r="ED124" s="2">
        <f t="shared" si="292"/>
        <v>98.337374095989503</v>
      </c>
      <c r="EE124" s="2">
        <f t="shared" si="293"/>
        <v>98.09306655554235</v>
      </c>
      <c r="EF124" s="2">
        <f t="shared" si="294"/>
        <v>97.706443789808958</v>
      </c>
      <c r="EG124" s="2">
        <f t="shared" si="295"/>
        <v>101.27191209367355</v>
      </c>
      <c r="EH124" s="2">
        <f t="shared" si="296"/>
        <v>103.03913893604631</v>
      </c>
      <c r="EI124" s="2">
        <f t="shared" si="297"/>
        <v>101.34762097961125</v>
      </c>
      <c r="EJ124" s="2">
        <f t="shared" si="298"/>
        <v>102.57146572013299</v>
      </c>
      <c r="EK124" s="2">
        <f t="shared" si="299"/>
        <v>99.583759349877653</v>
      </c>
      <c r="EL124" s="2">
        <f t="shared" si="300"/>
        <v>101.43792619708718</v>
      </c>
      <c r="EM124" s="2">
        <f t="shared" si="301"/>
        <v>102.45363768921496</v>
      </c>
      <c r="EN124" s="2">
        <f t="shared" si="302"/>
        <v>102.3147489574919</v>
      </c>
      <c r="EO124" s="2">
        <f t="shared" si="303"/>
        <v>101.57530893090527</v>
      </c>
      <c r="EQ124" s="2">
        <f t="shared" si="304"/>
        <v>97.421212162695298</v>
      </c>
      <c r="ER124" s="2">
        <f t="shared" si="434"/>
        <v>99.09199170726653</v>
      </c>
      <c r="ES124" s="2">
        <f t="shared" si="434"/>
        <v>97.563952194908538</v>
      </c>
      <c r="ET124" s="2">
        <f t="shared" si="434"/>
        <v>98.375696796793704</v>
      </c>
      <c r="EU124" s="2">
        <f t="shared" si="434"/>
        <v>98.028195742201731</v>
      </c>
      <c r="EV124" s="2">
        <f t="shared" si="434"/>
        <v>97.705109269164993</v>
      </c>
      <c r="EW124" s="2">
        <f t="shared" si="434"/>
        <v>101.30345935452561</v>
      </c>
      <c r="EX124" s="2">
        <f t="shared" si="434"/>
        <v>102.99576856631356</v>
      </c>
      <c r="EY124" s="2">
        <f t="shared" si="434"/>
        <v>101.34899981995608</v>
      </c>
      <c r="EZ124" s="2">
        <f t="shared" si="434"/>
        <v>102.55714880825325</v>
      </c>
      <c r="FA124" s="2">
        <f t="shared" si="434"/>
        <v>99.606608151171017</v>
      </c>
      <c r="FB124" s="2">
        <f t="shared" si="434"/>
        <v>101.34818336290483</v>
      </c>
      <c r="FC124" s="2">
        <f t="shared" si="434"/>
        <v>102.41212124025247</v>
      </c>
      <c r="FD124" s="2">
        <f t="shared" si="434"/>
        <v>102.27511359441363</v>
      </c>
      <c r="FE124" s="2">
        <f t="shared" si="434"/>
        <v>101.59516203625313</v>
      </c>
      <c r="FG124" s="2">
        <f t="shared" si="306"/>
        <v>0.99499356970923336</v>
      </c>
      <c r="FH124" s="2">
        <f t="shared" si="435"/>
        <v>0.99520279810531176</v>
      </c>
      <c r="FI124" s="2">
        <f t="shared" si="435"/>
        <v>0.99471081293906916</v>
      </c>
      <c r="FJ124" s="2">
        <f t="shared" si="435"/>
        <v>0.99457511935180887</v>
      </c>
      <c r="FK124" s="2">
        <f t="shared" si="435"/>
        <v>0.99475551507884652</v>
      </c>
      <c r="FL124" s="2">
        <f t="shared" si="435"/>
        <v>0.99479100214225369</v>
      </c>
      <c r="FM124" s="2">
        <f t="shared" si="435"/>
        <v>0.99525377134909399</v>
      </c>
      <c r="FN124" s="2">
        <f t="shared" si="435"/>
        <v>0.99423792582745407</v>
      </c>
      <c r="FO124" s="2">
        <f t="shared" si="435"/>
        <v>0.99438991158737489</v>
      </c>
      <c r="FP124" s="2">
        <f t="shared" si="435"/>
        <v>0.99455402371626378</v>
      </c>
      <c r="FQ124" s="2">
        <f t="shared" si="435"/>
        <v>0.99447508573053833</v>
      </c>
      <c r="FR124" s="2">
        <f t="shared" si="435"/>
        <v>0.99360577403606209</v>
      </c>
      <c r="FS124" s="2">
        <f t="shared" si="435"/>
        <v>0.99412503225686488</v>
      </c>
      <c r="FT124" s="2">
        <f t="shared" si="435"/>
        <v>0.99400024832944611</v>
      </c>
      <c r="FU124" s="2">
        <f t="shared" si="435"/>
        <v>0.99230751562106634</v>
      </c>
      <c r="FW124" s="2">
        <f t="shared" si="324"/>
        <v>1.1405547559815456E-2</v>
      </c>
      <c r="FX124" s="2">
        <f t="shared" si="376"/>
        <v>1.6947679569583068E-2</v>
      </c>
      <c r="FY124" s="2">
        <f t="shared" si="377"/>
        <v>1.4852816334527019E-2</v>
      </c>
      <c r="FZ124" s="2">
        <f t="shared" si="378"/>
        <v>1.3275656326237749E-2</v>
      </c>
      <c r="GA124" s="2">
        <f t="shared" si="379"/>
        <v>1.1182964452742325E-2</v>
      </c>
      <c r="GB124" s="2">
        <f t="shared" si="380"/>
        <v>1.5565748701122565E-2</v>
      </c>
      <c r="GC124" s="2">
        <f t="shared" si="381"/>
        <v>1.3292773397876181E-2</v>
      </c>
      <c r="GD124" s="2">
        <f t="shared" si="382"/>
        <v>1.2331958476528836E-2</v>
      </c>
      <c r="GE124" s="2">
        <f t="shared" si="383"/>
        <v>1.5182261657956811E-2</v>
      </c>
      <c r="GF124" s="2">
        <f t="shared" si="384"/>
        <v>2.2889578897012697E-2</v>
      </c>
      <c r="GG124" s="2">
        <f t="shared" si="385"/>
        <v>1.5278050115962004E-2</v>
      </c>
      <c r="GH124" s="2">
        <f t="shared" si="386"/>
        <v>1.1243380293470679E-2</v>
      </c>
      <c r="GI124" s="2">
        <f t="shared" si="387"/>
        <v>1.1763489761173378E-2</v>
      </c>
      <c r="GJ124" s="2">
        <f t="shared" si="388"/>
        <v>1.1352883854090345E-2</v>
      </c>
      <c r="GK124" s="2">
        <f t="shared" si="389"/>
        <v>9.7827386864649465E-3</v>
      </c>
      <c r="GM124" s="86">
        <f t="shared" si="325"/>
        <v>4.1645826068123064E-80</v>
      </c>
      <c r="GN124" s="86">
        <f t="shared" si="390"/>
        <v>7.5414547128985462E-86</v>
      </c>
      <c r="GO124" s="86">
        <f t="shared" si="391"/>
        <v>3.7431715928560071E-121</v>
      </c>
      <c r="GP124" s="86">
        <f t="shared" si="392"/>
        <v>1.0939734364710132E-112</v>
      </c>
      <c r="GQ124" s="86">
        <f t="shared" si="393"/>
        <v>3.0433333661427568E-120</v>
      </c>
      <c r="GR124" s="86">
        <f t="shared" si="394"/>
        <v>2.8457306116097078E-126</v>
      </c>
      <c r="GS124" s="86">
        <f t="shared" si="395"/>
        <v>8.4655745692890788E-129</v>
      </c>
      <c r="GT124" s="86">
        <f t="shared" si="396"/>
        <v>2.8054775169193385E-104</v>
      </c>
      <c r="GU124" s="86">
        <f t="shared" si="397"/>
        <v>5.1317889627858907E-95</v>
      </c>
      <c r="GV124" s="86">
        <f t="shared" si="398"/>
        <v>8.2265747485711346E-100</v>
      </c>
      <c r="GW124" s="86">
        <f t="shared" si="399"/>
        <v>3.0388860070299388E-102</v>
      </c>
      <c r="GX124" s="86">
        <f t="shared" si="400"/>
        <v>2.2115533572920232E-107</v>
      </c>
      <c r="GY124" s="86">
        <f t="shared" si="401"/>
        <v>1.6199299145838192E-73</v>
      </c>
      <c r="GZ124" s="86">
        <f t="shared" si="402"/>
        <v>1.8112381014854456E-84</v>
      </c>
      <c r="HA124" s="86">
        <f t="shared" si="403"/>
        <v>2.2648829087082585E-52</v>
      </c>
      <c r="HC124" s="86">
        <f t="shared" si="326"/>
        <v>8.556746286247283E-21</v>
      </c>
      <c r="HD124" s="86">
        <f t="shared" si="404"/>
        <v>9.1529447560533814E-10</v>
      </c>
      <c r="HE124" s="86">
        <f t="shared" si="405"/>
        <v>2.2471319581318796E-17</v>
      </c>
      <c r="HF124" s="86">
        <f t="shared" si="406"/>
        <v>4.304299638298464E-25</v>
      </c>
      <c r="HG124" s="86">
        <f t="shared" si="407"/>
        <v>2.5198043347847023E-27</v>
      </c>
      <c r="HH124" s="86">
        <f t="shared" si="408"/>
        <v>3.8374209669261662E-22</v>
      </c>
      <c r="HI124" s="86">
        <f t="shared" si="409"/>
        <v>2.3570843958494881E-20</v>
      </c>
      <c r="HJ124" s="86">
        <f t="shared" si="410"/>
        <v>7.0426795815326445E-35</v>
      </c>
      <c r="HK124" s="86">
        <f t="shared" si="411"/>
        <v>9.5285389266681106E-32</v>
      </c>
      <c r="HL124" s="86">
        <f t="shared" si="412"/>
        <v>1.7498321082899776E-37</v>
      </c>
      <c r="HM124" s="86">
        <f t="shared" si="413"/>
        <v>3.9549443183132008E-25</v>
      </c>
      <c r="HN124" s="86">
        <f t="shared" si="414"/>
        <v>1.9241340736315717E-26</v>
      </c>
      <c r="HO124" s="86">
        <f t="shared" si="415"/>
        <v>1.1584115434491678E-18</v>
      </c>
      <c r="HP124" s="86">
        <f t="shared" si="416"/>
        <v>1.3686298234166861E-17</v>
      </c>
      <c r="HQ124" s="86">
        <f t="shared" si="417"/>
        <v>3.0395438969172515E-20</v>
      </c>
      <c r="HS124" s="86">
        <f t="shared" si="327"/>
        <v>2.0884932014071224E-6</v>
      </c>
      <c r="HT124" s="86">
        <f t="shared" si="418"/>
        <v>7.1473647810413492E-6</v>
      </c>
      <c r="HU124" s="86">
        <f t="shared" si="419"/>
        <v>5.1403839647096338E-6</v>
      </c>
      <c r="HV124" s="86">
        <f t="shared" si="420"/>
        <v>1.8700558110777355E-7</v>
      </c>
      <c r="HW124" s="86">
        <f t="shared" si="421"/>
        <v>9.4895151045209585E-8</v>
      </c>
      <c r="HX124" s="86">
        <f t="shared" si="422"/>
        <v>6.1448288961883427E-6</v>
      </c>
      <c r="HY124" s="86">
        <f t="shared" si="423"/>
        <v>1.3310898276399278E-6</v>
      </c>
      <c r="HZ124" s="86">
        <f t="shared" si="424"/>
        <v>1.4215303537427263E-6</v>
      </c>
      <c r="IA124" s="86">
        <f t="shared" si="425"/>
        <v>2.3880003237147161E-6</v>
      </c>
      <c r="IB124" s="86">
        <f t="shared" si="426"/>
        <v>4.589253426623525E-5</v>
      </c>
      <c r="IC124" s="86">
        <f t="shared" si="427"/>
        <v>3.1176509386158259E-6</v>
      </c>
      <c r="ID124" s="86">
        <f t="shared" si="428"/>
        <v>1.8425425795089296E-7</v>
      </c>
      <c r="IE124" s="86">
        <f t="shared" si="429"/>
        <v>1.7398291106630936E-7</v>
      </c>
      <c r="IF124" s="86">
        <f t="shared" si="430"/>
        <v>2.3009786185801792E-3</v>
      </c>
      <c r="IG124" s="86">
        <f t="shared" si="431"/>
        <v>1.3350947723618641E-3</v>
      </c>
      <c r="II124" s="86">
        <f t="shared" si="328"/>
        <v>8.1216795794089383E-45</v>
      </c>
      <c r="IJ124" s="86">
        <f t="shared" si="329"/>
        <v>3.3758042787401497E-42</v>
      </c>
      <c r="IK124" s="86">
        <f t="shared" si="330"/>
        <v>1.1655162081844629E-47</v>
      </c>
      <c r="IL124" s="86">
        <f t="shared" si="331"/>
        <v>5.6585366689069424E-58</v>
      </c>
      <c r="IM124" s="86">
        <f t="shared" si="332"/>
        <v>1.3334056691521522E-57</v>
      </c>
      <c r="IN124" s="86">
        <f t="shared" si="333"/>
        <v>6.8403847399226344E-46</v>
      </c>
      <c r="IO124" s="86">
        <f t="shared" si="334"/>
        <v>1.5048725727670553E-50</v>
      </c>
      <c r="IP124" s="86">
        <f t="shared" si="335"/>
        <v>4.1128565590550817E-56</v>
      </c>
      <c r="IQ124" s="86">
        <f t="shared" si="336"/>
        <v>5.4447942381093627E-55</v>
      </c>
      <c r="IR124" s="86">
        <f t="shared" si="337"/>
        <v>1.4945476902791742E-42</v>
      </c>
      <c r="IS124" s="86">
        <f t="shared" si="338"/>
        <v>8.5760694600749947E-50</v>
      </c>
      <c r="IT124" s="86">
        <f t="shared" si="339"/>
        <v>2.9565190816605934E-58</v>
      </c>
      <c r="IU124" s="86">
        <f t="shared" si="340"/>
        <v>5.7150607293453552E-55</v>
      </c>
      <c r="IV124" s="86">
        <f t="shared" si="341"/>
        <v>1.6488582974089231E-32</v>
      </c>
      <c r="IW124" s="86">
        <f t="shared" si="342"/>
        <v>8.2927812566370197E-24</v>
      </c>
      <c r="IY124" s="86">
        <f t="shared" si="343"/>
        <v>2.0884932014071308E-6</v>
      </c>
      <c r="IZ124" s="86">
        <f t="shared" si="344"/>
        <v>7.1482800755169549E-6</v>
      </c>
      <c r="JA124" s="86">
        <f t="shared" si="345"/>
        <v>5.1403839647321048E-6</v>
      </c>
      <c r="JB124" s="86">
        <f t="shared" si="346"/>
        <v>1.8700558110777355E-7</v>
      </c>
      <c r="JC124" s="86">
        <f t="shared" si="347"/>
        <v>9.4895151045209585E-8</v>
      </c>
      <c r="JD124" s="86">
        <f t="shared" si="348"/>
        <v>6.1448288961883427E-6</v>
      </c>
      <c r="JE124" s="86">
        <f t="shared" si="349"/>
        <v>1.3310898276399513E-6</v>
      </c>
      <c r="JF124" s="86">
        <f t="shared" si="350"/>
        <v>1.4215303537427263E-6</v>
      </c>
      <c r="JG124" s="86">
        <f t="shared" si="351"/>
        <v>2.3880003237147161E-6</v>
      </c>
      <c r="JH124" s="86">
        <f t="shared" si="352"/>
        <v>4.589253426623525E-5</v>
      </c>
      <c r="JI124" s="86">
        <f t="shared" si="353"/>
        <v>3.1176509386158259E-6</v>
      </c>
      <c r="JJ124" s="86">
        <f t="shared" si="354"/>
        <v>1.8425425795089296E-7</v>
      </c>
      <c r="JK124" s="86">
        <f t="shared" si="355"/>
        <v>1.7398291106746779E-7</v>
      </c>
      <c r="JL124" s="86">
        <f t="shared" si="356"/>
        <v>2.3009786185801931E-3</v>
      </c>
      <c r="JM124" s="86">
        <f t="shared" si="357"/>
        <v>1.3350947723618641E-3</v>
      </c>
    </row>
    <row r="125" spans="2:273" x14ac:dyDescent="0.25">
      <c r="B125" s="2">
        <v>98</v>
      </c>
      <c r="C125" s="37">
        <v>96.744</v>
      </c>
      <c r="D125" s="37">
        <v>101.48699999999999</v>
      </c>
      <c r="E125" s="37">
        <v>97.102999999999994</v>
      </c>
      <c r="F125" s="37">
        <v>98.667000000000002</v>
      </c>
      <c r="G125" s="37">
        <v>98.667000000000002</v>
      </c>
      <c r="H125" s="37">
        <v>96.179000000000002</v>
      </c>
      <c r="I125" s="37">
        <v>103</v>
      </c>
      <c r="J125" s="37">
        <v>104.51300000000001</v>
      </c>
      <c r="K125" s="37">
        <v>101.512</v>
      </c>
      <c r="L125" s="37">
        <v>103.366</v>
      </c>
      <c r="M125" s="37">
        <v>101.61</v>
      </c>
      <c r="N125" s="37">
        <v>102.211</v>
      </c>
      <c r="O125" s="37">
        <v>103.553</v>
      </c>
      <c r="P125" s="37">
        <v>104.42100000000001</v>
      </c>
      <c r="Q125" s="37">
        <v>102.974</v>
      </c>
      <c r="S125" s="4">
        <f t="shared" si="229"/>
        <v>97.397223503855642</v>
      </c>
      <c r="T125" s="4">
        <f t="shared" si="230"/>
        <v>99.047366548920721</v>
      </c>
      <c r="U125" s="4">
        <f t="shared" si="231"/>
        <v>97.508291506608302</v>
      </c>
      <c r="V125" s="4">
        <f t="shared" si="232"/>
        <v>98.196537599051808</v>
      </c>
      <c r="W125" s="4">
        <f t="shared" si="233"/>
        <v>97.965945662211013</v>
      </c>
      <c r="X125" s="4">
        <f t="shared" si="234"/>
        <v>97.673282175511147</v>
      </c>
      <c r="Y125" s="4">
        <f t="shared" si="235"/>
        <v>101.17541981527647</v>
      </c>
      <c r="Z125" s="4">
        <f t="shared" si="236"/>
        <v>102.96442491082782</v>
      </c>
      <c r="AA125" s="4">
        <f t="shared" si="237"/>
        <v>101.31433788514043</v>
      </c>
      <c r="AB125" s="4">
        <f t="shared" si="238"/>
        <v>102.54979365724408</v>
      </c>
      <c r="AC125" s="4">
        <f t="shared" si="239"/>
        <v>99.603767723909783</v>
      </c>
      <c r="AD125" s="4">
        <f t="shared" si="240"/>
        <v>101.43069689633914</v>
      </c>
      <c r="AE125" s="4">
        <f t="shared" si="241"/>
        <v>102.40113110127815</v>
      </c>
      <c r="AF125" s="4">
        <f t="shared" si="242"/>
        <v>102.96622765265928</v>
      </c>
      <c r="AG125" s="4">
        <f t="shared" si="243"/>
        <v>102.46877630599673</v>
      </c>
      <c r="AI125" s="4">
        <f t="shared" si="244"/>
        <v>-0.65322350385564221</v>
      </c>
      <c r="AJ125" s="4">
        <f t="shared" si="245"/>
        <v>2.4396334510792741</v>
      </c>
      <c r="AK125" s="4">
        <f t="shared" si="246"/>
        <v>-0.40529150660830737</v>
      </c>
      <c r="AL125" s="4">
        <f t="shared" si="247"/>
        <v>0.47046240094819325</v>
      </c>
      <c r="AM125" s="4">
        <f t="shared" si="248"/>
        <v>0.70105433778898885</v>
      </c>
      <c r="AN125" s="4">
        <f t="shared" si="249"/>
        <v>-1.4942821755111453</v>
      </c>
      <c r="AO125" s="4">
        <f t="shared" si="250"/>
        <v>1.8245801847235299</v>
      </c>
      <c r="AP125" s="4">
        <f t="shared" si="251"/>
        <v>1.5485750891721892</v>
      </c>
      <c r="AQ125" s="4">
        <f t="shared" si="252"/>
        <v>0.19766211485956831</v>
      </c>
      <c r="AR125" s="4">
        <f t="shared" si="253"/>
        <v>0.81620634275591897</v>
      </c>
      <c r="AS125" s="4">
        <f t="shared" si="254"/>
        <v>2.0062322760902163</v>
      </c>
      <c r="AT125" s="4">
        <f t="shared" si="255"/>
        <v>0.78030310366085587</v>
      </c>
      <c r="AU125" s="4">
        <f t="shared" si="256"/>
        <v>1.1518688987218439</v>
      </c>
      <c r="AV125" s="4">
        <f t="shared" si="432"/>
        <v>1.4547723473407217</v>
      </c>
      <c r="AW125" s="4">
        <f t="shared" si="432"/>
        <v>0.50522369400327705</v>
      </c>
      <c r="AY125" s="2">
        <f t="shared" si="308"/>
        <v>97.397004673586594</v>
      </c>
      <c r="AZ125" s="2">
        <f t="shared" si="359"/>
        <v>99.046634897262209</v>
      </c>
      <c r="BA125" s="2">
        <f t="shared" si="360"/>
        <v>97.507646298221118</v>
      </c>
      <c r="BB125" s="2">
        <f t="shared" si="361"/>
        <v>98.196472916246208</v>
      </c>
      <c r="BC125" s="2">
        <f t="shared" si="362"/>
        <v>97.965915316208765</v>
      </c>
      <c r="BD125" s="2">
        <f t="shared" si="363"/>
        <v>97.671962984345399</v>
      </c>
      <c r="BE125" s="2">
        <f t="shared" si="364"/>
        <v>101.17507889069672</v>
      </c>
      <c r="BF125" s="2">
        <f t="shared" si="365"/>
        <v>102.96385872459251</v>
      </c>
      <c r="BG125" s="2">
        <f t="shared" si="366"/>
        <v>101.31328669751375</v>
      </c>
      <c r="BH125" s="2">
        <f t="shared" si="367"/>
        <v>102.5335618786121</v>
      </c>
      <c r="BI125" s="2">
        <f t="shared" si="368"/>
        <v>99.60218492915233</v>
      </c>
      <c r="BJ125" s="2">
        <f t="shared" si="369"/>
        <v>101.43056808130441</v>
      </c>
      <c r="BK125" s="2">
        <f t="shared" si="370"/>
        <v>102.40100374649009</v>
      </c>
      <c r="BL125" s="2">
        <f t="shared" si="371"/>
        <v>102.25755115733733</v>
      </c>
      <c r="BM125" s="2">
        <f t="shared" si="372"/>
        <v>101.60292692911025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96.744</v>
      </c>
      <c r="CF125" s="2">
        <f t="shared" si="310"/>
        <v>101.48699999999999</v>
      </c>
      <c r="CG125" s="2">
        <f t="shared" si="311"/>
        <v>97.102999999999994</v>
      </c>
      <c r="CH125" s="2">
        <f t="shared" si="312"/>
        <v>98.667000000000002</v>
      </c>
      <c r="CI125" s="2">
        <f t="shared" si="313"/>
        <v>98.667000000000002</v>
      </c>
      <c r="CJ125" s="2">
        <f t="shared" si="314"/>
        <v>96.179000000000002</v>
      </c>
      <c r="CK125" s="2">
        <f t="shared" si="315"/>
        <v>103</v>
      </c>
      <c r="CL125" s="2">
        <f t="shared" si="316"/>
        <v>104.51300000000001</v>
      </c>
      <c r="CM125" s="2">
        <f t="shared" si="317"/>
        <v>101.512</v>
      </c>
      <c r="CN125" s="2">
        <f t="shared" si="318"/>
        <v>103.366</v>
      </c>
      <c r="CO125" s="2">
        <f t="shared" si="319"/>
        <v>101.61</v>
      </c>
      <c r="CP125" s="2">
        <f t="shared" si="320"/>
        <v>102.211</v>
      </c>
      <c r="CQ125" s="2">
        <f t="shared" si="321"/>
        <v>103.553</v>
      </c>
      <c r="CR125" s="2">
        <f t="shared" si="322"/>
        <v>104.42100000000001</v>
      </c>
      <c r="CS125" s="2">
        <f t="shared" si="323"/>
        <v>102.974</v>
      </c>
      <c r="CU125" s="2">
        <f t="shared" si="273"/>
        <v>96.744</v>
      </c>
      <c r="CV125" s="2">
        <f t="shared" si="274"/>
        <v>101.48699999999999</v>
      </c>
      <c r="CW125" s="2">
        <f t="shared" si="275"/>
        <v>97.102999999999994</v>
      </c>
      <c r="CX125" s="2">
        <f t="shared" si="276"/>
        <v>98.667000000000002</v>
      </c>
      <c r="CY125" s="2">
        <f t="shared" si="277"/>
        <v>98.667000000000002</v>
      </c>
      <c r="CZ125" s="2">
        <f t="shared" si="278"/>
        <v>96.179000000000002</v>
      </c>
      <c r="DA125" s="2">
        <f t="shared" si="279"/>
        <v>103</v>
      </c>
      <c r="DB125" s="2">
        <f t="shared" si="280"/>
        <v>104.51300000000001</v>
      </c>
      <c r="DC125" s="2">
        <f t="shared" si="281"/>
        <v>101.512</v>
      </c>
      <c r="DD125" s="2">
        <f t="shared" si="282"/>
        <v>103.366</v>
      </c>
      <c r="DE125" s="2">
        <f t="shared" si="283"/>
        <v>101.61</v>
      </c>
      <c r="DF125" s="2">
        <f t="shared" si="284"/>
        <v>102.211</v>
      </c>
      <c r="DG125" s="2">
        <f t="shared" si="285"/>
        <v>103.553</v>
      </c>
      <c r="DH125" s="2">
        <f t="shared" si="286"/>
        <v>104.42100000000001</v>
      </c>
      <c r="DI125" s="2">
        <f t="shared" si="287"/>
        <v>102.974</v>
      </c>
      <c r="DK125" s="2">
        <f t="shared" si="288"/>
        <v>118.12575269905535</v>
      </c>
      <c r="DL125" s="2">
        <f t="shared" si="433"/>
        <v>125.92425951417003</v>
      </c>
      <c r="DM125" s="2">
        <f t="shared" si="433"/>
        <v>117.45563217636021</v>
      </c>
      <c r="DN125" s="2">
        <f t="shared" si="433"/>
        <v>119.0458018893387</v>
      </c>
      <c r="DO125" s="2">
        <f t="shared" si="433"/>
        <v>117.94992889305814</v>
      </c>
      <c r="DP125" s="2">
        <f t="shared" si="433"/>
        <v>121.82667287449392</v>
      </c>
      <c r="DQ125" s="2">
        <f t="shared" si="433"/>
        <v>115.1427838731444</v>
      </c>
      <c r="DR125" s="2">
        <f t="shared" si="433"/>
        <v>128.1702352554984</v>
      </c>
      <c r="DS125" s="2">
        <f t="shared" si="433"/>
        <v>120.73528865302548</v>
      </c>
      <c r="DT125" s="2">
        <f t="shared" si="433"/>
        <v>121.04832924827662</v>
      </c>
      <c r="DU125" s="2">
        <f t="shared" si="433"/>
        <v>125.78459146341463</v>
      </c>
      <c r="DV125" s="2">
        <f t="shared" si="433"/>
        <v>130.93937389211075</v>
      </c>
      <c r="DW125" s="2">
        <f t="shared" si="433"/>
        <v>122.12998085129664</v>
      </c>
      <c r="DX125" s="2">
        <f t="shared" si="433"/>
        <v>118.2947117117117</v>
      </c>
      <c r="DY125" s="2">
        <f t="shared" si="433"/>
        <v>112.41258768472905</v>
      </c>
      <c r="EA125" s="2">
        <f t="shared" si="228"/>
        <v>97.301895654607307</v>
      </c>
      <c r="EB125" s="2">
        <f t="shared" si="290"/>
        <v>98.928608277325822</v>
      </c>
      <c r="EC125" s="2">
        <f t="shared" si="291"/>
        <v>97.411208598715078</v>
      </c>
      <c r="ED125" s="2">
        <f t="shared" si="292"/>
        <v>98.091454635108505</v>
      </c>
      <c r="EE125" s="2">
        <f t="shared" si="293"/>
        <v>97.870037683057518</v>
      </c>
      <c r="EF125" s="2">
        <f t="shared" si="294"/>
        <v>97.556606847133793</v>
      </c>
      <c r="EG125" s="2">
        <f t="shared" si="295"/>
        <v>101.11408132354654</v>
      </c>
      <c r="EH125" s="2">
        <f t="shared" si="296"/>
        <v>102.83103370549823</v>
      </c>
      <c r="EI125" s="2">
        <f t="shared" si="297"/>
        <v>101.21334646007186</v>
      </c>
      <c r="EJ125" s="2">
        <f t="shared" si="298"/>
        <v>102.44166354566381</v>
      </c>
      <c r="EK125" s="2">
        <f t="shared" si="299"/>
        <v>99.469501048584391</v>
      </c>
      <c r="EL125" s="2">
        <f t="shared" si="300"/>
        <v>101.25819077430847</v>
      </c>
      <c r="EM125" s="2">
        <f t="shared" si="301"/>
        <v>102.2950495803457</v>
      </c>
      <c r="EN125" s="2">
        <f t="shared" si="302"/>
        <v>102.16962048337447</v>
      </c>
      <c r="EO125" s="2">
        <f t="shared" si="303"/>
        <v>101.52726180186457</v>
      </c>
      <c r="EQ125" s="2">
        <f t="shared" si="304"/>
        <v>97.300861292131898</v>
      </c>
      <c r="ER125" s="2">
        <f t="shared" si="434"/>
        <v>98.921496962786392</v>
      </c>
      <c r="ES125" s="2">
        <f t="shared" si="434"/>
        <v>97.39291317257657</v>
      </c>
      <c r="ET125" s="2">
        <f t="shared" si="434"/>
        <v>98.180607556541531</v>
      </c>
      <c r="EU125" s="2">
        <f t="shared" si="434"/>
        <v>97.852944332079147</v>
      </c>
      <c r="EV125" s="2">
        <f t="shared" si="434"/>
        <v>97.55686354765615</v>
      </c>
      <c r="EW125" s="2">
        <f t="shared" si="434"/>
        <v>101.13107619509829</v>
      </c>
      <c r="EX125" s="2">
        <f t="shared" si="434"/>
        <v>102.80127514799368</v>
      </c>
      <c r="EY125" s="2">
        <f t="shared" si="434"/>
        <v>101.21380628473348</v>
      </c>
      <c r="EZ125" s="2">
        <f t="shared" si="434"/>
        <v>102.41924726076125</v>
      </c>
      <c r="FA125" s="2">
        <f t="shared" si="434"/>
        <v>99.470899590619396</v>
      </c>
      <c r="FB125" s="2">
        <f t="shared" si="434"/>
        <v>101.19249567470865</v>
      </c>
      <c r="FC125" s="2">
        <f t="shared" si="434"/>
        <v>102.26578478926845</v>
      </c>
      <c r="FD125" s="2">
        <f t="shared" si="434"/>
        <v>102.14148711081354</v>
      </c>
      <c r="FE125" s="2">
        <f t="shared" si="434"/>
        <v>101.45690201024928</v>
      </c>
      <c r="FG125" s="2">
        <f t="shared" si="306"/>
        <v>0.99543206908178772</v>
      </c>
      <c r="FH125" s="2">
        <f t="shared" si="435"/>
        <v>0.99562305235612603</v>
      </c>
      <c r="FI125" s="2">
        <f t="shared" si="435"/>
        <v>0.99517395807194375</v>
      </c>
      <c r="FJ125" s="2">
        <f t="shared" si="435"/>
        <v>0.99505008730136979</v>
      </c>
      <c r="FK125" s="2">
        <f t="shared" si="435"/>
        <v>0.99521476472079951</v>
      </c>
      <c r="FL125" s="2">
        <f t="shared" si="435"/>
        <v>0.99524715909655792</v>
      </c>
      <c r="FM125" s="2">
        <f t="shared" si="435"/>
        <v>0.99566957956852919</v>
      </c>
      <c r="FN125" s="2">
        <f t="shared" si="435"/>
        <v>0.99474226022303036</v>
      </c>
      <c r="FO125" s="2">
        <f t="shared" si="435"/>
        <v>0.99488101168724774</v>
      </c>
      <c r="FP125" s="2">
        <f t="shared" si="435"/>
        <v>0.99503082943700871</v>
      </c>
      <c r="FQ125" s="2">
        <f t="shared" si="435"/>
        <v>0.99495876759247659</v>
      </c>
      <c r="FR125" s="2">
        <f t="shared" si="435"/>
        <v>0.99416511377288053</v>
      </c>
      <c r="FS125" s="2">
        <f t="shared" si="435"/>
        <v>0.99463919455757865</v>
      </c>
      <c r="FT125" s="2">
        <f t="shared" si="435"/>
        <v>0.99452527126191714</v>
      </c>
      <c r="FU125" s="2">
        <f t="shared" si="435"/>
        <v>0.99297961908319965</v>
      </c>
      <c r="FW125" s="2">
        <f t="shared" si="324"/>
        <v>1.2492187977474643E-2</v>
      </c>
      <c r="FX125" s="2">
        <f t="shared" si="376"/>
        <v>1.8552426393097683E-2</v>
      </c>
      <c r="FY125" s="2">
        <f t="shared" si="377"/>
        <v>1.6262485560584388E-2</v>
      </c>
      <c r="FZ125" s="2">
        <f t="shared" si="378"/>
        <v>1.4537847460814589E-2</v>
      </c>
      <c r="GA125" s="2">
        <f t="shared" si="379"/>
        <v>1.2248661459928834E-2</v>
      </c>
      <c r="GB125" s="2">
        <f t="shared" si="380"/>
        <v>1.7041911275884798E-2</v>
      </c>
      <c r="GC125" s="2">
        <f t="shared" si="381"/>
        <v>1.4556567940176556E-2</v>
      </c>
      <c r="GD125" s="2">
        <f t="shared" si="382"/>
        <v>1.3505655028134013E-2</v>
      </c>
      <c r="GE125" s="2">
        <f t="shared" si="383"/>
        <v>1.6622670699199021E-2</v>
      </c>
      <c r="GF125" s="2">
        <f t="shared" si="384"/>
        <v>2.5042621424590152E-2</v>
      </c>
      <c r="GG125" s="2">
        <f t="shared" si="385"/>
        <v>1.6727392676411941E-2</v>
      </c>
      <c r="GH125" s="2">
        <f t="shared" si="386"/>
        <v>1.2314763013783528E-2</v>
      </c>
      <c r="GI125" s="2">
        <f t="shared" si="387"/>
        <v>1.2883787961535994E-2</v>
      </c>
      <c r="GJ125" s="2">
        <f t="shared" si="388"/>
        <v>1.243456995332195E-2</v>
      </c>
      <c r="GK125" s="2">
        <f t="shared" si="389"/>
        <v>1.071644526238617E-2</v>
      </c>
      <c r="GM125" s="86">
        <f t="shared" si="325"/>
        <v>2.8294146978238314E-84</v>
      </c>
      <c r="GN125" s="86">
        <f t="shared" si="390"/>
        <v>2.6245047039752721E-90</v>
      </c>
      <c r="GO125" s="86">
        <f t="shared" si="391"/>
        <v>1.6704297813334388E-127</v>
      </c>
      <c r="GP125" s="86">
        <f t="shared" si="392"/>
        <v>1.4831215596065282E-118</v>
      </c>
      <c r="GQ125" s="86">
        <f t="shared" si="393"/>
        <v>1.6057608784057257E-126</v>
      </c>
      <c r="GR125" s="86">
        <f t="shared" si="394"/>
        <v>9.4430125619735163E-133</v>
      </c>
      <c r="GS125" s="86">
        <f t="shared" si="395"/>
        <v>1.776789769565223E-135</v>
      </c>
      <c r="GT125" s="86">
        <f t="shared" si="396"/>
        <v>1.132816950685343E-109</v>
      </c>
      <c r="GU125" s="86">
        <f t="shared" si="397"/>
        <v>6.6492163674961994E-100</v>
      </c>
      <c r="GV125" s="86">
        <f t="shared" si="398"/>
        <v>6.7098453086589906E-105</v>
      </c>
      <c r="GW125" s="86">
        <f t="shared" si="399"/>
        <v>1.385400442607819E-107</v>
      </c>
      <c r="GX125" s="86">
        <f t="shared" si="400"/>
        <v>3.8031344414088952E-113</v>
      </c>
      <c r="GY125" s="86">
        <f t="shared" si="401"/>
        <v>2.5864428725095926E-77</v>
      </c>
      <c r="GZ125" s="86">
        <f t="shared" si="402"/>
        <v>7.9367799590726577E-89</v>
      </c>
      <c r="HA125" s="86">
        <f t="shared" si="403"/>
        <v>5.3713280129438312E-55</v>
      </c>
      <c r="HC125" s="86">
        <f t="shared" si="326"/>
        <v>3.0669746646800512E-23</v>
      </c>
      <c r="HD125" s="86">
        <f t="shared" si="404"/>
        <v>8.6848042969391439E-11</v>
      </c>
      <c r="HE125" s="86">
        <f t="shared" si="405"/>
        <v>2.5779547794474328E-19</v>
      </c>
      <c r="HF125" s="86">
        <f t="shared" si="406"/>
        <v>5.5650629719687517E-28</v>
      </c>
      <c r="HG125" s="86">
        <f t="shared" si="407"/>
        <v>1.6823622955388753E-30</v>
      </c>
      <c r="HH125" s="86">
        <f t="shared" si="408"/>
        <v>1.3968376430402837E-24</v>
      </c>
      <c r="HI125" s="86">
        <f t="shared" si="409"/>
        <v>1.3465335353690866E-22</v>
      </c>
      <c r="HJ125" s="86">
        <f t="shared" si="410"/>
        <v>7.9713300483092748E-39</v>
      </c>
      <c r="HK125" s="86">
        <f t="shared" si="411"/>
        <v>3.6559942871742084E-35</v>
      </c>
      <c r="HL125" s="86">
        <f t="shared" si="412"/>
        <v>2.3190465251186301E-41</v>
      </c>
      <c r="HM125" s="86">
        <f t="shared" si="413"/>
        <v>7.5029468563301865E-28</v>
      </c>
      <c r="HN125" s="86">
        <f t="shared" si="414"/>
        <v>1.2960277636919765E-29</v>
      </c>
      <c r="HO125" s="86">
        <f t="shared" si="415"/>
        <v>8.550363994496044E-21</v>
      </c>
      <c r="HP125" s="86">
        <f t="shared" si="416"/>
        <v>1.6159180275666617E-19</v>
      </c>
      <c r="HQ125" s="86">
        <f t="shared" si="417"/>
        <v>1.8162458730070919E-22</v>
      </c>
      <c r="HS125" s="86">
        <f t="shared" si="327"/>
        <v>6.2865030919362223E-6</v>
      </c>
      <c r="HT125" s="86">
        <f t="shared" si="418"/>
        <v>2.1730847819191442E-5</v>
      </c>
      <c r="HU125" s="86">
        <f t="shared" si="419"/>
        <v>1.6442749660304956E-5</v>
      </c>
      <c r="HV125" s="86">
        <f t="shared" si="420"/>
        <v>7.7417243110313418E-7</v>
      </c>
      <c r="HW125" s="86">
        <f t="shared" si="421"/>
        <v>3.8240428626200547E-7</v>
      </c>
      <c r="HX125" s="86">
        <f t="shared" si="422"/>
        <v>1.9299208506056587E-5</v>
      </c>
      <c r="HY125" s="86">
        <f t="shared" si="423"/>
        <v>4.5739316567183407E-6</v>
      </c>
      <c r="HZ125" s="86">
        <f t="shared" si="424"/>
        <v>5.091472821512736E-6</v>
      </c>
      <c r="IA125" s="86">
        <f t="shared" si="425"/>
        <v>8.7418309157696458E-6</v>
      </c>
      <c r="IB125" s="86">
        <f t="shared" si="426"/>
        <v>1.3791146934244672E-4</v>
      </c>
      <c r="IC125" s="86">
        <f t="shared" si="427"/>
        <v>1.0587487285379157E-5</v>
      </c>
      <c r="ID125" s="86">
        <f t="shared" si="428"/>
        <v>7.2698913038561222E-7</v>
      </c>
      <c r="IE125" s="86">
        <f t="shared" si="429"/>
        <v>6.7048959172615787E-7</v>
      </c>
      <c r="IF125" s="86">
        <f t="shared" si="430"/>
        <v>3.6372255032680236E-3</v>
      </c>
      <c r="IG125" s="86">
        <f t="shared" si="431"/>
        <v>2.1667515995449425E-3</v>
      </c>
      <c r="II125" s="86">
        <f t="shared" si="328"/>
        <v>4.6663324535412837E-43</v>
      </c>
      <c r="IJ125" s="86">
        <f t="shared" si="329"/>
        <v>2.2024496123632077E-40</v>
      </c>
      <c r="IK125" s="86">
        <f t="shared" si="330"/>
        <v>1.1474704609348286E-45</v>
      </c>
      <c r="IL125" s="86">
        <f t="shared" si="331"/>
        <v>1.3434971642493412E-55</v>
      </c>
      <c r="IM125" s="86">
        <f t="shared" si="332"/>
        <v>2.4792456725130026E-55</v>
      </c>
      <c r="IN125" s="86">
        <f t="shared" si="333"/>
        <v>5.9376289875714535E-44</v>
      </c>
      <c r="IO125" s="86">
        <f t="shared" si="334"/>
        <v>1.7413252187869561E-48</v>
      </c>
      <c r="IP125" s="86">
        <f t="shared" si="335"/>
        <v>7.4561304316401728E-54</v>
      </c>
      <c r="IQ125" s="86">
        <f t="shared" si="336"/>
        <v>1.1439700532700263E-52</v>
      </c>
      <c r="IR125" s="86">
        <f t="shared" si="337"/>
        <v>1.420654964871646E-40</v>
      </c>
      <c r="IS125" s="86">
        <f t="shared" si="338"/>
        <v>1.0787762699935166E-47</v>
      </c>
      <c r="IT125" s="86">
        <f t="shared" si="339"/>
        <v>5.8804656924419052E-56</v>
      </c>
      <c r="IU125" s="86">
        <f t="shared" si="340"/>
        <v>8.7996483331500584E-53</v>
      </c>
      <c r="IV125" s="86">
        <f t="shared" si="341"/>
        <v>2.9873558987922086E-31</v>
      </c>
      <c r="IW125" s="86">
        <f t="shared" si="342"/>
        <v>6.2414560625785335E-23</v>
      </c>
      <c r="IY125" s="86">
        <f t="shared" si="343"/>
        <v>6.2865030919362223E-6</v>
      </c>
      <c r="IZ125" s="86">
        <f t="shared" si="344"/>
        <v>2.1730934667234411E-5</v>
      </c>
      <c r="JA125" s="86">
        <f t="shared" si="345"/>
        <v>1.6442749660305213E-5</v>
      </c>
      <c r="JB125" s="86">
        <f t="shared" si="346"/>
        <v>7.7417243110313418E-7</v>
      </c>
      <c r="JC125" s="86">
        <f t="shared" si="347"/>
        <v>3.8240428626200547E-7</v>
      </c>
      <c r="JD125" s="86">
        <f t="shared" si="348"/>
        <v>1.9299208506056587E-5</v>
      </c>
      <c r="JE125" s="86">
        <f t="shared" si="349"/>
        <v>4.5739316567183407E-6</v>
      </c>
      <c r="JF125" s="86">
        <f t="shared" si="350"/>
        <v>5.091472821512736E-6</v>
      </c>
      <c r="JG125" s="86">
        <f t="shared" si="351"/>
        <v>8.7418309157696458E-6</v>
      </c>
      <c r="JH125" s="86">
        <f t="shared" si="352"/>
        <v>1.3791146934244672E-4</v>
      </c>
      <c r="JI125" s="86">
        <f t="shared" si="353"/>
        <v>1.0587487285379157E-5</v>
      </c>
      <c r="JJ125" s="86">
        <f t="shared" si="354"/>
        <v>7.2698913038561222E-7</v>
      </c>
      <c r="JK125" s="86">
        <f t="shared" si="355"/>
        <v>6.7048959172616644E-7</v>
      </c>
      <c r="JL125" s="86">
        <f t="shared" si="356"/>
        <v>3.6372255032680236E-3</v>
      </c>
      <c r="JM125" s="86">
        <f t="shared" si="357"/>
        <v>2.1667515995449425E-3</v>
      </c>
    </row>
    <row r="126" spans="2:273" x14ac:dyDescent="0.25">
      <c r="B126" s="2">
        <v>99</v>
      </c>
      <c r="C126" s="37">
        <v>97.650999999999996</v>
      </c>
      <c r="D126" s="37">
        <v>99.332999999999998</v>
      </c>
      <c r="E126" s="37">
        <v>97.230999999999995</v>
      </c>
      <c r="F126" s="37">
        <v>97.667000000000002</v>
      </c>
      <c r="G126" s="37">
        <v>97.667000000000002</v>
      </c>
      <c r="H126" s="37">
        <v>97.076999999999998</v>
      </c>
      <c r="I126" s="37">
        <v>102.23099999999999</v>
      </c>
      <c r="J126" s="37">
        <v>102.744</v>
      </c>
      <c r="K126" s="37">
        <v>100.39</v>
      </c>
      <c r="L126" s="37">
        <v>102.244</v>
      </c>
      <c r="M126" s="37">
        <v>100.68300000000001</v>
      </c>
      <c r="N126" s="37">
        <v>100.947</v>
      </c>
      <c r="O126" s="37">
        <v>102.395</v>
      </c>
      <c r="P126" s="37">
        <v>104.73699999999999</v>
      </c>
      <c r="Q126" s="37">
        <v>100.36799999999999</v>
      </c>
      <c r="S126" s="4">
        <f t="shared" si="229"/>
        <v>97.231017653125051</v>
      </c>
      <c r="T126" s="4">
        <f t="shared" si="230"/>
        <v>98.858759577613441</v>
      </c>
      <c r="U126" s="4">
        <f t="shared" si="231"/>
        <v>97.308634394451573</v>
      </c>
      <c r="V126" s="4">
        <f t="shared" si="232"/>
        <v>97.94427470202227</v>
      </c>
      <c r="W126" s="4">
        <f t="shared" si="233"/>
        <v>97.736615112588112</v>
      </c>
      <c r="X126" s="4">
        <f t="shared" si="234"/>
        <v>97.517037268581944</v>
      </c>
      <c r="Y126" s="4">
        <f t="shared" si="235"/>
        <v>101.01352948079602</v>
      </c>
      <c r="Z126" s="4">
        <f t="shared" si="236"/>
        <v>102.74798652583509</v>
      </c>
      <c r="AA126" s="4">
        <f t="shared" si="237"/>
        <v>101.17488629643</v>
      </c>
      <c r="AB126" s="4">
        <f t="shared" si="238"/>
        <v>102.43917533265987</v>
      </c>
      <c r="AC126" s="4">
        <f t="shared" si="239"/>
        <v>99.482025126072998</v>
      </c>
      <c r="AD126" s="4">
        <f t="shared" si="240"/>
        <v>101.23852401766626</v>
      </c>
      <c r="AE126" s="4">
        <f t="shared" si="241"/>
        <v>102.23510920578134</v>
      </c>
      <c r="AF126" s="4">
        <f t="shared" si="242"/>
        <v>103.16148477881458</v>
      </c>
      <c r="AG126" s="4">
        <f t="shared" si="243"/>
        <v>102.87242971899536</v>
      </c>
      <c r="AI126" s="4">
        <f t="shared" si="244"/>
        <v>0.41998234687494573</v>
      </c>
      <c r="AJ126" s="4">
        <f t="shared" si="245"/>
        <v>0.47424042238655773</v>
      </c>
      <c r="AK126" s="4">
        <f t="shared" si="246"/>
        <v>-7.7634394451578714E-2</v>
      </c>
      <c r="AL126" s="4">
        <f t="shared" si="247"/>
        <v>-0.27727470202226812</v>
      </c>
      <c r="AM126" s="4">
        <f t="shared" si="248"/>
        <v>-6.9615112588110151E-2</v>
      </c>
      <c r="AN126" s="4">
        <f t="shared" si="249"/>
        <v>-0.44003726858194625</v>
      </c>
      <c r="AO126" s="4">
        <f t="shared" si="250"/>
        <v>1.217470519203971</v>
      </c>
      <c r="AP126" s="4">
        <f t="shared" si="251"/>
        <v>-3.9865258350886279E-3</v>
      </c>
      <c r="AQ126" s="4">
        <f t="shared" si="252"/>
        <v>-0.78488629643000252</v>
      </c>
      <c r="AR126" s="4">
        <f t="shared" si="253"/>
        <v>-0.19517533265987197</v>
      </c>
      <c r="AS126" s="4">
        <f t="shared" si="254"/>
        <v>1.2009748739270094</v>
      </c>
      <c r="AT126" s="4">
        <f t="shared" si="255"/>
        <v>-0.29152401766626213</v>
      </c>
      <c r="AU126" s="4">
        <f t="shared" si="256"/>
        <v>0.15989079421865426</v>
      </c>
      <c r="AV126" s="4">
        <f t="shared" si="432"/>
        <v>1.5755152211854124</v>
      </c>
      <c r="AW126" s="4">
        <f t="shared" si="432"/>
        <v>-2.5044297189953681</v>
      </c>
      <c r="AY126" s="2">
        <f t="shared" si="308"/>
        <v>97.230420276159435</v>
      </c>
      <c r="AZ126" s="2">
        <f t="shared" si="359"/>
        <v>98.856767348476311</v>
      </c>
      <c r="BA126" s="2">
        <f t="shared" si="360"/>
        <v>97.306794666051061</v>
      </c>
      <c r="BB126" s="2">
        <f t="shared" si="361"/>
        <v>97.944037847909414</v>
      </c>
      <c r="BC126" s="2">
        <f t="shared" si="362"/>
        <v>97.736505952747109</v>
      </c>
      <c r="BD126" s="2">
        <f t="shared" si="363"/>
        <v>97.513340029635771</v>
      </c>
      <c r="BE126" s="2">
        <f t="shared" si="364"/>
        <v>101.01248308629786</v>
      </c>
      <c r="BF126" s="2">
        <f t="shared" si="365"/>
        <v>102.74618750937822</v>
      </c>
      <c r="BG126" s="2">
        <f t="shared" si="366"/>
        <v>101.17150212543586</v>
      </c>
      <c r="BH126" s="2">
        <f t="shared" si="367"/>
        <v>102.39637720750423</v>
      </c>
      <c r="BI126" s="2">
        <f t="shared" si="368"/>
        <v>99.477254443260279</v>
      </c>
      <c r="BJ126" s="2">
        <f t="shared" si="369"/>
        <v>101.23807136665042</v>
      </c>
      <c r="BK126" s="2">
        <f t="shared" si="370"/>
        <v>102.23467049087593</v>
      </c>
      <c r="BL126" s="2">
        <f t="shared" si="371"/>
        <v>102.106118227411</v>
      </c>
      <c r="BM126" s="2">
        <f t="shared" si="372"/>
        <v>101.54774650423137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97.650999999999996</v>
      </c>
      <c r="CF126" s="2">
        <f t="shared" si="310"/>
        <v>99.332999999999998</v>
      </c>
      <c r="CG126" s="2">
        <f t="shared" si="311"/>
        <v>97.230999999999995</v>
      </c>
      <c r="CH126" s="2">
        <f t="shared" si="312"/>
        <v>97.667000000000002</v>
      </c>
      <c r="CI126" s="2">
        <f t="shared" si="313"/>
        <v>97.667000000000002</v>
      </c>
      <c r="CJ126" s="2">
        <f t="shared" si="314"/>
        <v>97.076999999999998</v>
      </c>
      <c r="CK126" s="2">
        <f t="shared" si="315"/>
        <v>102.23099999999999</v>
      </c>
      <c r="CL126" s="2">
        <f t="shared" si="316"/>
        <v>102.744</v>
      </c>
      <c r="CM126" s="2">
        <f t="shared" si="317"/>
        <v>100.39</v>
      </c>
      <c r="CN126" s="2">
        <f t="shared" si="318"/>
        <v>102.244</v>
      </c>
      <c r="CO126" s="2">
        <f t="shared" si="319"/>
        <v>100.68300000000001</v>
      </c>
      <c r="CP126" s="2">
        <f t="shared" si="320"/>
        <v>100.947</v>
      </c>
      <c r="CQ126" s="2">
        <f t="shared" si="321"/>
        <v>102.395</v>
      </c>
      <c r="CR126" s="2">
        <f t="shared" si="322"/>
        <v>104.73699999999999</v>
      </c>
      <c r="CS126" s="2">
        <f t="shared" si="323"/>
        <v>100.36799999999999</v>
      </c>
      <c r="CU126" s="2">
        <f t="shared" si="273"/>
        <v>97.650999999999996</v>
      </c>
      <c r="CV126" s="2">
        <f t="shared" si="274"/>
        <v>99.332999999999998</v>
      </c>
      <c r="CW126" s="2">
        <f t="shared" si="275"/>
        <v>97.230999999999995</v>
      </c>
      <c r="CX126" s="2">
        <f t="shared" si="276"/>
        <v>97.667000000000002</v>
      </c>
      <c r="CY126" s="2">
        <f t="shared" si="277"/>
        <v>97.667000000000002</v>
      </c>
      <c r="CZ126" s="2">
        <f t="shared" si="278"/>
        <v>97.076999999999998</v>
      </c>
      <c r="DA126" s="2">
        <f t="shared" si="279"/>
        <v>102.23099999999999</v>
      </c>
      <c r="DB126" s="2">
        <f t="shared" si="280"/>
        <v>102.744</v>
      </c>
      <c r="DC126" s="2">
        <f t="shared" si="281"/>
        <v>100.39</v>
      </c>
      <c r="DD126" s="2">
        <f t="shared" si="282"/>
        <v>102.244</v>
      </c>
      <c r="DE126" s="2">
        <f t="shared" si="283"/>
        <v>100.68300000000001</v>
      </c>
      <c r="DF126" s="2">
        <f t="shared" si="284"/>
        <v>100.947</v>
      </c>
      <c r="DG126" s="2">
        <f t="shared" si="285"/>
        <v>102.395</v>
      </c>
      <c r="DH126" s="2">
        <f t="shared" si="286"/>
        <v>104.73699999999999</v>
      </c>
      <c r="DI126" s="2">
        <f t="shared" si="287"/>
        <v>100.36799999999999</v>
      </c>
      <c r="DK126" s="2">
        <f t="shared" si="288"/>
        <v>118.25075573549259</v>
      </c>
      <c r="DL126" s="2">
        <f t="shared" si="433"/>
        <v>126.11497165991902</v>
      </c>
      <c r="DM126" s="2">
        <f t="shared" si="433"/>
        <v>117.54173067542213</v>
      </c>
      <c r="DN126" s="2">
        <f t="shared" si="433"/>
        <v>119.16243873144397</v>
      </c>
      <c r="DO126" s="2">
        <f t="shared" si="433"/>
        <v>118.05127448405251</v>
      </c>
      <c r="DP126" s="2">
        <f t="shared" si="433"/>
        <v>121.97421700404857</v>
      </c>
      <c r="DQ126" s="2">
        <f t="shared" si="433"/>
        <v>115.17925371120107</v>
      </c>
      <c r="DR126" s="2">
        <f t="shared" si="433"/>
        <v>128.36593664514714</v>
      </c>
      <c r="DS126" s="2">
        <f t="shared" si="433"/>
        <v>120.87032476200896</v>
      </c>
      <c r="DT126" s="2">
        <f t="shared" si="433"/>
        <v>121.13701499069921</v>
      </c>
      <c r="DU126" s="2">
        <f t="shared" si="433"/>
        <v>125.96108780487805</v>
      </c>
      <c r="DV126" s="2">
        <f t="shared" si="433"/>
        <v>131.16322234380129</v>
      </c>
      <c r="DW126" s="2">
        <f t="shared" si="433"/>
        <v>122.26334971003392</v>
      </c>
      <c r="DX126" s="2">
        <f t="shared" si="433"/>
        <v>118.41004717875769</v>
      </c>
      <c r="DY126" s="2">
        <f t="shared" si="433"/>
        <v>112.47044827586205</v>
      </c>
      <c r="EA126" s="2">
        <f t="shared" si="228"/>
        <v>97.141917455903311</v>
      </c>
      <c r="EB126" s="2">
        <f t="shared" si="290"/>
        <v>98.747405730456336</v>
      </c>
      <c r="EC126" s="2">
        <f t="shared" si="291"/>
        <v>97.217217391908335</v>
      </c>
      <c r="ED126" s="2">
        <f t="shared" si="292"/>
        <v>97.845535174227507</v>
      </c>
      <c r="EE126" s="2">
        <f t="shared" si="293"/>
        <v>97.6470088105727</v>
      </c>
      <c r="EF126" s="2">
        <f t="shared" si="294"/>
        <v>97.406769904458628</v>
      </c>
      <c r="EG126" s="2">
        <f t="shared" si="295"/>
        <v>100.95625055341955</v>
      </c>
      <c r="EH126" s="2">
        <f t="shared" si="296"/>
        <v>102.62292847495014</v>
      </c>
      <c r="EI126" s="2">
        <f t="shared" si="297"/>
        <v>101.07907194053249</v>
      </c>
      <c r="EJ126" s="2">
        <f t="shared" si="298"/>
        <v>102.31186137119464</v>
      </c>
      <c r="EK126" s="2">
        <f t="shared" si="299"/>
        <v>99.355242747291143</v>
      </c>
      <c r="EL126" s="2">
        <f t="shared" si="300"/>
        <v>101.07845535152975</v>
      </c>
      <c r="EM126" s="2">
        <f t="shared" si="301"/>
        <v>102.13646147147645</v>
      </c>
      <c r="EN126" s="2">
        <f t="shared" si="302"/>
        <v>102.02449200925706</v>
      </c>
      <c r="EO126" s="2">
        <f t="shared" si="303"/>
        <v>101.47921467282389</v>
      </c>
      <c r="EQ126" s="2">
        <f t="shared" si="304"/>
        <v>97.180510421568485</v>
      </c>
      <c r="ER126" s="2">
        <f t="shared" si="434"/>
        <v>98.75100221830624</v>
      </c>
      <c r="ES126" s="2">
        <f t="shared" si="434"/>
        <v>97.221874150244616</v>
      </c>
      <c r="ET126" s="2">
        <f t="shared" si="434"/>
        <v>97.985518316289358</v>
      </c>
      <c r="EU126" s="2">
        <f t="shared" si="434"/>
        <v>97.677692921956549</v>
      </c>
      <c r="EV126" s="2">
        <f t="shared" si="434"/>
        <v>97.408617826147307</v>
      </c>
      <c r="EW126" s="2">
        <f t="shared" si="434"/>
        <v>100.95869303567096</v>
      </c>
      <c r="EX126" s="2">
        <f t="shared" si="434"/>
        <v>102.6067817296738</v>
      </c>
      <c r="EY126" s="2">
        <f t="shared" si="434"/>
        <v>101.07861274951088</v>
      </c>
      <c r="EZ126" s="2">
        <f t="shared" si="434"/>
        <v>102.28134571326926</v>
      </c>
      <c r="FA126" s="2">
        <f t="shared" si="434"/>
        <v>99.335191030067762</v>
      </c>
      <c r="FB126" s="2">
        <f t="shared" si="434"/>
        <v>101.03680798651246</v>
      </c>
      <c r="FC126" s="2">
        <f t="shared" si="434"/>
        <v>102.11944833828441</v>
      </c>
      <c r="FD126" s="2">
        <f t="shared" si="434"/>
        <v>102.00786062721347</v>
      </c>
      <c r="FE126" s="2">
        <f t="shared" si="434"/>
        <v>101.31864198424545</v>
      </c>
      <c r="FG126" s="2">
        <f t="shared" si="306"/>
        <v>0.99583232238113362</v>
      </c>
      <c r="FH126" s="2">
        <f t="shared" si="435"/>
        <v>0.99600663836629</v>
      </c>
      <c r="FI126" s="2">
        <f t="shared" si="435"/>
        <v>0.99559672764759166</v>
      </c>
      <c r="FJ126" s="2">
        <f t="shared" si="435"/>
        <v>0.99548365892382706</v>
      </c>
      <c r="FK126" s="2">
        <f t="shared" si="435"/>
        <v>0.99563397524686192</v>
      </c>
      <c r="FL126" s="2">
        <f t="shared" si="435"/>
        <v>0.99566354407904434</v>
      </c>
      <c r="FM126" s="2">
        <f t="shared" si="435"/>
        <v>0.99604910421747717</v>
      </c>
      <c r="FN126" s="2">
        <f t="shared" si="435"/>
        <v>0.99520266497004295</v>
      </c>
      <c r="FO126" s="2">
        <f t="shared" si="435"/>
        <v>0.99532932342717995</v>
      </c>
      <c r="FP126" s="2">
        <f t="shared" si="435"/>
        <v>0.99546608020392324</v>
      </c>
      <c r="FQ126" s="2">
        <f t="shared" si="435"/>
        <v>0.9954003010946666</v>
      </c>
      <c r="FR126" s="2">
        <f t="shared" si="435"/>
        <v>0.99467578702762494</v>
      </c>
      <c r="FS126" s="2">
        <f t="shared" si="435"/>
        <v>0.99510858008141678</v>
      </c>
      <c r="FT126" s="2">
        <f t="shared" si="435"/>
        <v>0.9950045816714711</v>
      </c>
      <c r="FU126" s="2">
        <f t="shared" si="435"/>
        <v>0.99359337902606437</v>
      </c>
      <c r="FW126" s="2">
        <f t="shared" si="324"/>
        <v>1.3680923165738235E-2</v>
      </c>
      <c r="FX126" s="2">
        <f t="shared" si="376"/>
        <v>2.0305985248519461E-2</v>
      </c>
      <c r="FY126" s="2">
        <f t="shared" si="377"/>
        <v>1.7803527537818487E-2</v>
      </c>
      <c r="FZ126" s="2">
        <f t="shared" si="378"/>
        <v>1.5918106257816436E-2</v>
      </c>
      <c r="GA126" s="2">
        <f t="shared" si="379"/>
        <v>1.3414537877501513E-2</v>
      </c>
      <c r="GB126" s="2">
        <f t="shared" si="380"/>
        <v>1.865541141349986E-2</v>
      </c>
      <c r="GC126" s="2">
        <f t="shared" si="381"/>
        <v>1.5938575358649138E-2</v>
      </c>
      <c r="GD126" s="2">
        <f t="shared" si="382"/>
        <v>1.4789385675183129E-2</v>
      </c>
      <c r="GE126" s="2">
        <f t="shared" si="383"/>
        <v>1.8197212653306923E-2</v>
      </c>
      <c r="GF126" s="2">
        <f t="shared" si="384"/>
        <v>2.7392506237559282E-2</v>
      </c>
      <c r="GG126" s="2">
        <f t="shared" si="385"/>
        <v>1.8311669450826299E-2</v>
      </c>
      <c r="GH126" s="2">
        <f t="shared" si="386"/>
        <v>1.3486845331785754E-2</v>
      </c>
      <c r="GI126" s="2">
        <f t="shared" si="387"/>
        <v>1.4109254714732592E-2</v>
      </c>
      <c r="GJ126" s="2">
        <f t="shared" si="388"/>
        <v>1.3617897918377397E-2</v>
      </c>
      <c r="GK126" s="2">
        <f t="shared" si="389"/>
        <v>1.1738212393744675E-2</v>
      </c>
      <c r="GM126" s="86">
        <f t="shared" si="325"/>
        <v>1.5004038968926515E-88</v>
      </c>
      <c r="GN126" s="86">
        <f t="shared" si="390"/>
        <v>7.0121407001568742E-95</v>
      </c>
      <c r="GO126" s="86">
        <f t="shared" si="391"/>
        <v>5.1068233736148913E-134</v>
      </c>
      <c r="GP126" s="86">
        <f t="shared" si="392"/>
        <v>1.4204094232554376E-124</v>
      </c>
      <c r="GQ126" s="86">
        <f t="shared" si="393"/>
        <v>5.8377214523046978E-133</v>
      </c>
      <c r="GR126" s="86">
        <f t="shared" si="394"/>
        <v>2.1476026440368339E-139</v>
      </c>
      <c r="GS126" s="86">
        <f t="shared" si="395"/>
        <v>2.5165819908494794E-142</v>
      </c>
      <c r="GT126" s="86">
        <f t="shared" si="396"/>
        <v>3.3292209605647587E-115</v>
      </c>
      <c r="GU126" s="86">
        <f t="shared" si="397"/>
        <v>6.4681605430486853E-105</v>
      </c>
      <c r="GV126" s="86">
        <f t="shared" si="398"/>
        <v>4.0719396461346248E-110</v>
      </c>
      <c r="GW126" s="86">
        <f t="shared" si="399"/>
        <v>4.5968217811282444E-113</v>
      </c>
      <c r="GX126" s="86">
        <f t="shared" si="400"/>
        <v>4.5999581243065705E-119</v>
      </c>
      <c r="GY126" s="86">
        <f t="shared" si="401"/>
        <v>3.2994992068280934E-81</v>
      </c>
      <c r="GZ126" s="86">
        <f t="shared" si="402"/>
        <v>2.6901844432586783E-93</v>
      </c>
      <c r="HA126" s="86">
        <f t="shared" si="403"/>
        <v>1.0945764627501033E-57</v>
      </c>
      <c r="HC126" s="86">
        <f t="shared" si="326"/>
        <v>7.8857920444386995E-26</v>
      </c>
      <c r="HD126" s="86">
        <f t="shared" si="404"/>
        <v>7.22858263800288E-12</v>
      </c>
      <c r="HE126" s="86">
        <f t="shared" si="405"/>
        <v>2.2966019958785574E-21</v>
      </c>
      <c r="HF126" s="86">
        <f t="shared" si="406"/>
        <v>4.9192314642796844E-31</v>
      </c>
      <c r="HG126" s="86">
        <f t="shared" si="407"/>
        <v>7.3762729253453958E-34</v>
      </c>
      <c r="HH126" s="86">
        <f t="shared" si="408"/>
        <v>3.7300661127329966E-27</v>
      </c>
      <c r="HI126" s="86">
        <f t="shared" si="409"/>
        <v>5.7778109116926105E-25</v>
      </c>
      <c r="HJ126" s="86">
        <f t="shared" si="410"/>
        <v>5.4447261696688773E-43</v>
      </c>
      <c r="HK126" s="86">
        <f t="shared" si="411"/>
        <v>9.2353113671394272E-39</v>
      </c>
      <c r="HL126" s="86">
        <f t="shared" si="412"/>
        <v>1.9505201767128523E-45</v>
      </c>
      <c r="HM126" s="86">
        <f t="shared" si="413"/>
        <v>1.0149307990313076E-30</v>
      </c>
      <c r="HN126" s="86">
        <f t="shared" si="414"/>
        <v>5.6593179721293875E-33</v>
      </c>
      <c r="HO126" s="86">
        <f t="shared" si="415"/>
        <v>4.7567620634416544E-23</v>
      </c>
      <c r="HP126" s="86">
        <f t="shared" si="416"/>
        <v>1.4912846290475567E-21</v>
      </c>
      <c r="HQ126" s="86">
        <f t="shared" si="417"/>
        <v>8.1818309569194541E-25</v>
      </c>
      <c r="HS126" s="86">
        <f t="shared" si="327"/>
        <v>1.7996335590600676E-5</v>
      </c>
      <c r="HT126" s="86">
        <f t="shared" si="418"/>
        <v>6.242050764414657E-5</v>
      </c>
      <c r="HU126" s="86">
        <f t="shared" si="419"/>
        <v>4.9509895034215725E-5</v>
      </c>
      <c r="HV126" s="86">
        <f t="shared" si="420"/>
        <v>2.9865762174432006E-6</v>
      </c>
      <c r="HW126" s="86">
        <f t="shared" si="421"/>
        <v>1.4442303595720577E-6</v>
      </c>
      <c r="HX126" s="86">
        <f t="shared" si="422"/>
        <v>5.7114004127646889E-5</v>
      </c>
      <c r="HY126" s="86">
        <f t="shared" si="423"/>
        <v>1.4785729145424336E-5</v>
      </c>
      <c r="HZ126" s="86">
        <f t="shared" si="424"/>
        <v>1.7076362124369611E-5</v>
      </c>
      <c r="IA126" s="86">
        <f t="shared" si="425"/>
        <v>2.9809633065386722E-5</v>
      </c>
      <c r="IB126" s="86">
        <f t="shared" si="426"/>
        <v>3.8758058682292494E-4</v>
      </c>
      <c r="IC126" s="86">
        <f t="shared" si="427"/>
        <v>3.3719276808558009E-5</v>
      </c>
      <c r="ID126" s="86">
        <f t="shared" si="428"/>
        <v>2.6859954740066514E-6</v>
      </c>
      <c r="IE126" s="86">
        <f t="shared" si="429"/>
        <v>2.425738850034091E-6</v>
      </c>
      <c r="IF126" s="86">
        <f t="shared" si="430"/>
        <v>5.6455241116265048E-3</v>
      </c>
      <c r="IG126" s="86">
        <f t="shared" si="431"/>
        <v>3.4510713491383163E-3</v>
      </c>
      <c r="II126" s="86">
        <f t="shared" si="328"/>
        <v>2.465964368099604E-41</v>
      </c>
      <c r="IJ126" s="86">
        <f t="shared" si="329"/>
        <v>1.3069437363251667E-38</v>
      </c>
      <c r="IK126" s="86">
        <f t="shared" si="330"/>
        <v>1.0212620203597172E-43</v>
      </c>
      <c r="IL126" s="86">
        <f t="shared" si="331"/>
        <v>2.8368851039560396E-53</v>
      </c>
      <c r="IM126" s="86">
        <f t="shared" si="332"/>
        <v>4.1393481180771826E-53</v>
      </c>
      <c r="IN126" s="86">
        <f t="shared" si="333"/>
        <v>4.667048140827058E-42</v>
      </c>
      <c r="IO126" s="86">
        <f t="shared" si="334"/>
        <v>1.8199654556028622E-46</v>
      </c>
      <c r="IP126" s="86">
        <f t="shared" si="335"/>
        <v>1.2114733317078831E-51</v>
      </c>
      <c r="IQ126" s="86">
        <f t="shared" si="336"/>
        <v>2.1352013429555907E-50</v>
      </c>
      <c r="IR126" s="86">
        <f t="shared" si="337"/>
        <v>1.2074399318721878E-38</v>
      </c>
      <c r="IS126" s="86">
        <f t="shared" si="338"/>
        <v>1.2191758147482484E-45</v>
      </c>
      <c r="IT126" s="86">
        <f t="shared" si="339"/>
        <v>1.0486543823866309E-53</v>
      </c>
      <c r="IU126" s="86">
        <f t="shared" si="340"/>
        <v>1.2199550823203097E-50</v>
      </c>
      <c r="IV126" s="86">
        <f t="shared" si="341"/>
        <v>5.0997581077760954E-30</v>
      </c>
      <c r="IW126" s="86">
        <f t="shared" si="342"/>
        <v>4.5139054156082063E-22</v>
      </c>
      <c r="IY126" s="86">
        <f t="shared" si="343"/>
        <v>1.7996335590600676E-5</v>
      </c>
      <c r="IZ126" s="86">
        <f t="shared" si="344"/>
        <v>6.2420514872729211E-5</v>
      </c>
      <c r="JA126" s="86">
        <f t="shared" si="345"/>
        <v>4.9509895034215725E-5</v>
      </c>
      <c r="JB126" s="86">
        <f t="shared" si="346"/>
        <v>2.9865762174432006E-6</v>
      </c>
      <c r="JC126" s="86">
        <f t="shared" si="347"/>
        <v>1.4442303595720577E-6</v>
      </c>
      <c r="JD126" s="86">
        <f t="shared" si="348"/>
        <v>5.7114004127646889E-5</v>
      </c>
      <c r="JE126" s="86">
        <f t="shared" si="349"/>
        <v>1.4785729145424336E-5</v>
      </c>
      <c r="JF126" s="86">
        <f t="shared" si="350"/>
        <v>1.7076362124369611E-5</v>
      </c>
      <c r="JG126" s="86">
        <f t="shared" si="351"/>
        <v>2.9809633065386722E-5</v>
      </c>
      <c r="JH126" s="86">
        <f t="shared" si="352"/>
        <v>3.8758058682292494E-4</v>
      </c>
      <c r="JI126" s="86">
        <f t="shared" si="353"/>
        <v>3.3719276808558009E-5</v>
      </c>
      <c r="JJ126" s="86">
        <f t="shared" si="354"/>
        <v>2.6859954740066514E-6</v>
      </c>
      <c r="JK126" s="86">
        <f t="shared" si="355"/>
        <v>2.425738850034091E-6</v>
      </c>
      <c r="JL126" s="86">
        <f t="shared" si="356"/>
        <v>5.6455241116265048E-3</v>
      </c>
      <c r="JM126" s="86">
        <f t="shared" si="357"/>
        <v>3.4510713491383163E-3</v>
      </c>
    </row>
    <row r="127" spans="2:273" x14ac:dyDescent="0.25">
      <c r="B127" s="2">
        <v>100</v>
      </c>
      <c r="C127" s="37">
        <v>96.813999999999993</v>
      </c>
      <c r="D127" s="37">
        <v>100.077</v>
      </c>
      <c r="E127" s="37">
        <v>97.436000000000007</v>
      </c>
      <c r="F127" s="37">
        <v>95.204999999999998</v>
      </c>
      <c r="G127" s="37">
        <v>95.204999999999998</v>
      </c>
      <c r="H127" s="37">
        <v>99.153999999999996</v>
      </c>
      <c r="I127" s="37">
        <v>102.949</v>
      </c>
      <c r="J127" s="37">
        <v>102.923</v>
      </c>
      <c r="K127" s="37">
        <v>98.78</v>
      </c>
      <c r="L127" s="37">
        <v>101.902</v>
      </c>
      <c r="M127" s="37">
        <v>98.097999999999999</v>
      </c>
      <c r="N127" s="37">
        <v>103.289</v>
      </c>
      <c r="O127" s="37">
        <v>99.658000000000001</v>
      </c>
      <c r="P127" s="37">
        <v>104.053</v>
      </c>
      <c r="Q127" s="37">
        <v>105.895</v>
      </c>
      <c r="S127" s="4">
        <f t="shared" si="229"/>
        <v>97.066005776968098</v>
      </c>
      <c r="T127" s="4">
        <f t="shared" si="230"/>
        <v>98.672694638169702</v>
      </c>
      <c r="U127" s="4">
        <f t="shared" si="231"/>
        <v>97.111465071613239</v>
      </c>
      <c r="V127" s="4">
        <f t="shared" si="232"/>
        <v>97.693079385247486</v>
      </c>
      <c r="W127" s="4">
        <f t="shared" si="233"/>
        <v>97.50807002998387</v>
      </c>
      <c r="X127" s="4">
        <f t="shared" si="234"/>
        <v>97.365115098547463</v>
      </c>
      <c r="Y127" s="4">
        <f t="shared" si="235"/>
        <v>100.85318965431848</v>
      </c>
      <c r="Z127" s="4">
        <f t="shared" si="236"/>
        <v>102.53456680607523</v>
      </c>
      <c r="AA127" s="4">
        <f t="shared" si="237"/>
        <v>101.04037453022846</v>
      </c>
      <c r="AB127" s="4">
        <f t="shared" si="238"/>
        <v>102.36479241272669</v>
      </c>
      <c r="AC127" s="4">
        <f t="shared" si="239"/>
        <v>99.366475711469036</v>
      </c>
      <c r="AD127" s="4">
        <f t="shared" si="240"/>
        <v>101.04805890695006</v>
      </c>
      <c r="AE127" s="4">
        <f t="shared" si="241"/>
        <v>102.07034371389031</v>
      </c>
      <c r="AF127" s="4">
        <f t="shared" si="242"/>
        <v>103.49616792201998</v>
      </c>
      <c r="AG127" s="4">
        <f t="shared" si="243"/>
        <v>103.47904816776345</v>
      </c>
      <c r="AI127" s="4">
        <f t="shared" si="244"/>
        <v>-0.25200577696810456</v>
      </c>
      <c r="AJ127" s="4">
        <f t="shared" si="245"/>
        <v>1.4043053618302963</v>
      </c>
      <c r="AK127" s="4">
        <f t="shared" si="246"/>
        <v>0.32453492838676823</v>
      </c>
      <c r="AL127" s="4">
        <f t="shared" si="247"/>
        <v>-2.4880793852474881</v>
      </c>
      <c r="AM127" s="4">
        <f t="shared" si="248"/>
        <v>-2.3030700299838713</v>
      </c>
      <c r="AN127" s="4">
        <f t="shared" si="249"/>
        <v>1.7888849014525334</v>
      </c>
      <c r="AO127" s="4">
        <f t="shared" si="250"/>
        <v>2.0958103456815138</v>
      </c>
      <c r="AP127" s="4">
        <f t="shared" si="251"/>
        <v>0.38843319392476872</v>
      </c>
      <c r="AQ127" s="4">
        <f t="shared" si="252"/>
        <v>-2.2603745302284608</v>
      </c>
      <c r="AR127" s="4">
        <f t="shared" si="253"/>
        <v>-0.46279241272668514</v>
      </c>
      <c r="AS127" s="4">
        <f t="shared" si="254"/>
        <v>-1.268475711469037</v>
      </c>
      <c r="AT127" s="4">
        <f t="shared" si="255"/>
        <v>2.2409410930499405</v>
      </c>
      <c r="AU127" s="4">
        <f t="shared" si="256"/>
        <v>-2.4123437138903085</v>
      </c>
      <c r="AV127" s="4">
        <f t="shared" si="432"/>
        <v>0.55683207798001888</v>
      </c>
      <c r="AW127" s="4">
        <f t="shared" si="432"/>
        <v>2.4159518322365443</v>
      </c>
      <c r="AY127" s="2">
        <f t="shared" si="308"/>
        <v>97.06445811641963</v>
      </c>
      <c r="AZ127" s="2">
        <f t="shared" si="359"/>
        <v>98.667583443379044</v>
      </c>
      <c r="BA127" s="2">
        <f t="shared" si="360"/>
        <v>97.106540917485248</v>
      </c>
      <c r="BB127" s="2">
        <f t="shared" si="361"/>
        <v>97.692273190032154</v>
      </c>
      <c r="BC127" s="2">
        <f t="shared" si="362"/>
        <v>97.507702820784289</v>
      </c>
      <c r="BD127" s="2">
        <f t="shared" si="363"/>
        <v>97.355378499870056</v>
      </c>
      <c r="BE127" s="2">
        <f t="shared" si="364"/>
        <v>100.85017582836169</v>
      </c>
      <c r="BF127" s="2">
        <f t="shared" si="365"/>
        <v>102.52922861273318</v>
      </c>
      <c r="BG127" s="2">
        <f t="shared" si="366"/>
        <v>101.0302572384719</v>
      </c>
      <c r="BH127" s="2">
        <f t="shared" si="367"/>
        <v>102.25967902011546</v>
      </c>
      <c r="BI127" s="2">
        <f t="shared" si="368"/>
        <v>99.353028878497241</v>
      </c>
      <c r="BJ127" s="2">
        <f t="shared" si="369"/>
        <v>101.04657289302664</v>
      </c>
      <c r="BK127" s="2">
        <f t="shared" si="370"/>
        <v>102.06892806115223</v>
      </c>
      <c r="BL127" s="2">
        <f t="shared" si="371"/>
        <v>101.9551575866428</v>
      </c>
      <c r="BM127" s="2">
        <f t="shared" si="372"/>
        <v>101.49281955535801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96.813999999999993</v>
      </c>
      <c r="CF127" s="2">
        <f t="shared" si="310"/>
        <v>100.077</v>
      </c>
      <c r="CG127" s="2">
        <f t="shared" si="311"/>
        <v>97.436000000000007</v>
      </c>
      <c r="CH127" s="2">
        <f t="shared" si="312"/>
        <v>95.204999999999998</v>
      </c>
      <c r="CI127" s="2">
        <f t="shared" si="313"/>
        <v>95.204999999999998</v>
      </c>
      <c r="CJ127" s="2">
        <f t="shared" si="314"/>
        <v>99.153999999999996</v>
      </c>
      <c r="CK127" s="2">
        <f t="shared" si="315"/>
        <v>102.949</v>
      </c>
      <c r="CL127" s="2">
        <f t="shared" si="316"/>
        <v>102.923</v>
      </c>
      <c r="CM127" s="2">
        <f t="shared" si="317"/>
        <v>98.78</v>
      </c>
      <c r="CN127" s="2">
        <f t="shared" si="318"/>
        <v>101.902</v>
      </c>
      <c r="CO127" s="2">
        <f t="shared" si="319"/>
        <v>98.097999999999999</v>
      </c>
      <c r="CP127" s="2">
        <f t="shared" si="320"/>
        <v>103.289</v>
      </c>
      <c r="CQ127" s="2">
        <f t="shared" si="321"/>
        <v>99.658000000000001</v>
      </c>
      <c r="CR127" s="2">
        <f t="shared" si="322"/>
        <v>104.053</v>
      </c>
      <c r="CS127" s="2">
        <f t="shared" si="323"/>
        <v>105.895</v>
      </c>
      <c r="CU127" s="2">
        <f t="shared" si="273"/>
        <v>96.813999999999993</v>
      </c>
      <c r="CV127" s="2">
        <f t="shared" si="274"/>
        <v>100.077</v>
      </c>
      <c r="CW127" s="2">
        <f t="shared" si="275"/>
        <v>97.436000000000007</v>
      </c>
      <c r="CX127" s="2">
        <f t="shared" si="276"/>
        <v>95.204999999999998</v>
      </c>
      <c r="CY127" s="2">
        <f t="shared" si="277"/>
        <v>95.204999999999998</v>
      </c>
      <c r="CZ127" s="2">
        <f t="shared" si="278"/>
        <v>99.153999999999996</v>
      </c>
      <c r="DA127" s="2">
        <f t="shared" si="279"/>
        <v>102.949</v>
      </c>
      <c r="DB127" s="2">
        <f t="shared" si="280"/>
        <v>102.923</v>
      </c>
      <c r="DC127" s="2">
        <f t="shared" si="281"/>
        <v>98.78</v>
      </c>
      <c r="DD127" s="2">
        <f t="shared" si="282"/>
        <v>101.902</v>
      </c>
      <c r="DE127" s="2">
        <f t="shared" si="283"/>
        <v>98.097999999999999</v>
      </c>
      <c r="DF127" s="2">
        <f t="shared" si="284"/>
        <v>103.289</v>
      </c>
      <c r="DG127" s="2">
        <f t="shared" si="285"/>
        <v>99.658000000000001</v>
      </c>
      <c r="DH127" s="2">
        <f t="shared" si="286"/>
        <v>104.053</v>
      </c>
      <c r="DI127" s="2">
        <f t="shared" si="287"/>
        <v>105.895</v>
      </c>
      <c r="DK127" s="2">
        <f t="shared" si="288"/>
        <v>118.37575877192984</v>
      </c>
      <c r="DL127" s="2">
        <f t="shared" si="433"/>
        <v>126.30568380566801</v>
      </c>
      <c r="DM127" s="2">
        <f t="shared" si="433"/>
        <v>117.62782917448403</v>
      </c>
      <c r="DN127" s="2">
        <f t="shared" si="433"/>
        <v>119.27907557354922</v>
      </c>
      <c r="DO127" s="2">
        <f t="shared" si="433"/>
        <v>118.15262007504688</v>
      </c>
      <c r="DP127" s="2">
        <f t="shared" si="433"/>
        <v>122.12176113360323</v>
      </c>
      <c r="DQ127" s="2">
        <f t="shared" si="433"/>
        <v>115.21572354925775</v>
      </c>
      <c r="DR127" s="2">
        <f t="shared" si="433"/>
        <v>128.56163803479592</v>
      </c>
      <c r="DS127" s="2">
        <f t="shared" si="433"/>
        <v>121.00536087099243</v>
      </c>
      <c r="DT127" s="2">
        <f t="shared" si="433"/>
        <v>121.22570073312178</v>
      </c>
      <c r="DU127" s="2">
        <f t="shared" si="433"/>
        <v>126.13758414634145</v>
      </c>
      <c r="DV127" s="2">
        <f t="shared" si="433"/>
        <v>131.38707079549187</v>
      </c>
      <c r="DW127" s="2">
        <f t="shared" si="433"/>
        <v>122.39671856877119</v>
      </c>
      <c r="DX127" s="2">
        <f t="shared" si="433"/>
        <v>118.52538264580369</v>
      </c>
      <c r="DY127" s="2">
        <f t="shared" si="433"/>
        <v>112.52830886699506</v>
      </c>
      <c r="EA127" s="2">
        <f t="shared" si="228"/>
        <v>96.981939257199329</v>
      </c>
      <c r="EB127" s="2">
        <f t="shared" si="290"/>
        <v>98.566203183586879</v>
      </c>
      <c r="EC127" s="2">
        <f t="shared" si="291"/>
        <v>97.023226185101606</v>
      </c>
      <c r="ED127" s="2">
        <f t="shared" si="292"/>
        <v>97.599615713346509</v>
      </c>
      <c r="EE127" s="2">
        <f t="shared" si="293"/>
        <v>97.423979938087882</v>
      </c>
      <c r="EF127" s="2">
        <f t="shared" si="294"/>
        <v>97.256932961783477</v>
      </c>
      <c r="EG127" s="2">
        <f t="shared" si="295"/>
        <v>100.79841978329256</v>
      </c>
      <c r="EH127" s="2">
        <f t="shared" si="296"/>
        <v>102.41482324440206</v>
      </c>
      <c r="EI127" s="2">
        <f t="shared" si="297"/>
        <v>100.9447974209931</v>
      </c>
      <c r="EJ127" s="2">
        <f t="shared" si="298"/>
        <v>102.18205919672548</v>
      </c>
      <c r="EK127" s="2">
        <f t="shared" si="299"/>
        <v>99.240984445997896</v>
      </c>
      <c r="EL127" s="2">
        <f t="shared" si="300"/>
        <v>100.89871992875105</v>
      </c>
      <c r="EM127" s="2">
        <f t="shared" si="301"/>
        <v>101.9778733626072</v>
      </c>
      <c r="EN127" s="2">
        <f t="shared" si="302"/>
        <v>101.87936353513965</v>
      </c>
      <c r="EO127" s="2">
        <f t="shared" si="303"/>
        <v>101.43116754378319</v>
      </c>
      <c r="EQ127" s="2">
        <f t="shared" si="304"/>
        <v>97.060159551005086</v>
      </c>
      <c r="ER127" s="2">
        <f t="shared" si="434"/>
        <v>98.580507473826088</v>
      </c>
      <c r="ES127" s="2">
        <f t="shared" si="434"/>
        <v>97.050835127912649</v>
      </c>
      <c r="ET127" s="2">
        <f t="shared" si="434"/>
        <v>97.790429076037185</v>
      </c>
      <c r="EU127" s="2">
        <f t="shared" si="434"/>
        <v>97.502441511833965</v>
      </c>
      <c r="EV127" s="2">
        <f t="shared" si="434"/>
        <v>97.260372104638463</v>
      </c>
      <c r="EW127" s="2">
        <f t="shared" si="434"/>
        <v>100.78630987624364</v>
      </c>
      <c r="EX127" s="2">
        <f t="shared" si="434"/>
        <v>102.41228831135392</v>
      </c>
      <c r="EY127" s="2">
        <f t="shared" si="434"/>
        <v>100.9434192142883</v>
      </c>
      <c r="EZ127" s="2">
        <f t="shared" si="434"/>
        <v>102.14344416577725</v>
      </c>
      <c r="FA127" s="2">
        <f t="shared" si="434"/>
        <v>99.199482469516127</v>
      </c>
      <c r="FB127" s="2">
        <f t="shared" si="434"/>
        <v>100.88112029831628</v>
      </c>
      <c r="FC127" s="2">
        <f t="shared" si="434"/>
        <v>101.97311188730038</v>
      </c>
      <c r="FD127" s="2">
        <f t="shared" si="434"/>
        <v>101.87423414361341</v>
      </c>
      <c r="FE127" s="2">
        <f t="shared" si="434"/>
        <v>101.1803819582416</v>
      </c>
      <c r="FG127" s="2">
        <f t="shared" si="306"/>
        <v>0.99619763847092446</v>
      </c>
      <c r="FH127" s="2">
        <f t="shared" si="435"/>
        <v>0.99635673075982789</v>
      </c>
      <c r="FI127" s="2">
        <f t="shared" si="435"/>
        <v>0.99598261138796584</v>
      </c>
      <c r="FJ127" s="2">
        <f t="shared" si="435"/>
        <v>0.9958794105071147</v>
      </c>
      <c r="FK127" s="2">
        <f t="shared" si="435"/>
        <v>0.9960166078289393</v>
      </c>
      <c r="FL127" s="2">
        <f t="shared" si="435"/>
        <v>0.99604359558561306</v>
      </c>
      <c r="FM127" s="2">
        <f t="shared" si="435"/>
        <v>0.99639548716273563</v>
      </c>
      <c r="FN127" s="2">
        <f t="shared" si="435"/>
        <v>0.99562293083274755</v>
      </c>
      <c r="FO127" s="2">
        <f t="shared" si="435"/>
        <v>0.99573854101130133</v>
      </c>
      <c r="FP127" s="2">
        <f t="shared" si="435"/>
        <v>0.99586336574972489</v>
      </c>
      <c r="FQ127" s="2">
        <f t="shared" si="435"/>
        <v>0.99580332624746071</v>
      </c>
      <c r="FR127" s="2">
        <f t="shared" si="435"/>
        <v>0.99514198420877453</v>
      </c>
      <c r="FS127" s="2">
        <f t="shared" si="435"/>
        <v>0.99553705119724867</v>
      </c>
      <c r="FT127" s="2">
        <f t="shared" si="435"/>
        <v>0.99544212095495865</v>
      </c>
      <c r="FU127" s="2">
        <f t="shared" si="435"/>
        <v>0.99415379664611325</v>
      </c>
      <c r="FW127" s="2">
        <f t="shared" si="324"/>
        <v>1.4981060291239034E-2</v>
      </c>
      <c r="FX127" s="2">
        <f t="shared" si="376"/>
        <v>2.2221536201785921E-2</v>
      </c>
      <c r="FY127" s="2">
        <f t="shared" si="377"/>
        <v>1.948770665701486E-2</v>
      </c>
      <c r="FZ127" s="2">
        <f t="shared" si="378"/>
        <v>1.7427092774759276E-2</v>
      </c>
      <c r="GA127" s="2">
        <f t="shared" si="379"/>
        <v>1.4689736683785249E-2</v>
      </c>
      <c r="GB127" s="2">
        <f t="shared" si="380"/>
        <v>2.0418501809671762E-2</v>
      </c>
      <c r="GC127" s="2">
        <f t="shared" si="381"/>
        <v>1.7449467875360523E-2</v>
      </c>
      <c r="GD127" s="2">
        <f t="shared" si="382"/>
        <v>1.6193133701708187E-2</v>
      </c>
      <c r="GE127" s="2">
        <f t="shared" si="383"/>
        <v>1.9917878395401243E-2</v>
      </c>
      <c r="GF127" s="2">
        <f t="shared" si="384"/>
        <v>2.9956118408884094E-2</v>
      </c>
      <c r="GG127" s="2">
        <f t="shared" si="385"/>
        <v>2.004293689545392E-2</v>
      </c>
      <c r="GH127" s="2">
        <f t="shared" si="386"/>
        <v>1.4768814858406866E-2</v>
      </c>
      <c r="GI127" s="2">
        <f t="shared" si="387"/>
        <v>1.5449459806258854E-2</v>
      </c>
      <c r="GJ127" s="2">
        <f t="shared" si="388"/>
        <v>1.4912136129616789E-2</v>
      </c>
      <c r="GK127" s="2">
        <f t="shared" si="389"/>
        <v>1.2856134616082798E-2</v>
      </c>
      <c r="GM127" s="86">
        <f t="shared" si="325"/>
        <v>6.2100140274354748E-93</v>
      </c>
      <c r="GN127" s="86">
        <f t="shared" si="390"/>
        <v>1.43830635221439E-99</v>
      </c>
      <c r="GO127" s="86">
        <f t="shared" si="391"/>
        <v>1.069532010116505E-140</v>
      </c>
      <c r="GP127" s="86">
        <f t="shared" si="392"/>
        <v>9.6095623022923332E-131</v>
      </c>
      <c r="GQ127" s="86">
        <f t="shared" si="393"/>
        <v>1.4622558854704488E-139</v>
      </c>
      <c r="GR127" s="86">
        <f t="shared" si="394"/>
        <v>3.3474253596379021E-146</v>
      </c>
      <c r="GS127" s="86">
        <f t="shared" si="395"/>
        <v>2.4052942756433113E-149</v>
      </c>
      <c r="GT127" s="86">
        <f t="shared" si="396"/>
        <v>7.1210183281929813E-121</v>
      </c>
      <c r="GU127" s="86">
        <f t="shared" si="397"/>
        <v>4.7237467974586742E-110</v>
      </c>
      <c r="GV127" s="86">
        <f t="shared" si="398"/>
        <v>1.8385384387800293E-115</v>
      </c>
      <c r="GW127" s="86">
        <f t="shared" si="399"/>
        <v>1.1100632525283274E-118</v>
      </c>
      <c r="GX127" s="86">
        <f t="shared" si="400"/>
        <v>3.9130843849724886E-125</v>
      </c>
      <c r="GY127" s="86">
        <f t="shared" si="401"/>
        <v>3.3629331349294599E-85</v>
      </c>
      <c r="GZ127" s="86">
        <f t="shared" si="402"/>
        <v>7.0530243200044058E-98</v>
      </c>
      <c r="HA127" s="86">
        <f t="shared" si="403"/>
        <v>1.9165783665865639E-60</v>
      </c>
      <c r="HC127" s="86">
        <f t="shared" si="326"/>
        <v>1.454402673024316E-28</v>
      </c>
      <c r="HD127" s="86">
        <f t="shared" si="404"/>
        <v>5.2772820006596158E-13</v>
      </c>
      <c r="HE127" s="86">
        <f t="shared" si="405"/>
        <v>1.5885823484254265E-23</v>
      </c>
      <c r="HF127" s="86">
        <f t="shared" si="406"/>
        <v>2.9724138706936218E-34</v>
      </c>
      <c r="HG127" s="86">
        <f t="shared" si="407"/>
        <v>2.1235137455083032E-37</v>
      </c>
      <c r="HH127" s="86">
        <f t="shared" si="408"/>
        <v>7.3062926791846979E-30</v>
      </c>
      <c r="HI127" s="86">
        <f t="shared" si="409"/>
        <v>1.8619070208836955E-27</v>
      </c>
      <c r="HJ127" s="86">
        <f t="shared" si="410"/>
        <v>2.2438984640805002E-47</v>
      </c>
      <c r="HK127" s="86">
        <f t="shared" si="411"/>
        <v>1.535629669263887E-42</v>
      </c>
      <c r="HL127" s="86">
        <f t="shared" si="412"/>
        <v>1.0409915926937623E-49</v>
      </c>
      <c r="HM127" s="86">
        <f t="shared" si="413"/>
        <v>9.7878770022430125E-34</v>
      </c>
      <c r="HN127" s="86">
        <f t="shared" si="414"/>
        <v>1.6018487466696672E-36</v>
      </c>
      <c r="HO127" s="86">
        <f t="shared" si="415"/>
        <v>1.9942909708178041E-25</v>
      </c>
      <c r="HP127" s="86">
        <f t="shared" si="416"/>
        <v>1.0755638516579238E-23</v>
      </c>
      <c r="HQ127" s="86">
        <f t="shared" si="417"/>
        <v>2.7780669315784721E-27</v>
      </c>
      <c r="HS127" s="86">
        <f t="shared" si="327"/>
        <v>4.8999701438909143E-5</v>
      </c>
      <c r="HT127" s="86">
        <f t="shared" si="418"/>
        <v>1.6940371306457363E-4</v>
      </c>
      <c r="HU127" s="86">
        <f t="shared" si="419"/>
        <v>1.4033976403609504E-4</v>
      </c>
      <c r="HV127" s="86">
        <f t="shared" si="420"/>
        <v>1.0738295816582828E-5</v>
      </c>
      <c r="HW127" s="86">
        <f t="shared" si="421"/>
        <v>5.1127020564008457E-6</v>
      </c>
      <c r="HX127" s="86">
        <f t="shared" si="422"/>
        <v>1.5927514220696849E-4</v>
      </c>
      <c r="HY127" s="86">
        <f t="shared" si="423"/>
        <v>4.4969357298400924E-5</v>
      </c>
      <c r="HZ127" s="86">
        <f t="shared" si="424"/>
        <v>5.3637229277531668E-5</v>
      </c>
      <c r="IA127" s="86">
        <f t="shared" si="425"/>
        <v>9.4699947297484849E-5</v>
      </c>
      <c r="IB127" s="86">
        <f t="shared" si="426"/>
        <v>1.0185699472919196E-3</v>
      </c>
      <c r="IC127" s="86">
        <f t="shared" si="427"/>
        <v>1.0072251046807797E-4</v>
      </c>
      <c r="ID127" s="86">
        <f t="shared" si="428"/>
        <v>9.2942747603836052E-6</v>
      </c>
      <c r="IE127" s="86">
        <f t="shared" si="429"/>
        <v>8.2399563894818838E-6</v>
      </c>
      <c r="IF127" s="86">
        <f t="shared" si="430"/>
        <v>8.6051049766558037E-3</v>
      </c>
      <c r="IG127" s="86">
        <f t="shared" si="431"/>
        <v>5.3949246921513663E-3</v>
      </c>
      <c r="II127" s="86">
        <f t="shared" si="328"/>
        <v>1.1986353948140201E-39</v>
      </c>
      <c r="IJ127" s="86">
        <f t="shared" si="329"/>
        <v>7.0540820389741789E-37</v>
      </c>
      <c r="IK127" s="86">
        <f t="shared" si="330"/>
        <v>8.2170306471186522E-42</v>
      </c>
      <c r="IL127" s="86">
        <f t="shared" si="331"/>
        <v>5.32755612437934E-51</v>
      </c>
      <c r="IM127" s="86">
        <f t="shared" si="332"/>
        <v>6.2059368595069621E-51</v>
      </c>
      <c r="IN127" s="86">
        <f t="shared" si="333"/>
        <v>3.321835407672338E-40</v>
      </c>
      <c r="IO127" s="86">
        <f t="shared" si="334"/>
        <v>1.7181392403506418E-44</v>
      </c>
      <c r="IP127" s="86">
        <f t="shared" si="335"/>
        <v>1.7642214297515044E-49</v>
      </c>
      <c r="IQ127" s="86">
        <f t="shared" si="336"/>
        <v>3.5404937706486747E-48</v>
      </c>
      <c r="IR127" s="86">
        <f t="shared" si="337"/>
        <v>9.1760119453916581E-37</v>
      </c>
      <c r="IS127" s="86">
        <f t="shared" si="338"/>
        <v>1.2379496262202973E-43</v>
      </c>
      <c r="IT127" s="86">
        <f t="shared" si="339"/>
        <v>1.6766815217498941E-51</v>
      </c>
      <c r="IU127" s="86">
        <f t="shared" si="340"/>
        <v>1.522876129823573E-48</v>
      </c>
      <c r="IV127" s="86">
        <f t="shared" si="341"/>
        <v>8.2031158663362276E-29</v>
      </c>
      <c r="IW127" s="86">
        <f t="shared" si="342"/>
        <v>3.1369423254460968E-21</v>
      </c>
      <c r="IY127" s="86">
        <f t="shared" si="343"/>
        <v>4.8999701438909143E-5</v>
      </c>
      <c r="IZ127" s="86">
        <f t="shared" si="344"/>
        <v>1.6940371359230183E-4</v>
      </c>
      <c r="JA127" s="86">
        <f t="shared" si="345"/>
        <v>1.4033976403609504E-4</v>
      </c>
      <c r="JB127" s="86">
        <f t="shared" si="346"/>
        <v>1.0738295816582828E-5</v>
      </c>
      <c r="JC127" s="86">
        <f t="shared" si="347"/>
        <v>5.1127020564008457E-6</v>
      </c>
      <c r="JD127" s="86">
        <f t="shared" si="348"/>
        <v>1.5927514220696849E-4</v>
      </c>
      <c r="JE127" s="86">
        <f t="shared" si="349"/>
        <v>4.4969357298400924E-5</v>
      </c>
      <c r="JF127" s="86">
        <f t="shared" si="350"/>
        <v>5.3637229277531668E-5</v>
      </c>
      <c r="JG127" s="86">
        <f t="shared" si="351"/>
        <v>9.4699947297484849E-5</v>
      </c>
      <c r="JH127" s="86">
        <f t="shared" si="352"/>
        <v>1.0185699472919196E-3</v>
      </c>
      <c r="JI127" s="86">
        <f t="shared" si="353"/>
        <v>1.0072251046807797E-4</v>
      </c>
      <c r="JJ127" s="86">
        <f t="shared" si="354"/>
        <v>9.2942747603836052E-6</v>
      </c>
      <c r="JK127" s="86">
        <f t="shared" si="355"/>
        <v>8.2399563894818838E-6</v>
      </c>
      <c r="JL127" s="86">
        <f t="shared" si="356"/>
        <v>8.6051049766558037E-3</v>
      </c>
      <c r="JM127" s="86">
        <f t="shared" si="357"/>
        <v>5.3949246921513663E-3</v>
      </c>
    </row>
    <row r="128" spans="2:273" x14ac:dyDescent="0.25">
      <c r="B128" s="2">
        <v>101</v>
      </c>
      <c r="C128" s="37">
        <v>98.837000000000003</v>
      </c>
      <c r="D128" s="37">
        <v>95.872</v>
      </c>
      <c r="E128" s="37">
        <v>98.641000000000005</v>
      </c>
      <c r="F128" s="37">
        <v>96.641000000000005</v>
      </c>
      <c r="G128" s="37">
        <v>96.641000000000005</v>
      </c>
      <c r="H128" s="37">
        <v>98.102999999999994</v>
      </c>
      <c r="I128" s="37">
        <v>102.154</v>
      </c>
      <c r="J128" s="37">
        <v>102.923</v>
      </c>
      <c r="K128" s="37">
        <v>101.878</v>
      </c>
      <c r="L128" s="37">
        <v>102.488</v>
      </c>
      <c r="M128" s="37">
        <v>99.415000000000006</v>
      </c>
      <c r="N128" s="37">
        <v>104.184</v>
      </c>
      <c r="O128" s="37">
        <v>103.658</v>
      </c>
      <c r="P128" s="37">
        <v>106.474</v>
      </c>
      <c r="Q128" s="37">
        <v>105.184</v>
      </c>
      <c r="S128" s="4">
        <f t="shared" si="229"/>
        <v>96.90290164832858</v>
      </c>
      <c r="T128" s="4">
        <f t="shared" si="230"/>
        <v>98.491396415507509</v>
      </c>
      <c r="U128" s="4">
        <f t="shared" si="231"/>
        <v>96.919228259701597</v>
      </c>
      <c r="V128" s="4">
        <f t="shared" si="232"/>
        <v>97.443720808718979</v>
      </c>
      <c r="W128" s="4">
        <f t="shared" si="233"/>
        <v>97.280646867735058</v>
      </c>
      <c r="X128" s="4">
        <f t="shared" si="234"/>
        <v>97.222118917336346</v>
      </c>
      <c r="Y128" s="4">
        <f t="shared" si="235"/>
        <v>100.69627273807056</v>
      </c>
      <c r="Z128" s="4">
        <f t="shared" si="236"/>
        <v>102.32773279129258</v>
      </c>
      <c r="AA128" s="4">
        <f t="shared" si="237"/>
        <v>100.91759385137195</v>
      </c>
      <c r="AB128" s="4">
        <f t="shared" si="238"/>
        <v>102.36373302218639</v>
      </c>
      <c r="AC128" s="4">
        <f t="shared" si="239"/>
        <v>99.264875666848241</v>
      </c>
      <c r="AD128" s="4">
        <f t="shared" si="240"/>
        <v>100.86057320896711</v>
      </c>
      <c r="AE128" s="4">
        <f t="shared" si="241"/>
        <v>101.9080219472315</v>
      </c>
      <c r="AF128" s="4">
        <f t="shared" si="242"/>
        <v>104.01089086485648</v>
      </c>
      <c r="AG128" s="4">
        <f t="shared" si="243"/>
        <v>104.35680576922628</v>
      </c>
      <c r="AI128" s="4">
        <f t="shared" si="244"/>
        <v>1.9340983516714232</v>
      </c>
      <c r="AJ128" s="4">
        <f t="shared" si="245"/>
        <v>-2.6193964155075093</v>
      </c>
      <c r="AK128" s="4">
        <f t="shared" si="246"/>
        <v>1.7217717402984078</v>
      </c>
      <c r="AL128" s="4">
        <f t="shared" si="247"/>
        <v>-0.80272080871897344</v>
      </c>
      <c r="AM128" s="4">
        <f t="shared" si="248"/>
        <v>-0.63964686773505264</v>
      </c>
      <c r="AN128" s="4">
        <f t="shared" si="249"/>
        <v>0.88088108266364884</v>
      </c>
      <c r="AO128" s="4">
        <f t="shared" si="250"/>
        <v>1.4577272619294348</v>
      </c>
      <c r="AP128" s="4">
        <f t="shared" si="251"/>
        <v>0.59526720870742622</v>
      </c>
      <c r="AQ128" s="4">
        <f t="shared" si="252"/>
        <v>0.96040614862805285</v>
      </c>
      <c r="AR128" s="4">
        <f t="shared" si="253"/>
        <v>0.12426697781360474</v>
      </c>
      <c r="AS128" s="4">
        <f t="shared" si="254"/>
        <v>0.15012433315176565</v>
      </c>
      <c r="AT128" s="4">
        <f t="shared" si="255"/>
        <v>3.3234267910328867</v>
      </c>
      <c r="AU128" s="4">
        <f t="shared" si="256"/>
        <v>1.7499780527684976</v>
      </c>
      <c r="AV128" s="4">
        <f t="shared" si="432"/>
        <v>2.4631091351435259</v>
      </c>
      <c r="AW128" s="4">
        <f t="shared" si="432"/>
        <v>0.82719423077371346</v>
      </c>
      <c r="AY128" s="2">
        <f t="shared" si="308"/>
        <v>96.899096873160005</v>
      </c>
      <c r="AZ128" s="2">
        <f t="shared" si="359"/>
        <v>98.479044478252206</v>
      </c>
      <c r="BA128" s="2">
        <f t="shared" si="360"/>
        <v>96.906859857867772</v>
      </c>
      <c r="BB128" s="2">
        <f t="shared" si="361"/>
        <v>97.441170362694905</v>
      </c>
      <c r="BC128" s="2">
        <f t="shared" si="362"/>
        <v>97.279491763734228</v>
      </c>
      <c r="BD128" s="2">
        <f t="shared" si="363"/>
        <v>97.19803242715949</v>
      </c>
      <c r="BE128" s="2">
        <f t="shared" si="364"/>
        <v>100.68812850835236</v>
      </c>
      <c r="BF128" s="2">
        <f t="shared" si="365"/>
        <v>102.31294355947431</v>
      </c>
      <c r="BG128" s="2">
        <f t="shared" si="366"/>
        <v>100.88951445539811</v>
      </c>
      <c r="BH128" s="2">
        <f t="shared" si="367"/>
        <v>102.12342288599262</v>
      </c>
      <c r="BI128" s="2">
        <f t="shared" si="368"/>
        <v>99.229440979442785</v>
      </c>
      <c r="BJ128" s="2">
        <f t="shared" si="369"/>
        <v>100.85601597075893</v>
      </c>
      <c r="BK128" s="2">
        <f t="shared" si="370"/>
        <v>101.9037433664365</v>
      </c>
      <c r="BL128" s="2">
        <f t="shared" si="371"/>
        <v>101.80464476634279</v>
      </c>
      <c r="BM128" s="2">
        <f t="shared" si="372"/>
        <v>101.43808266266922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98.837000000000003</v>
      </c>
      <c r="CF128" s="2">
        <f t="shared" si="310"/>
        <v>95.872</v>
      </c>
      <c r="CG128" s="2">
        <f t="shared" si="311"/>
        <v>98.641000000000005</v>
      </c>
      <c r="CH128" s="2">
        <f t="shared" si="312"/>
        <v>96.641000000000005</v>
      </c>
      <c r="CI128" s="2">
        <f t="shared" si="313"/>
        <v>96.641000000000005</v>
      </c>
      <c r="CJ128" s="2">
        <f t="shared" si="314"/>
        <v>98.102999999999994</v>
      </c>
      <c r="CK128" s="2">
        <f t="shared" si="315"/>
        <v>102.154</v>
      </c>
      <c r="CL128" s="2">
        <f t="shared" si="316"/>
        <v>102.923</v>
      </c>
      <c r="CM128" s="2">
        <f t="shared" si="317"/>
        <v>101.878</v>
      </c>
      <c r="CN128" s="2">
        <f t="shared" si="318"/>
        <v>102.488</v>
      </c>
      <c r="CO128" s="2">
        <f t="shared" si="319"/>
        <v>99.415000000000006</v>
      </c>
      <c r="CP128" s="2">
        <f t="shared" si="320"/>
        <v>104.184</v>
      </c>
      <c r="CQ128" s="2">
        <f t="shared" si="321"/>
        <v>103.658</v>
      </c>
      <c r="CR128" s="2" t="str">
        <f t="shared" si="322"/>
        <v/>
      </c>
      <c r="CS128" s="2">
        <f t="shared" si="323"/>
        <v>105.184</v>
      </c>
      <c r="CU128" s="2">
        <f t="shared" si="273"/>
        <v>98.837000000000003</v>
      </c>
      <c r="CV128" s="2">
        <f t="shared" si="274"/>
        <v>95.872</v>
      </c>
      <c r="CW128" s="2">
        <f t="shared" si="275"/>
        <v>98.641000000000005</v>
      </c>
      <c r="CX128" s="2">
        <f t="shared" si="276"/>
        <v>96.641000000000005</v>
      </c>
      <c r="CY128" s="2">
        <f t="shared" si="277"/>
        <v>96.641000000000005</v>
      </c>
      <c r="CZ128" s="2">
        <f t="shared" si="278"/>
        <v>98.102999999999994</v>
      </c>
      <c r="DA128" s="2">
        <f t="shared" si="279"/>
        <v>102.154</v>
      </c>
      <c r="DB128" s="2">
        <f t="shared" si="280"/>
        <v>102.923</v>
      </c>
      <c r="DC128" s="2">
        <f t="shared" si="281"/>
        <v>101.878</v>
      </c>
      <c r="DD128" s="2">
        <f t="shared" si="282"/>
        <v>102.488</v>
      </c>
      <c r="DE128" s="2">
        <f t="shared" si="283"/>
        <v>99.415000000000006</v>
      </c>
      <c r="DF128" s="2">
        <f t="shared" si="284"/>
        <v>104.184</v>
      </c>
      <c r="DG128" s="2">
        <f t="shared" si="285"/>
        <v>103.658</v>
      </c>
      <c r="DH128" s="2" t="str">
        <f t="shared" si="286"/>
        <v/>
      </c>
      <c r="DI128" s="2">
        <f t="shared" si="287"/>
        <v>105.184</v>
      </c>
      <c r="DK128" s="2">
        <f t="shared" si="288"/>
        <v>118.50076180836709</v>
      </c>
      <c r="DL128" s="2">
        <f t="shared" si="433"/>
        <v>126.49639595141699</v>
      </c>
      <c r="DM128" s="2">
        <f t="shared" si="433"/>
        <v>117.71392767354595</v>
      </c>
      <c r="DN128" s="2">
        <f t="shared" si="433"/>
        <v>119.39571241565449</v>
      </c>
      <c r="DO128" s="2">
        <f t="shared" si="433"/>
        <v>118.25396566604125</v>
      </c>
      <c r="DP128" s="2">
        <f t="shared" si="433"/>
        <v>122.26930526315789</v>
      </c>
      <c r="DQ128" s="2">
        <f t="shared" si="433"/>
        <v>115.25219338731443</v>
      </c>
      <c r="DR128" s="2">
        <f t="shared" si="433"/>
        <v>128.75733942444467</v>
      </c>
      <c r="DS128" s="2">
        <f t="shared" si="433"/>
        <v>121.14039697997592</v>
      </c>
      <c r="DT128" s="2">
        <f t="shared" si="433"/>
        <v>121.31438647554438</v>
      </c>
      <c r="DU128" s="2">
        <f t="shared" si="433"/>
        <v>126.31408048780487</v>
      </c>
      <c r="DV128" s="2">
        <f t="shared" si="433"/>
        <v>131.61091924718241</v>
      </c>
      <c r="DW128" s="2">
        <f t="shared" si="433"/>
        <v>122.53008742750848</v>
      </c>
      <c r="DX128" s="2">
        <f t="shared" si="433"/>
        <v>118.64071811284968</v>
      </c>
      <c r="DY128" s="2">
        <f t="shared" si="433"/>
        <v>112.58616945812807</v>
      </c>
      <c r="EA128" s="2">
        <f t="shared" si="228"/>
        <v>96.821961058495333</v>
      </c>
      <c r="EB128" s="2">
        <f t="shared" si="290"/>
        <v>98.385000636717393</v>
      </c>
      <c r="EC128" s="2">
        <f t="shared" si="291"/>
        <v>96.829234978294863</v>
      </c>
      <c r="ED128" s="2">
        <f t="shared" si="292"/>
        <v>97.353696252465511</v>
      </c>
      <c r="EE128" s="2">
        <f t="shared" si="293"/>
        <v>97.200951065603064</v>
      </c>
      <c r="EF128" s="2">
        <f t="shared" si="294"/>
        <v>97.107096019108312</v>
      </c>
      <c r="EG128" s="2">
        <f t="shared" si="295"/>
        <v>100.64058901316557</v>
      </c>
      <c r="EH128" s="2">
        <f t="shared" si="296"/>
        <v>102.20671801385397</v>
      </c>
      <c r="EI128" s="2">
        <f t="shared" si="297"/>
        <v>100.81052290145372</v>
      </c>
      <c r="EJ128" s="2">
        <f t="shared" si="298"/>
        <v>102.0522570222563</v>
      </c>
      <c r="EK128" s="2">
        <f t="shared" si="299"/>
        <v>99.126726144704634</v>
      </c>
      <c r="EL128" s="2">
        <f t="shared" si="300"/>
        <v>100.71898450597234</v>
      </c>
      <c r="EM128" s="2">
        <f t="shared" si="301"/>
        <v>101.81928525373796</v>
      </c>
      <c r="EN128" s="2">
        <f t="shared" si="302"/>
        <v>101.73423506102223</v>
      </c>
      <c r="EO128" s="2">
        <f t="shared" si="303"/>
        <v>101.38312041474251</v>
      </c>
      <c r="EQ128" s="2">
        <f t="shared" si="304"/>
        <v>96.939808680441672</v>
      </c>
      <c r="ER128" s="2">
        <f t="shared" si="434"/>
        <v>98.410012729345937</v>
      </c>
      <c r="ES128" s="2">
        <f t="shared" si="434"/>
        <v>96.879796105580681</v>
      </c>
      <c r="ET128" s="2">
        <f t="shared" si="434"/>
        <v>97.595339835785012</v>
      </c>
      <c r="EU128" s="2">
        <f t="shared" si="434"/>
        <v>97.327190101711381</v>
      </c>
      <c r="EV128" s="2">
        <f t="shared" si="434"/>
        <v>97.11212638312962</v>
      </c>
      <c r="EW128" s="2">
        <f t="shared" si="434"/>
        <v>100.61392671681631</v>
      </c>
      <c r="EX128" s="2">
        <f t="shared" si="434"/>
        <v>102.21779489303404</v>
      </c>
      <c r="EY128" s="2">
        <f t="shared" si="434"/>
        <v>100.8082256790657</v>
      </c>
      <c r="EZ128" s="2">
        <f t="shared" si="434"/>
        <v>102.00554261828526</v>
      </c>
      <c r="FA128" s="2">
        <f t="shared" si="434"/>
        <v>99.063773908964492</v>
      </c>
      <c r="FB128" s="2">
        <f t="shared" si="434"/>
        <v>100.72543261012009</v>
      </c>
      <c r="FC128" s="2">
        <f t="shared" si="434"/>
        <v>101.82677543631635</v>
      </c>
      <c r="FD128" s="2">
        <f t="shared" si="434"/>
        <v>101.74060766001334</v>
      </c>
      <c r="FE128" s="2">
        <f t="shared" si="434"/>
        <v>101.04212193223776</v>
      </c>
      <c r="FG128" s="2">
        <f t="shared" si="306"/>
        <v>0.99653104447367924</v>
      </c>
      <c r="FH128" s="2">
        <f t="shared" si="435"/>
        <v>0.99667623346840861</v>
      </c>
      <c r="FI128" s="2">
        <f t="shared" si="435"/>
        <v>0.99633480244150618</v>
      </c>
      <c r="FJ128" s="2">
        <f t="shared" si="435"/>
        <v>0.99624061468810554</v>
      </c>
      <c r="FK128" s="2">
        <f t="shared" si="435"/>
        <v>0.9963658294027512</v>
      </c>
      <c r="FL128" s="2">
        <f t="shared" si="435"/>
        <v>0.99639045973350626</v>
      </c>
      <c r="FM128" s="2">
        <f t="shared" si="435"/>
        <v>0.99671160227997901</v>
      </c>
      <c r="FN128" s="2">
        <f t="shared" si="435"/>
        <v>0.99600652745023399</v>
      </c>
      <c r="FO128" s="2">
        <f t="shared" si="435"/>
        <v>0.99611204537481823</v>
      </c>
      <c r="FP128" s="2">
        <f t="shared" si="435"/>
        <v>0.99622597105811017</v>
      </c>
      <c r="FQ128" s="2">
        <f t="shared" si="435"/>
        <v>0.99617117420933654</v>
      </c>
      <c r="FR128" s="2">
        <f t="shared" si="435"/>
        <v>0.99556754227447652</v>
      </c>
      <c r="FS128" s="2">
        <f t="shared" si="435"/>
        <v>0.99592814333444923</v>
      </c>
      <c r="FT128" s="2">
        <f t="shared" si="435"/>
        <v>0.99584149716403947</v>
      </c>
      <c r="FU128" s="2">
        <f t="shared" si="435"/>
        <v>0.99466545506878845</v>
      </c>
      <c r="FW128" s="2">
        <f t="shared" si="324"/>
        <v>1.6402698395295456E-2</v>
      </c>
      <c r="FX128" s="2">
        <f t="shared" si="376"/>
        <v>2.4313304788415098E-2</v>
      </c>
      <c r="FY128" s="2">
        <f t="shared" si="377"/>
        <v>2.1327746319194794E-2</v>
      </c>
      <c r="FZ128" s="2">
        <f t="shared" si="378"/>
        <v>1.9076353518860788E-2</v>
      </c>
      <c r="GA128" s="2">
        <f t="shared" si="379"/>
        <v>1.6084180847696698E-2</v>
      </c>
      <c r="GB128" s="2">
        <f t="shared" si="380"/>
        <v>2.2344424850951766E-2</v>
      </c>
      <c r="GC128" s="2">
        <f t="shared" si="381"/>
        <v>1.910080498462801E-2</v>
      </c>
      <c r="GD128" s="2">
        <f t="shared" si="382"/>
        <v>1.7727722288426419E-2</v>
      </c>
      <c r="GE128" s="2">
        <f t="shared" si="383"/>
        <v>2.1797632150811694E-2</v>
      </c>
      <c r="GF128" s="2">
        <f t="shared" si="384"/>
        <v>3.2751574947886719E-2</v>
      </c>
      <c r="GG128" s="2">
        <f t="shared" si="385"/>
        <v>2.1934228933734711E-2</v>
      </c>
      <c r="GH128" s="2">
        <f t="shared" si="386"/>
        <v>1.6170642434202059E-2</v>
      </c>
      <c r="GI128" s="2">
        <f t="shared" si="387"/>
        <v>1.6914783725450088E-2</v>
      </c>
      <c r="GJ128" s="2">
        <f t="shared" si="388"/>
        <v>1.6327342042447734E-2</v>
      </c>
      <c r="GK128" s="2">
        <f t="shared" si="389"/>
        <v>1.4079008582493871E-2</v>
      </c>
      <c r="GM128" s="86">
        <f t="shared" si="325"/>
        <v>2.0060286055703841E-97</v>
      </c>
      <c r="GN128" s="86">
        <f t="shared" si="390"/>
        <v>2.264837797315182E-104</v>
      </c>
      <c r="GO128" s="86">
        <f t="shared" si="391"/>
        <v>1.5344200459905331E-147</v>
      </c>
      <c r="GP128" s="86">
        <f t="shared" si="392"/>
        <v>4.5923431662336707E-137</v>
      </c>
      <c r="GQ128" s="86">
        <f t="shared" si="393"/>
        <v>2.5235285894068742E-146</v>
      </c>
      <c r="GR128" s="86">
        <f t="shared" si="394"/>
        <v>3.5757687012148127E-153</v>
      </c>
      <c r="GS128" s="86">
        <f t="shared" si="395"/>
        <v>1.5512973100203644E-156</v>
      </c>
      <c r="GT128" s="86">
        <f t="shared" si="396"/>
        <v>1.1085257737078966E-126</v>
      </c>
      <c r="GU128" s="86">
        <f t="shared" si="397"/>
        <v>2.5898564464800547E-115</v>
      </c>
      <c r="GV128" s="86">
        <f t="shared" si="398"/>
        <v>6.1761059434442501E-121</v>
      </c>
      <c r="GW128" s="86">
        <f t="shared" si="399"/>
        <v>1.9508898867314272E-124</v>
      </c>
      <c r="GX128" s="86">
        <f t="shared" si="400"/>
        <v>2.3411214990229981E-131</v>
      </c>
      <c r="GY128" s="86">
        <f t="shared" si="401"/>
        <v>2.7384261884264363E-89</v>
      </c>
      <c r="GZ128" s="86">
        <f t="shared" si="402"/>
        <v>1.4302499291003622E-102</v>
      </c>
      <c r="HA128" s="86">
        <f t="shared" si="403"/>
        <v>2.8834438188815814E-63</v>
      </c>
      <c r="HC128" s="86">
        <f t="shared" si="326"/>
        <v>1.9239457767813826E-31</v>
      </c>
      <c r="HD128" s="86">
        <f t="shared" si="404"/>
        <v>3.3790341093310591E-14</v>
      </c>
      <c r="HE128" s="86">
        <f t="shared" si="405"/>
        <v>8.5308315840158889E-26</v>
      </c>
      <c r="HF128" s="86">
        <f t="shared" si="406"/>
        <v>1.2275231474095287E-37</v>
      </c>
      <c r="HG128" s="86">
        <f t="shared" si="407"/>
        <v>4.0133408197659593E-41</v>
      </c>
      <c r="HH128" s="86">
        <f t="shared" si="408"/>
        <v>1.0496136804550992E-32</v>
      </c>
      <c r="HI128" s="86">
        <f t="shared" si="409"/>
        <v>4.5054854394499641E-30</v>
      </c>
      <c r="HJ128" s="86">
        <f t="shared" si="410"/>
        <v>5.578799474353893E-52</v>
      </c>
      <c r="HK128" s="86">
        <f t="shared" si="411"/>
        <v>1.6804867795485244E-46</v>
      </c>
      <c r="HL128" s="86">
        <f t="shared" si="412"/>
        <v>3.5247697223224153E-54</v>
      </c>
      <c r="HM128" s="86">
        <f t="shared" si="413"/>
        <v>6.728550086713222E-37</v>
      </c>
      <c r="HN128" s="86">
        <f t="shared" si="414"/>
        <v>2.9384499541353116E-40</v>
      </c>
      <c r="HO128" s="86">
        <f t="shared" si="415"/>
        <v>6.3002152993823449E-28</v>
      </c>
      <c r="HP128" s="86">
        <f t="shared" si="416"/>
        <v>6.0613863970907687E-26</v>
      </c>
      <c r="HQ128" s="86">
        <f t="shared" si="417"/>
        <v>7.1082560446169412E-30</v>
      </c>
      <c r="HS128" s="86">
        <f t="shared" si="327"/>
        <v>1.2689991327749693E-4</v>
      </c>
      <c r="HT128" s="86">
        <f t="shared" si="418"/>
        <v>4.3437399713906993E-4</v>
      </c>
      <c r="HU128" s="86">
        <f t="shared" si="419"/>
        <v>3.7449619492584298E-4</v>
      </c>
      <c r="HV128" s="86">
        <f t="shared" si="420"/>
        <v>3.5990560085853529E-5</v>
      </c>
      <c r="HW128" s="86">
        <f t="shared" si="421"/>
        <v>1.6967863277151318E-5</v>
      </c>
      <c r="HX128" s="86">
        <f t="shared" si="422"/>
        <v>4.1856050287568164E-4</v>
      </c>
      <c r="HY128" s="86">
        <f t="shared" si="423"/>
        <v>1.2869042032704928E-4</v>
      </c>
      <c r="HZ128" s="86">
        <f t="shared" si="424"/>
        <v>1.5779443666126677E-4</v>
      </c>
      <c r="IA128" s="86">
        <f t="shared" si="425"/>
        <v>2.8028869698433349E-4</v>
      </c>
      <c r="IB128" s="86">
        <f t="shared" si="426"/>
        <v>2.5025960523531064E-3</v>
      </c>
      <c r="IC128" s="86">
        <f t="shared" si="427"/>
        <v>2.8219931105444973E-4</v>
      </c>
      <c r="ID128" s="86">
        <f t="shared" si="428"/>
        <v>3.0124414806901855E-5</v>
      </c>
      <c r="IE128" s="86">
        <f t="shared" si="429"/>
        <v>2.6284033314124721E-5</v>
      </c>
      <c r="IF128" s="86">
        <f t="shared" si="430"/>
        <v>1.2881626366179916E-2</v>
      </c>
      <c r="IG128" s="86">
        <f t="shared" si="431"/>
        <v>8.2783769900857569E-3</v>
      </c>
      <c r="II128" s="86">
        <f t="shared" si="328"/>
        <v>5.3590149422315431E-38</v>
      </c>
      <c r="IJ128" s="86">
        <f t="shared" si="329"/>
        <v>3.4631242709382353E-35</v>
      </c>
      <c r="IK128" s="86">
        <f t="shared" si="330"/>
        <v>5.977023108582125E-40</v>
      </c>
      <c r="IL128" s="86">
        <f t="shared" si="331"/>
        <v>8.8982608458692663E-49</v>
      </c>
      <c r="IM128" s="86">
        <f t="shared" si="332"/>
        <v>8.3551483148900987E-49</v>
      </c>
      <c r="IN128" s="86">
        <f t="shared" si="333"/>
        <v>2.1410713432517802E-38</v>
      </c>
      <c r="IO128" s="86">
        <f t="shared" si="334"/>
        <v>1.4651260185971996E-42</v>
      </c>
      <c r="IP128" s="86">
        <f t="shared" si="335"/>
        <v>2.302715053142699E-47</v>
      </c>
      <c r="IQ128" s="86">
        <f t="shared" si="336"/>
        <v>5.2155506315697512E-46</v>
      </c>
      <c r="IR128" s="86">
        <f t="shared" si="337"/>
        <v>6.2354582010857679E-35</v>
      </c>
      <c r="IS128" s="86">
        <f t="shared" si="338"/>
        <v>1.1294104084744611E-41</v>
      </c>
      <c r="IT128" s="86">
        <f t="shared" si="339"/>
        <v>2.4036695479809589E-49</v>
      </c>
      <c r="IU128" s="86">
        <f t="shared" si="340"/>
        <v>1.7117337729402879E-46</v>
      </c>
      <c r="IV128" s="86">
        <f t="shared" si="341"/>
        <v>1.243320028092775E-27</v>
      </c>
      <c r="IW128" s="86">
        <f t="shared" si="342"/>
        <v>2.094861266741159E-20</v>
      </c>
      <c r="IY128" s="86">
        <f t="shared" si="343"/>
        <v>1.2689991327749693E-4</v>
      </c>
      <c r="IZ128" s="86">
        <f t="shared" si="344"/>
        <v>4.3437399717286029E-4</v>
      </c>
      <c r="JA128" s="86">
        <f t="shared" si="345"/>
        <v>3.7449619492584298E-4</v>
      </c>
      <c r="JB128" s="86">
        <f t="shared" si="346"/>
        <v>3.5990560085853529E-5</v>
      </c>
      <c r="JC128" s="86">
        <f t="shared" si="347"/>
        <v>1.6967863277151318E-5</v>
      </c>
      <c r="JD128" s="86">
        <f t="shared" si="348"/>
        <v>4.1856050287568164E-4</v>
      </c>
      <c r="JE128" s="86">
        <f t="shared" si="349"/>
        <v>1.2869042032704928E-4</v>
      </c>
      <c r="JF128" s="86">
        <f t="shared" si="350"/>
        <v>1.5779443666126677E-4</v>
      </c>
      <c r="JG128" s="86">
        <f t="shared" si="351"/>
        <v>2.8028869698433349E-4</v>
      </c>
      <c r="JH128" s="86">
        <f t="shared" si="352"/>
        <v>2.5025960523531064E-3</v>
      </c>
      <c r="JI128" s="86">
        <f t="shared" si="353"/>
        <v>2.8219931105444973E-4</v>
      </c>
      <c r="JJ128" s="86">
        <f t="shared" si="354"/>
        <v>3.0124414806901855E-5</v>
      </c>
      <c r="JK128" s="86">
        <f t="shared" si="355"/>
        <v>2.6284033314124721E-5</v>
      </c>
      <c r="JL128" s="86">
        <f t="shared" si="356"/>
        <v>1.2881626366179916E-2</v>
      </c>
      <c r="JM128" s="86">
        <f t="shared" si="357"/>
        <v>8.2783769900857569E-3</v>
      </c>
    </row>
    <row r="129" spans="2:273" x14ac:dyDescent="0.25">
      <c r="B129" s="2">
        <v>102</v>
      </c>
      <c r="C129" s="37">
        <v>97.046999999999997</v>
      </c>
      <c r="D129" s="37">
        <v>97.948999999999998</v>
      </c>
      <c r="E129" s="37">
        <v>95.308000000000007</v>
      </c>
      <c r="F129" s="37">
        <v>96.614999999999995</v>
      </c>
      <c r="G129" s="37">
        <v>96.614999999999995</v>
      </c>
      <c r="H129" s="37">
        <v>97.718000000000004</v>
      </c>
      <c r="I129" s="37">
        <v>101.872</v>
      </c>
      <c r="J129" s="37">
        <v>101.179</v>
      </c>
      <c r="K129" s="37">
        <v>105.146</v>
      </c>
      <c r="L129" s="37">
        <v>103.024</v>
      </c>
      <c r="M129" s="37">
        <v>100.098</v>
      </c>
      <c r="N129" s="37">
        <v>99.132000000000005</v>
      </c>
      <c r="O129" s="37">
        <v>104.07899999999999</v>
      </c>
      <c r="P129" s="37">
        <v>104.57899999999999</v>
      </c>
      <c r="Q129" s="37">
        <v>106.26300000000001</v>
      </c>
      <c r="S129" s="4">
        <f t="shared" si="229"/>
        <v>96.743193194874237</v>
      </c>
      <c r="T129" s="4">
        <f t="shared" si="230"/>
        <v>98.319221660165766</v>
      </c>
      <c r="U129" s="4">
        <f t="shared" si="231"/>
        <v>96.736872010600948</v>
      </c>
      <c r="V129" s="4">
        <f t="shared" si="232"/>
        <v>97.198222535414629</v>
      </c>
      <c r="W129" s="4">
        <f t="shared" si="233"/>
        <v>97.055259606653138</v>
      </c>
      <c r="X129" s="4">
        <f t="shared" si="234"/>
        <v>97.097208643903869</v>
      </c>
      <c r="Y129" s="4">
        <f t="shared" si="235"/>
        <v>100.54695624604248</v>
      </c>
      <c r="Z129" s="4">
        <f t="shared" si="236"/>
        <v>102.13553947116364</v>
      </c>
      <c r="AA129" s="4">
        <f t="shared" si="237"/>
        <v>100.82155294828104</v>
      </c>
      <c r="AB129" s="4">
        <f t="shared" si="238"/>
        <v>102.49850420606468</v>
      </c>
      <c r="AC129" s="4">
        <f t="shared" si="239"/>
        <v>99.193690098293033</v>
      </c>
      <c r="AD129" s="4">
        <f t="shared" si="240"/>
        <v>100.67940242250906</v>
      </c>
      <c r="AE129" s="4">
        <f t="shared" si="241"/>
        <v>101.75119612114882</v>
      </c>
      <c r="AF129" s="4">
        <f t="shared" si="242"/>
        <v>104.75159462183588</v>
      </c>
      <c r="AG129" s="4">
        <f t="shared" si="243"/>
        <v>105.58686798375082</v>
      </c>
      <c r="AI129" s="4">
        <f t="shared" si="244"/>
        <v>0.30380680512575964</v>
      </c>
      <c r="AJ129" s="4">
        <f t="shared" si="245"/>
        <v>-0.37022166016576818</v>
      </c>
      <c r="AK129" s="4">
        <f t="shared" si="246"/>
        <v>-1.4288720106009407</v>
      </c>
      <c r="AL129" s="4">
        <f t="shared" si="247"/>
        <v>-0.58322253541463454</v>
      </c>
      <c r="AM129" s="4">
        <f t="shared" si="248"/>
        <v>-0.44025960665314301</v>
      </c>
      <c r="AN129" s="4">
        <f t="shared" si="249"/>
        <v>0.62079135609613445</v>
      </c>
      <c r="AO129" s="4">
        <f t="shared" si="250"/>
        <v>1.3250437539575159</v>
      </c>
      <c r="AP129" s="4">
        <f t="shared" si="251"/>
        <v>-0.95653947116363724</v>
      </c>
      <c r="AQ129" s="4">
        <f t="shared" si="252"/>
        <v>4.3244470517189626</v>
      </c>
      <c r="AR129" s="4">
        <f t="shared" si="253"/>
        <v>0.52549579393532042</v>
      </c>
      <c r="AS129" s="4">
        <f t="shared" si="254"/>
        <v>0.90430990170696646</v>
      </c>
      <c r="AT129" s="4">
        <f t="shared" si="255"/>
        <v>-1.5474024225090517</v>
      </c>
      <c r="AU129" s="4">
        <f t="shared" si="256"/>
        <v>2.3278038788511708</v>
      </c>
      <c r="AV129" s="4">
        <f t="shared" si="432"/>
        <v>-0.17259462183588425</v>
      </c>
      <c r="AW129" s="4">
        <f t="shared" si="432"/>
        <v>0.67613201624918418</v>
      </c>
      <c r="AY129" s="2">
        <f t="shared" si="308"/>
        <v>96.734319186737295</v>
      </c>
      <c r="AZ129" s="2">
        <f t="shared" si="359"/>
        <v>98.291115150769869</v>
      </c>
      <c r="BA129" s="2">
        <f t="shared" si="360"/>
        <v>96.707729719513978</v>
      </c>
      <c r="BB129" s="2">
        <f t="shared" si="361"/>
        <v>97.190724909522956</v>
      </c>
      <c r="BC129" s="2">
        <f t="shared" si="362"/>
        <v>97.051862330863017</v>
      </c>
      <c r="BD129" s="2">
        <f t="shared" si="363"/>
        <v>97.041259024336213</v>
      </c>
      <c r="BE129" s="2">
        <f t="shared" si="364"/>
        <v>100.52631321184079</v>
      </c>
      <c r="BF129" s="2">
        <f t="shared" si="365"/>
        <v>102.09729683127151</v>
      </c>
      <c r="BG129" s="2">
        <f t="shared" si="366"/>
        <v>100.74923842746873</v>
      </c>
      <c r="BH129" s="2">
        <f t="shared" si="367"/>
        <v>101.98756629695754</v>
      </c>
      <c r="BI129" s="2">
        <f t="shared" si="368"/>
        <v>99.106426202682641</v>
      </c>
      <c r="BJ129" s="2">
        <f t="shared" si="369"/>
        <v>100.66634886792905</v>
      </c>
      <c r="BK129" s="2">
        <f t="shared" si="370"/>
        <v>101.73908602029654</v>
      </c>
      <c r="BL129" s="2">
        <f t="shared" si="371"/>
        <v>101.65455727386268</v>
      </c>
      <c r="BM129" s="2">
        <f t="shared" si="372"/>
        <v>101.38347131805432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97.046999999999997</v>
      </c>
      <c r="CF129" s="2">
        <f t="shared" si="310"/>
        <v>97.948999999999998</v>
      </c>
      <c r="CG129" s="2">
        <f t="shared" si="311"/>
        <v>95.308000000000007</v>
      </c>
      <c r="CH129" s="2">
        <f t="shared" si="312"/>
        <v>96.614999999999995</v>
      </c>
      <c r="CI129" s="2">
        <f t="shared" si="313"/>
        <v>96.614999999999995</v>
      </c>
      <c r="CJ129" s="2">
        <f t="shared" si="314"/>
        <v>97.718000000000004</v>
      </c>
      <c r="CK129" s="2">
        <f t="shared" si="315"/>
        <v>101.872</v>
      </c>
      <c r="CL129" s="2">
        <f t="shared" si="316"/>
        <v>101.179</v>
      </c>
      <c r="CM129" s="2">
        <f t="shared" si="317"/>
        <v>105.146</v>
      </c>
      <c r="CN129" s="2">
        <f t="shared" si="318"/>
        <v>103.024</v>
      </c>
      <c r="CO129" s="2">
        <f t="shared" si="319"/>
        <v>100.098</v>
      </c>
      <c r="CP129" s="2">
        <f t="shared" si="320"/>
        <v>99.132000000000005</v>
      </c>
      <c r="CQ129" s="2">
        <f t="shared" si="321"/>
        <v>104.07899999999999</v>
      </c>
      <c r="CR129" s="2" t="str">
        <f t="shared" si="322"/>
        <v/>
      </c>
      <c r="CS129" s="2" t="str">
        <f t="shared" si="323"/>
        <v/>
      </c>
      <c r="CU129" s="2">
        <f t="shared" si="273"/>
        <v>97.046999999999997</v>
      </c>
      <c r="CV129" s="2">
        <f t="shared" si="274"/>
        <v>97.948999999999998</v>
      </c>
      <c r="CW129" s="2">
        <f t="shared" si="275"/>
        <v>95.308000000000007</v>
      </c>
      <c r="CX129" s="2">
        <f t="shared" si="276"/>
        <v>96.614999999999995</v>
      </c>
      <c r="CY129" s="2">
        <f t="shared" si="277"/>
        <v>96.614999999999995</v>
      </c>
      <c r="CZ129" s="2">
        <f t="shared" si="278"/>
        <v>97.718000000000004</v>
      </c>
      <c r="DA129" s="2">
        <f t="shared" si="279"/>
        <v>101.872</v>
      </c>
      <c r="DB129" s="2">
        <f t="shared" si="280"/>
        <v>101.179</v>
      </c>
      <c r="DC129" s="2">
        <f t="shared" si="281"/>
        <v>105.146</v>
      </c>
      <c r="DD129" s="2">
        <f t="shared" si="282"/>
        <v>103.024</v>
      </c>
      <c r="DE129" s="2">
        <f t="shared" si="283"/>
        <v>100.098</v>
      </c>
      <c r="DF129" s="2">
        <f t="shared" si="284"/>
        <v>99.132000000000005</v>
      </c>
      <c r="DG129" s="2">
        <f t="shared" si="285"/>
        <v>104.07899999999999</v>
      </c>
      <c r="DH129" s="2" t="str">
        <f t="shared" si="286"/>
        <v/>
      </c>
      <c r="DI129" s="2" t="str">
        <f t="shared" si="287"/>
        <v/>
      </c>
      <c r="DK129" s="2">
        <f t="shared" si="288"/>
        <v>118.62576484480434</v>
      </c>
      <c r="DL129" s="2">
        <f t="shared" si="433"/>
        <v>126.68710809716598</v>
      </c>
      <c r="DM129" s="2">
        <f t="shared" si="433"/>
        <v>117.80002617260786</v>
      </c>
      <c r="DN129" s="2">
        <f t="shared" si="433"/>
        <v>119.51234925775975</v>
      </c>
      <c r="DO129" s="2">
        <f t="shared" si="433"/>
        <v>118.35531125703562</v>
      </c>
      <c r="DP129" s="2">
        <f t="shared" si="433"/>
        <v>122.41684939271255</v>
      </c>
      <c r="DQ129" s="2">
        <f t="shared" si="433"/>
        <v>115.28866322537111</v>
      </c>
      <c r="DR129" s="2">
        <f t="shared" si="433"/>
        <v>128.95304081409341</v>
      </c>
      <c r="DS129" s="2">
        <f t="shared" si="433"/>
        <v>121.27543308895939</v>
      </c>
      <c r="DT129" s="2">
        <f t="shared" si="433"/>
        <v>121.40307221796697</v>
      </c>
      <c r="DU129" s="2">
        <f t="shared" si="433"/>
        <v>126.49057682926829</v>
      </c>
      <c r="DV129" s="2">
        <f t="shared" si="433"/>
        <v>131.83476769887298</v>
      </c>
      <c r="DW129" s="2">
        <f t="shared" si="433"/>
        <v>122.66345628624576</v>
      </c>
      <c r="DX129" s="2">
        <f t="shared" si="433"/>
        <v>118.75605357989568</v>
      </c>
      <c r="DY129" s="2">
        <f t="shared" si="433"/>
        <v>112.64403004926106</v>
      </c>
      <c r="EA129" s="2">
        <f t="shared" si="228"/>
        <v>96.661982859791351</v>
      </c>
      <c r="EB129" s="2">
        <f t="shared" si="290"/>
        <v>98.203798089847922</v>
      </c>
      <c r="EC129" s="2">
        <f t="shared" si="291"/>
        <v>96.635243771488121</v>
      </c>
      <c r="ED129" s="2">
        <f t="shared" si="292"/>
        <v>97.107776791584513</v>
      </c>
      <c r="EE129" s="2">
        <f t="shared" si="293"/>
        <v>96.977922193118246</v>
      </c>
      <c r="EF129" s="2">
        <f t="shared" si="294"/>
        <v>96.957259076433161</v>
      </c>
      <c r="EG129" s="2">
        <f t="shared" si="295"/>
        <v>100.48275824303857</v>
      </c>
      <c r="EH129" s="2">
        <f t="shared" si="296"/>
        <v>101.99861278330589</v>
      </c>
      <c r="EI129" s="2">
        <f t="shared" si="297"/>
        <v>100.67624838191433</v>
      </c>
      <c r="EJ129" s="2">
        <f t="shared" si="298"/>
        <v>101.92245484778712</v>
      </c>
      <c r="EK129" s="2">
        <f t="shared" si="299"/>
        <v>99.012467843411386</v>
      </c>
      <c r="EL129" s="2">
        <f t="shared" si="300"/>
        <v>100.53924908319364</v>
      </c>
      <c r="EM129" s="2">
        <f t="shared" si="301"/>
        <v>101.66069714486871</v>
      </c>
      <c r="EN129" s="2">
        <f t="shared" si="302"/>
        <v>101.58910658690482</v>
      </c>
      <c r="EO129" s="2">
        <f t="shared" si="303"/>
        <v>101.33507328570181</v>
      </c>
      <c r="EQ129" s="2">
        <f t="shared" si="304"/>
        <v>96.819457809878273</v>
      </c>
      <c r="ER129" s="2">
        <f t="shared" si="434"/>
        <v>98.239517984865785</v>
      </c>
      <c r="ES129" s="2">
        <f t="shared" si="434"/>
        <v>96.708757083248713</v>
      </c>
      <c r="ET129" s="2">
        <f t="shared" si="434"/>
        <v>97.400250595532839</v>
      </c>
      <c r="EU129" s="2">
        <f t="shared" si="434"/>
        <v>97.151938691588782</v>
      </c>
      <c r="EV129" s="2">
        <f t="shared" si="434"/>
        <v>96.963880661620777</v>
      </c>
      <c r="EW129" s="2">
        <f t="shared" si="434"/>
        <v>100.441543557389</v>
      </c>
      <c r="EX129" s="2">
        <f t="shared" si="434"/>
        <v>102.02330147471416</v>
      </c>
      <c r="EY129" s="2">
        <f t="shared" si="434"/>
        <v>100.6730321438431</v>
      </c>
      <c r="EZ129" s="2">
        <f t="shared" si="434"/>
        <v>101.86764107079327</v>
      </c>
      <c r="FA129" s="2">
        <f t="shared" si="434"/>
        <v>98.928065348412872</v>
      </c>
      <c r="FB129" s="2">
        <f t="shared" si="434"/>
        <v>100.5697449219239</v>
      </c>
      <c r="FC129" s="2">
        <f t="shared" si="434"/>
        <v>101.68043898533232</v>
      </c>
      <c r="FD129" s="2">
        <f t="shared" si="434"/>
        <v>101.60698117641327</v>
      </c>
      <c r="FE129" s="2">
        <f t="shared" si="434"/>
        <v>100.90386190623391</v>
      </c>
      <c r="FG129" s="2">
        <f t="shared" si="306"/>
        <v>0.99683530899858241</v>
      </c>
      <c r="FH129" s="2">
        <f t="shared" si="435"/>
        <v>0.99696780211297165</v>
      </c>
      <c r="FI129" s="2">
        <f t="shared" si="435"/>
        <v>0.99665622173761848</v>
      </c>
      <c r="FJ129" s="2">
        <f t="shared" si="435"/>
        <v>0.99657026534091531</v>
      </c>
      <c r="FK129" s="2">
        <f t="shared" si="435"/>
        <v>0.99668453684547675</v>
      </c>
      <c r="FL129" s="2">
        <f t="shared" si="435"/>
        <v>0.99670701429822961</v>
      </c>
      <c r="FM129" s="2">
        <f t="shared" si="435"/>
        <v>0.99700007762762288</v>
      </c>
      <c r="FN129" s="2">
        <f t="shared" si="435"/>
        <v>0.99635662953205673</v>
      </c>
      <c r="FO129" s="2">
        <f t="shared" si="435"/>
        <v>0.99645292979376887</v>
      </c>
      <c r="FP129" s="2">
        <f t="shared" si="435"/>
        <v>0.99655690133465091</v>
      </c>
      <c r="FQ129" s="2">
        <f t="shared" si="435"/>
        <v>0.99650689256589509</v>
      </c>
      <c r="FR129" s="2">
        <f t="shared" si="435"/>
        <v>0.99595597330562291</v>
      </c>
      <c r="FS129" s="2">
        <f t="shared" si="435"/>
        <v>0.99628509161012135</v>
      </c>
      <c r="FT129" s="2">
        <f t="shared" si="435"/>
        <v>0.99620601210589887</v>
      </c>
      <c r="FU129" s="2">
        <f t="shared" si="435"/>
        <v>0.99513255250682742</v>
      </c>
      <c r="FW129" s="2">
        <f t="shared" si="324"/>
        <v>1.7956784487466768E-2</v>
      </c>
      <c r="FX129" s="2">
        <f t="shared" si="376"/>
        <v>2.6596620782556129E-2</v>
      </c>
      <c r="FY129" s="2">
        <f t="shared" si="377"/>
        <v>2.3337388343199362E-2</v>
      </c>
      <c r="FZ129" s="2">
        <f t="shared" si="378"/>
        <v>2.0878380035372505E-2</v>
      </c>
      <c r="GA129" s="2">
        <f t="shared" si="379"/>
        <v>1.7608629011576758E-2</v>
      </c>
      <c r="GB129" s="2">
        <f t="shared" si="380"/>
        <v>2.4447472021422851E-2</v>
      </c>
      <c r="GC129" s="2">
        <f t="shared" si="381"/>
        <v>2.0905092056444172E-2</v>
      </c>
      <c r="GD129" s="2">
        <f t="shared" si="382"/>
        <v>1.940487205351818E-2</v>
      </c>
      <c r="GE129" s="2">
        <f t="shared" si="383"/>
        <v>2.3850470930461762E-2</v>
      </c>
      <c r="GF129" s="2">
        <f t="shared" si="384"/>
        <v>3.5798271979118612E-2</v>
      </c>
      <c r="GG129" s="2">
        <f t="shared" si="385"/>
        <v>2.3999616390645906E-2</v>
      </c>
      <c r="GH129" s="2">
        <f t="shared" si="386"/>
        <v>1.7703137926104832E-2</v>
      </c>
      <c r="GI129" s="2">
        <f t="shared" si="387"/>
        <v>1.8516474368076786E-2</v>
      </c>
      <c r="GJ129" s="2">
        <f t="shared" si="388"/>
        <v>1.7874418185926597E-2</v>
      </c>
      <c r="GK129" s="2">
        <f t="shared" si="389"/>
        <v>1.541638558997266E-2</v>
      </c>
      <c r="GM129" s="86">
        <f t="shared" si="325"/>
        <v>5.0574314116017092E-102</v>
      </c>
      <c r="GN129" s="86">
        <f t="shared" si="390"/>
        <v>2.7377640800942419E-109</v>
      </c>
      <c r="GO129" s="86">
        <f t="shared" si="391"/>
        <v>1.5079618262397419E-154</v>
      </c>
      <c r="GP129" s="86">
        <f t="shared" si="392"/>
        <v>1.5502223603814055E-143</v>
      </c>
      <c r="GQ129" s="86">
        <f t="shared" si="393"/>
        <v>3.0004481695377362E-153</v>
      </c>
      <c r="GR129" s="86">
        <f t="shared" si="394"/>
        <v>2.6176901580452466E-160</v>
      </c>
      <c r="GS129" s="86">
        <f t="shared" si="395"/>
        <v>6.7511848010719912E-164</v>
      </c>
      <c r="GT129" s="86">
        <f t="shared" si="396"/>
        <v>1.2558626804696722E-132</v>
      </c>
      <c r="GU129" s="86">
        <f t="shared" si="397"/>
        <v>1.0659495295331827E-120</v>
      </c>
      <c r="GV129" s="86">
        <f t="shared" si="398"/>
        <v>1.5435343379862451E-126</v>
      </c>
      <c r="GW129" s="86">
        <f t="shared" si="399"/>
        <v>2.4951743758566487E-130</v>
      </c>
      <c r="GX129" s="86">
        <f t="shared" si="400"/>
        <v>9.8504334888185186E-138</v>
      </c>
      <c r="GY129" s="86">
        <f t="shared" si="401"/>
        <v>1.7814959694372858E-93</v>
      </c>
      <c r="GZ129" s="86">
        <f t="shared" si="402"/>
        <v>2.2432629853234696E-107</v>
      </c>
      <c r="HA129" s="86">
        <f t="shared" si="403"/>
        <v>3.7272627571834942E-66</v>
      </c>
      <c r="HC129" s="86">
        <f t="shared" si="326"/>
        <v>1.8252786656668253E-34</v>
      </c>
      <c r="HD129" s="86">
        <f t="shared" si="404"/>
        <v>1.8973836882691767E-15</v>
      </c>
      <c r="HE129" s="86">
        <f t="shared" si="405"/>
        <v>3.5560831882754055E-28</v>
      </c>
      <c r="HF129" s="86">
        <f t="shared" si="406"/>
        <v>3.4640440023968552E-41</v>
      </c>
      <c r="HG129" s="86">
        <f t="shared" si="407"/>
        <v>4.9787613461768743E-45</v>
      </c>
      <c r="HH129" s="86">
        <f t="shared" si="408"/>
        <v>1.1057434784511373E-35</v>
      </c>
      <c r="HI129" s="86">
        <f t="shared" si="409"/>
        <v>8.1856520833311484E-33</v>
      </c>
      <c r="HJ129" s="86">
        <f t="shared" si="410"/>
        <v>8.3660150561744686E-57</v>
      </c>
      <c r="HK129" s="86">
        <f t="shared" si="411"/>
        <v>1.2101146276598761E-50</v>
      </c>
      <c r="HL129" s="86">
        <f t="shared" si="412"/>
        <v>7.5707056572741959E-59</v>
      </c>
      <c r="HM129" s="86">
        <f t="shared" si="413"/>
        <v>3.296629483305757E-40</v>
      </c>
      <c r="HN129" s="86">
        <f t="shared" si="414"/>
        <v>3.4928853003492298E-44</v>
      </c>
      <c r="HO129" s="86">
        <f t="shared" si="415"/>
        <v>1.4995086731048806E-30</v>
      </c>
      <c r="HP129" s="86">
        <f t="shared" si="416"/>
        <v>2.6686745552516962E-28</v>
      </c>
      <c r="HQ129" s="86">
        <f t="shared" si="417"/>
        <v>1.3703460355176189E-32</v>
      </c>
      <c r="HS129" s="86">
        <f t="shared" si="327"/>
        <v>3.1260384153146279E-4</v>
      </c>
      <c r="HT129" s="86">
        <f t="shared" si="418"/>
        <v>1.0522418295935781E-3</v>
      </c>
      <c r="HU129" s="86">
        <f t="shared" si="419"/>
        <v>9.4072288670927942E-4</v>
      </c>
      <c r="HV129" s="86">
        <f t="shared" si="420"/>
        <v>1.1245574273400857E-4</v>
      </c>
      <c r="HW129" s="86">
        <f t="shared" si="421"/>
        <v>5.2798248976091512E-5</v>
      </c>
      <c r="HX129" s="86">
        <f t="shared" si="422"/>
        <v>1.0364268011091656E-3</v>
      </c>
      <c r="HY129" s="86">
        <f t="shared" si="423"/>
        <v>3.4653005760671248E-4</v>
      </c>
      <c r="HZ129" s="86">
        <f t="shared" si="424"/>
        <v>4.3478592103759139E-4</v>
      </c>
      <c r="IA129" s="86">
        <f t="shared" si="425"/>
        <v>7.7286422142943073E-4</v>
      </c>
      <c r="IB129" s="86">
        <f t="shared" si="426"/>
        <v>5.746370829205873E-3</v>
      </c>
      <c r="IC129" s="86">
        <f t="shared" si="427"/>
        <v>7.4156149677702464E-4</v>
      </c>
      <c r="ID129" s="86">
        <f t="shared" si="428"/>
        <v>9.1466234481528318E-5</v>
      </c>
      <c r="IE129" s="86">
        <f t="shared" si="429"/>
        <v>7.8739160609244863E-5</v>
      </c>
      <c r="IF129" s="86">
        <f t="shared" si="430"/>
        <v>1.8940674467292747E-2</v>
      </c>
      <c r="IG129" s="86">
        <f t="shared" si="431"/>
        <v>1.2470315140777885E-2</v>
      </c>
      <c r="II129" s="86">
        <f t="shared" si="328"/>
        <v>2.2038870784494418E-36</v>
      </c>
      <c r="IJ129" s="86">
        <f t="shared" si="329"/>
        <v>1.5465061542390086E-33</v>
      </c>
      <c r="IK129" s="86">
        <f t="shared" si="330"/>
        <v>3.9305943376505935E-38</v>
      </c>
      <c r="IL129" s="86">
        <f t="shared" si="331"/>
        <v>1.3218531620986898E-46</v>
      </c>
      <c r="IM129" s="86">
        <f t="shared" si="332"/>
        <v>1.0101394515152642E-46</v>
      </c>
      <c r="IN129" s="86">
        <f t="shared" si="333"/>
        <v>1.2497199599262551E-36</v>
      </c>
      <c r="IO129" s="86">
        <f t="shared" si="334"/>
        <v>1.1285560050720427E-40</v>
      </c>
      <c r="IP129" s="86">
        <f t="shared" si="335"/>
        <v>2.6939205456051816E-45</v>
      </c>
      <c r="IQ129" s="86">
        <f t="shared" si="336"/>
        <v>6.825886766125791E-44</v>
      </c>
      <c r="IR129" s="86">
        <f t="shared" si="337"/>
        <v>3.7889974548930257E-33</v>
      </c>
      <c r="IS129" s="86">
        <f t="shared" si="338"/>
        <v>9.2581458006009056E-40</v>
      </c>
      <c r="IT129" s="86">
        <f t="shared" si="339"/>
        <v>3.0896829405282124E-47</v>
      </c>
      <c r="IU129" s="86">
        <f t="shared" si="340"/>
        <v>1.7324791754407915E-44</v>
      </c>
      <c r="IV129" s="86">
        <f t="shared" si="341"/>
        <v>1.7757037301362331E-26</v>
      </c>
      <c r="IW129" s="86">
        <f t="shared" si="342"/>
        <v>1.3443309392249202E-19</v>
      </c>
      <c r="IY129" s="86">
        <f t="shared" si="343"/>
        <v>3.1260384153146279E-4</v>
      </c>
      <c r="IZ129" s="86">
        <f t="shared" si="344"/>
        <v>1.0522418295954754E-3</v>
      </c>
      <c r="JA129" s="86">
        <f t="shared" si="345"/>
        <v>9.4072288670927942E-4</v>
      </c>
      <c r="JB129" s="86">
        <f t="shared" si="346"/>
        <v>1.1245574273400857E-4</v>
      </c>
      <c r="JC129" s="86">
        <f t="shared" si="347"/>
        <v>5.2798248976091512E-5</v>
      </c>
      <c r="JD129" s="86">
        <f t="shared" si="348"/>
        <v>1.0364268011091656E-3</v>
      </c>
      <c r="JE129" s="86">
        <f t="shared" si="349"/>
        <v>3.4653005760671248E-4</v>
      </c>
      <c r="JF129" s="86">
        <f t="shared" si="350"/>
        <v>4.3478592103759139E-4</v>
      </c>
      <c r="JG129" s="86">
        <f t="shared" si="351"/>
        <v>7.7286422142943073E-4</v>
      </c>
      <c r="JH129" s="86">
        <f t="shared" si="352"/>
        <v>5.746370829205873E-3</v>
      </c>
      <c r="JI129" s="86">
        <f t="shared" si="353"/>
        <v>7.4156149677702464E-4</v>
      </c>
      <c r="JJ129" s="86">
        <f t="shared" si="354"/>
        <v>9.1466234481528318E-5</v>
      </c>
      <c r="JK129" s="86">
        <f t="shared" si="355"/>
        <v>7.8739160609244863E-5</v>
      </c>
      <c r="JL129" s="86">
        <f t="shared" si="356"/>
        <v>1.8940674467292747E-2</v>
      </c>
      <c r="JM129" s="86">
        <f t="shared" si="357"/>
        <v>1.2470315140777885E-2</v>
      </c>
    </row>
    <row r="130" spans="2:273" x14ac:dyDescent="0.25">
      <c r="B130" s="2">
        <v>103</v>
      </c>
      <c r="C130" s="37">
        <v>97.394999999999996</v>
      </c>
      <c r="D130" s="37">
        <v>95.308000000000007</v>
      </c>
      <c r="E130" s="37">
        <v>94.795000000000002</v>
      </c>
      <c r="F130" s="37">
        <v>98.614999999999995</v>
      </c>
      <c r="G130" s="37">
        <v>98.614999999999995</v>
      </c>
      <c r="H130" s="37">
        <v>96.256</v>
      </c>
      <c r="I130" s="37">
        <v>99.691999999999993</v>
      </c>
      <c r="J130" s="37">
        <v>103.821</v>
      </c>
      <c r="K130" s="37">
        <v>100.46299999999999</v>
      </c>
      <c r="L130" s="37">
        <v>102.95099999999999</v>
      </c>
      <c r="M130" s="37">
        <v>101.146</v>
      </c>
      <c r="N130" s="37">
        <v>102.842</v>
      </c>
      <c r="O130" s="37">
        <v>101.658</v>
      </c>
      <c r="P130" s="37">
        <v>105.76300000000001</v>
      </c>
      <c r="Q130" s="37">
        <v>106.684</v>
      </c>
      <c r="S130" s="4">
        <f t="shared" si="229"/>
        <v>96.589741826724577</v>
      </c>
      <c r="T130" s="4">
        <f t="shared" si="230"/>
        <v>98.163950569016905</v>
      </c>
      <c r="U130" s="4">
        <f t="shared" si="231"/>
        <v>96.573506934744856</v>
      </c>
      <c r="V130" s="4">
        <f t="shared" si="232"/>
        <v>96.961411900661801</v>
      </c>
      <c r="W130" s="4">
        <f t="shared" si="233"/>
        <v>96.834148103281166</v>
      </c>
      <c r="X130" s="4">
        <f t="shared" si="234"/>
        <v>97.006981802757707</v>
      </c>
      <c r="Y130" s="4">
        <f t="shared" si="235"/>
        <v>100.41376127016751</v>
      </c>
      <c r="Z130" s="4">
        <f t="shared" si="236"/>
        <v>101.97451136841808</v>
      </c>
      <c r="AA130" s="4">
        <f t="shared" si="237"/>
        <v>100.78209480250436</v>
      </c>
      <c r="AB130" s="4">
        <f t="shared" si="238"/>
        <v>102.8611600657771</v>
      </c>
      <c r="AC130" s="4">
        <f t="shared" si="239"/>
        <v>99.184642879708562</v>
      </c>
      <c r="AD130" s="4">
        <f t="shared" si="240"/>
        <v>100.51243804885132</v>
      </c>
      <c r="AE130" s="4">
        <f t="shared" si="241"/>
        <v>101.60702056871705</v>
      </c>
      <c r="AF130" s="4">
        <f t="shared" si="242"/>
        <v>105.76750395040875</v>
      </c>
      <c r="AG130" s="4">
        <f t="shared" si="243"/>
        <v>107.26152407788247</v>
      </c>
      <c r="AI130" s="4">
        <f t="shared" si="244"/>
        <v>0.80525817327541915</v>
      </c>
      <c r="AJ130" s="4">
        <f t="shared" si="245"/>
        <v>-2.8559505690168976</v>
      </c>
      <c r="AK130" s="4">
        <f t="shared" si="246"/>
        <v>-1.7785069347448541</v>
      </c>
      <c r="AL130" s="4">
        <f t="shared" si="247"/>
        <v>1.6535880993381937</v>
      </c>
      <c r="AM130" s="4">
        <f t="shared" si="248"/>
        <v>1.7808518967188292</v>
      </c>
      <c r="AN130" s="4">
        <f t="shared" si="249"/>
        <v>-0.75098180275770687</v>
      </c>
      <c r="AO130" s="4">
        <f t="shared" si="250"/>
        <v>-0.72176127016751934</v>
      </c>
      <c r="AP130" s="4">
        <f t="shared" si="251"/>
        <v>1.84648863158192</v>
      </c>
      <c r="AQ130" s="4">
        <f t="shared" si="252"/>
        <v>-0.31909480250436673</v>
      </c>
      <c r="AR130" s="4">
        <f t="shared" si="253"/>
        <v>8.9839934222894158E-2</v>
      </c>
      <c r="AS130" s="4">
        <f t="shared" si="254"/>
        <v>1.9613571202914386</v>
      </c>
      <c r="AT130" s="4">
        <f t="shared" si="255"/>
        <v>2.3295619511486763</v>
      </c>
      <c r="AU130" s="4">
        <f t="shared" si="256"/>
        <v>5.0979431282954124E-2</v>
      </c>
      <c r="AV130" s="4">
        <f t="shared" si="432"/>
        <v>-4.5039504087469595E-3</v>
      </c>
      <c r="AW130" s="4">
        <f t="shared" si="432"/>
        <v>-0.5775240778824724</v>
      </c>
      <c r="AY130" s="2">
        <f t="shared" si="308"/>
        <v>96.57011172976371</v>
      </c>
      <c r="AZ130" s="2">
        <f t="shared" si="359"/>
        <v>98.103763487662349</v>
      </c>
      <c r="BA130" s="2">
        <f t="shared" si="360"/>
        <v>96.509132183037607</v>
      </c>
      <c r="BB130" s="2">
        <f t="shared" si="361"/>
        <v>96.940936739924581</v>
      </c>
      <c r="BC130" s="2">
        <f t="shared" si="362"/>
        <v>96.824807942994994</v>
      </c>
      <c r="BD130" s="2">
        <f t="shared" si="363"/>
        <v>96.885018520953878</v>
      </c>
      <c r="BE130" s="2">
        <f t="shared" si="364"/>
        <v>100.36470257834831</v>
      </c>
      <c r="BF130" s="2">
        <f t="shared" si="365"/>
        <v>101.88225586255652</v>
      </c>
      <c r="BG130" s="2">
        <f t="shared" si="366"/>
        <v>100.60939592663784</v>
      </c>
      <c r="BH130" s="2">
        <f t="shared" si="367"/>
        <v>101.85206846383214</v>
      </c>
      <c r="BI130" s="2">
        <f t="shared" si="368"/>
        <v>98.983922362723192</v>
      </c>
      <c r="BJ130" s="2">
        <f t="shared" si="369"/>
        <v>100.47752473075829</v>
      </c>
      <c r="BK130" s="2">
        <f t="shared" si="370"/>
        <v>101.57492830950655</v>
      </c>
      <c r="BL130" s="2">
        <f t="shared" si="371"/>
        <v>101.50487460458152</v>
      </c>
      <c r="BM130" s="2">
        <f t="shared" si="372"/>
        <v>101.32891940803441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97.394999999999996</v>
      </c>
      <c r="CF130" s="2">
        <f t="shared" si="310"/>
        <v>95.308000000000007</v>
      </c>
      <c r="CG130" s="2">
        <f t="shared" si="311"/>
        <v>94.795000000000002</v>
      </c>
      <c r="CH130" s="2">
        <f t="shared" si="312"/>
        <v>98.614999999999995</v>
      </c>
      <c r="CI130" s="2">
        <f t="shared" si="313"/>
        <v>98.614999999999995</v>
      </c>
      <c r="CJ130" s="2">
        <f t="shared" si="314"/>
        <v>96.256</v>
      </c>
      <c r="CK130" s="2">
        <f t="shared" si="315"/>
        <v>99.691999999999993</v>
      </c>
      <c r="CL130" s="2">
        <f t="shared" si="316"/>
        <v>103.821</v>
      </c>
      <c r="CM130" s="2">
        <f t="shared" si="317"/>
        <v>100.46299999999999</v>
      </c>
      <c r="CN130" s="2" t="str">
        <f t="shared" si="318"/>
        <v/>
      </c>
      <c r="CO130" s="2">
        <f t="shared" si="319"/>
        <v>101.146</v>
      </c>
      <c r="CP130" s="2">
        <f t="shared" si="320"/>
        <v>102.842</v>
      </c>
      <c r="CQ130" s="2">
        <f t="shared" si="321"/>
        <v>101.658</v>
      </c>
      <c r="CR130" s="2" t="str">
        <f t="shared" si="322"/>
        <v/>
      </c>
      <c r="CS130" s="2" t="str">
        <f t="shared" si="323"/>
        <v/>
      </c>
      <c r="CU130" s="2">
        <f t="shared" si="273"/>
        <v>97.394999999999996</v>
      </c>
      <c r="CV130" s="2">
        <f t="shared" si="274"/>
        <v>95.308000000000007</v>
      </c>
      <c r="CW130" s="2">
        <f t="shared" si="275"/>
        <v>94.795000000000002</v>
      </c>
      <c r="CX130" s="2">
        <f t="shared" si="276"/>
        <v>98.614999999999995</v>
      </c>
      <c r="CY130" s="2">
        <f t="shared" si="277"/>
        <v>98.614999999999995</v>
      </c>
      <c r="CZ130" s="2">
        <f t="shared" si="278"/>
        <v>96.256</v>
      </c>
      <c r="DA130" s="2">
        <f t="shared" si="279"/>
        <v>99.691999999999993</v>
      </c>
      <c r="DB130" s="2">
        <f t="shared" si="280"/>
        <v>103.821</v>
      </c>
      <c r="DC130" s="2">
        <f t="shared" si="281"/>
        <v>100.46299999999999</v>
      </c>
      <c r="DD130" s="2" t="str">
        <f t="shared" si="282"/>
        <v/>
      </c>
      <c r="DE130" s="2">
        <f t="shared" si="283"/>
        <v>101.146</v>
      </c>
      <c r="DF130" s="2">
        <f t="shared" si="284"/>
        <v>102.842</v>
      </c>
      <c r="DG130" s="2">
        <f t="shared" si="285"/>
        <v>101.658</v>
      </c>
      <c r="DH130" s="2" t="str">
        <f t="shared" si="286"/>
        <v/>
      </c>
      <c r="DI130" s="2" t="str">
        <f t="shared" si="287"/>
        <v/>
      </c>
      <c r="DK130" s="2">
        <f t="shared" si="288"/>
        <v>118.75076788124159</v>
      </c>
      <c r="DL130" s="2">
        <f t="shared" si="433"/>
        <v>126.87782024291496</v>
      </c>
      <c r="DM130" s="2">
        <f t="shared" si="433"/>
        <v>117.88612467166978</v>
      </c>
      <c r="DN130" s="2">
        <f t="shared" si="433"/>
        <v>119.62898609986502</v>
      </c>
      <c r="DO130" s="2">
        <f t="shared" si="433"/>
        <v>118.45665684802999</v>
      </c>
      <c r="DP130" s="2">
        <f t="shared" si="433"/>
        <v>122.5643935222672</v>
      </c>
      <c r="DQ130" s="2">
        <f t="shared" si="433"/>
        <v>115.32513306342778</v>
      </c>
      <c r="DR130" s="2">
        <f t="shared" si="433"/>
        <v>129.14874220374219</v>
      </c>
      <c r="DS130" s="2">
        <f t="shared" si="433"/>
        <v>121.41046919794287</v>
      </c>
      <c r="DT130" s="2">
        <f t="shared" si="433"/>
        <v>121.49175796038955</v>
      </c>
      <c r="DU130" s="2">
        <f t="shared" si="433"/>
        <v>126.6670731707317</v>
      </c>
      <c r="DV130" s="2">
        <f t="shared" si="433"/>
        <v>132.05861615056352</v>
      </c>
      <c r="DW130" s="2">
        <f t="shared" si="433"/>
        <v>122.79682514498303</v>
      </c>
      <c r="DX130" s="2">
        <f t="shared" si="433"/>
        <v>118.87138904694167</v>
      </c>
      <c r="DY130" s="2">
        <f t="shared" si="433"/>
        <v>112.70189064039407</v>
      </c>
      <c r="EA130" s="2">
        <f t="shared" si="228"/>
        <v>96.502004661087355</v>
      </c>
      <c r="EB130" s="2">
        <f t="shared" si="290"/>
        <v>98.022595542978451</v>
      </c>
      <c r="EC130" s="2">
        <f t="shared" si="291"/>
        <v>96.441252564681392</v>
      </c>
      <c r="ED130" s="2">
        <f t="shared" si="292"/>
        <v>96.861857330703501</v>
      </c>
      <c r="EE130" s="2">
        <f t="shared" si="293"/>
        <v>96.754893320633428</v>
      </c>
      <c r="EF130" s="2">
        <f t="shared" si="294"/>
        <v>96.807422133757996</v>
      </c>
      <c r="EG130" s="2">
        <f t="shared" si="295"/>
        <v>100.32492747291157</v>
      </c>
      <c r="EH130" s="2">
        <f t="shared" si="296"/>
        <v>101.7905075527578</v>
      </c>
      <c r="EI130" s="2">
        <f t="shared" si="297"/>
        <v>100.54197386237496</v>
      </c>
      <c r="EJ130" s="2">
        <f t="shared" si="298"/>
        <v>101.79265267331795</v>
      </c>
      <c r="EK130" s="2">
        <f t="shared" si="299"/>
        <v>98.898209542118124</v>
      </c>
      <c r="EL130" s="2">
        <f t="shared" si="300"/>
        <v>100.35951366041493</v>
      </c>
      <c r="EM130" s="2">
        <f t="shared" si="301"/>
        <v>101.50210903599945</v>
      </c>
      <c r="EN130" s="2">
        <f t="shared" si="302"/>
        <v>101.44397811278741</v>
      </c>
      <c r="EO130" s="2">
        <f t="shared" si="303"/>
        <v>101.28702615666113</v>
      </c>
      <c r="EQ130" s="2">
        <f t="shared" si="304"/>
        <v>96.699106939314859</v>
      </c>
      <c r="ER130" s="2">
        <f t="shared" si="434"/>
        <v>98.069023240385633</v>
      </c>
      <c r="ES130" s="2">
        <f t="shared" si="434"/>
        <v>96.53771806091676</v>
      </c>
      <c r="ET130" s="2">
        <f t="shared" si="434"/>
        <v>97.205161355280666</v>
      </c>
      <c r="EU130" s="2">
        <f t="shared" si="434"/>
        <v>96.976687281466198</v>
      </c>
      <c r="EV130" s="2">
        <f t="shared" si="434"/>
        <v>96.815634940111948</v>
      </c>
      <c r="EW130" s="2">
        <f t="shared" si="434"/>
        <v>100.26916039796167</v>
      </c>
      <c r="EX130" s="2">
        <f t="shared" si="434"/>
        <v>101.82880805639428</v>
      </c>
      <c r="EY130" s="2">
        <f t="shared" si="434"/>
        <v>100.5378386086205</v>
      </c>
      <c r="EZ130" s="2">
        <f t="shared" si="434"/>
        <v>101.72973952330128</v>
      </c>
      <c r="FA130" s="2">
        <f t="shared" si="434"/>
        <v>98.792356787861237</v>
      </c>
      <c r="FB130" s="2">
        <f t="shared" si="434"/>
        <v>100.4140572337277</v>
      </c>
      <c r="FC130" s="2">
        <f t="shared" si="434"/>
        <v>101.53410253434828</v>
      </c>
      <c r="FD130" s="2">
        <f t="shared" si="434"/>
        <v>101.47335469281319</v>
      </c>
      <c r="FE130" s="2">
        <f t="shared" si="434"/>
        <v>100.76560188023007</v>
      </c>
      <c r="FG130" s="2">
        <f t="shared" si="306"/>
        <v>0.99711296358365087</v>
      </c>
      <c r="FH130" s="2">
        <f t="shared" si="435"/>
        <v>0.99723386465353459</v>
      </c>
      <c r="FI130" s="2">
        <f t="shared" si="435"/>
        <v>0.9969495404855685</v>
      </c>
      <c r="FJ130" s="2">
        <f t="shared" si="435"/>
        <v>0.99687110057717843</v>
      </c>
      <c r="FK130" s="2">
        <f t="shared" si="435"/>
        <v>0.99697537930866265</v>
      </c>
      <c r="FL130" s="2">
        <f t="shared" si="435"/>
        <v>0.99699589091440222</v>
      </c>
      <c r="FM130" s="2">
        <f t="shared" si="435"/>
        <v>0.99726331590224826</v>
      </c>
      <c r="FN130" s="2">
        <f t="shared" si="435"/>
        <v>0.99667614108836455</v>
      </c>
      <c r="FO130" s="2">
        <f t="shared" si="435"/>
        <v>0.99676402356364424</v>
      </c>
      <c r="FP130" s="2">
        <f t="shared" si="435"/>
        <v>0.99685890508468389</v>
      </c>
      <c r="FQ130" s="2">
        <f t="shared" si="435"/>
        <v>0.9968132686973783</v>
      </c>
      <c r="FR130" s="2">
        <f t="shared" si="435"/>
        <v>0.99631049098019087</v>
      </c>
      <c r="FS130" s="2">
        <f t="shared" si="435"/>
        <v>0.99661085546587902</v>
      </c>
      <c r="FT130" s="2">
        <f t="shared" si="435"/>
        <v>0.99653868642654109</v>
      </c>
      <c r="FU130" s="2">
        <f t="shared" si="435"/>
        <v>0.99555893309446364</v>
      </c>
      <c r="FW130" s="2">
        <f t="shared" si="324"/>
        <v>1.9655171294245839E-2</v>
      </c>
      <c r="FX130" s="2">
        <f t="shared" si="376"/>
        <v>2.9087975209400766E-2</v>
      </c>
      <c r="FY130" s="2">
        <f t="shared" si="377"/>
        <v>2.5531452154357297E-2</v>
      </c>
      <c r="FZ130" s="2">
        <f t="shared" si="378"/>
        <v>2.2846668242813693E-2</v>
      </c>
      <c r="GA130" s="2">
        <f t="shared" si="379"/>
        <v>1.9274732918980263E-2</v>
      </c>
      <c r="GB130" s="2">
        <f t="shared" si="380"/>
        <v>2.6743042598348459E-2</v>
      </c>
      <c r="GC130" s="2">
        <f t="shared" si="381"/>
        <v>2.2875839677268944E-2</v>
      </c>
      <c r="GD130" s="2">
        <f t="shared" si="382"/>
        <v>2.1237259832241034E-2</v>
      </c>
      <c r="GE130" s="2">
        <f t="shared" si="383"/>
        <v>2.6091483524071431E-2</v>
      </c>
      <c r="GF130" s="2">
        <f t="shared" si="384"/>
        <v>3.9116924500877878E-2</v>
      </c>
      <c r="GG130" s="2">
        <f t="shared" si="385"/>
        <v>2.6254265918607234E-2</v>
      </c>
      <c r="GH130" s="2">
        <f t="shared" si="386"/>
        <v>1.9378007745155076E-2</v>
      </c>
      <c r="GI130" s="2">
        <f t="shared" si="387"/>
        <v>2.0266705241264438E-2</v>
      </c>
      <c r="GJ130" s="2">
        <f t="shared" si="388"/>
        <v>1.9565169838111903E-2</v>
      </c>
      <c r="GK130" s="2">
        <f t="shared" si="389"/>
        <v>1.6878626321047314E-2</v>
      </c>
      <c r="GM130" s="86">
        <f t="shared" si="325"/>
        <v>9.9508508016413214E-107</v>
      </c>
      <c r="GN130" s="86">
        <f t="shared" si="390"/>
        <v>2.5404884244880913E-114</v>
      </c>
      <c r="GO130" s="86">
        <f t="shared" si="391"/>
        <v>1.0151282899345036E-161</v>
      </c>
      <c r="GP130" s="86">
        <f t="shared" si="392"/>
        <v>3.6963378771875376E-150</v>
      </c>
      <c r="GQ130" s="86">
        <f t="shared" si="393"/>
        <v>2.4577974193301017E-160</v>
      </c>
      <c r="GR130" s="86">
        <f t="shared" si="394"/>
        <v>1.3132483932903141E-167</v>
      </c>
      <c r="GS130" s="86">
        <f t="shared" si="395"/>
        <v>1.9824959650298272E-171</v>
      </c>
      <c r="GT130" s="86">
        <f t="shared" si="396"/>
        <v>1.0354292303430045E-138</v>
      </c>
      <c r="GU130" s="86">
        <f t="shared" si="397"/>
        <v>3.2935088226216735E-126</v>
      </c>
      <c r="GV130" s="86">
        <f t="shared" si="398"/>
        <v>2.8699017033142855E-132</v>
      </c>
      <c r="GW130" s="86">
        <f t="shared" si="399"/>
        <v>2.322421834482164E-136</v>
      </c>
      <c r="GX130" s="86">
        <f t="shared" si="400"/>
        <v>2.914751371911363E-144</v>
      </c>
      <c r="GY130" s="86">
        <f t="shared" si="401"/>
        <v>9.2588878164700414E-98</v>
      </c>
      <c r="GZ130" s="86">
        <f t="shared" si="402"/>
        <v>2.7212559767613104E-112</v>
      </c>
      <c r="HA130" s="86">
        <f t="shared" si="403"/>
        <v>4.1395392803425344E-69</v>
      </c>
      <c r="HC130" s="86">
        <f t="shared" si="326"/>
        <v>1.2417931879991287E-37</v>
      </c>
      <c r="HD130" s="86">
        <f t="shared" si="404"/>
        <v>9.342221923530467E-17</v>
      </c>
      <c r="HE130" s="86">
        <f t="shared" si="405"/>
        <v>1.1505150445224188E-30</v>
      </c>
      <c r="HF130" s="86">
        <f t="shared" si="406"/>
        <v>6.6788063013261575E-45</v>
      </c>
      <c r="HG130" s="86">
        <f t="shared" si="407"/>
        <v>4.0535344855031775E-49</v>
      </c>
      <c r="HH130" s="86">
        <f t="shared" si="408"/>
        <v>8.5410867923696053E-39</v>
      </c>
      <c r="HI130" s="86">
        <f t="shared" si="409"/>
        <v>1.1164342088435135E-35</v>
      </c>
      <c r="HJ130" s="86">
        <f t="shared" si="410"/>
        <v>7.5660653167789923E-62</v>
      </c>
      <c r="HK130" s="86">
        <f t="shared" si="411"/>
        <v>5.7331755492043215E-55</v>
      </c>
      <c r="HL130" s="86">
        <f t="shared" si="412"/>
        <v>1.0313460546780284E-63</v>
      </c>
      <c r="HM130" s="86">
        <f t="shared" si="413"/>
        <v>1.1509917585966971E-43</v>
      </c>
      <c r="HN130" s="86">
        <f t="shared" si="414"/>
        <v>2.6899871151350178E-48</v>
      </c>
      <c r="HO130" s="86">
        <f t="shared" si="415"/>
        <v>2.6884769623198555E-33</v>
      </c>
      <c r="HP130" s="86">
        <f t="shared" si="416"/>
        <v>9.1778060740083419E-31</v>
      </c>
      <c r="HQ130" s="86">
        <f t="shared" si="417"/>
        <v>1.9900794503993966E-35</v>
      </c>
      <c r="HS130" s="86">
        <f t="shared" si="327"/>
        <v>7.3244376009596191E-4</v>
      </c>
      <c r="HT130" s="86">
        <f t="shared" si="418"/>
        <v>2.4076836528829923E-3</v>
      </c>
      <c r="HU130" s="86">
        <f t="shared" si="419"/>
        <v>2.2240518009337832E-3</v>
      </c>
      <c r="HV130" s="86">
        <f t="shared" si="420"/>
        <v>3.275911673706061E-4</v>
      </c>
      <c r="HW130" s="86">
        <f t="shared" si="421"/>
        <v>1.5405018910980451E-4</v>
      </c>
      <c r="HX130" s="86">
        <f t="shared" si="422"/>
        <v>2.417722085520491E-3</v>
      </c>
      <c r="HY130" s="86">
        <f t="shared" si="423"/>
        <v>8.7795782629032258E-4</v>
      </c>
      <c r="HZ130" s="86">
        <f t="shared" si="424"/>
        <v>1.1219579348769656E-3</v>
      </c>
      <c r="IA130" s="86">
        <f t="shared" si="425"/>
        <v>1.9849962041277179E-3</v>
      </c>
      <c r="IB130" s="86">
        <f t="shared" si="426"/>
        <v>1.2324073799444956E-2</v>
      </c>
      <c r="IC130" s="86">
        <f t="shared" si="427"/>
        <v>1.8273849987008046E-3</v>
      </c>
      <c r="ID130" s="86">
        <f t="shared" si="428"/>
        <v>2.6017386638167744E-4</v>
      </c>
      <c r="IE130" s="86">
        <f t="shared" si="429"/>
        <v>2.2153650421247905E-4</v>
      </c>
      <c r="IF130" s="86">
        <f t="shared" si="430"/>
        <v>2.7357681166198952E-2</v>
      </c>
      <c r="IG130" s="86">
        <f t="shared" si="431"/>
        <v>1.8442799706601884E-2</v>
      </c>
      <c r="II130" s="86">
        <f t="shared" si="328"/>
        <v>8.3369986296745156E-35</v>
      </c>
      <c r="IJ130" s="86">
        <f t="shared" si="329"/>
        <v>6.2820900460761458E-32</v>
      </c>
      <c r="IK130" s="86">
        <f t="shared" si="330"/>
        <v>2.3369343529292992E-36</v>
      </c>
      <c r="IL130" s="86">
        <f t="shared" si="331"/>
        <v>1.7465183819070988E-44</v>
      </c>
      <c r="IM130" s="86">
        <f t="shared" si="332"/>
        <v>1.0967266793311282E-44</v>
      </c>
      <c r="IN130" s="86">
        <f t="shared" si="333"/>
        <v>6.6059451669433122E-35</v>
      </c>
      <c r="IO130" s="86">
        <f t="shared" si="334"/>
        <v>7.8526015681000623E-39</v>
      </c>
      <c r="IP130" s="86">
        <f t="shared" si="335"/>
        <v>2.8248611274645381E-43</v>
      </c>
      <c r="IQ130" s="86">
        <f t="shared" si="336"/>
        <v>7.9369316876747197E-42</v>
      </c>
      <c r="IR130" s="86">
        <f t="shared" si="337"/>
        <v>2.058915838926149E-31</v>
      </c>
      <c r="IS130" s="86">
        <f t="shared" si="338"/>
        <v>6.8191730488637494E-38</v>
      </c>
      <c r="IT130" s="86">
        <f t="shared" si="339"/>
        <v>3.5610463834687572E-45</v>
      </c>
      <c r="IU130" s="86">
        <f t="shared" si="340"/>
        <v>1.5789554590379737E-42</v>
      </c>
      <c r="IV130" s="86">
        <f t="shared" si="341"/>
        <v>2.3897409265299906E-25</v>
      </c>
      <c r="IW130" s="86">
        <f t="shared" si="342"/>
        <v>8.2902441207853246E-19</v>
      </c>
      <c r="IY130" s="86">
        <f t="shared" si="343"/>
        <v>7.3244376009596191E-4</v>
      </c>
      <c r="IZ130" s="86">
        <f t="shared" si="344"/>
        <v>2.4076836528830856E-3</v>
      </c>
      <c r="JA130" s="86">
        <f t="shared" si="345"/>
        <v>2.2240518009337832E-3</v>
      </c>
      <c r="JB130" s="86">
        <f t="shared" si="346"/>
        <v>3.275911673706061E-4</v>
      </c>
      <c r="JC130" s="86">
        <f t="shared" si="347"/>
        <v>1.5405018910980451E-4</v>
      </c>
      <c r="JD130" s="86">
        <f t="shared" si="348"/>
        <v>2.417722085520491E-3</v>
      </c>
      <c r="JE130" s="86">
        <f t="shared" si="349"/>
        <v>8.7795782629032258E-4</v>
      </c>
      <c r="JF130" s="86">
        <f t="shared" si="350"/>
        <v>1.1219579348769656E-3</v>
      </c>
      <c r="JG130" s="86">
        <f t="shared" si="351"/>
        <v>1.9849962041277179E-3</v>
      </c>
      <c r="JH130" s="86">
        <f t="shared" si="352"/>
        <v>1.2324073799444956E-2</v>
      </c>
      <c r="JI130" s="86">
        <f t="shared" si="353"/>
        <v>1.8273849987008046E-3</v>
      </c>
      <c r="JJ130" s="86">
        <f t="shared" si="354"/>
        <v>2.6017386638167744E-4</v>
      </c>
      <c r="JK130" s="86">
        <f t="shared" si="355"/>
        <v>2.2153650421247905E-4</v>
      </c>
      <c r="JL130" s="86">
        <f t="shared" si="356"/>
        <v>2.7357681166198952E-2</v>
      </c>
      <c r="JM130" s="86">
        <f t="shared" si="357"/>
        <v>1.8442799706601884E-2</v>
      </c>
    </row>
    <row r="131" spans="2:273" x14ac:dyDescent="0.25">
      <c r="B131" s="2">
        <v>104</v>
      </c>
      <c r="C131" s="37">
        <v>97.86</v>
      </c>
      <c r="D131" s="37">
        <v>96.308000000000007</v>
      </c>
      <c r="E131" s="37">
        <v>95.846000000000004</v>
      </c>
      <c r="F131" s="37">
        <v>97.332999999999998</v>
      </c>
      <c r="G131" s="37">
        <v>97.332999999999998</v>
      </c>
      <c r="H131" s="37">
        <v>98.256</v>
      </c>
      <c r="I131" s="37">
        <v>102.256</v>
      </c>
      <c r="J131" s="37">
        <v>103.179</v>
      </c>
      <c r="K131" s="37">
        <v>103.244</v>
      </c>
      <c r="L131" s="37">
        <v>104.58499999999999</v>
      </c>
      <c r="M131" s="37">
        <v>100.29300000000001</v>
      </c>
      <c r="N131" s="37">
        <v>101.184</v>
      </c>
      <c r="O131" s="37">
        <v>103.42100000000001</v>
      </c>
      <c r="P131" s="37">
        <v>104.658</v>
      </c>
      <c r="Q131" s="37">
        <v>106.895</v>
      </c>
      <c r="S131" s="4">
        <f t="shared" si="229"/>
        <v>96.447633746922122</v>
      </c>
      <c r="T131" s="4">
        <f t="shared" si="230"/>
        <v>98.038163907243671</v>
      </c>
      <c r="U131" s="4">
        <f t="shared" si="231"/>
        <v>96.444269124623958</v>
      </c>
      <c r="V131" s="4">
        <f t="shared" si="232"/>
        <v>96.743728653157902</v>
      </c>
      <c r="W131" s="4">
        <f t="shared" si="233"/>
        <v>96.622322973427629</v>
      </c>
      <c r="X131" s="4">
        <f t="shared" si="234"/>
        <v>96.978582885708093</v>
      </c>
      <c r="Y131" s="4">
        <f t="shared" si="235"/>
        <v>100.3125228372528</v>
      </c>
      <c r="Z131" s="4">
        <f t="shared" si="236"/>
        <v>101.87527500311889</v>
      </c>
      <c r="AA131" s="4">
        <f t="shared" si="237"/>
        <v>100.85205840869227</v>
      </c>
      <c r="AB131" s="4">
        <f t="shared" si="238"/>
        <v>103.56540690355111</v>
      </c>
      <c r="AC131" s="4">
        <f t="shared" si="239"/>
        <v>99.292755926538362</v>
      </c>
      <c r="AD131" s="4">
        <f t="shared" si="240"/>
        <v>100.37666164204026</v>
      </c>
      <c r="AE131" s="4">
        <f t="shared" si="241"/>
        <v>101.49084377737256</v>
      </c>
      <c r="AF131" s="4">
        <f t="shared" si="242"/>
        <v>107.10778002546481</v>
      </c>
      <c r="AG131" s="4">
        <f t="shared" si="243"/>
        <v>109.48002843439072</v>
      </c>
      <c r="AI131" s="4">
        <f t="shared" si="244"/>
        <v>1.4123662530778773</v>
      </c>
      <c r="AJ131" s="4">
        <f t="shared" si="245"/>
        <v>-1.7301639072436643</v>
      </c>
      <c r="AK131" s="4">
        <f t="shared" si="246"/>
        <v>-0.59826912462395399</v>
      </c>
      <c r="AL131" s="4">
        <f t="shared" si="247"/>
        <v>0.58927134684209648</v>
      </c>
      <c r="AM131" s="4">
        <f t="shared" si="248"/>
        <v>0.71067702657236964</v>
      </c>
      <c r="AN131" s="4">
        <f t="shared" si="249"/>
        <v>1.2774171142919073</v>
      </c>
      <c r="AO131" s="4">
        <f t="shared" si="250"/>
        <v>1.9434771627472003</v>
      </c>
      <c r="AP131" s="4">
        <f t="shared" si="251"/>
        <v>1.3037249968811153</v>
      </c>
      <c r="AQ131" s="4">
        <f t="shared" si="252"/>
        <v>2.3919415913077273</v>
      </c>
      <c r="AR131" s="4">
        <f t="shared" si="253"/>
        <v>1.0195930964488866</v>
      </c>
      <c r="AS131" s="4">
        <f t="shared" si="254"/>
        <v>1.0002440734616442</v>
      </c>
      <c r="AT131" s="4">
        <f t="shared" si="255"/>
        <v>0.80733835795973619</v>
      </c>
      <c r="AU131" s="4">
        <f t="shared" si="256"/>
        <v>1.9301562226274456</v>
      </c>
      <c r="AV131" s="4">
        <f t="shared" si="432"/>
        <v>-2.4497800254648041</v>
      </c>
      <c r="AW131" s="4">
        <f t="shared" si="432"/>
        <v>-2.5850284343907219</v>
      </c>
      <c r="AY131" s="2">
        <f t="shared" si="308"/>
        <v>96.406465292789932</v>
      </c>
      <c r="AZ131" s="2">
        <f t="shared" si="359"/>
        <v>97.916960777086956</v>
      </c>
      <c r="BA131" s="2">
        <f t="shared" si="360"/>
        <v>96.311052406659471</v>
      </c>
      <c r="BB131" s="2">
        <f t="shared" si="361"/>
        <v>96.691810380356131</v>
      </c>
      <c r="BC131" s="2">
        <f t="shared" si="362"/>
        <v>96.598326069636698</v>
      </c>
      <c r="BD131" s="2">
        <f t="shared" si="363"/>
        <v>96.729274005036672</v>
      </c>
      <c r="BE131" s="2">
        <f t="shared" si="364"/>
        <v>100.2032696565573</v>
      </c>
      <c r="BF131" s="2">
        <f t="shared" si="365"/>
        <v>101.66779103386216</v>
      </c>
      <c r="BG131" s="2">
        <f t="shared" si="366"/>
        <v>100.46995573354261</v>
      </c>
      <c r="BH131" s="2">
        <f t="shared" si="367"/>
        <v>101.71689011705493</v>
      </c>
      <c r="BI131" s="2">
        <f t="shared" si="368"/>
        <v>98.861869280109147</v>
      </c>
      <c r="BJ131" s="2">
        <f t="shared" si="369"/>
        <v>100.28950151189706</v>
      </c>
      <c r="BK131" s="2">
        <f t="shared" si="370"/>
        <v>101.4112451643945</v>
      </c>
      <c r="BL131" s="2">
        <f t="shared" si="371"/>
        <v>101.3555782523235</v>
      </c>
      <c r="BM131" s="2">
        <f t="shared" si="372"/>
        <v>101.27435867180888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97.86</v>
      </c>
      <c r="CF131" s="2">
        <f t="shared" si="310"/>
        <v>96.308000000000007</v>
      </c>
      <c r="CG131" s="2">
        <f t="shared" si="311"/>
        <v>95.846000000000004</v>
      </c>
      <c r="CH131" s="2">
        <f t="shared" si="312"/>
        <v>97.332999999999998</v>
      </c>
      <c r="CI131" s="2">
        <f t="shared" si="313"/>
        <v>97.332999999999998</v>
      </c>
      <c r="CJ131" s="2">
        <f t="shared" si="314"/>
        <v>98.256</v>
      </c>
      <c r="CK131" s="2">
        <f t="shared" si="315"/>
        <v>102.256</v>
      </c>
      <c r="CL131" s="2">
        <f t="shared" si="316"/>
        <v>103.179</v>
      </c>
      <c r="CM131" s="2">
        <f t="shared" si="317"/>
        <v>103.244</v>
      </c>
      <c r="CN131" s="2" t="str">
        <f t="shared" si="318"/>
        <v/>
      </c>
      <c r="CO131" s="2">
        <f t="shared" si="319"/>
        <v>100.29300000000001</v>
      </c>
      <c r="CP131" s="2">
        <f t="shared" si="320"/>
        <v>101.184</v>
      </c>
      <c r="CQ131" s="2">
        <f t="shared" si="321"/>
        <v>103.42100000000001</v>
      </c>
      <c r="CR131" s="2" t="str">
        <f t="shared" si="322"/>
        <v/>
      </c>
      <c r="CS131" s="2" t="str">
        <f t="shared" si="323"/>
        <v/>
      </c>
      <c r="CU131" s="2">
        <f t="shared" si="273"/>
        <v>97.86</v>
      </c>
      <c r="CV131" s="2">
        <f t="shared" si="274"/>
        <v>96.308000000000007</v>
      </c>
      <c r="CW131" s="2">
        <f t="shared" si="275"/>
        <v>95.846000000000004</v>
      </c>
      <c r="CX131" s="2">
        <f t="shared" si="276"/>
        <v>97.332999999999998</v>
      </c>
      <c r="CY131" s="2">
        <f t="shared" si="277"/>
        <v>97.332999999999998</v>
      </c>
      <c r="CZ131" s="2">
        <f t="shared" si="278"/>
        <v>98.256</v>
      </c>
      <c r="DA131" s="2">
        <f t="shared" si="279"/>
        <v>102.256</v>
      </c>
      <c r="DB131" s="2">
        <f t="shared" si="280"/>
        <v>103.179</v>
      </c>
      <c r="DC131" s="2">
        <f t="shared" si="281"/>
        <v>103.244</v>
      </c>
      <c r="DD131" s="2" t="str">
        <f t="shared" si="282"/>
        <v/>
      </c>
      <c r="DE131" s="2">
        <f t="shared" si="283"/>
        <v>100.29300000000001</v>
      </c>
      <c r="DF131" s="2">
        <f t="shared" si="284"/>
        <v>101.184</v>
      </c>
      <c r="DG131" s="2">
        <f t="shared" si="285"/>
        <v>103.42100000000001</v>
      </c>
      <c r="DH131" s="2" t="str">
        <f t="shared" si="286"/>
        <v/>
      </c>
      <c r="DI131" s="2" t="str">
        <f t="shared" si="287"/>
        <v/>
      </c>
      <c r="DK131" s="2">
        <f t="shared" si="288"/>
        <v>118.87577091767884</v>
      </c>
      <c r="DL131" s="2">
        <f t="shared" si="433"/>
        <v>127.06853238866395</v>
      </c>
      <c r="DM131" s="2">
        <f t="shared" si="433"/>
        <v>117.9722231707317</v>
      </c>
      <c r="DN131" s="2">
        <f t="shared" si="433"/>
        <v>119.74562294197028</v>
      </c>
      <c r="DO131" s="2">
        <f t="shared" si="433"/>
        <v>118.55800243902436</v>
      </c>
      <c r="DP131" s="2">
        <f t="shared" si="433"/>
        <v>122.71193765182186</v>
      </c>
      <c r="DQ131" s="2">
        <f t="shared" si="433"/>
        <v>115.36160290148447</v>
      </c>
      <c r="DR131" s="2">
        <f t="shared" si="433"/>
        <v>129.34444359339093</v>
      </c>
      <c r="DS131" s="2">
        <f t="shared" si="433"/>
        <v>121.54550530692634</v>
      </c>
      <c r="DT131" s="2">
        <f t="shared" si="433"/>
        <v>121.58044370281213</v>
      </c>
      <c r="DU131" s="2">
        <f t="shared" si="433"/>
        <v>126.84356951219512</v>
      </c>
      <c r="DV131" s="2">
        <f t="shared" si="433"/>
        <v>132.28246460225409</v>
      </c>
      <c r="DW131" s="2">
        <f t="shared" si="433"/>
        <v>122.93019400372032</v>
      </c>
      <c r="DX131" s="2">
        <f t="shared" si="433"/>
        <v>118.98672451398767</v>
      </c>
      <c r="DY131" s="2">
        <f t="shared" si="433"/>
        <v>112.75975123152708</v>
      </c>
      <c r="EA131" s="2">
        <f t="shared" si="228"/>
        <v>96.342026462383359</v>
      </c>
      <c r="EB131" s="2">
        <f t="shared" si="290"/>
        <v>97.841392996108979</v>
      </c>
      <c r="EC131" s="2">
        <f t="shared" si="291"/>
        <v>96.247261357874649</v>
      </c>
      <c r="ED131" s="2">
        <f t="shared" si="292"/>
        <v>96.615937869822503</v>
      </c>
      <c r="EE131" s="2">
        <f t="shared" si="293"/>
        <v>96.53186444814861</v>
      </c>
      <c r="EF131" s="2">
        <f t="shared" si="294"/>
        <v>96.657585191082831</v>
      </c>
      <c r="EG131" s="2">
        <f t="shared" si="295"/>
        <v>100.16709670278458</v>
      </c>
      <c r="EH131" s="2">
        <f t="shared" si="296"/>
        <v>101.58240232220972</v>
      </c>
      <c r="EI131" s="2">
        <f t="shared" si="297"/>
        <v>100.40769934283557</v>
      </c>
      <c r="EJ131" s="2">
        <f t="shared" si="298"/>
        <v>101.66285049884877</v>
      </c>
      <c r="EK131" s="2">
        <f t="shared" si="299"/>
        <v>98.783951240824877</v>
      </c>
      <c r="EL131" s="2">
        <f t="shared" si="300"/>
        <v>100.17977823763621</v>
      </c>
      <c r="EM131" s="2">
        <f t="shared" si="301"/>
        <v>101.34352092713021</v>
      </c>
      <c r="EN131" s="2">
        <f t="shared" si="302"/>
        <v>101.29884963866999</v>
      </c>
      <c r="EO131" s="2">
        <f t="shared" si="303"/>
        <v>101.23897902762043</v>
      </c>
      <c r="EQ131" s="2">
        <f t="shared" si="304"/>
        <v>96.57875606875146</v>
      </c>
      <c r="ER131" s="2">
        <f t="shared" si="434"/>
        <v>97.898528495905481</v>
      </c>
      <c r="ES131" s="2">
        <f t="shared" si="434"/>
        <v>96.366679038584792</v>
      </c>
      <c r="ET131" s="2">
        <f t="shared" si="434"/>
        <v>97.010072115028507</v>
      </c>
      <c r="EU131" s="2">
        <f t="shared" si="434"/>
        <v>96.801435871343614</v>
      </c>
      <c r="EV131" s="2">
        <f t="shared" si="434"/>
        <v>96.667389218603105</v>
      </c>
      <c r="EW131" s="2">
        <f t="shared" si="434"/>
        <v>100.09677723853434</v>
      </c>
      <c r="EX131" s="2">
        <f t="shared" si="434"/>
        <v>101.6343146380744</v>
      </c>
      <c r="EY131" s="2">
        <f t="shared" si="434"/>
        <v>100.40264507339792</v>
      </c>
      <c r="EZ131" s="2">
        <f t="shared" si="434"/>
        <v>101.59183797580928</v>
      </c>
      <c r="FA131" s="2">
        <f t="shared" si="434"/>
        <v>98.656648227309603</v>
      </c>
      <c r="FB131" s="2">
        <f t="shared" si="434"/>
        <v>100.25836954553152</v>
      </c>
      <c r="FC131" s="2">
        <f t="shared" si="434"/>
        <v>101.38776608336426</v>
      </c>
      <c r="FD131" s="2">
        <f t="shared" si="434"/>
        <v>101.33972820921312</v>
      </c>
      <c r="FE131" s="2">
        <f t="shared" si="434"/>
        <v>100.62734185422623</v>
      </c>
      <c r="FG131" s="2">
        <f t="shared" si="306"/>
        <v>0.99736632246707235</v>
      </c>
      <c r="FH131" s="2">
        <f t="shared" si="435"/>
        <v>0.99747664042059325</v>
      </c>
      <c r="FI131" s="2">
        <f t="shared" si="435"/>
        <v>0.99721720093403732</v>
      </c>
      <c r="FJ131" s="2">
        <f t="shared" si="435"/>
        <v>0.99714562397505546</v>
      </c>
      <c r="FK131" s="2">
        <f t="shared" si="435"/>
        <v>0.997240778822444</v>
      </c>
      <c r="FL131" s="2">
        <f t="shared" si="435"/>
        <v>0.99725949555642701</v>
      </c>
      <c r="FM131" s="2">
        <f t="shared" si="435"/>
        <v>0.99750351328861042</v>
      </c>
      <c r="FN131" s="2">
        <f t="shared" si="435"/>
        <v>0.99696771781206805</v>
      </c>
      <c r="FO131" s="2">
        <f t="shared" si="435"/>
        <v>0.99704791386414704</v>
      </c>
      <c r="FP131" s="2">
        <f t="shared" si="435"/>
        <v>0.99713449541502353</v>
      </c>
      <c r="FQ131" s="2">
        <f t="shared" si="435"/>
        <v>0.99709285135177261</v>
      </c>
      <c r="FR131" s="2">
        <f t="shared" si="435"/>
        <v>0.99663403506594139</v>
      </c>
      <c r="FS131" s="2">
        <f t="shared" si="435"/>
        <v>0.99690814143183093</v>
      </c>
      <c r="FT131" s="2">
        <f t="shared" si="435"/>
        <v>0.99684228279431886</v>
      </c>
      <c r="FU131" s="2">
        <f t="shared" si="435"/>
        <v>0.99594811550616535</v>
      </c>
      <c r="FW131" s="2">
        <f t="shared" si="324"/>
        <v>2.1510676167797227E-2</v>
      </c>
      <c r="FX131" s="2">
        <f t="shared" si="376"/>
        <v>3.1805074245914521E-2</v>
      </c>
      <c r="FY131" s="2">
        <f t="shared" si="377"/>
        <v>2.7925892749647539E-2</v>
      </c>
      <c r="FZ131" s="2">
        <f t="shared" si="378"/>
        <v>2.4995777755956287E-2</v>
      </c>
      <c r="GA131" s="2">
        <f t="shared" si="379"/>
        <v>2.1095096121482988E-2</v>
      </c>
      <c r="GB131" s="2">
        <f t="shared" si="380"/>
        <v>2.9247700515668041E-2</v>
      </c>
      <c r="GC131" s="2">
        <f t="shared" si="381"/>
        <v>2.5027622966476957E-2</v>
      </c>
      <c r="GD131" s="2">
        <f t="shared" si="382"/>
        <v>2.323857807355471E-2</v>
      </c>
      <c r="GE131" s="2">
        <f t="shared" si="383"/>
        <v>2.8536907993130405E-2</v>
      </c>
      <c r="GF131" s="2">
        <f t="shared" si="384"/>
        <v>4.2729596296601058E-2</v>
      </c>
      <c r="GG131" s="2">
        <f t="shared" si="385"/>
        <v>2.8714497341226629E-2</v>
      </c>
      <c r="GH131" s="2">
        <f t="shared" si="386"/>
        <v>2.120791361140216E-2</v>
      </c>
      <c r="GI131" s="2">
        <f t="shared" si="387"/>
        <v>2.2178634627687988E-2</v>
      </c>
      <c r="GJ131" s="2">
        <f t="shared" si="388"/>
        <v>2.1412363890022369E-2</v>
      </c>
      <c r="GK131" s="2">
        <f t="shared" si="389"/>
        <v>1.8476957505437146E-2</v>
      </c>
      <c r="GM131" s="86">
        <f t="shared" si="325"/>
        <v>1.5279793416923631E-111</v>
      </c>
      <c r="GN131" s="86">
        <f t="shared" si="390"/>
        <v>1.8096329457067794E-119</v>
      </c>
      <c r="GO131" s="86">
        <f t="shared" si="391"/>
        <v>4.6808599291056936E-169</v>
      </c>
      <c r="GP131" s="86">
        <f t="shared" si="392"/>
        <v>6.225254651266651E-157</v>
      </c>
      <c r="GQ131" s="86">
        <f t="shared" si="393"/>
        <v>1.3870043720043133E-167</v>
      </c>
      <c r="GR131" s="86">
        <f t="shared" si="394"/>
        <v>4.5148729205480088E-175</v>
      </c>
      <c r="GS131" s="86">
        <f t="shared" si="395"/>
        <v>3.9280944493801519E-179</v>
      </c>
      <c r="GT131" s="86">
        <f t="shared" si="396"/>
        <v>6.2125592014203938E-145</v>
      </c>
      <c r="GU131" s="86">
        <f t="shared" si="397"/>
        <v>7.6389264218967006E-132</v>
      </c>
      <c r="GV131" s="86">
        <f t="shared" si="398"/>
        <v>3.9696957776505607E-138</v>
      </c>
      <c r="GW131" s="86">
        <f t="shared" si="399"/>
        <v>1.5730518974695167E-142</v>
      </c>
      <c r="GX131" s="86">
        <f t="shared" si="400"/>
        <v>6.0652877597473436E-151</v>
      </c>
      <c r="GY131" s="86">
        <f t="shared" si="401"/>
        <v>3.8442609678244688E-102</v>
      </c>
      <c r="GZ131" s="86">
        <f t="shared" si="402"/>
        <v>2.5531098854131283E-117</v>
      </c>
      <c r="HA131" s="86">
        <f t="shared" si="403"/>
        <v>3.9499174327426441E-72</v>
      </c>
      <c r="HC131" s="86">
        <f t="shared" si="326"/>
        <v>6.0576826555917118E-41</v>
      </c>
      <c r="HD131" s="86">
        <f t="shared" si="404"/>
        <v>4.0330067985265839E-18</v>
      </c>
      <c r="HE131" s="86">
        <f t="shared" si="405"/>
        <v>2.8886507789947816E-33</v>
      </c>
      <c r="HF131" s="86">
        <f t="shared" si="406"/>
        <v>8.796487786856445E-49</v>
      </c>
      <c r="HG131" s="86">
        <f t="shared" si="407"/>
        <v>2.1656084759582236E-53</v>
      </c>
      <c r="HH131" s="86">
        <f t="shared" si="408"/>
        <v>4.8367023815296631E-42</v>
      </c>
      <c r="HI131" s="86">
        <f t="shared" si="409"/>
        <v>1.1429407143797491E-38</v>
      </c>
      <c r="HJ131" s="86">
        <f t="shared" si="410"/>
        <v>4.1260327639795401E-67</v>
      </c>
      <c r="HK131" s="86">
        <f t="shared" si="411"/>
        <v>1.7868228446064809E-59</v>
      </c>
      <c r="HL131" s="86">
        <f t="shared" si="412"/>
        <v>8.9100562368963168E-69</v>
      </c>
      <c r="HM131" s="86">
        <f t="shared" si="413"/>
        <v>2.8633175295452926E-47</v>
      </c>
      <c r="HN131" s="86">
        <f t="shared" si="414"/>
        <v>1.3419900468197671E-52</v>
      </c>
      <c r="HO131" s="86">
        <f t="shared" si="415"/>
        <v>3.6305001436883806E-36</v>
      </c>
      <c r="HP131" s="86">
        <f t="shared" si="416"/>
        <v>2.4651225646025706E-33</v>
      </c>
      <c r="HQ131" s="86">
        <f t="shared" si="417"/>
        <v>2.1767929475309189E-38</v>
      </c>
      <c r="HS131" s="86">
        <f t="shared" si="327"/>
        <v>1.6321168183584852E-3</v>
      </c>
      <c r="HT131" s="86">
        <f t="shared" si="418"/>
        <v>5.2021720438274284E-3</v>
      </c>
      <c r="HU131" s="86">
        <f t="shared" si="419"/>
        <v>4.9472106343258927E-3</v>
      </c>
      <c r="HV131" s="86">
        <f t="shared" si="420"/>
        <v>8.8963406893541981E-4</v>
      </c>
      <c r="HW131" s="86">
        <f t="shared" si="421"/>
        <v>4.2146350576686617E-4</v>
      </c>
      <c r="HX131" s="86">
        <f t="shared" si="422"/>
        <v>5.3115581500587572E-3</v>
      </c>
      <c r="HY131" s="86">
        <f t="shared" si="423"/>
        <v>2.0925170803378955E-3</v>
      </c>
      <c r="HZ131" s="86">
        <f t="shared" si="424"/>
        <v>2.7107842607071312E-3</v>
      </c>
      <c r="IA131" s="86">
        <f t="shared" si="425"/>
        <v>4.7469561114916944E-3</v>
      </c>
      <c r="IB131" s="86">
        <f t="shared" si="426"/>
        <v>2.4669191034134948E-2</v>
      </c>
      <c r="IC131" s="86">
        <f t="shared" si="427"/>
        <v>4.2215487911489644E-3</v>
      </c>
      <c r="ID131" s="86">
        <f t="shared" si="428"/>
        <v>6.9328404322231728E-4</v>
      </c>
      <c r="IE131" s="86">
        <f t="shared" si="429"/>
        <v>5.8539176943842909E-4</v>
      </c>
      <c r="IF131" s="86">
        <f t="shared" si="430"/>
        <v>3.8821157590995033E-2</v>
      </c>
      <c r="IG131" s="86">
        <f t="shared" si="431"/>
        <v>2.6781528289605817E-2</v>
      </c>
      <c r="II131" s="86">
        <f t="shared" si="328"/>
        <v>2.9010572550542245E-33</v>
      </c>
      <c r="IJ131" s="86">
        <f t="shared" si="329"/>
        <v>2.3213437432340367E-30</v>
      </c>
      <c r="IK131" s="86">
        <f t="shared" si="330"/>
        <v>1.2562104161559199E-34</v>
      </c>
      <c r="IL131" s="86">
        <f t="shared" si="331"/>
        <v>2.0525163903301283E-42</v>
      </c>
      <c r="IM131" s="86">
        <f t="shared" si="332"/>
        <v>1.0693394525485095E-42</v>
      </c>
      <c r="IN131" s="86">
        <f t="shared" si="333"/>
        <v>3.162357411712838E-33</v>
      </c>
      <c r="IO131" s="86">
        <f t="shared" si="334"/>
        <v>4.9358037800815237E-37</v>
      </c>
      <c r="IP131" s="86">
        <f t="shared" si="335"/>
        <v>2.6551443715688049E-41</v>
      </c>
      <c r="IQ131" s="86">
        <f t="shared" si="336"/>
        <v>8.199621668626309E-40</v>
      </c>
      <c r="IR131" s="86">
        <f t="shared" si="337"/>
        <v>1.0005282519374552E-29</v>
      </c>
      <c r="IS131" s="86">
        <f t="shared" si="338"/>
        <v>4.5132335385223439E-36</v>
      </c>
      <c r="IT131" s="86">
        <f t="shared" si="339"/>
        <v>3.6802401357855286E-43</v>
      </c>
      <c r="IU131" s="86">
        <f t="shared" si="340"/>
        <v>1.2958429197631721E-40</v>
      </c>
      <c r="IV131" s="86">
        <f t="shared" si="341"/>
        <v>3.0306356483113055E-24</v>
      </c>
      <c r="IW131" s="86">
        <f t="shared" si="342"/>
        <v>4.9130043519603882E-18</v>
      </c>
      <c r="IY131" s="86">
        <f t="shared" si="343"/>
        <v>1.6321168183584852E-3</v>
      </c>
      <c r="IZ131" s="86">
        <f t="shared" si="344"/>
        <v>5.2021720438274327E-3</v>
      </c>
      <c r="JA131" s="86">
        <f t="shared" si="345"/>
        <v>4.9472106343258927E-3</v>
      </c>
      <c r="JB131" s="86">
        <f t="shared" si="346"/>
        <v>8.8963406893541981E-4</v>
      </c>
      <c r="JC131" s="86">
        <f t="shared" si="347"/>
        <v>4.2146350576686617E-4</v>
      </c>
      <c r="JD131" s="86">
        <f t="shared" si="348"/>
        <v>5.3115581500587572E-3</v>
      </c>
      <c r="JE131" s="86">
        <f t="shared" si="349"/>
        <v>2.0925170803378955E-3</v>
      </c>
      <c r="JF131" s="86">
        <f t="shared" si="350"/>
        <v>2.7107842607071312E-3</v>
      </c>
      <c r="JG131" s="86">
        <f t="shared" si="351"/>
        <v>4.7469561114916944E-3</v>
      </c>
      <c r="JH131" s="86">
        <f t="shared" si="352"/>
        <v>2.4669191034134948E-2</v>
      </c>
      <c r="JI131" s="86">
        <f t="shared" si="353"/>
        <v>4.2215487911489644E-3</v>
      </c>
      <c r="JJ131" s="86">
        <f t="shared" si="354"/>
        <v>6.9328404322231728E-4</v>
      </c>
      <c r="JK131" s="86">
        <f t="shared" si="355"/>
        <v>5.8539176943842909E-4</v>
      </c>
      <c r="JL131" s="86">
        <f t="shared" si="356"/>
        <v>3.8821157590995033E-2</v>
      </c>
      <c r="JM131" s="86">
        <f t="shared" si="357"/>
        <v>2.6781528289605821E-2</v>
      </c>
    </row>
    <row r="132" spans="2:273" x14ac:dyDescent="0.25">
      <c r="B132" s="2">
        <v>105</v>
      </c>
      <c r="C132" s="37">
        <v>95.790999999999997</v>
      </c>
      <c r="D132" s="37">
        <v>98.128</v>
      </c>
      <c r="E132" s="37">
        <v>97.563999999999993</v>
      </c>
      <c r="F132" s="37">
        <v>98.076999999999998</v>
      </c>
      <c r="G132" s="37">
        <v>98.076999999999998</v>
      </c>
      <c r="H132" s="37">
        <v>99.358999999999995</v>
      </c>
      <c r="I132" s="37">
        <v>99.256</v>
      </c>
      <c r="J132" s="37">
        <v>102.744</v>
      </c>
      <c r="K132" s="37">
        <v>99.975999999999999</v>
      </c>
      <c r="L132" s="37">
        <v>106.098</v>
      </c>
      <c r="M132" s="37">
        <v>101.268</v>
      </c>
      <c r="N132" s="37">
        <v>101.07899999999999</v>
      </c>
      <c r="O132" s="37">
        <v>104.316</v>
      </c>
      <c r="P132" s="37">
        <v>107.816</v>
      </c>
      <c r="Q132" s="37">
        <v>111.605</v>
      </c>
      <c r="S132" s="4">
        <f t="shared" si="229"/>
        <v>96.325187154908846</v>
      </c>
      <c r="T132" s="4">
        <f t="shared" si="230"/>
        <v>97.960002838746206</v>
      </c>
      <c r="U132" s="4">
        <f t="shared" si="231"/>
        <v>96.371484388675896</v>
      </c>
      <c r="V132" s="4">
        <f t="shared" si="232"/>
        <v>96.565508113711417</v>
      </c>
      <c r="W132" s="4">
        <f t="shared" si="233"/>
        <v>96.430006447640039</v>
      </c>
      <c r="X132" s="4">
        <f t="shared" si="234"/>
        <v>97.051410306625456</v>
      </c>
      <c r="Y132" s="4">
        <f t="shared" si="235"/>
        <v>100.26981213327477</v>
      </c>
      <c r="Z132" s="4">
        <f t="shared" si="236"/>
        <v>101.88851462285149</v>
      </c>
      <c r="AA132" s="4">
        <f t="shared" si="237"/>
        <v>101.11318253286589</v>
      </c>
      <c r="AB132" s="4">
        <f t="shared" si="238"/>
        <v>104.71741960780533</v>
      </c>
      <c r="AC132" s="4">
        <f t="shared" si="239"/>
        <v>99.602606266540278</v>
      </c>
      <c r="AD132" s="4">
        <f t="shared" si="240"/>
        <v>100.30522614607467</v>
      </c>
      <c r="AE132" s="4">
        <f t="shared" si="241"/>
        <v>101.43270443981245</v>
      </c>
      <c r="AF132" s="4">
        <f t="shared" si="242"/>
        <v>108.81667700510548</v>
      </c>
      <c r="AG132" s="4">
        <f t="shared" si="243"/>
        <v>112.34156591007523</v>
      </c>
      <c r="AI132" s="4">
        <f t="shared" si="244"/>
        <v>-0.53418715490884949</v>
      </c>
      <c r="AJ132" s="4">
        <f t="shared" si="245"/>
        <v>0.16799716125379405</v>
      </c>
      <c r="AK132" s="4">
        <f t="shared" si="246"/>
        <v>1.1925156113240973</v>
      </c>
      <c r="AL132" s="4">
        <f t="shared" si="247"/>
        <v>1.5114918862885816</v>
      </c>
      <c r="AM132" s="4">
        <f t="shared" si="248"/>
        <v>1.6469935523599588</v>
      </c>
      <c r="AN132" s="4">
        <f t="shared" si="249"/>
        <v>2.3075896933745383</v>
      </c>
      <c r="AO132" s="4">
        <f t="shared" si="250"/>
        <v>-1.0138121332747687</v>
      </c>
      <c r="AP132" s="4">
        <f t="shared" si="251"/>
        <v>0.85548537714851136</v>
      </c>
      <c r="AQ132" s="4">
        <f t="shared" si="252"/>
        <v>-1.1371825328658929</v>
      </c>
      <c r="AR132" s="4">
        <f t="shared" si="253"/>
        <v>1.3805803921946733</v>
      </c>
      <c r="AS132" s="4">
        <f t="shared" si="254"/>
        <v>1.6653937334597231</v>
      </c>
      <c r="AT132" s="4">
        <f t="shared" si="255"/>
        <v>0.77377385392532005</v>
      </c>
      <c r="AU132" s="4">
        <f t="shared" si="256"/>
        <v>2.8832955601875483</v>
      </c>
      <c r="AV132" s="4">
        <f t="shared" si="432"/>
        <v>-1.000677005105473</v>
      </c>
      <c r="AW132" s="4">
        <f t="shared" si="432"/>
        <v>-0.7365659100752282</v>
      </c>
      <c r="AY132" s="2">
        <f t="shared" si="308"/>
        <v>96.243374885910853</v>
      </c>
      <c r="AZ132" s="2">
        <f t="shared" si="359"/>
        <v>97.730681506325908</v>
      </c>
      <c r="BA132" s="2">
        <f t="shared" si="360"/>
        <v>96.113479064035488</v>
      </c>
      <c r="BB132" s="2">
        <f t="shared" si="361"/>
        <v>96.44335523599149</v>
      </c>
      <c r="BC132" s="2">
        <f t="shared" si="362"/>
        <v>96.372418419146001</v>
      </c>
      <c r="BD132" s="2">
        <f t="shared" si="363"/>
        <v>96.573991271141111</v>
      </c>
      <c r="BE132" s="2">
        <f t="shared" si="364"/>
        <v>100.04198775547403</v>
      </c>
      <c r="BF132" s="2">
        <f t="shared" si="365"/>
        <v>101.45387566455128</v>
      </c>
      <c r="BG132" s="2">
        <f t="shared" si="366"/>
        <v>100.33088852621412</v>
      </c>
      <c r="BH132" s="2">
        <f t="shared" si="367"/>
        <v>101.58199331237894</v>
      </c>
      <c r="BI132" s="2">
        <f t="shared" si="368"/>
        <v>98.740208432569133</v>
      </c>
      <c r="BJ132" s="2">
        <f t="shared" si="369"/>
        <v>100.10224190854085</v>
      </c>
      <c r="BK132" s="2">
        <f t="shared" si="370"/>
        <v>101.24801413210116</v>
      </c>
      <c r="BL132" s="2">
        <f t="shared" si="371"/>
        <v>101.20665171963512</v>
      </c>
      <c r="BM132" s="2">
        <f t="shared" si="372"/>
        <v>101.21971813381485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95.790999999999997</v>
      </c>
      <c r="CF132" s="2" t="str">
        <f t="shared" si="310"/>
        <v/>
      </c>
      <c r="CG132" s="2" t="str">
        <f t="shared" si="311"/>
        <v/>
      </c>
      <c r="CH132" s="2">
        <f t="shared" si="312"/>
        <v>98.076999999999998</v>
      </c>
      <c r="CI132" s="2">
        <f t="shared" si="313"/>
        <v>98.076999999999998</v>
      </c>
      <c r="CJ132" s="2" t="str">
        <f t="shared" si="314"/>
        <v/>
      </c>
      <c r="CK132" s="2">
        <f t="shared" si="315"/>
        <v>99.256</v>
      </c>
      <c r="CL132" s="2">
        <f t="shared" si="316"/>
        <v>102.744</v>
      </c>
      <c r="CM132" s="2" t="str">
        <f t="shared" si="317"/>
        <v/>
      </c>
      <c r="CN132" s="2" t="str">
        <f t="shared" si="318"/>
        <v/>
      </c>
      <c r="CO132" s="2">
        <f t="shared" si="319"/>
        <v>101.268</v>
      </c>
      <c r="CP132" s="2">
        <f t="shared" si="320"/>
        <v>101.07899999999999</v>
      </c>
      <c r="CQ132" s="2">
        <f t="shared" si="321"/>
        <v>104.316</v>
      </c>
      <c r="CR132" s="2" t="str">
        <f t="shared" si="322"/>
        <v/>
      </c>
      <c r="CS132" s="2" t="str">
        <f t="shared" si="323"/>
        <v/>
      </c>
      <c r="CU132" s="2">
        <f t="shared" si="273"/>
        <v>95.790999999999997</v>
      </c>
      <c r="CV132" s="2" t="str">
        <f t="shared" si="274"/>
        <v/>
      </c>
      <c r="CW132" s="2" t="str">
        <f t="shared" si="275"/>
        <v/>
      </c>
      <c r="CX132" s="2">
        <f t="shared" si="276"/>
        <v>98.076999999999998</v>
      </c>
      <c r="CY132" s="2">
        <f t="shared" si="277"/>
        <v>98.076999999999998</v>
      </c>
      <c r="CZ132" s="2" t="str">
        <f t="shared" si="278"/>
        <v/>
      </c>
      <c r="DA132" s="2">
        <f t="shared" si="279"/>
        <v>99.256</v>
      </c>
      <c r="DB132" s="2">
        <f t="shared" si="280"/>
        <v>102.744</v>
      </c>
      <c r="DC132" s="2" t="str">
        <f t="shared" si="281"/>
        <v/>
      </c>
      <c r="DD132" s="2" t="str">
        <f t="shared" si="282"/>
        <v/>
      </c>
      <c r="DE132" s="2">
        <f t="shared" si="283"/>
        <v>101.268</v>
      </c>
      <c r="DF132" s="2">
        <f t="shared" si="284"/>
        <v>101.07899999999999</v>
      </c>
      <c r="DG132" s="2">
        <f t="shared" si="285"/>
        <v>104.316</v>
      </c>
      <c r="DH132" s="2" t="str">
        <f t="shared" si="286"/>
        <v/>
      </c>
      <c r="DI132" s="2" t="str">
        <f t="shared" si="287"/>
        <v/>
      </c>
      <c r="DK132" s="2">
        <f t="shared" si="288"/>
        <v>119.00077395411608</v>
      </c>
      <c r="DL132" s="2">
        <f t="shared" si="433"/>
        <v>127.25924453441294</v>
      </c>
      <c r="DM132" s="2">
        <f t="shared" si="433"/>
        <v>118.0583216697936</v>
      </c>
      <c r="DN132" s="2">
        <f t="shared" si="433"/>
        <v>119.86225978407555</v>
      </c>
      <c r="DO132" s="2">
        <f t="shared" si="433"/>
        <v>118.65934803001873</v>
      </c>
      <c r="DP132" s="2">
        <f t="shared" si="433"/>
        <v>122.85948178137652</v>
      </c>
      <c r="DQ132" s="2">
        <f t="shared" si="433"/>
        <v>115.39807273954115</v>
      </c>
      <c r="DR132" s="2">
        <f t="shared" si="433"/>
        <v>129.54014498303971</v>
      </c>
      <c r="DS132" s="2">
        <f t="shared" si="433"/>
        <v>121.68054141590983</v>
      </c>
      <c r="DT132" s="2">
        <f t="shared" si="433"/>
        <v>121.66912944523472</v>
      </c>
      <c r="DU132" s="2">
        <f t="shared" si="433"/>
        <v>127.02006585365854</v>
      </c>
      <c r="DV132" s="2">
        <f t="shared" si="433"/>
        <v>132.50631305394464</v>
      </c>
      <c r="DW132" s="2">
        <f t="shared" si="433"/>
        <v>123.0635628624576</v>
      </c>
      <c r="DX132" s="2">
        <f t="shared" si="433"/>
        <v>119.10205998103366</v>
      </c>
      <c r="DY132" s="2">
        <f t="shared" si="433"/>
        <v>112.81761182266008</v>
      </c>
      <c r="EA132" s="2">
        <f t="shared" si="228"/>
        <v>96.182048263679377</v>
      </c>
      <c r="EB132" s="2">
        <f t="shared" si="290"/>
        <v>97.660190449239508</v>
      </c>
      <c r="EC132" s="2">
        <f t="shared" si="291"/>
        <v>96.05327015106792</v>
      </c>
      <c r="ED132" s="2">
        <f t="shared" si="292"/>
        <v>96.370018408941505</v>
      </c>
      <c r="EE132" s="2">
        <f t="shared" si="293"/>
        <v>96.308835575663778</v>
      </c>
      <c r="EF132" s="2">
        <f t="shared" si="294"/>
        <v>96.50774824840768</v>
      </c>
      <c r="EG132" s="2">
        <f t="shared" si="295"/>
        <v>100.00926593265758</v>
      </c>
      <c r="EH132" s="2">
        <f t="shared" si="296"/>
        <v>101.37429709166163</v>
      </c>
      <c r="EI132" s="2">
        <f t="shared" si="297"/>
        <v>100.2734248232962</v>
      </c>
      <c r="EJ132" s="2">
        <f t="shared" si="298"/>
        <v>101.53304832437959</v>
      </c>
      <c r="EK132" s="2">
        <f t="shared" si="299"/>
        <v>98.669692939531615</v>
      </c>
      <c r="EL132" s="2">
        <f t="shared" si="300"/>
        <v>100.00004281485751</v>
      </c>
      <c r="EM132" s="2">
        <f t="shared" si="301"/>
        <v>101.18493281826096</v>
      </c>
      <c r="EN132" s="2">
        <f t="shared" si="302"/>
        <v>101.15372116455256</v>
      </c>
      <c r="EO132" s="2">
        <f t="shared" si="303"/>
        <v>101.19093189857975</v>
      </c>
      <c r="EQ132" s="2">
        <f t="shared" si="304"/>
        <v>96.458405198188046</v>
      </c>
      <c r="ER132" s="2">
        <f t="shared" si="434"/>
        <v>97.728033751425343</v>
      </c>
      <c r="ES132" s="2">
        <f t="shared" si="434"/>
        <v>96.195640016252838</v>
      </c>
      <c r="ET132" s="2">
        <f t="shared" si="434"/>
        <v>96.814982874776334</v>
      </c>
      <c r="EU132" s="2">
        <f t="shared" si="434"/>
        <v>96.62618446122103</v>
      </c>
      <c r="EV132" s="2">
        <f t="shared" si="434"/>
        <v>96.519143497094262</v>
      </c>
      <c r="EW132" s="2">
        <f t="shared" si="434"/>
        <v>99.924394079107017</v>
      </c>
      <c r="EX132" s="2">
        <f t="shared" si="434"/>
        <v>101.43982121975452</v>
      </c>
      <c r="EY132" s="2">
        <f t="shared" si="434"/>
        <v>100.26745153817532</v>
      </c>
      <c r="EZ132" s="2">
        <f t="shared" si="434"/>
        <v>101.45393642831728</v>
      </c>
      <c r="FA132" s="2">
        <f t="shared" si="434"/>
        <v>98.520939666757982</v>
      </c>
      <c r="FB132" s="2">
        <f t="shared" si="434"/>
        <v>100.10268185733534</v>
      </c>
      <c r="FC132" s="2">
        <f t="shared" si="434"/>
        <v>101.24142963238022</v>
      </c>
      <c r="FD132" s="2">
        <f t="shared" si="434"/>
        <v>101.20610172561305</v>
      </c>
      <c r="FE132" s="2">
        <f t="shared" si="434"/>
        <v>100.48908182822238</v>
      </c>
      <c r="FG132" s="2">
        <f t="shared" si="306"/>
        <v>0.99759750079926812</v>
      </c>
      <c r="FH132" s="2">
        <f t="shared" si="435"/>
        <v>0.99769815763786174</v>
      </c>
      <c r="FI132" s="2">
        <f t="shared" si="435"/>
        <v>0.99746143550495348</v>
      </c>
      <c r="FJ132" s="2">
        <f t="shared" si="435"/>
        <v>0.99739612415142598</v>
      </c>
      <c r="FK132" s="2">
        <f t="shared" si="435"/>
        <v>0.99748294928440073</v>
      </c>
      <c r="FL132" s="2">
        <f t="shared" si="435"/>
        <v>0.99750002741205401</v>
      </c>
      <c r="FM132" s="2">
        <f t="shared" si="435"/>
        <v>0.99772267681350746</v>
      </c>
      <c r="FN132" s="2">
        <f t="shared" si="435"/>
        <v>0.99723378772915472</v>
      </c>
      <c r="FO132" s="2">
        <f t="shared" si="435"/>
        <v>0.99730696592553059</v>
      </c>
      <c r="FP132" s="2">
        <f t="shared" si="435"/>
        <v>0.99738596967407189</v>
      </c>
      <c r="FQ132" s="2">
        <f t="shared" si="435"/>
        <v>0.99734797053850743</v>
      </c>
      <c r="FR132" s="2">
        <f t="shared" si="435"/>
        <v>0.99692929404908825</v>
      </c>
      <c r="FS132" s="2">
        <f t="shared" si="435"/>
        <v>0.99717942413429661</v>
      </c>
      <c r="FT132" s="2">
        <f t="shared" si="435"/>
        <v>0.99711932730061892</v>
      </c>
      <c r="FU132" s="2">
        <f t="shared" si="435"/>
        <v>0.99630331947418216</v>
      </c>
      <c r="FW132" s="2">
        <f t="shared" si="324"/>
        <v>2.3537140510158011E-2</v>
      </c>
      <c r="FX132" s="2">
        <f t="shared" si="376"/>
        <v>3.4766888372800071E-2</v>
      </c>
      <c r="FY132" s="2">
        <f t="shared" si="377"/>
        <v>3.0537856201514058E-2</v>
      </c>
      <c r="FZ132" s="2">
        <f t="shared" si="378"/>
        <v>2.7341390242419068E-2</v>
      </c>
      <c r="GA132" s="2">
        <f t="shared" si="379"/>
        <v>2.3083333354416924E-2</v>
      </c>
      <c r="GB132" s="2">
        <f t="shared" si="380"/>
        <v>3.197922802401186E-2</v>
      </c>
      <c r="GC132" s="2">
        <f t="shared" si="381"/>
        <v>2.7376139911338641E-2</v>
      </c>
      <c r="GD132" s="2">
        <f t="shared" si="382"/>
        <v>2.5423594059987526E-2</v>
      </c>
      <c r="GE132" s="2">
        <f t="shared" si="383"/>
        <v>3.1204186364468908E-2</v>
      </c>
      <c r="GF132" s="2">
        <f t="shared" si="384"/>
        <v>4.6659717180911518E-2</v>
      </c>
      <c r="GG132" s="2">
        <f t="shared" si="385"/>
        <v>3.1397838097765245E-2</v>
      </c>
      <c r="GH132" s="2">
        <f t="shared" si="386"/>
        <v>2.32065319465855E-2</v>
      </c>
      <c r="GI132" s="2">
        <f t="shared" si="387"/>
        <v>2.4266465007860172E-2</v>
      </c>
      <c r="GJ132" s="2">
        <f t="shared" si="388"/>
        <v>2.3429788261827639E-2</v>
      </c>
      <c r="GK132" s="2">
        <f t="shared" si="389"/>
        <v>2.0223530095161858E-2</v>
      </c>
      <c r="GM132" s="86">
        <f t="shared" si="325"/>
        <v>1.8310162270757347E-116</v>
      </c>
      <c r="GN132" s="86">
        <f t="shared" si="390"/>
        <v>9.8947834766537727E-125</v>
      </c>
      <c r="GO132" s="86">
        <f t="shared" si="391"/>
        <v>1.4784096829911771E-176</v>
      </c>
      <c r="GP132" s="86">
        <f t="shared" si="392"/>
        <v>7.4052687784391798E-164</v>
      </c>
      <c r="GQ132" s="86">
        <f t="shared" si="393"/>
        <v>5.3922717481923794E-175</v>
      </c>
      <c r="GR132" s="86">
        <f t="shared" si="394"/>
        <v>1.0636653804850692E-182</v>
      </c>
      <c r="GS132" s="86">
        <f t="shared" si="395"/>
        <v>5.2514521094137375E-187</v>
      </c>
      <c r="GT132" s="86">
        <f t="shared" si="396"/>
        <v>2.7125834560505578E-151</v>
      </c>
      <c r="GU132" s="86">
        <f t="shared" si="397"/>
        <v>1.3299883462474596E-137</v>
      </c>
      <c r="GV132" s="86">
        <f t="shared" si="398"/>
        <v>4.0848661615868051E-144</v>
      </c>
      <c r="GW132" s="86">
        <f t="shared" si="399"/>
        <v>7.7534874675918112E-149</v>
      </c>
      <c r="GX132" s="86">
        <f t="shared" si="400"/>
        <v>8.8755383125257901E-158</v>
      </c>
      <c r="GY132" s="86">
        <f t="shared" si="401"/>
        <v>1.2750802089116616E-106</v>
      </c>
      <c r="GZ132" s="86">
        <f t="shared" si="402"/>
        <v>1.8525550701226841E-122</v>
      </c>
      <c r="HA132" s="86">
        <f t="shared" si="403"/>
        <v>3.2380918476434563E-75</v>
      </c>
      <c r="HC132" s="86">
        <f t="shared" si="326"/>
        <v>2.1186231869190656E-44</v>
      </c>
      <c r="HD132" s="86">
        <f t="shared" si="404"/>
        <v>1.5263133943157453E-19</v>
      </c>
      <c r="HE132" s="86">
        <f t="shared" si="405"/>
        <v>5.627629249108613E-36</v>
      </c>
      <c r="HF132" s="86">
        <f t="shared" si="406"/>
        <v>7.9132240869227182E-53</v>
      </c>
      <c r="HG132" s="86">
        <f t="shared" si="407"/>
        <v>7.5910167302658993E-58</v>
      </c>
      <c r="HH132" s="86">
        <f t="shared" si="408"/>
        <v>2.0077515616333186E-45</v>
      </c>
      <c r="HI132" s="86">
        <f t="shared" si="409"/>
        <v>8.7815463603232884E-42</v>
      </c>
      <c r="HJ132" s="86">
        <f t="shared" si="410"/>
        <v>1.3565908956547169E-72</v>
      </c>
      <c r="HK132" s="86">
        <f t="shared" si="411"/>
        <v>3.6629508805662889E-64</v>
      </c>
      <c r="HL132" s="86">
        <f t="shared" si="412"/>
        <v>4.8810702466373444E-74</v>
      </c>
      <c r="HM132" s="86">
        <f t="shared" si="413"/>
        <v>5.0746762551347541E-51</v>
      </c>
      <c r="HN132" s="86">
        <f t="shared" si="414"/>
        <v>4.336296939009842E-57</v>
      </c>
      <c r="HO132" s="86">
        <f t="shared" si="415"/>
        <v>3.6920857071906376E-39</v>
      </c>
      <c r="HP132" s="86">
        <f t="shared" si="416"/>
        <v>5.1705493862472429E-36</v>
      </c>
      <c r="HQ132" s="86">
        <f t="shared" si="417"/>
        <v>1.7931261369517459E-41</v>
      </c>
      <c r="HS132" s="86">
        <f t="shared" si="327"/>
        <v>3.4580950425140457E-3</v>
      </c>
      <c r="HT132" s="86">
        <f t="shared" si="418"/>
        <v>1.0609261825328557E-2</v>
      </c>
      <c r="HU132" s="86">
        <f t="shared" si="419"/>
        <v>1.0349252643211458E-2</v>
      </c>
      <c r="HV132" s="86">
        <f t="shared" si="420"/>
        <v>2.2517868996685289E-3</v>
      </c>
      <c r="HW132" s="86">
        <f t="shared" si="421"/>
        <v>1.0811205149910969E-3</v>
      </c>
      <c r="HX132" s="86">
        <f t="shared" si="422"/>
        <v>1.098461938866571E-2</v>
      </c>
      <c r="HY132" s="86">
        <f t="shared" si="423"/>
        <v>4.6902218176688992E-3</v>
      </c>
      <c r="HZ132" s="86">
        <f t="shared" si="424"/>
        <v>6.1300071980554538E-3</v>
      </c>
      <c r="IA132" s="86">
        <f t="shared" si="425"/>
        <v>1.0563907355610188E-2</v>
      </c>
      <c r="IB132" s="86">
        <f t="shared" si="426"/>
        <v>4.6049200988519993E-2</v>
      </c>
      <c r="IC132" s="86">
        <f t="shared" si="427"/>
        <v>9.1383938112849297E-3</v>
      </c>
      <c r="ID132" s="86">
        <f t="shared" si="428"/>
        <v>1.7303569738620597E-3</v>
      </c>
      <c r="IE132" s="86">
        <f t="shared" si="429"/>
        <v>1.4525799391640094E-3</v>
      </c>
      <c r="IF132" s="86">
        <f t="shared" si="430"/>
        <v>5.4125042966104764E-2</v>
      </c>
      <c r="IG132" s="86">
        <f t="shared" si="431"/>
        <v>3.8188697940748036E-2</v>
      </c>
      <c r="II132" s="86">
        <f t="shared" si="328"/>
        <v>9.2862398238938589E-32</v>
      </c>
      <c r="IJ132" s="86">
        <f t="shared" si="329"/>
        <v>7.8031945051514471E-29</v>
      </c>
      <c r="IK132" s="86">
        <f t="shared" si="330"/>
        <v>6.1054738401918744E-33</v>
      </c>
      <c r="IL132" s="86">
        <f t="shared" si="331"/>
        <v>2.1455376910888969E-40</v>
      </c>
      <c r="IM132" s="86">
        <f t="shared" si="332"/>
        <v>9.3636202355742369E-41</v>
      </c>
      <c r="IN132" s="86">
        <f t="shared" si="333"/>
        <v>1.3710543644989839E-31</v>
      </c>
      <c r="IO132" s="86">
        <f t="shared" si="334"/>
        <v>2.8026475751031782E-35</v>
      </c>
      <c r="IP132" s="86">
        <f t="shared" si="335"/>
        <v>2.2370189541206917E-39</v>
      </c>
      <c r="IQ132" s="86">
        <f t="shared" si="336"/>
        <v>7.5265601563217842E-38</v>
      </c>
      <c r="IR132" s="86">
        <f t="shared" si="337"/>
        <v>4.3482669162471989E-28</v>
      </c>
      <c r="IS132" s="86">
        <f t="shared" si="338"/>
        <v>2.6841464333538872E-34</v>
      </c>
      <c r="IT132" s="86">
        <f t="shared" si="339"/>
        <v>3.4105189141864445E-41</v>
      </c>
      <c r="IU132" s="86">
        <f t="shared" si="340"/>
        <v>9.5769404075968378E-39</v>
      </c>
      <c r="IV132" s="86">
        <f t="shared" si="341"/>
        <v>3.6218440175317687E-23</v>
      </c>
      <c r="IW132" s="86">
        <f t="shared" si="342"/>
        <v>2.7980452284624147E-17</v>
      </c>
      <c r="IY132" s="86">
        <f t="shared" si="343"/>
        <v>3.4580950425140457E-3</v>
      </c>
      <c r="IZ132" s="86">
        <f t="shared" si="344"/>
        <v>1.0609261825328557E-2</v>
      </c>
      <c r="JA132" s="86">
        <f t="shared" si="345"/>
        <v>1.0349252643211458E-2</v>
      </c>
      <c r="JB132" s="86">
        <f t="shared" si="346"/>
        <v>2.2517868996685289E-3</v>
      </c>
      <c r="JC132" s="86">
        <f t="shared" si="347"/>
        <v>1.0811205149910969E-3</v>
      </c>
      <c r="JD132" s="86">
        <f t="shared" si="348"/>
        <v>1.098461938866571E-2</v>
      </c>
      <c r="JE132" s="86">
        <f t="shared" si="349"/>
        <v>4.6902218176688992E-3</v>
      </c>
      <c r="JF132" s="86">
        <f t="shared" si="350"/>
        <v>6.1300071980554538E-3</v>
      </c>
      <c r="JG132" s="86">
        <f t="shared" si="351"/>
        <v>1.0563907355610188E-2</v>
      </c>
      <c r="JH132" s="86">
        <f t="shared" si="352"/>
        <v>4.6049200988519993E-2</v>
      </c>
      <c r="JI132" s="86">
        <f t="shared" si="353"/>
        <v>9.1383938112849297E-3</v>
      </c>
      <c r="JJ132" s="86">
        <f t="shared" si="354"/>
        <v>1.7303569738620597E-3</v>
      </c>
      <c r="JK132" s="86">
        <f t="shared" si="355"/>
        <v>1.4525799391640094E-3</v>
      </c>
      <c r="JL132" s="86">
        <f t="shared" si="356"/>
        <v>5.4125042966104764E-2</v>
      </c>
      <c r="JM132" s="86">
        <f t="shared" si="357"/>
        <v>3.8188697940748063E-2</v>
      </c>
    </row>
    <row r="133" spans="2:273" x14ac:dyDescent="0.25">
      <c r="B133" s="2">
        <v>106</v>
      </c>
      <c r="C133" s="37">
        <v>95.628</v>
      </c>
      <c r="D133" s="37">
        <v>96.204999999999998</v>
      </c>
      <c r="E133" s="37">
        <v>96.256</v>
      </c>
      <c r="F133" s="37">
        <v>96</v>
      </c>
      <c r="G133" s="37">
        <v>96</v>
      </c>
      <c r="H133" s="37">
        <v>97.667000000000002</v>
      </c>
      <c r="I133" s="37">
        <v>99.769000000000005</v>
      </c>
      <c r="J133" s="37">
        <v>103.10299999999999</v>
      </c>
      <c r="K133" s="37">
        <v>103.46299999999999</v>
      </c>
      <c r="L133" s="37">
        <v>106.65900000000001</v>
      </c>
      <c r="M133" s="37">
        <v>103.04900000000001</v>
      </c>
      <c r="N133" s="37">
        <v>100.184</v>
      </c>
      <c r="O133" s="37">
        <v>101.13200000000001</v>
      </c>
      <c r="P133" s="37">
        <v>109.211</v>
      </c>
      <c r="Q133" s="37">
        <v>115.42100000000001</v>
      </c>
      <c r="S133" s="4">
        <f t="shared" si="229"/>
        <v>96.234794841650228</v>
      </c>
      <c r="T133" s="4">
        <f t="shared" si="230"/>
        <v>97.952109399436779</v>
      </c>
      <c r="U133" s="4">
        <f t="shared" si="231"/>
        <v>96.383496793117303</v>
      </c>
      <c r="V133" s="4">
        <f t="shared" si="232"/>
        <v>96.462005797923837</v>
      </c>
      <c r="W133" s="4">
        <f t="shared" si="233"/>
        <v>96.276094786073813</v>
      </c>
      <c r="X133" s="4">
        <f t="shared" si="234"/>
        <v>97.274592901375982</v>
      </c>
      <c r="Y133" s="4">
        <f t="shared" si="235"/>
        <v>100.3252482081872</v>
      </c>
      <c r="Z133" s="4">
        <f t="shared" si="236"/>
        <v>102.08755009315696</v>
      </c>
      <c r="AA133" s="4">
        <f t="shared" si="237"/>
        <v>101.67194850041005</v>
      </c>
      <c r="AB133" s="4">
        <f t="shared" si="238"/>
        <v>106.36211289642168</v>
      </c>
      <c r="AC133" s="4">
        <f t="shared" si="239"/>
        <v>100.22610093245925</v>
      </c>
      <c r="AD133" s="4">
        <f t="shared" si="240"/>
        <v>100.3563540048382</v>
      </c>
      <c r="AE133" s="4">
        <f t="shared" si="241"/>
        <v>101.48581762306459</v>
      </c>
      <c r="AF133" s="4">
        <f t="shared" si="242"/>
        <v>110.92701571270038</v>
      </c>
      <c r="AG133" s="4">
        <f t="shared" si="243"/>
        <v>115.93478145820329</v>
      </c>
      <c r="AI133" s="4">
        <f t="shared" si="244"/>
        <v>-0.60679484165022757</v>
      </c>
      <c r="AJ133" s="4">
        <f t="shared" si="245"/>
        <v>-1.7471093994367806</v>
      </c>
      <c r="AK133" s="4">
        <f t="shared" si="246"/>
        <v>-0.12749679311730233</v>
      </c>
      <c r="AL133" s="4">
        <f t="shared" si="247"/>
        <v>-0.46200579792383678</v>
      </c>
      <c r="AM133" s="4">
        <f t="shared" si="248"/>
        <v>-0.27609478607381277</v>
      </c>
      <c r="AN133" s="4">
        <f t="shared" si="249"/>
        <v>0.39240709862401957</v>
      </c>
      <c r="AO133" s="4">
        <f t="shared" si="250"/>
        <v>-0.55624820818719911</v>
      </c>
      <c r="AP133" s="4">
        <f t="shared" si="251"/>
        <v>1.0154499068430312</v>
      </c>
      <c r="AQ133" s="4">
        <f t="shared" si="252"/>
        <v>1.7910514995899405</v>
      </c>
      <c r="AR133" s="4">
        <f t="shared" si="253"/>
        <v>0.29688710357832804</v>
      </c>
      <c r="AS133" s="4">
        <f t="shared" si="254"/>
        <v>2.8228990675407601</v>
      </c>
      <c r="AT133" s="4">
        <f t="shared" si="255"/>
        <v>-0.17235400483819774</v>
      </c>
      <c r="AU133" s="4">
        <f t="shared" si="256"/>
        <v>-0.35381762306458597</v>
      </c>
      <c r="AV133" s="4">
        <f t="shared" si="432"/>
        <v>-1.7160157127003828</v>
      </c>
      <c r="AW133" s="4">
        <f t="shared" si="432"/>
        <v>-0.51378145820328314</v>
      </c>
      <c r="AY133" s="2">
        <f t="shared" si="308"/>
        <v>96.080839856804857</v>
      </c>
      <c r="AZ133" s="2">
        <f t="shared" si="359"/>
        <v>97.544903305071003</v>
      </c>
      <c r="BA133" s="2">
        <f t="shared" si="360"/>
        <v>95.916404390694993</v>
      </c>
      <c r="BB133" s="2">
        <f t="shared" si="361"/>
        <v>96.195585863421798</v>
      </c>
      <c r="BC133" s="2">
        <f t="shared" si="362"/>
        <v>96.147091143066518</v>
      </c>
      <c r="BD133" s="2">
        <f t="shared" si="363"/>
        <v>96.419138675105415</v>
      </c>
      <c r="BE133" s="2">
        <f t="shared" si="364"/>
        <v>99.880830292162742</v>
      </c>
      <c r="BF133" s="2">
        <f t="shared" si="365"/>
        <v>101.24048600649587</v>
      </c>
      <c r="BG133" s="2">
        <f t="shared" si="366"/>
        <v>100.19216677030968</v>
      </c>
      <c r="BH133" s="2">
        <f t="shared" si="367"/>
        <v>101.44734124292785</v>
      </c>
      <c r="BI133" s="2">
        <f t="shared" si="368"/>
        <v>98.618882610110816</v>
      </c>
      <c r="BJ133" s="2">
        <f t="shared" si="369"/>
        <v>99.915713311814613</v>
      </c>
      <c r="BK133" s="2">
        <f t="shared" si="370"/>
        <v>101.0852153537727</v>
      </c>
      <c r="BL133" s="2">
        <f t="shared" si="371"/>
        <v>101.05808052907594</v>
      </c>
      <c r="BM133" s="2">
        <f t="shared" si="372"/>
        <v>101.1649235104544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95.628</v>
      </c>
      <c r="CF133" s="2" t="str">
        <f t="shared" si="310"/>
        <v/>
      </c>
      <c r="CG133" s="2" t="str">
        <f t="shared" si="311"/>
        <v/>
      </c>
      <c r="CH133" s="2">
        <f t="shared" si="312"/>
        <v>96</v>
      </c>
      <c r="CI133" s="2">
        <f t="shared" si="313"/>
        <v>96</v>
      </c>
      <c r="CJ133" s="2" t="str">
        <f t="shared" si="314"/>
        <v/>
      </c>
      <c r="CK133" s="2">
        <f t="shared" si="315"/>
        <v>99.769000000000005</v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>
        <f t="shared" si="320"/>
        <v>100.184</v>
      </c>
      <c r="CQ133" s="2">
        <f t="shared" si="321"/>
        <v>101.13200000000001</v>
      </c>
      <c r="CR133" s="2" t="str">
        <f t="shared" si="322"/>
        <v/>
      </c>
      <c r="CS133" s="2" t="str">
        <f t="shared" si="323"/>
        <v/>
      </c>
      <c r="CU133" s="2">
        <f t="shared" si="273"/>
        <v>95.628</v>
      </c>
      <c r="CV133" s="2" t="str">
        <f t="shared" si="274"/>
        <v/>
      </c>
      <c r="CW133" s="2" t="str">
        <f t="shared" si="275"/>
        <v/>
      </c>
      <c r="CX133" s="2">
        <f t="shared" si="276"/>
        <v>96</v>
      </c>
      <c r="CY133" s="2">
        <f t="shared" si="277"/>
        <v>96</v>
      </c>
      <c r="CZ133" s="2" t="str">
        <f t="shared" si="278"/>
        <v/>
      </c>
      <c r="DA133" s="2">
        <f t="shared" si="279"/>
        <v>99.769000000000005</v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>
        <f t="shared" si="284"/>
        <v>100.184</v>
      </c>
      <c r="DG133" s="2">
        <f t="shared" si="285"/>
        <v>101.13200000000001</v>
      </c>
      <c r="DH133" s="2" t="str">
        <f t="shared" si="286"/>
        <v/>
      </c>
      <c r="DI133" s="2" t="str">
        <f t="shared" si="287"/>
        <v/>
      </c>
      <c r="DK133" s="2">
        <f t="shared" si="288"/>
        <v>119.12577699055333</v>
      </c>
      <c r="DL133" s="2">
        <f t="shared" si="433"/>
        <v>127.44995668016193</v>
      </c>
      <c r="DM133" s="2">
        <f t="shared" si="433"/>
        <v>118.14442016885552</v>
      </c>
      <c r="DN133" s="2">
        <f t="shared" si="433"/>
        <v>119.97889662618081</v>
      </c>
      <c r="DO133" s="2">
        <f t="shared" si="433"/>
        <v>118.7606936210131</v>
      </c>
      <c r="DP133" s="2">
        <f t="shared" si="433"/>
        <v>123.00702591093116</v>
      </c>
      <c r="DQ133" s="2">
        <f t="shared" si="433"/>
        <v>115.43454257759784</v>
      </c>
      <c r="DR133" s="2">
        <f t="shared" si="433"/>
        <v>129.73584637268846</v>
      </c>
      <c r="DS133" s="2">
        <f t="shared" si="433"/>
        <v>121.8155775248933</v>
      </c>
      <c r="DT133" s="2">
        <f t="shared" si="433"/>
        <v>121.7578151876573</v>
      </c>
      <c r="DU133" s="2">
        <f t="shared" si="433"/>
        <v>127.19656219512194</v>
      </c>
      <c r="DV133" s="2">
        <f t="shared" si="433"/>
        <v>132.73016150563521</v>
      </c>
      <c r="DW133" s="2">
        <f t="shared" si="433"/>
        <v>123.19693172119487</v>
      </c>
      <c r="DX133" s="2">
        <f t="shared" si="433"/>
        <v>119.21739544807966</v>
      </c>
      <c r="DY133" s="2">
        <f t="shared" si="433"/>
        <v>112.87547241379309</v>
      </c>
      <c r="EA133" s="2">
        <f t="shared" si="228"/>
        <v>96.022070064975381</v>
      </c>
      <c r="EB133" s="2">
        <f t="shared" si="290"/>
        <v>97.478987902370037</v>
      </c>
      <c r="EC133" s="2">
        <f t="shared" si="291"/>
        <v>95.859278944261177</v>
      </c>
      <c r="ED133" s="2">
        <f t="shared" si="292"/>
        <v>96.124098948060507</v>
      </c>
      <c r="EE133" s="2">
        <f t="shared" si="293"/>
        <v>96.08580670317896</v>
      </c>
      <c r="EF133" s="2">
        <f t="shared" si="294"/>
        <v>96.357911305732515</v>
      </c>
      <c r="EG133" s="2">
        <f t="shared" si="295"/>
        <v>99.851435162530578</v>
      </c>
      <c r="EH133" s="2">
        <f t="shared" si="296"/>
        <v>101.16619186111353</v>
      </c>
      <c r="EI133" s="2">
        <f t="shared" si="297"/>
        <v>100.13915030375681</v>
      </c>
      <c r="EJ133" s="2">
        <f t="shared" si="298"/>
        <v>101.40324614991043</v>
      </c>
      <c r="EK133" s="2">
        <f t="shared" si="299"/>
        <v>98.555434638238367</v>
      </c>
      <c r="EL133" s="2">
        <f t="shared" si="300"/>
        <v>99.820307392078803</v>
      </c>
      <c r="EM133" s="2">
        <f t="shared" si="301"/>
        <v>101.02634470939171</v>
      </c>
      <c r="EN133" s="2">
        <f t="shared" si="302"/>
        <v>101.00859269043515</v>
      </c>
      <c r="EO133" s="2">
        <f t="shared" si="303"/>
        <v>101.14288476953905</v>
      </c>
      <c r="EQ133" s="2">
        <f t="shared" si="304"/>
        <v>96.338054327624647</v>
      </c>
      <c r="ER133" s="2">
        <f t="shared" si="434"/>
        <v>97.557539006945191</v>
      </c>
      <c r="ES133" s="2">
        <f t="shared" si="434"/>
        <v>96.02460099392087</v>
      </c>
      <c r="ET133" s="2">
        <f t="shared" si="434"/>
        <v>96.619893634524161</v>
      </c>
      <c r="EU133" s="2">
        <f t="shared" si="434"/>
        <v>96.450933051098446</v>
      </c>
      <c r="EV133" s="2">
        <f t="shared" si="434"/>
        <v>96.370897775585419</v>
      </c>
      <c r="EW133" s="2">
        <f t="shared" si="434"/>
        <v>99.752010919679691</v>
      </c>
      <c r="EX133" s="2">
        <f t="shared" si="434"/>
        <v>101.24532780143464</v>
      </c>
      <c r="EY133" s="2">
        <f t="shared" si="434"/>
        <v>100.13225800295272</v>
      </c>
      <c r="EZ133" s="2">
        <f t="shared" si="434"/>
        <v>101.31603488082528</v>
      </c>
      <c r="FA133" s="2">
        <f t="shared" si="434"/>
        <v>98.385231106206348</v>
      </c>
      <c r="FB133" s="2">
        <f t="shared" si="434"/>
        <v>99.946994169139145</v>
      </c>
      <c r="FC133" s="2">
        <f t="shared" si="434"/>
        <v>101.09509318139618</v>
      </c>
      <c r="FD133" s="2">
        <f t="shared" si="434"/>
        <v>101.07247524201298</v>
      </c>
      <c r="FE133" s="2">
        <f t="shared" si="434"/>
        <v>100.35082180221855</v>
      </c>
      <c r="FG133" s="2">
        <f t="shared" si="306"/>
        <v>0.99780843140318187</v>
      </c>
      <c r="FH133" s="2">
        <f t="shared" si="435"/>
        <v>0.99790026954176103</v>
      </c>
      <c r="FI133" s="2">
        <f t="shared" si="435"/>
        <v>0.99768428441161683</v>
      </c>
      <c r="FJ133" s="2">
        <f t="shared" si="435"/>
        <v>0.99762469278835775</v>
      </c>
      <c r="FK133" s="2">
        <f t="shared" si="435"/>
        <v>0.99770391394268476</v>
      </c>
      <c r="FL133" s="2">
        <f t="shared" si="435"/>
        <v>0.99771949625817591</v>
      </c>
      <c r="FM133" s="2">
        <f t="shared" si="435"/>
        <v>0.99792264030837474</v>
      </c>
      <c r="FN133" s="2">
        <f t="shared" si="435"/>
        <v>0.99747657023056169</v>
      </c>
      <c r="FO133" s="2">
        <f t="shared" si="435"/>
        <v>0.9975433416089422</v>
      </c>
      <c r="FP133" s="2">
        <f t="shared" si="435"/>
        <v>0.99761542754157861</v>
      </c>
      <c r="FQ133" s="2">
        <f t="shared" si="435"/>
        <v>0.99758075585457795</v>
      </c>
      <c r="FR133" s="2">
        <f t="shared" si="435"/>
        <v>0.99719872601532755</v>
      </c>
      <c r="FS133" s="2">
        <f t="shared" si="435"/>
        <v>0.99742696566132572</v>
      </c>
      <c r="FT133" s="2">
        <f t="shared" si="435"/>
        <v>0.99737212919244123</v>
      </c>
      <c r="FU133" s="2">
        <f t="shared" si="435"/>
        <v>0.99662749032195863</v>
      </c>
      <c r="FW133" s="2">
        <f t="shared" si="324"/>
        <v>2.5749488892466581E-2</v>
      </c>
      <c r="FX133" s="2">
        <f t="shared" si="376"/>
        <v>3.7993694823957758E-2</v>
      </c>
      <c r="FY133" s="2">
        <f t="shared" si="377"/>
        <v>3.3385731196032886E-2</v>
      </c>
      <c r="FZ133" s="2">
        <f t="shared" si="378"/>
        <v>2.9900365633052123E-2</v>
      </c>
      <c r="GA133" s="2">
        <f t="shared" si="379"/>
        <v>2.5254129801530547E-2</v>
      </c>
      <c r="GB133" s="2">
        <f t="shared" si="380"/>
        <v>3.4956674491750918E-2</v>
      </c>
      <c r="GC133" s="2">
        <f t="shared" si="381"/>
        <v>2.9938267537285089E-2</v>
      </c>
      <c r="GD133" s="2">
        <f t="shared" si="382"/>
        <v>2.7808207956367827E-2</v>
      </c>
      <c r="GE133" s="2">
        <f t="shared" si="383"/>
        <v>3.4112014950548004E-2</v>
      </c>
      <c r="GF133" s="2">
        <f t="shared" si="384"/>
        <v>5.0932084346607627E-2</v>
      </c>
      <c r="GG133" s="2">
        <f t="shared" si="385"/>
        <v>3.432307319411864E-2</v>
      </c>
      <c r="GH133" s="2">
        <f t="shared" si="386"/>
        <v>2.5388613103670601E-2</v>
      </c>
      <c r="GI133" s="2">
        <f t="shared" si="387"/>
        <v>2.6545501853918466E-2</v>
      </c>
      <c r="GJ133" s="2">
        <f t="shared" si="388"/>
        <v>2.5632311060453564E-2</v>
      </c>
      <c r="GK133" s="2">
        <f t="shared" si="389"/>
        <v>2.2131478413481582E-2</v>
      </c>
      <c r="GM133" s="86">
        <f t="shared" si="325"/>
        <v>1.7122822092871962E-121</v>
      </c>
      <c r="GN133" s="86">
        <f t="shared" si="390"/>
        <v>4.1529402258662483E-130</v>
      </c>
      <c r="GO133" s="86">
        <f t="shared" si="391"/>
        <v>3.1983008685680021E-184</v>
      </c>
      <c r="GP133" s="86">
        <f t="shared" si="392"/>
        <v>6.2217683272051771E-171</v>
      </c>
      <c r="GQ133" s="86">
        <f t="shared" si="393"/>
        <v>1.4441719978881906E-182</v>
      </c>
      <c r="GR133" s="86">
        <f t="shared" si="394"/>
        <v>1.7171837124235797E-190</v>
      </c>
      <c r="GS133" s="86">
        <f t="shared" si="395"/>
        <v>4.7369189596449126E-195</v>
      </c>
      <c r="GT133" s="86">
        <f t="shared" si="396"/>
        <v>8.6188498774802773E-158</v>
      </c>
      <c r="GU133" s="86">
        <f t="shared" si="397"/>
        <v>1.7381876017064838E-143</v>
      </c>
      <c r="GV133" s="86">
        <f t="shared" si="398"/>
        <v>3.1269456579996586E-150</v>
      </c>
      <c r="GW133" s="86">
        <f t="shared" si="399"/>
        <v>2.780956449528306E-155</v>
      </c>
      <c r="GX133" s="86">
        <f t="shared" si="400"/>
        <v>9.1331742072657022E-165</v>
      </c>
      <c r="GY133" s="86">
        <f t="shared" si="401"/>
        <v>3.3784997310660085E-111</v>
      </c>
      <c r="GZ133" s="86">
        <f t="shared" si="402"/>
        <v>1.0395980370273582E-127</v>
      </c>
      <c r="HA133" s="86">
        <f t="shared" si="403"/>
        <v>2.2805894862959268E-78</v>
      </c>
      <c r="HC133" s="86">
        <f t="shared" si="326"/>
        <v>5.311832827068256E-48</v>
      </c>
      <c r="HD133" s="86">
        <f t="shared" si="404"/>
        <v>5.0634757419974024E-21</v>
      </c>
      <c r="HE133" s="86">
        <f t="shared" si="405"/>
        <v>8.5061404867274431E-39</v>
      </c>
      <c r="HF133" s="86">
        <f t="shared" si="406"/>
        <v>4.8615589095100422E-57</v>
      </c>
      <c r="HG133" s="86">
        <f t="shared" si="407"/>
        <v>1.7455769679225296E-62</v>
      </c>
      <c r="HH133" s="86">
        <f t="shared" si="408"/>
        <v>6.1086555651107788E-49</v>
      </c>
      <c r="HI133" s="86">
        <f t="shared" si="409"/>
        <v>5.0631989117895224E-45</v>
      </c>
      <c r="HJ133" s="86">
        <f t="shared" si="410"/>
        <v>2.6888481887806845E-78</v>
      </c>
      <c r="HK133" s="86">
        <f t="shared" si="411"/>
        <v>4.9385007728290513E-69</v>
      </c>
      <c r="HL133" s="86">
        <f t="shared" si="412"/>
        <v>1.6953663886717308E-79</v>
      </c>
      <c r="HM133" s="86">
        <f t="shared" si="413"/>
        <v>6.4067771511319186E-55</v>
      </c>
      <c r="HN133" s="86">
        <f t="shared" si="414"/>
        <v>9.074056236150258E-62</v>
      </c>
      <c r="HO133" s="86">
        <f t="shared" si="415"/>
        <v>2.8272790533233216E-42</v>
      </c>
      <c r="HP133" s="86">
        <f t="shared" si="416"/>
        <v>8.4680009028768073E-39</v>
      </c>
      <c r="HQ133" s="86">
        <f t="shared" si="417"/>
        <v>1.1122394740670151E-44</v>
      </c>
      <c r="HS133" s="86">
        <f t="shared" si="327"/>
        <v>6.9646717850543093E-3</v>
      </c>
      <c r="HT133" s="86">
        <f t="shared" si="418"/>
        <v>2.0410863675517341E-2</v>
      </c>
      <c r="HU133" s="86">
        <f t="shared" si="419"/>
        <v>2.0348431767821799E-2</v>
      </c>
      <c r="HV133" s="86">
        <f t="shared" si="420"/>
        <v>5.3101975090418608E-3</v>
      </c>
      <c r="HW133" s="86">
        <f t="shared" si="421"/>
        <v>2.5996178268730004E-3</v>
      </c>
      <c r="HX133" s="86">
        <f t="shared" si="422"/>
        <v>2.1371615114438823E-2</v>
      </c>
      <c r="HY133" s="86">
        <f t="shared" si="423"/>
        <v>9.8821090265819346E-3</v>
      </c>
      <c r="HZ133" s="86">
        <f t="shared" si="424"/>
        <v>1.2966752372464812E-2</v>
      </c>
      <c r="IA133" s="86">
        <f t="shared" si="425"/>
        <v>2.1860462168056909E-2</v>
      </c>
      <c r="IB133" s="86">
        <f t="shared" si="426"/>
        <v>8.0085950539777934E-2</v>
      </c>
      <c r="IC133" s="86">
        <f t="shared" si="427"/>
        <v>1.8524752310990933E-2</v>
      </c>
      <c r="ID133" s="86">
        <f t="shared" si="428"/>
        <v>4.0439452471336288E-3</v>
      </c>
      <c r="IE133" s="86">
        <f t="shared" si="429"/>
        <v>3.3838676766625138E-3</v>
      </c>
      <c r="IF133" s="86">
        <f t="shared" si="430"/>
        <v>7.4144149379059693E-2</v>
      </c>
      <c r="IG133" s="86">
        <f t="shared" si="431"/>
        <v>5.3473013331186176E-2</v>
      </c>
      <c r="II133" s="86">
        <f t="shared" si="328"/>
        <v>2.7344633491975558E-30</v>
      </c>
      <c r="IJ133" s="86">
        <f t="shared" si="329"/>
        <v>2.3862671873716528E-27</v>
      </c>
      <c r="IK133" s="86">
        <f t="shared" si="330"/>
        <v>2.6830699628448674E-31</v>
      </c>
      <c r="IL133" s="86">
        <f t="shared" si="331"/>
        <v>1.9949644277564711E-38</v>
      </c>
      <c r="IM133" s="86">
        <f t="shared" si="332"/>
        <v>7.3636765693163326E-39</v>
      </c>
      <c r="IN133" s="86">
        <f t="shared" si="333"/>
        <v>5.383704168829642E-30</v>
      </c>
      <c r="IO133" s="86">
        <f t="shared" si="334"/>
        <v>1.4376682738642895E-33</v>
      </c>
      <c r="IP133" s="86">
        <f t="shared" si="335"/>
        <v>1.6894848438333176E-37</v>
      </c>
      <c r="IQ133" s="86">
        <f t="shared" si="336"/>
        <v>6.1386918110141089E-36</v>
      </c>
      <c r="IR133" s="86">
        <f t="shared" si="337"/>
        <v>1.6901306384161876E-26</v>
      </c>
      <c r="IS133" s="86">
        <f t="shared" si="338"/>
        <v>1.434504353058033E-32</v>
      </c>
      <c r="IT133" s="86">
        <f t="shared" si="339"/>
        <v>2.8341465118452052E-39</v>
      </c>
      <c r="IU133" s="86">
        <f t="shared" si="340"/>
        <v>6.3739006262328786E-37</v>
      </c>
      <c r="IV133" s="86">
        <f t="shared" si="341"/>
        <v>4.078966151285253E-22</v>
      </c>
      <c r="IW133" s="86">
        <f t="shared" si="342"/>
        <v>1.5314389840159031E-16</v>
      </c>
      <c r="IY133" s="86">
        <f t="shared" si="343"/>
        <v>6.9646717850543093E-3</v>
      </c>
      <c r="IZ133" s="86">
        <f t="shared" si="344"/>
        <v>2.0410863675517341E-2</v>
      </c>
      <c r="JA133" s="86">
        <f t="shared" si="345"/>
        <v>2.0348431767821799E-2</v>
      </c>
      <c r="JB133" s="86">
        <f t="shared" si="346"/>
        <v>5.3101975090418608E-3</v>
      </c>
      <c r="JC133" s="86">
        <f t="shared" si="347"/>
        <v>2.5996178268730004E-3</v>
      </c>
      <c r="JD133" s="86">
        <f t="shared" si="348"/>
        <v>2.1371615114438823E-2</v>
      </c>
      <c r="JE133" s="86">
        <f t="shared" si="349"/>
        <v>9.8821090265819346E-3</v>
      </c>
      <c r="JF133" s="86">
        <f t="shared" si="350"/>
        <v>1.2966752372464812E-2</v>
      </c>
      <c r="JG133" s="86">
        <f t="shared" si="351"/>
        <v>2.1860462168056909E-2</v>
      </c>
      <c r="JH133" s="86">
        <f t="shared" si="352"/>
        <v>8.0085950539777934E-2</v>
      </c>
      <c r="JI133" s="86">
        <f t="shared" si="353"/>
        <v>1.8524752310990933E-2</v>
      </c>
      <c r="JJ133" s="86">
        <f t="shared" si="354"/>
        <v>4.0439452471336288E-3</v>
      </c>
      <c r="JK133" s="86">
        <f t="shared" si="355"/>
        <v>3.3838676766625138E-3</v>
      </c>
      <c r="JL133" s="86">
        <f t="shared" si="356"/>
        <v>7.4144149379059693E-2</v>
      </c>
      <c r="JM133" s="86">
        <f t="shared" si="357"/>
        <v>5.3473013331186328E-2</v>
      </c>
    </row>
    <row r="134" spans="2:273" x14ac:dyDescent="0.25">
      <c r="B134" s="2">
        <v>107</v>
      </c>
      <c r="C134" s="37">
        <v>97.93</v>
      </c>
      <c r="D134" s="37">
        <v>99.128</v>
      </c>
      <c r="E134" s="37">
        <v>97.820999999999998</v>
      </c>
      <c r="F134" s="37">
        <v>95.153999999999996</v>
      </c>
      <c r="G134" s="37">
        <v>95.153999999999996</v>
      </c>
      <c r="H134" s="37">
        <v>97.332999999999998</v>
      </c>
      <c r="I134" s="37">
        <v>100.38500000000001</v>
      </c>
      <c r="J134" s="37">
        <v>103.10299999999999</v>
      </c>
      <c r="K134" s="37">
        <v>103.878</v>
      </c>
      <c r="L134" s="37">
        <v>107</v>
      </c>
      <c r="M134" s="37">
        <v>101.634</v>
      </c>
      <c r="N134" s="37">
        <v>99.894999999999996</v>
      </c>
      <c r="O134" s="37">
        <v>99.552999999999997</v>
      </c>
      <c r="P134" s="37">
        <v>113.553</v>
      </c>
      <c r="Q134" s="37">
        <v>117.342</v>
      </c>
      <c r="S134" s="4">
        <f t="shared" si="229"/>
        <v>96.192979372832269</v>
      </c>
      <c r="T134" s="4">
        <f t="shared" si="230"/>
        <v>98.037340260201574</v>
      </c>
      <c r="U134" s="4">
        <f t="shared" si="231"/>
        <v>96.509163788284539</v>
      </c>
      <c r="V134" s="4">
        <f t="shared" si="232"/>
        <v>96.486509037360619</v>
      </c>
      <c r="W134" s="4">
        <f t="shared" si="233"/>
        <v>96.191870452536676</v>
      </c>
      <c r="X134" s="4">
        <f t="shared" si="234"/>
        <v>97.696939521977598</v>
      </c>
      <c r="Y134" s="4">
        <f t="shared" si="235"/>
        <v>100.52977220950487</v>
      </c>
      <c r="Z134" s="4">
        <f t="shared" si="236"/>
        <v>102.56124335940906</v>
      </c>
      <c r="AA134" s="4">
        <f t="shared" si="237"/>
        <v>102.63526338538553</v>
      </c>
      <c r="AB134" s="4">
        <f t="shared" si="238"/>
        <v>108.41726201556544</v>
      </c>
      <c r="AC134" s="4">
        <f t="shared" si="239"/>
        <v>101.28271334006367</v>
      </c>
      <c r="AD134" s="4">
        <f t="shared" si="240"/>
        <v>100.62060116120568</v>
      </c>
      <c r="AE134" s="4">
        <f t="shared" si="241"/>
        <v>101.73437911776354</v>
      </c>
      <c r="AF134" s="4">
        <f t="shared" si="242"/>
        <v>113.45173022735327</v>
      </c>
      <c r="AG134" s="4">
        <f t="shared" si="243"/>
        <v>120.32333058763258</v>
      </c>
      <c r="AI134" s="4">
        <f t="shared" si="244"/>
        <v>1.7370206271677375</v>
      </c>
      <c r="AJ134" s="4">
        <f t="shared" si="245"/>
        <v>1.0906597397984257</v>
      </c>
      <c r="AK134" s="4">
        <f t="shared" si="246"/>
        <v>1.3118362117154589</v>
      </c>
      <c r="AL134" s="4">
        <f t="shared" si="247"/>
        <v>-1.332509037360623</v>
      </c>
      <c r="AM134" s="4">
        <f t="shared" si="248"/>
        <v>-1.03787045253668</v>
      </c>
      <c r="AN134" s="4">
        <f t="shared" si="249"/>
        <v>-0.36393952197759916</v>
      </c>
      <c r="AO134" s="4">
        <f t="shared" si="250"/>
        <v>-0.14477220950486469</v>
      </c>
      <c r="AP134" s="4">
        <f t="shared" si="251"/>
        <v>0.54175664059093265</v>
      </c>
      <c r="AQ134" s="4">
        <f t="shared" si="252"/>
        <v>1.242736614614472</v>
      </c>
      <c r="AR134" s="4">
        <f t="shared" si="253"/>
        <v>-1.4172620155654414</v>
      </c>
      <c r="AS134" s="4">
        <f t="shared" si="254"/>
        <v>0.3512866599363349</v>
      </c>
      <c r="AT134" s="4">
        <f t="shared" si="255"/>
        <v>-0.72560116120568807</v>
      </c>
      <c r="AU134" s="4">
        <f t="shared" si="256"/>
        <v>-2.1813791177635409</v>
      </c>
      <c r="AV134" s="4">
        <f t="shared" si="432"/>
        <v>0.10126977264673087</v>
      </c>
      <c r="AW134" s="4">
        <f t="shared" si="432"/>
        <v>-2.9813305876325842</v>
      </c>
      <c r="AY134" s="2">
        <f t="shared" si="308"/>
        <v>95.918864025246734</v>
      </c>
      <c r="AZ134" s="2">
        <f t="shared" si="359"/>
        <v>97.35960689418701</v>
      </c>
      <c r="BA134" s="2">
        <f t="shared" si="360"/>
        <v>95.719824238699616</v>
      </c>
      <c r="BB134" s="2">
        <f t="shared" si="361"/>
        <v>95.948522254168708</v>
      </c>
      <c r="BC134" s="2">
        <f t="shared" si="362"/>
        <v>95.922355055184184</v>
      </c>
      <c r="BD134" s="2">
        <f t="shared" si="363"/>
        <v>96.264686995693936</v>
      </c>
      <c r="BE134" s="2">
        <f t="shared" si="364"/>
        <v>99.719770636749828</v>
      </c>
      <c r="BF134" s="2">
        <f t="shared" si="365"/>
        <v>101.02760123987528</v>
      </c>
      <c r="BG134" s="2">
        <f t="shared" si="366"/>
        <v>100.05376461151673</v>
      </c>
      <c r="BH134" s="2">
        <f t="shared" si="367"/>
        <v>101.31289805902841</v>
      </c>
      <c r="BI134" s="2">
        <f t="shared" si="368"/>
        <v>98.497835575176666</v>
      </c>
      <c r="BJ134" s="2">
        <f t="shared" si="369"/>
        <v>99.729887768392899</v>
      </c>
      <c r="BK134" s="2">
        <f t="shared" si="370"/>
        <v>100.92283154641517</v>
      </c>
      <c r="BL134" s="2">
        <f t="shared" si="371"/>
        <v>100.90985223640803</v>
      </c>
      <c r="BM134" s="2">
        <f t="shared" si="372"/>
        <v>101.10989659106914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>
        <f t="shared" si="313"/>
        <v>95.153999999999996</v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>
        <f t="shared" si="320"/>
        <v>99.894999999999996</v>
      </c>
      <c r="CQ134" s="2">
        <f t="shared" si="321"/>
        <v>99.552999999999997</v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>
        <f t="shared" si="277"/>
        <v>95.153999999999996</v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>
        <f t="shared" si="284"/>
        <v>99.894999999999996</v>
      </c>
      <c r="DG134" s="2">
        <f t="shared" si="285"/>
        <v>99.552999999999997</v>
      </c>
      <c r="DH134" s="2" t="str">
        <f t="shared" si="286"/>
        <v/>
      </c>
      <c r="DI134" s="2" t="str">
        <f t="shared" si="287"/>
        <v/>
      </c>
      <c r="DK134" s="2">
        <f t="shared" si="288"/>
        <v>119.25078002699057</v>
      </c>
      <c r="DL134" s="2">
        <f t="shared" si="433"/>
        <v>127.64066882591092</v>
      </c>
      <c r="DM134" s="2">
        <f t="shared" si="433"/>
        <v>118.23051866791744</v>
      </c>
      <c r="DN134" s="2">
        <f t="shared" si="433"/>
        <v>120.09553346828606</v>
      </c>
      <c r="DO134" s="2">
        <f t="shared" si="433"/>
        <v>118.86203921200747</v>
      </c>
      <c r="DP134" s="2">
        <f t="shared" si="433"/>
        <v>123.15457004048582</v>
      </c>
      <c r="DQ134" s="2">
        <f t="shared" si="433"/>
        <v>115.47101241565451</v>
      </c>
      <c r="DR134" s="2">
        <f t="shared" si="433"/>
        <v>129.9315477623372</v>
      </c>
      <c r="DS134" s="2">
        <f t="shared" si="433"/>
        <v>121.95061363387678</v>
      </c>
      <c r="DT134" s="2">
        <f t="shared" si="433"/>
        <v>121.84650093007988</v>
      </c>
      <c r="DU134" s="2">
        <f t="shared" si="433"/>
        <v>127.37305853658536</v>
      </c>
      <c r="DV134" s="2">
        <f t="shared" si="433"/>
        <v>132.95400995732575</v>
      </c>
      <c r="DW134" s="2">
        <f t="shared" si="433"/>
        <v>123.33030057993216</v>
      </c>
      <c r="DX134" s="2">
        <f t="shared" si="433"/>
        <v>119.33273091512564</v>
      </c>
      <c r="DY134" s="2">
        <f t="shared" si="433"/>
        <v>112.9333330049261</v>
      </c>
      <c r="EA134" s="2">
        <f t="shared" si="228"/>
        <v>95.862091866271385</v>
      </c>
      <c r="EB134" s="2">
        <f t="shared" si="290"/>
        <v>97.297785355500565</v>
      </c>
      <c r="EC134" s="2">
        <f t="shared" si="291"/>
        <v>95.665287737454435</v>
      </c>
      <c r="ED134" s="2">
        <f t="shared" si="292"/>
        <v>95.878179487179509</v>
      </c>
      <c r="EE134" s="2">
        <f t="shared" si="293"/>
        <v>95.862777830694142</v>
      </c>
      <c r="EF134" s="2">
        <f t="shared" si="294"/>
        <v>96.208074363057364</v>
      </c>
      <c r="EG134" s="2">
        <f t="shared" si="295"/>
        <v>99.693604392403586</v>
      </c>
      <c r="EH134" s="2">
        <f t="shared" si="296"/>
        <v>100.95808663056545</v>
      </c>
      <c r="EI134" s="2">
        <f t="shared" si="297"/>
        <v>100.00487578421743</v>
      </c>
      <c r="EJ134" s="2">
        <f t="shared" si="298"/>
        <v>101.27344397544125</v>
      </c>
      <c r="EK134" s="2">
        <f t="shared" si="299"/>
        <v>98.441176336945105</v>
      </c>
      <c r="EL134" s="2">
        <f t="shared" si="300"/>
        <v>99.640571969300083</v>
      </c>
      <c r="EM134" s="2">
        <f t="shared" si="301"/>
        <v>100.86775660052245</v>
      </c>
      <c r="EN134" s="2">
        <f t="shared" si="302"/>
        <v>100.86346421631774</v>
      </c>
      <c r="EO134" s="2">
        <f t="shared" si="303"/>
        <v>101.09483764049837</v>
      </c>
      <c r="EQ134" s="2">
        <f t="shared" si="304"/>
        <v>96.217703457061234</v>
      </c>
      <c r="ER134" s="2">
        <f t="shared" si="434"/>
        <v>97.387044262465039</v>
      </c>
      <c r="ES134" s="2">
        <f t="shared" si="434"/>
        <v>95.853561971588903</v>
      </c>
      <c r="ET134" s="2">
        <f t="shared" si="434"/>
        <v>96.424804394271987</v>
      </c>
      <c r="EU134" s="2">
        <f t="shared" si="434"/>
        <v>96.275681640975847</v>
      </c>
      <c r="EV134" s="2">
        <f t="shared" si="434"/>
        <v>96.222652054076576</v>
      </c>
      <c r="EW134" s="2">
        <f t="shared" si="434"/>
        <v>99.579627760252379</v>
      </c>
      <c r="EX134" s="2">
        <f t="shared" si="434"/>
        <v>101.05083438311476</v>
      </c>
      <c r="EY134" s="2">
        <f t="shared" si="434"/>
        <v>99.997064467730127</v>
      </c>
      <c r="EZ134" s="2">
        <f t="shared" si="434"/>
        <v>101.17813333333329</v>
      </c>
      <c r="FA134" s="2">
        <f t="shared" si="434"/>
        <v>98.249522545654713</v>
      </c>
      <c r="FB134" s="2">
        <f t="shared" si="434"/>
        <v>99.791306480942964</v>
      </c>
      <c r="FC134" s="2">
        <f t="shared" si="434"/>
        <v>100.94875673041216</v>
      </c>
      <c r="FD134" s="2">
        <f t="shared" si="434"/>
        <v>100.93884875841292</v>
      </c>
      <c r="FE134" s="2">
        <f t="shared" si="434"/>
        <v>100.2125617762147</v>
      </c>
      <c r="FG134" s="2">
        <f t="shared" si="306"/>
        <v>0.99800088018567712</v>
      </c>
      <c r="FH134" s="2">
        <f t="shared" si="435"/>
        <v>0.99808466919825156</v>
      </c>
      <c r="FI134" s="2">
        <f t="shared" si="435"/>
        <v>0.99788761186682051</v>
      </c>
      <c r="FJ134" s="2">
        <f t="shared" si="435"/>
        <v>0.99783324122080674</v>
      </c>
      <c r="FK134" s="2">
        <f t="shared" si="435"/>
        <v>0.99790552147870426</v>
      </c>
      <c r="FL134" s="2">
        <f t="shared" si="435"/>
        <v>0.997919738443792</v>
      </c>
      <c r="FM134" s="2">
        <f t="shared" si="435"/>
        <v>0.99810507908061952</v>
      </c>
      <c r="FN134" s="2">
        <f t="shared" si="435"/>
        <v>0.99769809359535644</v>
      </c>
      <c r="FO134" s="2">
        <f t="shared" si="435"/>
        <v>0.99775901650931598</v>
      </c>
      <c r="FP134" s="2">
        <f t="shared" si="435"/>
        <v>0.99782478767519001</v>
      </c>
      <c r="FQ134" s="2">
        <f t="shared" si="435"/>
        <v>0.99779315335092356</v>
      </c>
      <c r="FR134" s="2">
        <f t="shared" si="435"/>
        <v>0.99744457789706975</v>
      </c>
      <c r="FS134" s="2">
        <f t="shared" si="435"/>
        <v>0.99765283339661304</v>
      </c>
      <c r="FT134" s="2">
        <f t="shared" si="435"/>
        <v>0.99760279904833504</v>
      </c>
      <c r="FU134" s="2">
        <f t="shared" si="435"/>
        <v>0.99692332163103747</v>
      </c>
      <c r="FW134" s="2">
        <f t="shared" si="324"/>
        <v>2.8163786843902739E-2</v>
      </c>
      <c r="FX134" s="2">
        <f t="shared" si="376"/>
        <v>4.1507111029092374E-2</v>
      </c>
      <c r="FY134" s="2">
        <f t="shared" si="377"/>
        <v>3.6489194800263955E-2</v>
      </c>
      <c r="FZ134" s="2">
        <f t="shared" si="378"/>
        <v>3.269079474782078E-2</v>
      </c>
      <c r="GA134" s="2">
        <f t="shared" si="379"/>
        <v>2.7623299270187609E-2</v>
      </c>
      <c r="GB134" s="2">
        <f t="shared" si="380"/>
        <v>3.8200398372835967E-2</v>
      </c>
      <c r="GC134" s="2">
        <f t="shared" si="381"/>
        <v>3.273211447125713E-2</v>
      </c>
      <c r="GD134" s="2">
        <f t="shared" si="382"/>
        <v>3.0409508461312688E-2</v>
      </c>
      <c r="GE134" s="2">
        <f t="shared" si="383"/>
        <v>3.7280388413343218E-2</v>
      </c>
      <c r="GF134" s="2">
        <f t="shared" si="384"/>
        <v>5.5572844148898771E-2</v>
      </c>
      <c r="GG134" s="2">
        <f t="shared" si="385"/>
        <v>3.7510288754461454E-2</v>
      </c>
      <c r="GH134" s="2">
        <f t="shared" si="386"/>
        <v>2.77700394421703E-2</v>
      </c>
      <c r="GI134" s="2">
        <f t="shared" si="387"/>
        <v>2.9032210693011016E-2</v>
      </c>
      <c r="GJ134" s="2">
        <f t="shared" si="388"/>
        <v>2.8035938464438616E-2</v>
      </c>
      <c r="GK134" s="2">
        <f t="shared" si="389"/>
        <v>2.4214979580528533E-2</v>
      </c>
      <c r="GM134" s="86">
        <f t="shared" si="325"/>
        <v>1.2495639694455669E-126</v>
      </c>
      <c r="GN134" s="86">
        <f t="shared" si="390"/>
        <v>1.3379203581176244E-135</v>
      </c>
      <c r="GO134" s="86">
        <f t="shared" si="391"/>
        <v>4.7390434657341181E-192</v>
      </c>
      <c r="GP134" s="86">
        <f t="shared" si="392"/>
        <v>3.6920516313949601E-178</v>
      </c>
      <c r="GQ134" s="86">
        <f t="shared" si="393"/>
        <v>2.6644701027486036E-190</v>
      </c>
      <c r="GR134" s="86">
        <f t="shared" si="394"/>
        <v>1.8996459662136622E-198</v>
      </c>
      <c r="GS134" s="86">
        <f t="shared" si="395"/>
        <v>2.8828582223051011E-203</v>
      </c>
      <c r="GT134" s="86">
        <f t="shared" si="396"/>
        <v>1.9927870781401353E-164</v>
      </c>
      <c r="GU134" s="86">
        <f t="shared" si="397"/>
        <v>1.7051814176943052E-149</v>
      </c>
      <c r="GV134" s="86">
        <f t="shared" si="398"/>
        <v>1.7806425434878227E-156</v>
      </c>
      <c r="GW134" s="86">
        <f t="shared" si="399"/>
        <v>7.2581489568446461E-162</v>
      </c>
      <c r="GX134" s="86">
        <f t="shared" si="400"/>
        <v>6.6088133836914452E-172</v>
      </c>
      <c r="GY134" s="86">
        <f t="shared" si="401"/>
        <v>7.1509493152262371E-116</v>
      </c>
      <c r="GZ134" s="86">
        <f t="shared" si="402"/>
        <v>4.5117416007896673E-133</v>
      </c>
      <c r="HA134" s="86">
        <f t="shared" si="403"/>
        <v>1.3799204702190687E-81</v>
      </c>
      <c r="HC134" s="86">
        <f t="shared" si="326"/>
        <v>9.5462709434631357E-52</v>
      </c>
      <c r="HD134" s="86">
        <f t="shared" si="404"/>
        <v>1.4723158776924514E-22</v>
      </c>
      <c r="HE134" s="86">
        <f t="shared" si="405"/>
        <v>9.9739943635125933E-42</v>
      </c>
      <c r="HF134" s="86">
        <f t="shared" si="406"/>
        <v>2.039506543336524E-61</v>
      </c>
      <c r="HG134" s="86">
        <f t="shared" si="407"/>
        <v>2.6329765003764398E-67</v>
      </c>
      <c r="HH134" s="86">
        <f t="shared" si="408"/>
        <v>1.3621062980751399E-52</v>
      </c>
      <c r="HI134" s="86">
        <f t="shared" si="409"/>
        <v>2.1904823017113439E-48</v>
      </c>
      <c r="HJ134" s="86">
        <f t="shared" si="410"/>
        <v>3.2124560874435836E-84</v>
      </c>
      <c r="HK134" s="86">
        <f t="shared" si="411"/>
        <v>4.3785418124721875E-74</v>
      </c>
      <c r="HL134" s="86">
        <f t="shared" si="412"/>
        <v>3.7332373870867613E-85</v>
      </c>
      <c r="HM134" s="86">
        <f t="shared" si="413"/>
        <v>5.7612764302787143E-59</v>
      </c>
      <c r="HN134" s="86">
        <f t="shared" si="414"/>
        <v>1.2295428739052137E-66</v>
      </c>
      <c r="HO134" s="86">
        <f t="shared" si="415"/>
        <v>1.6300761086759663E-45</v>
      </c>
      <c r="HP134" s="86">
        <f t="shared" si="416"/>
        <v>1.0827387261280387E-41</v>
      </c>
      <c r="HQ134" s="86">
        <f t="shared" si="417"/>
        <v>5.1943570634318718E-48</v>
      </c>
      <c r="HS134" s="86">
        <f t="shared" si="327"/>
        <v>1.3328112519920454E-2</v>
      </c>
      <c r="HT134" s="86">
        <f t="shared" si="418"/>
        <v>3.701950043777618E-2</v>
      </c>
      <c r="HU134" s="86">
        <f t="shared" si="419"/>
        <v>3.7576558386679344E-2</v>
      </c>
      <c r="HV134" s="86">
        <f t="shared" si="420"/>
        <v>1.1660258483279274E-2</v>
      </c>
      <c r="HW134" s="86">
        <f t="shared" si="421"/>
        <v>5.857390174315468E-3</v>
      </c>
      <c r="HX134" s="86">
        <f t="shared" si="422"/>
        <v>3.9090751763701269E-2</v>
      </c>
      <c r="HY134" s="86">
        <f t="shared" si="423"/>
        <v>1.956044691140401E-2</v>
      </c>
      <c r="HZ134" s="86">
        <f t="shared" si="424"/>
        <v>2.5638566341595215E-2</v>
      </c>
      <c r="IA134" s="86">
        <f t="shared" si="425"/>
        <v>4.2026570914261166E-2</v>
      </c>
      <c r="IB134" s="86">
        <f t="shared" si="426"/>
        <v>0.12964998343015829</v>
      </c>
      <c r="IC134" s="86">
        <f t="shared" si="427"/>
        <v>3.5138971426912184E-2</v>
      </c>
      <c r="ID134" s="86">
        <f t="shared" si="428"/>
        <v>8.8453664712794117E-3</v>
      </c>
      <c r="IE134" s="86">
        <f t="shared" si="429"/>
        <v>7.3975622378663029E-3</v>
      </c>
      <c r="IF134" s="86">
        <f t="shared" si="430"/>
        <v>9.9783514904594223E-2</v>
      </c>
      <c r="IG134" s="86">
        <f t="shared" si="431"/>
        <v>7.3519301516934837E-2</v>
      </c>
      <c r="II134" s="86">
        <f t="shared" si="328"/>
        <v>7.4073919293188967E-29</v>
      </c>
      <c r="IJ134" s="86">
        <f t="shared" si="329"/>
        <v>6.6389058937677494E-26</v>
      </c>
      <c r="IK134" s="86">
        <f t="shared" si="330"/>
        <v>1.0661440511967674E-29</v>
      </c>
      <c r="IL134" s="86">
        <f t="shared" si="331"/>
        <v>1.6500539301414383E-36</v>
      </c>
      <c r="IM134" s="86">
        <f t="shared" si="332"/>
        <v>5.2009284045238056E-37</v>
      </c>
      <c r="IN134" s="86">
        <f t="shared" si="333"/>
        <v>1.9147261894316939E-28</v>
      </c>
      <c r="IO134" s="86">
        <f t="shared" si="334"/>
        <v>6.6625854941443341E-32</v>
      </c>
      <c r="IP134" s="86">
        <f t="shared" si="335"/>
        <v>1.1438145581285581E-35</v>
      </c>
      <c r="IQ134" s="86">
        <f t="shared" si="336"/>
        <v>4.4488514120827604E-34</v>
      </c>
      <c r="IR134" s="86">
        <f t="shared" si="337"/>
        <v>5.8757650782861903E-25</v>
      </c>
      <c r="IS134" s="86">
        <f t="shared" si="338"/>
        <v>6.8895510944018579E-31</v>
      </c>
      <c r="IT134" s="86">
        <f t="shared" si="339"/>
        <v>2.1120017472453431E-37</v>
      </c>
      <c r="IU134" s="86">
        <f t="shared" si="340"/>
        <v>3.8203301523435898E-35</v>
      </c>
      <c r="IV134" s="86">
        <f t="shared" si="341"/>
        <v>4.3291916563981311E-21</v>
      </c>
      <c r="IW134" s="86">
        <f t="shared" si="342"/>
        <v>8.0554966634669305E-16</v>
      </c>
      <c r="IY134" s="86">
        <f t="shared" si="343"/>
        <v>1.3328112519920454E-2</v>
      </c>
      <c r="IZ134" s="86">
        <f t="shared" si="344"/>
        <v>3.701950043777618E-2</v>
      </c>
      <c r="JA134" s="86">
        <f t="shared" si="345"/>
        <v>3.7576558386679344E-2</v>
      </c>
      <c r="JB134" s="86">
        <f t="shared" si="346"/>
        <v>1.1660258483279274E-2</v>
      </c>
      <c r="JC134" s="86">
        <f t="shared" si="347"/>
        <v>5.857390174315468E-3</v>
      </c>
      <c r="JD134" s="86">
        <f t="shared" si="348"/>
        <v>3.9090751763701269E-2</v>
      </c>
      <c r="JE134" s="86">
        <f t="shared" si="349"/>
        <v>1.956044691140401E-2</v>
      </c>
      <c r="JF134" s="86">
        <f t="shared" si="350"/>
        <v>2.5638566341595215E-2</v>
      </c>
      <c r="JG134" s="86">
        <f t="shared" si="351"/>
        <v>4.2026570914261166E-2</v>
      </c>
      <c r="JH134" s="86">
        <f t="shared" si="352"/>
        <v>0.12964998343015829</v>
      </c>
      <c r="JI134" s="86">
        <f t="shared" si="353"/>
        <v>3.5138971426912184E-2</v>
      </c>
      <c r="JJ134" s="86">
        <f t="shared" si="354"/>
        <v>8.8453664712794117E-3</v>
      </c>
      <c r="JK134" s="86">
        <f t="shared" si="355"/>
        <v>7.3975622378663029E-3</v>
      </c>
      <c r="JL134" s="86">
        <f t="shared" si="356"/>
        <v>9.9783514904594223E-2</v>
      </c>
      <c r="JM134" s="86">
        <f t="shared" si="357"/>
        <v>7.3519301516935642E-2</v>
      </c>
    </row>
    <row r="135" spans="2:273" x14ac:dyDescent="0.25">
      <c r="B135" s="2">
        <v>108</v>
      </c>
      <c r="C135" s="37">
        <v>96.558000000000007</v>
      </c>
      <c r="D135" s="37">
        <v>95.769000000000005</v>
      </c>
      <c r="E135" s="37">
        <v>97.486999999999995</v>
      </c>
      <c r="F135" s="37">
        <v>97.923000000000002</v>
      </c>
      <c r="G135" s="37">
        <v>97.923000000000002</v>
      </c>
      <c r="H135" s="37">
        <v>97.614999999999995</v>
      </c>
      <c r="I135" s="37">
        <v>100.795</v>
      </c>
      <c r="J135" s="37">
        <v>103.846</v>
      </c>
      <c r="K135" s="37">
        <v>103.68300000000001</v>
      </c>
      <c r="L135" s="37">
        <v>110.04900000000001</v>
      </c>
      <c r="M135" s="37">
        <v>101.95099999999999</v>
      </c>
      <c r="N135" s="37">
        <v>99.789000000000001</v>
      </c>
      <c r="O135" s="37">
        <v>103.026</v>
      </c>
      <c r="P135" s="37">
        <v>115.526</v>
      </c>
      <c r="Q135" s="37">
        <v>125.211</v>
      </c>
      <c r="S135" s="4">
        <f t="shared" si="229"/>
        <v>96.218787126602038</v>
      </c>
      <c r="T135" s="4">
        <f t="shared" si="230"/>
        <v>98.230474718462062</v>
      </c>
      <c r="U135" s="4">
        <f t="shared" si="231"/>
        <v>96.766852281265813</v>
      </c>
      <c r="V135" s="4">
        <f t="shared" si="232"/>
        <v>96.706456147045401</v>
      </c>
      <c r="W135" s="4">
        <f t="shared" si="233"/>
        <v>96.222777152751036</v>
      </c>
      <c r="X135" s="4">
        <f t="shared" si="234"/>
        <v>98.347677024332128</v>
      </c>
      <c r="Y135" s="4">
        <f t="shared" si="235"/>
        <v>100.93619466805754</v>
      </c>
      <c r="Z135" s="4">
        <f t="shared" si="236"/>
        <v>103.39046036543994</v>
      </c>
      <c r="AA135" s="4">
        <f t="shared" si="237"/>
        <v>104.06032246848136</v>
      </c>
      <c r="AB135" s="4">
        <f t="shared" si="238"/>
        <v>110.62798521255984</v>
      </c>
      <c r="AC135" s="4">
        <f t="shared" si="239"/>
        <v>102.8556562007895</v>
      </c>
      <c r="AD135" s="4">
        <f t="shared" si="240"/>
        <v>101.2191515811606</v>
      </c>
      <c r="AE135" s="4">
        <f t="shared" si="241"/>
        <v>102.29455284404244</v>
      </c>
      <c r="AF135" s="4">
        <f t="shared" si="242"/>
        <v>116.37316831175039</v>
      </c>
      <c r="AG135" s="4">
        <f t="shared" si="243"/>
        <v>125.52696281801612</v>
      </c>
      <c r="AI135" s="4">
        <f t="shared" si="244"/>
        <v>0.33921287339796891</v>
      </c>
      <c r="AJ135" s="4">
        <f t="shared" si="245"/>
        <v>-2.4614747184620569</v>
      </c>
      <c r="AK135" s="4">
        <f t="shared" si="246"/>
        <v>0.72014771873418226</v>
      </c>
      <c r="AL135" s="4">
        <f t="shared" si="247"/>
        <v>1.2165438529546009</v>
      </c>
      <c r="AM135" s="4">
        <f t="shared" si="248"/>
        <v>1.7002228472489662</v>
      </c>
      <c r="AN135" s="4">
        <f t="shared" si="249"/>
        <v>-0.73267702433213344</v>
      </c>
      <c r="AO135" s="4">
        <f t="shared" si="250"/>
        <v>-0.14119466805753689</v>
      </c>
      <c r="AP135" s="4">
        <f t="shared" si="251"/>
        <v>0.45553963456006841</v>
      </c>
      <c r="AQ135" s="4">
        <f t="shared" si="252"/>
        <v>-0.37732246848135276</v>
      </c>
      <c r="AR135" s="4">
        <f t="shared" si="253"/>
        <v>-0.57898521255982871</v>
      </c>
      <c r="AS135" s="4">
        <f t="shared" si="254"/>
        <v>-0.90465620078950337</v>
      </c>
      <c r="AT135" s="4">
        <f t="shared" si="255"/>
        <v>-1.4301515811606009</v>
      </c>
      <c r="AU135" s="4">
        <f t="shared" si="256"/>
        <v>0.73144715595755372</v>
      </c>
      <c r="AV135" s="4">
        <f t="shared" si="432"/>
        <v>-0.84716831175039431</v>
      </c>
      <c r="AW135" s="4">
        <f t="shared" si="432"/>
        <v>-0.31596281801611781</v>
      </c>
      <c r="AY135" s="2">
        <f t="shared" si="308"/>
        <v>95.757455833600517</v>
      </c>
      <c r="AZ135" s="2">
        <f t="shared" si="359"/>
        <v>97.174776039469393</v>
      </c>
      <c r="BA135" s="2">
        <f t="shared" si="360"/>
        <v>95.523738138601161</v>
      </c>
      <c r="BB135" s="2">
        <f t="shared" si="361"/>
        <v>95.702190127838435</v>
      </c>
      <c r="BC135" s="2">
        <f t="shared" si="362"/>
        <v>95.698225865221715</v>
      </c>
      <c r="BD135" s="2">
        <f t="shared" si="363"/>
        <v>96.110609303194892</v>
      </c>
      <c r="BE135" s="2">
        <f t="shared" si="364"/>
        <v>99.55878195552917</v>
      </c>
      <c r="BF135" s="2">
        <f t="shared" si="365"/>
        <v>100.81520347187484</v>
      </c>
      <c r="BG135" s="2">
        <f t="shared" si="366"/>
        <v>99.915657770662122</v>
      </c>
      <c r="BH135" s="2">
        <f t="shared" si="367"/>
        <v>101.17862869742744</v>
      </c>
      <c r="BI135" s="2">
        <f t="shared" si="368"/>
        <v>98.377011729254619</v>
      </c>
      <c r="BJ135" s="2">
        <f t="shared" si="369"/>
        <v>99.544741954844866</v>
      </c>
      <c r="BK135" s="2">
        <f t="shared" si="370"/>
        <v>100.76084798984662</v>
      </c>
      <c r="BL135" s="2">
        <f t="shared" si="371"/>
        <v>100.76195644630027</v>
      </c>
      <c r="BM135" s="2">
        <f t="shared" si="372"/>
        <v>101.05455459383737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119.37578306342782</v>
      </c>
      <c r="DL135" s="2">
        <f t="shared" si="433"/>
        <v>127.83138097165991</v>
      </c>
      <c r="DM135" s="2">
        <f t="shared" si="433"/>
        <v>118.31661716697934</v>
      </c>
      <c r="DN135" s="2">
        <f t="shared" si="433"/>
        <v>120.21217031039133</v>
      </c>
      <c r="DO135" s="2">
        <f t="shared" si="433"/>
        <v>118.96338480300184</v>
      </c>
      <c r="DP135" s="2">
        <f t="shared" si="433"/>
        <v>123.30211417004048</v>
      </c>
      <c r="DQ135" s="2">
        <f t="shared" si="433"/>
        <v>115.50748225371119</v>
      </c>
      <c r="DR135" s="2">
        <f t="shared" si="433"/>
        <v>130.12724915198598</v>
      </c>
      <c r="DS135" s="2">
        <f t="shared" si="433"/>
        <v>122.08564974286026</v>
      </c>
      <c r="DT135" s="2">
        <f t="shared" si="433"/>
        <v>121.93518667250247</v>
      </c>
      <c r="DU135" s="2">
        <f t="shared" si="433"/>
        <v>127.54955487804878</v>
      </c>
      <c r="DV135" s="2">
        <f t="shared" si="433"/>
        <v>133.17785840901632</v>
      </c>
      <c r="DW135" s="2">
        <f t="shared" si="433"/>
        <v>123.46366943866944</v>
      </c>
      <c r="DX135" s="2">
        <f t="shared" si="433"/>
        <v>119.44806638217165</v>
      </c>
      <c r="DY135" s="2">
        <f t="shared" si="433"/>
        <v>112.99119359605911</v>
      </c>
      <c r="EA135" s="2">
        <f t="shared" si="228"/>
        <v>95.702113667567403</v>
      </c>
      <c r="EB135" s="2">
        <f t="shared" si="290"/>
        <v>97.11658280863108</v>
      </c>
      <c r="EC135" s="2">
        <f t="shared" si="291"/>
        <v>95.471296530647706</v>
      </c>
      <c r="ED135" s="2">
        <f t="shared" si="292"/>
        <v>95.632260026298511</v>
      </c>
      <c r="EE135" s="2">
        <f t="shared" si="293"/>
        <v>95.639748958209324</v>
      </c>
      <c r="EF135" s="2">
        <f t="shared" si="294"/>
        <v>96.058237420382198</v>
      </c>
      <c r="EG135" s="2">
        <f t="shared" si="295"/>
        <v>99.535773622276594</v>
      </c>
      <c r="EH135" s="2">
        <f t="shared" si="296"/>
        <v>100.74998140001736</v>
      </c>
      <c r="EI135" s="2">
        <f t="shared" si="297"/>
        <v>99.870601264678044</v>
      </c>
      <c r="EJ135" s="2">
        <f t="shared" si="298"/>
        <v>101.14364180097208</v>
      </c>
      <c r="EK135" s="2">
        <f t="shared" si="299"/>
        <v>98.326918035651858</v>
      </c>
      <c r="EL135" s="2">
        <f t="shared" si="300"/>
        <v>99.460836546521378</v>
      </c>
      <c r="EM135" s="2">
        <f t="shared" si="301"/>
        <v>100.70916849165322</v>
      </c>
      <c r="EN135" s="2">
        <f t="shared" si="302"/>
        <v>100.71833574220032</v>
      </c>
      <c r="EO135" s="2">
        <f t="shared" si="303"/>
        <v>101.04679051145767</v>
      </c>
      <c r="EQ135" s="2">
        <f t="shared" si="304"/>
        <v>96.097352586497834</v>
      </c>
      <c r="ER135" s="2">
        <f t="shared" si="434"/>
        <v>97.216549517984888</v>
      </c>
      <c r="ES135" s="2">
        <f t="shared" si="434"/>
        <v>95.682522949256935</v>
      </c>
      <c r="ET135" s="2">
        <f t="shared" si="434"/>
        <v>96.229715154019829</v>
      </c>
      <c r="EU135" s="2">
        <f t="shared" si="434"/>
        <v>96.100430230853263</v>
      </c>
      <c r="EV135" s="2">
        <f t="shared" si="434"/>
        <v>96.074406332567747</v>
      </c>
      <c r="EW135" s="2">
        <f t="shared" si="434"/>
        <v>99.407244600825052</v>
      </c>
      <c r="EX135" s="2">
        <f t="shared" si="434"/>
        <v>100.85634096479487</v>
      </c>
      <c r="EY135" s="2">
        <f t="shared" si="434"/>
        <v>99.861870932507543</v>
      </c>
      <c r="EZ135" s="2">
        <f t="shared" si="434"/>
        <v>101.0402317858413</v>
      </c>
      <c r="FA135" s="2">
        <f t="shared" si="434"/>
        <v>98.113813985103093</v>
      </c>
      <c r="FB135" s="2">
        <f t="shared" si="434"/>
        <v>99.635618792746769</v>
      </c>
      <c r="FC135" s="2">
        <f t="shared" si="434"/>
        <v>100.80242027942812</v>
      </c>
      <c r="FD135" s="2">
        <f t="shared" si="434"/>
        <v>100.80522227481285</v>
      </c>
      <c r="FE135" s="2">
        <f t="shared" si="434"/>
        <v>100.07430175021085</v>
      </c>
      <c r="FG135" s="2">
        <f t="shared" si="306"/>
        <v>0.99817646029793816</v>
      </c>
      <c r="FH135" s="2">
        <f t="shared" si="435"/>
        <v>0.99825290311249815</v>
      </c>
      <c r="FI135" s="2">
        <f t="shared" si="435"/>
        <v>0.99807312098189238</v>
      </c>
      <c r="FJ135" s="2">
        <f t="shared" si="435"/>
        <v>0.99802351568782965</v>
      </c>
      <c r="FK135" s="2">
        <f t="shared" si="435"/>
        <v>0.99808946078982086</v>
      </c>
      <c r="FL135" s="2">
        <f t="shared" si="435"/>
        <v>0.99810243158023082</v>
      </c>
      <c r="FM135" s="2">
        <f t="shared" si="435"/>
        <v>0.99827152338857406</v>
      </c>
      <c r="FN135" s="2">
        <f t="shared" si="435"/>
        <v>0.99790021111063509</v>
      </c>
      <c r="FO135" s="2">
        <f t="shared" si="435"/>
        <v>0.99795579568485926</v>
      </c>
      <c r="FP135" s="2">
        <f t="shared" si="435"/>
        <v>0.99801580301627935</v>
      </c>
      <c r="FQ135" s="2">
        <f t="shared" si="435"/>
        <v>0.99798694104230745</v>
      </c>
      <c r="FR135" s="2">
        <f t="shared" si="435"/>
        <v>0.99766890319717338</v>
      </c>
      <c r="FS135" s="2">
        <f t="shared" si="435"/>
        <v>0.99785891642818259</v>
      </c>
      <c r="FT135" s="2">
        <f t="shared" si="435"/>
        <v>0.99781326550509053</v>
      </c>
      <c r="FU135" s="2">
        <f t="shared" si="435"/>
        <v>0.99719327615788145</v>
      </c>
      <c r="FW135" s="2">
        <f t="shared" si="324"/>
        <v>3.0797296048697905E-2</v>
      </c>
      <c r="FX135" s="2">
        <f t="shared" si="376"/>
        <v>4.5330116363054791E-2</v>
      </c>
      <c r="FY135" s="2">
        <f t="shared" si="377"/>
        <v>3.9869250318297175E-2</v>
      </c>
      <c r="FZ135" s="2">
        <f t="shared" si="378"/>
        <v>3.5732046606212063E-2</v>
      </c>
      <c r="GA135" s="2">
        <f t="shared" si="379"/>
        <v>3.0207840069382104E-2</v>
      </c>
      <c r="GB135" s="2">
        <f t="shared" si="380"/>
        <v>4.1732100014542903E-2</v>
      </c>
      <c r="GC135" s="2">
        <f t="shared" si="381"/>
        <v>3.5777068162762958E-2</v>
      </c>
      <c r="GD135" s="2">
        <f t="shared" si="382"/>
        <v>3.324582457050896E-2</v>
      </c>
      <c r="GE135" s="2">
        <f t="shared" si="383"/>
        <v>4.0730635345203249E-2</v>
      </c>
      <c r="GF135" s="2">
        <f t="shared" si="384"/>
        <v>6.060945023273101E-2</v>
      </c>
      <c r="GG135" s="2">
        <f t="shared" si="385"/>
        <v>4.0980906921890062E-2</v>
      </c>
      <c r="GH135" s="2">
        <f t="shared" si="386"/>
        <v>3.0367881026943936E-2</v>
      </c>
      <c r="GI135" s="2">
        <f t="shared" si="387"/>
        <v>3.1744271090917237E-2</v>
      </c>
      <c r="GJ135" s="2">
        <f t="shared" si="388"/>
        <v>3.065787008720278E-2</v>
      </c>
      <c r="GK135" s="2">
        <f t="shared" si="389"/>
        <v>2.6489312333751746E-2</v>
      </c>
      <c r="GM135" s="86">
        <f t="shared" si="325"/>
        <v>7.1159635501987054E-132</v>
      </c>
      <c r="GN135" s="86">
        <f t="shared" si="390"/>
        <v>3.3084316261858868E-141</v>
      </c>
      <c r="GO135" s="86">
        <f t="shared" si="391"/>
        <v>4.8095112063582782E-200</v>
      </c>
      <c r="GP135" s="86">
        <f t="shared" si="392"/>
        <v>1.5473720312831506E-185</v>
      </c>
      <c r="GQ135" s="86">
        <f t="shared" si="393"/>
        <v>3.3864109068900213E-198</v>
      </c>
      <c r="GR135" s="86">
        <f t="shared" si="394"/>
        <v>1.4400088748270974E-206</v>
      </c>
      <c r="GS135" s="86">
        <f t="shared" si="395"/>
        <v>1.1837326520003217E-211</v>
      </c>
      <c r="GT135" s="86">
        <f t="shared" si="396"/>
        <v>3.3528188685896871E-171</v>
      </c>
      <c r="GU135" s="86">
        <f t="shared" si="397"/>
        <v>1.2556308778428244E-155</v>
      </c>
      <c r="GV135" s="86">
        <f t="shared" si="398"/>
        <v>7.5429209943323302E-163</v>
      </c>
      <c r="GW135" s="86">
        <f t="shared" si="399"/>
        <v>1.3784283756085402E-168</v>
      </c>
      <c r="GX135" s="86">
        <f t="shared" si="400"/>
        <v>3.3627259213694687E-179</v>
      </c>
      <c r="GY135" s="86">
        <f t="shared" si="401"/>
        <v>1.2090635511039975E-120</v>
      </c>
      <c r="GZ135" s="86">
        <f t="shared" si="402"/>
        <v>1.5142572797682888E-138</v>
      </c>
      <c r="HA135" s="86">
        <f t="shared" si="403"/>
        <v>7.173029566660884E-85</v>
      </c>
      <c r="HC135" s="86">
        <f t="shared" si="326"/>
        <v>1.2296438669174463E-55</v>
      </c>
      <c r="HD135" s="86">
        <f t="shared" si="404"/>
        <v>3.7519801165211855E-24</v>
      </c>
      <c r="HE135" s="86">
        <f t="shared" si="405"/>
        <v>9.0717691910532451E-45</v>
      </c>
      <c r="HF135" s="86">
        <f t="shared" si="406"/>
        <v>5.8419329648632205E-66</v>
      </c>
      <c r="HG135" s="86">
        <f t="shared" si="407"/>
        <v>2.6048238466586407E-72</v>
      </c>
      <c r="HH135" s="86">
        <f t="shared" si="408"/>
        <v>2.2256896065952206E-56</v>
      </c>
      <c r="HI135" s="86">
        <f t="shared" si="409"/>
        <v>7.1100615340880512E-52</v>
      </c>
      <c r="HJ135" s="86">
        <f t="shared" si="410"/>
        <v>2.3132285786438141E-90</v>
      </c>
      <c r="HK135" s="86">
        <f t="shared" si="411"/>
        <v>2.5526687502236457E-79</v>
      </c>
      <c r="HL135" s="86">
        <f t="shared" si="412"/>
        <v>5.2112831615395817E-91</v>
      </c>
      <c r="HM135" s="86">
        <f t="shared" si="413"/>
        <v>3.689819780982569E-63</v>
      </c>
      <c r="HN135" s="86">
        <f t="shared" si="414"/>
        <v>1.0786920710260713E-71</v>
      </c>
      <c r="HO135" s="86">
        <f t="shared" si="415"/>
        <v>7.0752925174824224E-49</v>
      </c>
      <c r="HP135" s="86">
        <f t="shared" si="416"/>
        <v>1.0807423453588951E-44</v>
      </c>
      <c r="HQ135" s="86">
        <f t="shared" si="417"/>
        <v>1.8262847898361226E-51</v>
      </c>
      <c r="HS135" s="86">
        <f t="shared" si="327"/>
        <v>2.422300415095726E-2</v>
      </c>
      <c r="HT135" s="86">
        <f t="shared" si="418"/>
        <v>6.3253423507043674E-2</v>
      </c>
      <c r="HU135" s="86">
        <f t="shared" si="419"/>
        <v>6.5122133360116019E-2</v>
      </c>
      <c r="HV135" s="86">
        <f t="shared" si="420"/>
        <v>2.382242942546486E-2</v>
      </c>
      <c r="HW135" s="86">
        <f t="shared" si="421"/>
        <v>1.236017887046059E-2</v>
      </c>
      <c r="HX135" s="86">
        <f t="shared" si="422"/>
        <v>6.7168190278395393E-2</v>
      </c>
      <c r="HY135" s="86">
        <f t="shared" si="423"/>
        <v>3.6347153463627845E-2</v>
      </c>
      <c r="HZ135" s="86">
        <f t="shared" si="424"/>
        <v>4.7346188234905821E-2</v>
      </c>
      <c r="IA135" s="86">
        <f t="shared" si="425"/>
        <v>7.4987158725132758E-2</v>
      </c>
      <c r="IB135" s="86">
        <f t="shared" si="426"/>
        <v>0.19523068999271526</v>
      </c>
      <c r="IC135" s="86">
        <f t="shared" si="427"/>
        <v>6.2317870577888589E-2</v>
      </c>
      <c r="ID135" s="86">
        <f t="shared" si="428"/>
        <v>1.8096360947102583E-2</v>
      </c>
      <c r="IE135" s="86">
        <f t="shared" si="429"/>
        <v>1.5167722476044162E-2</v>
      </c>
      <c r="IF135" s="86">
        <f t="shared" si="430"/>
        <v>0.13188761504021679</v>
      </c>
      <c r="IG135" s="86">
        <f t="shared" si="431"/>
        <v>9.9226989074637895E-2</v>
      </c>
      <c r="II135" s="86">
        <f t="shared" si="328"/>
        <v>1.8460046530481084E-27</v>
      </c>
      <c r="IJ135" s="86">
        <f t="shared" si="329"/>
        <v>1.6804404657039229E-24</v>
      </c>
      <c r="IK135" s="86">
        <f t="shared" si="330"/>
        <v>3.8307857690728738E-28</v>
      </c>
      <c r="IL135" s="86">
        <f t="shared" si="331"/>
        <v>1.2140615610530847E-34</v>
      </c>
      <c r="IM135" s="86">
        <f t="shared" si="332"/>
        <v>3.2992542190244118E-35</v>
      </c>
      <c r="IN135" s="86">
        <f t="shared" si="333"/>
        <v>6.1680594652798542E-27</v>
      </c>
      <c r="IO135" s="86">
        <f t="shared" si="334"/>
        <v>2.7895631881708465E-30</v>
      </c>
      <c r="IP135" s="86">
        <f t="shared" si="335"/>
        <v>6.9420578184333811E-34</v>
      </c>
      <c r="IQ135" s="86">
        <f t="shared" si="336"/>
        <v>2.8650371543811894E-32</v>
      </c>
      <c r="IR135" s="86">
        <f t="shared" si="337"/>
        <v>1.8271458182105153E-23</v>
      </c>
      <c r="IS135" s="86">
        <f t="shared" si="338"/>
        <v>2.9736561711069014E-29</v>
      </c>
      <c r="IT135" s="86">
        <f t="shared" si="339"/>
        <v>1.4113994410687275E-35</v>
      </c>
      <c r="IU135" s="86">
        <f t="shared" si="340"/>
        <v>2.0621849388543996E-33</v>
      </c>
      <c r="IV135" s="86">
        <f t="shared" si="341"/>
        <v>4.3302474878327654E-20</v>
      </c>
      <c r="IW135" s="86">
        <f t="shared" si="342"/>
        <v>4.07233557147164E-15</v>
      </c>
      <c r="IY135" s="86">
        <f t="shared" si="343"/>
        <v>2.422300415095726E-2</v>
      </c>
      <c r="IZ135" s="86">
        <f t="shared" si="344"/>
        <v>6.3253423507043674E-2</v>
      </c>
      <c r="JA135" s="86">
        <f t="shared" si="345"/>
        <v>6.5122133360116019E-2</v>
      </c>
      <c r="JB135" s="86">
        <f t="shared" si="346"/>
        <v>2.382242942546486E-2</v>
      </c>
      <c r="JC135" s="86">
        <f t="shared" si="347"/>
        <v>1.236017887046059E-2</v>
      </c>
      <c r="JD135" s="86">
        <f t="shared" si="348"/>
        <v>6.7168190278395393E-2</v>
      </c>
      <c r="JE135" s="86">
        <f t="shared" si="349"/>
        <v>3.6347153463627845E-2</v>
      </c>
      <c r="JF135" s="86">
        <f t="shared" si="350"/>
        <v>4.7346188234905821E-2</v>
      </c>
      <c r="JG135" s="86">
        <f t="shared" si="351"/>
        <v>7.4987158725132758E-2</v>
      </c>
      <c r="JH135" s="86">
        <f t="shared" si="352"/>
        <v>0.19523068999271526</v>
      </c>
      <c r="JI135" s="86">
        <f t="shared" si="353"/>
        <v>6.2317870577888589E-2</v>
      </c>
      <c r="JJ135" s="86">
        <f t="shared" si="354"/>
        <v>1.8096360947102583E-2</v>
      </c>
      <c r="JK135" s="86">
        <f t="shared" si="355"/>
        <v>1.5167722476044162E-2</v>
      </c>
      <c r="JL135" s="86">
        <f t="shared" si="356"/>
        <v>0.13188761504021679</v>
      </c>
      <c r="JM135" s="86">
        <f t="shared" si="357"/>
        <v>9.9226989074641961E-2</v>
      </c>
    </row>
    <row r="136" spans="2:273" x14ac:dyDescent="0.25">
      <c r="B136" s="2">
        <v>109</v>
      </c>
      <c r="C136" s="37">
        <v>97.186000000000007</v>
      </c>
      <c r="D136" s="37">
        <v>98.872</v>
      </c>
      <c r="E136" s="37">
        <v>98.563999999999993</v>
      </c>
      <c r="F136" s="37">
        <v>100.051</v>
      </c>
      <c r="G136" s="37">
        <v>100.051</v>
      </c>
      <c r="H136" s="37">
        <v>98.897000000000006</v>
      </c>
      <c r="I136" s="37">
        <v>101.821</v>
      </c>
      <c r="J136" s="37">
        <v>103.38500000000001</v>
      </c>
      <c r="K136" s="37">
        <v>106.82899999999999</v>
      </c>
      <c r="L136" s="37">
        <v>111.68300000000001</v>
      </c>
      <c r="M136" s="37">
        <v>106.39</v>
      </c>
      <c r="N136" s="37">
        <v>103.026</v>
      </c>
      <c r="O136" s="37">
        <v>103.36799999999999</v>
      </c>
      <c r="P136" s="37">
        <v>118.658</v>
      </c>
      <c r="Q136" s="37">
        <v>133.47399999999999</v>
      </c>
      <c r="S136" s="4">
        <f t="shared" si="229"/>
        <v>96.329697923239237</v>
      </c>
      <c r="T136" s="4">
        <f t="shared" si="230"/>
        <v>98.5269969886929</v>
      </c>
      <c r="U136" s="4">
        <f t="shared" si="231"/>
        <v>97.149433101729088</v>
      </c>
      <c r="V136" s="4">
        <f t="shared" si="232"/>
        <v>97.186449853440749</v>
      </c>
      <c r="W136" s="4">
        <f t="shared" si="233"/>
        <v>96.424486544405482</v>
      </c>
      <c r="X136" s="4">
        <f t="shared" si="234"/>
        <v>99.210929281622739</v>
      </c>
      <c r="Y136" s="4">
        <f t="shared" si="235"/>
        <v>101.57966944243944</v>
      </c>
      <c r="Z136" s="4">
        <f t="shared" si="236"/>
        <v>104.60625502690998</v>
      </c>
      <c r="AA136" s="4">
        <f t="shared" si="237"/>
        <v>105.88811675794639</v>
      </c>
      <c r="AB136" s="4">
        <f t="shared" si="238"/>
        <v>112.58338664138461</v>
      </c>
      <c r="AC136" s="4">
        <f t="shared" si="239"/>
        <v>104.92848999072363</v>
      </c>
      <c r="AD136" s="4">
        <f t="shared" si="240"/>
        <v>102.28294822503402</v>
      </c>
      <c r="AE136" s="4">
        <f t="shared" si="241"/>
        <v>103.29940245071087</v>
      </c>
      <c r="AF136" s="4">
        <f t="shared" si="242"/>
        <v>119.62997172398833</v>
      </c>
      <c r="AG136" s="4">
        <f t="shared" si="243"/>
        <v>131.49798510041987</v>
      </c>
      <c r="AI136" s="4">
        <f t="shared" si="244"/>
        <v>0.85630207676076964</v>
      </c>
      <c r="AJ136" s="4">
        <f t="shared" si="245"/>
        <v>0.34500301130709943</v>
      </c>
      <c r="AK136" s="4">
        <f t="shared" si="246"/>
        <v>1.4145668982709054</v>
      </c>
      <c r="AL136" s="4">
        <f t="shared" si="247"/>
        <v>2.8645501465592531</v>
      </c>
      <c r="AM136" s="4">
        <f t="shared" si="248"/>
        <v>3.6265134555945195</v>
      </c>
      <c r="AN136" s="4">
        <f t="shared" si="249"/>
        <v>-0.31392928162273392</v>
      </c>
      <c r="AO136" s="4">
        <f t="shared" si="250"/>
        <v>0.2413305575605591</v>
      </c>
      <c r="AP136" s="4">
        <f t="shared" si="251"/>
        <v>-1.2212550269099722</v>
      </c>
      <c r="AQ136" s="4">
        <f t="shared" si="252"/>
        <v>0.94088324205360152</v>
      </c>
      <c r="AR136" s="4">
        <f t="shared" si="253"/>
        <v>-0.90038664138459978</v>
      </c>
      <c r="AS136" s="4">
        <f t="shared" si="254"/>
        <v>1.4615100092763669</v>
      </c>
      <c r="AT136" s="4">
        <f t="shared" si="255"/>
        <v>0.74305177496597707</v>
      </c>
      <c r="AU136" s="4">
        <f t="shared" si="256"/>
        <v>6.8597549289123094E-2</v>
      </c>
      <c r="AV136" s="4">
        <f t="shared" si="432"/>
        <v>-0.97197172398833231</v>
      </c>
      <c r="AW136" s="4">
        <f t="shared" si="432"/>
        <v>1.9760148995801217</v>
      </c>
      <c r="AY136" s="2">
        <f t="shared" si="308"/>
        <v>95.596628512181695</v>
      </c>
      <c r="AZ136" s="2">
        <f t="shared" si="359"/>
        <v>96.990397509514835</v>
      </c>
      <c r="BA136" s="2">
        <f t="shared" si="360"/>
        <v>95.328149367191855</v>
      </c>
      <c r="BB136" s="2">
        <f t="shared" si="361"/>
        <v>95.456621232657326</v>
      </c>
      <c r="BC136" s="2">
        <f t="shared" si="362"/>
        <v>95.474724426352537</v>
      </c>
      <c r="BD136" s="2">
        <f t="shared" si="363"/>
        <v>95.956880834897731</v>
      </c>
      <c r="BE136" s="2">
        <f t="shared" si="364"/>
        <v>99.397837053187303</v>
      </c>
      <c r="BF136" s="2">
        <f t="shared" si="365"/>
        <v>100.60327773867031</v>
      </c>
      <c r="BG136" s="2">
        <f t="shared" si="366"/>
        <v>99.777823441967072</v>
      </c>
      <c r="BH136" s="2">
        <f t="shared" si="367"/>
        <v>101.04449872174</v>
      </c>
      <c r="BI136" s="2">
        <f t="shared" si="368"/>
        <v>98.256355787719599</v>
      </c>
      <c r="BJ136" s="2">
        <f t="shared" si="369"/>
        <v>99.360257164694104</v>
      </c>
      <c r="BK136" s="2">
        <f t="shared" si="370"/>
        <v>100.59925251888066</v>
      </c>
      <c r="BL136" s="2">
        <f t="shared" si="371"/>
        <v>100.61438483088568</v>
      </c>
      <c r="BM136" s="2">
        <f t="shared" si="372"/>
        <v>100.99880949806635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119.50078609986507</v>
      </c>
      <c r="DL136" s="2">
        <f t="shared" si="433"/>
        <v>128.0220931174089</v>
      </c>
      <c r="DM136" s="2">
        <f t="shared" si="433"/>
        <v>118.40271566604126</v>
      </c>
      <c r="DN136" s="2">
        <f t="shared" si="433"/>
        <v>120.32880715249659</v>
      </c>
      <c r="DO136" s="2">
        <f t="shared" si="433"/>
        <v>119.06473039399623</v>
      </c>
      <c r="DP136" s="2">
        <f t="shared" si="433"/>
        <v>123.44965829959513</v>
      </c>
      <c r="DQ136" s="2">
        <f t="shared" si="433"/>
        <v>115.54395209176788</v>
      </c>
      <c r="DR136" s="2">
        <f t="shared" si="433"/>
        <v>130.32295054163473</v>
      </c>
      <c r="DS136" s="2">
        <f t="shared" si="433"/>
        <v>122.22068585184374</v>
      </c>
      <c r="DT136" s="2">
        <f t="shared" si="433"/>
        <v>122.02387241492505</v>
      </c>
      <c r="DU136" s="2">
        <f t="shared" si="433"/>
        <v>127.72605121951219</v>
      </c>
      <c r="DV136" s="2">
        <f t="shared" si="433"/>
        <v>133.40170686070687</v>
      </c>
      <c r="DW136" s="2">
        <f t="shared" si="433"/>
        <v>123.59703829740671</v>
      </c>
      <c r="DX136" s="2">
        <f t="shared" si="433"/>
        <v>119.56340184921763</v>
      </c>
      <c r="DY136" s="2">
        <f t="shared" si="433"/>
        <v>113.0490541871921</v>
      </c>
      <c r="EA136" s="2">
        <f t="shared" si="228"/>
        <v>95.542135468863407</v>
      </c>
      <c r="EB136" s="2">
        <f t="shared" si="290"/>
        <v>96.935380261761622</v>
      </c>
      <c r="EC136" s="2">
        <f t="shared" si="291"/>
        <v>95.277305323840963</v>
      </c>
      <c r="ED136" s="2">
        <f t="shared" si="292"/>
        <v>95.386340565417512</v>
      </c>
      <c r="EE136" s="2">
        <f t="shared" si="293"/>
        <v>95.416720085724506</v>
      </c>
      <c r="EF136" s="2">
        <f t="shared" si="294"/>
        <v>95.908400477707033</v>
      </c>
      <c r="EG136" s="2">
        <f t="shared" si="295"/>
        <v>99.377942852149602</v>
      </c>
      <c r="EH136" s="2">
        <f t="shared" si="296"/>
        <v>100.54187616946928</v>
      </c>
      <c r="EI136" s="2">
        <f t="shared" si="297"/>
        <v>99.736326745138669</v>
      </c>
      <c r="EJ136" s="2">
        <f t="shared" si="298"/>
        <v>101.0138396265029</v>
      </c>
      <c r="EK136" s="2">
        <f t="shared" si="299"/>
        <v>98.212659734358596</v>
      </c>
      <c r="EL136" s="2">
        <f t="shared" si="300"/>
        <v>99.281101123742673</v>
      </c>
      <c r="EM136" s="2">
        <f t="shared" si="301"/>
        <v>100.55058038278396</v>
      </c>
      <c r="EN136" s="2">
        <f t="shared" si="302"/>
        <v>100.57320726808291</v>
      </c>
      <c r="EO136" s="2">
        <f t="shared" si="303"/>
        <v>100.99874338241699</v>
      </c>
      <c r="EQ136" s="2">
        <f t="shared" si="304"/>
        <v>95.977001715934421</v>
      </c>
      <c r="ER136" s="2">
        <f t="shared" si="434"/>
        <v>97.04605477350475</v>
      </c>
      <c r="ES136" s="2">
        <f t="shared" si="434"/>
        <v>95.511483926924981</v>
      </c>
      <c r="ET136" s="2">
        <f t="shared" si="434"/>
        <v>96.034625913767655</v>
      </c>
      <c r="EU136" s="2">
        <f t="shared" si="434"/>
        <v>95.925178820730679</v>
      </c>
      <c r="EV136" s="2">
        <f t="shared" si="434"/>
        <v>95.926160611058904</v>
      </c>
      <c r="EW136" s="2">
        <f t="shared" si="434"/>
        <v>99.234861441397726</v>
      </c>
      <c r="EX136" s="2">
        <f t="shared" si="434"/>
        <v>100.661847546475</v>
      </c>
      <c r="EY136" s="2">
        <f t="shared" si="434"/>
        <v>99.726677397284945</v>
      </c>
      <c r="EZ136" s="2">
        <f t="shared" si="434"/>
        <v>100.90233023834929</v>
      </c>
      <c r="FA136" s="2">
        <f t="shared" si="434"/>
        <v>97.978105424551458</v>
      </c>
      <c r="FB136" s="2">
        <f t="shared" si="434"/>
        <v>99.479931104550587</v>
      </c>
      <c r="FC136" s="2">
        <f t="shared" si="434"/>
        <v>100.65608382844408</v>
      </c>
      <c r="FD136" s="2">
        <f t="shared" si="434"/>
        <v>100.67159579121278</v>
      </c>
      <c r="FE136" s="2">
        <f t="shared" si="434"/>
        <v>99.936041724207016</v>
      </c>
      <c r="FG136" s="2">
        <f t="shared" si="306"/>
        <v>0.99833664513756215</v>
      </c>
      <c r="FH136" s="2">
        <f t="shared" si="435"/>
        <v>0.99840638372159274</v>
      </c>
      <c r="FI136" s="2">
        <f t="shared" si="435"/>
        <v>0.99824236745248418</v>
      </c>
      <c r="FJ136" s="2">
        <f t="shared" si="435"/>
        <v>0.99819711134456779</v>
      </c>
      <c r="FK136" s="2">
        <f t="shared" si="435"/>
        <v>0.99825727456740831</v>
      </c>
      <c r="FL136" s="2">
        <f t="shared" si="435"/>
        <v>0.99826910803359059</v>
      </c>
      <c r="FM136" s="2">
        <f t="shared" si="435"/>
        <v>0.99842337080967747</v>
      </c>
      <c r="FN136" s="2">
        <f t="shared" si="435"/>
        <v>0.99808461588873465</v>
      </c>
      <c r="FO136" s="2">
        <f t="shared" si="435"/>
        <v>0.99813532811226258</v>
      </c>
      <c r="FP136" s="2">
        <f t="shared" si="435"/>
        <v>0.99819007485253064</v>
      </c>
      <c r="FQ136" s="2">
        <f t="shared" si="435"/>
        <v>0.9981637431589806</v>
      </c>
      <c r="FR136" s="2">
        <f t="shared" si="435"/>
        <v>0.99787357829521806</v>
      </c>
      <c r="FS136" s="2">
        <f t="shared" si="435"/>
        <v>0.99804694063348953</v>
      </c>
      <c r="FT136" s="2">
        <f t="shared" si="435"/>
        <v>0.99800529063794963</v>
      </c>
      <c r="FU136" s="2">
        <f t="shared" si="435"/>
        <v>0.99743960511452379</v>
      </c>
      <c r="FW136" s="2">
        <f t="shared" si="324"/>
        <v>3.3668525419892251E-2</v>
      </c>
      <c r="FX136" s="2">
        <f t="shared" si="376"/>
        <v>4.9487059107053685E-2</v>
      </c>
      <c r="FY136" s="2">
        <f t="shared" si="377"/>
        <v>4.3548254727310061E-2</v>
      </c>
      <c r="FZ136" s="2">
        <f t="shared" si="378"/>
        <v>3.9044808363927978E-2</v>
      </c>
      <c r="GA136" s="2">
        <f t="shared" si="379"/>
        <v>3.3025987120511864E-2</v>
      </c>
      <c r="GB136" s="2">
        <f t="shared" si="380"/>
        <v>4.5574842594390097E-2</v>
      </c>
      <c r="GC136" s="2">
        <f t="shared" si="381"/>
        <v>3.9093834699523183E-2</v>
      </c>
      <c r="GD136" s="2">
        <f t="shared" si="382"/>
        <v>3.6336771661589502E-2</v>
      </c>
      <c r="GE136" s="2">
        <f t="shared" si="383"/>
        <v>4.4485442764401369E-2</v>
      </c>
      <c r="GF136" s="2">
        <f t="shared" si="384"/>
        <v>6.6070593497387656E-2</v>
      </c>
      <c r="GG136" s="2">
        <f t="shared" si="385"/>
        <v>4.4757709478634798E-2</v>
      </c>
      <c r="GH136" s="2">
        <f t="shared" si="386"/>
        <v>3.3200447463829573E-2</v>
      </c>
      <c r="GI136" s="2">
        <f t="shared" si="387"/>
        <v>3.4700625925230003E-2</v>
      </c>
      <c r="GJ136" s="2">
        <f t="shared" si="388"/>
        <v>3.35165503019395E-2</v>
      </c>
      <c r="GK136" s="2">
        <f t="shared" si="389"/>
        <v>2.8970914146726767E-2</v>
      </c>
      <c r="GM136" s="86">
        <f t="shared" si="325"/>
        <v>3.1622307187296611E-137</v>
      </c>
      <c r="GN136" s="86">
        <f t="shared" si="390"/>
        <v>6.2794842875538341E-147</v>
      </c>
      <c r="GO136" s="86">
        <f t="shared" si="391"/>
        <v>3.3430475761564713E-208</v>
      </c>
      <c r="GP136" s="86">
        <f t="shared" si="392"/>
        <v>4.5802308088134849E-193</v>
      </c>
      <c r="GQ136" s="86">
        <f t="shared" si="393"/>
        <v>2.9648169874834024E-206</v>
      </c>
      <c r="GR136" s="86">
        <f t="shared" si="394"/>
        <v>7.4797506788063938E-215</v>
      </c>
      <c r="GS136" s="86">
        <f t="shared" si="395"/>
        <v>3.2792888684630609E-220</v>
      </c>
      <c r="GT136" s="86">
        <f t="shared" si="396"/>
        <v>4.1047772539818313E-178</v>
      </c>
      <c r="GU136" s="86">
        <f t="shared" si="397"/>
        <v>6.9400661737952579E-162</v>
      </c>
      <c r="GV136" s="86">
        <f t="shared" si="398"/>
        <v>2.376849636391408E-169</v>
      </c>
      <c r="GW136" s="86">
        <f t="shared" si="399"/>
        <v>1.9048540074926098E-175</v>
      </c>
      <c r="GX136" s="86">
        <f t="shared" si="400"/>
        <v>1.2031443498497124E-186</v>
      </c>
      <c r="GY136" s="86">
        <f t="shared" si="401"/>
        <v>1.6329497888842286E-125</v>
      </c>
      <c r="GZ136" s="86">
        <f t="shared" si="402"/>
        <v>3.9302891900701819E-144</v>
      </c>
      <c r="HA136" s="86">
        <f t="shared" si="403"/>
        <v>3.2032134336656739E-88</v>
      </c>
      <c r="HC136" s="86">
        <f t="shared" si="326"/>
        <v>1.1351191569185159E-59</v>
      </c>
      <c r="HD136" s="86">
        <f t="shared" si="404"/>
        <v>8.3789669027381285E-26</v>
      </c>
      <c r="HE136" s="86">
        <f t="shared" si="405"/>
        <v>6.399731978821766E-48</v>
      </c>
      <c r="HF136" s="86">
        <f t="shared" si="406"/>
        <v>1.1424280613265594E-70</v>
      </c>
      <c r="HG136" s="86">
        <f t="shared" si="407"/>
        <v>1.690020141083637E-77</v>
      </c>
      <c r="HH136" s="86">
        <f t="shared" si="408"/>
        <v>2.6648247799708638E-60</v>
      </c>
      <c r="HI136" s="86">
        <f t="shared" si="409"/>
        <v>1.7313612086192299E-55</v>
      </c>
      <c r="HJ136" s="86">
        <f t="shared" si="410"/>
        <v>1.0038558549607126E-96</v>
      </c>
      <c r="HK136" s="86">
        <f t="shared" si="411"/>
        <v>9.7848483155397321E-85</v>
      </c>
      <c r="HL136" s="86">
        <f t="shared" si="412"/>
        <v>4.611133696847711E-97</v>
      </c>
      <c r="HM136" s="86">
        <f t="shared" si="413"/>
        <v>1.6829153162255059E-67</v>
      </c>
      <c r="HN136" s="86">
        <f t="shared" si="414"/>
        <v>6.1265963151929248E-77</v>
      </c>
      <c r="HO136" s="86">
        <f t="shared" si="415"/>
        <v>2.3117310804071492E-52</v>
      </c>
      <c r="HP136" s="86">
        <f t="shared" si="416"/>
        <v>8.42049637445581E-48</v>
      </c>
      <c r="HQ136" s="86">
        <f t="shared" si="417"/>
        <v>4.8335906240980974E-55</v>
      </c>
      <c r="HS136" s="86">
        <f t="shared" si="327"/>
        <v>4.1786491291211932E-2</v>
      </c>
      <c r="HT136" s="86">
        <f t="shared" si="418"/>
        <v>0.10174474817824825</v>
      </c>
      <c r="HU136" s="86">
        <f t="shared" si="419"/>
        <v>0.10583439318772593</v>
      </c>
      <c r="HV136" s="86">
        <f t="shared" si="420"/>
        <v>4.5242631217278784E-2</v>
      </c>
      <c r="HW136" s="86">
        <f t="shared" si="421"/>
        <v>2.4410197074711329E-2</v>
      </c>
      <c r="HX136" s="86">
        <f t="shared" si="422"/>
        <v>0.10833693372902671</v>
      </c>
      <c r="HY136" s="86">
        <f t="shared" si="423"/>
        <v>6.3355292329034738E-2</v>
      </c>
      <c r="HZ136" s="86">
        <f t="shared" si="424"/>
        <v>8.1586546510052468E-2</v>
      </c>
      <c r="IA136" s="86">
        <f t="shared" si="425"/>
        <v>0.12405810542368721</v>
      </c>
      <c r="IB136" s="86">
        <f t="shared" si="426"/>
        <v>0.27332285925449995</v>
      </c>
      <c r="IC136" s="86">
        <f t="shared" si="427"/>
        <v>0.10324080009329115</v>
      </c>
      <c r="ID136" s="86">
        <f t="shared" si="428"/>
        <v>3.4601418199025819E-2</v>
      </c>
      <c r="IE136" s="86">
        <f t="shared" si="429"/>
        <v>2.9147613957113461E-2</v>
      </c>
      <c r="IF136" s="86">
        <f t="shared" si="430"/>
        <v>0.17109006493889012</v>
      </c>
      <c r="IG136" s="86">
        <f t="shared" si="431"/>
        <v>0.13140316664458626</v>
      </c>
      <c r="II136" s="86">
        <f t="shared" si="328"/>
        <v>4.2324190286604869E-26</v>
      </c>
      <c r="IJ136" s="86">
        <f t="shared" si="329"/>
        <v>3.8700676190370225E-23</v>
      </c>
      <c r="IK136" s="86">
        <f t="shared" si="330"/>
        <v>1.2447038202505553E-26</v>
      </c>
      <c r="IL136" s="86">
        <f t="shared" si="331"/>
        <v>7.9465701575910768E-33</v>
      </c>
      <c r="IM136" s="86">
        <f t="shared" si="332"/>
        <v>1.8798098490149241E-33</v>
      </c>
      <c r="IN136" s="86">
        <f t="shared" si="333"/>
        <v>1.7998052378532657E-25</v>
      </c>
      <c r="IO136" s="86">
        <f t="shared" si="334"/>
        <v>1.0552502992390214E-28</v>
      </c>
      <c r="IP136" s="86">
        <f t="shared" si="335"/>
        <v>3.7771815045279895E-32</v>
      </c>
      <c r="IQ136" s="86">
        <f t="shared" si="336"/>
        <v>1.639614845672914E-30</v>
      </c>
      <c r="IR136" s="86">
        <f t="shared" si="337"/>
        <v>5.0824481313434463E-22</v>
      </c>
      <c r="IS136" s="86">
        <f t="shared" si="338"/>
        <v>1.1535066296276917E-27</v>
      </c>
      <c r="IT136" s="86">
        <f t="shared" si="339"/>
        <v>8.4587050882939927E-34</v>
      </c>
      <c r="IU136" s="86">
        <f t="shared" si="340"/>
        <v>1.0025372044219208E-31</v>
      </c>
      <c r="IV136" s="86">
        <f t="shared" si="341"/>
        <v>4.0820803667413271E-19</v>
      </c>
      <c r="IW136" s="86">
        <f t="shared" si="342"/>
        <v>1.9786323347092133E-14</v>
      </c>
      <c r="IY136" s="86">
        <f t="shared" si="343"/>
        <v>4.1786491291211932E-2</v>
      </c>
      <c r="IZ136" s="86">
        <f t="shared" si="344"/>
        <v>0.10174474817824825</v>
      </c>
      <c r="JA136" s="86">
        <f t="shared" si="345"/>
        <v>0.10583439318772593</v>
      </c>
      <c r="JB136" s="86">
        <f t="shared" si="346"/>
        <v>4.5242631217278784E-2</v>
      </c>
      <c r="JC136" s="86">
        <f t="shared" si="347"/>
        <v>2.4410197074711329E-2</v>
      </c>
      <c r="JD136" s="86">
        <f t="shared" si="348"/>
        <v>0.10833693372902671</v>
      </c>
      <c r="JE136" s="86">
        <f t="shared" si="349"/>
        <v>6.3355292329034738E-2</v>
      </c>
      <c r="JF136" s="86">
        <f t="shared" si="350"/>
        <v>8.1586546510052468E-2</v>
      </c>
      <c r="JG136" s="86">
        <f t="shared" si="351"/>
        <v>0.12405810542368721</v>
      </c>
      <c r="JH136" s="86">
        <f t="shared" si="352"/>
        <v>0.27332285925449995</v>
      </c>
      <c r="JI136" s="86">
        <f t="shared" si="353"/>
        <v>0.10324080009329115</v>
      </c>
      <c r="JJ136" s="86">
        <f t="shared" si="354"/>
        <v>3.4601418199025819E-2</v>
      </c>
      <c r="JK136" s="86">
        <f t="shared" si="355"/>
        <v>2.9147613957113461E-2</v>
      </c>
      <c r="JL136" s="86">
        <f t="shared" si="356"/>
        <v>0.17109006493889012</v>
      </c>
      <c r="JM136" s="86">
        <f t="shared" si="357"/>
        <v>0.13140316664460605</v>
      </c>
    </row>
    <row r="137" spans="2:273" x14ac:dyDescent="0.25">
      <c r="B137" s="2">
        <v>110</v>
      </c>
      <c r="C137" s="37">
        <v>96.14</v>
      </c>
      <c r="D137" s="37">
        <v>98.204999999999998</v>
      </c>
      <c r="E137" s="37">
        <v>100.051</v>
      </c>
      <c r="F137" s="37">
        <v>101.026</v>
      </c>
      <c r="G137" s="37">
        <v>101.026</v>
      </c>
      <c r="H137" s="37">
        <v>100.282</v>
      </c>
      <c r="I137" s="37">
        <v>105.026</v>
      </c>
      <c r="J137" s="37">
        <v>106.59</v>
      </c>
      <c r="K137" s="37">
        <v>107.488</v>
      </c>
      <c r="L137" s="37">
        <v>116.22</v>
      </c>
      <c r="M137" s="37">
        <v>110.07299999999999</v>
      </c>
      <c r="N137" s="37">
        <v>103.158</v>
      </c>
      <c r="O137" s="37">
        <v>107.211</v>
      </c>
      <c r="P137" s="37">
        <v>123.86799999999999</v>
      </c>
      <c r="Q137" s="37">
        <v>141.23699999999999</v>
      </c>
      <c r="S137" s="4">
        <f t="shared" si="229"/>
        <v>96.534869636338698</v>
      </c>
      <c r="T137" s="4">
        <f t="shared" si="230"/>
        <v>98.892797856309855</v>
      </c>
      <c r="U137" s="4">
        <f t="shared" si="231"/>
        <v>97.610792511659284</v>
      </c>
      <c r="V137" s="4">
        <f t="shared" si="232"/>
        <v>97.955525602026853</v>
      </c>
      <c r="W137" s="4">
        <f t="shared" si="233"/>
        <v>96.849075669805416</v>
      </c>
      <c r="X137" s="4">
        <f t="shared" si="234"/>
        <v>100.20357493189806</v>
      </c>
      <c r="Y137" s="4">
        <f t="shared" si="235"/>
        <v>102.45045684528594</v>
      </c>
      <c r="Z137" s="4">
        <f t="shared" si="236"/>
        <v>106.13987948147039</v>
      </c>
      <c r="AA137" s="4">
        <f t="shared" si="237"/>
        <v>107.89208755205759</v>
      </c>
      <c r="AB137" s="4">
        <f t="shared" si="238"/>
        <v>113.81843222710326</v>
      </c>
      <c r="AC137" s="4">
        <f t="shared" si="239"/>
        <v>107.32501987351213</v>
      </c>
      <c r="AD137" s="4">
        <f t="shared" si="240"/>
        <v>103.90497184103214</v>
      </c>
      <c r="AE137" s="4">
        <f t="shared" si="241"/>
        <v>104.85930296102129</v>
      </c>
      <c r="AF137" s="4">
        <f t="shared" si="242"/>
        <v>123.10221874368875</v>
      </c>
      <c r="AG137" s="4">
        <f t="shared" si="243"/>
        <v>138.09408427167958</v>
      </c>
      <c r="AI137" s="4">
        <f t="shared" si="244"/>
        <v>-0.39486963633869721</v>
      </c>
      <c r="AJ137" s="4">
        <f t="shared" si="245"/>
        <v>-0.68779785630985657</v>
      </c>
      <c r="AK137" s="4">
        <f t="shared" si="246"/>
        <v>2.4402074883407181</v>
      </c>
      <c r="AL137" s="4">
        <f t="shared" si="247"/>
        <v>3.0704743979731433</v>
      </c>
      <c r="AM137" s="4">
        <f t="shared" si="248"/>
        <v>4.1769243301945806</v>
      </c>
      <c r="AN137" s="4">
        <f t="shared" si="249"/>
        <v>7.8425068101935835E-2</v>
      </c>
      <c r="AO137" s="4">
        <f t="shared" si="250"/>
        <v>2.5755431547140546</v>
      </c>
      <c r="AP137" s="4">
        <f t="shared" si="251"/>
        <v>0.45012051852961577</v>
      </c>
      <c r="AQ137" s="4">
        <f t="shared" si="252"/>
        <v>-0.40408755205758951</v>
      </c>
      <c r="AR137" s="4">
        <f t="shared" si="253"/>
        <v>2.4015677728967404</v>
      </c>
      <c r="AS137" s="4">
        <f t="shared" si="254"/>
        <v>2.7479801264878603</v>
      </c>
      <c r="AT137" s="4">
        <f t="shared" si="255"/>
        <v>-0.74697184103213488</v>
      </c>
      <c r="AU137" s="4">
        <f t="shared" si="256"/>
        <v>2.3516970389787133</v>
      </c>
      <c r="AV137" s="4">
        <f t="shared" si="432"/>
        <v>0.76578125631124294</v>
      </c>
      <c r="AW137" s="4">
        <f t="shared" si="432"/>
        <v>3.1429157283204177</v>
      </c>
      <c r="AY137" s="2">
        <f t="shared" si="308"/>
        <v>95.436400257666605</v>
      </c>
      <c r="AZ137" s="2">
        <f t="shared" si="359"/>
        <v>96.806461036405082</v>
      </c>
      <c r="BA137" s="2">
        <f t="shared" si="360"/>
        <v>95.133065018883372</v>
      </c>
      <c r="BB137" s="2">
        <f t="shared" si="361"/>
        <v>95.211853649890159</v>
      </c>
      <c r="BC137" s="2">
        <f t="shared" si="362"/>
        <v>95.251876994867018</v>
      </c>
      <c r="BD137" s="2">
        <f t="shared" si="363"/>
        <v>95.803478877253454</v>
      </c>
      <c r="BE137" s="2">
        <f t="shared" si="364"/>
        <v>99.236908215410395</v>
      </c>
      <c r="BF137" s="2">
        <f t="shared" si="365"/>
        <v>100.39181201067321</v>
      </c>
      <c r="BG137" s="2">
        <f t="shared" si="366"/>
        <v>99.640240194814353</v>
      </c>
      <c r="BH137" s="2">
        <f t="shared" si="367"/>
        <v>100.91047417625103</v>
      </c>
      <c r="BI137" s="2">
        <f t="shared" si="368"/>
        <v>98.135812465163127</v>
      </c>
      <c r="BJ137" s="2">
        <f t="shared" si="369"/>
        <v>99.17641930765339</v>
      </c>
      <c r="BK137" s="2">
        <f t="shared" si="370"/>
        <v>100.43803552055924</v>
      </c>
      <c r="BL137" s="2">
        <f t="shared" si="371"/>
        <v>100.46713115121945</v>
      </c>
      <c r="BM137" s="2">
        <f t="shared" si="372"/>
        <v>100.94256735537381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119.62578913630232</v>
      </c>
      <c r="DL137" s="2">
        <f t="shared" si="433"/>
        <v>128.21280526315789</v>
      </c>
      <c r="DM137" s="2">
        <f t="shared" si="433"/>
        <v>118.48881416510318</v>
      </c>
      <c r="DN137" s="2">
        <f t="shared" si="433"/>
        <v>120.44544399460186</v>
      </c>
      <c r="DO137" s="2">
        <f t="shared" si="433"/>
        <v>119.1660759849906</v>
      </c>
      <c r="DP137" s="2">
        <f t="shared" si="433"/>
        <v>123.59720242914979</v>
      </c>
      <c r="DQ137" s="2">
        <f t="shared" si="433"/>
        <v>115.58042192982455</v>
      </c>
      <c r="DR137" s="2">
        <f t="shared" si="433"/>
        <v>130.5186519312835</v>
      </c>
      <c r="DS137" s="2">
        <f t="shared" si="433"/>
        <v>122.35572196082721</v>
      </c>
      <c r="DT137" s="2">
        <f t="shared" si="433"/>
        <v>122.11255815734764</v>
      </c>
      <c r="DU137" s="2">
        <f t="shared" si="433"/>
        <v>127.90254756097561</v>
      </c>
      <c r="DV137" s="2">
        <f t="shared" si="433"/>
        <v>133.62555531239744</v>
      </c>
      <c r="DW137" s="2">
        <f t="shared" si="433"/>
        <v>123.730407156144</v>
      </c>
      <c r="DX137" s="2">
        <f t="shared" si="433"/>
        <v>119.67873731626362</v>
      </c>
      <c r="DY137" s="2">
        <f t="shared" si="433"/>
        <v>113.10691477832511</v>
      </c>
      <c r="EA137" s="2">
        <f t="shared" si="228"/>
        <v>95.382157270159425</v>
      </c>
      <c r="EB137" s="2">
        <f t="shared" si="290"/>
        <v>96.754177714892137</v>
      </c>
      <c r="EC137" s="2">
        <f t="shared" si="291"/>
        <v>95.083314117034234</v>
      </c>
      <c r="ED137" s="2">
        <f t="shared" si="292"/>
        <v>95.140421104536514</v>
      </c>
      <c r="EE137" s="2">
        <f t="shared" si="293"/>
        <v>95.193691213239688</v>
      </c>
      <c r="EF137" s="2">
        <f t="shared" si="294"/>
        <v>95.758563535031882</v>
      </c>
      <c r="EG137" s="2">
        <f t="shared" si="295"/>
        <v>99.220112082022609</v>
      </c>
      <c r="EH137" s="2">
        <f t="shared" si="296"/>
        <v>100.33377093892119</v>
      </c>
      <c r="EI137" s="2">
        <f t="shared" si="297"/>
        <v>99.60205222559928</v>
      </c>
      <c r="EJ137" s="2">
        <f t="shared" si="298"/>
        <v>100.88403745203374</v>
      </c>
      <c r="EK137" s="2">
        <f t="shared" si="299"/>
        <v>98.098401433065348</v>
      </c>
      <c r="EL137" s="2">
        <f t="shared" si="300"/>
        <v>99.101365700963953</v>
      </c>
      <c r="EM137" s="2">
        <f t="shared" si="301"/>
        <v>100.39199227391471</v>
      </c>
      <c r="EN137" s="2">
        <f t="shared" si="302"/>
        <v>100.42807879396548</v>
      </c>
      <c r="EO137" s="2">
        <f t="shared" si="303"/>
        <v>100.95069625337629</v>
      </c>
      <c r="EQ137" s="2">
        <f t="shared" si="304"/>
        <v>95.856650845371021</v>
      </c>
      <c r="ER137" s="2">
        <f t="shared" si="434"/>
        <v>96.875560029024598</v>
      </c>
      <c r="ES137" s="2">
        <f t="shared" si="434"/>
        <v>95.340444904593014</v>
      </c>
      <c r="ET137" s="2">
        <f t="shared" si="434"/>
        <v>95.839536673515482</v>
      </c>
      <c r="EU137" s="2">
        <f t="shared" si="434"/>
        <v>95.74992741060808</v>
      </c>
      <c r="EV137" s="2">
        <f t="shared" si="434"/>
        <v>95.777914889550061</v>
      </c>
      <c r="EW137" s="2">
        <f t="shared" si="434"/>
        <v>99.0624782819704</v>
      </c>
      <c r="EX137" s="2">
        <f t="shared" si="434"/>
        <v>100.46735412815511</v>
      </c>
      <c r="EY137" s="2">
        <f t="shared" si="434"/>
        <v>99.591483862062347</v>
      </c>
      <c r="EZ137" s="2">
        <f t="shared" si="434"/>
        <v>100.7644286908573</v>
      </c>
      <c r="FA137" s="2">
        <f t="shared" si="434"/>
        <v>97.842396863999824</v>
      </c>
      <c r="FB137" s="2">
        <f t="shared" si="434"/>
        <v>99.324243416354392</v>
      </c>
      <c r="FC137" s="2">
        <f t="shared" si="434"/>
        <v>100.50974737746006</v>
      </c>
      <c r="FD137" s="2">
        <f t="shared" si="434"/>
        <v>100.5379693076127</v>
      </c>
      <c r="FE137" s="2">
        <f t="shared" si="434"/>
        <v>99.797781698203167</v>
      </c>
      <c r="FG137" s="2">
        <f t="shared" si="306"/>
        <v>0.99848278027973403</v>
      </c>
      <c r="FH137" s="2">
        <f t="shared" si="435"/>
        <v>0.99854640085525292</v>
      </c>
      <c r="FI137" s="2">
        <f t="shared" si="435"/>
        <v>0.99839677212168088</v>
      </c>
      <c r="FJ137" s="2">
        <f t="shared" si="435"/>
        <v>0.99835548512703709</v>
      </c>
      <c r="FK137" s="2">
        <f t="shared" si="435"/>
        <v>0.99841037176035385</v>
      </c>
      <c r="FL137" s="2">
        <f t="shared" si="435"/>
        <v>0.99842116730908592</v>
      </c>
      <c r="FM137" s="2">
        <f t="shared" si="435"/>
        <v>0.99856189758618408</v>
      </c>
      <c r="FN137" s="2">
        <f t="shared" si="435"/>
        <v>0.99825285447724921</v>
      </c>
      <c r="FO137" s="2">
        <f t="shared" si="435"/>
        <v>0.99829911996159826</v>
      </c>
      <c r="FP137" s="2">
        <f t="shared" si="435"/>
        <v>0.99834906572953797</v>
      </c>
      <c r="FQ137" s="2">
        <f t="shared" si="435"/>
        <v>0.99832504323321469</v>
      </c>
      <c r="FR137" s="2">
        <f t="shared" si="435"/>
        <v>0.99806031743759216</v>
      </c>
      <c r="FS137" s="2">
        <f t="shared" si="435"/>
        <v>0.99821848253752732</v>
      </c>
      <c r="FT137" s="2">
        <f t="shared" si="435"/>
        <v>0.99818048409210913</v>
      </c>
      <c r="FU137" s="2">
        <f t="shared" si="435"/>
        <v>0.99766436592342722</v>
      </c>
      <c r="FW137" s="2">
        <f t="shared" si="324"/>
        <v>3.6797276214364329E-2</v>
      </c>
      <c r="FX137" s="2">
        <f t="shared" si="376"/>
        <v>5.4003645100351071E-2</v>
      </c>
      <c r="FY137" s="2">
        <f t="shared" si="377"/>
        <v>4.7549932787710775E-2</v>
      </c>
      <c r="FZ137" s="2">
        <f t="shared" si="378"/>
        <v>4.2651115456950654E-2</v>
      </c>
      <c r="GA137" s="2">
        <f t="shared" si="379"/>
        <v>3.6097258534202759E-2</v>
      </c>
      <c r="GB137" s="2">
        <f t="shared" si="380"/>
        <v>4.9753058065657121E-2</v>
      </c>
      <c r="GC137" s="2">
        <f t="shared" si="381"/>
        <v>4.2704468793446984E-2</v>
      </c>
      <c r="GD137" s="2">
        <f t="shared" si="382"/>
        <v>3.9703289776687974E-2</v>
      </c>
      <c r="GE137" s="2">
        <f t="shared" si="383"/>
        <v>4.8568866519710471E-2</v>
      </c>
      <c r="GF137" s="2">
        <f t="shared" si="384"/>
        <v>7.1986099025235992E-2</v>
      </c>
      <c r="GG137" s="2">
        <f t="shared" si="385"/>
        <v>4.8864847151345592E-2</v>
      </c>
      <c r="GH137" s="2">
        <f t="shared" si="386"/>
        <v>3.6287334086764177E-2</v>
      </c>
      <c r="GI137" s="2">
        <f t="shared" si="387"/>
        <v>3.7921524001521288E-2</v>
      </c>
      <c r="GJ137" s="2">
        <f t="shared" si="388"/>
        <v>3.6631713708951207E-2</v>
      </c>
      <c r="GK137" s="2">
        <f t="shared" si="389"/>
        <v>3.167743530319958E-2</v>
      </c>
      <c r="GM137" s="86">
        <f t="shared" si="325"/>
        <v>1.0965564468082387E-142</v>
      </c>
      <c r="GN137" s="86">
        <f t="shared" si="390"/>
        <v>9.1480542587308249E-153</v>
      </c>
      <c r="GO137" s="86">
        <f t="shared" si="391"/>
        <v>1.5915067207570385E-216</v>
      </c>
      <c r="GP137" s="86">
        <f t="shared" si="392"/>
        <v>9.5749972876261536E-201</v>
      </c>
      <c r="GQ137" s="86">
        <f t="shared" si="393"/>
        <v>1.7880454705073319E-214</v>
      </c>
      <c r="GR137" s="86">
        <f t="shared" si="394"/>
        <v>2.6621456172455981E-223</v>
      </c>
      <c r="GS137" s="86">
        <f t="shared" si="395"/>
        <v>6.1290694898913235E-229</v>
      </c>
      <c r="GT137" s="86">
        <f t="shared" si="396"/>
        <v>3.6567269475936871E-185</v>
      </c>
      <c r="GU137" s="86">
        <f t="shared" si="397"/>
        <v>2.8791789612548326E-168</v>
      </c>
      <c r="GV137" s="86">
        <f t="shared" si="398"/>
        <v>5.5712998854357676E-176</v>
      </c>
      <c r="GW137" s="86">
        <f t="shared" si="399"/>
        <v>1.9153639738677896E-182</v>
      </c>
      <c r="GX137" s="86">
        <f t="shared" si="400"/>
        <v>3.0268772125301154E-194</v>
      </c>
      <c r="GY137" s="86">
        <f t="shared" si="401"/>
        <v>1.7616835094317167E-130</v>
      </c>
      <c r="GZ137" s="86">
        <f t="shared" si="402"/>
        <v>7.8888165098950345E-150</v>
      </c>
      <c r="HA137" s="86">
        <f t="shared" si="403"/>
        <v>1.2288455166210235E-91</v>
      </c>
      <c r="HC137" s="86">
        <f t="shared" si="326"/>
        <v>7.5090195606823938E-64</v>
      </c>
      <c r="HD137" s="86">
        <f t="shared" si="404"/>
        <v>1.6396721202524831E-27</v>
      </c>
      <c r="HE137" s="86">
        <f t="shared" si="405"/>
        <v>3.5014075033418396E-51</v>
      </c>
      <c r="HF137" s="86">
        <f t="shared" si="406"/>
        <v>1.5251230177963298E-75</v>
      </c>
      <c r="HG137" s="86">
        <f t="shared" si="407"/>
        <v>7.1903527243871826E-83</v>
      </c>
      <c r="HH137" s="86">
        <f t="shared" si="408"/>
        <v>2.3377002469499389E-64</v>
      </c>
      <c r="HI137" s="86">
        <f t="shared" si="409"/>
        <v>3.1626275894068086E-59</v>
      </c>
      <c r="HJ137" s="86">
        <f t="shared" si="410"/>
        <v>2.6251876554168899E-103</v>
      </c>
      <c r="HK137" s="86">
        <f t="shared" si="411"/>
        <v>2.4659025172969944E-90</v>
      </c>
      <c r="HL137" s="86">
        <f t="shared" si="412"/>
        <v>2.5860966010010483E-103</v>
      </c>
      <c r="HM137" s="86">
        <f t="shared" si="413"/>
        <v>5.4658382376087541E-72</v>
      </c>
      <c r="HN137" s="86">
        <f t="shared" si="414"/>
        <v>2.2525245716561231E-82</v>
      </c>
      <c r="HO137" s="86">
        <f t="shared" si="415"/>
        <v>5.6852487602717145E-56</v>
      </c>
      <c r="HP137" s="86">
        <f t="shared" si="416"/>
        <v>5.1207697075069838E-51</v>
      </c>
      <c r="HQ137" s="86">
        <f t="shared" si="417"/>
        <v>9.6294413688251352E-59</v>
      </c>
      <c r="HS137" s="86">
        <f t="shared" si="327"/>
        <v>6.8380797468288484E-2</v>
      </c>
      <c r="HT137" s="86">
        <f t="shared" si="418"/>
        <v>0.15396913848979413</v>
      </c>
      <c r="HU137" s="86">
        <f t="shared" si="419"/>
        <v>0.16117871084399929</v>
      </c>
      <c r="HV137" s="86">
        <f t="shared" si="420"/>
        <v>7.9793336411425497E-2</v>
      </c>
      <c r="HW137" s="86">
        <f t="shared" si="421"/>
        <v>4.5080883376882798E-2</v>
      </c>
      <c r="HX137" s="86">
        <f t="shared" si="422"/>
        <v>0.16391516035161294</v>
      </c>
      <c r="HY137" s="86">
        <f t="shared" si="423"/>
        <v>0.10350761742707641</v>
      </c>
      <c r="HZ137" s="86">
        <f t="shared" si="424"/>
        <v>0.13107611519950155</v>
      </c>
      <c r="IA137" s="86">
        <f t="shared" si="425"/>
        <v>0.19014224047680311</v>
      </c>
      <c r="IB137" s="86">
        <f t="shared" si="426"/>
        <v>0.35572686299870115</v>
      </c>
      <c r="IC137" s="86">
        <f t="shared" si="427"/>
        <v>0.15965020425513693</v>
      </c>
      <c r="ID137" s="86">
        <f t="shared" si="428"/>
        <v>6.1779877803091299E-2</v>
      </c>
      <c r="IE137" s="86">
        <f t="shared" si="429"/>
        <v>5.2455183396611094E-2</v>
      </c>
      <c r="IF137" s="86">
        <f t="shared" si="430"/>
        <v>0.21758345503399426</v>
      </c>
      <c r="IG137" s="86">
        <f t="shared" si="431"/>
        <v>0.17059450495683193</v>
      </c>
      <c r="II137" s="86">
        <f t="shared" si="328"/>
        <v>8.9278733823937757E-25</v>
      </c>
      <c r="IJ137" s="86">
        <f t="shared" si="329"/>
        <v>8.1096790987885183E-22</v>
      </c>
      <c r="IK137" s="86">
        <f t="shared" si="330"/>
        <v>3.6573776186893351E-25</v>
      </c>
      <c r="IL137" s="86">
        <f t="shared" si="331"/>
        <v>4.627361161018947E-31</v>
      </c>
      <c r="IM137" s="86">
        <f t="shared" si="332"/>
        <v>9.6203508697993174E-32</v>
      </c>
      <c r="IN137" s="86">
        <f t="shared" si="333"/>
        <v>4.7572678987500171E-24</v>
      </c>
      <c r="IO137" s="86">
        <f t="shared" si="334"/>
        <v>3.6067701809848762E-27</v>
      </c>
      <c r="IP137" s="86">
        <f t="shared" si="335"/>
        <v>1.8425168713359916E-30</v>
      </c>
      <c r="IQ137" s="86">
        <f t="shared" si="336"/>
        <v>8.3387921944029926E-29</v>
      </c>
      <c r="IR137" s="86">
        <f t="shared" si="337"/>
        <v>1.2647121877722095E-20</v>
      </c>
      <c r="IS137" s="86">
        <f t="shared" si="338"/>
        <v>4.0216026624181809E-26</v>
      </c>
      <c r="IT137" s="86">
        <f t="shared" si="339"/>
        <v>4.5464436314501352E-32</v>
      </c>
      <c r="IU137" s="86">
        <f t="shared" si="340"/>
        <v>4.3897095548805408E-30</v>
      </c>
      <c r="IV137" s="86">
        <f t="shared" si="341"/>
        <v>3.6268365681596257E-18</v>
      </c>
      <c r="IW137" s="86">
        <f t="shared" si="342"/>
        <v>9.2399463096444561E-14</v>
      </c>
      <c r="IY137" s="86">
        <f t="shared" si="343"/>
        <v>6.8380797468288484E-2</v>
      </c>
      <c r="IZ137" s="86">
        <f t="shared" si="344"/>
        <v>0.15396913848979413</v>
      </c>
      <c r="JA137" s="86">
        <f t="shared" si="345"/>
        <v>0.16117871084399929</v>
      </c>
      <c r="JB137" s="86">
        <f t="shared" si="346"/>
        <v>7.9793336411425497E-2</v>
      </c>
      <c r="JC137" s="86">
        <f t="shared" si="347"/>
        <v>4.5080883376882798E-2</v>
      </c>
      <c r="JD137" s="86">
        <f t="shared" si="348"/>
        <v>0.16391516035161294</v>
      </c>
      <c r="JE137" s="86">
        <f t="shared" si="349"/>
        <v>0.10350761742707641</v>
      </c>
      <c r="JF137" s="86">
        <f t="shared" si="350"/>
        <v>0.13107611519950155</v>
      </c>
      <c r="JG137" s="86">
        <f t="shared" si="351"/>
        <v>0.19014224047680311</v>
      </c>
      <c r="JH137" s="86">
        <f t="shared" si="352"/>
        <v>0.35572686299870115</v>
      </c>
      <c r="JI137" s="86">
        <f t="shared" si="353"/>
        <v>0.15965020425513693</v>
      </c>
      <c r="JJ137" s="86">
        <f t="shared" si="354"/>
        <v>6.1779877803091299E-2</v>
      </c>
      <c r="JK137" s="86">
        <f t="shared" si="355"/>
        <v>5.2455183396611094E-2</v>
      </c>
      <c r="JL137" s="86">
        <f t="shared" si="356"/>
        <v>0.21758345503399426</v>
      </c>
      <c r="JM137" s="86">
        <f t="shared" si="357"/>
        <v>0.17059450495692433</v>
      </c>
    </row>
    <row r="138" spans="2:273" x14ac:dyDescent="0.25">
      <c r="B138" s="2">
        <v>111</v>
      </c>
      <c r="C138" s="37">
        <v>100.767</v>
      </c>
      <c r="D138" s="37">
        <v>97.614999999999995</v>
      </c>
      <c r="E138" s="37">
        <v>98.769000000000005</v>
      </c>
      <c r="F138" s="37">
        <v>99</v>
      </c>
      <c r="G138" s="37">
        <v>99</v>
      </c>
      <c r="H138" s="37">
        <v>102.795</v>
      </c>
      <c r="I138" s="37">
        <v>104.462</v>
      </c>
      <c r="J138" s="37">
        <v>109.35899999999999</v>
      </c>
      <c r="K138" s="37">
        <v>110.122</v>
      </c>
      <c r="L138" s="37">
        <v>113.122</v>
      </c>
      <c r="M138" s="37">
        <v>108.70699999999999</v>
      </c>
      <c r="N138" s="37">
        <v>105.73699999999999</v>
      </c>
      <c r="O138" s="37">
        <v>107.658</v>
      </c>
      <c r="P138" s="37">
        <v>127.289</v>
      </c>
      <c r="Q138" s="37">
        <v>145.78899999999999</v>
      </c>
      <c r="S138" s="4">
        <f t="shared" si="229"/>
        <v>96.826884379402188</v>
      </c>
      <c r="T138" s="4">
        <f t="shared" si="230"/>
        <v>99.260842693644207</v>
      </c>
      <c r="U138" s="4">
        <f t="shared" si="231"/>
        <v>98.062482848189262</v>
      </c>
      <c r="V138" s="4">
        <f t="shared" si="232"/>
        <v>98.966039521798251</v>
      </c>
      <c r="W138" s="4">
        <f t="shared" si="233"/>
        <v>97.519863844778442</v>
      </c>
      <c r="X138" s="4">
        <f t="shared" si="234"/>
        <v>101.17095135543991</v>
      </c>
      <c r="Y138" s="4">
        <f t="shared" si="235"/>
        <v>103.46871418214329</v>
      </c>
      <c r="Z138" s="4">
        <f t="shared" si="236"/>
        <v>107.78945948399075</v>
      </c>
      <c r="AA138" s="4">
        <f t="shared" si="237"/>
        <v>109.68652609515321</v>
      </c>
      <c r="AB138" s="4">
        <f t="shared" si="238"/>
        <v>113.97643018913321</v>
      </c>
      <c r="AC138" s="4">
        <f t="shared" si="239"/>
        <v>109.69095764702058</v>
      </c>
      <c r="AD138" s="4">
        <f t="shared" si="240"/>
        <v>106.07013750514047</v>
      </c>
      <c r="AE138" s="4">
        <f t="shared" si="241"/>
        <v>106.99817811894721</v>
      </c>
      <c r="AF138" s="4">
        <f t="shared" si="242"/>
        <v>126.59763557842076</v>
      </c>
      <c r="AG138" s="4">
        <f t="shared" si="243"/>
        <v>145.05107627660936</v>
      </c>
      <c r="AI138" s="4">
        <f t="shared" si="244"/>
        <v>3.9401156205978083</v>
      </c>
      <c r="AJ138" s="4">
        <f t="shared" si="245"/>
        <v>-1.6458426936442123</v>
      </c>
      <c r="AK138" s="4">
        <f t="shared" si="246"/>
        <v>0.70651715181074337</v>
      </c>
      <c r="AL138" s="4">
        <f t="shared" si="247"/>
        <v>3.3960478201748856E-2</v>
      </c>
      <c r="AM138" s="4">
        <f t="shared" si="248"/>
        <v>1.4801361552215582</v>
      </c>
      <c r="AN138" s="4">
        <f t="shared" si="249"/>
        <v>1.6240486445600908</v>
      </c>
      <c r="AO138" s="4">
        <f t="shared" si="250"/>
        <v>0.99328581785671588</v>
      </c>
      <c r="AP138" s="4">
        <f t="shared" si="251"/>
        <v>1.5695405160092406</v>
      </c>
      <c r="AQ138" s="4">
        <f t="shared" si="252"/>
        <v>0.43547390484678772</v>
      </c>
      <c r="AR138" s="4">
        <f t="shared" si="253"/>
        <v>-0.85443018913321112</v>
      </c>
      <c r="AS138" s="4">
        <f t="shared" si="254"/>
        <v>-0.98395764702058841</v>
      </c>
      <c r="AT138" s="4">
        <f t="shared" si="255"/>
        <v>-0.33313750514047058</v>
      </c>
      <c r="AU138" s="4">
        <f t="shared" si="256"/>
        <v>0.65982188105279249</v>
      </c>
      <c r="AV138" s="4">
        <f t="shared" si="432"/>
        <v>0.69136442157923739</v>
      </c>
      <c r="AW138" s="4">
        <f t="shared" si="432"/>
        <v>0.7379237233906224</v>
      </c>
      <c r="AY138" s="2">
        <f t="shared" si="308"/>
        <v>95.276794421900647</v>
      </c>
      <c r="AZ138" s="2">
        <f t="shared" si="359"/>
        <v>96.622959277461661</v>
      </c>
      <c r="BA138" s="2">
        <f t="shared" si="360"/>
        <v>94.938496077824269</v>
      </c>
      <c r="BB138" s="2">
        <f t="shared" si="361"/>
        <v>94.967932097234907</v>
      </c>
      <c r="BC138" s="2">
        <f t="shared" si="362"/>
        <v>95.029715499344434</v>
      </c>
      <c r="BD138" s="2">
        <f t="shared" si="363"/>
        <v>95.650382654409654</v>
      </c>
      <c r="BE138" s="2">
        <f t="shared" si="364"/>
        <v>99.075967053441843</v>
      </c>
      <c r="BF138" s="2">
        <f t="shared" si="365"/>
        <v>100.18079720057915</v>
      </c>
      <c r="BG138" s="2">
        <f t="shared" si="366"/>
        <v>99.502887879341941</v>
      </c>
      <c r="BH138" s="2">
        <f t="shared" si="367"/>
        <v>100.77652145549828</v>
      </c>
      <c r="BI138" s="2">
        <f t="shared" si="368"/>
        <v>98.015326174049463</v>
      </c>
      <c r="BJ138" s="2">
        <f t="shared" si="369"/>
        <v>98.993218919918348</v>
      </c>
      <c r="BK138" s="2">
        <f t="shared" si="370"/>
        <v>100.27718993591361</v>
      </c>
      <c r="BL138" s="2">
        <f t="shared" si="371"/>
        <v>100.3201912813754</v>
      </c>
      <c r="BM138" s="2">
        <f t="shared" si="372"/>
        <v>100.88572758352966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119.75079217273957</v>
      </c>
      <c r="DL138" s="2">
        <f t="shared" si="433"/>
        <v>128.40351740890688</v>
      </c>
      <c r="DM138" s="2">
        <f t="shared" si="433"/>
        <v>118.57491266416508</v>
      </c>
      <c r="DN138" s="2">
        <f t="shared" si="433"/>
        <v>120.56208083670712</v>
      </c>
      <c r="DO138" s="2">
        <f t="shared" si="433"/>
        <v>119.26742157598497</v>
      </c>
      <c r="DP138" s="2">
        <f t="shared" si="433"/>
        <v>123.74474655870445</v>
      </c>
      <c r="DQ138" s="2">
        <f t="shared" si="433"/>
        <v>115.61689176788123</v>
      </c>
      <c r="DR138" s="2">
        <f t="shared" si="433"/>
        <v>130.71435332093225</v>
      </c>
      <c r="DS138" s="2">
        <f t="shared" si="433"/>
        <v>122.49075806981068</v>
      </c>
      <c r="DT138" s="2">
        <f t="shared" si="433"/>
        <v>122.20124389977022</v>
      </c>
      <c r="DU138" s="2">
        <f t="shared" si="433"/>
        <v>128.07904390243903</v>
      </c>
      <c r="DV138" s="2">
        <f t="shared" si="433"/>
        <v>133.84940376408798</v>
      </c>
      <c r="DW138" s="2">
        <f t="shared" si="433"/>
        <v>123.86377601488128</v>
      </c>
      <c r="DX138" s="2">
        <f t="shared" si="433"/>
        <v>119.79407278330962</v>
      </c>
      <c r="DY138" s="2">
        <f t="shared" si="433"/>
        <v>113.16477536945811</v>
      </c>
      <c r="EA138" s="2">
        <f t="shared" si="228"/>
        <v>95.222179071455429</v>
      </c>
      <c r="EB138" s="2">
        <f t="shared" si="290"/>
        <v>96.572975168022666</v>
      </c>
      <c r="EC138" s="2">
        <f t="shared" si="291"/>
        <v>94.889322910227492</v>
      </c>
      <c r="ED138" s="2">
        <f t="shared" si="292"/>
        <v>94.894501643655516</v>
      </c>
      <c r="EE138" s="2">
        <f t="shared" si="293"/>
        <v>94.97066234075487</v>
      </c>
      <c r="EF138" s="2">
        <f t="shared" si="294"/>
        <v>95.608726592356717</v>
      </c>
      <c r="EG138" s="2">
        <f t="shared" si="295"/>
        <v>99.062281311895617</v>
      </c>
      <c r="EH138" s="2">
        <f t="shared" si="296"/>
        <v>100.12566570837311</v>
      </c>
      <c r="EI138" s="2">
        <f t="shared" si="297"/>
        <v>99.467777706059906</v>
      </c>
      <c r="EJ138" s="2">
        <f t="shared" si="298"/>
        <v>100.75423527756456</v>
      </c>
      <c r="EK138" s="2">
        <f t="shared" si="299"/>
        <v>97.9841431317721</v>
      </c>
      <c r="EL138" s="2">
        <f t="shared" si="300"/>
        <v>98.921630278185248</v>
      </c>
      <c r="EM138" s="2">
        <f t="shared" si="301"/>
        <v>100.23340416504547</v>
      </c>
      <c r="EN138" s="2">
        <f t="shared" si="302"/>
        <v>100.28295031984807</v>
      </c>
      <c r="EO138" s="2">
        <f t="shared" si="303"/>
        <v>100.90264912433561</v>
      </c>
      <c r="EQ138" s="2">
        <f t="shared" si="304"/>
        <v>95.736299974807608</v>
      </c>
      <c r="ER138" s="2">
        <f t="shared" si="434"/>
        <v>96.705065284544446</v>
      </c>
      <c r="ES138" s="2">
        <f t="shared" si="434"/>
        <v>95.169405882261046</v>
      </c>
      <c r="ET138" s="2">
        <f t="shared" si="434"/>
        <v>95.644447433263309</v>
      </c>
      <c r="EU138" s="2">
        <f t="shared" si="434"/>
        <v>95.574676000485496</v>
      </c>
      <c r="EV138" s="2">
        <f t="shared" si="434"/>
        <v>95.629669168041218</v>
      </c>
      <c r="EW138" s="2">
        <f t="shared" si="434"/>
        <v>98.890095122543073</v>
      </c>
      <c r="EX138" s="2">
        <f t="shared" si="434"/>
        <v>100.27286070983524</v>
      </c>
      <c r="EY138" s="2">
        <f t="shared" si="434"/>
        <v>99.456290326839749</v>
      </c>
      <c r="EZ138" s="2">
        <f t="shared" si="434"/>
        <v>100.62652714336531</v>
      </c>
      <c r="FA138" s="2">
        <f t="shared" si="434"/>
        <v>97.706688303448203</v>
      </c>
      <c r="FB138" s="2">
        <f t="shared" si="434"/>
        <v>99.168555728158211</v>
      </c>
      <c r="FC138" s="2">
        <f t="shared" si="434"/>
        <v>100.36341092647602</v>
      </c>
      <c r="FD138" s="2">
        <f t="shared" si="434"/>
        <v>100.40434282401263</v>
      </c>
      <c r="FE138" s="2">
        <f t="shared" si="434"/>
        <v>99.659521672199332</v>
      </c>
      <c r="FG138" s="2">
        <f t="shared" si="306"/>
        <v>0.99861609441957444</v>
      </c>
      <c r="FH138" s="2">
        <f t="shared" si="435"/>
        <v>0.99867413224414192</v>
      </c>
      <c r="FI138" s="2">
        <f t="shared" si="435"/>
        <v>0.99853763250569483</v>
      </c>
      <c r="FJ138" s="2">
        <f t="shared" si="435"/>
        <v>0.9984999675564562</v>
      </c>
      <c r="FK138" s="2">
        <f t="shared" si="435"/>
        <v>0.99855003900877359</v>
      </c>
      <c r="FL138" s="2">
        <f t="shared" si="435"/>
        <v>0.998559887411681</v>
      </c>
      <c r="FM138" s="2">
        <f t="shared" si="435"/>
        <v>0.99868826902743735</v>
      </c>
      <c r="FN138" s="2">
        <f t="shared" si="435"/>
        <v>0.99840633935207801</v>
      </c>
      <c r="FO138" s="2">
        <f t="shared" si="435"/>
        <v>0.99844854677958517</v>
      </c>
      <c r="FP138" s="2">
        <f t="shared" si="435"/>
        <v>0.99849411129837518</v>
      </c>
      <c r="FQ138" s="2">
        <f t="shared" si="435"/>
        <v>0.99847219610849614</v>
      </c>
      <c r="FR138" s="2">
        <f t="shared" si="435"/>
        <v>0.9982306865075995</v>
      </c>
      <c r="FS138" s="2">
        <f t="shared" si="435"/>
        <v>0.9983749820352894</v>
      </c>
      <c r="FT138" s="2">
        <f t="shared" si="435"/>
        <v>0.99834031605807849</v>
      </c>
      <c r="FU138" s="2">
        <f t="shared" si="435"/>
        <v>0.99786943855268673</v>
      </c>
      <c r="FW138" s="2">
        <f t="shared" si="324"/>
        <v>4.0204679015121939E-2</v>
      </c>
      <c r="FX138" s="2">
        <f t="shared" si="376"/>
        <v>5.8906904128899554E-2</v>
      </c>
      <c r="FY138" s="2">
        <f t="shared" si="377"/>
        <v>5.189937450187692E-2</v>
      </c>
      <c r="FZ138" s="2">
        <f t="shared" si="378"/>
        <v>4.6574369143195779E-2</v>
      </c>
      <c r="GA138" s="2">
        <f t="shared" si="379"/>
        <v>3.9442494555296713E-2</v>
      </c>
      <c r="GB138" s="2">
        <f t="shared" si="380"/>
        <v>5.429253456366339E-2</v>
      </c>
      <c r="GC138" s="2">
        <f t="shared" si="381"/>
        <v>4.6632391121421778E-2</v>
      </c>
      <c r="GD138" s="2">
        <f t="shared" si="382"/>
        <v>4.3367671612049082E-2</v>
      </c>
      <c r="GE138" s="2">
        <f t="shared" si="383"/>
        <v>5.3006324174782772E-2</v>
      </c>
      <c r="GF138" s="2">
        <f t="shared" si="384"/>
        <v>7.8386784811101257E-2</v>
      </c>
      <c r="GG138" s="2">
        <f t="shared" si="385"/>
        <v>5.332783114238128E-2</v>
      </c>
      <c r="GH138" s="2">
        <f t="shared" si="386"/>
        <v>3.9649460377849187E-2</v>
      </c>
      <c r="GI138" s="2">
        <f t="shared" si="387"/>
        <v>4.1428553716006976E-2</v>
      </c>
      <c r="GJ138" s="2">
        <f t="shared" si="388"/>
        <v>4.0024422589434248E-2</v>
      </c>
      <c r="GK138" s="2">
        <f t="shared" si="389"/>
        <v>3.4627788302738452E-2</v>
      </c>
      <c r="GM138" s="86">
        <f t="shared" si="325"/>
        <v>2.9671494380997181E-148</v>
      </c>
      <c r="GN138" s="86">
        <f t="shared" si="390"/>
        <v>1.02289216461679E-158</v>
      </c>
      <c r="GO138" s="86">
        <f t="shared" si="391"/>
        <v>5.189100049624078E-225</v>
      </c>
      <c r="GP138" s="86">
        <f t="shared" si="392"/>
        <v>1.4136505357149145E-208</v>
      </c>
      <c r="GQ138" s="86">
        <f t="shared" si="393"/>
        <v>7.4280541635445597E-223</v>
      </c>
      <c r="GR138" s="86">
        <f t="shared" si="394"/>
        <v>6.4922148760380419E-232</v>
      </c>
      <c r="GS138" s="86">
        <f t="shared" si="395"/>
        <v>7.7284384300867051E-238</v>
      </c>
      <c r="GT138" s="86">
        <f t="shared" si="396"/>
        <v>2.3703496917692356E-192</v>
      </c>
      <c r="GU138" s="86">
        <f t="shared" si="397"/>
        <v>8.9654215943311726E-175</v>
      </c>
      <c r="GV138" s="86">
        <f t="shared" si="398"/>
        <v>9.7139924135485629E-183</v>
      </c>
      <c r="GW138" s="86">
        <f t="shared" si="399"/>
        <v>1.4013493935954378E-189</v>
      </c>
      <c r="GX138" s="86">
        <f t="shared" si="400"/>
        <v>5.3544594946369506E-202</v>
      </c>
      <c r="GY138" s="86">
        <f t="shared" si="401"/>
        <v>1.5181258746707077E-135</v>
      </c>
      <c r="GZ138" s="86">
        <f t="shared" si="402"/>
        <v>1.2244899718169518E-155</v>
      </c>
      <c r="HA138" s="86">
        <f t="shared" si="403"/>
        <v>4.0497730628679518E-95</v>
      </c>
      <c r="HC138" s="86">
        <f t="shared" si="326"/>
        <v>3.5593503722988281E-68</v>
      </c>
      <c r="HD138" s="86">
        <f t="shared" si="404"/>
        <v>2.811442292400733E-29</v>
      </c>
      <c r="HE138" s="86">
        <f t="shared" si="405"/>
        <v>1.4856003908024846E-54</v>
      </c>
      <c r="HF138" s="86">
        <f t="shared" si="406"/>
        <v>1.3897959383425028E-80</v>
      </c>
      <c r="HG138" s="86">
        <f t="shared" si="407"/>
        <v>2.0059470175672087E-88</v>
      </c>
      <c r="HH138" s="86">
        <f t="shared" si="408"/>
        <v>1.5024285647936514E-68</v>
      </c>
      <c r="HI138" s="86">
        <f t="shared" si="409"/>
        <v>4.3333419440457567E-63</v>
      </c>
      <c r="HJ138" s="86">
        <f t="shared" si="410"/>
        <v>4.1366957007631881E-110</v>
      </c>
      <c r="HK138" s="86">
        <f t="shared" si="411"/>
        <v>4.0853604775388903E-96</v>
      </c>
      <c r="HL138" s="86">
        <f t="shared" si="412"/>
        <v>9.192390743360407E-110</v>
      </c>
      <c r="HM138" s="86">
        <f t="shared" si="413"/>
        <v>1.2640331874512705E-76</v>
      </c>
      <c r="HN138" s="86">
        <f t="shared" si="414"/>
        <v>5.3605897272195916E-88</v>
      </c>
      <c r="HO138" s="86">
        <f t="shared" si="415"/>
        <v>1.0523183842872853E-59</v>
      </c>
      <c r="HP138" s="86">
        <f t="shared" si="416"/>
        <v>2.4304298923182773E-54</v>
      </c>
      <c r="HQ138" s="86">
        <f t="shared" si="417"/>
        <v>1.443878587724357E-62</v>
      </c>
      <c r="HS138" s="86">
        <f t="shared" si="327"/>
        <v>0.10608851025169168</v>
      </c>
      <c r="HT138" s="86">
        <f t="shared" si="418"/>
        <v>0.21909431383335434</v>
      </c>
      <c r="HU138" s="86">
        <f t="shared" si="419"/>
        <v>0.2299015100044863</v>
      </c>
      <c r="HV138" s="86">
        <f t="shared" si="420"/>
        <v>0.13056588755799409</v>
      </c>
      <c r="HW138" s="86">
        <f t="shared" si="421"/>
        <v>7.7787916450181654E-2</v>
      </c>
      <c r="HX138" s="86">
        <f t="shared" si="422"/>
        <v>0.23252626688914299</v>
      </c>
      <c r="HY138" s="86">
        <f t="shared" si="423"/>
        <v>0.15839018961956394</v>
      </c>
      <c r="HZ138" s="86">
        <f t="shared" si="424"/>
        <v>0.1961963737744605</v>
      </c>
      <c r="IA138" s="86">
        <f t="shared" si="425"/>
        <v>0.26984221820304266</v>
      </c>
      <c r="IB138" s="86">
        <f t="shared" si="426"/>
        <v>0.43057446892694007</v>
      </c>
      <c r="IC138" s="86">
        <f t="shared" si="427"/>
        <v>0.23030989125681001</v>
      </c>
      <c r="ID138" s="86">
        <f t="shared" si="428"/>
        <v>0.10291253648087528</v>
      </c>
      <c r="IE138" s="86">
        <f t="shared" si="429"/>
        <v>8.8331119224434707E-2</v>
      </c>
      <c r="IF138" s="86">
        <f t="shared" si="430"/>
        <v>0.27080171350622229</v>
      </c>
      <c r="IG138" s="86">
        <f t="shared" si="431"/>
        <v>0.21684791101720297</v>
      </c>
      <c r="II138" s="86">
        <f t="shared" si="328"/>
        <v>1.732714294075635E-23</v>
      </c>
      <c r="IJ138" s="86">
        <f t="shared" si="329"/>
        <v>1.5463243122155018E-20</v>
      </c>
      <c r="IK138" s="86">
        <f t="shared" si="330"/>
        <v>9.7189658859936794E-24</v>
      </c>
      <c r="IL138" s="86">
        <f t="shared" si="331"/>
        <v>2.3972948017192859E-29</v>
      </c>
      <c r="IM138" s="86">
        <f t="shared" si="332"/>
        <v>4.4224566890744469E-30</v>
      </c>
      <c r="IN138" s="86">
        <f t="shared" si="333"/>
        <v>1.1391116174556188E-22</v>
      </c>
      <c r="IO138" s="86">
        <f t="shared" si="334"/>
        <v>1.113895226215706E-25</v>
      </c>
      <c r="IP138" s="86">
        <f t="shared" si="335"/>
        <v>8.0581880084688118E-29</v>
      </c>
      <c r="IQ138" s="86">
        <f t="shared" si="336"/>
        <v>3.7690888661535284E-27</v>
      </c>
      <c r="IR138" s="86">
        <f t="shared" si="337"/>
        <v>2.8155228276218997E-19</v>
      </c>
      <c r="IS138" s="86">
        <f t="shared" si="338"/>
        <v>1.2602296534275098E-24</v>
      </c>
      <c r="IT138" s="86">
        <f t="shared" si="339"/>
        <v>2.191647301215104E-30</v>
      </c>
      <c r="IU138" s="86">
        <f t="shared" si="340"/>
        <v>1.7312148085895494E-28</v>
      </c>
      <c r="IV138" s="86">
        <f t="shared" si="341"/>
        <v>3.0371601145104588E-17</v>
      </c>
      <c r="IW138" s="86">
        <f t="shared" si="342"/>
        <v>4.1473428562205802E-13</v>
      </c>
      <c r="IY138" s="86">
        <f t="shared" si="343"/>
        <v>0.10608851025169168</v>
      </c>
      <c r="IZ138" s="86">
        <f t="shared" si="344"/>
        <v>0.21909431383335434</v>
      </c>
      <c r="JA138" s="86">
        <f t="shared" si="345"/>
        <v>0.2299015100044863</v>
      </c>
      <c r="JB138" s="86">
        <f t="shared" si="346"/>
        <v>0.13056588755799409</v>
      </c>
      <c r="JC138" s="86">
        <f t="shared" si="347"/>
        <v>7.7787916450181654E-2</v>
      </c>
      <c r="JD138" s="86">
        <f t="shared" si="348"/>
        <v>0.23252626688914299</v>
      </c>
      <c r="JE138" s="86">
        <f t="shared" si="349"/>
        <v>0.15839018961956394</v>
      </c>
      <c r="JF138" s="86">
        <f t="shared" si="350"/>
        <v>0.1961963737744605</v>
      </c>
      <c r="JG138" s="86">
        <f t="shared" si="351"/>
        <v>0.26984221820304266</v>
      </c>
      <c r="JH138" s="86">
        <f t="shared" si="352"/>
        <v>0.43057446892694007</v>
      </c>
      <c r="JI138" s="86">
        <f t="shared" si="353"/>
        <v>0.23030989125681001</v>
      </c>
      <c r="JJ138" s="86">
        <f t="shared" si="354"/>
        <v>0.10291253648087528</v>
      </c>
      <c r="JK138" s="86">
        <f t="shared" si="355"/>
        <v>8.8331119224434707E-2</v>
      </c>
      <c r="JL138" s="86">
        <f t="shared" si="356"/>
        <v>0.27080171350622234</v>
      </c>
      <c r="JM138" s="86">
        <f t="shared" si="357"/>
        <v>0.21684791101761769</v>
      </c>
    </row>
    <row r="139" spans="2:273" x14ac:dyDescent="0.25">
      <c r="B139" s="2">
        <v>112</v>
      </c>
      <c r="C139" s="37">
        <v>98.93</v>
      </c>
      <c r="D139" s="37">
        <v>102.10299999999999</v>
      </c>
      <c r="E139" s="37">
        <v>99.025999999999996</v>
      </c>
      <c r="F139" s="37">
        <v>97.897000000000006</v>
      </c>
      <c r="G139" s="37">
        <v>97.897000000000006</v>
      </c>
      <c r="H139" s="37">
        <v>102.333</v>
      </c>
      <c r="I139" s="37">
        <v>106.179</v>
      </c>
      <c r="J139" s="37">
        <v>109.61499999999999</v>
      </c>
      <c r="K139" s="37">
        <v>109.34099999999999</v>
      </c>
      <c r="L139" s="37">
        <v>112.31699999999999</v>
      </c>
      <c r="M139" s="37">
        <v>108.732</v>
      </c>
      <c r="N139" s="37">
        <v>110.289</v>
      </c>
      <c r="O139" s="37">
        <v>108.23699999999999</v>
      </c>
      <c r="P139" s="37">
        <v>133.34200000000001</v>
      </c>
      <c r="Q139" s="37">
        <v>153.28899999999999</v>
      </c>
      <c r="S139" s="4">
        <f t="shared" si="229"/>
        <v>97.174861929178149</v>
      </c>
      <c r="T139" s="4">
        <f t="shared" si="230"/>
        <v>99.540300638132976</v>
      </c>
      <c r="U139" s="4">
        <f t="shared" si="231"/>
        <v>98.387955402343934</v>
      </c>
      <c r="V139" s="4">
        <f t="shared" si="232"/>
        <v>100.06492502433954</v>
      </c>
      <c r="W139" s="4">
        <f t="shared" si="233"/>
        <v>98.400404454736588</v>
      </c>
      <c r="X139" s="4">
        <f t="shared" si="234"/>
        <v>101.91238117560354</v>
      </c>
      <c r="Y139" s="4">
        <f t="shared" si="235"/>
        <v>104.47704873160856</v>
      </c>
      <c r="Z139" s="4">
        <f t="shared" si="236"/>
        <v>109.23435777003452</v>
      </c>
      <c r="AA139" s="4">
        <f t="shared" si="237"/>
        <v>110.82301841576201</v>
      </c>
      <c r="AB139" s="4">
        <f t="shared" si="238"/>
        <v>112.95803618651759</v>
      </c>
      <c r="AC139" s="4">
        <f t="shared" si="239"/>
        <v>111.552274335628</v>
      </c>
      <c r="AD139" s="4">
        <f t="shared" si="240"/>
        <v>108.58806188979176</v>
      </c>
      <c r="AE139" s="4">
        <f t="shared" si="241"/>
        <v>109.58353738861618</v>
      </c>
      <c r="AF139" s="4">
        <f t="shared" si="242"/>
        <v>129.84508872018552</v>
      </c>
      <c r="AG139" s="4">
        <f t="shared" si="243"/>
        <v>151.96343361726969</v>
      </c>
      <c r="AI139" s="4">
        <f t="shared" si="244"/>
        <v>1.7551380708218574</v>
      </c>
      <c r="AJ139" s="4">
        <f t="shared" si="245"/>
        <v>2.5626993618670184</v>
      </c>
      <c r="AK139" s="4">
        <f t="shared" si="246"/>
        <v>0.63804459765606225</v>
      </c>
      <c r="AL139" s="4">
        <f t="shared" si="247"/>
        <v>-2.1679250243395387</v>
      </c>
      <c r="AM139" s="4">
        <f t="shared" si="248"/>
        <v>-0.50340445473658235</v>
      </c>
      <c r="AN139" s="4">
        <f t="shared" si="249"/>
        <v>0.42061882439645615</v>
      </c>
      <c r="AO139" s="4">
        <f t="shared" si="250"/>
        <v>1.70195126839144</v>
      </c>
      <c r="AP139" s="4">
        <f t="shared" si="251"/>
        <v>0.38064222996547414</v>
      </c>
      <c r="AQ139" s="4">
        <f t="shared" si="252"/>
        <v>-1.4820184157620133</v>
      </c>
      <c r="AR139" s="4">
        <f t="shared" si="253"/>
        <v>-0.64103618651759575</v>
      </c>
      <c r="AS139" s="4">
        <f t="shared" si="254"/>
        <v>-2.8202743356279996</v>
      </c>
      <c r="AT139" s="4">
        <f t="shared" si="255"/>
        <v>1.7009381102082415</v>
      </c>
      <c r="AU139" s="4">
        <f t="shared" si="256"/>
        <v>-1.3465373886161842</v>
      </c>
      <c r="AV139" s="4">
        <f t="shared" ref="AV139:AW154" si="436">IF(OR($B139 &lt; P$230, $B139 &gt; P$233), 0, P139-AF139)</f>
        <v>3.4969112798144977</v>
      </c>
      <c r="AW139" s="4">
        <f t="shared" si="436"/>
        <v>1.325566382730301</v>
      </c>
      <c r="AY139" s="2">
        <f t="shared" si="308"/>
        <v>95.117839707505567</v>
      </c>
      <c r="AZ139" s="2">
        <f t="shared" si="359"/>
        <v>96.439887775858196</v>
      </c>
      <c r="BA139" s="2">
        <f t="shared" si="360"/>
        <v>94.744457487059279</v>
      </c>
      <c r="BB139" s="2">
        <f t="shared" si="361"/>
        <v>94.724908224698822</v>
      </c>
      <c r="BC139" s="2">
        <f t="shared" si="362"/>
        <v>94.808277815553978</v>
      </c>
      <c r="BD139" s="2">
        <f t="shared" si="363"/>
        <v>95.497573222705142</v>
      </c>
      <c r="BE139" s="2">
        <f t="shared" si="364"/>
        <v>98.914984352527327</v>
      </c>
      <c r="BF139" s="2">
        <f t="shared" si="365"/>
        <v>99.970227173300188</v>
      </c>
      <c r="BG139" s="2">
        <f t="shared" si="366"/>
        <v>99.365747536138983</v>
      </c>
      <c r="BH139" s="2">
        <f t="shared" si="367"/>
        <v>100.64260719238528</v>
      </c>
      <c r="BI139" s="2">
        <f t="shared" si="368"/>
        <v>97.894840740216097</v>
      </c>
      <c r="BJ139" s="2">
        <f t="shared" si="369"/>
        <v>98.810651183772407</v>
      </c>
      <c r="BK139" s="2">
        <f t="shared" si="370"/>
        <v>100.11671126536812</v>
      </c>
      <c r="BL139" s="2">
        <f t="shared" si="371"/>
        <v>100.17356323458245</v>
      </c>
      <c r="BM139" s="2">
        <f t="shared" si="372"/>
        <v>100.82818224828918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119.8757952091768</v>
      </c>
      <c r="DL139" s="2">
        <f t="shared" ref="DL139:DY154" si="437">BP$228*$B139+BP$229</f>
        <v>128.59422955465587</v>
      </c>
      <c r="DM139" s="2">
        <f t="shared" si="437"/>
        <v>118.661011163227</v>
      </c>
      <c r="DN139" s="2">
        <f t="shared" si="437"/>
        <v>120.67871767881239</v>
      </c>
      <c r="DO139" s="2">
        <f t="shared" si="437"/>
        <v>119.36876716697934</v>
      </c>
      <c r="DP139" s="2">
        <f t="shared" si="437"/>
        <v>123.8922906882591</v>
      </c>
      <c r="DQ139" s="2">
        <f t="shared" si="437"/>
        <v>115.65336160593792</v>
      </c>
      <c r="DR139" s="2">
        <f t="shared" si="437"/>
        <v>130.91005471058099</v>
      </c>
      <c r="DS139" s="2">
        <f t="shared" si="437"/>
        <v>122.62579417879417</v>
      </c>
      <c r="DT139" s="2">
        <f t="shared" si="437"/>
        <v>122.2899296421928</v>
      </c>
      <c r="DU139" s="2">
        <f t="shared" si="437"/>
        <v>128.25554024390243</v>
      </c>
      <c r="DV139" s="2">
        <f t="shared" si="437"/>
        <v>134.07325221577855</v>
      </c>
      <c r="DW139" s="2">
        <f t="shared" si="437"/>
        <v>123.99714487361855</v>
      </c>
      <c r="DX139" s="2">
        <f t="shared" si="437"/>
        <v>119.90940825035561</v>
      </c>
      <c r="DY139" s="2">
        <f t="shared" si="437"/>
        <v>113.22263596059112</v>
      </c>
      <c r="EA139" s="2">
        <f t="shared" si="228"/>
        <v>95.062200872751447</v>
      </c>
      <c r="EB139" s="2">
        <f t="shared" si="290"/>
        <v>96.391772621153194</v>
      </c>
      <c r="EC139" s="2">
        <f t="shared" si="291"/>
        <v>94.695331703420749</v>
      </c>
      <c r="ED139" s="2">
        <f t="shared" si="292"/>
        <v>94.648582182774504</v>
      </c>
      <c r="EE139" s="2">
        <f t="shared" si="293"/>
        <v>94.747633468270053</v>
      </c>
      <c r="EF139" s="2">
        <f t="shared" si="294"/>
        <v>95.458889649681566</v>
      </c>
      <c r="EG139" s="2">
        <f t="shared" si="295"/>
        <v>98.904450541768611</v>
      </c>
      <c r="EH139" s="2">
        <f t="shared" si="296"/>
        <v>99.91756047782502</v>
      </c>
      <c r="EI139" s="2">
        <f t="shared" si="297"/>
        <v>99.333503186520517</v>
      </c>
      <c r="EJ139" s="2">
        <f t="shared" si="298"/>
        <v>100.62443310309538</v>
      </c>
      <c r="EK139" s="2">
        <f t="shared" si="299"/>
        <v>97.869884830478838</v>
      </c>
      <c r="EL139" s="2">
        <f t="shared" si="300"/>
        <v>98.741894855406542</v>
      </c>
      <c r="EM139" s="2">
        <f t="shared" si="301"/>
        <v>100.07481605617622</v>
      </c>
      <c r="EN139" s="2">
        <f t="shared" si="302"/>
        <v>100.13782184573066</v>
      </c>
      <c r="EO139" s="2">
        <f t="shared" si="303"/>
        <v>100.85460199529491</v>
      </c>
      <c r="EQ139" s="2">
        <f t="shared" si="304"/>
        <v>95.615949104244208</v>
      </c>
      <c r="ER139" s="2">
        <f t="shared" ref="ER139:FE154" si="438">CV$228*$B139+CV$229</f>
        <v>96.534570540064294</v>
      </c>
      <c r="ES139" s="2">
        <f t="shared" si="438"/>
        <v>94.998366859929092</v>
      </c>
      <c r="ET139" s="2">
        <f t="shared" si="438"/>
        <v>95.449358193011136</v>
      </c>
      <c r="EU139" s="2">
        <f t="shared" si="438"/>
        <v>95.399424590362912</v>
      </c>
      <c r="EV139" s="2">
        <f t="shared" si="438"/>
        <v>95.481423446532375</v>
      </c>
      <c r="EW139" s="2">
        <f t="shared" si="438"/>
        <v>98.717711963115761</v>
      </c>
      <c r="EX139" s="2">
        <f t="shared" si="438"/>
        <v>100.07836729151535</v>
      </c>
      <c r="EY139" s="2">
        <f t="shared" si="438"/>
        <v>99.321096791617165</v>
      </c>
      <c r="EZ139" s="2">
        <f t="shared" si="438"/>
        <v>100.48862559587332</v>
      </c>
      <c r="FA139" s="2">
        <f t="shared" si="438"/>
        <v>97.570979742896569</v>
      </c>
      <c r="FB139" s="2">
        <f t="shared" si="438"/>
        <v>99.012868039962029</v>
      </c>
      <c r="FC139" s="2">
        <f t="shared" si="438"/>
        <v>100.21707447549198</v>
      </c>
      <c r="FD139" s="2">
        <f t="shared" si="438"/>
        <v>100.27071634041256</v>
      </c>
      <c r="FE139" s="2">
        <f t="shared" si="438"/>
        <v>99.521261646195484</v>
      </c>
      <c r="FG139" s="2">
        <f t="shared" si="306"/>
        <v>0.9987377094025337</v>
      </c>
      <c r="FH139" s="2">
        <f t="shared" ref="FH139:FU154" si="439">POWER(10,($B139-D$231)/D$229)/(1+POWER(10,($B139-D$231)/D$229))</f>
        <v>0.99879065315029369</v>
      </c>
      <c r="FI139" s="2">
        <f t="shared" si="439"/>
        <v>0.9986661333621325</v>
      </c>
      <c r="FJ139" s="2">
        <f t="shared" si="439"/>
        <v>0.99863177356455324</v>
      </c>
      <c r="FK139" s="2">
        <f t="shared" si="439"/>
        <v>0.99867745112744821</v>
      </c>
      <c r="FL139" s="2">
        <f t="shared" si="439"/>
        <v>0.99868643526212675</v>
      </c>
      <c r="FM139" s="2">
        <f t="shared" si="439"/>
        <v>0.99880354904259905</v>
      </c>
      <c r="FN139" s="2">
        <f t="shared" si="439"/>
        <v>0.9985463603784237</v>
      </c>
      <c r="FO139" s="2">
        <f t="shared" si="439"/>
        <v>0.99858486466459395</v>
      </c>
      <c r="FP139" s="2">
        <f t="shared" si="439"/>
        <v>0.99862643118079975</v>
      </c>
      <c r="FQ139" s="2">
        <f t="shared" si="439"/>
        <v>0.99860643895387324</v>
      </c>
      <c r="FR139" s="2">
        <f t="shared" si="439"/>
        <v>0.99838611566653879</v>
      </c>
      <c r="FS139" s="2">
        <f t="shared" si="439"/>
        <v>0.99851775406463239</v>
      </c>
      <c r="FT139" s="2">
        <f t="shared" si="439"/>
        <v>0.99848612917815283</v>
      </c>
      <c r="FU139" s="2">
        <f t="shared" si="439"/>
        <v>0.99805654053295489</v>
      </c>
      <c r="FW139" s="2">
        <f t="shared" si="324"/>
        <v>4.3913220035695352E-2</v>
      </c>
      <c r="FX139" s="2">
        <f t="shared" si="376"/>
        <v>6.4225129677037154E-2</v>
      </c>
      <c r="FY139" s="2">
        <f t="shared" si="377"/>
        <v>5.662301216457076E-2</v>
      </c>
      <c r="FZ139" s="2">
        <f t="shared" si="378"/>
        <v>5.0839338216887624E-2</v>
      </c>
      <c r="GA139" s="2">
        <f t="shared" si="379"/>
        <v>4.3083886413770908E-2</v>
      </c>
      <c r="GB139" s="2">
        <f t="shared" si="380"/>
        <v>5.9220381292975494E-2</v>
      </c>
      <c r="GC139" s="2">
        <f t="shared" si="381"/>
        <v>5.0902389790031803E-2</v>
      </c>
      <c r="GD139" s="2">
        <f t="shared" si="382"/>
        <v>4.7353577328071043E-2</v>
      </c>
      <c r="GE139" s="2">
        <f t="shared" si="383"/>
        <v>5.7824566510882254E-2</v>
      </c>
      <c r="GF139" s="2">
        <f t="shared" si="384"/>
        <v>8.5304276955486716E-2</v>
      </c>
      <c r="GG139" s="2">
        <f t="shared" si="385"/>
        <v>5.8173502995741228E-2</v>
      </c>
      <c r="GH139" s="2">
        <f t="shared" si="386"/>
        <v>4.3309098135597364E-2</v>
      </c>
      <c r="GI139" s="2">
        <f t="shared" si="387"/>
        <v>4.5244665086797871E-2</v>
      </c>
      <c r="GJ139" s="2">
        <f t="shared" si="388"/>
        <v>4.3717093820152271E-2</v>
      </c>
      <c r="GK139" s="2">
        <f t="shared" si="389"/>
        <v>3.7842190659279053E-2</v>
      </c>
      <c r="GM139" s="86">
        <f t="shared" si="325"/>
        <v>6.2648776693776904E-154</v>
      </c>
      <c r="GN139" s="86">
        <f t="shared" si="390"/>
        <v>8.7785166225447348E-165</v>
      </c>
      <c r="GO139" s="86">
        <f t="shared" si="391"/>
        <v>1.1587426189020629E-233</v>
      </c>
      <c r="GP139" s="86">
        <f t="shared" si="392"/>
        <v>1.4739792621880118E-216</v>
      </c>
      <c r="GQ139" s="86">
        <f t="shared" si="393"/>
        <v>2.1255982040834805E-231</v>
      </c>
      <c r="GR139" s="86">
        <f t="shared" si="394"/>
        <v>1.0848367031547801E-240</v>
      </c>
      <c r="GS139" s="86">
        <f t="shared" si="395"/>
        <v>6.5745369486442243E-247</v>
      </c>
      <c r="GT139" s="86">
        <f t="shared" si="396"/>
        <v>1.1180034495108575E-199</v>
      </c>
      <c r="GU139" s="86">
        <f t="shared" si="397"/>
        <v>2.0953844864242463E-181</v>
      </c>
      <c r="GV139" s="86">
        <f t="shared" si="398"/>
        <v>1.259851765475009E-189</v>
      </c>
      <c r="GW139" s="86">
        <f t="shared" si="399"/>
        <v>7.4600336559554241E-197</v>
      </c>
      <c r="GX139" s="86">
        <f t="shared" si="400"/>
        <v>6.6599904290696818E-210</v>
      </c>
      <c r="GY139" s="86">
        <f t="shared" si="401"/>
        <v>1.0449760963733663E-140</v>
      </c>
      <c r="GZ139" s="86">
        <f t="shared" si="402"/>
        <v>1.4697671066673766E-161</v>
      </c>
      <c r="HA139" s="86">
        <f t="shared" si="403"/>
        <v>1.1465163188569892E-98</v>
      </c>
      <c r="HC139" s="86">
        <f t="shared" si="326"/>
        <v>1.2088510350386931E-72</v>
      </c>
      <c r="HD139" s="86">
        <f t="shared" si="404"/>
        <v>4.223559609111984E-31</v>
      </c>
      <c r="HE139" s="86">
        <f t="shared" si="405"/>
        <v>4.8877630984879434E-58</v>
      </c>
      <c r="HF139" s="86">
        <f t="shared" si="406"/>
        <v>8.6444407773593134E-86</v>
      </c>
      <c r="HG139" s="86">
        <f t="shared" si="407"/>
        <v>3.6691794301000706E-94</v>
      </c>
      <c r="HH139" s="86">
        <f t="shared" si="408"/>
        <v>7.0738397439277726E-73</v>
      </c>
      <c r="HI139" s="86">
        <f t="shared" si="409"/>
        <v>4.4533180167216136E-67</v>
      </c>
      <c r="HJ139" s="86">
        <f t="shared" si="410"/>
        <v>3.9275523945630689E-117</v>
      </c>
      <c r="HK139" s="86">
        <f t="shared" si="411"/>
        <v>4.44928981248274E-102</v>
      </c>
      <c r="HL139" s="86">
        <f t="shared" si="412"/>
        <v>2.070780342429998E-116</v>
      </c>
      <c r="HM139" s="86">
        <f t="shared" si="413"/>
        <v>2.0813248565234503E-81</v>
      </c>
      <c r="HN139" s="86">
        <f t="shared" si="414"/>
        <v>8.2568800545409844E-94</v>
      </c>
      <c r="HO139" s="86">
        <f t="shared" si="415"/>
        <v>1.465884395924502E-63</v>
      </c>
      <c r="HP139" s="86">
        <f t="shared" si="416"/>
        <v>9.0022780615473676E-58</v>
      </c>
      <c r="HQ139" s="86">
        <f t="shared" si="417"/>
        <v>1.6294085711073107E-66</v>
      </c>
      <c r="HS139" s="86">
        <f t="shared" si="327"/>
        <v>0.15595903628024799</v>
      </c>
      <c r="HT139" s="86">
        <f t="shared" si="418"/>
        <v>0.29307866135014182</v>
      </c>
      <c r="HU139" s="86">
        <f t="shared" si="419"/>
        <v>0.30705445907656048</v>
      </c>
      <c r="HV139" s="86">
        <f t="shared" si="420"/>
        <v>0.19805821114723229</v>
      </c>
      <c r="HW139" s="86">
        <f t="shared" si="421"/>
        <v>0.12530435338122795</v>
      </c>
      <c r="HX139" s="86">
        <f t="shared" si="422"/>
        <v>0.30919277105741555</v>
      </c>
      <c r="HY139" s="86">
        <f t="shared" si="423"/>
        <v>0.22688940601355048</v>
      </c>
      <c r="HZ139" s="86">
        <f t="shared" si="424"/>
        <v>0.27347836724856756</v>
      </c>
      <c r="IA139" s="86">
        <f t="shared" si="425"/>
        <v>0.3545396872462736</v>
      </c>
      <c r="IB139" s="86">
        <f t="shared" si="426"/>
        <v>0.4851874884453829</v>
      </c>
      <c r="IC139" s="86">
        <f t="shared" si="427"/>
        <v>0.30985264292831016</v>
      </c>
      <c r="ID139" s="86">
        <f t="shared" si="428"/>
        <v>0.15981286794506785</v>
      </c>
      <c r="IE139" s="86">
        <f t="shared" si="429"/>
        <v>0.13907135930074579</v>
      </c>
      <c r="IF139" s="86">
        <f t="shared" si="430"/>
        <v>0.32904497498492941</v>
      </c>
      <c r="IG139" s="86">
        <f t="shared" si="431"/>
        <v>0.2694093245029604</v>
      </c>
      <c r="II139" s="86">
        <f t="shared" si="328"/>
        <v>3.0941582650051204E-22</v>
      </c>
      <c r="IJ139" s="86">
        <f t="shared" si="329"/>
        <v>2.6830730711508403E-19</v>
      </c>
      <c r="IK139" s="86">
        <f t="shared" si="330"/>
        <v>2.3358183698280306E-22</v>
      </c>
      <c r="IL139" s="86">
        <f t="shared" si="331"/>
        <v>1.105007409789515E-27</v>
      </c>
      <c r="IM139" s="86">
        <f t="shared" si="332"/>
        <v>1.8262074371306878E-28</v>
      </c>
      <c r="IN139" s="86">
        <f t="shared" si="333"/>
        <v>2.4710090492201899E-21</v>
      </c>
      <c r="IO139" s="86">
        <f t="shared" si="334"/>
        <v>3.1085201956875568E-24</v>
      </c>
      <c r="IP139" s="86">
        <f t="shared" si="335"/>
        <v>3.1598421390771892E-27</v>
      </c>
      <c r="IQ139" s="86">
        <f t="shared" si="336"/>
        <v>1.5141382255262347E-25</v>
      </c>
      <c r="IR139" s="86">
        <f t="shared" si="337"/>
        <v>5.6079723792689569E-18</v>
      </c>
      <c r="IS139" s="86">
        <f t="shared" si="338"/>
        <v>3.5497277471100691E-23</v>
      </c>
      <c r="IT139" s="86">
        <f t="shared" si="339"/>
        <v>9.4758619947731237E-29</v>
      </c>
      <c r="IU139" s="86">
        <f t="shared" si="340"/>
        <v>6.1498546748681954E-27</v>
      </c>
      <c r="IV139" s="86">
        <f t="shared" si="341"/>
        <v>2.3972721221942807E-16</v>
      </c>
      <c r="IW139" s="86">
        <f t="shared" si="342"/>
        <v>1.7892903707675518E-12</v>
      </c>
      <c r="IY139" s="86">
        <f t="shared" si="343"/>
        <v>0.15595903628024799</v>
      </c>
      <c r="IZ139" s="86">
        <f t="shared" si="344"/>
        <v>0.29307866135014182</v>
      </c>
      <c r="JA139" s="86">
        <f t="shared" si="345"/>
        <v>0.30705445907656048</v>
      </c>
      <c r="JB139" s="86">
        <f t="shared" si="346"/>
        <v>0.19805821114723229</v>
      </c>
      <c r="JC139" s="86">
        <f t="shared" si="347"/>
        <v>0.12530435338122795</v>
      </c>
      <c r="JD139" s="86">
        <f t="shared" si="348"/>
        <v>0.30919277105741555</v>
      </c>
      <c r="JE139" s="86">
        <f t="shared" si="349"/>
        <v>0.22688940601355048</v>
      </c>
      <c r="JF139" s="86">
        <f t="shared" si="350"/>
        <v>0.27347836724856756</v>
      </c>
      <c r="JG139" s="86">
        <f t="shared" si="351"/>
        <v>0.3545396872462736</v>
      </c>
      <c r="JH139" s="86">
        <f t="shared" si="352"/>
        <v>0.4851874884453829</v>
      </c>
      <c r="JI139" s="86">
        <f t="shared" si="353"/>
        <v>0.30985264292831016</v>
      </c>
      <c r="JJ139" s="86">
        <f t="shared" si="354"/>
        <v>0.15981286794506785</v>
      </c>
      <c r="JK139" s="86">
        <f t="shared" si="355"/>
        <v>0.13907135930074579</v>
      </c>
      <c r="JL139" s="86">
        <f t="shared" si="356"/>
        <v>0.32904497498492963</v>
      </c>
      <c r="JM139" s="86">
        <f t="shared" si="357"/>
        <v>0.26940932450474969</v>
      </c>
    </row>
    <row r="140" spans="2:273" x14ac:dyDescent="0.25">
      <c r="B140" s="2">
        <v>113</v>
      </c>
      <c r="C140" s="37">
        <v>99.233000000000004</v>
      </c>
      <c r="D140" s="37">
        <v>99.923000000000002</v>
      </c>
      <c r="E140" s="37">
        <v>95.281999999999996</v>
      </c>
      <c r="F140" s="37">
        <v>101.974</v>
      </c>
      <c r="G140" s="37">
        <v>101.974</v>
      </c>
      <c r="H140" s="37">
        <v>102.23099999999999</v>
      </c>
      <c r="I140" s="37">
        <v>105.43600000000001</v>
      </c>
      <c r="J140" s="37">
        <v>108.89700000000001</v>
      </c>
      <c r="K140" s="37">
        <v>110.634</v>
      </c>
      <c r="L140" s="37">
        <v>110.244</v>
      </c>
      <c r="M140" s="37">
        <v>110.29300000000001</v>
      </c>
      <c r="N140" s="37">
        <v>112.13200000000001</v>
      </c>
      <c r="O140" s="37">
        <v>112.158</v>
      </c>
      <c r="P140" s="37">
        <v>133.57900000000001</v>
      </c>
      <c r="Q140" s="37">
        <v>160.36799999999999</v>
      </c>
      <c r="S140" s="4">
        <f t="shared" si="229"/>
        <v>97.522920656417185</v>
      </c>
      <c r="T140" s="4">
        <f t="shared" si="230"/>
        <v>99.638983863058485</v>
      </c>
      <c r="U140" s="4">
        <f t="shared" si="231"/>
        <v>98.474517966538016</v>
      </c>
      <c r="V140" s="4">
        <f t="shared" si="232"/>
        <v>101.00450367500814</v>
      </c>
      <c r="W140" s="4">
        <f t="shared" si="233"/>
        <v>99.37210489154981</v>
      </c>
      <c r="X140" s="4">
        <f t="shared" si="234"/>
        <v>102.23599491708154</v>
      </c>
      <c r="Y140" s="4">
        <f t="shared" si="235"/>
        <v>105.26492839042302</v>
      </c>
      <c r="Z140" s="4">
        <f t="shared" si="236"/>
        <v>110.11367433388722</v>
      </c>
      <c r="AA140" s="4">
        <f t="shared" si="237"/>
        <v>110.95329452850034</v>
      </c>
      <c r="AB140" s="4">
        <f t="shared" si="238"/>
        <v>110.97291753574466</v>
      </c>
      <c r="AC140" s="4">
        <f t="shared" si="239"/>
        <v>112.45234433377388</v>
      </c>
      <c r="AD140" s="4">
        <f t="shared" si="240"/>
        <v>111.07201971402581</v>
      </c>
      <c r="AE140" s="4">
        <f t="shared" si="241"/>
        <v>112.28727540160666</v>
      </c>
      <c r="AF140" s="4">
        <f t="shared" si="242"/>
        <v>132.50487696035057</v>
      </c>
      <c r="AG140" s="4">
        <f t="shared" si="243"/>
        <v>158.28531456943486</v>
      </c>
      <c r="AI140" s="4">
        <f t="shared" si="244"/>
        <v>1.7100793435828194</v>
      </c>
      <c r="AJ140" s="4">
        <f t="shared" si="245"/>
        <v>0.28401613694151706</v>
      </c>
      <c r="AK140" s="4">
        <f t="shared" si="246"/>
        <v>-3.1925179665380199</v>
      </c>
      <c r="AL140" s="4">
        <f t="shared" si="247"/>
        <v>0.96949632499186578</v>
      </c>
      <c r="AM140" s="4">
        <f t="shared" si="248"/>
        <v>2.6018951084501936</v>
      </c>
      <c r="AN140" s="4">
        <f t="shared" si="249"/>
        <v>-4.9949170815466459E-3</v>
      </c>
      <c r="AO140" s="4">
        <f t="shared" si="250"/>
        <v>0.17107160957698397</v>
      </c>
      <c r="AP140" s="4">
        <f t="shared" si="251"/>
        <v>-1.2166743338872124</v>
      </c>
      <c r="AQ140" s="4">
        <f t="shared" si="252"/>
        <v>-0.31929452850033613</v>
      </c>
      <c r="AR140" s="4">
        <f t="shared" si="253"/>
        <v>-0.72891753574465667</v>
      </c>
      <c r="AS140" s="4">
        <f t="shared" si="254"/>
        <v>-2.1593443337738734</v>
      </c>
      <c r="AT140" s="4">
        <f t="shared" si="255"/>
        <v>1.0599802859741914</v>
      </c>
      <c r="AU140" s="4">
        <f t="shared" si="256"/>
        <v>-0.1292754016066624</v>
      </c>
      <c r="AV140" s="4">
        <f t="shared" si="436"/>
        <v>1.0741230396494359</v>
      </c>
      <c r="AW140" s="4">
        <f t="shared" si="436"/>
        <v>2.0826854305651352</v>
      </c>
      <c r="AY140" s="2">
        <f t="shared" si="308"/>
        <v>94.959570365593876</v>
      </c>
      <c r="AZ140" s="2">
        <f t="shared" si="359"/>
        <v>96.257244917386757</v>
      </c>
      <c r="BA140" s="2">
        <f t="shared" si="360"/>
        <v>94.550968210149946</v>
      </c>
      <c r="BB140" s="2">
        <f t="shared" si="361"/>
        <v>94.482840894685111</v>
      </c>
      <c r="BC140" s="2">
        <f t="shared" si="362"/>
        <v>94.587608042014068</v>
      </c>
      <c r="BD140" s="2">
        <f t="shared" si="363"/>
        <v>95.345033370608704</v>
      </c>
      <c r="BE140" s="2">
        <f t="shared" si="364"/>
        <v>98.75392992661682</v>
      </c>
      <c r="BF140" s="2">
        <f t="shared" si="365"/>
        <v>99.76009875636484</v>
      </c>
      <c r="BG140" s="2">
        <f t="shared" si="366"/>
        <v>99.228801310299545</v>
      </c>
      <c r="BH140" s="2">
        <f t="shared" si="367"/>
        <v>100.5086981678908</v>
      </c>
      <c r="BI140" s="2">
        <f t="shared" si="368"/>
        <v>97.774299139509125</v>
      </c>
      <c r="BJ140" s="2">
        <f t="shared" si="369"/>
        <v>98.628715954056389</v>
      </c>
      <c r="BK140" s="2">
        <f t="shared" si="370"/>
        <v>99.956597576501139</v>
      </c>
      <c r="BL140" s="2">
        <f t="shared" si="371"/>
        <v>100.02724719043692</v>
      </c>
      <c r="BM140" s="2">
        <f t="shared" si="372"/>
        <v>100.76981534042326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120.00079824561405</v>
      </c>
      <c r="DL140" s="2">
        <f t="shared" si="437"/>
        <v>128.78494170040486</v>
      </c>
      <c r="DM140" s="2">
        <f t="shared" si="437"/>
        <v>118.74710966228892</v>
      </c>
      <c r="DN140" s="2">
        <f t="shared" si="437"/>
        <v>120.79535452091764</v>
      </c>
      <c r="DO140" s="2">
        <f t="shared" si="437"/>
        <v>119.47011275797371</v>
      </c>
      <c r="DP140" s="2">
        <f t="shared" si="437"/>
        <v>124.03983481781376</v>
      </c>
      <c r="DQ140" s="2">
        <f t="shared" si="437"/>
        <v>115.68983144399459</v>
      </c>
      <c r="DR140" s="2">
        <f t="shared" si="437"/>
        <v>131.10575610022977</v>
      </c>
      <c r="DS140" s="2">
        <f t="shared" si="437"/>
        <v>122.76083028777764</v>
      </c>
      <c r="DT140" s="2">
        <f t="shared" si="437"/>
        <v>122.37861538461539</v>
      </c>
      <c r="DU140" s="2">
        <f t="shared" si="437"/>
        <v>128.43203658536584</v>
      </c>
      <c r="DV140" s="2">
        <f t="shared" si="437"/>
        <v>134.2971006674691</v>
      </c>
      <c r="DW140" s="2">
        <f t="shared" si="437"/>
        <v>124.13051373235584</v>
      </c>
      <c r="DX140" s="2">
        <f t="shared" si="437"/>
        <v>120.02474371740161</v>
      </c>
      <c r="DY140" s="2">
        <f t="shared" si="437"/>
        <v>113.28049655172413</v>
      </c>
      <c r="EA140" s="2">
        <f t="shared" si="228"/>
        <v>94.902222674047451</v>
      </c>
      <c r="EB140" s="2">
        <f t="shared" si="290"/>
        <v>96.210570074283723</v>
      </c>
      <c r="EC140" s="2">
        <f t="shared" si="291"/>
        <v>94.50134049661402</v>
      </c>
      <c r="ED140" s="2">
        <f t="shared" si="292"/>
        <v>94.402662721893506</v>
      </c>
      <c r="EE140" s="2">
        <f t="shared" si="293"/>
        <v>94.524604595785235</v>
      </c>
      <c r="EF140" s="2">
        <f t="shared" si="294"/>
        <v>95.309052707006401</v>
      </c>
      <c r="EG140" s="2">
        <f t="shared" si="295"/>
        <v>98.746619771641619</v>
      </c>
      <c r="EH140" s="2">
        <f t="shared" si="296"/>
        <v>99.709455247276935</v>
      </c>
      <c r="EI140" s="2">
        <f t="shared" si="297"/>
        <v>99.199228666981128</v>
      </c>
      <c r="EJ140" s="2">
        <f t="shared" si="298"/>
        <v>100.49463092862621</v>
      </c>
      <c r="EK140" s="2">
        <f t="shared" si="299"/>
        <v>97.755626529185591</v>
      </c>
      <c r="EL140" s="2">
        <f t="shared" si="300"/>
        <v>98.562159432627837</v>
      </c>
      <c r="EM140" s="2">
        <f t="shared" si="301"/>
        <v>99.916227947306965</v>
      </c>
      <c r="EN140" s="2">
        <f t="shared" si="302"/>
        <v>99.992693371613242</v>
      </c>
      <c r="EO140" s="2">
        <f t="shared" si="303"/>
        <v>100.80655486625423</v>
      </c>
      <c r="EQ140" s="2">
        <f t="shared" si="304"/>
        <v>95.495598233680795</v>
      </c>
      <c r="ER140" s="2">
        <f t="shared" si="438"/>
        <v>96.364075795584142</v>
      </c>
      <c r="ES140" s="2">
        <f t="shared" si="438"/>
        <v>94.827327837597124</v>
      </c>
      <c r="ET140" s="2">
        <f t="shared" si="438"/>
        <v>95.254268952758963</v>
      </c>
      <c r="EU140" s="2">
        <f t="shared" si="438"/>
        <v>95.224173180240328</v>
      </c>
      <c r="EV140" s="2">
        <f t="shared" si="438"/>
        <v>95.333177725023546</v>
      </c>
      <c r="EW140" s="2">
        <f t="shared" si="438"/>
        <v>98.545328803688435</v>
      </c>
      <c r="EX140" s="2">
        <f t="shared" si="438"/>
        <v>99.883873873195483</v>
      </c>
      <c r="EY140" s="2">
        <f t="shared" si="438"/>
        <v>99.185903256394568</v>
      </c>
      <c r="EZ140" s="2">
        <f t="shared" si="438"/>
        <v>100.35072404838132</v>
      </c>
      <c r="FA140" s="2">
        <f t="shared" si="438"/>
        <v>97.435271182344934</v>
      </c>
      <c r="FB140" s="2">
        <f t="shared" si="438"/>
        <v>98.857180351765834</v>
      </c>
      <c r="FC140" s="2">
        <f t="shared" si="438"/>
        <v>100.07073802450796</v>
      </c>
      <c r="FD140" s="2">
        <f t="shared" si="438"/>
        <v>100.13708985681249</v>
      </c>
      <c r="FE140" s="2">
        <f t="shared" si="438"/>
        <v>99.383001620191635</v>
      </c>
      <c r="FG140" s="2">
        <f t="shared" si="306"/>
        <v>0.99884864941461338</v>
      </c>
      <c r="FH140" s="2">
        <f t="shared" si="439"/>
        <v>0.99889694518911065</v>
      </c>
      <c r="FI140" s="2">
        <f t="shared" si="439"/>
        <v>0.99878335637565019</v>
      </c>
      <c r="FJ140" s="2">
        <f t="shared" si="439"/>
        <v>0.99875201241608269</v>
      </c>
      <c r="FK140" s="2">
        <f t="shared" si="439"/>
        <v>0.99879368071332142</v>
      </c>
      <c r="FL140" s="2">
        <f t="shared" si="439"/>
        <v>0.99880187624236849</v>
      </c>
      <c r="FM140" s="2">
        <f t="shared" si="439"/>
        <v>0.99890870887272964</v>
      </c>
      <c r="FN140" s="2">
        <f t="shared" si="439"/>
        <v>0.99867409531939</v>
      </c>
      <c r="FO140" s="2">
        <f t="shared" si="439"/>
        <v>0.99870922051151911</v>
      </c>
      <c r="FP140" s="2">
        <f t="shared" si="439"/>
        <v>0.99874713892854194</v>
      </c>
      <c r="FQ140" s="2">
        <f t="shared" si="439"/>
        <v>0.99872890136071624</v>
      </c>
      <c r="FR140" s="2">
        <f t="shared" si="439"/>
        <v>0.99852791095140081</v>
      </c>
      <c r="FS140" s="2">
        <f t="shared" si="439"/>
        <v>0.99864799931029313</v>
      </c>
      <c r="FT140" s="2">
        <f t="shared" si="439"/>
        <v>0.99861914946596841</v>
      </c>
      <c r="FU140" s="2">
        <f t="shared" si="439"/>
        <v>0.99822724075240532</v>
      </c>
      <c r="FW140" s="2">
        <f t="shared" si="324"/>
        <v>4.794675380177342E-2</v>
      </c>
      <c r="FX140" s="2">
        <f t="shared" si="376"/>
        <v>6.9987787283216807E-2</v>
      </c>
      <c r="FY140" s="2">
        <f t="shared" si="377"/>
        <v>6.1748572819865566E-2</v>
      </c>
      <c r="FZ140" s="2">
        <f t="shared" si="378"/>
        <v>5.5472141240991611E-2</v>
      </c>
      <c r="GA140" s="2">
        <f t="shared" si="379"/>
        <v>4.704499222535214E-2</v>
      </c>
      <c r="GB140" s="2">
        <f t="shared" si="380"/>
        <v>6.4564966496788903E-2</v>
      </c>
      <c r="GC140" s="2">
        <f t="shared" si="381"/>
        <v>5.5540602263402808E-2</v>
      </c>
      <c r="GD140" s="2">
        <f t="shared" si="382"/>
        <v>5.1686032874444905E-2</v>
      </c>
      <c r="GE140" s="2">
        <f t="shared" si="383"/>
        <v>6.3051623361899803E-2</v>
      </c>
      <c r="GF140" s="2">
        <f t="shared" si="384"/>
        <v>9.2770775976747016E-2</v>
      </c>
      <c r="GG140" s="2">
        <f t="shared" si="385"/>
        <v>6.3429978482933955E-2</v>
      </c>
      <c r="GH140" s="2">
        <f t="shared" si="386"/>
        <v>4.7289886511004374E-2</v>
      </c>
      <c r="GI140" s="2">
        <f t="shared" si="387"/>
        <v>4.9394177067863344E-2</v>
      </c>
      <c r="GJ140" s="2">
        <f t="shared" si="388"/>
        <v>4.7733512325047189E-2</v>
      </c>
      <c r="GK140" s="2">
        <f t="shared" si="389"/>
        <v>4.1342198804725755E-2</v>
      </c>
      <c r="GM140" s="86">
        <f t="shared" si="325"/>
        <v>1.032154296879946E-159</v>
      </c>
      <c r="GN140" s="86">
        <f t="shared" si="390"/>
        <v>5.7822481284775606E-171</v>
      </c>
      <c r="GO140" s="86">
        <f t="shared" si="391"/>
        <v>1.7720964560361052E-242</v>
      </c>
      <c r="GP140" s="86">
        <f t="shared" si="392"/>
        <v>1.0853773113825924E-224</v>
      </c>
      <c r="GQ140" s="86">
        <f t="shared" si="393"/>
        <v>4.189778049355066E-240</v>
      </c>
      <c r="GR140" s="86">
        <f t="shared" si="394"/>
        <v>1.242054360017258E-249</v>
      </c>
      <c r="GS140" s="86">
        <f t="shared" si="395"/>
        <v>3.7731929797624069E-256</v>
      </c>
      <c r="GT140" s="86">
        <f t="shared" si="396"/>
        <v>3.8368862017974955E-207</v>
      </c>
      <c r="GU140" s="86">
        <f t="shared" si="397"/>
        <v>3.6757160759490154E-188</v>
      </c>
      <c r="GV140" s="86">
        <f t="shared" si="398"/>
        <v>1.2153909394358713E-196</v>
      </c>
      <c r="GW140" s="86">
        <f t="shared" si="399"/>
        <v>2.889538444977589E-204</v>
      </c>
      <c r="GX140" s="86">
        <f t="shared" si="400"/>
        <v>5.8245509642367066E-218</v>
      </c>
      <c r="GY140" s="86">
        <f t="shared" si="401"/>
        <v>5.7453672586781505E-146</v>
      </c>
      <c r="GZ140" s="86">
        <f t="shared" si="402"/>
        <v>1.3642248214146106E-167</v>
      </c>
      <c r="HA140" s="86">
        <f t="shared" si="403"/>
        <v>2.7883060027470941E-102</v>
      </c>
      <c r="HC140" s="86">
        <f t="shared" si="326"/>
        <v>2.9414454082772067E-77</v>
      </c>
      <c r="HD140" s="86">
        <f t="shared" si="404"/>
        <v>5.5587794724448219E-33</v>
      </c>
      <c r="HE140" s="86">
        <f t="shared" si="405"/>
        <v>1.2469241366543879E-61</v>
      </c>
      <c r="HF140" s="86">
        <f t="shared" si="406"/>
        <v>3.6697357150371019E-91</v>
      </c>
      <c r="HG140" s="86">
        <f t="shared" si="407"/>
        <v>4.4001829483685658E-100</v>
      </c>
      <c r="HH140" s="86">
        <f t="shared" si="408"/>
        <v>2.439759432036885E-77</v>
      </c>
      <c r="HI140" s="86">
        <f t="shared" si="409"/>
        <v>3.4324493671499912E-71</v>
      </c>
      <c r="HJ140" s="86">
        <f t="shared" si="410"/>
        <v>2.2466693262778537E-124</v>
      </c>
      <c r="HK140" s="86">
        <f t="shared" si="411"/>
        <v>3.185168068600051E-108</v>
      </c>
      <c r="HL140" s="86">
        <f t="shared" si="412"/>
        <v>2.956233034223655E-123</v>
      </c>
      <c r="HM140" s="86">
        <f t="shared" si="413"/>
        <v>2.4399216024808783E-86</v>
      </c>
      <c r="HN140" s="86">
        <f t="shared" si="414"/>
        <v>8.2309571483317011E-100</v>
      </c>
      <c r="HO140" s="86">
        <f t="shared" si="415"/>
        <v>1.5366652321105153E-67</v>
      </c>
      <c r="HP140" s="86">
        <f t="shared" si="416"/>
        <v>2.6020579038912387E-61</v>
      </c>
      <c r="HQ140" s="86">
        <f t="shared" si="417"/>
        <v>1.3837989254018082E-70</v>
      </c>
      <c r="HS140" s="86">
        <f t="shared" si="327"/>
        <v>0.21716216963920709</v>
      </c>
      <c r="HT140" s="86">
        <f t="shared" si="418"/>
        <v>0.36855742174594386</v>
      </c>
      <c r="HU140" s="86">
        <f t="shared" si="419"/>
        <v>0.38403421813644606</v>
      </c>
      <c r="HV140" s="86">
        <f t="shared" si="420"/>
        <v>0.27838041854282447</v>
      </c>
      <c r="HW140" s="86">
        <f t="shared" si="421"/>
        <v>0.18829786878550708</v>
      </c>
      <c r="HX140" s="86">
        <f t="shared" si="422"/>
        <v>0.38542226320622897</v>
      </c>
      <c r="HY140" s="86">
        <f t="shared" si="423"/>
        <v>0.30416488986076123</v>
      </c>
      <c r="HZ140" s="86">
        <f t="shared" si="424"/>
        <v>0.35496274456240295</v>
      </c>
      <c r="IA140" s="86">
        <f t="shared" si="425"/>
        <v>0.43144924821865516</v>
      </c>
      <c r="IB140" s="86">
        <f t="shared" si="426"/>
        <v>0.50983915861598927</v>
      </c>
      <c r="IC140" s="86">
        <f t="shared" si="427"/>
        <v>0.38881846831216305</v>
      </c>
      <c r="ID140" s="86">
        <f t="shared" si="428"/>
        <v>0.23121488444484253</v>
      </c>
      <c r="IE140" s="86">
        <f t="shared" si="429"/>
        <v>0.2045891763175133</v>
      </c>
      <c r="IF140" s="86">
        <f t="shared" si="430"/>
        <v>0.38914238398707024</v>
      </c>
      <c r="IG140" s="86">
        <f t="shared" si="431"/>
        <v>0.32640790864035468</v>
      </c>
      <c r="II140" s="86">
        <f t="shared" si="328"/>
        <v>5.0840842288914195E-21</v>
      </c>
      <c r="IJ140" s="86">
        <f t="shared" si="329"/>
        <v>4.2366590515587207E-18</v>
      </c>
      <c r="IK140" s="86">
        <f t="shared" si="330"/>
        <v>5.0775069456486426E-21</v>
      </c>
      <c r="IL140" s="86">
        <f t="shared" si="331"/>
        <v>4.5319771050881428E-26</v>
      </c>
      <c r="IM140" s="86">
        <f t="shared" si="332"/>
        <v>6.7743877118442876E-27</v>
      </c>
      <c r="IN140" s="86">
        <f t="shared" si="333"/>
        <v>4.8563041003615265E-20</v>
      </c>
      <c r="IO140" s="86">
        <f t="shared" si="334"/>
        <v>7.8391426205890329E-23</v>
      </c>
      <c r="IP140" s="86">
        <f t="shared" si="335"/>
        <v>1.111006911075316E-25</v>
      </c>
      <c r="IQ140" s="86">
        <f t="shared" si="336"/>
        <v>5.4065036972685636E-24</v>
      </c>
      <c r="IR140" s="86">
        <f t="shared" si="337"/>
        <v>9.994562730846668E-17</v>
      </c>
      <c r="IS140" s="86">
        <f t="shared" si="338"/>
        <v>8.9879400318766106E-22</v>
      </c>
      <c r="IT140" s="86">
        <f t="shared" si="339"/>
        <v>3.6748170617293565E-27</v>
      </c>
      <c r="IU140" s="86">
        <f t="shared" si="340"/>
        <v>1.9678760931120581E-25</v>
      </c>
      <c r="IV140" s="86">
        <f t="shared" si="341"/>
        <v>1.7835883257651365E-15</v>
      </c>
      <c r="IW140" s="86">
        <f t="shared" si="342"/>
        <v>7.4202287721911958E-12</v>
      </c>
      <c r="IY140" s="86">
        <f t="shared" si="343"/>
        <v>0.21716216963920709</v>
      </c>
      <c r="IZ140" s="86">
        <f t="shared" si="344"/>
        <v>0.36855742174594386</v>
      </c>
      <c r="JA140" s="86">
        <f t="shared" si="345"/>
        <v>0.38403421813644606</v>
      </c>
      <c r="JB140" s="86">
        <f t="shared" si="346"/>
        <v>0.27838041854282447</v>
      </c>
      <c r="JC140" s="86">
        <f t="shared" si="347"/>
        <v>0.18829786878550708</v>
      </c>
      <c r="JD140" s="86">
        <f t="shared" si="348"/>
        <v>0.38542226320622897</v>
      </c>
      <c r="JE140" s="86">
        <f t="shared" si="349"/>
        <v>0.30416488986076123</v>
      </c>
      <c r="JF140" s="86">
        <f t="shared" si="350"/>
        <v>0.35496274456240295</v>
      </c>
      <c r="JG140" s="86">
        <f t="shared" si="351"/>
        <v>0.43144924821865516</v>
      </c>
      <c r="JH140" s="86">
        <f t="shared" si="352"/>
        <v>0.50983915861598939</v>
      </c>
      <c r="JI140" s="86">
        <f t="shared" si="353"/>
        <v>0.38881846831216305</v>
      </c>
      <c r="JJ140" s="86">
        <f t="shared" si="354"/>
        <v>0.23121488444484253</v>
      </c>
      <c r="JK140" s="86">
        <f t="shared" si="355"/>
        <v>0.2045891763175133</v>
      </c>
      <c r="JL140" s="86">
        <f t="shared" si="356"/>
        <v>0.38914238398707202</v>
      </c>
      <c r="JM140" s="86">
        <f t="shared" si="357"/>
        <v>0.32640790864777491</v>
      </c>
    </row>
    <row r="141" spans="2:273" x14ac:dyDescent="0.25">
      <c r="B141" s="2">
        <v>114</v>
      </c>
      <c r="C141" s="37">
        <v>98.394999999999996</v>
      </c>
      <c r="D141" s="37">
        <v>101.179</v>
      </c>
      <c r="E141" s="37">
        <v>98.795000000000002</v>
      </c>
      <c r="F141" s="37">
        <v>98.385000000000005</v>
      </c>
      <c r="G141" s="37">
        <v>98.385000000000005</v>
      </c>
      <c r="H141" s="37">
        <v>104.333</v>
      </c>
      <c r="I141" s="37">
        <v>104.462</v>
      </c>
      <c r="J141" s="37">
        <v>108.923</v>
      </c>
      <c r="K141" s="37">
        <v>108.634</v>
      </c>
      <c r="L141" s="37">
        <v>110.122</v>
      </c>
      <c r="M141" s="37">
        <v>113.29300000000001</v>
      </c>
      <c r="N141" s="37">
        <v>114.026</v>
      </c>
      <c r="O141" s="37">
        <v>115.526</v>
      </c>
      <c r="P141" s="37">
        <v>133.84200000000001</v>
      </c>
      <c r="Q141" s="37">
        <v>164.10499999999999</v>
      </c>
      <c r="S141" s="4">
        <f t="shared" si="229"/>
        <v>97.797316153268682</v>
      </c>
      <c r="T141" s="4">
        <f t="shared" si="230"/>
        <v>99.492573234895985</v>
      </c>
      <c r="U141" s="4">
        <f t="shared" si="231"/>
        <v>98.252339431223447</v>
      </c>
      <c r="V141" s="4">
        <f t="shared" si="232"/>
        <v>101.50760014174452</v>
      </c>
      <c r="W141" s="4">
        <f t="shared" si="233"/>
        <v>100.23947707478176</v>
      </c>
      <c r="X141" s="4">
        <f t="shared" si="234"/>
        <v>102.02444977729179</v>
      </c>
      <c r="Y141" s="4">
        <f t="shared" si="235"/>
        <v>105.62604588814187</v>
      </c>
      <c r="Z141" s="4">
        <f t="shared" si="236"/>
        <v>110.14987261073568</v>
      </c>
      <c r="AA141" s="4">
        <f t="shared" si="237"/>
        <v>109.98167924033525</v>
      </c>
      <c r="AB141" s="4">
        <f t="shared" si="238"/>
        <v>108.45881517241739</v>
      </c>
      <c r="AC141" s="4">
        <f t="shared" si="239"/>
        <v>112.11957971914389</v>
      </c>
      <c r="AD141" s="4">
        <f t="shared" si="240"/>
        <v>113.00374561905062</v>
      </c>
      <c r="AE141" s="4">
        <f t="shared" si="241"/>
        <v>114.61868858302556</v>
      </c>
      <c r="AF141" s="4">
        <f t="shared" si="242"/>
        <v>134.20549021481614</v>
      </c>
      <c r="AG141" s="4">
        <f t="shared" si="243"/>
        <v>163.36717564043263</v>
      </c>
      <c r="AI141" s="4">
        <f t="shared" si="244"/>
        <v>0.59768384673131436</v>
      </c>
      <c r="AJ141" s="4">
        <f t="shared" si="245"/>
        <v>1.6864267651040166</v>
      </c>
      <c r="AK141" s="4">
        <f t="shared" si="246"/>
        <v>0.54266056877655444</v>
      </c>
      <c r="AL141" s="4">
        <f t="shared" si="247"/>
        <v>-3.1226001417445133</v>
      </c>
      <c r="AM141" s="4">
        <f t="shared" si="248"/>
        <v>-1.8544770747817552</v>
      </c>
      <c r="AN141" s="4">
        <f t="shared" si="249"/>
        <v>2.308550222708206</v>
      </c>
      <c r="AO141" s="4">
        <f t="shared" si="250"/>
        <v>-1.1640458881418709</v>
      </c>
      <c r="AP141" s="4">
        <f t="shared" si="251"/>
        <v>-1.2268726107356827</v>
      </c>
      <c r="AQ141" s="4">
        <f t="shared" si="252"/>
        <v>-1.3476792403352533</v>
      </c>
      <c r="AR141" s="4">
        <f t="shared" si="253"/>
        <v>1.6631848275826115</v>
      </c>
      <c r="AS141" s="4">
        <f t="shared" si="254"/>
        <v>1.1734202808561207</v>
      </c>
      <c r="AT141" s="4">
        <f t="shared" si="255"/>
        <v>1.0222543809493772</v>
      </c>
      <c r="AU141" s="4">
        <f t="shared" si="256"/>
        <v>0.90731141697443718</v>
      </c>
      <c r="AV141" s="4">
        <f t="shared" si="436"/>
        <v>-0.36349021481612453</v>
      </c>
      <c r="AW141" s="4">
        <f t="shared" si="436"/>
        <v>0.73782435956735526</v>
      </c>
      <c r="AY141" s="2">
        <f t="shared" si="308"/>
        <v>94.802026389659304</v>
      </c>
      <c r="AZ141" s="2">
        <f t="shared" si="359"/>
        <v>96.075031880164971</v>
      </c>
      <c r="BA141" s="2">
        <f t="shared" si="360"/>
        <v>94.358051279722872</v>
      </c>
      <c r="BB141" s="2">
        <f t="shared" si="361"/>
        <v>94.241796436057939</v>
      </c>
      <c r="BC141" s="2">
        <f t="shared" si="362"/>
        <v>94.367756769669001</v>
      </c>
      <c r="BD141" s="2">
        <f t="shared" si="363"/>
        <v>95.192747523489501</v>
      </c>
      <c r="BE141" s="2">
        <f t="shared" si="364"/>
        <v>98.592772482187243</v>
      </c>
      <c r="BF141" s="2">
        <f t="shared" si="365"/>
        <v>99.550411748836581</v>
      </c>
      <c r="BG141" s="2">
        <f t="shared" si="366"/>
        <v>99.092032370078741</v>
      </c>
      <c r="BH141" s="2">
        <f t="shared" si="367"/>
        <v>100.37476124573489</v>
      </c>
      <c r="BI141" s="2">
        <f t="shared" si="368"/>
        <v>97.653643260695276</v>
      </c>
      <c r="BJ141" s="2">
        <f t="shared" si="369"/>
        <v>98.447417788283389</v>
      </c>
      <c r="BK141" s="2">
        <f t="shared" si="370"/>
        <v>99.796849512444084</v>
      </c>
      <c r="BL141" s="2">
        <f t="shared" si="371"/>
        <v>99.881245521828262</v>
      </c>
      <c r="BM141" s="2">
        <f t="shared" si="372"/>
        <v>100.71050205736226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120.1258012820513</v>
      </c>
      <c r="DL141" s="2">
        <f t="shared" si="437"/>
        <v>128.97565384615385</v>
      </c>
      <c r="DM141" s="2">
        <f t="shared" si="437"/>
        <v>118.83320816135083</v>
      </c>
      <c r="DN141" s="2">
        <f t="shared" si="437"/>
        <v>120.91199136302291</v>
      </c>
      <c r="DO141" s="2">
        <f t="shared" si="437"/>
        <v>119.57145834896808</v>
      </c>
      <c r="DP141" s="2">
        <f t="shared" si="437"/>
        <v>124.18737894736842</v>
      </c>
      <c r="DQ141" s="2">
        <f t="shared" si="437"/>
        <v>115.72630128205127</v>
      </c>
      <c r="DR141" s="2">
        <f t="shared" si="437"/>
        <v>131.30145748987852</v>
      </c>
      <c r="DS141" s="2">
        <f t="shared" si="437"/>
        <v>122.89586639676112</v>
      </c>
      <c r="DT141" s="2">
        <f t="shared" si="437"/>
        <v>122.46730112703797</v>
      </c>
      <c r="DU141" s="2">
        <f t="shared" si="437"/>
        <v>128.60853292682927</v>
      </c>
      <c r="DV141" s="2">
        <f t="shared" si="437"/>
        <v>134.52094911915967</v>
      </c>
      <c r="DW141" s="2">
        <f t="shared" si="437"/>
        <v>124.26388259109312</v>
      </c>
      <c r="DX141" s="2">
        <f t="shared" si="437"/>
        <v>120.1400791844476</v>
      </c>
      <c r="DY141" s="2">
        <f t="shared" si="437"/>
        <v>113.33835714285713</v>
      </c>
      <c r="EA141" s="2">
        <f t="shared" si="228"/>
        <v>94.742244475343455</v>
      </c>
      <c r="EB141" s="2">
        <f t="shared" si="290"/>
        <v>96.029367527414252</v>
      </c>
      <c r="EC141" s="2">
        <f t="shared" si="291"/>
        <v>94.307349289807277</v>
      </c>
      <c r="ED141" s="2">
        <f t="shared" si="292"/>
        <v>94.156743261012508</v>
      </c>
      <c r="EE141" s="2">
        <f t="shared" si="293"/>
        <v>94.301575723300402</v>
      </c>
      <c r="EF141" s="2">
        <f t="shared" si="294"/>
        <v>95.159215764331236</v>
      </c>
      <c r="EG141" s="2">
        <f t="shared" si="295"/>
        <v>98.588789001514627</v>
      </c>
      <c r="EH141" s="2">
        <f t="shared" si="296"/>
        <v>99.50135001672885</v>
      </c>
      <c r="EI141" s="2">
        <f t="shared" si="297"/>
        <v>99.064954147441753</v>
      </c>
      <c r="EJ141" s="2">
        <f t="shared" si="298"/>
        <v>100.36482875415703</v>
      </c>
      <c r="EK141" s="2">
        <f t="shared" si="299"/>
        <v>97.641368227892329</v>
      </c>
      <c r="EL141" s="2">
        <f t="shared" si="300"/>
        <v>98.382424009849132</v>
      </c>
      <c r="EM141" s="2">
        <f t="shared" si="301"/>
        <v>99.757639838437711</v>
      </c>
      <c r="EN141" s="2">
        <f t="shared" si="302"/>
        <v>99.847564897495829</v>
      </c>
      <c r="EO141" s="2">
        <f t="shared" si="303"/>
        <v>100.75850773721353</v>
      </c>
      <c r="EQ141" s="2">
        <f t="shared" si="304"/>
        <v>95.375247363117396</v>
      </c>
      <c r="ER141" s="2">
        <f t="shared" si="438"/>
        <v>96.19358105110399</v>
      </c>
      <c r="ES141" s="2">
        <f t="shared" si="438"/>
        <v>94.656288815265157</v>
      </c>
      <c r="ET141" s="2">
        <f t="shared" si="438"/>
        <v>95.05917971250679</v>
      </c>
      <c r="EU141" s="2">
        <f t="shared" si="438"/>
        <v>95.048921770117744</v>
      </c>
      <c r="EV141" s="2">
        <f t="shared" si="438"/>
        <v>95.184932003514689</v>
      </c>
      <c r="EW141" s="2">
        <f t="shared" si="438"/>
        <v>98.372945644261108</v>
      </c>
      <c r="EX141" s="2">
        <f t="shared" si="438"/>
        <v>99.68938045487559</v>
      </c>
      <c r="EY141" s="2">
        <f t="shared" si="438"/>
        <v>99.05070972117197</v>
      </c>
      <c r="EZ141" s="2">
        <f t="shared" si="438"/>
        <v>100.21282250088932</v>
      </c>
      <c r="FA141" s="2">
        <f t="shared" si="438"/>
        <v>97.299562621793314</v>
      </c>
      <c r="FB141" s="2">
        <f t="shared" si="438"/>
        <v>98.701492663569638</v>
      </c>
      <c r="FC141" s="2">
        <f t="shared" si="438"/>
        <v>99.924401573523923</v>
      </c>
      <c r="FD141" s="2">
        <f t="shared" si="438"/>
        <v>100.00346337321243</v>
      </c>
      <c r="FE141" s="2">
        <f t="shared" si="438"/>
        <v>99.244741594187801</v>
      </c>
      <c r="FG141" s="2">
        <f t="shared" si="306"/>
        <v>0.99894984939928166</v>
      </c>
      <c r="FH141" s="2">
        <f t="shared" si="439"/>
        <v>0.99899390440757918</v>
      </c>
      <c r="FI141" s="2">
        <f t="shared" si="439"/>
        <v>0.99889028903078991</v>
      </c>
      <c r="FJ141" s="2">
        <f t="shared" si="439"/>
        <v>0.99886169679971715</v>
      </c>
      <c r="FK141" s="2">
        <f t="shared" si="439"/>
        <v>0.99889970694639574</v>
      </c>
      <c r="FL141" s="2">
        <f t="shared" si="439"/>
        <v>0.99890718293929515</v>
      </c>
      <c r="FM141" s="2">
        <f t="shared" si="439"/>
        <v>0.99900463508631554</v>
      </c>
      <c r="FN141" s="2">
        <f t="shared" si="439"/>
        <v>0.99879061946666081</v>
      </c>
      <c r="FO141" s="2">
        <f t="shared" si="439"/>
        <v>0.99882266139952214</v>
      </c>
      <c r="FP141" s="2">
        <f t="shared" si="439"/>
        <v>0.99885725114805346</v>
      </c>
      <c r="FQ141" s="2">
        <f t="shared" si="439"/>
        <v>0.99884061459405393</v>
      </c>
      <c r="FR141" s="2">
        <f t="shared" si="439"/>
        <v>0.99865726490955098</v>
      </c>
      <c r="FS141" s="2">
        <f t="shared" si="439"/>
        <v>0.99876681401463219</v>
      </c>
      <c r="FT141" s="2">
        <f t="shared" si="439"/>
        <v>0.99874049631588691</v>
      </c>
      <c r="FU141" s="2">
        <f t="shared" si="439"/>
        <v>0.99838297212079818</v>
      </c>
      <c r="FW141" s="2">
        <f t="shared" si="324"/>
        <v>5.2330498844022993E-2</v>
      </c>
      <c r="FX141" s="2">
        <f t="shared" si="376"/>
        <v>7.6225386420990762E-2</v>
      </c>
      <c r="FY141" s="2">
        <f t="shared" si="377"/>
        <v>6.7305001534922443E-2</v>
      </c>
      <c r="FZ141" s="2">
        <f t="shared" si="378"/>
        <v>6.0500205212406601E-2</v>
      </c>
      <c r="GA141" s="2">
        <f t="shared" si="379"/>
        <v>5.1350736668265909E-2</v>
      </c>
      <c r="GB141" s="2">
        <f t="shared" si="380"/>
        <v>7.0355823727653907E-2</v>
      </c>
      <c r="GC141" s="2">
        <f t="shared" si="381"/>
        <v>6.0574473662848842E-2</v>
      </c>
      <c r="GD141" s="2">
        <f t="shared" si="382"/>
        <v>5.6391408093886465E-2</v>
      </c>
      <c r="GE141" s="2">
        <f t="shared" si="383"/>
        <v>6.8716719100621007E-2</v>
      </c>
      <c r="GF141" s="2">
        <f t="shared" si="384"/>
        <v>0.1008187691097511</v>
      </c>
      <c r="GG141" s="2">
        <f t="shared" si="385"/>
        <v>6.9126560802154999E-2</v>
      </c>
      <c r="GH141" s="2">
        <f t="shared" si="386"/>
        <v>5.1616830612657885E-2</v>
      </c>
      <c r="GI141" s="2">
        <f t="shared" si="387"/>
        <v>5.3902766633585307E-2</v>
      </c>
      <c r="GJ141" s="2">
        <f t="shared" si="388"/>
        <v>5.209882771950216E-2</v>
      </c>
      <c r="GK141" s="2">
        <f t="shared" si="389"/>
        <v>4.5150730429042114E-2</v>
      </c>
      <c r="GM141" s="86">
        <f t="shared" si="325"/>
        <v>1.3268747682164885E-165</v>
      </c>
      <c r="GN141" s="86">
        <f t="shared" si="390"/>
        <v>2.9231498292296446E-177</v>
      </c>
      <c r="GO141" s="86">
        <f t="shared" si="391"/>
        <v>1.8560410098525706E-251</v>
      </c>
      <c r="GP141" s="86">
        <f t="shared" si="392"/>
        <v>5.6442289585650575E-233</v>
      </c>
      <c r="GQ141" s="86">
        <f t="shared" si="393"/>
        <v>5.6885166103970839E-249</v>
      </c>
      <c r="GR141" s="86">
        <f t="shared" si="394"/>
        <v>9.7435278860732942E-259</v>
      </c>
      <c r="GS141" s="86">
        <f t="shared" si="395"/>
        <v>1.4608910290511502E-265</v>
      </c>
      <c r="GT141" s="86">
        <f t="shared" si="396"/>
        <v>9.5810758577341627E-215</v>
      </c>
      <c r="GU141" s="86">
        <f t="shared" si="397"/>
        <v>4.8394945127172092E-195</v>
      </c>
      <c r="GV141" s="86">
        <f t="shared" si="398"/>
        <v>8.721317333222373E-204</v>
      </c>
      <c r="GW141" s="86">
        <f t="shared" si="399"/>
        <v>8.1433652593065307E-212</v>
      </c>
      <c r="GX141" s="86">
        <f t="shared" si="400"/>
        <v>3.5815932452447795E-226</v>
      </c>
      <c r="GY141" s="86">
        <f t="shared" si="401"/>
        <v>2.5231124058245075E-151</v>
      </c>
      <c r="GZ141" s="86">
        <f t="shared" si="402"/>
        <v>9.7917887471774794E-174</v>
      </c>
      <c r="HA141" s="86">
        <f t="shared" si="403"/>
        <v>5.8251356622239235E-106</v>
      </c>
      <c r="HC141" s="86">
        <f t="shared" si="326"/>
        <v>5.1275343277886109E-82</v>
      </c>
      <c r="HD141" s="86">
        <f t="shared" si="404"/>
        <v>6.4092596294833134E-35</v>
      </c>
      <c r="HE141" s="86">
        <f t="shared" si="405"/>
        <v>2.4664194831673779E-65</v>
      </c>
      <c r="HF141" s="86">
        <f t="shared" si="406"/>
        <v>1.0632109911340572E-96</v>
      </c>
      <c r="HG141" s="86">
        <f t="shared" si="407"/>
        <v>3.4593885147940931E-106</v>
      </c>
      <c r="HH141" s="86">
        <f t="shared" si="408"/>
        <v>6.1637562819533264E-82</v>
      </c>
      <c r="HI141" s="86">
        <f t="shared" si="409"/>
        <v>1.9840853046898454E-75</v>
      </c>
      <c r="HJ141" s="86">
        <f t="shared" si="410"/>
        <v>7.7424953301033863E-132</v>
      </c>
      <c r="HK141" s="86">
        <f t="shared" si="411"/>
        <v>1.4987629858873221E-114</v>
      </c>
      <c r="HL141" s="86">
        <f t="shared" si="412"/>
        <v>2.6743701862452798E-130</v>
      </c>
      <c r="HM141" s="86">
        <f t="shared" si="413"/>
        <v>2.0363083474955994E-91</v>
      </c>
      <c r="HN141" s="86">
        <f t="shared" si="414"/>
        <v>5.3099311239264647E-106</v>
      </c>
      <c r="HO141" s="86">
        <f t="shared" si="415"/>
        <v>1.2121610808315236E-71</v>
      </c>
      <c r="HP141" s="86">
        <f t="shared" si="416"/>
        <v>5.8688459391457469E-65</v>
      </c>
      <c r="HQ141" s="86">
        <f t="shared" si="417"/>
        <v>8.8437375786189457E-75</v>
      </c>
      <c r="HS141" s="86">
        <f t="shared" si="327"/>
        <v>0.28634505768463187</v>
      </c>
      <c r="HT141" s="86">
        <f t="shared" si="418"/>
        <v>0.43588345750051549</v>
      </c>
      <c r="HU141" s="86">
        <f t="shared" si="419"/>
        <v>0.45002714234575425</v>
      </c>
      <c r="HV141" s="86">
        <f t="shared" si="420"/>
        <v>0.36252320069110716</v>
      </c>
      <c r="HW141" s="86">
        <f t="shared" si="421"/>
        <v>0.26384160343660018</v>
      </c>
      <c r="HX141" s="86">
        <f t="shared" si="422"/>
        <v>0.45063684544230065</v>
      </c>
      <c r="HY141" s="86">
        <f t="shared" si="423"/>
        <v>0.38163491348546258</v>
      </c>
      <c r="HZ141" s="86">
        <f t="shared" si="424"/>
        <v>0.42918193585442072</v>
      </c>
      <c r="IA141" s="86">
        <f t="shared" si="425"/>
        <v>0.4868340578587374</v>
      </c>
      <c r="IB141" s="86">
        <f t="shared" si="426"/>
        <v>0.50079826146155038</v>
      </c>
      <c r="IC141" s="86">
        <f t="shared" si="427"/>
        <v>0.4553595366676691</v>
      </c>
      <c r="ID141" s="86">
        <f t="shared" si="428"/>
        <v>0.31156784013002586</v>
      </c>
      <c r="IE141" s="86">
        <f t="shared" si="429"/>
        <v>0.28111196692790463</v>
      </c>
      <c r="IF141" s="86">
        <f t="shared" si="430"/>
        <v>0.44632246609532067</v>
      </c>
      <c r="IG141" s="86">
        <f t="shared" si="431"/>
        <v>0.38462385033606061</v>
      </c>
      <c r="II141" s="86">
        <f t="shared" si="328"/>
        <v>7.6869933498382367E-20</v>
      </c>
      <c r="IJ141" s="86">
        <f t="shared" si="329"/>
        <v>6.0883316805046314E-17</v>
      </c>
      <c r="IK141" s="86">
        <f t="shared" si="330"/>
        <v>9.983421836602976E-20</v>
      </c>
      <c r="IL141" s="86">
        <f t="shared" si="331"/>
        <v>1.6539177614099053E-24</v>
      </c>
      <c r="IM141" s="86">
        <f t="shared" si="332"/>
        <v>2.257587076878239E-25</v>
      </c>
      <c r="IN141" s="86">
        <f t="shared" si="333"/>
        <v>8.6474115484093283E-19</v>
      </c>
      <c r="IO141" s="86">
        <f t="shared" si="334"/>
        <v>1.7865387828653803E-21</v>
      </c>
      <c r="IP141" s="86">
        <f t="shared" si="335"/>
        <v>3.502792939385555E-24</v>
      </c>
      <c r="IQ141" s="86">
        <f t="shared" si="336"/>
        <v>1.7159996503128457E-22</v>
      </c>
      <c r="IR141" s="86">
        <f t="shared" si="337"/>
        <v>1.5939129922626757E-15</v>
      </c>
      <c r="IS141" s="86">
        <f t="shared" si="338"/>
        <v>2.0458394920719088E-20</v>
      </c>
      <c r="IT141" s="86">
        <f t="shared" si="339"/>
        <v>1.2783298417341319E-25</v>
      </c>
      <c r="IU141" s="86">
        <f t="shared" si="340"/>
        <v>5.6724599152742255E-24</v>
      </c>
      <c r="IV141" s="86">
        <f t="shared" si="341"/>
        <v>1.2508873973950875E-14</v>
      </c>
      <c r="IW141" s="86">
        <f t="shared" si="342"/>
        <v>2.9579818982861924E-11</v>
      </c>
      <c r="IY141" s="86">
        <f t="shared" si="343"/>
        <v>0.28634505768463187</v>
      </c>
      <c r="IZ141" s="86">
        <f t="shared" si="344"/>
        <v>0.43588345750051555</v>
      </c>
      <c r="JA141" s="86">
        <f t="shared" si="345"/>
        <v>0.45002714234575425</v>
      </c>
      <c r="JB141" s="86">
        <f t="shared" si="346"/>
        <v>0.36252320069110716</v>
      </c>
      <c r="JC141" s="86">
        <f t="shared" si="347"/>
        <v>0.26384160343660018</v>
      </c>
      <c r="JD141" s="86">
        <f t="shared" si="348"/>
        <v>0.45063684544230065</v>
      </c>
      <c r="JE141" s="86">
        <f t="shared" si="349"/>
        <v>0.38163491348546258</v>
      </c>
      <c r="JF141" s="86">
        <f t="shared" si="350"/>
        <v>0.42918193585442072</v>
      </c>
      <c r="JG141" s="86">
        <f t="shared" si="351"/>
        <v>0.4868340578587374</v>
      </c>
      <c r="JH141" s="86">
        <f t="shared" si="352"/>
        <v>0.50079826146155193</v>
      </c>
      <c r="JI141" s="86">
        <f t="shared" si="353"/>
        <v>0.4553595366676691</v>
      </c>
      <c r="JJ141" s="86">
        <f t="shared" si="354"/>
        <v>0.31156784013002586</v>
      </c>
      <c r="JK141" s="86">
        <f t="shared" si="355"/>
        <v>0.28111196692790463</v>
      </c>
      <c r="JL141" s="86">
        <f t="shared" si="356"/>
        <v>0.44632246609533316</v>
      </c>
      <c r="JM141" s="86">
        <f t="shared" si="357"/>
        <v>0.38462385036564045</v>
      </c>
    </row>
    <row r="142" spans="2:273" x14ac:dyDescent="0.25">
      <c r="B142" s="2">
        <v>115</v>
      </c>
      <c r="C142" s="37">
        <v>96.884</v>
      </c>
      <c r="D142" s="37">
        <v>96.769000000000005</v>
      </c>
      <c r="E142" s="37">
        <v>95.486999999999995</v>
      </c>
      <c r="F142" s="37">
        <v>101.76900000000001</v>
      </c>
      <c r="G142" s="37">
        <v>101.76900000000001</v>
      </c>
      <c r="H142" s="37">
        <v>99.230999999999995</v>
      </c>
      <c r="I142" s="37">
        <v>104</v>
      </c>
      <c r="J142" s="37">
        <v>107.667</v>
      </c>
      <c r="K142" s="37">
        <v>109.92700000000001</v>
      </c>
      <c r="L142" s="37">
        <v>107.04900000000001</v>
      </c>
      <c r="M142" s="37">
        <v>112.634</v>
      </c>
      <c r="N142" s="37">
        <v>112.947</v>
      </c>
      <c r="O142" s="37">
        <v>115.053</v>
      </c>
      <c r="P142" s="37">
        <v>132.10499999999999</v>
      </c>
      <c r="Q142" s="37">
        <v>164.76300000000001</v>
      </c>
      <c r="S142" s="4">
        <f t="shared" si="229"/>
        <v>97.922588218563732</v>
      </c>
      <c r="T142" s="4">
        <f t="shared" si="230"/>
        <v>99.088320285400314</v>
      </c>
      <c r="U142" s="4">
        <f t="shared" si="231"/>
        <v>97.722478320183868</v>
      </c>
      <c r="V142" s="4">
        <f t="shared" si="232"/>
        <v>101.36979640124959</v>
      </c>
      <c r="W142" s="4">
        <f t="shared" si="233"/>
        <v>100.77459392750656</v>
      </c>
      <c r="X142" s="4">
        <f t="shared" si="234"/>
        <v>101.28144787942742</v>
      </c>
      <c r="Y142" s="4">
        <f t="shared" si="235"/>
        <v>105.42976720226405</v>
      </c>
      <c r="Z142" s="4">
        <f t="shared" si="236"/>
        <v>109.262231107749</v>
      </c>
      <c r="AA142" s="4">
        <f t="shared" si="237"/>
        <v>108.11738527998121</v>
      </c>
      <c r="AB142" s="4">
        <f t="shared" si="238"/>
        <v>105.91067890169926</v>
      </c>
      <c r="AC142" s="4">
        <f t="shared" si="239"/>
        <v>110.58340589193317</v>
      </c>
      <c r="AD142" s="4">
        <f t="shared" si="240"/>
        <v>113.88644954567158</v>
      </c>
      <c r="AE142" s="4">
        <f t="shared" si="241"/>
        <v>116.0467507383125</v>
      </c>
      <c r="AF142" s="4">
        <f t="shared" si="242"/>
        <v>134.61010073218924</v>
      </c>
      <c r="AG142" s="4">
        <f t="shared" si="243"/>
        <v>166.53852463469497</v>
      </c>
      <c r="AI142" s="4">
        <f t="shared" si="244"/>
        <v>-1.0385882185637314</v>
      </c>
      <c r="AJ142" s="4">
        <f t="shared" si="245"/>
        <v>-2.319320285400309</v>
      </c>
      <c r="AK142" s="4">
        <f t="shared" si="246"/>
        <v>-2.2354783201838728</v>
      </c>
      <c r="AL142" s="4">
        <f t="shared" si="247"/>
        <v>0.39920359875041811</v>
      </c>
      <c r="AM142" s="4">
        <f t="shared" si="248"/>
        <v>0.99440607249344737</v>
      </c>
      <c r="AN142" s="4">
        <f t="shared" si="249"/>
        <v>-2.0504478794274235</v>
      </c>
      <c r="AO142" s="4">
        <f t="shared" si="250"/>
        <v>-1.4297672022640455</v>
      </c>
      <c r="AP142" s="4">
        <f t="shared" si="251"/>
        <v>-1.5952311077490009</v>
      </c>
      <c r="AQ142" s="4">
        <f t="shared" si="252"/>
        <v>1.8096147200188</v>
      </c>
      <c r="AR142" s="4">
        <f t="shared" si="253"/>
        <v>1.1383210983007501</v>
      </c>
      <c r="AS142" s="4">
        <f t="shared" si="254"/>
        <v>2.0505941080668322</v>
      </c>
      <c r="AT142" s="4">
        <f t="shared" si="255"/>
        <v>-0.93944954567157879</v>
      </c>
      <c r="AU142" s="4">
        <f t="shared" si="256"/>
        <v>-0.99375073831249949</v>
      </c>
      <c r="AV142" s="4">
        <f t="shared" si="436"/>
        <v>-2.5051007321892484</v>
      </c>
      <c r="AW142" s="4">
        <f t="shared" si="436"/>
        <v>-1.7755246346949605</v>
      </c>
      <c r="AY142" s="2">
        <f t="shared" si="308"/>
        <v>94.645253698323941</v>
      </c>
      <c r="AZ142" s="2">
        <f t="shared" si="359"/>
        <v>95.89325257356073</v>
      </c>
      <c r="BA142" s="2">
        <f t="shared" si="360"/>
        <v>94.165733826400796</v>
      </c>
      <c r="BB142" s="2">
        <f t="shared" si="361"/>
        <v>94.001848859827192</v>
      </c>
      <c r="BC142" s="2">
        <f t="shared" si="362"/>
        <v>94.148781337492281</v>
      </c>
      <c r="BD142" s="2">
        <f t="shared" si="363"/>
        <v>95.04070165251369</v>
      </c>
      <c r="BE142" s="2">
        <f t="shared" si="364"/>
        <v>98.43147949460095</v>
      </c>
      <c r="BF142" s="2">
        <f t="shared" si="365"/>
        <v>99.341168926227994</v>
      </c>
      <c r="BG142" s="2">
        <f t="shared" si="366"/>
        <v>98.95542483039921</v>
      </c>
      <c r="BH142" s="2">
        <f t="shared" si="367"/>
        <v>100.24076333559839</v>
      </c>
      <c r="BI142" s="2">
        <f t="shared" si="368"/>
        <v>97.532813700708701</v>
      </c>
      <c r="BJ142" s="2">
        <f t="shared" si="369"/>
        <v>98.266765976325743</v>
      </c>
      <c r="BK142" s="2">
        <f t="shared" si="370"/>
        <v>99.637470298725447</v>
      </c>
      <c r="BL142" s="2">
        <f t="shared" si="371"/>
        <v>99.735562819778281</v>
      </c>
      <c r="BM142" s="2">
        <f t="shared" si="372"/>
        <v>100.65010810144008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120.25080431848855</v>
      </c>
      <c r="DL142" s="2">
        <f t="shared" si="437"/>
        <v>129.16636599190281</v>
      </c>
      <c r="DM142" s="2">
        <f t="shared" si="437"/>
        <v>118.91930666041274</v>
      </c>
      <c r="DN142" s="2">
        <f t="shared" si="437"/>
        <v>121.02862820512817</v>
      </c>
      <c r="DO142" s="2">
        <f t="shared" si="437"/>
        <v>119.67280393996245</v>
      </c>
      <c r="DP142" s="2">
        <f t="shared" si="437"/>
        <v>124.33492307692308</v>
      </c>
      <c r="DQ142" s="2">
        <f t="shared" si="437"/>
        <v>115.76277112010796</v>
      </c>
      <c r="DR142" s="2">
        <f t="shared" si="437"/>
        <v>131.49715887952729</v>
      </c>
      <c r="DS142" s="2">
        <f t="shared" si="437"/>
        <v>123.03090250574459</v>
      </c>
      <c r="DT142" s="2">
        <f t="shared" si="437"/>
        <v>122.55598686946055</v>
      </c>
      <c r="DU142" s="2">
        <f t="shared" si="437"/>
        <v>128.78502926829267</v>
      </c>
      <c r="DV142" s="2">
        <f t="shared" si="437"/>
        <v>134.74479757085021</v>
      </c>
      <c r="DW142" s="2">
        <f t="shared" si="437"/>
        <v>124.39725144983039</v>
      </c>
      <c r="DX142" s="2">
        <f t="shared" si="437"/>
        <v>120.2554146514936</v>
      </c>
      <c r="DY142" s="2">
        <f t="shared" si="437"/>
        <v>113.39621773399013</v>
      </c>
      <c r="EA142" s="2">
        <f t="shared" si="228"/>
        <v>94.582266276639473</v>
      </c>
      <c r="EB142" s="2">
        <f t="shared" si="290"/>
        <v>95.84816498054478</v>
      </c>
      <c r="EC142" s="2">
        <f t="shared" si="291"/>
        <v>94.113358083000549</v>
      </c>
      <c r="ED142" s="2">
        <f t="shared" si="292"/>
        <v>93.91082380013151</v>
      </c>
      <c r="EE142" s="2">
        <f t="shared" si="293"/>
        <v>94.078546850815584</v>
      </c>
      <c r="EF142" s="2">
        <f t="shared" si="294"/>
        <v>95.009378821656085</v>
      </c>
      <c r="EG142" s="2">
        <f t="shared" si="295"/>
        <v>98.430958231387621</v>
      </c>
      <c r="EH142" s="2">
        <f t="shared" si="296"/>
        <v>99.293244786180765</v>
      </c>
      <c r="EI142" s="2">
        <f t="shared" si="297"/>
        <v>98.930679627902379</v>
      </c>
      <c r="EJ142" s="2">
        <f t="shared" si="298"/>
        <v>100.23502657968787</v>
      </c>
      <c r="EK142" s="2">
        <f t="shared" si="299"/>
        <v>97.527109926599081</v>
      </c>
      <c r="EL142" s="2">
        <f t="shared" si="300"/>
        <v>98.202688587070412</v>
      </c>
      <c r="EM142" s="2">
        <f t="shared" si="301"/>
        <v>99.599051729568458</v>
      </c>
      <c r="EN142" s="2">
        <f t="shared" si="302"/>
        <v>99.702436423378415</v>
      </c>
      <c r="EO142" s="2">
        <f t="shared" si="303"/>
        <v>100.71046060817285</v>
      </c>
      <c r="EQ142" s="2">
        <f t="shared" si="304"/>
        <v>95.254896492553982</v>
      </c>
      <c r="ER142" s="2">
        <f t="shared" si="438"/>
        <v>96.023086306623838</v>
      </c>
      <c r="ES142" s="2">
        <f t="shared" si="438"/>
        <v>94.485249792933189</v>
      </c>
      <c r="ET142" s="2">
        <f t="shared" si="438"/>
        <v>94.864090472254631</v>
      </c>
      <c r="EU142" s="2">
        <f t="shared" si="438"/>
        <v>94.873670359995145</v>
      </c>
      <c r="EV142" s="2">
        <f t="shared" si="438"/>
        <v>95.03668628200586</v>
      </c>
      <c r="EW142" s="2">
        <f t="shared" si="438"/>
        <v>98.200562484833782</v>
      </c>
      <c r="EX142" s="2">
        <f t="shared" si="438"/>
        <v>99.494887036555724</v>
      </c>
      <c r="EY142" s="2">
        <f t="shared" si="438"/>
        <v>98.915516185949372</v>
      </c>
      <c r="EZ142" s="2">
        <f t="shared" si="438"/>
        <v>100.07492095339732</v>
      </c>
      <c r="FA142" s="2">
        <f t="shared" si="438"/>
        <v>97.163854061241679</v>
      </c>
      <c r="FB142" s="2">
        <f t="shared" si="438"/>
        <v>98.545804975373457</v>
      </c>
      <c r="FC142" s="2">
        <f t="shared" si="438"/>
        <v>99.778065122539886</v>
      </c>
      <c r="FD142" s="2">
        <f t="shared" si="438"/>
        <v>99.869836889612358</v>
      </c>
      <c r="FE142" s="2">
        <f t="shared" si="438"/>
        <v>99.106481568183952</v>
      </c>
      <c r="FG142" s="2">
        <f t="shared" si="306"/>
        <v>0.99904216276323698</v>
      </c>
      <c r="FH142" s="2">
        <f t="shared" si="439"/>
        <v>0.9990823486787358</v>
      </c>
      <c r="FI142" s="2">
        <f t="shared" si="439"/>
        <v>0.99898783273694902</v>
      </c>
      <c r="FJ142" s="2">
        <f t="shared" si="439"/>
        <v>0.99896175115358432</v>
      </c>
      <c r="FK142" s="2">
        <f t="shared" si="439"/>
        <v>0.99899642364854224</v>
      </c>
      <c r="FL142" s="2">
        <f t="shared" si="439"/>
        <v>0.99900324315099687</v>
      </c>
      <c r="FM142" s="2">
        <f t="shared" si="439"/>
        <v>0.99909213689775334</v>
      </c>
      <c r="FN142" s="2">
        <f t="shared" si="439"/>
        <v>0.99889691446273343</v>
      </c>
      <c r="FO142" s="2">
        <f t="shared" si="439"/>
        <v>0.99892614319068573</v>
      </c>
      <c r="FP142" s="2">
        <f t="shared" si="439"/>
        <v>0.99895769585719008</v>
      </c>
      <c r="FQ142" s="2">
        <f t="shared" si="439"/>
        <v>0.99894252006571682</v>
      </c>
      <c r="FR142" s="2">
        <f t="shared" si="439"/>
        <v>0.998775266345581</v>
      </c>
      <c r="FS142" s="2">
        <f t="shared" si="439"/>
        <v>0.99887519896561716</v>
      </c>
      <c r="FT142" s="2">
        <f t="shared" si="439"/>
        <v>0.99885119167387193</v>
      </c>
      <c r="FU142" s="2">
        <f t="shared" si="439"/>
        <v>0.99852504318840651</v>
      </c>
      <c r="FW142" s="2">
        <f t="shared" si="324"/>
        <v>5.7091012604178565E-2</v>
      </c>
      <c r="FX142" s="2">
        <f t="shared" si="376"/>
        <v>8.2969310609751254E-2</v>
      </c>
      <c r="FY142" s="2">
        <f t="shared" si="377"/>
        <v>7.3322350547201334E-2</v>
      </c>
      <c r="FZ142" s="2">
        <f t="shared" si="378"/>
        <v>6.5952196162331944E-2</v>
      </c>
      <c r="GA142" s="2">
        <f t="shared" si="379"/>
        <v>5.6027390731870574E-2</v>
      </c>
      <c r="GB142" s="2">
        <f t="shared" si="380"/>
        <v>7.6623521324108226E-2</v>
      </c>
      <c r="GC142" s="2">
        <f t="shared" si="381"/>
        <v>6.6032686935137572E-2</v>
      </c>
      <c r="GD142" s="2">
        <f t="shared" si="382"/>
        <v>6.1497370439144682E-2</v>
      </c>
      <c r="GE142" s="2">
        <f t="shared" si="383"/>
        <v>7.4850152758576288E-2</v>
      </c>
      <c r="GF142" s="2">
        <f t="shared" si="384"/>
        <v>0.10948068395298421</v>
      </c>
      <c r="GG142" s="2">
        <f t="shared" si="385"/>
        <v>7.5293618052798369E-2</v>
      </c>
      <c r="GH142" s="2">
        <f t="shared" si="386"/>
        <v>5.6316279951020252E-2</v>
      </c>
      <c r="GI142" s="2">
        <f t="shared" si="387"/>
        <v>5.8797435689581692E-2</v>
      </c>
      <c r="GJ142" s="2">
        <f t="shared" si="388"/>
        <v>5.6839530371328932E-2</v>
      </c>
      <c r="GK142" s="2">
        <f t="shared" si="389"/>
        <v>4.9292072180848724E-2</v>
      </c>
      <c r="GM142" s="86">
        <f t="shared" si="325"/>
        <v>1.3309546328295272E-171</v>
      </c>
      <c r="GN142" s="86">
        <f t="shared" si="390"/>
        <v>1.1341720655641866E-183</v>
      </c>
      <c r="GO142" s="86">
        <f t="shared" si="391"/>
        <v>1.3313195473596502E-260</v>
      </c>
      <c r="GP142" s="86">
        <f t="shared" si="392"/>
        <v>2.0728018343104293E-241</v>
      </c>
      <c r="GQ142" s="86">
        <f t="shared" si="393"/>
        <v>5.3198569339256988E-258</v>
      </c>
      <c r="GR142" s="86">
        <f t="shared" si="394"/>
        <v>5.2370435590111919E-268</v>
      </c>
      <c r="GS142" s="86">
        <f t="shared" si="395"/>
        <v>3.8158070324333813E-275</v>
      </c>
      <c r="GT142" s="86">
        <f t="shared" si="396"/>
        <v>1.7407806347742259E-222</v>
      </c>
      <c r="GU142" s="86">
        <f t="shared" si="397"/>
        <v>4.7822549774714225E-202</v>
      </c>
      <c r="GV142" s="86">
        <f t="shared" si="398"/>
        <v>4.6549251787166504E-211</v>
      </c>
      <c r="GW142" s="86">
        <f t="shared" si="399"/>
        <v>1.6697898376652542E-219</v>
      </c>
      <c r="GX142" s="86">
        <f t="shared" si="400"/>
        <v>1.5484937484364713E-234</v>
      </c>
      <c r="GY142" s="86">
        <f t="shared" si="401"/>
        <v>8.8502911909429217E-157</v>
      </c>
      <c r="GZ142" s="86">
        <f t="shared" si="402"/>
        <v>5.4346503883634763E-180</v>
      </c>
      <c r="HA142" s="86">
        <f t="shared" si="403"/>
        <v>1.0453750296243257E-109</v>
      </c>
      <c r="HC142" s="86">
        <f t="shared" si="326"/>
        <v>6.4031274274808825E-87</v>
      </c>
      <c r="HD142" s="86">
        <f t="shared" si="404"/>
        <v>6.4735436350207453E-37</v>
      </c>
      <c r="HE142" s="86">
        <f t="shared" si="405"/>
        <v>3.7824070111101644E-69</v>
      </c>
      <c r="HF142" s="86">
        <f t="shared" si="406"/>
        <v>2.10217004809755E-102</v>
      </c>
      <c r="HG142" s="86">
        <f t="shared" si="407"/>
        <v>1.7829184979699628E-112</v>
      </c>
      <c r="HH142" s="86">
        <f t="shared" si="408"/>
        <v>1.1405880725236709E-86</v>
      </c>
      <c r="HI142" s="86">
        <f t="shared" si="409"/>
        <v>8.6006329410416153E-80</v>
      </c>
      <c r="HJ142" s="86">
        <f t="shared" si="410"/>
        <v>1.6074049329848915E-139</v>
      </c>
      <c r="HK142" s="86">
        <f t="shared" si="411"/>
        <v>4.6352373101326061E-121</v>
      </c>
      <c r="HL142" s="86">
        <f t="shared" si="412"/>
        <v>1.5330751567589059E-137</v>
      </c>
      <c r="HM142" s="86">
        <f t="shared" si="413"/>
        <v>1.2098230445601334E-96</v>
      </c>
      <c r="HN142" s="86">
        <f t="shared" si="414"/>
        <v>2.2167013278953351E-112</v>
      </c>
      <c r="HO142" s="86">
        <f t="shared" si="415"/>
        <v>7.1948155048409326E-76</v>
      </c>
      <c r="HP142" s="86">
        <f t="shared" si="416"/>
        <v>1.0328510939803143E-68</v>
      </c>
      <c r="HQ142" s="86">
        <f t="shared" si="417"/>
        <v>4.2530136033999061E-79</v>
      </c>
      <c r="HS142" s="86">
        <f t="shared" si="327"/>
        <v>0.35754418090689549</v>
      </c>
      <c r="HT142" s="86">
        <f t="shared" si="418"/>
        <v>0.48523041984294996</v>
      </c>
      <c r="HU142" s="86">
        <f t="shared" si="419"/>
        <v>0.49462694797116796</v>
      </c>
      <c r="HV142" s="86">
        <f t="shared" si="420"/>
        <v>0.43761678511269425</v>
      </c>
      <c r="HW142" s="86">
        <f t="shared" si="421"/>
        <v>0.34466994836447967</v>
      </c>
      <c r="HX142" s="86">
        <f t="shared" si="422"/>
        <v>0.49470611982260798</v>
      </c>
      <c r="HY142" s="86">
        <f t="shared" si="423"/>
        <v>0.44839442758431974</v>
      </c>
      <c r="HZ142" s="86">
        <f t="shared" si="424"/>
        <v>0.48385899278101413</v>
      </c>
      <c r="IA142" s="86">
        <f t="shared" si="425"/>
        <v>0.51029711720404214</v>
      </c>
      <c r="IB142" s="86">
        <f t="shared" si="426"/>
        <v>0.46126231990659633</v>
      </c>
      <c r="IC142" s="86">
        <f t="shared" si="427"/>
        <v>0.49830720841359538</v>
      </c>
      <c r="ID142" s="86">
        <f t="shared" si="428"/>
        <v>0.39108995354669068</v>
      </c>
      <c r="IE142" s="86">
        <f t="shared" si="429"/>
        <v>0.3607542079480347</v>
      </c>
      <c r="IF142" s="86">
        <f t="shared" si="430"/>
        <v>0.49449565321249872</v>
      </c>
      <c r="IG142" s="86">
        <f t="shared" si="431"/>
        <v>0.43948063646971336</v>
      </c>
      <c r="II142" s="86">
        <f t="shared" si="328"/>
        <v>1.0695313115109514E-18</v>
      </c>
      <c r="IJ142" s="86">
        <f t="shared" si="329"/>
        <v>7.9630909573512457E-16</v>
      </c>
      <c r="IK142" s="86">
        <f t="shared" si="330"/>
        <v>1.7756275048483769E-18</v>
      </c>
      <c r="IL142" s="86">
        <f t="shared" si="331"/>
        <v>5.3711914543261439E-23</v>
      </c>
      <c r="IM142" s="86">
        <f t="shared" si="332"/>
        <v>6.7592137240518896E-24</v>
      </c>
      <c r="IN142" s="86">
        <f t="shared" si="333"/>
        <v>1.3952151595212667E-17</v>
      </c>
      <c r="IO142" s="86">
        <f t="shared" si="334"/>
        <v>3.6796812683252629E-20</v>
      </c>
      <c r="IP142" s="86">
        <f t="shared" si="335"/>
        <v>9.9033728089553776E-23</v>
      </c>
      <c r="IQ142" s="86">
        <f t="shared" si="336"/>
        <v>4.8416948313284907E-21</v>
      </c>
      <c r="IR142" s="86">
        <f t="shared" si="337"/>
        <v>2.2747792221368624E-14</v>
      </c>
      <c r="IS142" s="86">
        <f t="shared" si="338"/>
        <v>4.1865579887140123E-19</v>
      </c>
      <c r="IT142" s="86">
        <f t="shared" si="339"/>
        <v>3.9889926107821079E-24</v>
      </c>
      <c r="IU142" s="86">
        <f t="shared" si="340"/>
        <v>1.4730220312067443E-22</v>
      </c>
      <c r="IV142" s="86">
        <f t="shared" si="341"/>
        <v>8.2700413250321354E-14</v>
      </c>
      <c r="IW142" s="86">
        <f t="shared" si="342"/>
        <v>1.1335289170389285E-10</v>
      </c>
      <c r="IY142" s="86">
        <f t="shared" si="343"/>
        <v>0.35754418090689549</v>
      </c>
      <c r="IZ142" s="86">
        <f t="shared" si="344"/>
        <v>0.48523041984295073</v>
      </c>
      <c r="JA142" s="86">
        <f t="shared" si="345"/>
        <v>0.49462694797116796</v>
      </c>
      <c r="JB142" s="86">
        <f t="shared" si="346"/>
        <v>0.43761678511269425</v>
      </c>
      <c r="JC142" s="86">
        <f t="shared" si="347"/>
        <v>0.34466994836447967</v>
      </c>
      <c r="JD142" s="86">
        <f t="shared" si="348"/>
        <v>0.49470611982260798</v>
      </c>
      <c r="JE142" s="86">
        <f t="shared" si="349"/>
        <v>0.44839442758431974</v>
      </c>
      <c r="JF142" s="86">
        <f t="shared" si="350"/>
        <v>0.48385899278101413</v>
      </c>
      <c r="JG142" s="86">
        <f t="shared" si="351"/>
        <v>0.51029711720404214</v>
      </c>
      <c r="JH142" s="86">
        <f t="shared" si="352"/>
        <v>0.46126231990661909</v>
      </c>
      <c r="JI142" s="86">
        <f t="shared" si="353"/>
        <v>0.49830720841359538</v>
      </c>
      <c r="JJ142" s="86">
        <f t="shared" si="354"/>
        <v>0.39108995354669068</v>
      </c>
      <c r="JK142" s="86">
        <f t="shared" si="355"/>
        <v>0.3607542079480347</v>
      </c>
      <c r="JL142" s="86">
        <f t="shared" si="356"/>
        <v>0.49449565321258143</v>
      </c>
      <c r="JM142" s="86">
        <f t="shared" si="357"/>
        <v>0.43948063658306624</v>
      </c>
    </row>
    <row r="143" spans="2:273" x14ac:dyDescent="0.25">
      <c r="B143" s="2">
        <v>116</v>
      </c>
      <c r="C143" s="37">
        <v>97.465000000000003</v>
      </c>
      <c r="D143" s="37">
        <v>101.56399999999999</v>
      </c>
      <c r="E143" s="37">
        <v>96.948999999999998</v>
      </c>
      <c r="F143" s="37">
        <v>101.69199999999999</v>
      </c>
      <c r="G143" s="37">
        <v>101.69199999999999</v>
      </c>
      <c r="H143" s="37">
        <v>99.667000000000002</v>
      </c>
      <c r="I143" s="37">
        <v>103.949</v>
      </c>
      <c r="J143" s="37">
        <v>109.61499999999999</v>
      </c>
      <c r="K143" s="37">
        <v>107.07299999999999</v>
      </c>
      <c r="L143" s="37">
        <v>103.53700000000001</v>
      </c>
      <c r="M143" s="37">
        <v>107.53700000000001</v>
      </c>
      <c r="N143" s="37">
        <v>110.947</v>
      </c>
      <c r="O143" s="37">
        <v>115.842</v>
      </c>
      <c r="P143" s="37">
        <v>132.23699999999999</v>
      </c>
      <c r="Q143" s="37">
        <v>165.447</v>
      </c>
      <c r="S143" s="4">
        <f t="shared" si="229"/>
        <v>97.842566353306509</v>
      </c>
      <c r="T143" s="4">
        <f t="shared" si="230"/>
        <v>98.471396545599887</v>
      </c>
      <c r="U143" s="4">
        <f t="shared" si="231"/>
        <v>96.958723649797321</v>
      </c>
      <c r="V143" s="4">
        <f t="shared" si="232"/>
        <v>100.54947306907766</v>
      </c>
      <c r="W143" s="4">
        <f t="shared" si="233"/>
        <v>100.79183921454023</v>
      </c>
      <c r="X143" s="4">
        <f t="shared" si="234"/>
        <v>100.13409873009205</v>
      </c>
      <c r="Y143" s="4">
        <f t="shared" si="235"/>
        <v>104.67366527354852</v>
      </c>
      <c r="Z143" s="4">
        <f t="shared" si="236"/>
        <v>107.60760874428703</v>
      </c>
      <c r="AA143" s="4">
        <f t="shared" si="237"/>
        <v>105.78919996193945</v>
      </c>
      <c r="AB143" s="4">
        <f t="shared" si="238"/>
        <v>103.71229133064728</v>
      </c>
      <c r="AC143" s="4">
        <f t="shared" si="239"/>
        <v>108.17169070266075</v>
      </c>
      <c r="AD143" s="4">
        <f t="shared" si="240"/>
        <v>113.43095564993286</v>
      </c>
      <c r="AE143" s="4">
        <f t="shared" si="241"/>
        <v>116.17884774016723</v>
      </c>
      <c r="AF143" s="4">
        <f t="shared" si="242"/>
        <v>133.5024839147456</v>
      </c>
      <c r="AG143" s="4">
        <f t="shared" si="243"/>
        <v>167.23312441365061</v>
      </c>
      <c r="AI143" s="4">
        <f t="shared" si="244"/>
        <v>-0.37756635330650568</v>
      </c>
      <c r="AJ143" s="4">
        <f t="shared" si="245"/>
        <v>3.0926034544001055</v>
      </c>
      <c r="AK143" s="4">
        <f t="shared" si="246"/>
        <v>-9.7236497973227642E-3</v>
      </c>
      <c r="AL143" s="4">
        <f t="shared" si="247"/>
        <v>1.1425269309223296</v>
      </c>
      <c r="AM143" s="4">
        <f t="shared" si="248"/>
        <v>0.90016078545976086</v>
      </c>
      <c r="AN143" s="4">
        <f t="shared" si="249"/>
        <v>-0.46709873009204728</v>
      </c>
      <c r="AO143" s="4">
        <f t="shared" si="250"/>
        <v>-0.72466527354852417</v>
      </c>
      <c r="AP143" s="4">
        <f t="shared" si="251"/>
        <v>2.0073912557129603</v>
      </c>
      <c r="AQ143" s="4">
        <f t="shared" si="252"/>
        <v>1.2838000380605479</v>
      </c>
      <c r="AR143" s="4">
        <f t="shared" si="253"/>
        <v>-0.17529133064726921</v>
      </c>
      <c r="AS143" s="4">
        <f t="shared" si="254"/>
        <v>-0.63469070266074823</v>
      </c>
      <c r="AT143" s="4">
        <f t="shared" si="255"/>
        <v>-2.4839556499328523</v>
      </c>
      <c r="AU143" s="4">
        <f t="shared" si="256"/>
        <v>-0.3368477401672294</v>
      </c>
      <c r="AV143" s="4">
        <f t="shared" si="436"/>
        <v>-1.2654839147456016</v>
      </c>
      <c r="AW143" s="4">
        <f t="shared" si="436"/>
        <v>-1.7861244136506116</v>
      </c>
      <c r="AY143" s="2">
        <f t="shared" si="308"/>
        <v>94.489304298088399</v>
      </c>
      <c r="AZ143" s="2">
        <f t="shared" si="359"/>
        <v>95.71191356211223</v>
      </c>
      <c r="BA143" s="2">
        <f t="shared" si="360"/>
        <v>93.974047080528408</v>
      </c>
      <c r="BB143" s="2">
        <f t="shared" si="361"/>
        <v>93.763080021830618</v>
      </c>
      <c r="BC143" s="2">
        <f t="shared" si="362"/>
        <v>93.930746063999138</v>
      </c>
      <c r="BD143" s="2">
        <f t="shared" si="363"/>
        <v>94.888883186874565</v>
      </c>
      <c r="BE143" s="2">
        <f t="shared" si="364"/>
        <v>98.270017101012471</v>
      </c>
      <c r="BF143" s="2">
        <f t="shared" si="365"/>
        <v>99.132376038280626</v>
      </c>
      <c r="BG143" s="2">
        <f t="shared" si="366"/>
        <v>98.818963681465533</v>
      </c>
      <c r="BH143" s="2">
        <f t="shared" si="367"/>
        <v>100.1066713886424</v>
      </c>
      <c r="BI143" s="2">
        <f t="shared" si="368"/>
        <v>97.411749599235534</v>
      </c>
      <c r="BJ143" s="2">
        <f t="shared" si="369"/>
        <v>98.086774564670918</v>
      </c>
      <c r="BK143" s="2">
        <f t="shared" si="370"/>
        <v>99.478465745858145</v>
      </c>
      <c r="BL143" s="2">
        <f t="shared" si="371"/>
        <v>99.590205913925189</v>
      </c>
      <c r="BM143" s="2">
        <f t="shared" si="372"/>
        <v>100.58848900966181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120.3758073549258</v>
      </c>
      <c r="DL143" s="2">
        <f t="shared" si="437"/>
        <v>129.3570781376518</v>
      </c>
      <c r="DM143" s="2">
        <f t="shared" si="437"/>
        <v>119.00540515947466</v>
      </c>
      <c r="DN143" s="2">
        <f t="shared" si="437"/>
        <v>121.14526504723344</v>
      </c>
      <c r="DO143" s="2">
        <f t="shared" si="437"/>
        <v>119.77414953095682</v>
      </c>
      <c r="DP143" s="2">
        <f t="shared" si="437"/>
        <v>124.48246720647772</v>
      </c>
      <c r="DQ143" s="2">
        <f t="shared" si="437"/>
        <v>115.79924095816463</v>
      </c>
      <c r="DR143" s="2">
        <f t="shared" si="437"/>
        <v>131.69286026917604</v>
      </c>
      <c r="DS143" s="2">
        <f t="shared" si="437"/>
        <v>123.16593861472808</v>
      </c>
      <c r="DT143" s="2">
        <f t="shared" si="437"/>
        <v>122.64467261188314</v>
      </c>
      <c r="DU143" s="2">
        <f t="shared" si="437"/>
        <v>128.96152560975611</v>
      </c>
      <c r="DV143" s="2">
        <f t="shared" si="437"/>
        <v>134.96864602254078</v>
      </c>
      <c r="DW143" s="2">
        <f t="shared" si="437"/>
        <v>124.53062030856768</v>
      </c>
      <c r="DX143" s="2">
        <f t="shared" si="437"/>
        <v>120.37075011853959</v>
      </c>
      <c r="DY143" s="2">
        <f t="shared" si="437"/>
        <v>113.45407832512313</v>
      </c>
      <c r="EA143" s="2">
        <f t="shared" si="228"/>
        <v>94.422288077935477</v>
      </c>
      <c r="EB143" s="2">
        <f t="shared" si="290"/>
        <v>95.666962433675309</v>
      </c>
      <c r="EC143" s="2">
        <f t="shared" si="291"/>
        <v>93.919366876193806</v>
      </c>
      <c r="ED143" s="2">
        <f t="shared" si="292"/>
        <v>93.664904339250512</v>
      </c>
      <c r="EE143" s="2">
        <f t="shared" si="293"/>
        <v>93.855517978330766</v>
      </c>
      <c r="EF143" s="2">
        <f t="shared" si="294"/>
        <v>94.85954187898092</v>
      </c>
      <c r="EG143" s="2">
        <f t="shared" si="295"/>
        <v>98.273127461260628</v>
      </c>
      <c r="EH143" s="2">
        <f t="shared" si="296"/>
        <v>99.085139555632679</v>
      </c>
      <c r="EI143" s="2">
        <f t="shared" si="297"/>
        <v>98.79640510836299</v>
      </c>
      <c r="EJ143" s="2">
        <f t="shared" si="298"/>
        <v>100.10522440521869</v>
      </c>
      <c r="EK143" s="2">
        <f t="shared" si="299"/>
        <v>97.412851625305819</v>
      </c>
      <c r="EL143" s="2">
        <f t="shared" si="300"/>
        <v>98.022953164291707</v>
      </c>
      <c r="EM143" s="2">
        <f t="shared" si="301"/>
        <v>99.440463620699219</v>
      </c>
      <c r="EN143" s="2">
        <f t="shared" si="302"/>
        <v>99.557307949261002</v>
      </c>
      <c r="EO143" s="2">
        <f t="shared" si="303"/>
        <v>100.66241347913216</v>
      </c>
      <c r="EQ143" s="2">
        <f t="shared" si="304"/>
        <v>95.134545621990583</v>
      </c>
      <c r="ER143" s="2">
        <f t="shared" si="438"/>
        <v>95.852591562143701</v>
      </c>
      <c r="ES143" s="2">
        <f t="shared" si="438"/>
        <v>94.314210770601235</v>
      </c>
      <c r="ET143" s="2">
        <f t="shared" si="438"/>
        <v>94.669001232002458</v>
      </c>
      <c r="EU143" s="2">
        <f t="shared" si="438"/>
        <v>94.698418949872561</v>
      </c>
      <c r="EV143" s="2">
        <f t="shared" si="438"/>
        <v>94.888440560497017</v>
      </c>
      <c r="EW143" s="2">
        <f t="shared" si="438"/>
        <v>98.028179325406455</v>
      </c>
      <c r="EX143" s="2">
        <f t="shared" si="438"/>
        <v>99.30039361823583</v>
      </c>
      <c r="EY143" s="2">
        <f t="shared" si="438"/>
        <v>98.780322650726788</v>
      </c>
      <c r="EZ143" s="2">
        <f t="shared" si="438"/>
        <v>99.937019405905332</v>
      </c>
      <c r="FA143" s="2">
        <f t="shared" si="438"/>
        <v>97.028145500690044</v>
      </c>
      <c r="FB143" s="2">
        <f t="shared" si="438"/>
        <v>98.390117287177276</v>
      </c>
      <c r="FC143" s="2">
        <f t="shared" si="438"/>
        <v>99.631728671555862</v>
      </c>
      <c r="FD143" s="2">
        <f t="shared" si="438"/>
        <v>99.736210406012276</v>
      </c>
      <c r="FE143" s="2">
        <f t="shared" si="438"/>
        <v>98.968221542180117</v>
      </c>
      <c r="FG143" s="2">
        <f t="shared" si="306"/>
        <v>0.99912636842868097</v>
      </c>
      <c r="FH143" s="2">
        <f t="shared" si="439"/>
        <v>0.99916302446803307</v>
      </c>
      <c r="FI143" s="2">
        <f t="shared" si="439"/>
        <v>0.9990768102658113</v>
      </c>
      <c r="FJ143" s="2">
        <f t="shared" si="439"/>
        <v>0.99905301928703372</v>
      </c>
      <c r="FK143" s="2">
        <f t="shared" si="439"/>
        <v>0.99908464666013364</v>
      </c>
      <c r="FL143" s="2">
        <f t="shared" si="439"/>
        <v>0.99909086721510831</v>
      </c>
      <c r="FM143" s="2">
        <f t="shared" si="439"/>
        <v>0.99917195286394533</v>
      </c>
      <c r="FN143" s="2">
        <f t="shared" si="439"/>
        <v>0.99899387637934967</v>
      </c>
      <c r="FO143" s="2">
        <f t="shared" si="439"/>
        <v>0.99902053840285765</v>
      </c>
      <c r="FP143" s="2">
        <f t="shared" si="439"/>
        <v>0.9990493201356071</v>
      </c>
      <c r="FQ143" s="2">
        <f t="shared" si="439"/>
        <v>0.99903547709178941</v>
      </c>
      <c r="FR143" s="2">
        <f t="shared" si="439"/>
        <v>0.99888290925047574</v>
      </c>
      <c r="FS143" s="2">
        <f t="shared" si="439"/>
        <v>0.99897406772770048</v>
      </c>
      <c r="FT143" s="2">
        <f t="shared" si="439"/>
        <v>0.99895216843660584</v>
      </c>
      <c r="FU143" s="2">
        <f t="shared" si="439"/>
        <v>0.99865464880028121</v>
      </c>
      <c r="FW143" s="2">
        <f t="shared" si="324"/>
        <v>6.2256141329517324E-2</v>
      </c>
      <c r="FX143" s="2">
        <f t="shared" si="376"/>
        <v>9.0251600391508452E-2</v>
      </c>
      <c r="FY143" s="2">
        <f t="shared" si="377"/>
        <v>7.9831629072857194E-2</v>
      </c>
      <c r="FZ143" s="2">
        <f t="shared" si="378"/>
        <v>7.1857916825680934E-2</v>
      </c>
      <c r="GA143" s="2">
        <f t="shared" si="379"/>
        <v>6.1102527403313518E-2</v>
      </c>
      <c r="GB143" s="2">
        <f t="shared" si="380"/>
        <v>8.3399489788767781E-2</v>
      </c>
      <c r="GC143" s="2">
        <f t="shared" si="381"/>
        <v>7.1945060018482179E-2</v>
      </c>
      <c r="GD143" s="2">
        <f t="shared" si="382"/>
        <v>6.7032809731802548E-2</v>
      </c>
      <c r="GE143" s="2">
        <f t="shared" si="383"/>
        <v>8.1483137519498511E-2</v>
      </c>
      <c r="GF143" s="2">
        <f t="shared" si="384"/>
        <v>0.11878847966743396</v>
      </c>
      <c r="GG143" s="2">
        <f t="shared" si="385"/>
        <v>8.1962419713094842E-2</v>
      </c>
      <c r="GH143" s="2">
        <f t="shared" si="386"/>
        <v>6.1415882563034534E-2</v>
      </c>
      <c r="GI143" s="2">
        <f t="shared" si="387"/>
        <v>6.4106451444660872E-2</v>
      </c>
      <c r="GJ143" s="2">
        <f t="shared" si="388"/>
        <v>6.1983402674872304E-2</v>
      </c>
      <c r="GK143" s="2">
        <f t="shared" si="389"/>
        <v>5.3791869226606212E-2</v>
      </c>
      <c r="GM143" s="86">
        <f t="shared" si="325"/>
        <v>1.04169259453607E-177</v>
      </c>
      <c r="GN143" s="86">
        <f t="shared" si="390"/>
        <v>3.3773445225168915E-190</v>
      </c>
      <c r="GO143" s="86">
        <f t="shared" si="391"/>
        <v>6.5398314361619455E-270</v>
      </c>
      <c r="GP143" s="86">
        <f t="shared" si="392"/>
        <v>5.3757029038183052E-250</v>
      </c>
      <c r="GQ143" s="86">
        <f t="shared" si="393"/>
        <v>3.4268003256762375E-267</v>
      </c>
      <c r="GR143" s="86">
        <f t="shared" si="394"/>
        <v>1.928615522816229E-277</v>
      </c>
      <c r="GS143" s="86">
        <f t="shared" si="395"/>
        <v>6.7237236395782198E-285</v>
      </c>
      <c r="GT143" s="86">
        <f t="shared" si="396"/>
        <v>2.3012474307332163E-230</v>
      </c>
      <c r="GU143" s="86">
        <f t="shared" si="397"/>
        <v>3.5467883614898665E-209</v>
      </c>
      <c r="GV143" s="86">
        <f t="shared" si="398"/>
        <v>1.8480047112100763E-218</v>
      </c>
      <c r="GW143" s="86">
        <f t="shared" si="399"/>
        <v>2.4911344336286222E-227</v>
      </c>
      <c r="GX143" s="86">
        <f t="shared" si="400"/>
        <v>4.7071359812642471E-243</v>
      </c>
      <c r="GY143" s="86">
        <f t="shared" si="401"/>
        <v>2.4795664017252296E-162</v>
      </c>
      <c r="GZ143" s="86">
        <f t="shared" si="402"/>
        <v>2.3324361726084736E-186</v>
      </c>
      <c r="HA143" s="86">
        <f t="shared" si="403"/>
        <v>1.6115135881176169E-113</v>
      </c>
      <c r="HC143" s="86">
        <f t="shared" si="326"/>
        <v>5.7278216158743967E-92</v>
      </c>
      <c r="HD143" s="86">
        <f t="shared" si="404"/>
        <v>5.7274596771421093E-39</v>
      </c>
      <c r="HE143" s="86">
        <f t="shared" si="405"/>
        <v>4.4970035728713139E-73</v>
      </c>
      <c r="HF143" s="86">
        <f t="shared" si="406"/>
        <v>2.8363434107332351E-108</v>
      </c>
      <c r="HG143" s="86">
        <f t="shared" si="407"/>
        <v>6.0234577118663397E-119</v>
      </c>
      <c r="HH143" s="86">
        <f t="shared" si="408"/>
        <v>1.5458848466735423E-91</v>
      </c>
      <c r="HI143" s="86">
        <f t="shared" si="409"/>
        <v>2.7957237402867011E-84</v>
      </c>
      <c r="HJ143" s="86">
        <f t="shared" si="410"/>
        <v>2.0102586395548288E-147</v>
      </c>
      <c r="HK143" s="86">
        <f t="shared" si="411"/>
        <v>9.4217270452064568E-128</v>
      </c>
      <c r="HL143" s="86">
        <f t="shared" si="412"/>
        <v>5.5686099174362625E-145</v>
      </c>
      <c r="HM143" s="86">
        <f t="shared" si="413"/>
        <v>5.116718054811809E-102</v>
      </c>
      <c r="HN143" s="86">
        <f t="shared" si="414"/>
        <v>5.9880148245071763E-119</v>
      </c>
      <c r="HO143" s="86">
        <f t="shared" si="415"/>
        <v>3.2131863615070968E-80</v>
      </c>
      <c r="HP143" s="86">
        <f t="shared" si="416"/>
        <v>1.4182467843904126E-72</v>
      </c>
      <c r="HQ143" s="86">
        <f t="shared" si="417"/>
        <v>1.5389898386561128E-83</v>
      </c>
      <c r="HS143" s="86">
        <f t="shared" si="327"/>
        <v>0.42289492676483464</v>
      </c>
      <c r="HT143" s="86">
        <f t="shared" si="418"/>
        <v>0.50911847993775916</v>
      </c>
      <c r="HU143" s="86">
        <f t="shared" si="419"/>
        <v>0.51072590381572169</v>
      </c>
      <c r="HV143" s="86">
        <f t="shared" si="420"/>
        <v>0.49024349290324792</v>
      </c>
      <c r="HW143" s="86">
        <f t="shared" si="421"/>
        <v>0.41991849915052182</v>
      </c>
      <c r="HX143" s="86">
        <f t="shared" si="422"/>
        <v>0.51072113564745647</v>
      </c>
      <c r="HY143" s="86">
        <f t="shared" si="423"/>
        <v>0.49385531760134865</v>
      </c>
      <c r="HZ143" s="86">
        <f t="shared" si="424"/>
        <v>0.50946571699867826</v>
      </c>
      <c r="IA143" s="86">
        <f t="shared" si="425"/>
        <v>0.49820502776109554</v>
      </c>
      <c r="IB143" s="86">
        <f t="shared" si="426"/>
        <v>0.39985965142027086</v>
      </c>
      <c r="IC143" s="86">
        <f t="shared" si="427"/>
        <v>0.51047143648642601</v>
      </c>
      <c r="ID143" s="86">
        <f t="shared" si="428"/>
        <v>0.45758163320419198</v>
      </c>
      <c r="IE143" s="86">
        <f t="shared" si="429"/>
        <v>0.43257073504105992</v>
      </c>
      <c r="IF143" s="86">
        <f t="shared" si="430"/>
        <v>0.52708908743119154</v>
      </c>
      <c r="IG143" s="86">
        <f t="shared" si="431"/>
        <v>0.48540166479968955</v>
      </c>
      <c r="II143" s="86">
        <f t="shared" si="328"/>
        <v>1.3694430531151907E-17</v>
      </c>
      <c r="IJ143" s="86">
        <f t="shared" si="329"/>
        <v>9.4797741688114097E-15</v>
      </c>
      <c r="IK143" s="86">
        <f t="shared" si="330"/>
        <v>2.8568981068683291E-17</v>
      </c>
      <c r="IL143" s="86">
        <f t="shared" si="331"/>
        <v>1.5523392009784695E-21</v>
      </c>
      <c r="IM143" s="86">
        <f t="shared" si="332"/>
        <v>1.8182322836008713E-22</v>
      </c>
      <c r="IN143" s="86">
        <f t="shared" si="333"/>
        <v>2.0398469451141679E-16</v>
      </c>
      <c r="IO143" s="86">
        <f t="shared" si="334"/>
        <v>6.8499578268960606E-19</v>
      </c>
      <c r="IP143" s="86">
        <f t="shared" si="335"/>
        <v>2.5110134791685727E-21</v>
      </c>
      <c r="IQ143" s="86">
        <f t="shared" si="336"/>
        <v>1.2144755752158044E-19</v>
      </c>
      <c r="IR143" s="86">
        <f t="shared" si="337"/>
        <v>2.9054721467224113E-13</v>
      </c>
      <c r="IS143" s="86">
        <f t="shared" si="338"/>
        <v>7.7027502994407251E-18</v>
      </c>
      <c r="IT143" s="86">
        <f t="shared" si="339"/>
        <v>1.1166606191870227E-22</v>
      </c>
      <c r="IU143" s="86">
        <f t="shared" si="340"/>
        <v>3.4461646824484829E-21</v>
      </c>
      <c r="IV143" s="86">
        <f t="shared" si="341"/>
        <v>5.154461366952106E-13</v>
      </c>
      <c r="IW143" s="86">
        <f t="shared" si="342"/>
        <v>4.1758666707638012E-10</v>
      </c>
      <c r="IY143" s="86">
        <f t="shared" si="343"/>
        <v>0.42289492676483464</v>
      </c>
      <c r="IZ143" s="86">
        <f t="shared" si="344"/>
        <v>0.5091184799377686</v>
      </c>
      <c r="JA143" s="86">
        <f t="shared" si="345"/>
        <v>0.51072590381572169</v>
      </c>
      <c r="JB143" s="86">
        <f t="shared" si="346"/>
        <v>0.49024349290324792</v>
      </c>
      <c r="JC143" s="86">
        <f t="shared" si="347"/>
        <v>0.41991849915052182</v>
      </c>
      <c r="JD143" s="86">
        <f t="shared" si="348"/>
        <v>0.51072113564745669</v>
      </c>
      <c r="JE143" s="86">
        <f t="shared" si="349"/>
        <v>0.49385531760134865</v>
      </c>
      <c r="JF143" s="86">
        <f t="shared" si="350"/>
        <v>0.50946571699867826</v>
      </c>
      <c r="JG143" s="86">
        <f t="shared" si="351"/>
        <v>0.49820502776109554</v>
      </c>
      <c r="JH143" s="86">
        <f t="shared" si="352"/>
        <v>0.3998596514205614</v>
      </c>
      <c r="JI143" s="86">
        <f t="shared" si="353"/>
        <v>0.51047143648642601</v>
      </c>
      <c r="JJ143" s="86">
        <f t="shared" si="354"/>
        <v>0.45758163320419198</v>
      </c>
      <c r="JK143" s="86">
        <f t="shared" si="355"/>
        <v>0.43257073504105992</v>
      </c>
      <c r="JL143" s="86">
        <f t="shared" si="356"/>
        <v>0.52708908743170702</v>
      </c>
      <c r="JM143" s="86">
        <f t="shared" si="357"/>
        <v>0.48540166521727623</v>
      </c>
    </row>
    <row r="144" spans="2:273" x14ac:dyDescent="0.25">
      <c r="B144" s="2">
        <v>117</v>
      </c>
      <c r="C144" s="37">
        <v>96.628</v>
      </c>
      <c r="D144" s="37">
        <v>95.462000000000003</v>
      </c>
      <c r="E144" s="37">
        <v>96.332999999999998</v>
      </c>
      <c r="F144" s="37">
        <v>99.820999999999998</v>
      </c>
      <c r="G144" s="37">
        <v>99.820999999999998</v>
      </c>
      <c r="H144" s="37">
        <v>98.537999999999997</v>
      </c>
      <c r="I144" s="37">
        <v>106.56399999999999</v>
      </c>
      <c r="J144" s="37">
        <v>105.76900000000001</v>
      </c>
      <c r="K144" s="37">
        <v>103.268</v>
      </c>
      <c r="L144" s="37">
        <v>100.61</v>
      </c>
      <c r="M144" s="37">
        <v>105.39</v>
      </c>
      <c r="N144" s="37">
        <v>111.816</v>
      </c>
      <c r="O144" s="37">
        <v>116.57899999999999</v>
      </c>
      <c r="P144" s="37">
        <v>130.21100000000001</v>
      </c>
      <c r="Q144" s="37">
        <v>162.60499999999999</v>
      </c>
      <c r="S144" s="4">
        <f t="shared" si="229"/>
        <v>97.538477409342292</v>
      </c>
      <c r="T144" s="4">
        <f t="shared" si="230"/>
        <v>97.729885972505272</v>
      </c>
      <c r="U144" s="4">
        <f t="shared" si="231"/>
        <v>96.081110854971527</v>
      </c>
      <c r="V144" s="4">
        <f t="shared" si="232"/>
        <v>99.192256456152052</v>
      </c>
      <c r="W144" s="4">
        <f t="shared" si="233"/>
        <v>100.22123293812454</v>
      </c>
      <c r="X144" s="4">
        <f t="shared" si="234"/>
        <v>98.787960788360877</v>
      </c>
      <c r="Y144" s="4">
        <f t="shared" si="235"/>
        <v>103.48856051357185</v>
      </c>
      <c r="Z144" s="4">
        <f t="shared" si="236"/>
        <v>105.52142754953297</v>
      </c>
      <c r="AA144" s="4">
        <f t="shared" si="237"/>
        <v>103.47006630481012</v>
      </c>
      <c r="AB144" s="4">
        <f t="shared" si="238"/>
        <v>102.0489748628387</v>
      </c>
      <c r="AC144" s="4">
        <f t="shared" si="239"/>
        <v>105.38588686295635</v>
      </c>
      <c r="AD144" s="4">
        <f t="shared" si="240"/>
        <v>111.6818674604841</v>
      </c>
      <c r="AE144" s="4">
        <f t="shared" si="241"/>
        <v>114.91684299283992</v>
      </c>
      <c r="AF144" s="4">
        <f t="shared" si="242"/>
        <v>130.86636545253739</v>
      </c>
      <c r="AG144" s="4">
        <f t="shared" si="243"/>
        <v>165.13147111042679</v>
      </c>
      <c r="AI144" s="4">
        <f t="shared" si="244"/>
        <v>-0.91047740934229182</v>
      </c>
      <c r="AJ144" s="4">
        <f t="shared" si="245"/>
        <v>-2.2678859725052689</v>
      </c>
      <c r="AK144" s="4">
        <f t="shared" si="246"/>
        <v>0.25188914502847126</v>
      </c>
      <c r="AL144" s="4">
        <f t="shared" si="247"/>
        <v>0.62874354384794628</v>
      </c>
      <c r="AM144" s="4">
        <f t="shared" si="248"/>
        <v>-0.40023293812454597</v>
      </c>
      <c r="AN144" s="4">
        <f t="shared" si="249"/>
        <v>-0.24996078836088031</v>
      </c>
      <c r="AO144" s="4">
        <f t="shared" si="250"/>
        <v>3.075439486428138</v>
      </c>
      <c r="AP144" s="4">
        <f t="shared" si="251"/>
        <v>0.24757245046703247</v>
      </c>
      <c r="AQ144" s="4">
        <f t="shared" si="252"/>
        <v>-0.202066304810117</v>
      </c>
      <c r="AR144" s="4">
        <f t="shared" si="253"/>
        <v>-1.4389748628387053</v>
      </c>
      <c r="AS144" s="4">
        <f t="shared" si="254"/>
        <v>4.1131370436460202E-3</v>
      </c>
      <c r="AT144" s="4">
        <f t="shared" si="255"/>
        <v>0.1341325395159032</v>
      </c>
      <c r="AU144" s="4">
        <f t="shared" si="256"/>
        <v>1.6621570071600758</v>
      </c>
      <c r="AV144" s="4">
        <f t="shared" si="436"/>
        <v>-0.65536545253738154</v>
      </c>
      <c r="AW144" s="4">
        <f t="shared" si="436"/>
        <v>-2.5264711104267974</v>
      </c>
      <c r="AY144" s="2">
        <f t="shared" si="308"/>
        <v>94.334236415571624</v>
      </c>
      <c r="AZ144" s="2">
        <f t="shared" si="359"/>
        <v>95.531023969765272</v>
      </c>
      <c r="BA144" s="2">
        <f t="shared" si="360"/>
        <v>93.783026338064701</v>
      </c>
      <c r="BB144" s="2">
        <f t="shared" si="361"/>
        <v>93.525579715450107</v>
      </c>
      <c r="BC144" s="2">
        <f t="shared" si="362"/>
        <v>93.713722442666992</v>
      </c>
      <c r="BD144" s="2">
        <f t="shared" si="363"/>
        <v>94.73728092848323</v>
      </c>
      <c r="BE144" s="2">
        <f t="shared" si="364"/>
        <v>98.108350014466694</v>
      </c>
      <c r="BF144" s="2">
        <f t="shared" si="365"/>
        <v>98.924041795843493</v>
      </c>
      <c r="BG144" s="2">
        <f t="shared" si="366"/>
        <v>98.682634722760127</v>
      </c>
      <c r="BH144" s="2">
        <f t="shared" si="367"/>
        <v>99.972452429092726</v>
      </c>
      <c r="BI144" s="2">
        <f t="shared" si="368"/>
        <v>97.290388520582326</v>
      </c>
      <c r="BJ144" s="2">
        <f t="shared" si="369"/>
        <v>97.907462369236526</v>
      </c>
      <c r="BK144" s="2">
        <f t="shared" si="370"/>
        <v>99.31984424442561</v>
      </c>
      <c r="BL144" s="2">
        <f t="shared" si="371"/>
        <v>99.445183885878464</v>
      </c>
      <c r="BM144" s="2">
        <f t="shared" si="372"/>
        <v>100.52548953321471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120.50081039136305</v>
      </c>
      <c r="DL144" s="2">
        <f t="shared" si="437"/>
        <v>129.54779028340079</v>
      </c>
      <c r="DM144" s="2">
        <f t="shared" si="437"/>
        <v>119.09150365853657</v>
      </c>
      <c r="DN144" s="2">
        <f t="shared" si="437"/>
        <v>121.2619018893387</v>
      </c>
      <c r="DO144" s="2">
        <f t="shared" si="437"/>
        <v>119.87549512195119</v>
      </c>
      <c r="DP144" s="2">
        <f t="shared" si="437"/>
        <v>124.63001133603238</v>
      </c>
      <c r="DQ144" s="2">
        <f t="shared" si="437"/>
        <v>115.83571079622132</v>
      </c>
      <c r="DR144" s="2">
        <f t="shared" si="437"/>
        <v>131.88856165882478</v>
      </c>
      <c r="DS144" s="2">
        <f t="shared" si="437"/>
        <v>123.30097472371155</v>
      </c>
      <c r="DT144" s="2">
        <f t="shared" si="437"/>
        <v>122.73335835430572</v>
      </c>
      <c r="DU144" s="2">
        <f t="shared" si="437"/>
        <v>129.13802195121951</v>
      </c>
      <c r="DV144" s="2">
        <f t="shared" si="437"/>
        <v>135.19249447423132</v>
      </c>
      <c r="DW144" s="2">
        <f t="shared" si="437"/>
        <v>124.66398916730495</v>
      </c>
      <c r="DX144" s="2">
        <f t="shared" si="437"/>
        <v>120.48608558558558</v>
      </c>
      <c r="DY144" s="2">
        <f t="shared" si="437"/>
        <v>113.51193891625614</v>
      </c>
      <c r="EA144" s="2">
        <f t="shared" si="228"/>
        <v>94.262309879231481</v>
      </c>
      <c r="EB144" s="2">
        <f t="shared" si="290"/>
        <v>95.485759886805837</v>
      </c>
      <c r="EC144" s="2">
        <f t="shared" si="291"/>
        <v>93.725375669387063</v>
      </c>
      <c r="ED144" s="2">
        <f t="shared" si="292"/>
        <v>93.418984878369514</v>
      </c>
      <c r="EE144" s="2">
        <f t="shared" si="293"/>
        <v>93.632489105845949</v>
      </c>
      <c r="EF144" s="2">
        <f t="shared" si="294"/>
        <v>94.709704936305769</v>
      </c>
      <c r="EG144" s="2">
        <f t="shared" si="295"/>
        <v>98.115296691133636</v>
      </c>
      <c r="EH144" s="2">
        <f t="shared" si="296"/>
        <v>98.877034325084594</v>
      </c>
      <c r="EI144" s="2">
        <f t="shared" si="297"/>
        <v>98.662130588823601</v>
      </c>
      <c r="EJ144" s="2">
        <f t="shared" si="298"/>
        <v>99.975422230749516</v>
      </c>
      <c r="EK144" s="2">
        <f t="shared" si="299"/>
        <v>97.298593324012572</v>
      </c>
      <c r="EL144" s="2">
        <f t="shared" si="300"/>
        <v>97.843217741513001</v>
      </c>
      <c r="EM144" s="2">
        <f t="shared" si="301"/>
        <v>99.281875511829966</v>
      </c>
      <c r="EN144" s="2">
        <f t="shared" si="302"/>
        <v>99.412179475143574</v>
      </c>
      <c r="EO144" s="2">
        <f t="shared" si="303"/>
        <v>100.61436635009147</v>
      </c>
      <c r="EQ144" s="2">
        <f t="shared" si="304"/>
        <v>95.014194751427169</v>
      </c>
      <c r="ER144" s="2">
        <f t="shared" si="438"/>
        <v>95.682096817663549</v>
      </c>
      <c r="ES144" s="2">
        <f t="shared" si="438"/>
        <v>94.143171748269268</v>
      </c>
      <c r="ET144" s="2">
        <f t="shared" si="438"/>
        <v>94.473911991750285</v>
      </c>
      <c r="EU144" s="2">
        <f t="shared" si="438"/>
        <v>94.523167539749977</v>
      </c>
      <c r="EV144" s="2">
        <f t="shared" si="438"/>
        <v>94.740194838988174</v>
      </c>
      <c r="EW144" s="2">
        <f t="shared" si="438"/>
        <v>97.855796165979143</v>
      </c>
      <c r="EX144" s="2">
        <f t="shared" si="438"/>
        <v>99.105900199915951</v>
      </c>
      <c r="EY144" s="2">
        <f t="shared" si="438"/>
        <v>98.64512911550419</v>
      </c>
      <c r="EZ144" s="2">
        <f t="shared" si="438"/>
        <v>99.799117858413339</v>
      </c>
      <c r="FA144" s="2">
        <f t="shared" si="438"/>
        <v>96.892436940138424</v>
      </c>
      <c r="FB144" s="2">
        <f t="shared" si="438"/>
        <v>98.23442959898108</v>
      </c>
      <c r="FC144" s="2">
        <f t="shared" si="438"/>
        <v>99.485392220571825</v>
      </c>
      <c r="FD144" s="2">
        <f t="shared" si="438"/>
        <v>99.602583922412208</v>
      </c>
      <c r="FE144" s="2">
        <f t="shared" si="438"/>
        <v>98.829961516176269</v>
      </c>
      <c r="FG144" s="2">
        <f t="shared" si="306"/>
        <v>0.99920317728550478</v>
      </c>
      <c r="FH144" s="2">
        <f t="shared" si="439"/>
        <v>0.99923661302310873</v>
      </c>
      <c r="FI144" s="2">
        <f t="shared" si="439"/>
        <v>0.99915797255716787</v>
      </c>
      <c r="FJ144" s="2">
        <f t="shared" si="439"/>
        <v>0.99913627135575533</v>
      </c>
      <c r="FK144" s="2">
        <f t="shared" si="439"/>
        <v>0.99916512059003504</v>
      </c>
      <c r="FL144" s="2">
        <f t="shared" si="439"/>
        <v>0.9991707947144578</v>
      </c>
      <c r="FM144" s="2">
        <f t="shared" si="439"/>
        <v>0.99924475701004134</v>
      </c>
      <c r="FN144" s="2">
        <f t="shared" si="439"/>
        <v>0.99908232311216016</v>
      </c>
      <c r="FO144" s="2">
        <f t="shared" si="439"/>
        <v>0.99910664341541278</v>
      </c>
      <c r="FP144" s="2">
        <f t="shared" si="439"/>
        <v>0.99913289712617415</v>
      </c>
      <c r="FQ144" s="2">
        <f t="shared" si="439"/>
        <v>0.99912026999236458</v>
      </c>
      <c r="FR144" s="2">
        <f t="shared" si="439"/>
        <v>0.99898110097839188</v>
      </c>
      <c r="FS144" s="2">
        <f t="shared" si="439"/>
        <v>0.99906425417658185</v>
      </c>
      <c r="FT144" s="2">
        <f t="shared" si="439"/>
        <v>0.99904427814089358</v>
      </c>
      <c r="FU144" s="2">
        <f t="shared" si="439"/>
        <v>0.99877287986114627</v>
      </c>
      <c r="FW144" s="2">
        <f t="shared" si="324"/>
        <v>6.7854940329882735E-2</v>
      </c>
      <c r="FX144" s="2">
        <f t="shared" si="376"/>
        <v>9.8104683943330953E-2</v>
      </c>
      <c r="FY144" s="2">
        <f t="shared" si="377"/>
        <v>8.6864608422051348E-2</v>
      </c>
      <c r="FZ144" s="2">
        <f t="shared" si="378"/>
        <v>7.8248166221033297E-2</v>
      </c>
      <c r="GA144" s="2">
        <f t="shared" si="379"/>
        <v>6.6604948749654724E-2</v>
      </c>
      <c r="GB144" s="2">
        <f t="shared" si="380"/>
        <v>9.0715801705951463E-2</v>
      </c>
      <c r="GC144" s="2">
        <f t="shared" si="381"/>
        <v>7.8342404844338423E-2</v>
      </c>
      <c r="GD144" s="2">
        <f t="shared" si="382"/>
        <v>7.3027729034528144E-2</v>
      </c>
      <c r="GE144" s="2">
        <f t="shared" si="383"/>
        <v>8.8647594222228773E-2</v>
      </c>
      <c r="GF144" s="2">
        <f t="shared" si="384"/>
        <v>0.12877317318359302</v>
      </c>
      <c r="GG144" s="2">
        <f t="shared" si="385"/>
        <v>8.9164926755887067E-2</v>
      </c>
      <c r="GH144" s="2">
        <f t="shared" si="386"/>
        <v>6.6944510251504483E-2</v>
      </c>
      <c r="GI144" s="2">
        <f t="shared" si="387"/>
        <v>6.9859255492582609E-2</v>
      </c>
      <c r="GJ144" s="2">
        <f t="shared" si="388"/>
        <v>6.7559440931742237E-2</v>
      </c>
      <c r="GK144" s="2">
        <f t="shared" si="389"/>
        <v>5.8677092734224293E-2</v>
      </c>
      <c r="GM144" s="86">
        <f t="shared" si="325"/>
        <v>6.3614214522228036E-184</v>
      </c>
      <c r="GN144" s="86">
        <f t="shared" si="390"/>
        <v>7.7185481664000743E-197</v>
      </c>
      <c r="GO144" s="86">
        <f t="shared" si="391"/>
        <v>2.2000651467114855E-279</v>
      </c>
      <c r="GP144" s="86">
        <f t="shared" si="392"/>
        <v>9.8453766899222862E-259</v>
      </c>
      <c r="GQ144" s="86">
        <f t="shared" si="393"/>
        <v>1.5204104382127095E-276</v>
      </c>
      <c r="GR144" s="86">
        <f t="shared" si="394"/>
        <v>4.8662014805076002E-287</v>
      </c>
      <c r="GS144" s="86">
        <f t="shared" si="395"/>
        <v>7.992516062060994E-295</v>
      </c>
      <c r="GT144" s="86">
        <f t="shared" si="396"/>
        <v>2.2134383703182358E-238</v>
      </c>
      <c r="GU144" s="86">
        <f t="shared" si="397"/>
        <v>1.9742540153946194E-216</v>
      </c>
      <c r="GV144" s="86">
        <f t="shared" si="398"/>
        <v>5.4569336362181877E-226</v>
      </c>
      <c r="GW144" s="86">
        <f t="shared" si="399"/>
        <v>2.7039908591755281E-235</v>
      </c>
      <c r="GX144" s="86">
        <f t="shared" si="400"/>
        <v>1.0060350644029826E-251</v>
      </c>
      <c r="GY144" s="86">
        <f t="shared" si="401"/>
        <v>5.5486389518242648E-168</v>
      </c>
      <c r="GZ144" s="86">
        <f t="shared" si="402"/>
        <v>7.7405505537217626E-193</v>
      </c>
      <c r="HA144" s="86">
        <f t="shared" si="403"/>
        <v>2.1339642254396224E-117</v>
      </c>
      <c r="HC144" s="86">
        <f t="shared" si="326"/>
        <v>3.6701208837270972E-97</v>
      </c>
      <c r="HD144" s="86">
        <f t="shared" si="404"/>
        <v>4.4386333864649632E-41</v>
      </c>
      <c r="HE144" s="86">
        <f t="shared" si="405"/>
        <v>4.144887824725967E-77</v>
      </c>
      <c r="HF144" s="86">
        <f t="shared" si="406"/>
        <v>2.6113972843580514E-114</v>
      </c>
      <c r="HG144" s="86">
        <f t="shared" si="407"/>
        <v>1.3338988046994704E-125</v>
      </c>
      <c r="HH144" s="86">
        <f t="shared" si="408"/>
        <v>1.5345181413877836E-96</v>
      </c>
      <c r="HI144" s="86">
        <f t="shared" si="409"/>
        <v>6.8144901486422174E-89</v>
      </c>
      <c r="HJ144" s="86">
        <f t="shared" si="410"/>
        <v>1.5144057576709681E-155</v>
      </c>
      <c r="HK144" s="86">
        <f t="shared" si="411"/>
        <v>1.2586100657144152E-134</v>
      </c>
      <c r="HL144" s="86">
        <f t="shared" si="412"/>
        <v>1.2816082472070742E-152</v>
      </c>
      <c r="HM144" s="86">
        <f t="shared" si="413"/>
        <v>1.5404040606524303E-107</v>
      </c>
      <c r="HN144" s="86">
        <f t="shared" si="414"/>
        <v>1.046635456823311E-125</v>
      </c>
      <c r="HO144" s="86">
        <f t="shared" si="415"/>
        <v>1.0796661934765801E-84</v>
      </c>
      <c r="HP144" s="86">
        <f t="shared" si="416"/>
        <v>1.5194151055446001E-76</v>
      </c>
      <c r="HQ144" s="86">
        <f t="shared" si="417"/>
        <v>4.1901963835717548E-88</v>
      </c>
      <c r="HS144" s="86">
        <f t="shared" si="327"/>
        <v>0.47410271485381389</v>
      </c>
      <c r="HT144" s="86">
        <f t="shared" si="418"/>
        <v>0.50441445136256868</v>
      </c>
      <c r="HU144" s="86">
        <f t="shared" si="419"/>
        <v>0.49650517392197552</v>
      </c>
      <c r="HV144" s="86">
        <f t="shared" si="420"/>
        <v>0.51063727268084524</v>
      </c>
      <c r="HW144" s="86">
        <f t="shared" si="421"/>
        <v>0.4775323496362045</v>
      </c>
      <c r="HX144" s="86">
        <f t="shared" si="422"/>
        <v>0.49689818501201261</v>
      </c>
      <c r="HY144" s="86">
        <f t="shared" si="423"/>
        <v>0.51070401205496829</v>
      </c>
      <c r="HZ144" s="86">
        <f t="shared" si="424"/>
        <v>0.50214258713319004</v>
      </c>
      <c r="IA144" s="86">
        <f t="shared" si="425"/>
        <v>0.45459761115158026</v>
      </c>
      <c r="IB144" s="86">
        <f t="shared" si="426"/>
        <v>0.3276093930106852</v>
      </c>
      <c r="IC144" s="86">
        <f t="shared" si="427"/>
        <v>0.49074882019940491</v>
      </c>
      <c r="ID144" s="86">
        <f t="shared" si="428"/>
        <v>0.4996570811421297</v>
      </c>
      <c r="IE144" s="86">
        <f t="shared" si="429"/>
        <v>0.48509365094189089</v>
      </c>
      <c r="IF144" s="86">
        <f t="shared" si="430"/>
        <v>0.53838214923943328</v>
      </c>
      <c r="IG144" s="86">
        <f t="shared" si="431"/>
        <v>0.51659429852936956</v>
      </c>
      <c r="II144" s="86">
        <f t="shared" si="328"/>
        <v>1.6137210582001193E-16</v>
      </c>
      <c r="IJ144" s="86">
        <f t="shared" si="329"/>
        <v>1.0272364711800305E-13</v>
      </c>
      <c r="IK144" s="86">
        <f t="shared" si="330"/>
        <v>4.1584866564670806E-16</v>
      </c>
      <c r="IL144" s="86">
        <f t="shared" si="331"/>
        <v>3.992937138965688E-20</v>
      </c>
      <c r="IM144" s="86">
        <f t="shared" si="332"/>
        <v>4.3947075489192712E-21</v>
      </c>
      <c r="IN144" s="86">
        <f t="shared" si="333"/>
        <v>2.7025997511800296E-15</v>
      </c>
      <c r="IO144" s="86">
        <f t="shared" si="334"/>
        <v>1.1525838728464445E-17</v>
      </c>
      <c r="IP144" s="86">
        <f t="shared" si="335"/>
        <v>5.7100523003933342E-20</v>
      </c>
      <c r="IQ144" s="86">
        <f t="shared" si="336"/>
        <v>2.7084727334491309E-18</v>
      </c>
      <c r="IR144" s="86">
        <f t="shared" si="337"/>
        <v>3.3214116482827159E-12</v>
      </c>
      <c r="IS144" s="86">
        <f t="shared" si="338"/>
        <v>1.2742872320187325E-16</v>
      </c>
      <c r="IT144" s="86">
        <f t="shared" si="339"/>
        <v>2.8044199736641514E-21</v>
      </c>
      <c r="IU144" s="86">
        <f t="shared" si="340"/>
        <v>7.2640375263258418E-20</v>
      </c>
      <c r="IV144" s="86">
        <f t="shared" si="341"/>
        <v>3.0287665153008871E-12</v>
      </c>
      <c r="IW144" s="86">
        <f t="shared" si="342"/>
        <v>1.4789600728580944E-9</v>
      </c>
      <c r="IY144" s="86">
        <f t="shared" si="343"/>
        <v>0.47410271485381406</v>
      </c>
      <c r="IZ144" s="86">
        <f t="shared" si="344"/>
        <v>0.50441445136267138</v>
      </c>
      <c r="JA144" s="86">
        <f t="shared" si="345"/>
        <v>0.49650517392197591</v>
      </c>
      <c r="JB144" s="86">
        <f t="shared" si="346"/>
        <v>0.51063727268084524</v>
      </c>
      <c r="JC144" s="86">
        <f t="shared" si="347"/>
        <v>0.4775323496362045</v>
      </c>
      <c r="JD144" s="86">
        <f t="shared" si="348"/>
        <v>0.49689818501201533</v>
      </c>
      <c r="JE144" s="86">
        <f t="shared" si="349"/>
        <v>0.51070401205496829</v>
      </c>
      <c r="JF144" s="86">
        <f t="shared" si="350"/>
        <v>0.50214258713319004</v>
      </c>
      <c r="JG144" s="86">
        <f t="shared" si="351"/>
        <v>0.45459761115158026</v>
      </c>
      <c r="JH144" s="86">
        <f t="shared" si="352"/>
        <v>0.3276093930140066</v>
      </c>
      <c r="JI144" s="86">
        <f t="shared" si="353"/>
        <v>0.49074882019940502</v>
      </c>
      <c r="JJ144" s="86">
        <f t="shared" si="354"/>
        <v>0.4996570811421297</v>
      </c>
      <c r="JK144" s="86">
        <f t="shared" si="355"/>
        <v>0.48509365094189089</v>
      </c>
      <c r="JL144" s="86">
        <f t="shared" si="356"/>
        <v>0.53838214924246208</v>
      </c>
      <c r="JM144" s="86">
        <f t="shared" si="357"/>
        <v>0.51659430000832962</v>
      </c>
    </row>
    <row r="145" spans="2:273" x14ac:dyDescent="0.25">
      <c r="B145" s="2">
        <v>118</v>
      </c>
      <c r="C145" s="37">
        <v>94.046999999999997</v>
      </c>
      <c r="D145" s="37">
        <v>95.667000000000002</v>
      </c>
      <c r="E145" s="37">
        <v>95.486999999999995</v>
      </c>
      <c r="F145" s="37">
        <v>95.691999999999993</v>
      </c>
      <c r="G145" s="37">
        <v>95.691999999999993</v>
      </c>
      <c r="H145" s="37">
        <v>94.537999999999997</v>
      </c>
      <c r="I145" s="37">
        <v>101.923</v>
      </c>
      <c r="J145" s="37">
        <v>104.718</v>
      </c>
      <c r="K145" s="37">
        <v>101.902</v>
      </c>
      <c r="L145" s="37">
        <v>99.146000000000001</v>
      </c>
      <c r="M145" s="37">
        <v>102.46299999999999</v>
      </c>
      <c r="N145" s="37">
        <v>107.86799999999999</v>
      </c>
      <c r="O145" s="37">
        <v>111.23699999999999</v>
      </c>
      <c r="P145" s="37">
        <v>127.211</v>
      </c>
      <c r="Q145" s="37">
        <v>158.76300000000001</v>
      </c>
      <c r="S145" s="4">
        <f t="shared" si="229"/>
        <v>97.036241849531692</v>
      </c>
      <c r="T145" s="4">
        <f t="shared" si="230"/>
        <v>96.965269829019633</v>
      </c>
      <c r="U145" s="4">
        <f t="shared" si="231"/>
        <v>95.214231366501963</v>
      </c>
      <c r="V145" s="4">
        <f t="shared" si="232"/>
        <v>97.57159986126851</v>
      </c>
      <c r="W145" s="4">
        <f t="shared" si="233"/>
        <v>99.141340240588448</v>
      </c>
      <c r="X145" s="4">
        <f t="shared" si="234"/>
        <v>97.456707942928332</v>
      </c>
      <c r="Y145" s="4">
        <f t="shared" si="235"/>
        <v>102.09123247388385</v>
      </c>
      <c r="Z145" s="4">
        <f t="shared" si="236"/>
        <v>103.38919049296273</v>
      </c>
      <c r="AA145" s="4">
        <f t="shared" si="237"/>
        <v>101.51087343147472</v>
      </c>
      <c r="AB145" s="4">
        <f t="shared" si="238"/>
        <v>100.92001743386352</v>
      </c>
      <c r="AC145" s="4">
        <f t="shared" si="239"/>
        <v>102.71947191612442</v>
      </c>
      <c r="AD145" s="4">
        <f t="shared" si="240"/>
        <v>109.00948365460295</v>
      </c>
      <c r="AE145" s="4">
        <f t="shared" si="241"/>
        <v>112.50671087709786</v>
      </c>
      <c r="AF145" s="4">
        <f t="shared" si="242"/>
        <v>126.92428631502261</v>
      </c>
      <c r="AG145" s="4">
        <f t="shared" si="243"/>
        <v>160.27616061718888</v>
      </c>
      <c r="AI145" s="4">
        <f t="shared" si="244"/>
        <v>-2.9892418495316946</v>
      </c>
      <c r="AJ145" s="4">
        <f t="shared" si="245"/>
        <v>-1.2982698290196311</v>
      </c>
      <c r="AK145" s="4">
        <f t="shared" si="246"/>
        <v>0.27276863349803193</v>
      </c>
      <c r="AL145" s="4">
        <f t="shared" si="247"/>
        <v>-1.8795998612685167</v>
      </c>
      <c r="AM145" s="4">
        <f t="shared" si="248"/>
        <v>-3.4493402405884552</v>
      </c>
      <c r="AN145" s="4">
        <f t="shared" si="249"/>
        <v>-2.9187079429283358</v>
      </c>
      <c r="AO145" s="4">
        <f t="shared" si="250"/>
        <v>-0.16823247388384743</v>
      </c>
      <c r="AP145" s="4">
        <f t="shared" si="251"/>
        <v>1.3288095070372776</v>
      </c>
      <c r="AQ145" s="4">
        <f t="shared" si="252"/>
        <v>0.39112656852528005</v>
      </c>
      <c r="AR145" s="4">
        <f t="shared" si="253"/>
        <v>-1.77401743386352</v>
      </c>
      <c r="AS145" s="4">
        <f t="shared" si="254"/>
        <v>-0.25647191612442555</v>
      </c>
      <c r="AT145" s="4">
        <f t="shared" si="255"/>
        <v>-1.1414836546029505</v>
      </c>
      <c r="AU145" s="4">
        <f t="shared" si="256"/>
        <v>-1.2697108770978645</v>
      </c>
      <c r="AV145" s="4">
        <f t="shared" si="436"/>
        <v>0.2867136849773857</v>
      </c>
      <c r="AW145" s="4">
        <f t="shared" si="436"/>
        <v>-1.5131606171888734</v>
      </c>
      <c r="AY145" s="2">
        <f t="shared" si="308"/>
        <v>94.180114586969893</v>
      </c>
      <c r="AZ145" s="2">
        <f t="shared" si="359"/>
        <v>95.350595359363254</v>
      </c>
      <c r="BA145" s="2">
        <f t="shared" si="360"/>
        <v>93.592710881027529</v>
      </c>
      <c r="BB145" s="2">
        <f t="shared" si="361"/>
        <v>93.289445675059866</v>
      </c>
      <c r="BC145" s="2">
        <f t="shared" si="362"/>
        <v>93.497789287152031</v>
      </c>
      <c r="BD145" s="2">
        <f t="shared" si="363"/>
        <v>94.585884968175534</v>
      </c>
      <c r="BE145" s="2">
        <f t="shared" si="364"/>
        <v>97.946441464470198</v>
      </c>
      <c r="BF145" s="2">
        <f t="shared" si="365"/>
        <v>98.716177842433879</v>
      </c>
      <c r="BG145" s="2">
        <f t="shared" si="366"/>
        <v>98.546424502713435</v>
      </c>
      <c r="BH145" s="2">
        <f t="shared" si="367"/>
        <v>99.838073625498396</v>
      </c>
      <c r="BI145" s="2">
        <f t="shared" si="368"/>
        <v>97.168666391652508</v>
      </c>
      <c r="BJ145" s="2">
        <f t="shared" si="369"/>
        <v>97.728852969674321</v>
      </c>
      <c r="BK145" s="2">
        <f t="shared" si="370"/>
        <v>99.161616748859771</v>
      </c>
      <c r="BL145" s="2">
        <f t="shared" si="371"/>
        <v>99.300508072143728</v>
      </c>
      <c r="BM145" s="2">
        <f t="shared" si="372"/>
        <v>100.46094308857415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120.6258134278003</v>
      </c>
      <c r="DL145" s="2">
        <f t="shared" si="437"/>
        <v>129.73850242914978</v>
      </c>
      <c r="DM145" s="2">
        <f t="shared" si="437"/>
        <v>119.17760215759849</v>
      </c>
      <c r="DN145" s="2">
        <f t="shared" si="437"/>
        <v>121.37853873144397</v>
      </c>
      <c r="DO145" s="2">
        <f t="shared" si="437"/>
        <v>119.97684071294556</v>
      </c>
      <c r="DP145" s="2">
        <f t="shared" si="437"/>
        <v>124.77755546558703</v>
      </c>
      <c r="DQ145" s="2">
        <f t="shared" si="437"/>
        <v>115.872180634278</v>
      </c>
      <c r="DR145" s="2">
        <f t="shared" si="437"/>
        <v>132.08426304847356</v>
      </c>
      <c r="DS145" s="2">
        <f t="shared" si="437"/>
        <v>123.43601083269503</v>
      </c>
      <c r="DT145" s="2">
        <f t="shared" si="437"/>
        <v>122.82204409672831</v>
      </c>
      <c r="DU145" s="2">
        <f t="shared" si="437"/>
        <v>129.31451829268292</v>
      </c>
      <c r="DV145" s="2">
        <f t="shared" si="437"/>
        <v>135.4163429259219</v>
      </c>
      <c r="DW145" s="2">
        <f t="shared" si="437"/>
        <v>124.79735802604223</v>
      </c>
      <c r="DX145" s="2">
        <f t="shared" si="437"/>
        <v>120.60142105263157</v>
      </c>
      <c r="DY145" s="2">
        <f t="shared" si="437"/>
        <v>113.56979950738915</v>
      </c>
      <c r="EA145" s="2">
        <f t="shared" si="228"/>
        <v>94.102331680527499</v>
      </c>
      <c r="EB145" s="2">
        <f t="shared" si="290"/>
        <v>95.304557339936366</v>
      </c>
      <c r="EC145" s="2">
        <f t="shared" si="291"/>
        <v>93.531384462580334</v>
      </c>
      <c r="ED145" s="2">
        <f t="shared" si="292"/>
        <v>93.173065417488516</v>
      </c>
      <c r="EE145" s="2">
        <f t="shared" si="293"/>
        <v>93.409460233361131</v>
      </c>
      <c r="EF145" s="2">
        <f t="shared" si="294"/>
        <v>94.559867993630604</v>
      </c>
      <c r="EG145" s="2">
        <f t="shared" si="295"/>
        <v>97.957465921006644</v>
      </c>
      <c r="EH145" s="2">
        <f t="shared" si="296"/>
        <v>98.668929094536509</v>
      </c>
      <c r="EI145" s="2">
        <f t="shared" si="297"/>
        <v>98.527856069284226</v>
      </c>
      <c r="EJ145" s="2">
        <f t="shared" si="298"/>
        <v>99.845620056280339</v>
      </c>
      <c r="EK145" s="2">
        <f t="shared" si="299"/>
        <v>97.18433502271931</v>
      </c>
      <c r="EL145" s="2">
        <f t="shared" si="300"/>
        <v>97.663482318734282</v>
      </c>
      <c r="EM145" s="2">
        <f t="shared" si="301"/>
        <v>99.123287402960713</v>
      </c>
      <c r="EN145" s="2">
        <f t="shared" si="302"/>
        <v>99.267051001026161</v>
      </c>
      <c r="EO145" s="2">
        <f t="shared" si="303"/>
        <v>100.56631922105078</v>
      </c>
      <c r="EQ145" s="2">
        <f t="shared" si="304"/>
        <v>94.89384388086377</v>
      </c>
      <c r="ER145" s="2">
        <f t="shared" si="438"/>
        <v>95.511602073183397</v>
      </c>
      <c r="ES145" s="2">
        <f t="shared" si="438"/>
        <v>93.972132725937314</v>
      </c>
      <c r="ET145" s="2">
        <f t="shared" si="438"/>
        <v>94.278822751498112</v>
      </c>
      <c r="EU145" s="2">
        <f t="shared" si="438"/>
        <v>94.347916129627379</v>
      </c>
      <c r="EV145" s="2">
        <f t="shared" si="438"/>
        <v>94.591949117479331</v>
      </c>
      <c r="EW145" s="2">
        <f t="shared" si="438"/>
        <v>97.683413006551817</v>
      </c>
      <c r="EX145" s="2">
        <f t="shared" si="438"/>
        <v>98.911406781596071</v>
      </c>
      <c r="EY145" s="2">
        <f t="shared" si="438"/>
        <v>98.509935580281592</v>
      </c>
      <c r="EZ145" s="2">
        <f t="shared" si="438"/>
        <v>99.661216310921333</v>
      </c>
      <c r="FA145" s="2">
        <f t="shared" si="438"/>
        <v>96.756728379586789</v>
      </c>
      <c r="FB145" s="2">
        <f t="shared" si="438"/>
        <v>98.078741910784885</v>
      </c>
      <c r="FC145" s="2">
        <f t="shared" si="438"/>
        <v>99.339055769587787</v>
      </c>
      <c r="FD145" s="2">
        <f t="shared" si="438"/>
        <v>99.46895743881214</v>
      </c>
      <c r="FE145" s="2">
        <f t="shared" si="438"/>
        <v>98.69170149017242</v>
      </c>
      <c r="FG145" s="2">
        <f t="shared" si="306"/>
        <v>0.99927323809277768</v>
      </c>
      <c r="FH145" s="2">
        <f t="shared" si="439"/>
        <v>0.99930373603455502</v>
      </c>
      <c r="FI145" s="2">
        <f t="shared" si="439"/>
        <v>0.99923200494489517</v>
      </c>
      <c r="FJ145" s="2">
        <f t="shared" si="439"/>
        <v>0.99921221024314322</v>
      </c>
      <c r="FK145" s="2">
        <f t="shared" si="439"/>
        <v>0.99923852499034493</v>
      </c>
      <c r="FL145" s="2">
        <f t="shared" si="439"/>
        <v>0.99924370061111623</v>
      </c>
      <c r="FM145" s="2">
        <f t="shared" si="439"/>
        <v>0.99931116443148449</v>
      </c>
      <c r="FN145" s="2">
        <f t="shared" si="439"/>
        <v>0.99916300114727319</v>
      </c>
      <c r="FO145" s="2">
        <f t="shared" si="439"/>
        <v>0.9991851850623511</v>
      </c>
      <c r="FP145" s="2">
        <f t="shared" si="439"/>
        <v>0.99920913244047649</v>
      </c>
      <c r="FQ145" s="2">
        <f t="shared" si="439"/>
        <v>0.99919761458731893</v>
      </c>
      <c r="FR145" s="2">
        <f t="shared" si="439"/>
        <v>0.99907066973170233</v>
      </c>
      <c r="FS145" s="2">
        <f t="shared" si="439"/>
        <v>0.99914651939441712</v>
      </c>
      <c r="FT145" s="2">
        <f t="shared" si="439"/>
        <v>0.99912829800090619</v>
      </c>
      <c r="FU145" s="2">
        <f t="shared" si="439"/>
        <v>0.99888073228117669</v>
      </c>
      <c r="FW145" s="2">
        <f t="shared" si="324"/>
        <v>7.3917559624127757E-2</v>
      </c>
      <c r="FX145" s="2">
        <f t="shared" si="376"/>
        <v>0.10656105048964354</v>
      </c>
      <c r="FY145" s="2">
        <f t="shared" si="377"/>
        <v>9.4453577101374156E-2</v>
      </c>
      <c r="FZ145" s="2">
        <f t="shared" si="378"/>
        <v>8.5154555806452356E-2</v>
      </c>
      <c r="GA145" s="2">
        <f t="shared" si="379"/>
        <v>7.2564579491298825E-2</v>
      </c>
      <c r="GB145" s="2">
        <f t="shared" si="380"/>
        <v>9.8604898984484615E-2</v>
      </c>
      <c r="GC145" s="2">
        <f t="shared" si="381"/>
        <v>8.5256342838893315E-2</v>
      </c>
      <c r="GD145" s="2">
        <f t="shared" si="382"/>
        <v>7.9513096434715602E-2</v>
      </c>
      <c r="GE145" s="2">
        <f t="shared" si="383"/>
        <v>9.6375893594342177E-2</v>
      </c>
      <c r="GF145" s="2">
        <f t="shared" si="384"/>
        <v>0.13946429959605811</v>
      </c>
      <c r="GG145" s="2">
        <f t="shared" si="385"/>
        <v>9.6933530138225241E-2</v>
      </c>
      <c r="GH145" s="2">
        <f t="shared" si="386"/>
        <v>7.2932150015848532E-2</v>
      </c>
      <c r="GI145" s="2">
        <f t="shared" si="387"/>
        <v>7.6086336530773679E-2</v>
      </c>
      <c r="GJ145" s="2">
        <f t="shared" si="388"/>
        <v>7.3597742880886177E-2</v>
      </c>
      <c r="GK145" s="2">
        <f t="shared" si="389"/>
        <v>6.3975980925608231E-2</v>
      </c>
      <c r="GM145" s="86">
        <f t="shared" si="325"/>
        <v>3.0311158118827894E-190</v>
      </c>
      <c r="GN145" s="86">
        <f t="shared" si="390"/>
        <v>1.3538022515830766E-203</v>
      </c>
      <c r="GO145" s="86">
        <f t="shared" si="391"/>
        <v>5.0685618020544099E-289</v>
      </c>
      <c r="GP145" s="86">
        <f t="shared" si="392"/>
        <v>1.2733404910127225E-267</v>
      </c>
      <c r="GQ145" s="86">
        <f t="shared" si="393"/>
        <v>4.6463465097133489E-286</v>
      </c>
      <c r="GR145" s="86">
        <f t="shared" si="394"/>
        <v>8.4123075086996313E-297</v>
      </c>
      <c r="GS145" s="86">
        <f t="shared" si="395"/>
        <v>6.4091874351020105E-305</v>
      </c>
      <c r="GT145" s="86">
        <f t="shared" si="396"/>
        <v>1.549002007779917E-246</v>
      </c>
      <c r="GU145" s="86">
        <f t="shared" si="397"/>
        <v>8.2476764159326132E-224</v>
      </c>
      <c r="GV145" s="86">
        <f t="shared" si="398"/>
        <v>1.1985197661566448E-233</v>
      </c>
      <c r="GW145" s="86">
        <f t="shared" si="399"/>
        <v>2.1354109673670536E-243</v>
      </c>
      <c r="GX145" s="86">
        <f t="shared" si="400"/>
        <v>1.5117285909309555E-260</v>
      </c>
      <c r="GY145" s="86">
        <f t="shared" si="401"/>
        <v>9.9171135318286235E-174</v>
      </c>
      <c r="GZ145" s="86">
        <f t="shared" si="402"/>
        <v>1.9863393279511758E-199</v>
      </c>
      <c r="HA145" s="86">
        <f t="shared" si="403"/>
        <v>2.4273218920476578E-121</v>
      </c>
      <c r="HC145" s="86">
        <f t="shared" si="326"/>
        <v>1.6844036867789644E-102</v>
      </c>
      <c r="HD145" s="86">
        <f t="shared" si="404"/>
        <v>3.0129140045112088E-43</v>
      </c>
      <c r="HE145" s="86">
        <f t="shared" si="405"/>
        <v>2.961551757894126E-81</v>
      </c>
      <c r="HF145" s="86">
        <f t="shared" si="406"/>
        <v>1.6405609877127882E-120</v>
      </c>
      <c r="HG145" s="86">
        <f t="shared" si="407"/>
        <v>1.9361746183366988E-132</v>
      </c>
      <c r="HH145" s="86">
        <f t="shared" si="408"/>
        <v>1.1155692718011742E-101</v>
      </c>
      <c r="HI145" s="86">
        <f t="shared" si="409"/>
        <v>1.2454626281083415E-93</v>
      </c>
      <c r="HJ145" s="86">
        <f t="shared" si="410"/>
        <v>6.8719356107028215E-164</v>
      </c>
      <c r="HK145" s="86">
        <f t="shared" si="411"/>
        <v>1.1049381376994733E-141</v>
      </c>
      <c r="HL145" s="86">
        <f t="shared" si="412"/>
        <v>1.8688475754590661E-160</v>
      </c>
      <c r="HM145" s="86">
        <f t="shared" si="413"/>
        <v>3.3009195521170887E-113</v>
      </c>
      <c r="HN145" s="86">
        <f t="shared" si="414"/>
        <v>1.1836575311766229E-132</v>
      </c>
      <c r="HO145" s="86">
        <f t="shared" si="415"/>
        <v>2.7293698430630849E-89</v>
      </c>
      <c r="HP145" s="86">
        <f t="shared" si="416"/>
        <v>1.269973052832995E-80</v>
      </c>
      <c r="HQ145" s="86">
        <f t="shared" si="417"/>
        <v>8.5837225330150349E-93</v>
      </c>
      <c r="HS145" s="86">
        <f t="shared" si="327"/>
        <v>0.50429731244852338</v>
      </c>
      <c r="HT145" s="86">
        <f t="shared" si="418"/>
        <v>0.47302020688389373</v>
      </c>
      <c r="HU145" s="86">
        <f t="shared" si="419"/>
        <v>0.45570642315770798</v>
      </c>
      <c r="HV145" s="86">
        <f t="shared" si="420"/>
        <v>0.49586149742063973</v>
      </c>
      <c r="HW145" s="86">
        <f t="shared" si="421"/>
        <v>0.50764326548991856</v>
      </c>
      <c r="HX145" s="86">
        <f t="shared" si="422"/>
        <v>0.45684227617794421</v>
      </c>
      <c r="HY145" s="86">
        <f t="shared" si="423"/>
        <v>0.49696918795388145</v>
      </c>
      <c r="HZ145" s="86">
        <f t="shared" si="424"/>
        <v>0.46467069120166005</v>
      </c>
      <c r="IA145" s="86">
        <f t="shared" si="425"/>
        <v>0.38928318782773896</v>
      </c>
      <c r="IB145" s="86">
        <f t="shared" si="426"/>
        <v>0.25479710790168975</v>
      </c>
      <c r="IC145" s="86">
        <f t="shared" si="427"/>
        <v>0.44413420915013779</v>
      </c>
      <c r="ID145" s="86">
        <f t="shared" si="428"/>
        <v>0.51017463720708123</v>
      </c>
      <c r="IE145" s="86">
        <f t="shared" si="429"/>
        <v>0.50954697756747269</v>
      </c>
      <c r="IF145" s="86">
        <f t="shared" si="430"/>
        <v>0.5250246260269037</v>
      </c>
      <c r="IG145" s="86">
        <f t="shared" si="431"/>
        <v>0.52817116668588049</v>
      </c>
      <c r="II145" s="86">
        <f t="shared" si="328"/>
        <v>1.7501184060839205E-15</v>
      </c>
      <c r="IJ145" s="86">
        <f t="shared" si="329"/>
        <v>1.0132582439581208E-12</v>
      </c>
      <c r="IK145" s="86">
        <f t="shared" si="330"/>
        <v>5.4764669293671633E-15</v>
      </c>
      <c r="IL145" s="86">
        <f t="shared" si="331"/>
        <v>9.1415613645055231E-19</v>
      </c>
      <c r="IM145" s="86">
        <f t="shared" si="332"/>
        <v>9.5447692158797513E-20</v>
      </c>
      <c r="IN145" s="86">
        <f t="shared" si="333"/>
        <v>3.2450336558809873E-14</v>
      </c>
      <c r="IO145" s="86">
        <f t="shared" si="334"/>
        <v>1.7530392381278691E-16</v>
      </c>
      <c r="IP145" s="86">
        <f t="shared" si="335"/>
        <v>1.1646233640371504E-18</v>
      </c>
      <c r="IQ145" s="86">
        <f t="shared" si="336"/>
        <v>5.3707961107708301E-17</v>
      </c>
      <c r="IR145" s="86">
        <f t="shared" si="337"/>
        <v>3.3984290255346148E-11</v>
      </c>
      <c r="IS145" s="86">
        <f t="shared" si="338"/>
        <v>1.8956201381372977E-15</v>
      </c>
      <c r="IT145" s="86">
        <f t="shared" si="339"/>
        <v>6.3191194584171944E-20</v>
      </c>
      <c r="IU145" s="86">
        <f t="shared" si="340"/>
        <v>1.3796309216046097E-18</v>
      </c>
      <c r="IV145" s="86">
        <f t="shared" si="341"/>
        <v>1.6779385794480182E-11</v>
      </c>
      <c r="IW145" s="86">
        <f t="shared" si="342"/>
        <v>5.0359522420908986E-9</v>
      </c>
      <c r="IY145" s="86">
        <f t="shared" si="343"/>
        <v>0.50429731244852516</v>
      </c>
      <c r="IZ145" s="86">
        <f t="shared" si="344"/>
        <v>0.47302020688490698</v>
      </c>
      <c r="JA145" s="86">
        <f t="shared" si="345"/>
        <v>0.45570642315771348</v>
      </c>
      <c r="JB145" s="86">
        <f t="shared" si="346"/>
        <v>0.49586149742063973</v>
      </c>
      <c r="JC145" s="86">
        <f t="shared" si="347"/>
        <v>0.50764326548991856</v>
      </c>
      <c r="JD145" s="86">
        <f t="shared" si="348"/>
        <v>0.45684227617797668</v>
      </c>
      <c r="JE145" s="86">
        <f t="shared" si="349"/>
        <v>0.49696918795388162</v>
      </c>
      <c r="JF145" s="86">
        <f t="shared" si="350"/>
        <v>0.46467069120166005</v>
      </c>
      <c r="JG145" s="86">
        <f t="shared" si="351"/>
        <v>0.38928318782773902</v>
      </c>
      <c r="JH145" s="86">
        <f t="shared" si="352"/>
        <v>0.25479710793567406</v>
      </c>
      <c r="JI145" s="86">
        <f t="shared" si="353"/>
        <v>0.44413420915013968</v>
      </c>
      <c r="JJ145" s="86">
        <f t="shared" si="354"/>
        <v>0.51017463720708123</v>
      </c>
      <c r="JK145" s="86">
        <f t="shared" si="355"/>
        <v>0.50954697756747269</v>
      </c>
      <c r="JL145" s="86">
        <f t="shared" si="356"/>
        <v>0.52502462604368305</v>
      </c>
      <c r="JM145" s="86">
        <f t="shared" si="357"/>
        <v>0.5281711717218327</v>
      </c>
    </row>
    <row r="146" spans="2:273" x14ac:dyDescent="0.25">
      <c r="B146" s="2">
        <v>119</v>
      </c>
      <c r="C146" s="37">
        <v>97.093000000000004</v>
      </c>
      <c r="D146" s="37">
        <v>95.358999999999995</v>
      </c>
      <c r="E146" s="37">
        <v>95.281999999999996</v>
      </c>
      <c r="F146" s="37">
        <v>97.923000000000002</v>
      </c>
      <c r="G146" s="37">
        <v>97.923000000000002</v>
      </c>
      <c r="H146" s="37">
        <v>94.179000000000002</v>
      </c>
      <c r="I146" s="37">
        <v>101.48699999999999</v>
      </c>
      <c r="J146" s="37">
        <v>102.718</v>
      </c>
      <c r="K146" s="37">
        <v>99.438999999999993</v>
      </c>
      <c r="L146" s="37">
        <v>99.950999999999993</v>
      </c>
      <c r="M146" s="37">
        <v>103.512</v>
      </c>
      <c r="N146" s="37">
        <v>107.053</v>
      </c>
      <c r="O146" s="37">
        <v>109.342</v>
      </c>
      <c r="P146" s="37">
        <v>122.947</v>
      </c>
      <c r="Q146" s="37">
        <v>154.39500000000001</v>
      </c>
      <c r="S146" s="4">
        <f t="shared" si="229"/>
        <v>96.399195932713852</v>
      </c>
      <c r="T146" s="4">
        <f t="shared" si="230"/>
        <v>96.262168099563993</v>
      </c>
      <c r="U146" s="4">
        <f t="shared" si="231"/>
        <v>94.450483170794925</v>
      </c>
      <c r="V146" s="4">
        <f t="shared" si="232"/>
        <v>95.978722635459434</v>
      </c>
      <c r="W146" s="4">
        <f t="shared" si="233"/>
        <v>97.751118495081442</v>
      </c>
      <c r="X146" s="4">
        <f t="shared" si="234"/>
        <v>96.299907842699568</v>
      </c>
      <c r="Y146" s="4">
        <f t="shared" si="235"/>
        <v>100.7083619389925</v>
      </c>
      <c r="Z146" s="4">
        <f t="shared" si="236"/>
        <v>101.51676480808817</v>
      </c>
      <c r="AA146" s="4">
        <f t="shared" si="237"/>
        <v>100.06317758951532</v>
      </c>
      <c r="AB146" s="4">
        <f t="shared" si="238"/>
        <v>100.21306417361725</v>
      </c>
      <c r="AC146" s="4">
        <f t="shared" si="239"/>
        <v>100.51097760917044</v>
      </c>
      <c r="AD146" s="4">
        <f t="shared" si="240"/>
        <v>105.96626207868968</v>
      </c>
      <c r="AE146" s="4">
        <f t="shared" si="241"/>
        <v>109.44908490658803</v>
      </c>
      <c r="AF146" s="4">
        <f t="shared" si="242"/>
        <v>122.1108009051065</v>
      </c>
      <c r="AG146" s="4">
        <f t="shared" si="243"/>
        <v>153.11184999763495</v>
      </c>
      <c r="AI146" s="4">
        <f t="shared" si="244"/>
        <v>0.69380406728615185</v>
      </c>
      <c r="AJ146" s="4">
        <f t="shared" si="245"/>
        <v>-0.90316809956399879</v>
      </c>
      <c r="AK146" s="4">
        <f t="shared" si="246"/>
        <v>0.83151682920507142</v>
      </c>
      <c r="AL146" s="4">
        <f t="shared" si="247"/>
        <v>1.944277364540568</v>
      </c>
      <c r="AM146" s="4">
        <f t="shared" si="248"/>
        <v>0.17188150491855936</v>
      </c>
      <c r="AN146" s="4">
        <f t="shared" si="249"/>
        <v>-2.120907842699566</v>
      </c>
      <c r="AO146" s="4">
        <f t="shared" si="250"/>
        <v>0.77863806100749855</v>
      </c>
      <c r="AP146" s="4">
        <f t="shared" si="251"/>
        <v>1.2012351919118345</v>
      </c>
      <c r="AQ146" s="4">
        <f t="shared" si="252"/>
        <v>-0.62417758951532676</v>
      </c>
      <c r="AR146" s="4">
        <f t="shared" si="253"/>
        <v>-0.26206417361726153</v>
      </c>
      <c r="AS146" s="4">
        <f t="shared" si="254"/>
        <v>3.0010223908295615</v>
      </c>
      <c r="AT146" s="4">
        <f t="shared" si="255"/>
        <v>1.0867379213103163</v>
      </c>
      <c r="AU146" s="4">
        <f t="shared" si="256"/>
        <v>-0.10708490658802816</v>
      </c>
      <c r="AV146" s="4">
        <f t="shared" si="436"/>
        <v>0.83619909489350164</v>
      </c>
      <c r="AW146" s="4">
        <f t="shared" si="436"/>
        <v>1.2831500023650619</v>
      </c>
      <c r="AY146" s="2">
        <f t="shared" si="308"/>
        <v>94.027009690661856</v>
      </c>
      <c r="AZ146" s="2">
        <f t="shared" si="359"/>
        <v>95.170641582054401</v>
      </c>
      <c r="BA146" s="2">
        <f t="shared" si="360"/>
        <v>93.403143842008646</v>
      </c>
      <c r="BB146" s="2">
        <f t="shared" si="361"/>
        <v>93.054783468681308</v>
      </c>
      <c r="BC146" s="2">
        <f t="shared" si="362"/>
        <v>93.283032810010468</v>
      </c>
      <c r="BD146" s="2">
        <f t="shared" si="363"/>
        <v>94.434686602436315</v>
      </c>
      <c r="BE146" s="2">
        <f t="shared" si="364"/>
        <v>97.784253169933436</v>
      </c>
      <c r="BF146" s="2">
        <f t="shared" si="365"/>
        <v>98.50879870541857</v>
      </c>
      <c r="BG146" s="2">
        <f t="shared" si="366"/>
        <v>98.410320264358873</v>
      </c>
      <c r="BH146" s="2">
        <f t="shared" si="367"/>
        <v>99.703502404896128</v>
      </c>
      <c r="BI146" s="2">
        <f t="shared" si="368"/>
        <v>97.046517505607341</v>
      </c>
      <c r="BJ146" s="2">
        <f t="shared" si="369"/>
        <v>97.550974676996162</v>
      </c>
      <c r="BK146" s="2">
        <f t="shared" si="370"/>
        <v>99.003796745532696</v>
      </c>
      <c r="BL146" s="2">
        <f t="shared" si="371"/>
        <v>99.156192052774983</v>
      </c>
      <c r="BM146" s="2">
        <f t="shared" si="372"/>
        <v>100.39467130596429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120.75081646423753</v>
      </c>
      <c r="DL146" s="2">
        <f t="shared" si="437"/>
        <v>129.92921457489877</v>
      </c>
      <c r="DM146" s="2">
        <f t="shared" si="437"/>
        <v>119.2637006566604</v>
      </c>
      <c r="DN146" s="2">
        <f t="shared" si="437"/>
        <v>121.49517557354923</v>
      </c>
      <c r="DO146" s="2">
        <f t="shared" si="437"/>
        <v>120.07818630393993</v>
      </c>
      <c r="DP146" s="2">
        <f t="shared" si="437"/>
        <v>124.92509959514169</v>
      </c>
      <c r="DQ146" s="2">
        <f t="shared" si="437"/>
        <v>115.90865047233467</v>
      </c>
      <c r="DR146" s="2">
        <f t="shared" si="437"/>
        <v>132.27996443812231</v>
      </c>
      <c r="DS146" s="2">
        <f t="shared" si="437"/>
        <v>123.5710469416785</v>
      </c>
      <c r="DT146" s="2">
        <f t="shared" si="437"/>
        <v>122.91072983915089</v>
      </c>
      <c r="DU146" s="2">
        <f t="shared" si="437"/>
        <v>129.49101463414632</v>
      </c>
      <c r="DV146" s="2">
        <f t="shared" si="437"/>
        <v>135.64019137761244</v>
      </c>
      <c r="DW146" s="2">
        <f t="shared" si="437"/>
        <v>124.93072688477952</v>
      </c>
      <c r="DX146" s="2">
        <f t="shared" si="437"/>
        <v>120.71675651967756</v>
      </c>
      <c r="DY146" s="2">
        <f t="shared" si="437"/>
        <v>113.62766009852216</v>
      </c>
      <c r="EA146" s="2">
        <f t="shared" si="228"/>
        <v>93.942353481823503</v>
      </c>
      <c r="EB146" s="2">
        <f t="shared" si="290"/>
        <v>95.123354793066881</v>
      </c>
      <c r="EC146" s="2">
        <f t="shared" si="291"/>
        <v>93.337393255773591</v>
      </c>
      <c r="ED146" s="2">
        <f t="shared" si="292"/>
        <v>92.927145956607518</v>
      </c>
      <c r="EE146" s="2">
        <f t="shared" si="293"/>
        <v>93.186431360876313</v>
      </c>
      <c r="EF146" s="2">
        <f t="shared" si="294"/>
        <v>94.410031050955439</v>
      </c>
      <c r="EG146" s="2">
        <f t="shared" si="295"/>
        <v>97.799635150879652</v>
      </c>
      <c r="EH146" s="2">
        <f t="shared" si="296"/>
        <v>98.460823863988423</v>
      </c>
      <c r="EI146" s="2">
        <f t="shared" si="297"/>
        <v>98.393581549744837</v>
      </c>
      <c r="EJ146" s="2">
        <f t="shared" si="298"/>
        <v>99.715817881811176</v>
      </c>
      <c r="EK146" s="2">
        <f t="shared" si="299"/>
        <v>97.070076721426062</v>
      </c>
      <c r="EL146" s="2">
        <f t="shared" si="300"/>
        <v>97.483746895955576</v>
      </c>
      <c r="EM146" s="2">
        <f t="shared" si="301"/>
        <v>98.964699294091474</v>
      </c>
      <c r="EN146" s="2">
        <f t="shared" si="302"/>
        <v>99.121922526908747</v>
      </c>
      <c r="EO146" s="2">
        <f t="shared" si="303"/>
        <v>100.51827209201008</v>
      </c>
      <c r="EQ146" s="2">
        <f t="shared" si="304"/>
        <v>94.773493010300356</v>
      </c>
      <c r="ER146" s="2">
        <f t="shared" si="438"/>
        <v>95.341107328703245</v>
      </c>
      <c r="ES146" s="2">
        <f t="shared" si="438"/>
        <v>93.801093703605346</v>
      </c>
      <c r="ET146" s="2">
        <f t="shared" si="438"/>
        <v>94.083733511245953</v>
      </c>
      <c r="EU146" s="2">
        <f t="shared" si="438"/>
        <v>94.172664719504795</v>
      </c>
      <c r="EV146" s="2">
        <f t="shared" si="438"/>
        <v>94.443703395970488</v>
      </c>
      <c r="EW146" s="2">
        <f t="shared" si="438"/>
        <v>97.51102984712449</v>
      </c>
      <c r="EX146" s="2">
        <f t="shared" si="438"/>
        <v>98.716913363276191</v>
      </c>
      <c r="EY146" s="2">
        <f t="shared" si="438"/>
        <v>98.374742045059008</v>
      </c>
      <c r="EZ146" s="2">
        <f t="shared" si="438"/>
        <v>99.52331476342934</v>
      </c>
      <c r="FA146" s="2">
        <f t="shared" si="438"/>
        <v>96.621019819035155</v>
      </c>
      <c r="FB146" s="2">
        <f t="shared" si="438"/>
        <v>97.923054222588704</v>
      </c>
      <c r="FC146" s="2">
        <f t="shared" si="438"/>
        <v>99.192719318603764</v>
      </c>
      <c r="FD146" s="2">
        <f t="shared" si="438"/>
        <v>99.335330955212072</v>
      </c>
      <c r="FE146" s="2">
        <f t="shared" si="438"/>
        <v>98.553441464168586</v>
      </c>
      <c r="FG146" s="2">
        <f t="shared" si="306"/>
        <v>0.99933714287514486</v>
      </c>
      <c r="FH146" s="2">
        <f t="shared" si="439"/>
        <v>0.99936496081162252</v>
      </c>
      <c r="FI146" s="2">
        <f t="shared" si="439"/>
        <v>0.99929953285093676</v>
      </c>
      <c r="FJ146" s="2">
        <f t="shared" si="439"/>
        <v>0.99928147739681095</v>
      </c>
      <c r="FK146" s="2">
        <f t="shared" si="439"/>
        <v>0.99930548000338182</v>
      </c>
      <c r="FL146" s="2">
        <f t="shared" si="439"/>
        <v>0.99931020085606359</v>
      </c>
      <c r="FM146" s="2">
        <f t="shared" si="439"/>
        <v>0.99937173641588428</v>
      </c>
      <c r="FN146" s="2">
        <f t="shared" si="439"/>
        <v>0.99923659175118984</v>
      </c>
      <c r="FO146" s="2">
        <f t="shared" si="439"/>
        <v>0.99925682666307014</v>
      </c>
      <c r="FP146" s="2">
        <f t="shared" si="439"/>
        <v>0.99927867001747273</v>
      </c>
      <c r="FQ146" s="2">
        <f t="shared" si="439"/>
        <v>0.99926816413778985</v>
      </c>
      <c r="FR146" s="2">
        <f t="shared" si="439"/>
        <v>0.99915237141054181</v>
      </c>
      <c r="FS146" s="2">
        <f t="shared" si="439"/>
        <v>0.99922155797783507</v>
      </c>
      <c r="FT146" s="2">
        <f t="shared" si="439"/>
        <v>0.99920493734657256</v>
      </c>
      <c r="FU146" s="2">
        <f t="shared" si="439"/>
        <v>0.99897911516805504</v>
      </c>
      <c r="FW146" s="2">
        <f t="shared" si="324"/>
        <v>8.0475089744110925E-2</v>
      </c>
      <c r="FX146" s="2">
        <f t="shared" si="376"/>
        <v>0.11565286239856221</v>
      </c>
      <c r="FY146" s="2">
        <f t="shared" si="377"/>
        <v>0.10263104085136643</v>
      </c>
      <c r="FZ146" s="2">
        <f t="shared" si="378"/>
        <v>9.260927686439617E-2</v>
      </c>
      <c r="GA146" s="2">
        <f t="shared" si="379"/>
        <v>7.9012321881328854E-2</v>
      </c>
      <c r="GB146" s="2">
        <f t="shared" si="380"/>
        <v>0.10709926262394813</v>
      </c>
      <c r="GC146" s="2">
        <f t="shared" si="381"/>
        <v>9.2719071578739265E-2</v>
      </c>
      <c r="GD146" s="2">
        <f t="shared" si="382"/>
        <v>8.6520652388397637E-2</v>
      </c>
      <c r="GE146" s="2">
        <f t="shared" si="383"/>
        <v>0.10470054227119523</v>
      </c>
      <c r="GF146" s="2">
        <f t="shared" si="384"/>
        <v>0.1508893081635844</v>
      </c>
      <c r="GG146" s="2">
        <f t="shared" si="385"/>
        <v>0.10530073275340246</v>
      </c>
      <c r="GH146" s="2">
        <f t="shared" si="386"/>
        <v>7.9409756475540064E-2</v>
      </c>
      <c r="GI146" s="2">
        <f t="shared" si="387"/>
        <v>8.2819061423767243E-2</v>
      </c>
      <c r="GJ146" s="2">
        <f t="shared" si="388"/>
        <v>8.0129355656514703E-2</v>
      </c>
      <c r="GK146" s="2">
        <f t="shared" si="389"/>
        <v>6.9717948955331149E-2</v>
      </c>
      <c r="GM146" s="86">
        <f t="shared" si="325"/>
        <v>1.12688704231683E-196</v>
      </c>
      <c r="GN146" s="86">
        <f t="shared" si="390"/>
        <v>1.8223422908030978E-210</v>
      </c>
      <c r="GO146" s="86">
        <f t="shared" si="391"/>
        <v>7.9966829055140644E-299</v>
      </c>
      <c r="GP146" s="86">
        <f t="shared" si="392"/>
        <v>1.162967688853399E-276</v>
      </c>
      <c r="GQ146" s="86">
        <f t="shared" si="393"/>
        <v>9.7799535890086796E-296</v>
      </c>
      <c r="GR146" s="86">
        <f t="shared" si="394"/>
        <v>9.9636095362336451E-307</v>
      </c>
      <c r="GS146" s="86">
        <f t="shared" si="395"/>
        <v>0</v>
      </c>
      <c r="GT146" s="86">
        <f t="shared" si="396"/>
        <v>7.8870166326882304E-255</v>
      </c>
      <c r="GU146" s="86">
        <f t="shared" si="397"/>
        <v>2.5859305867838773E-231</v>
      </c>
      <c r="GV146" s="86">
        <f t="shared" si="398"/>
        <v>1.9578912861408583E-241</v>
      </c>
      <c r="GW146" s="86">
        <f t="shared" si="399"/>
        <v>1.2269352156747821E-251</v>
      </c>
      <c r="GX146" s="86">
        <f t="shared" si="400"/>
        <v>1.5971082878719054E-269</v>
      </c>
      <c r="GY146" s="86">
        <f t="shared" si="401"/>
        <v>1.4156893841147507E-179</v>
      </c>
      <c r="GZ146" s="86">
        <f t="shared" si="402"/>
        <v>3.9413984176441867E-206</v>
      </c>
      <c r="HA146" s="86">
        <f t="shared" si="403"/>
        <v>2.3716503209430119E-125</v>
      </c>
      <c r="HC146" s="86">
        <f t="shared" si="326"/>
        <v>5.5369392761326723E-108</v>
      </c>
      <c r="HD146" s="86">
        <f t="shared" si="404"/>
        <v>1.7912601110862477E-45</v>
      </c>
      <c r="HE146" s="86">
        <f t="shared" si="405"/>
        <v>1.6403126626077322E-85</v>
      </c>
      <c r="HF146" s="86">
        <f t="shared" si="406"/>
        <v>7.032352264675063E-127</v>
      </c>
      <c r="HG146" s="86">
        <f t="shared" si="407"/>
        <v>1.8420192332154647E-139</v>
      </c>
      <c r="HH146" s="86">
        <f t="shared" si="408"/>
        <v>5.9392968407268569E-107</v>
      </c>
      <c r="HI146" s="86">
        <f t="shared" si="409"/>
        <v>1.7067522920145418E-98</v>
      </c>
      <c r="HJ146" s="86">
        <f t="shared" si="410"/>
        <v>1.8782205105204769E-172</v>
      </c>
      <c r="HK146" s="86">
        <f t="shared" si="411"/>
        <v>6.3746442430686248E-149</v>
      </c>
      <c r="HL146" s="86">
        <f t="shared" si="412"/>
        <v>1.7265875713323696E-168</v>
      </c>
      <c r="HM146" s="86">
        <f t="shared" si="413"/>
        <v>5.03474132273199E-119</v>
      </c>
      <c r="HN146" s="86">
        <f t="shared" si="414"/>
        <v>8.6607872946323098E-140</v>
      </c>
      <c r="HO146" s="86">
        <f t="shared" si="415"/>
        <v>5.1908434413620174E-94</v>
      </c>
      <c r="HP146" s="86">
        <f t="shared" si="416"/>
        <v>8.2811414360054819E-85</v>
      </c>
      <c r="HQ146" s="86">
        <f t="shared" si="417"/>
        <v>1.3229515634423424E-97</v>
      </c>
      <c r="HS146" s="86">
        <f t="shared" si="327"/>
        <v>0.50966509391486914</v>
      </c>
      <c r="HT146" s="86">
        <f t="shared" si="418"/>
        <v>0.42103767479622484</v>
      </c>
      <c r="HU146" s="86">
        <f t="shared" si="419"/>
        <v>0.39617201976649175</v>
      </c>
      <c r="HV146" s="86">
        <f t="shared" si="420"/>
        <v>0.45045418645734547</v>
      </c>
      <c r="HW146" s="86">
        <f t="shared" si="421"/>
        <v>0.50554517731726445</v>
      </c>
      <c r="HX146" s="86">
        <f t="shared" si="422"/>
        <v>0.39815726750245806</v>
      </c>
      <c r="HY146" s="86">
        <f t="shared" si="423"/>
        <v>0.45634186483490763</v>
      </c>
      <c r="HZ146" s="86">
        <f t="shared" si="424"/>
        <v>0.40515398349465259</v>
      </c>
      <c r="IA146" s="86">
        <f t="shared" si="425"/>
        <v>0.31427797555572368</v>
      </c>
      <c r="IB146" s="86">
        <f t="shared" si="426"/>
        <v>0.18891758625074659</v>
      </c>
      <c r="IC146" s="86">
        <f t="shared" si="427"/>
        <v>0.37976777558151931</v>
      </c>
      <c r="ID146" s="86">
        <f t="shared" si="428"/>
        <v>0.48835663171664373</v>
      </c>
      <c r="IE146" s="86">
        <f t="shared" si="429"/>
        <v>0.50242764342584012</v>
      </c>
      <c r="IF146" s="86">
        <f t="shared" si="430"/>
        <v>0.48721480764723818</v>
      </c>
      <c r="IG146" s="86">
        <f t="shared" si="431"/>
        <v>0.51733932070268396</v>
      </c>
      <c r="II146" s="86">
        <f t="shared" si="328"/>
        <v>1.7469512630351849E-14</v>
      </c>
      <c r="IJ146" s="86">
        <f t="shared" si="329"/>
        <v>9.0984064183602097E-12</v>
      </c>
      <c r="IK146" s="86">
        <f t="shared" si="330"/>
        <v>6.5255336954230812E-14</v>
      </c>
      <c r="IL146" s="86">
        <f t="shared" si="331"/>
        <v>1.8629609907489446E-17</v>
      </c>
      <c r="IM146" s="86">
        <f t="shared" si="332"/>
        <v>1.862877956825042E-18</v>
      </c>
      <c r="IN146" s="86">
        <f t="shared" si="333"/>
        <v>3.5312937051971785E-13</v>
      </c>
      <c r="IO146" s="86">
        <f t="shared" si="334"/>
        <v>2.4103084709932195E-15</v>
      </c>
      <c r="IP146" s="86">
        <f t="shared" si="335"/>
        <v>2.1306668052059117E-17</v>
      </c>
      <c r="IQ146" s="86">
        <f t="shared" si="336"/>
        <v>9.4703474184856306E-16</v>
      </c>
      <c r="IR146" s="86">
        <f t="shared" si="337"/>
        <v>3.1124194667816705E-10</v>
      </c>
      <c r="IS146" s="86">
        <f t="shared" si="338"/>
        <v>2.5358678028109613E-14</v>
      </c>
      <c r="IT146" s="86">
        <f t="shared" si="339"/>
        <v>1.2775881458726601E-18</v>
      </c>
      <c r="IU146" s="86">
        <f t="shared" si="340"/>
        <v>2.3611249528750488E-17</v>
      </c>
      <c r="IV146" s="86">
        <f t="shared" si="341"/>
        <v>8.7646497919363096E-11</v>
      </c>
      <c r="IW146" s="86">
        <f t="shared" si="342"/>
        <v>1.6487012527889873E-8</v>
      </c>
      <c r="IY146" s="86">
        <f t="shared" si="343"/>
        <v>0.50966509391488657</v>
      </c>
      <c r="IZ146" s="86">
        <f t="shared" si="344"/>
        <v>0.42103767480532323</v>
      </c>
      <c r="JA146" s="86">
        <f t="shared" si="345"/>
        <v>0.39617201976655703</v>
      </c>
      <c r="JB146" s="86">
        <f t="shared" si="346"/>
        <v>0.45045418645734547</v>
      </c>
      <c r="JC146" s="86">
        <f t="shared" si="347"/>
        <v>0.50554517731726445</v>
      </c>
      <c r="JD146" s="86">
        <f t="shared" si="348"/>
        <v>0.39815726750281116</v>
      </c>
      <c r="JE146" s="86">
        <f t="shared" si="349"/>
        <v>0.45634186483491002</v>
      </c>
      <c r="JF146" s="86">
        <f t="shared" si="350"/>
        <v>0.40515398349465259</v>
      </c>
      <c r="JG146" s="86">
        <f t="shared" si="351"/>
        <v>0.31427797555572462</v>
      </c>
      <c r="JH146" s="86">
        <f t="shared" si="352"/>
        <v>0.18891758656198854</v>
      </c>
      <c r="JI146" s="86">
        <f t="shared" si="353"/>
        <v>0.37976777558154468</v>
      </c>
      <c r="JJ146" s="86">
        <f t="shared" si="354"/>
        <v>0.48835663171664373</v>
      </c>
      <c r="JK146" s="86">
        <f t="shared" si="355"/>
        <v>0.50242764342584012</v>
      </c>
      <c r="JL146" s="86">
        <f t="shared" si="356"/>
        <v>0.48721480773488468</v>
      </c>
      <c r="JM146" s="86">
        <f t="shared" si="357"/>
        <v>0.51733933718969649</v>
      </c>
    </row>
    <row r="147" spans="2:273" x14ac:dyDescent="0.25">
      <c r="B147" s="2">
        <v>120</v>
      </c>
      <c r="C147" s="37">
        <v>94.256</v>
      </c>
      <c r="D147" s="37">
        <v>95.744</v>
      </c>
      <c r="E147" s="37">
        <v>94.872</v>
      </c>
      <c r="F147" s="37">
        <v>93.846000000000004</v>
      </c>
      <c r="G147" s="37">
        <v>93.846000000000004</v>
      </c>
      <c r="H147" s="37">
        <v>97.691999999999993</v>
      </c>
      <c r="I147" s="37">
        <v>98.308000000000007</v>
      </c>
      <c r="J147" s="37">
        <v>99.281999999999996</v>
      </c>
      <c r="K147" s="37">
        <v>100</v>
      </c>
      <c r="L147" s="37">
        <v>97.61</v>
      </c>
      <c r="M147" s="37">
        <v>98.024000000000001</v>
      </c>
      <c r="N147" s="37">
        <v>103.842</v>
      </c>
      <c r="O147" s="37">
        <v>106.553</v>
      </c>
      <c r="P147" s="37">
        <v>115.73699999999999</v>
      </c>
      <c r="Q147" s="37">
        <v>148.36799999999999</v>
      </c>
      <c r="S147" s="4">
        <f t="shared" si="229"/>
        <v>95.709019650926379</v>
      </c>
      <c r="T147" s="4">
        <f t="shared" si="230"/>
        <v>95.669819518600349</v>
      </c>
      <c r="U147" s="4">
        <f t="shared" si="231"/>
        <v>93.833008054139157</v>
      </c>
      <c r="V147" s="4">
        <f t="shared" si="232"/>
        <v>94.623276601043287</v>
      </c>
      <c r="W147" s="4">
        <f t="shared" si="233"/>
        <v>96.294366581214362</v>
      </c>
      <c r="X147" s="4">
        <f t="shared" si="234"/>
        <v>95.393576419760038</v>
      </c>
      <c r="Y147" s="4">
        <f t="shared" si="235"/>
        <v>99.508806869233325</v>
      </c>
      <c r="Z147" s="4">
        <f t="shared" si="236"/>
        <v>100.05947977816716</v>
      </c>
      <c r="AA147" s="4">
        <f t="shared" si="237"/>
        <v>99.103219510389522</v>
      </c>
      <c r="AB147" s="4">
        <f t="shared" si="238"/>
        <v>99.78546432144023</v>
      </c>
      <c r="AC147" s="4">
        <f t="shared" si="239"/>
        <v>98.890084303179819</v>
      </c>
      <c r="AD147" s="4">
        <f t="shared" si="240"/>
        <v>103.08459930286651</v>
      </c>
      <c r="AE147" s="4">
        <f t="shared" si="241"/>
        <v>106.31525716946948</v>
      </c>
      <c r="AF147" s="4">
        <f t="shared" si="242"/>
        <v>116.98002224863987</v>
      </c>
      <c r="AG147" s="4">
        <f t="shared" si="243"/>
        <v>144.42104006689482</v>
      </c>
      <c r="AI147" s="4">
        <f t="shared" si="244"/>
        <v>-1.4530196509263789</v>
      </c>
      <c r="AJ147" s="4">
        <f t="shared" si="245"/>
        <v>7.4180481399650944E-2</v>
      </c>
      <c r="AK147" s="4">
        <f t="shared" si="246"/>
        <v>1.0389919458608432</v>
      </c>
      <c r="AL147" s="4">
        <f t="shared" si="247"/>
        <v>-0.77727660104328322</v>
      </c>
      <c r="AM147" s="4">
        <f t="shared" si="248"/>
        <v>-2.4483665812143585</v>
      </c>
      <c r="AN147" s="4">
        <f t="shared" si="249"/>
        <v>2.2984235802399553</v>
      </c>
      <c r="AO147" s="4">
        <f t="shared" si="250"/>
        <v>-1.2008068692333183</v>
      </c>
      <c r="AP147" s="4">
        <f t="shared" si="251"/>
        <v>-0.77747977816716229</v>
      </c>
      <c r="AQ147" s="4">
        <f t="shared" si="252"/>
        <v>0.89678048961047807</v>
      </c>
      <c r="AR147" s="4">
        <f t="shared" si="253"/>
        <v>-2.1754643214402307</v>
      </c>
      <c r="AS147" s="4">
        <f t="shared" si="254"/>
        <v>-0.86608430317981799</v>
      </c>
      <c r="AT147" s="4">
        <f t="shared" si="255"/>
        <v>0.75740069713349101</v>
      </c>
      <c r="AU147" s="4">
        <f t="shared" si="256"/>
        <v>0.23774283053052159</v>
      </c>
      <c r="AV147" s="4">
        <f t="shared" si="436"/>
        <v>-1.2430222486398748</v>
      </c>
      <c r="AW147" s="4">
        <f t="shared" si="436"/>
        <v>3.9469599331051768</v>
      </c>
      <c r="AY147" s="2">
        <f t="shared" si="308"/>
        <v>93.874998907108491</v>
      </c>
      <c r="AZ147" s="2">
        <f t="shared" si="359"/>
        <v>94.99117859117213</v>
      </c>
      <c r="BA147" s="2">
        <f t="shared" si="360"/>
        <v>93.214372001613469</v>
      </c>
      <c r="BB147" s="2">
        <f t="shared" si="361"/>
        <v>92.821706256362148</v>
      </c>
      <c r="BC147" s="2">
        <f t="shared" si="362"/>
        <v>93.069546616461508</v>
      </c>
      <c r="BD147" s="2">
        <f t="shared" si="363"/>
        <v>94.28367824960651</v>
      </c>
      <c r="BE147" s="2">
        <f t="shared" si="364"/>
        <v>97.621745350935498</v>
      </c>
      <c r="BF147" s="2">
        <f t="shared" si="365"/>
        <v>98.301921721146257</v>
      </c>
      <c r="BG147" s="2">
        <f t="shared" si="366"/>
        <v>98.274309897295822</v>
      </c>
      <c r="BH147" s="2">
        <f t="shared" si="367"/>
        <v>99.56870661246532</v>
      </c>
      <c r="BI147" s="2">
        <f t="shared" si="368"/>
        <v>96.923874601323107</v>
      </c>
      <c r="BJ147" s="2">
        <f t="shared" si="369"/>
        <v>97.373860465264443</v>
      </c>
      <c r="BK147" s="2">
        <f t="shared" si="370"/>
        <v>98.846400200229624</v>
      </c>
      <c r="BL147" s="2">
        <f t="shared" si="371"/>
        <v>99.012251621378383</v>
      </c>
      <c r="BM147" s="2">
        <f t="shared" si="372"/>
        <v>100.32648370502636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120.87581950067478</v>
      </c>
      <c r="DL147" s="2">
        <f t="shared" si="437"/>
        <v>130.11992672064775</v>
      </c>
      <c r="DM147" s="2">
        <f t="shared" si="437"/>
        <v>119.34979915572231</v>
      </c>
      <c r="DN147" s="2">
        <f t="shared" si="437"/>
        <v>121.61181241565448</v>
      </c>
      <c r="DO147" s="2">
        <f t="shared" si="437"/>
        <v>120.17953189493431</v>
      </c>
      <c r="DP147" s="2">
        <f t="shared" si="437"/>
        <v>125.07264372469635</v>
      </c>
      <c r="DQ147" s="2">
        <f t="shared" si="437"/>
        <v>115.94512031039136</v>
      </c>
      <c r="DR147" s="2">
        <f t="shared" si="437"/>
        <v>132.47566582777108</v>
      </c>
      <c r="DS147" s="2">
        <f t="shared" si="437"/>
        <v>123.70608305066199</v>
      </c>
      <c r="DT147" s="2">
        <f t="shared" si="437"/>
        <v>122.99941558157347</v>
      </c>
      <c r="DU147" s="2">
        <f t="shared" si="437"/>
        <v>129.66751097560976</v>
      </c>
      <c r="DV147" s="2">
        <f t="shared" si="437"/>
        <v>135.86403982930301</v>
      </c>
      <c r="DW147" s="2">
        <f t="shared" si="437"/>
        <v>125.06409574351679</v>
      </c>
      <c r="DX147" s="2">
        <f t="shared" si="437"/>
        <v>120.83209198672355</v>
      </c>
      <c r="DY147" s="2">
        <f t="shared" si="437"/>
        <v>113.68552068965516</v>
      </c>
      <c r="EA147" s="2">
        <f t="shared" si="228"/>
        <v>93.782375283119521</v>
      </c>
      <c r="EB147" s="2">
        <f t="shared" si="290"/>
        <v>94.942152246197409</v>
      </c>
      <c r="EC147" s="2">
        <f t="shared" si="291"/>
        <v>93.143402048966863</v>
      </c>
      <c r="ED147" s="2">
        <f t="shared" si="292"/>
        <v>92.68122649572652</v>
      </c>
      <c r="EE147" s="2">
        <f t="shared" si="293"/>
        <v>92.963402488391495</v>
      </c>
      <c r="EF147" s="2">
        <f t="shared" si="294"/>
        <v>94.260194108280288</v>
      </c>
      <c r="EG147" s="2">
        <f t="shared" si="295"/>
        <v>97.64180438075266</v>
      </c>
      <c r="EH147" s="2">
        <f t="shared" si="296"/>
        <v>98.252718633440338</v>
      </c>
      <c r="EI147" s="2">
        <f t="shared" si="297"/>
        <v>98.259307030205463</v>
      </c>
      <c r="EJ147" s="2">
        <f t="shared" si="298"/>
        <v>99.586015707342</v>
      </c>
      <c r="EK147" s="2">
        <f t="shared" si="299"/>
        <v>96.9558184201328</v>
      </c>
      <c r="EL147" s="2">
        <f t="shared" si="300"/>
        <v>97.304011473176871</v>
      </c>
      <c r="EM147" s="2">
        <f t="shared" si="301"/>
        <v>98.806111185222221</v>
      </c>
      <c r="EN147" s="2">
        <f t="shared" si="302"/>
        <v>98.976794052791334</v>
      </c>
      <c r="EO147" s="2">
        <f t="shared" si="303"/>
        <v>100.4702249629694</v>
      </c>
      <c r="EQ147" s="2">
        <f t="shared" si="304"/>
        <v>94.653142139736957</v>
      </c>
      <c r="ER147" s="2">
        <f t="shared" si="438"/>
        <v>95.170612584223107</v>
      </c>
      <c r="ES147" s="2">
        <f t="shared" si="438"/>
        <v>93.630054681273378</v>
      </c>
      <c r="ET147" s="2">
        <f t="shared" si="438"/>
        <v>93.88864427099378</v>
      </c>
      <c r="EU147" s="2">
        <f t="shared" si="438"/>
        <v>93.99741330938221</v>
      </c>
      <c r="EV147" s="2">
        <f t="shared" si="438"/>
        <v>94.295457674461659</v>
      </c>
      <c r="EW147" s="2">
        <f t="shared" si="438"/>
        <v>97.338646687697178</v>
      </c>
      <c r="EX147" s="2">
        <f t="shared" si="438"/>
        <v>98.522419944956312</v>
      </c>
      <c r="EY147" s="2">
        <f t="shared" si="438"/>
        <v>98.239548509836411</v>
      </c>
      <c r="EZ147" s="2">
        <f t="shared" si="438"/>
        <v>99.385413215937348</v>
      </c>
      <c r="FA147" s="2">
        <f t="shared" si="438"/>
        <v>96.485311258483534</v>
      </c>
      <c r="FB147" s="2">
        <f t="shared" si="438"/>
        <v>97.767366534392522</v>
      </c>
      <c r="FC147" s="2">
        <f t="shared" si="438"/>
        <v>99.046382867619727</v>
      </c>
      <c r="FD147" s="2">
        <f t="shared" si="438"/>
        <v>99.201704471612004</v>
      </c>
      <c r="FE147" s="2">
        <f t="shared" si="438"/>
        <v>98.415181438164737</v>
      </c>
      <c r="FG147" s="2">
        <f t="shared" si="306"/>
        <v>0.99939543185620905</v>
      </c>
      <c r="FH147" s="2">
        <f t="shared" si="439"/>
        <v>0.9994208050133575</v>
      </c>
      <c r="FI147" s="2">
        <f t="shared" si="439"/>
        <v>0.99936112699145141</v>
      </c>
      <c r="FJ147" s="2">
        <f t="shared" si="439"/>
        <v>0.99934465816541629</v>
      </c>
      <c r="FK147" s="2">
        <f t="shared" si="439"/>
        <v>0.99936655152475173</v>
      </c>
      <c r="FL147" s="2">
        <f t="shared" si="439"/>
        <v>0.99937085751804444</v>
      </c>
      <c r="FM147" s="2">
        <f t="shared" si="439"/>
        <v>0.99942698512483075</v>
      </c>
      <c r="FN147" s="2">
        <f t="shared" si="439"/>
        <v>0.9993037166317279</v>
      </c>
      <c r="FO147" s="2">
        <f t="shared" si="439"/>
        <v>0.99932217353731512</v>
      </c>
      <c r="FP147" s="2">
        <f t="shared" si="439"/>
        <v>0.99934209748062308</v>
      </c>
      <c r="FQ147" s="2">
        <f t="shared" si="439"/>
        <v>0.99933251477924312</v>
      </c>
      <c r="FR147" s="2">
        <f t="shared" si="439"/>
        <v>0.99922689587891556</v>
      </c>
      <c r="FS147" s="2">
        <f t="shared" si="439"/>
        <v>0.99929000380716948</v>
      </c>
      <c r="FT147" s="2">
        <f t="shared" si="439"/>
        <v>0.99927484351241047</v>
      </c>
      <c r="FU147" s="2">
        <f t="shared" si="439"/>
        <v>0.99906885832605574</v>
      </c>
      <c r="FW147" s="2">
        <f t="shared" si="324"/>
        <v>8.7559362336834146E-2</v>
      </c>
      <c r="FX147" s="2">
        <f t="shared" si="376"/>
        <v>0.12541150295711787</v>
      </c>
      <c r="FY147" s="2">
        <f t="shared" si="377"/>
        <v>0.11142936313070922</v>
      </c>
      <c r="FZ147" s="2">
        <f t="shared" si="378"/>
        <v>0.10064481397617317</v>
      </c>
      <c r="GA147" s="2">
        <f t="shared" si="379"/>
        <v>8.597986654538517E-2</v>
      </c>
      <c r="GB147" s="2">
        <f t="shared" si="380"/>
        <v>0.11623102094468696</v>
      </c>
      <c r="GC147" s="2">
        <f t="shared" si="381"/>
        <v>0.10076307746599171</v>
      </c>
      <c r="GD147" s="2">
        <f t="shared" si="382"/>
        <v>9.4082667298227923E-2</v>
      </c>
      <c r="GE147" s="2">
        <f t="shared" si="383"/>
        <v>0.1136538082999841</v>
      </c>
      <c r="GF147" s="2">
        <f t="shared" si="384"/>
        <v>0.16307289810839315</v>
      </c>
      <c r="GG147" s="2">
        <f t="shared" si="385"/>
        <v>0.11429877060296174</v>
      </c>
      <c r="GH147" s="2">
        <f t="shared" si="386"/>
        <v>8.64090599362249E-2</v>
      </c>
      <c r="GI147" s="2">
        <f t="shared" si="387"/>
        <v>9.0089459247197134E-2</v>
      </c>
      <c r="GJ147" s="2">
        <f t="shared" si="388"/>
        <v>8.7186078817027168E-2</v>
      </c>
      <c r="GK147" s="2">
        <f t="shared" si="389"/>
        <v>7.5933462549163222E-2</v>
      </c>
      <c r="GM147" s="86">
        <f t="shared" si="325"/>
        <v>3.2687647783076683E-203</v>
      </c>
      <c r="GN147" s="86">
        <f t="shared" si="390"/>
        <v>1.8825899726521244E-217</v>
      </c>
      <c r="GO147" s="86">
        <f t="shared" si="391"/>
        <v>0</v>
      </c>
      <c r="GP147" s="86">
        <f t="shared" si="392"/>
        <v>7.5006274782745616E-286</v>
      </c>
      <c r="GQ147" s="86">
        <f t="shared" si="393"/>
        <v>1.4178568501513371E-305</v>
      </c>
      <c r="GR147" s="86">
        <f t="shared" si="394"/>
        <v>0</v>
      </c>
      <c r="GS147" s="86">
        <f t="shared" si="395"/>
        <v>0</v>
      </c>
      <c r="GT147" s="86">
        <f t="shared" si="396"/>
        <v>2.9217682698339476E-263</v>
      </c>
      <c r="GU147" s="86">
        <f t="shared" si="397"/>
        <v>6.0849192301258085E-239</v>
      </c>
      <c r="GV147" s="86">
        <f t="shared" si="398"/>
        <v>2.3788929626041216E-249</v>
      </c>
      <c r="GW147" s="86">
        <f t="shared" si="399"/>
        <v>5.1288693512501584E-260</v>
      </c>
      <c r="GX147" s="86">
        <f t="shared" si="400"/>
        <v>1.186288840688897E-278</v>
      </c>
      <c r="GY147" s="86">
        <f t="shared" si="401"/>
        <v>1.6141003066791466E-185</v>
      </c>
      <c r="GZ147" s="86">
        <f t="shared" si="402"/>
        <v>6.0472586721337549E-213</v>
      </c>
      <c r="HA147" s="86">
        <f t="shared" si="403"/>
        <v>1.9904585999041196E-129</v>
      </c>
      <c r="HC147" s="86">
        <f t="shared" si="326"/>
        <v>1.3035726517558185E-113</v>
      </c>
      <c r="HD147" s="86">
        <f t="shared" si="404"/>
        <v>9.3271813924628852E-48</v>
      </c>
      <c r="HE147" s="86">
        <f t="shared" si="405"/>
        <v>7.0423838926684899E-90</v>
      </c>
      <c r="HF147" s="86">
        <f t="shared" si="406"/>
        <v>2.056754303313682E-133</v>
      </c>
      <c r="HG147" s="86">
        <f t="shared" si="407"/>
        <v>1.1485672598834648E-146</v>
      </c>
      <c r="HH147" s="86">
        <f t="shared" si="408"/>
        <v>2.3156504118224327E-112</v>
      </c>
      <c r="HI147" s="86">
        <f t="shared" si="409"/>
        <v>1.7536307956809466E-103</v>
      </c>
      <c r="HJ147" s="86">
        <f t="shared" si="410"/>
        <v>3.0919330386886689E-181</v>
      </c>
      <c r="HK147" s="86">
        <f t="shared" si="411"/>
        <v>2.4167481656289388E-156</v>
      </c>
      <c r="HL147" s="86">
        <f t="shared" si="412"/>
        <v>1.0106168382776373E-176</v>
      </c>
      <c r="HM147" s="86">
        <f t="shared" si="413"/>
        <v>5.4657184333144521E-125</v>
      </c>
      <c r="HN147" s="86">
        <f t="shared" si="414"/>
        <v>4.0999006656733233E-147</v>
      </c>
      <c r="HO147" s="86">
        <f t="shared" si="415"/>
        <v>7.4267831408618404E-99</v>
      </c>
      <c r="HP147" s="86">
        <f t="shared" si="416"/>
        <v>4.2125871341628571E-89</v>
      </c>
      <c r="HQ147" s="86">
        <f t="shared" si="417"/>
        <v>1.5339975725163028E-102</v>
      </c>
      <c r="HS147" s="86">
        <f t="shared" si="327"/>
        <v>0.49028790915605491</v>
      </c>
      <c r="HT147" s="86">
        <f t="shared" si="418"/>
        <v>0.35685619151797088</v>
      </c>
      <c r="HU147" s="86">
        <f t="shared" si="419"/>
        <v>0.32740330287759173</v>
      </c>
      <c r="HV147" s="86">
        <f t="shared" si="420"/>
        <v>0.38438095350268991</v>
      </c>
      <c r="HW147" s="86">
        <f t="shared" si="421"/>
        <v>0.47295463408970784</v>
      </c>
      <c r="HX147" s="86">
        <f t="shared" si="422"/>
        <v>0.33010717056836214</v>
      </c>
      <c r="HY147" s="86">
        <f t="shared" si="423"/>
        <v>0.39671453597409362</v>
      </c>
      <c r="HZ147" s="86">
        <f t="shared" si="424"/>
        <v>0.33419122513065169</v>
      </c>
      <c r="IA147" s="86">
        <f t="shared" si="425"/>
        <v>0.24034542469894662</v>
      </c>
      <c r="IB147" s="86">
        <f t="shared" si="426"/>
        <v>0.13404604140993737</v>
      </c>
      <c r="IC147" s="86">
        <f t="shared" si="427"/>
        <v>0.30803788467269821</v>
      </c>
      <c r="ID147" s="86">
        <f t="shared" si="428"/>
        <v>0.43967806582124497</v>
      </c>
      <c r="IE147" s="86">
        <f t="shared" si="429"/>
        <v>0.46634023728445895</v>
      </c>
      <c r="IF147" s="86">
        <f t="shared" si="430"/>
        <v>0.42902407166848017</v>
      </c>
      <c r="IG147" s="86">
        <f t="shared" si="431"/>
        <v>0.48427429415997919</v>
      </c>
      <c r="II147" s="86">
        <f t="shared" si="328"/>
        <v>1.6050454636499822E-13</v>
      </c>
      <c r="IJ147" s="86">
        <f t="shared" si="329"/>
        <v>7.4373853729011469E-11</v>
      </c>
      <c r="IK147" s="86">
        <f t="shared" si="330"/>
        <v>7.0356748145312662E-13</v>
      </c>
      <c r="IL147" s="86">
        <f t="shared" si="331"/>
        <v>3.3796882407079365E-16</v>
      </c>
      <c r="IM147" s="86">
        <f t="shared" si="332"/>
        <v>3.2675066764734874E-17</v>
      </c>
      <c r="IN147" s="86">
        <f t="shared" si="333"/>
        <v>3.4829459975019585E-12</v>
      </c>
      <c r="IO147" s="86">
        <f t="shared" si="334"/>
        <v>2.9960020173780512E-14</v>
      </c>
      <c r="IP147" s="86">
        <f t="shared" si="335"/>
        <v>3.496720705409374E-16</v>
      </c>
      <c r="IQ147" s="86">
        <f t="shared" si="336"/>
        <v>1.4850465785350262E-14</v>
      </c>
      <c r="IR147" s="86">
        <f t="shared" si="337"/>
        <v>2.5514684440075459E-9</v>
      </c>
      <c r="IS147" s="86">
        <f t="shared" si="338"/>
        <v>3.0508454041447536E-13</v>
      </c>
      <c r="IT147" s="86">
        <f t="shared" si="339"/>
        <v>2.3178007588889192E-17</v>
      </c>
      <c r="IU147" s="86">
        <f t="shared" si="340"/>
        <v>3.6414559384014044E-16</v>
      </c>
      <c r="IV147" s="86">
        <f t="shared" si="341"/>
        <v>4.3167889177879051E-10</v>
      </c>
      <c r="IW147" s="86">
        <f t="shared" si="342"/>
        <v>5.1898807876265843E-8</v>
      </c>
      <c r="IY147" s="86">
        <f t="shared" si="343"/>
        <v>0.4902879091562154</v>
      </c>
      <c r="IZ147" s="86">
        <f t="shared" si="344"/>
        <v>0.35685619159234472</v>
      </c>
      <c r="JA147" s="86">
        <f t="shared" si="345"/>
        <v>0.32740330287829528</v>
      </c>
      <c r="JB147" s="86">
        <f t="shared" si="346"/>
        <v>0.38438095350269025</v>
      </c>
      <c r="JC147" s="86">
        <f t="shared" si="347"/>
        <v>0.47295463408970789</v>
      </c>
      <c r="JD147" s="86">
        <f t="shared" si="348"/>
        <v>0.33010717057184508</v>
      </c>
      <c r="JE147" s="86">
        <f t="shared" si="349"/>
        <v>0.39671453597412359</v>
      </c>
      <c r="JF147" s="86">
        <f t="shared" si="350"/>
        <v>0.33419122513065203</v>
      </c>
      <c r="JG147" s="86">
        <f t="shared" si="351"/>
        <v>0.24034542469896147</v>
      </c>
      <c r="JH147" s="86">
        <f t="shared" si="352"/>
        <v>0.13404604396140582</v>
      </c>
      <c r="JI147" s="86">
        <f t="shared" si="353"/>
        <v>0.3080378846730033</v>
      </c>
      <c r="JJ147" s="86">
        <f t="shared" si="354"/>
        <v>0.43967806582124497</v>
      </c>
      <c r="JK147" s="86">
        <f t="shared" si="355"/>
        <v>0.46634023728445934</v>
      </c>
      <c r="JL147" s="86">
        <f t="shared" si="356"/>
        <v>0.42902407210015908</v>
      </c>
      <c r="JM147" s="86">
        <f t="shared" si="357"/>
        <v>0.48427434605878705</v>
      </c>
    </row>
    <row r="148" spans="2:273" x14ac:dyDescent="0.25">
      <c r="B148" s="2">
        <v>121</v>
      </c>
      <c r="C148" s="37">
        <v>95.209000000000003</v>
      </c>
      <c r="D148" s="37">
        <v>97.128</v>
      </c>
      <c r="E148" s="37">
        <v>95.486999999999995</v>
      </c>
      <c r="F148" s="37">
        <v>96.358999999999995</v>
      </c>
      <c r="G148" s="37">
        <v>96.358999999999995</v>
      </c>
      <c r="H148" s="37">
        <v>93.795000000000002</v>
      </c>
      <c r="I148" s="37">
        <v>95.795000000000002</v>
      </c>
      <c r="J148" s="37">
        <v>96.691999999999993</v>
      </c>
      <c r="K148" s="37">
        <v>95.049000000000007</v>
      </c>
      <c r="L148" s="37">
        <v>98.488</v>
      </c>
      <c r="M148" s="37">
        <v>97.878</v>
      </c>
      <c r="N148" s="37">
        <v>104.23699999999999</v>
      </c>
      <c r="O148" s="37">
        <v>105.23699999999999</v>
      </c>
      <c r="P148" s="37">
        <v>113.947</v>
      </c>
      <c r="Q148" s="37">
        <v>138.76300000000001</v>
      </c>
      <c r="S148" s="4">
        <f t="shared" si="229"/>
        <v>95.042877477941303</v>
      </c>
      <c r="T148" s="4">
        <f t="shared" si="230"/>
        <v>95.199964864957195</v>
      </c>
      <c r="U148" s="4">
        <f t="shared" si="231"/>
        <v>93.360324616911825</v>
      </c>
      <c r="V148" s="4">
        <f t="shared" si="232"/>
        <v>93.590765512936997</v>
      </c>
      <c r="W148" s="4">
        <f t="shared" si="233"/>
        <v>94.976544297250683</v>
      </c>
      <c r="X148" s="4">
        <f t="shared" si="234"/>
        <v>94.737213432245497</v>
      </c>
      <c r="Y148" s="4">
        <f t="shared" si="235"/>
        <v>98.571757988044482</v>
      </c>
      <c r="Z148" s="4">
        <f t="shared" si="236"/>
        <v>99.026836666788626</v>
      </c>
      <c r="AA148" s="4">
        <f t="shared" si="237"/>
        <v>98.511932506672565</v>
      </c>
      <c r="AB148" s="4">
        <f t="shared" si="238"/>
        <v>99.516879097198526</v>
      </c>
      <c r="AC148" s="4">
        <f t="shared" si="239"/>
        <v>97.814441101853504</v>
      </c>
      <c r="AD148" s="4">
        <f t="shared" si="240"/>
        <v>100.71867710074351</v>
      </c>
      <c r="AE148" s="4">
        <f t="shared" si="241"/>
        <v>103.5625084434858</v>
      </c>
      <c r="AF148" s="4">
        <f t="shared" si="242"/>
        <v>112.07721935121972</v>
      </c>
      <c r="AG148" s="4">
        <f t="shared" si="243"/>
        <v>135.16515962891475</v>
      </c>
      <c r="AI148" s="4">
        <f t="shared" si="244"/>
        <v>0.16612252205869993</v>
      </c>
      <c r="AJ148" s="4">
        <f t="shared" si="245"/>
        <v>1.9280351350428049</v>
      </c>
      <c r="AK148" s="4">
        <f t="shared" si="246"/>
        <v>2.1266753830881697</v>
      </c>
      <c r="AL148" s="4">
        <f t="shared" si="247"/>
        <v>2.7682344870629976</v>
      </c>
      <c r="AM148" s="4">
        <f t="shared" si="248"/>
        <v>1.3824557027493114</v>
      </c>
      <c r="AN148" s="4">
        <f t="shared" si="249"/>
        <v>-0.94221343224549514</v>
      </c>
      <c r="AO148" s="4">
        <f t="shared" si="250"/>
        <v>-2.7767579880444799</v>
      </c>
      <c r="AP148" s="4">
        <f t="shared" si="251"/>
        <v>-2.3348366667886324</v>
      </c>
      <c r="AQ148" s="4">
        <f t="shared" si="252"/>
        <v>-3.4629325066725585</v>
      </c>
      <c r="AR148" s="4">
        <f t="shared" si="253"/>
        <v>-1.0288790971985264</v>
      </c>
      <c r="AS148" s="4">
        <f t="shared" si="254"/>
        <v>6.355889814649629E-2</v>
      </c>
      <c r="AT148" s="4">
        <f t="shared" si="255"/>
        <v>3.5183228992564892</v>
      </c>
      <c r="AU148" s="4">
        <f t="shared" si="256"/>
        <v>1.674491556514198</v>
      </c>
      <c r="AV148" s="4">
        <f t="shared" si="436"/>
        <v>1.8697806487802779</v>
      </c>
      <c r="AW148" s="4">
        <f t="shared" si="436"/>
        <v>3.5978403710852547</v>
      </c>
      <c r="AY148" s="2">
        <f t="shared" si="308"/>
        <v>93.724165588541823</v>
      </c>
      <c r="AZ148" s="2">
        <f t="shared" si="359"/>
        <v>94.812224215253067</v>
      </c>
      <c r="BA148" s="2">
        <f t="shared" si="360"/>
        <v>93.026445507319423</v>
      </c>
      <c r="BB148" s="2">
        <f t="shared" si="361"/>
        <v>92.590334389293204</v>
      </c>
      <c r="BC148" s="2">
        <f t="shared" si="362"/>
        <v>92.857431592677216</v>
      </c>
      <c r="BD148" s="2">
        <f t="shared" si="363"/>
        <v>94.132853364531144</v>
      </c>
      <c r="BE148" s="2">
        <f t="shared" si="364"/>
        <v>97.458876786199966</v>
      </c>
      <c r="BF148" s="2">
        <f t="shared" si="365"/>
        <v>98.095566927825971</v>
      </c>
      <c r="BG148" s="2">
        <f t="shared" si="366"/>
        <v>98.138381896286944</v>
      </c>
      <c r="BH148" s="2">
        <f t="shared" si="367"/>
        <v>99.433654718302265</v>
      </c>
      <c r="BI148" s="2">
        <f t="shared" si="368"/>
        <v>96.800669028979655</v>
      </c>
      <c r="BJ148" s="2">
        <f t="shared" si="369"/>
        <v>97.197547857057103</v>
      </c>
      <c r="BK148" s="2">
        <f t="shared" si="370"/>
        <v>98.68944547956346</v>
      </c>
      <c r="BL148" s="2">
        <f t="shared" si="371"/>
        <v>98.868704731588821</v>
      </c>
      <c r="BM148" s="2">
        <f t="shared" si="372"/>
        <v>100.25617753168905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121.00082253711203</v>
      </c>
      <c r="DL148" s="2">
        <f t="shared" si="437"/>
        <v>130.31063886639674</v>
      </c>
      <c r="DM148" s="2">
        <f t="shared" si="437"/>
        <v>119.43589765478423</v>
      </c>
      <c r="DN148" s="2">
        <f t="shared" si="437"/>
        <v>121.72844925775975</v>
      </c>
      <c r="DO148" s="2">
        <f t="shared" si="437"/>
        <v>120.28087748592868</v>
      </c>
      <c r="DP148" s="2">
        <f t="shared" si="437"/>
        <v>125.22018785425101</v>
      </c>
      <c r="DQ148" s="2">
        <f t="shared" si="437"/>
        <v>115.98159014844803</v>
      </c>
      <c r="DR148" s="2">
        <f t="shared" si="437"/>
        <v>132.67136721741983</v>
      </c>
      <c r="DS148" s="2">
        <f t="shared" si="437"/>
        <v>123.84111915964546</v>
      </c>
      <c r="DT148" s="2">
        <f t="shared" si="437"/>
        <v>123.08810132399606</v>
      </c>
      <c r="DU148" s="2">
        <f t="shared" si="437"/>
        <v>129.84400731707316</v>
      </c>
      <c r="DV148" s="2">
        <f t="shared" si="437"/>
        <v>136.08788828099355</v>
      </c>
      <c r="DW148" s="2">
        <f t="shared" si="437"/>
        <v>125.19746460225407</v>
      </c>
      <c r="DX148" s="2">
        <f t="shared" si="437"/>
        <v>120.94742745376955</v>
      </c>
      <c r="DY148" s="2">
        <f t="shared" si="437"/>
        <v>113.74338128078816</v>
      </c>
      <c r="EA148" s="2">
        <f t="shared" si="228"/>
        <v>93.622397084415525</v>
      </c>
      <c r="EB148" s="2">
        <f t="shared" si="290"/>
        <v>94.760949699327938</v>
      </c>
      <c r="EC148" s="2">
        <f t="shared" si="291"/>
        <v>92.94941084216012</v>
      </c>
      <c r="ED148" s="2">
        <f t="shared" si="292"/>
        <v>92.435307034845522</v>
      </c>
      <c r="EE148" s="2">
        <f t="shared" si="293"/>
        <v>92.740373615906663</v>
      </c>
      <c r="EF148" s="2">
        <f t="shared" si="294"/>
        <v>94.110357165605137</v>
      </c>
      <c r="EG148" s="2">
        <f t="shared" si="295"/>
        <v>97.483973610625654</v>
      </c>
      <c r="EH148" s="2">
        <f t="shared" si="296"/>
        <v>98.044613402892253</v>
      </c>
      <c r="EI148" s="2">
        <f t="shared" si="297"/>
        <v>98.125032510666074</v>
      </c>
      <c r="EJ148" s="2">
        <f t="shared" si="298"/>
        <v>99.456213532872823</v>
      </c>
      <c r="EK148" s="2">
        <f t="shared" si="299"/>
        <v>96.841560118839553</v>
      </c>
      <c r="EL148" s="2">
        <f t="shared" si="300"/>
        <v>97.124276050398151</v>
      </c>
      <c r="EM148" s="2">
        <f t="shared" si="301"/>
        <v>98.647523076352968</v>
      </c>
      <c r="EN148" s="2">
        <f t="shared" si="302"/>
        <v>98.83166557867392</v>
      </c>
      <c r="EO148" s="2">
        <f t="shared" si="303"/>
        <v>100.4221778339287</v>
      </c>
      <c r="EQ148" s="2">
        <f t="shared" si="304"/>
        <v>94.532791269173543</v>
      </c>
      <c r="ER148" s="2">
        <f t="shared" si="438"/>
        <v>95.000117839742956</v>
      </c>
      <c r="ES148" s="2">
        <f t="shared" si="438"/>
        <v>93.459015658941411</v>
      </c>
      <c r="ET148" s="2">
        <f t="shared" si="438"/>
        <v>93.693555030741607</v>
      </c>
      <c r="EU148" s="2">
        <f t="shared" si="438"/>
        <v>93.822161899259626</v>
      </c>
      <c r="EV148" s="2">
        <f t="shared" si="438"/>
        <v>94.147211952952816</v>
      </c>
      <c r="EW148" s="2">
        <f t="shared" si="438"/>
        <v>97.166263528269837</v>
      </c>
      <c r="EX148" s="2">
        <f t="shared" si="438"/>
        <v>98.327926526636432</v>
      </c>
      <c r="EY148" s="2">
        <f t="shared" si="438"/>
        <v>98.104354974613813</v>
      </c>
      <c r="EZ148" s="2">
        <f t="shared" si="438"/>
        <v>99.247511668445355</v>
      </c>
      <c r="FA148" s="2">
        <f t="shared" si="438"/>
        <v>96.3496026979319</v>
      </c>
      <c r="FB148" s="2">
        <f t="shared" si="438"/>
        <v>97.611678846196327</v>
      </c>
      <c r="FC148" s="2">
        <f t="shared" si="438"/>
        <v>98.900046416635689</v>
      </c>
      <c r="FD148" s="2">
        <f t="shared" si="438"/>
        <v>99.068077988011936</v>
      </c>
      <c r="FE148" s="2">
        <f t="shared" si="438"/>
        <v>98.276921412160902</v>
      </c>
      <c r="FG148" s="2">
        <f t="shared" si="306"/>
        <v>0.99944859796765773</v>
      </c>
      <c r="FH148" s="2">
        <f t="shared" si="439"/>
        <v>0.99947174097247959</v>
      </c>
      <c r="FI148" s="2">
        <f t="shared" si="439"/>
        <v>0.99941730813584972</v>
      </c>
      <c r="FJ148" s="2">
        <f t="shared" si="439"/>
        <v>0.99940228667744613</v>
      </c>
      <c r="FK148" s="2">
        <f t="shared" si="439"/>
        <v>0.99942225592290979</v>
      </c>
      <c r="FL148" s="2">
        <f t="shared" si="439"/>
        <v>0.99942618347178314</v>
      </c>
      <c r="FM148" s="2">
        <f t="shared" si="439"/>
        <v>0.99947737787259727</v>
      </c>
      <c r="FN148" s="2">
        <f t="shared" si="439"/>
        <v>0.99936494311386537</v>
      </c>
      <c r="FO148" s="2">
        <f t="shared" si="439"/>
        <v>0.99938177804721773</v>
      </c>
      <c r="FP148" s="2">
        <f t="shared" si="439"/>
        <v>0.99939995103528001</v>
      </c>
      <c r="FQ148" s="2">
        <f t="shared" si="439"/>
        <v>0.99939121048846047</v>
      </c>
      <c r="FR148" s="2">
        <f t="shared" si="439"/>
        <v>0.99929487269548867</v>
      </c>
      <c r="FS148" s="2">
        <f t="shared" si="439"/>
        <v>0.99935243532159657</v>
      </c>
      <c r="FT148" s="2">
        <f t="shared" si="439"/>
        <v>0.9993386072223206</v>
      </c>
      <c r="FU148" s="2">
        <f t="shared" si="439"/>
        <v>0.9991507191184863</v>
      </c>
      <c r="FW148" s="2">
        <f t="shared" si="324"/>
        <v>9.5202700259342687E-2</v>
      </c>
      <c r="FX148" s="2">
        <f t="shared" si="376"/>
        <v>0.13586705838287291</v>
      </c>
      <c r="FY148" s="2">
        <f t="shared" si="377"/>
        <v>0.12088034248332942</v>
      </c>
      <c r="FZ148" s="2">
        <f t="shared" si="378"/>
        <v>0.10929359993426951</v>
      </c>
      <c r="GA148" s="2">
        <f t="shared" si="379"/>
        <v>9.3499453946821409E-2</v>
      </c>
      <c r="GB148" s="2">
        <f t="shared" si="380"/>
        <v>0.12603149335855604</v>
      </c>
      <c r="GC148" s="2">
        <f t="shared" si="381"/>
        <v>0.10942078978042259</v>
      </c>
      <c r="GD148" s="2">
        <f t="shared" si="382"/>
        <v>0.10223164425474913</v>
      </c>
      <c r="GE148" s="2">
        <f t="shared" si="383"/>
        <v>0.12326728285015912</v>
      </c>
      <c r="GF148" s="2">
        <f t="shared" si="384"/>
        <v>0.17603630171099019</v>
      </c>
      <c r="GG148" s="2">
        <f t="shared" si="385"/>
        <v>0.12395916999648238</v>
      </c>
      <c r="GH148" s="2">
        <f t="shared" si="386"/>
        <v>9.3962324770342748E-2</v>
      </c>
      <c r="GI148" s="2">
        <f t="shared" si="387"/>
        <v>9.7929953076591705E-2</v>
      </c>
      <c r="GJ148" s="2">
        <f t="shared" si="388"/>
        <v>9.4800217131558825E-2</v>
      </c>
      <c r="GK148" s="2">
        <f t="shared" si="389"/>
        <v>8.2653870113904113E-2</v>
      </c>
      <c r="GM148" s="86">
        <f t="shared" si="325"/>
        <v>7.3979010089610816E-210</v>
      </c>
      <c r="GN148" s="86">
        <f t="shared" si="390"/>
        <v>1.4925495093772058E-224</v>
      </c>
      <c r="GO148" s="86">
        <f t="shared" si="391"/>
        <v>0</v>
      </c>
      <c r="GP148" s="86">
        <f t="shared" si="392"/>
        <v>3.416099797512002E-295</v>
      </c>
      <c r="GQ148" s="86">
        <f t="shared" si="393"/>
        <v>0</v>
      </c>
      <c r="GR148" s="86">
        <f t="shared" si="394"/>
        <v>0</v>
      </c>
      <c r="GS148" s="86">
        <f t="shared" si="395"/>
        <v>0</v>
      </c>
      <c r="GT148" s="86">
        <f t="shared" si="396"/>
        <v>7.8749392822116824E-272</v>
      </c>
      <c r="GU148" s="86">
        <f t="shared" si="397"/>
        <v>1.0745873111447899E-246</v>
      </c>
      <c r="GV148" s="86">
        <f t="shared" si="398"/>
        <v>2.1498119962779596E-257</v>
      </c>
      <c r="GW148" s="86">
        <f t="shared" si="399"/>
        <v>1.5598312182922853E-268</v>
      </c>
      <c r="GX148" s="86">
        <f t="shared" si="400"/>
        <v>6.1949527783902907E-288</v>
      </c>
      <c r="GY148" s="86">
        <f t="shared" si="401"/>
        <v>1.469836727481815E-191</v>
      </c>
      <c r="GZ148" s="86">
        <f t="shared" si="402"/>
        <v>7.1742129380433633E-220</v>
      </c>
      <c r="HA148" s="86">
        <f t="shared" si="403"/>
        <v>1.4349315858897042E-133</v>
      </c>
      <c r="HC148" s="86">
        <f t="shared" si="326"/>
        <v>2.1980012866832586E-119</v>
      </c>
      <c r="HD148" s="86">
        <f t="shared" si="404"/>
        <v>4.2535200072786915E-50</v>
      </c>
      <c r="HE148" s="86">
        <f t="shared" si="405"/>
        <v>2.3436058888702262E-94</v>
      </c>
      <c r="HF148" s="86">
        <f t="shared" si="406"/>
        <v>4.1041540020806679E-140</v>
      </c>
      <c r="HG148" s="86">
        <f t="shared" si="407"/>
        <v>4.6937192415987176E-154</v>
      </c>
      <c r="HH148" s="86">
        <f t="shared" si="408"/>
        <v>6.6114541160669184E-118</v>
      </c>
      <c r="HI148" s="86">
        <f t="shared" si="409"/>
        <v>1.3508905901156884E-108</v>
      </c>
      <c r="HJ148" s="86">
        <f t="shared" si="410"/>
        <v>3.0656035415223037E-190</v>
      </c>
      <c r="HK148" s="86">
        <f t="shared" si="411"/>
        <v>6.0207627188486962E-164</v>
      </c>
      <c r="HL148" s="86">
        <f t="shared" si="412"/>
        <v>3.7476204197633235E-185</v>
      </c>
      <c r="HM148" s="86">
        <f t="shared" si="413"/>
        <v>4.2231077576994879E-131</v>
      </c>
      <c r="HN148" s="86">
        <f t="shared" si="414"/>
        <v>1.2556225933710964E-154</v>
      </c>
      <c r="HO148" s="86">
        <f t="shared" si="415"/>
        <v>7.9934925330888669E-104</v>
      </c>
      <c r="HP148" s="86">
        <f t="shared" si="416"/>
        <v>1.6716949054801372E-93</v>
      </c>
      <c r="HQ148" s="86">
        <f t="shared" si="417"/>
        <v>1.3381487180900789E-107</v>
      </c>
      <c r="HS148" s="86">
        <f t="shared" si="327"/>
        <v>0.44991834047959661</v>
      </c>
      <c r="HT148" s="86">
        <f t="shared" si="418"/>
        <v>0.28898017735092835</v>
      </c>
      <c r="HU148" s="86">
        <f t="shared" si="419"/>
        <v>0.2581728342282073</v>
      </c>
      <c r="HV148" s="86">
        <f t="shared" si="420"/>
        <v>0.30950363842261985</v>
      </c>
      <c r="HW148" s="86">
        <f t="shared" si="421"/>
        <v>0.4170695935453303</v>
      </c>
      <c r="HX148" s="86">
        <f t="shared" si="422"/>
        <v>0.26130927062367548</v>
      </c>
      <c r="HY148" s="86">
        <f t="shared" si="423"/>
        <v>0.32769820532647065</v>
      </c>
      <c r="HZ148" s="86">
        <f t="shared" si="424"/>
        <v>0.26188136718858973</v>
      </c>
      <c r="IA148" s="86">
        <f t="shared" si="425"/>
        <v>0.1749086502233336</v>
      </c>
      <c r="IB148" s="86">
        <f t="shared" si="426"/>
        <v>9.1308098689344586E-2</v>
      </c>
      <c r="IC148" s="86">
        <f t="shared" si="427"/>
        <v>0.23798517583315623</v>
      </c>
      <c r="ID148" s="86">
        <f t="shared" si="428"/>
        <v>0.37372527454926391</v>
      </c>
      <c r="IE148" s="86">
        <f t="shared" si="429"/>
        <v>0.40880986653235857</v>
      </c>
      <c r="IF148" s="86">
        <f t="shared" si="430"/>
        <v>0.35763315492652215</v>
      </c>
      <c r="IG148" s="86">
        <f t="shared" si="431"/>
        <v>0.43233259241765376</v>
      </c>
      <c r="II148" s="86">
        <f t="shared" si="328"/>
        <v>1.3573883838991893E-12</v>
      </c>
      <c r="IJ148" s="86">
        <f t="shared" si="329"/>
        <v>5.5347060285239197E-10</v>
      </c>
      <c r="IK148" s="86">
        <f t="shared" si="330"/>
        <v>6.8642049039823086E-12</v>
      </c>
      <c r="IL148" s="86">
        <f t="shared" si="331"/>
        <v>5.4584931479640655E-15</v>
      </c>
      <c r="IM148" s="86">
        <f t="shared" si="332"/>
        <v>5.1510008241275081E-16</v>
      </c>
      <c r="IN148" s="86">
        <f t="shared" si="333"/>
        <v>3.1136888896197282E-11</v>
      </c>
      <c r="IO148" s="86">
        <f t="shared" si="334"/>
        <v>3.3668586176988274E-13</v>
      </c>
      <c r="IP148" s="86">
        <f t="shared" si="335"/>
        <v>5.1481616764557553E-15</v>
      </c>
      <c r="IQ148" s="86">
        <f t="shared" si="336"/>
        <v>2.0710620234038051E-13</v>
      </c>
      <c r="IR148" s="86">
        <f t="shared" si="337"/>
        <v>1.8722097306649093E-8</v>
      </c>
      <c r="IS148" s="86">
        <f t="shared" si="338"/>
        <v>3.3010797044418308E-12</v>
      </c>
      <c r="IT148" s="86">
        <f t="shared" si="339"/>
        <v>3.7734867100661546E-16</v>
      </c>
      <c r="IU148" s="86">
        <f t="shared" si="340"/>
        <v>5.061272663679576E-15</v>
      </c>
      <c r="IV148" s="86">
        <f t="shared" si="341"/>
        <v>2.0048068862685289E-9</v>
      </c>
      <c r="IW148" s="86">
        <f t="shared" si="342"/>
        <v>1.5708947023738074E-7</v>
      </c>
      <c r="IY148" s="86">
        <f t="shared" si="343"/>
        <v>0.44991834048095403</v>
      </c>
      <c r="IZ148" s="86">
        <f t="shared" si="344"/>
        <v>0.28898017790439895</v>
      </c>
      <c r="JA148" s="86">
        <f t="shared" si="345"/>
        <v>0.25817283423507154</v>
      </c>
      <c r="JB148" s="86">
        <f t="shared" si="346"/>
        <v>0.30950363842262529</v>
      </c>
      <c r="JC148" s="86">
        <f t="shared" si="347"/>
        <v>0.4170695935453308</v>
      </c>
      <c r="JD148" s="86">
        <f t="shared" si="348"/>
        <v>0.26130927065481235</v>
      </c>
      <c r="JE148" s="86">
        <f t="shared" si="349"/>
        <v>0.32769820532680732</v>
      </c>
      <c r="JF148" s="86">
        <f t="shared" si="350"/>
        <v>0.26188136718859489</v>
      </c>
      <c r="JG148" s="86">
        <f t="shared" si="351"/>
        <v>0.17490865022354071</v>
      </c>
      <c r="JH148" s="86">
        <f t="shared" si="352"/>
        <v>9.1308117411441889E-2</v>
      </c>
      <c r="JI148" s="86">
        <f t="shared" si="353"/>
        <v>0.23798517583645731</v>
      </c>
      <c r="JJ148" s="86">
        <f t="shared" si="354"/>
        <v>0.3737252745492643</v>
      </c>
      <c r="JK148" s="86">
        <f t="shared" si="355"/>
        <v>0.40880986653236362</v>
      </c>
      <c r="JL148" s="86">
        <f t="shared" si="356"/>
        <v>0.35763315693132902</v>
      </c>
      <c r="JM148" s="86">
        <f t="shared" si="357"/>
        <v>0.43233274950712397</v>
      </c>
    </row>
    <row r="149" spans="2:273" x14ac:dyDescent="0.25">
      <c r="B149" s="2">
        <v>122</v>
      </c>
      <c r="C149" s="37">
        <v>93</v>
      </c>
      <c r="D149" s="37">
        <v>94.872</v>
      </c>
      <c r="E149" s="37">
        <v>92.974000000000004</v>
      </c>
      <c r="F149" s="37">
        <v>93.718000000000004</v>
      </c>
      <c r="G149" s="37">
        <v>93.718000000000004</v>
      </c>
      <c r="H149" s="37">
        <v>95.153999999999996</v>
      </c>
      <c r="I149" s="37">
        <v>93.769000000000005</v>
      </c>
      <c r="J149" s="37">
        <v>97.820999999999998</v>
      </c>
      <c r="K149" s="37">
        <v>96.78</v>
      </c>
      <c r="L149" s="37">
        <v>100.58499999999999</v>
      </c>
      <c r="M149" s="37">
        <v>94.22</v>
      </c>
      <c r="N149" s="37">
        <v>101.026</v>
      </c>
      <c r="O149" s="37">
        <v>99.816000000000003</v>
      </c>
      <c r="P149" s="37">
        <v>109.76300000000001</v>
      </c>
      <c r="Q149" s="37">
        <v>127.342</v>
      </c>
      <c r="S149" s="4">
        <f t="shared" si="229"/>
        <v>94.4557101374441</v>
      </c>
      <c r="T149" s="4">
        <f t="shared" si="230"/>
        <v>94.837229378787654</v>
      </c>
      <c r="U149" s="4">
        <f t="shared" si="231"/>
        <v>93.003936909589228</v>
      </c>
      <c r="V149" s="4">
        <f t="shared" si="232"/>
        <v>92.860964604748801</v>
      </c>
      <c r="W149" s="4">
        <f t="shared" si="233"/>
        <v>93.913220105140951</v>
      </c>
      <c r="X149" s="4">
        <f t="shared" si="234"/>
        <v>94.283120271398957</v>
      </c>
      <c r="Y149" s="4">
        <f t="shared" si="235"/>
        <v>97.894844136747835</v>
      </c>
      <c r="Z149" s="4">
        <f t="shared" si="236"/>
        <v>98.336843183133865</v>
      </c>
      <c r="AA149" s="4">
        <f t="shared" si="237"/>
        <v>98.153674183094509</v>
      </c>
      <c r="AB149" s="4">
        <f t="shared" si="238"/>
        <v>99.327151656718087</v>
      </c>
      <c r="AC149" s="4">
        <f t="shared" si="239"/>
        <v>97.151309911434694</v>
      </c>
      <c r="AD149" s="4">
        <f t="shared" si="240"/>
        <v>98.992583644090345</v>
      </c>
      <c r="AE149" s="4">
        <f t="shared" si="241"/>
        <v>101.43097733036836</v>
      </c>
      <c r="AF149" s="4">
        <f t="shared" si="242"/>
        <v>107.82108061137747</v>
      </c>
      <c r="AG149" s="4">
        <f t="shared" si="243"/>
        <v>126.27965388470729</v>
      </c>
      <c r="AI149" s="4">
        <f t="shared" si="244"/>
        <v>-1.4557101374441004</v>
      </c>
      <c r="AJ149" s="4">
        <f t="shared" si="245"/>
        <v>3.4770621212345532E-2</v>
      </c>
      <c r="AK149" s="4">
        <f t="shared" si="246"/>
        <v>-2.993690958922457E-2</v>
      </c>
      <c r="AL149" s="4">
        <f t="shared" si="247"/>
        <v>0.8570353952512022</v>
      </c>
      <c r="AM149" s="4">
        <f t="shared" si="248"/>
        <v>-0.19522010514094745</v>
      </c>
      <c r="AN149" s="4">
        <f t="shared" si="249"/>
        <v>0.87087972860103946</v>
      </c>
      <c r="AO149" s="4">
        <f t="shared" si="250"/>
        <v>-4.1258441367478298</v>
      </c>
      <c r="AP149" s="4">
        <f t="shared" si="251"/>
        <v>-0.51584318313386746</v>
      </c>
      <c r="AQ149" s="4">
        <f t="shared" si="252"/>
        <v>-1.3736741830945078</v>
      </c>
      <c r="AR149" s="4">
        <f t="shared" si="253"/>
        <v>1.257848343281907</v>
      </c>
      <c r="AS149" s="4">
        <f t="shared" si="254"/>
        <v>-2.9313099114346954</v>
      </c>
      <c r="AT149" s="4">
        <f t="shared" si="255"/>
        <v>2.033416355909651</v>
      </c>
      <c r="AU149" s="4">
        <f t="shared" si="256"/>
        <v>-1.6149773303683617</v>
      </c>
      <c r="AV149" s="4">
        <f t="shared" si="436"/>
        <v>1.9419193886225372</v>
      </c>
      <c r="AW149" s="4">
        <f t="shared" si="436"/>
        <v>1.0623461152927121</v>
      </c>
      <c r="AY149" s="2">
        <f t="shared" si="308"/>
        <v>93.574599019529586</v>
      </c>
      <c r="AZ149" s="2">
        <f t="shared" si="359"/>
        <v>94.633797885246906</v>
      </c>
      <c r="BA149" s="2">
        <f t="shared" si="360"/>
        <v>92.839417502305722</v>
      </c>
      <c r="BB149" s="2">
        <f t="shared" si="361"/>
        <v>92.360794823851194</v>
      </c>
      <c r="BC149" s="2">
        <f t="shared" si="362"/>
        <v>92.646795666297521</v>
      </c>
      <c r="BD149" s="2">
        <f t="shared" si="363"/>
        <v>93.982206350634755</v>
      </c>
      <c r="BE149" s="2">
        <f t="shared" si="364"/>
        <v>97.295604923430488</v>
      </c>
      <c r="BF149" s="2">
        <f t="shared" si="365"/>
        <v>97.889756919536808</v>
      </c>
      <c r="BG149" s="2">
        <f t="shared" si="366"/>
        <v>98.002525326802967</v>
      </c>
      <c r="BH149" s="2">
        <f t="shared" si="367"/>
        <v>99.298316071642517</v>
      </c>
      <c r="BI149" s="2">
        <f t="shared" si="368"/>
        <v>96.676831011906955</v>
      </c>
      <c r="BJ149" s="2">
        <f t="shared" si="369"/>
        <v>97.022078751509781</v>
      </c>
      <c r="BK149" s="2">
        <f t="shared" si="370"/>
        <v>98.532953240469254</v>
      </c>
      <c r="BL149" s="2">
        <f t="shared" si="371"/>
        <v>98.725571414705541</v>
      </c>
      <c r="BM149" s="2">
        <f t="shared" si="372"/>
        <v>100.18353779422995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121.12582557354928</v>
      </c>
      <c r="DL149" s="2">
        <f t="shared" si="437"/>
        <v>130.50135101214573</v>
      </c>
      <c r="DM149" s="2">
        <f t="shared" si="437"/>
        <v>119.52199615384615</v>
      </c>
      <c r="DN149" s="2">
        <f t="shared" si="437"/>
        <v>121.84508609986501</v>
      </c>
      <c r="DO149" s="2">
        <f t="shared" si="437"/>
        <v>120.38222307692305</v>
      </c>
      <c r="DP149" s="2">
        <f t="shared" si="437"/>
        <v>125.36773198380565</v>
      </c>
      <c r="DQ149" s="2">
        <f t="shared" si="437"/>
        <v>116.01805998650471</v>
      </c>
      <c r="DR149" s="2">
        <f t="shared" si="437"/>
        <v>132.86706860706857</v>
      </c>
      <c r="DS149" s="2">
        <f t="shared" si="437"/>
        <v>123.97615526862894</v>
      </c>
      <c r="DT149" s="2">
        <f t="shared" si="437"/>
        <v>123.17678706641865</v>
      </c>
      <c r="DU149" s="2">
        <f t="shared" si="437"/>
        <v>130.02050365853657</v>
      </c>
      <c r="DV149" s="2">
        <f t="shared" si="437"/>
        <v>136.31173673268412</v>
      </c>
      <c r="DW149" s="2">
        <f t="shared" si="437"/>
        <v>125.33083346099136</v>
      </c>
      <c r="DX149" s="2">
        <f t="shared" si="437"/>
        <v>121.06276292081554</v>
      </c>
      <c r="DY149" s="2">
        <f t="shared" si="437"/>
        <v>113.80124187192116</v>
      </c>
      <c r="EA149" s="2">
        <f t="shared" ref="EA149:EA212" si="440">CE$228*$B149+CE$229</f>
        <v>93.462418885711543</v>
      </c>
      <c r="EB149" s="2">
        <f t="shared" si="290"/>
        <v>94.579747152458467</v>
      </c>
      <c r="EC149" s="2">
        <f t="shared" si="291"/>
        <v>92.755419635353377</v>
      </c>
      <c r="ED149" s="2">
        <f t="shared" si="292"/>
        <v>92.189387573964524</v>
      </c>
      <c r="EE149" s="2">
        <f t="shared" si="293"/>
        <v>92.517344743421859</v>
      </c>
      <c r="EF149" s="2">
        <f t="shared" si="294"/>
        <v>93.960520222929972</v>
      </c>
      <c r="EG149" s="2">
        <f t="shared" si="295"/>
        <v>97.326142840498662</v>
      </c>
      <c r="EH149" s="2">
        <f t="shared" si="296"/>
        <v>97.836508172344168</v>
      </c>
      <c r="EI149" s="2">
        <f t="shared" si="297"/>
        <v>97.990757991126699</v>
      </c>
      <c r="EJ149" s="2">
        <f t="shared" si="298"/>
        <v>99.326411358403647</v>
      </c>
      <c r="EK149" s="2">
        <f t="shared" si="299"/>
        <v>96.727301817546305</v>
      </c>
      <c r="EL149" s="2">
        <f t="shared" si="300"/>
        <v>96.944540627619446</v>
      </c>
      <c r="EM149" s="2">
        <f t="shared" si="301"/>
        <v>98.488934967483715</v>
      </c>
      <c r="EN149" s="2">
        <f t="shared" si="302"/>
        <v>98.686537104556493</v>
      </c>
      <c r="EO149" s="2">
        <f t="shared" si="303"/>
        <v>100.37413070488802</v>
      </c>
      <c r="EQ149" s="2">
        <f t="shared" si="304"/>
        <v>94.412440398610144</v>
      </c>
      <c r="ER149" s="2">
        <f t="shared" si="438"/>
        <v>94.829623095262804</v>
      </c>
      <c r="ES149" s="2">
        <f t="shared" si="438"/>
        <v>93.287976636609457</v>
      </c>
      <c r="ET149" s="2">
        <f t="shared" si="438"/>
        <v>93.498465790489433</v>
      </c>
      <c r="EU149" s="2">
        <f t="shared" si="438"/>
        <v>93.646910489137042</v>
      </c>
      <c r="EV149" s="2">
        <f t="shared" si="438"/>
        <v>93.998966231443973</v>
      </c>
      <c r="EW149" s="2">
        <f t="shared" si="438"/>
        <v>96.993880368842525</v>
      </c>
      <c r="EX149" s="2">
        <f t="shared" si="438"/>
        <v>98.133433108316552</v>
      </c>
      <c r="EY149" s="2">
        <f t="shared" si="438"/>
        <v>97.969161439391215</v>
      </c>
      <c r="EZ149" s="2">
        <f t="shared" si="438"/>
        <v>99.109610120953363</v>
      </c>
      <c r="FA149" s="2">
        <f t="shared" si="438"/>
        <v>96.213894137380265</v>
      </c>
      <c r="FB149" s="2">
        <f t="shared" si="438"/>
        <v>97.455991158000145</v>
      </c>
      <c r="FC149" s="2">
        <f t="shared" si="438"/>
        <v>98.753709965651666</v>
      </c>
      <c r="FD149" s="2">
        <f t="shared" si="438"/>
        <v>98.934451504411868</v>
      </c>
      <c r="FE149" s="2">
        <f t="shared" si="438"/>
        <v>98.138661386157054</v>
      </c>
      <c r="FG149" s="2">
        <f t="shared" si="306"/>
        <v>0.99949709096982142</v>
      </c>
      <c r="FH149" s="2">
        <f t="shared" si="439"/>
        <v>0.99951819964631861</v>
      </c>
      <c r="FI149" s="2">
        <f t="shared" si="439"/>
        <v>0.99946855145622171</v>
      </c>
      <c r="FJ149" s="2">
        <f t="shared" si="439"/>
        <v>0.99945485030033043</v>
      </c>
      <c r="FK149" s="2">
        <f t="shared" si="439"/>
        <v>0.99947306435243233</v>
      </c>
      <c r="FL149" s="2">
        <f t="shared" si="439"/>
        <v>0.99947664668254688</v>
      </c>
      <c r="FM149" s="2">
        <f t="shared" si="439"/>
        <v>0.99952334103571971</v>
      </c>
      <c r="FN149" s="2">
        <f t="shared" si="439"/>
        <v>0.99942078887100727</v>
      </c>
      <c r="FO149" s="2">
        <f t="shared" si="439"/>
        <v>0.9994361442059666</v>
      </c>
      <c r="FP149" s="2">
        <f t="shared" si="439"/>
        <v>0.99945271994484552</v>
      </c>
      <c r="FQ149" s="2">
        <f t="shared" si="439"/>
        <v>0.99944474762345337</v>
      </c>
      <c r="FR149" s="2">
        <f t="shared" si="439"/>
        <v>0.99935687635347947</v>
      </c>
      <c r="FS149" s="2">
        <f t="shared" si="439"/>
        <v>0.99940938034138793</v>
      </c>
      <c r="FT149" s="2">
        <f t="shared" si="439"/>
        <v>0.99939676751233153</v>
      </c>
      <c r="FU149" s="2">
        <f t="shared" si="439"/>
        <v>0.99922538874563005</v>
      </c>
      <c r="FW149" s="2">
        <f t="shared" si="324"/>
        <v>0.10343761215408059</v>
      </c>
      <c r="FX149" s="2">
        <f t="shared" si="376"/>
        <v>0.14704773469451013</v>
      </c>
      <c r="FY149" s="2">
        <f t="shared" si="377"/>
        <v>0.13101472457428567</v>
      </c>
      <c r="FZ149" s="2">
        <f t="shared" si="378"/>
        <v>0.11858760827436823</v>
      </c>
      <c r="GA149" s="2">
        <f t="shared" si="379"/>
        <v>0.10160358137802715</v>
      </c>
      <c r="GB149" s="2">
        <f t="shared" si="380"/>
        <v>0.13653066834950353</v>
      </c>
      <c r="GC149" s="2">
        <f t="shared" si="381"/>
        <v>0.11872417230504899</v>
      </c>
      <c r="GD149" s="2">
        <f t="shared" si="382"/>
        <v>0.11099996241833579</v>
      </c>
      <c r="GE149" s="2">
        <f t="shared" si="383"/>
        <v>0.13357137631281679</v>
      </c>
      <c r="GF149" s="2">
        <f t="shared" si="384"/>
        <v>0.18979652597000327</v>
      </c>
      <c r="GG149" s="2">
        <f t="shared" si="385"/>
        <v>0.13431223908084247</v>
      </c>
      <c r="GH149" s="2">
        <f t="shared" si="386"/>
        <v>0.102102053035506</v>
      </c>
      <c r="GI149" s="2">
        <f t="shared" si="387"/>
        <v>0.10637303467351258</v>
      </c>
      <c r="GJ149" s="2">
        <f t="shared" si="388"/>
        <v>0.10300427809021022</v>
      </c>
      <c r="GK149" s="2">
        <f t="shared" si="389"/>
        <v>8.9911187953960373E-2</v>
      </c>
      <c r="GM149" s="86">
        <f t="shared" si="325"/>
        <v>1.3063250029191133E-216</v>
      </c>
      <c r="GN149" s="86">
        <f t="shared" si="390"/>
        <v>9.0812431394906055E-232</v>
      </c>
      <c r="GO149" s="86">
        <f t="shared" si="391"/>
        <v>0</v>
      </c>
      <c r="GP149" s="86">
        <f t="shared" si="392"/>
        <v>1.0986588216630914E-304</v>
      </c>
      <c r="GQ149" s="86">
        <f t="shared" si="393"/>
        <v>0</v>
      </c>
      <c r="GR149" s="86">
        <f t="shared" si="394"/>
        <v>0</v>
      </c>
      <c r="GS149" s="86">
        <f t="shared" si="395"/>
        <v>0</v>
      </c>
      <c r="GT149" s="86">
        <f t="shared" si="396"/>
        <v>1.5442352855276688E-280</v>
      </c>
      <c r="GU149" s="86">
        <f t="shared" si="397"/>
        <v>1.4242097074335671E-254</v>
      </c>
      <c r="GV149" s="86">
        <f t="shared" si="398"/>
        <v>1.4449798321517333E-265</v>
      </c>
      <c r="GW149" s="86">
        <f t="shared" si="399"/>
        <v>3.4513249981405662E-277</v>
      </c>
      <c r="GX149" s="86">
        <f t="shared" si="400"/>
        <v>2.274433034892576E-297</v>
      </c>
      <c r="GY149" s="86">
        <f t="shared" si="401"/>
        <v>1.0690057912602201E-197</v>
      </c>
      <c r="GZ149" s="86">
        <f t="shared" si="402"/>
        <v>6.5810299246741824E-227</v>
      </c>
      <c r="HA149" s="86">
        <f t="shared" si="403"/>
        <v>8.885488543869987E-138</v>
      </c>
      <c r="HC149" s="86">
        <f t="shared" si="326"/>
        <v>2.6542037041016244E-125</v>
      </c>
      <c r="HD149" s="86">
        <f t="shared" si="404"/>
        <v>1.6987920402889707E-52</v>
      </c>
      <c r="HE149" s="86">
        <f t="shared" si="405"/>
        <v>6.0451678678647906E-99</v>
      </c>
      <c r="HF149" s="86">
        <f t="shared" si="406"/>
        <v>5.5874186260669222E-147</v>
      </c>
      <c r="HG149" s="86">
        <f t="shared" si="407"/>
        <v>1.2570801944638458E-161</v>
      </c>
      <c r="HH149" s="86">
        <f t="shared" si="408"/>
        <v>1.3822751884997004E-123</v>
      </c>
      <c r="HI149" s="86">
        <f t="shared" si="409"/>
        <v>7.8019643409583106E-114</v>
      </c>
      <c r="HJ149" s="86">
        <f t="shared" si="410"/>
        <v>1.8305924959074155E-199</v>
      </c>
      <c r="HK149" s="86">
        <f t="shared" si="411"/>
        <v>9.8560840757759883E-172</v>
      </c>
      <c r="HL149" s="86">
        <f t="shared" si="412"/>
        <v>8.8040923887109473E-194</v>
      </c>
      <c r="HM149" s="86">
        <f t="shared" si="413"/>
        <v>2.3223076044451532E-137</v>
      </c>
      <c r="HN149" s="86">
        <f t="shared" si="414"/>
        <v>2.48771707765688E-162</v>
      </c>
      <c r="HO149" s="86">
        <f t="shared" si="415"/>
        <v>6.4719059251632653E-109</v>
      </c>
      <c r="HP149" s="86">
        <f t="shared" si="416"/>
        <v>5.1748999379590105E-98</v>
      </c>
      <c r="HQ149" s="86">
        <f t="shared" si="417"/>
        <v>8.7815373443899741E-113</v>
      </c>
      <c r="HS149" s="86">
        <f t="shared" si="327"/>
        <v>0.39483910357091873</v>
      </c>
      <c r="HT149" s="86">
        <f t="shared" si="418"/>
        <v>0.22434745259652136</v>
      </c>
      <c r="HU149" s="86">
        <f t="shared" si="419"/>
        <v>0.19496339652751213</v>
      </c>
      <c r="HV149" s="86">
        <f t="shared" si="420"/>
        <v>0.23626326066439857</v>
      </c>
      <c r="HW149" s="86">
        <f t="shared" si="421"/>
        <v>0.34801546915241033</v>
      </c>
      <c r="HX149" s="86">
        <f t="shared" si="422"/>
        <v>0.19820125799547625</v>
      </c>
      <c r="HY149" s="86">
        <f t="shared" si="423"/>
        <v>0.25818172647908205</v>
      </c>
      <c r="HZ149" s="86">
        <f t="shared" si="424"/>
        <v>0.19577067347326363</v>
      </c>
      <c r="IA149" s="86">
        <f t="shared" si="425"/>
        <v>0.12161405996791115</v>
      </c>
      <c r="IB149" s="86">
        <f t="shared" si="426"/>
        <v>5.9849403152915828E-2</v>
      </c>
      <c r="IC149" s="86">
        <f t="shared" si="427"/>
        <v>0.17581397748959163</v>
      </c>
      <c r="ID149" s="86">
        <f t="shared" si="428"/>
        <v>0.30114806685826367</v>
      </c>
      <c r="IE149" s="86">
        <f t="shared" si="429"/>
        <v>0.33974883700382696</v>
      </c>
      <c r="IF149" s="86">
        <f t="shared" si="430"/>
        <v>0.28168369473673976</v>
      </c>
      <c r="IG149" s="86">
        <f t="shared" si="431"/>
        <v>0.3674597403313512</v>
      </c>
      <c r="II149" s="86">
        <f t="shared" si="328"/>
        <v>1.0566855389293613E-11</v>
      </c>
      <c r="IJ149" s="86">
        <f t="shared" si="329"/>
        <v>3.7496640866741254E-9</v>
      </c>
      <c r="IK149" s="86">
        <f t="shared" si="330"/>
        <v>6.060184434094885E-11</v>
      </c>
      <c r="IL149" s="86">
        <f t="shared" si="331"/>
        <v>7.8491836897754557E-14</v>
      </c>
      <c r="IM149" s="86">
        <f t="shared" si="332"/>
        <v>7.2985967580441485E-15</v>
      </c>
      <c r="IN149" s="86">
        <f t="shared" si="333"/>
        <v>2.523084385185459E-10</v>
      </c>
      <c r="IO149" s="86">
        <f t="shared" si="334"/>
        <v>3.4209202082185055E-12</v>
      </c>
      <c r="IP149" s="86">
        <f t="shared" si="335"/>
        <v>6.8001494962082867E-14</v>
      </c>
      <c r="IQ149" s="86">
        <f t="shared" si="336"/>
        <v>2.5689374405885073E-12</v>
      </c>
      <c r="IR149" s="86">
        <f t="shared" si="337"/>
        <v>1.2296564182714039E-7</v>
      </c>
      <c r="IS149" s="86">
        <f t="shared" si="338"/>
        <v>3.2125775741202904E-11</v>
      </c>
      <c r="IT149" s="86">
        <f t="shared" si="339"/>
        <v>5.5134231853148996E-15</v>
      </c>
      <c r="IU149" s="86">
        <f t="shared" si="340"/>
        <v>6.3401625991705056E-14</v>
      </c>
      <c r="IV149" s="86">
        <f t="shared" si="341"/>
        <v>8.7798056993854271E-9</v>
      </c>
      <c r="IW149" s="86">
        <f t="shared" si="342"/>
        <v>4.5722391506216044E-7</v>
      </c>
      <c r="IY149" s="86">
        <f t="shared" si="343"/>
        <v>0.39483910358148561</v>
      </c>
      <c r="IZ149" s="86">
        <f t="shared" si="344"/>
        <v>0.22434745634618544</v>
      </c>
      <c r="JA149" s="86">
        <f t="shared" si="345"/>
        <v>0.19496339658811399</v>
      </c>
      <c r="JB149" s="86">
        <f t="shared" si="346"/>
        <v>0.23626326066447706</v>
      </c>
      <c r="JC149" s="86">
        <f t="shared" si="347"/>
        <v>0.3480154691524176</v>
      </c>
      <c r="JD149" s="86">
        <f t="shared" si="348"/>
        <v>0.1982012582477847</v>
      </c>
      <c r="JE149" s="86">
        <f t="shared" si="349"/>
        <v>0.25818172648250298</v>
      </c>
      <c r="JF149" s="86">
        <f t="shared" si="350"/>
        <v>0.19577067347333163</v>
      </c>
      <c r="JG149" s="86">
        <f t="shared" si="351"/>
        <v>0.12161405997048008</v>
      </c>
      <c r="JH149" s="86">
        <f t="shared" si="352"/>
        <v>5.9849526118557657E-2</v>
      </c>
      <c r="JI149" s="86">
        <f t="shared" si="353"/>
        <v>0.1758139775217174</v>
      </c>
      <c r="JJ149" s="86">
        <f t="shared" si="354"/>
        <v>0.30114806685826917</v>
      </c>
      <c r="JK149" s="86">
        <f t="shared" si="355"/>
        <v>0.33974883700389036</v>
      </c>
      <c r="JL149" s="86">
        <f t="shared" si="356"/>
        <v>0.28168370351654548</v>
      </c>
      <c r="JM149" s="86">
        <f t="shared" si="357"/>
        <v>0.36746019755526627</v>
      </c>
    </row>
    <row r="150" spans="2:273" x14ac:dyDescent="0.25">
      <c r="B150" s="2">
        <v>123</v>
      </c>
      <c r="C150" s="37">
        <v>94.953000000000003</v>
      </c>
      <c r="D150" s="37">
        <v>92.051000000000002</v>
      </c>
      <c r="E150" s="37">
        <v>93.563999999999993</v>
      </c>
      <c r="F150" s="37">
        <v>93.179000000000002</v>
      </c>
      <c r="G150" s="37">
        <v>93.179000000000002</v>
      </c>
      <c r="H150" s="37">
        <v>93.667000000000002</v>
      </c>
      <c r="I150" s="37">
        <v>92.691999999999993</v>
      </c>
      <c r="J150" s="37">
        <v>97.795000000000002</v>
      </c>
      <c r="K150" s="37">
        <v>99.049000000000007</v>
      </c>
      <c r="L150" s="37">
        <v>98.316999999999993</v>
      </c>
      <c r="M150" s="37">
        <v>96.78</v>
      </c>
      <c r="N150" s="37">
        <v>95.816000000000003</v>
      </c>
      <c r="O150" s="37">
        <v>98.132000000000005</v>
      </c>
      <c r="P150" s="37">
        <v>103.711</v>
      </c>
      <c r="Q150" s="37">
        <v>118.36799999999999</v>
      </c>
      <c r="S150" s="4">
        <f t="shared" si="229"/>
        <v>93.973067326709966</v>
      </c>
      <c r="T150" s="4">
        <f t="shared" si="230"/>
        <v>94.553866539288521</v>
      </c>
      <c r="U150" s="4">
        <f t="shared" si="231"/>
        <v>92.727308635821956</v>
      </c>
      <c r="V150" s="4">
        <f t="shared" si="232"/>
        <v>92.3581471508965</v>
      </c>
      <c r="W150" s="4">
        <f t="shared" si="233"/>
        <v>93.125376758038513</v>
      </c>
      <c r="X150" s="4">
        <f t="shared" si="234"/>
        <v>93.968642549759139</v>
      </c>
      <c r="Y150" s="4">
        <f t="shared" si="235"/>
        <v>97.42626300585006</v>
      </c>
      <c r="Z150" s="4">
        <f t="shared" si="236"/>
        <v>97.878839992604568</v>
      </c>
      <c r="AA150" s="4">
        <f t="shared" si="237"/>
        <v>97.921603230669916</v>
      </c>
      <c r="AB150" s="4">
        <f t="shared" si="238"/>
        <v>99.171732167316421</v>
      </c>
      <c r="AC150" s="4">
        <f t="shared" si="239"/>
        <v>96.753733128880256</v>
      </c>
      <c r="AD150" s="4">
        <f t="shared" si="240"/>
        <v>97.847439252840942</v>
      </c>
      <c r="AE150" s="4">
        <f t="shared" si="241"/>
        <v>99.946390550120014</v>
      </c>
      <c r="AF150" s="4">
        <f t="shared" si="242"/>
        <v>104.43691606863869</v>
      </c>
      <c r="AG150" s="4">
        <f t="shared" si="243"/>
        <v>118.49088621182375</v>
      </c>
      <c r="AI150" s="4">
        <f t="shared" si="244"/>
        <v>0.97993267329003686</v>
      </c>
      <c r="AJ150" s="4">
        <f t="shared" si="245"/>
        <v>-2.5028665392885188</v>
      </c>
      <c r="AK150" s="4">
        <f t="shared" si="246"/>
        <v>0.83669136417803713</v>
      </c>
      <c r="AL150" s="4">
        <f t="shared" si="247"/>
        <v>0.82085284910350254</v>
      </c>
      <c r="AM150" s="4">
        <f t="shared" si="248"/>
        <v>5.3623241961489043E-2</v>
      </c>
      <c r="AN150" s="4">
        <f t="shared" si="249"/>
        <v>-0.30164254975913707</v>
      </c>
      <c r="AO150" s="4">
        <f t="shared" si="250"/>
        <v>-4.7342630058500674</v>
      </c>
      <c r="AP150" s="4">
        <f t="shared" si="251"/>
        <v>-8.383999260456676E-2</v>
      </c>
      <c r="AQ150" s="4">
        <f t="shared" si="252"/>
        <v>1.1273967693300904</v>
      </c>
      <c r="AR150" s="4">
        <f t="shared" si="253"/>
        <v>-0.85473216731642765</v>
      </c>
      <c r="AS150" s="4">
        <f t="shared" si="254"/>
        <v>2.6266871119744906E-2</v>
      </c>
      <c r="AT150" s="4">
        <f t="shared" si="255"/>
        <v>-2.03143925284094</v>
      </c>
      <c r="AU150" s="4">
        <f t="shared" si="256"/>
        <v>-1.8143905501200095</v>
      </c>
      <c r="AV150" s="4">
        <f t="shared" si="436"/>
        <v>-0.72591606863869629</v>
      </c>
      <c r="AW150" s="4">
        <f t="shared" si="436"/>
        <v>-0.12288621182375437</v>
      </c>
      <c r="AY150" s="2">
        <f t="shared" si="308"/>
        <v>93.426394048501223</v>
      </c>
      <c r="AZ150" s="2">
        <f t="shared" si="359"/>
        <v>94.455920311700169</v>
      </c>
      <c r="BA150" s="2">
        <f t="shared" si="360"/>
        <v>92.653343653414694</v>
      </c>
      <c r="BB150" s="2">
        <f t="shared" si="361"/>
        <v>92.133220324877186</v>
      </c>
      <c r="BC150" s="2">
        <f t="shared" si="362"/>
        <v>92.437753415521343</v>
      </c>
      <c r="BD150" s="2">
        <f t="shared" si="363"/>
        <v>93.831732468483139</v>
      </c>
      <c r="BE150" s="2">
        <f t="shared" si="364"/>
        <v>97.131886049662853</v>
      </c>
      <c r="BF150" s="2">
        <f t="shared" si="365"/>
        <v>97.684516654524145</v>
      </c>
      <c r="BG150" s="2">
        <f t="shared" si="366"/>
        <v>97.866729797795458</v>
      </c>
      <c r="BH150" s="2">
        <f t="shared" si="367"/>
        <v>99.162661201208195</v>
      </c>
      <c r="BI150" s="2">
        <f t="shared" si="368"/>
        <v>96.552290014058286</v>
      </c>
      <c r="BJ150" s="2">
        <f t="shared" si="369"/>
        <v>96.847499183047617</v>
      </c>
      <c r="BK150" s="2">
        <f t="shared" si="370"/>
        <v>98.376946281631533</v>
      </c>
      <c r="BL150" s="2">
        <f t="shared" si="371"/>
        <v>98.582873662847405</v>
      </c>
      <c r="BM150" s="2">
        <f t="shared" si="372"/>
        <v>100.10833754011151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121.25082860998653</v>
      </c>
      <c r="DL150" s="2">
        <f t="shared" si="437"/>
        <v>130.69206315789472</v>
      </c>
      <c r="DM150" s="2">
        <f t="shared" si="437"/>
        <v>119.60809465290805</v>
      </c>
      <c r="DN150" s="2">
        <f t="shared" si="437"/>
        <v>121.96172294197028</v>
      </c>
      <c r="DO150" s="2">
        <f t="shared" si="437"/>
        <v>120.48356866791742</v>
      </c>
      <c r="DP150" s="2">
        <f t="shared" si="437"/>
        <v>125.51527611336031</v>
      </c>
      <c r="DQ150" s="2">
        <f t="shared" si="437"/>
        <v>116.0545298245614</v>
      </c>
      <c r="DR150" s="2">
        <f t="shared" si="437"/>
        <v>133.06276999671735</v>
      </c>
      <c r="DS150" s="2">
        <f t="shared" si="437"/>
        <v>124.11119137761241</v>
      </c>
      <c r="DT150" s="2">
        <f t="shared" si="437"/>
        <v>123.26547280884122</v>
      </c>
      <c r="DU150" s="2">
        <f t="shared" si="437"/>
        <v>130.197</v>
      </c>
      <c r="DV150" s="2">
        <f t="shared" si="437"/>
        <v>136.53558518437467</v>
      </c>
      <c r="DW150" s="2">
        <f t="shared" si="437"/>
        <v>125.46420231972863</v>
      </c>
      <c r="DX150" s="2">
        <f t="shared" si="437"/>
        <v>121.17809838786154</v>
      </c>
      <c r="DY150" s="2">
        <f t="shared" si="437"/>
        <v>113.85910246305417</v>
      </c>
      <c r="EA150" s="2">
        <f t="shared" si="440"/>
        <v>93.302440687007547</v>
      </c>
      <c r="EB150" s="2">
        <f t="shared" si="290"/>
        <v>94.398544605588995</v>
      </c>
      <c r="EC150" s="2">
        <f t="shared" si="291"/>
        <v>92.561428428546648</v>
      </c>
      <c r="ED150" s="2">
        <f t="shared" si="292"/>
        <v>91.943468113083526</v>
      </c>
      <c r="EE150" s="2">
        <f t="shared" si="293"/>
        <v>92.294315870937027</v>
      </c>
      <c r="EF150" s="2">
        <f t="shared" si="294"/>
        <v>93.810683280254807</v>
      </c>
      <c r="EG150" s="2">
        <f t="shared" si="295"/>
        <v>97.16831207037167</v>
      </c>
      <c r="EH150" s="2">
        <f t="shared" si="296"/>
        <v>97.628402941796082</v>
      </c>
      <c r="EI150" s="2">
        <f t="shared" si="297"/>
        <v>97.85648347158731</v>
      </c>
      <c r="EJ150" s="2">
        <f t="shared" si="298"/>
        <v>99.19660918393447</v>
      </c>
      <c r="EK150" s="2">
        <f t="shared" si="299"/>
        <v>96.613043516253043</v>
      </c>
      <c r="EL150" s="2">
        <f t="shared" si="300"/>
        <v>96.764805204840741</v>
      </c>
      <c r="EM150" s="2">
        <f t="shared" si="301"/>
        <v>98.330346858614476</v>
      </c>
      <c r="EN150" s="2">
        <f t="shared" si="302"/>
        <v>98.541408630439079</v>
      </c>
      <c r="EO150" s="2">
        <f t="shared" si="303"/>
        <v>100.32608357584732</v>
      </c>
      <c r="EQ150" s="2">
        <f t="shared" si="304"/>
        <v>94.292089528046731</v>
      </c>
      <c r="ER150" s="2">
        <f t="shared" si="438"/>
        <v>94.659128350782652</v>
      </c>
      <c r="ES150" s="2">
        <f t="shared" si="438"/>
        <v>93.116937614277489</v>
      </c>
      <c r="ET150" s="2">
        <f t="shared" si="438"/>
        <v>93.30337655023726</v>
      </c>
      <c r="EU150" s="2">
        <f t="shared" si="438"/>
        <v>93.471659079014444</v>
      </c>
      <c r="EV150" s="2">
        <f t="shared" si="438"/>
        <v>93.85072050993513</v>
      </c>
      <c r="EW150" s="2">
        <f t="shared" si="438"/>
        <v>96.821497209415199</v>
      </c>
      <c r="EX150" s="2">
        <f t="shared" si="438"/>
        <v>97.938939689996673</v>
      </c>
      <c r="EY150" s="2">
        <f t="shared" si="438"/>
        <v>97.833967904168617</v>
      </c>
      <c r="EZ150" s="2">
        <f t="shared" si="438"/>
        <v>98.971708573461356</v>
      </c>
      <c r="FA150" s="2">
        <f t="shared" si="438"/>
        <v>96.078185576828645</v>
      </c>
      <c r="FB150" s="2">
        <f t="shared" si="438"/>
        <v>97.30030346980395</v>
      </c>
      <c r="FC150" s="2">
        <f t="shared" si="438"/>
        <v>98.607373514667628</v>
      </c>
      <c r="FD150" s="2">
        <f t="shared" si="438"/>
        <v>98.800825020811786</v>
      </c>
      <c r="FE150" s="2">
        <f t="shared" si="438"/>
        <v>98.000401360153205</v>
      </c>
      <c r="FG150" s="2">
        <f t="shared" si="306"/>
        <v>0.99954132121648165</v>
      </c>
      <c r="FH150" s="2">
        <f t="shared" si="439"/>
        <v>0.99956057422636846</v>
      </c>
      <c r="FI150" s="2">
        <f t="shared" si="439"/>
        <v>0.99951529050166865</v>
      </c>
      <c r="FJ150" s="2">
        <f t="shared" si="439"/>
        <v>0.99950279371520434</v>
      </c>
      <c r="FK150" s="2">
        <f t="shared" si="439"/>
        <v>0.99951940669524675</v>
      </c>
      <c r="FL150" s="2">
        <f t="shared" si="439"/>
        <v>0.99952267412109042</v>
      </c>
      <c r="FM150" s="2">
        <f t="shared" si="439"/>
        <v>0.99956526362469922</v>
      </c>
      <c r="FN150" s="2">
        <f t="shared" si="439"/>
        <v>0.99947172624898051</v>
      </c>
      <c r="FO150" s="2">
        <f t="shared" si="439"/>
        <v>0.99948573188952228</v>
      </c>
      <c r="FP150" s="2">
        <f t="shared" si="439"/>
        <v>0.99950085062114091</v>
      </c>
      <c r="FQ150" s="2">
        <f t="shared" si="439"/>
        <v>0.99949357907221392</v>
      </c>
      <c r="FR150" s="2">
        <f t="shared" si="439"/>
        <v>0.99941343107061753</v>
      </c>
      <c r="FS150" s="2">
        <f t="shared" si="439"/>
        <v>0.99946132047524261</v>
      </c>
      <c r="FT150" s="2">
        <f t="shared" si="439"/>
        <v>0.99944981622998452</v>
      </c>
      <c r="FU150" s="2">
        <f t="shared" si="439"/>
        <v>0.99929349798639133</v>
      </c>
      <c r="FW150" s="2">
        <f t="shared" si="324"/>
        <v>0.11229642708737772</v>
      </c>
      <c r="FX150" s="2">
        <f t="shared" si="376"/>
        <v>0.15897921266240916</v>
      </c>
      <c r="FY150" s="2">
        <f t="shared" si="377"/>
        <v>0.14186164851121502</v>
      </c>
      <c r="FZ150" s="2">
        <f t="shared" si="378"/>
        <v>0.12855788085265299</v>
      </c>
      <c r="GA150" s="2">
        <f t="shared" si="379"/>
        <v>0.11032465090293453</v>
      </c>
      <c r="GB150" s="2">
        <f t="shared" si="380"/>
        <v>0.14775661643019336</v>
      </c>
      <c r="GC150" s="2">
        <f t="shared" si="381"/>
        <v>0.12870424997164956</v>
      </c>
      <c r="GD150" s="2">
        <f t="shared" si="382"/>
        <v>0.12041945742537985</v>
      </c>
      <c r="GE150" s="2">
        <f t="shared" si="383"/>
        <v>0.14459474892592863</v>
      </c>
      <c r="GF150" s="2">
        <f t="shared" si="384"/>
        <v>0.20436556822939231</v>
      </c>
      <c r="GG150" s="2">
        <f t="shared" si="385"/>
        <v>0.14538649399066192</v>
      </c>
      <c r="GH150" s="2">
        <f t="shared" si="386"/>
        <v>0.11086062879707972</v>
      </c>
      <c r="GI150" s="2">
        <f t="shared" si="387"/>
        <v>0.11545087793389826</v>
      </c>
      <c r="GJ150" s="2">
        <f t="shared" si="388"/>
        <v>0.11183060968208834</v>
      </c>
      <c r="GK150" s="2">
        <f t="shared" si="389"/>
        <v>9.7737833353124873E-2</v>
      </c>
      <c r="GM150" s="86">
        <f t="shared" si="325"/>
        <v>1.7997340315750526E-223</v>
      </c>
      <c r="GN150" s="86">
        <f t="shared" si="390"/>
        <v>4.2403521022164967E-239</v>
      </c>
      <c r="GO150" s="86">
        <f t="shared" si="391"/>
        <v>0</v>
      </c>
      <c r="GP150" s="86">
        <f t="shared" si="392"/>
        <v>0</v>
      </c>
      <c r="GQ150" s="86">
        <f t="shared" si="393"/>
        <v>0</v>
      </c>
      <c r="GR150" s="86">
        <f t="shared" si="394"/>
        <v>0</v>
      </c>
      <c r="GS150" s="86">
        <f t="shared" si="395"/>
        <v>0</v>
      </c>
      <c r="GT150" s="86">
        <f t="shared" si="396"/>
        <v>2.2031348943241761E-289</v>
      </c>
      <c r="GU150" s="86">
        <f t="shared" si="397"/>
        <v>1.4166027921298444E-262</v>
      </c>
      <c r="GV150" s="86">
        <f t="shared" si="398"/>
        <v>7.223629225861673E-274</v>
      </c>
      <c r="GW150" s="86">
        <f t="shared" si="399"/>
        <v>5.5557521988549243E-286</v>
      </c>
      <c r="GX150" s="86">
        <f t="shared" si="400"/>
        <v>5.8707315017727639E-307</v>
      </c>
      <c r="GY150" s="86">
        <f t="shared" si="401"/>
        <v>6.2095472487247126E-204</v>
      </c>
      <c r="GZ150" s="86">
        <f t="shared" si="402"/>
        <v>4.6678178479463286E-234</v>
      </c>
      <c r="HA150" s="86">
        <f t="shared" si="403"/>
        <v>4.7260702399966512E-142</v>
      </c>
      <c r="HC150" s="86">
        <f t="shared" si="326"/>
        <v>2.2953108937281704E-131</v>
      </c>
      <c r="HD150" s="86">
        <f t="shared" si="404"/>
        <v>5.9417433957747363E-55</v>
      </c>
      <c r="HE150" s="86">
        <f t="shared" si="405"/>
        <v>1.2085900743144229E-103</v>
      </c>
      <c r="HF150" s="86">
        <f t="shared" si="406"/>
        <v>5.1895884071258511E-154</v>
      </c>
      <c r="HG150" s="86">
        <f t="shared" si="407"/>
        <v>2.2063874835883795E-169</v>
      </c>
      <c r="HH150" s="86">
        <f t="shared" si="408"/>
        <v>2.1161864792886021E-129</v>
      </c>
      <c r="HI150" s="86">
        <f t="shared" si="409"/>
        <v>3.3781413232745229E-119</v>
      </c>
      <c r="HJ150" s="86">
        <f t="shared" si="410"/>
        <v>6.5833265066016961E-209</v>
      </c>
      <c r="HK150" s="86">
        <f t="shared" si="411"/>
        <v>1.0601784589530259E-179</v>
      </c>
      <c r="HL150" s="86">
        <f t="shared" si="412"/>
        <v>1.3102767825704476E-202</v>
      </c>
      <c r="HM150" s="86">
        <f t="shared" si="413"/>
        <v>9.088635556088692E-144</v>
      </c>
      <c r="HN150" s="86">
        <f t="shared" si="414"/>
        <v>3.1884981257120634E-170</v>
      </c>
      <c r="HO150" s="86">
        <f t="shared" si="415"/>
        <v>3.9416250747780349E-114</v>
      </c>
      <c r="HP150" s="86">
        <f t="shared" si="416"/>
        <v>1.2496027469196603E-102</v>
      </c>
      <c r="HQ150" s="86">
        <f t="shared" si="417"/>
        <v>4.3352238424946632E-118</v>
      </c>
      <c r="HS150" s="86">
        <f t="shared" si="327"/>
        <v>0.33227463677375313</v>
      </c>
      <c r="HT150" s="86">
        <f t="shared" si="418"/>
        <v>0.16750955248588628</v>
      </c>
      <c r="HU150" s="86">
        <f t="shared" si="419"/>
        <v>0.14146555549108256</v>
      </c>
      <c r="HV150" s="86">
        <f t="shared" si="420"/>
        <v>0.17174923111020979</v>
      </c>
      <c r="HW150" s="86">
        <f t="shared" si="421"/>
        <v>0.27591095705341351</v>
      </c>
      <c r="HX150" s="86">
        <f t="shared" si="422"/>
        <v>0.14451879429263012</v>
      </c>
      <c r="HY150" s="86">
        <f t="shared" si="423"/>
        <v>0.19473264558869302</v>
      </c>
      <c r="HZ150" s="86">
        <f t="shared" si="424"/>
        <v>0.14013839354287969</v>
      </c>
      <c r="IA150" s="86">
        <f t="shared" si="425"/>
        <v>8.1049268825587217E-2</v>
      </c>
      <c r="IB150" s="86">
        <f t="shared" si="426"/>
        <v>3.7808042595147466E-2</v>
      </c>
      <c r="IC150" s="86">
        <f t="shared" si="427"/>
        <v>0.12462772159269343</v>
      </c>
      <c r="ID150" s="86">
        <f t="shared" si="428"/>
        <v>0.23101647218298738</v>
      </c>
      <c r="IE150" s="86">
        <f t="shared" si="429"/>
        <v>0.26873937400583281</v>
      </c>
      <c r="IF150" s="86">
        <f t="shared" si="430"/>
        <v>0.20931880248612836</v>
      </c>
      <c r="IG150" s="86">
        <f t="shared" si="431"/>
        <v>0.29694386823940644</v>
      </c>
      <c r="II150" s="86">
        <f t="shared" si="328"/>
        <v>7.5722287726263175E-11</v>
      </c>
      <c r="IJ150" s="86">
        <f t="shared" si="329"/>
        <v>2.3126631319022543E-8</v>
      </c>
      <c r="IK150" s="86">
        <f t="shared" si="330"/>
        <v>4.8417647013279337E-10</v>
      </c>
      <c r="IL150" s="86">
        <f t="shared" si="331"/>
        <v>1.0049891299412384E-12</v>
      </c>
      <c r="IM150" s="86">
        <f t="shared" si="332"/>
        <v>9.2958252326813324E-14</v>
      </c>
      <c r="IN150" s="86">
        <f t="shared" si="333"/>
        <v>1.8532043513788136E-9</v>
      </c>
      <c r="IO150" s="86">
        <f t="shared" si="334"/>
        <v>3.1427824262709091E-11</v>
      </c>
      <c r="IP150" s="86">
        <f t="shared" si="335"/>
        <v>8.0591012571942662E-13</v>
      </c>
      <c r="IQ150" s="86">
        <f t="shared" si="336"/>
        <v>2.8342935436730949E-11</v>
      </c>
      <c r="IR150" s="86">
        <f t="shared" si="337"/>
        <v>7.2287833426763389E-7</v>
      </c>
      <c r="IS150" s="86">
        <f t="shared" si="338"/>
        <v>2.8120760894376843E-10</v>
      </c>
      <c r="IT150" s="86">
        <f t="shared" si="339"/>
        <v>7.2300389001869201E-14</v>
      </c>
      <c r="IU150" s="86">
        <f t="shared" si="340"/>
        <v>7.158503528428138E-13</v>
      </c>
      <c r="IV150" s="86">
        <f t="shared" si="341"/>
        <v>3.6258470161727598E-8</v>
      </c>
      <c r="IW150" s="86">
        <f t="shared" si="342"/>
        <v>1.2797307769705859E-6</v>
      </c>
      <c r="IY150" s="86">
        <f t="shared" si="343"/>
        <v>0.33227463684947539</v>
      </c>
      <c r="IZ150" s="86">
        <f t="shared" si="344"/>
        <v>0.16750957561251761</v>
      </c>
      <c r="JA150" s="86">
        <f t="shared" si="345"/>
        <v>0.14146555597525903</v>
      </c>
      <c r="JB150" s="86">
        <f t="shared" si="346"/>
        <v>0.17174923111121479</v>
      </c>
      <c r="JC150" s="86">
        <f t="shared" si="347"/>
        <v>0.27591095705350649</v>
      </c>
      <c r="JD150" s="86">
        <f t="shared" si="348"/>
        <v>0.14451879614583446</v>
      </c>
      <c r="JE150" s="86">
        <f t="shared" si="349"/>
        <v>0.19473264562012085</v>
      </c>
      <c r="JF150" s="86">
        <f t="shared" si="350"/>
        <v>0.1401383935436856</v>
      </c>
      <c r="JG150" s="86">
        <f t="shared" si="351"/>
        <v>8.1049268853930156E-2</v>
      </c>
      <c r="JH150" s="86">
        <f t="shared" si="352"/>
        <v>3.7808765473481734E-2</v>
      </c>
      <c r="JI150" s="86">
        <f t="shared" si="353"/>
        <v>0.12462772187390105</v>
      </c>
      <c r="JJ150" s="86">
        <f t="shared" si="354"/>
        <v>0.23101647218305968</v>
      </c>
      <c r="JK150" s="86">
        <f t="shared" si="355"/>
        <v>0.26873937400654868</v>
      </c>
      <c r="JL150" s="86">
        <f t="shared" si="356"/>
        <v>0.20931883874459853</v>
      </c>
      <c r="JM150" s="86">
        <f t="shared" si="357"/>
        <v>0.2969451479701834</v>
      </c>
    </row>
    <row r="151" spans="2:273" x14ac:dyDescent="0.25">
      <c r="B151" s="2">
        <v>124</v>
      </c>
      <c r="C151" s="37">
        <v>96.906999999999996</v>
      </c>
      <c r="D151" s="37">
        <v>93</v>
      </c>
      <c r="E151" s="37">
        <v>91.025999999999996</v>
      </c>
      <c r="F151" s="37">
        <v>90.718000000000004</v>
      </c>
      <c r="G151" s="37">
        <v>90.718000000000004</v>
      </c>
      <c r="H151" s="37">
        <v>94.614999999999995</v>
      </c>
      <c r="I151" s="37">
        <v>94</v>
      </c>
      <c r="J151" s="37">
        <v>96.744</v>
      </c>
      <c r="K151" s="37">
        <v>96.902000000000001</v>
      </c>
      <c r="L151" s="37">
        <v>98.512</v>
      </c>
      <c r="M151" s="37">
        <v>97.706999999999994</v>
      </c>
      <c r="N151" s="37">
        <v>93.158000000000001</v>
      </c>
      <c r="O151" s="37">
        <v>97.763000000000005</v>
      </c>
      <c r="P151" s="37">
        <v>102.605</v>
      </c>
      <c r="Q151" s="37">
        <v>111.316</v>
      </c>
      <c r="S151" s="4">
        <f t="shared" si="229"/>
        <v>93.594393790650116</v>
      </c>
      <c r="T151" s="4">
        <f t="shared" si="230"/>
        <v>94.321864761454066</v>
      </c>
      <c r="U151" s="4">
        <f t="shared" si="231"/>
        <v>92.498603689865348</v>
      </c>
      <c r="V151" s="4">
        <f t="shared" si="232"/>
        <v>91.998657901136383</v>
      </c>
      <c r="W151" s="4">
        <f t="shared" si="233"/>
        <v>92.569339413291473</v>
      </c>
      <c r="X151" s="4">
        <f t="shared" si="234"/>
        <v>93.738316353995501</v>
      </c>
      <c r="Y151" s="4">
        <f t="shared" si="235"/>
        <v>97.09952040713317</v>
      </c>
      <c r="Z151" s="4">
        <f t="shared" si="236"/>
        <v>97.556289408982948</v>
      </c>
      <c r="AA151" s="4">
        <f t="shared" si="237"/>
        <v>97.748848277973792</v>
      </c>
      <c r="AB151" s="4">
        <f t="shared" si="238"/>
        <v>99.029545483087105</v>
      </c>
      <c r="AC151" s="4">
        <f t="shared" si="239"/>
        <v>96.504506816605414</v>
      </c>
      <c r="AD151" s="4">
        <f t="shared" si="240"/>
        <v>97.133602918496393</v>
      </c>
      <c r="AE151" s="4">
        <f t="shared" si="241"/>
        <v>98.994796197503817</v>
      </c>
      <c r="AF151" s="4">
        <f t="shared" si="242"/>
        <v>101.95567785374531</v>
      </c>
      <c r="AG151" s="4">
        <f t="shared" si="243"/>
        <v>112.21098753909133</v>
      </c>
      <c r="AI151" s="4">
        <f t="shared" si="244"/>
        <v>3.3126062093498803</v>
      </c>
      <c r="AJ151" s="4">
        <f t="shared" si="245"/>
        <v>-1.3218647614540657</v>
      </c>
      <c r="AK151" s="4">
        <f t="shared" si="246"/>
        <v>-1.4726036898653518</v>
      </c>
      <c r="AL151" s="4">
        <f t="shared" si="247"/>
        <v>-1.2806579011363795</v>
      </c>
      <c r="AM151" s="4">
        <f t="shared" si="248"/>
        <v>-1.8513394132914698</v>
      </c>
      <c r="AN151" s="4">
        <f t="shared" si="249"/>
        <v>0.87668364600449422</v>
      </c>
      <c r="AO151" s="4">
        <f t="shared" si="250"/>
        <v>-3.0995204071331699</v>
      </c>
      <c r="AP151" s="4">
        <f t="shared" si="251"/>
        <v>-0.81228940898294866</v>
      </c>
      <c r="AQ151" s="4">
        <f t="shared" si="252"/>
        <v>-0.84684827797379114</v>
      </c>
      <c r="AR151" s="4">
        <f t="shared" si="253"/>
        <v>-0.51754548308710469</v>
      </c>
      <c r="AS151" s="4">
        <f t="shared" si="254"/>
        <v>1.20249318339458</v>
      </c>
      <c r="AT151" s="4">
        <f t="shared" si="255"/>
        <v>-3.9756029184963921</v>
      </c>
      <c r="AU151" s="4">
        <f t="shared" si="256"/>
        <v>-1.2317961975038116</v>
      </c>
      <c r="AV151" s="4">
        <f t="shared" si="436"/>
        <v>0.64932214625468987</v>
      </c>
      <c r="AW151" s="4">
        <f t="shared" si="436"/>
        <v>-0.894987539091332</v>
      </c>
      <c r="AY151" s="2">
        <f t="shared" si="308"/>
        <v>93.279650569911595</v>
      </c>
      <c r="AZ151" s="2">
        <f t="shared" si="359"/>
        <v>94.278613108822441</v>
      </c>
      <c r="BA151" s="2">
        <f t="shared" si="360"/>
        <v>92.468281568694763</v>
      </c>
      <c r="BB151" s="2">
        <f t="shared" si="361"/>
        <v>91.907748433851083</v>
      </c>
      <c r="BC151" s="2">
        <f t="shared" si="362"/>
        <v>92.230425502443822</v>
      </c>
      <c r="BD151" s="2">
        <f t="shared" si="363"/>
        <v>93.681427740016886</v>
      </c>
      <c r="BE151" s="2">
        <f t="shared" si="364"/>
        <v>96.967675528465733</v>
      </c>
      <c r="BF151" s="2">
        <f t="shared" si="365"/>
        <v>97.479873210961557</v>
      </c>
      <c r="BG151" s="2">
        <f t="shared" si="366"/>
        <v>97.730985441916843</v>
      </c>
      <c r="BH151" s="2">
        <f t="shared" si="367"/>
        <v>99.026662158359898</v>
      </c>
      <c r="BI151" s="2">
        <f t="shared" si="368"/>
        <v>96.426975221038873</v>
      </c>
      <c r="BJ151" s="2">
        <f t="shared" si="369"/>
        <v>96.673858998546734</v>
      </c>
      <c r="BK151" s="2">
        <f t="shared" si="370"/>
        <v>98.221449350604686</v>
      </c>
      <c r="BL151" s="2">
        <f t="shared" si="371"/>
        <v>98.440635271822529</v>
      </c>
      <c r="BM151" s="2">
        <f t="shared" si="372"/>
        <v>100.03033841804698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121.37583164642378</v>
      </c>
      <c r="DL151" s="2">
        <f t="shared" si="437"/>
        <v>130.88277530364371</v>
      </c>
      <c r="DM151" s="2">
        <f t="shared" si="437"/>
        <v>119.69419315196997</v>
      </c>
      <c r="DN151" s="2">
        <f t="shared" si="437"/>
        <v>122.07835978407554</v>
      </c>
      <c r="DO151" s="2">
        <f t="shared" si="437"/>
        <v>120.58491425891179</v>
      </c>
      <c r="DP151" s="2">
        <f t="shared" si="437"/>
        <v>125.66282024291498</v>
      </c>
      <c r="DQ151" s="2">
        <f t="shared" si="437"/>
        <v>116.09099966261807</v>
      </c>
      <c r="DR151" s="2">
        <f t="shared" si="437"/>
        <v>133.2584713863661</v>
      </c>
      <c r="DS151" s="2">
        <f t="shared" si="437"/>
        <v>124.2462274865959</v>
      </c>
      <c r="DT151" s="2">
        <f t="shared" si="437"/>
        <v>123.35415855126382</v>
      </c>
      <c r="DU151" s="2">
        <f t="shared" si="437"/>
        <v>130.37349634146341</v>
      </c>
      <c r="DV151" s="2">
        <f t="shared" si="437"/>
        <v>136.75943363606524</v>
      </c>
      <c r="DW151" s="2">
        <f t="shared" si="437"/>
        <v>125.59757117846591</v>
      </c>
      <c r="DX151" s="2">
        <f t="shared" si="437"/>
        <v>121.29343385490753</v>
      </c>
      <c r="DY151" s="2">
        <f t="shared" si="437"/>
        <v>113.91696305418718</v>
      </c>
      <c r="EA151" s="2">
        <f t="shared" si="440"/>
        <v>93.142462488303551</v>
      </c>
      <c r="EB151" s="2">
        <f t="shared" si="290"/>
        <v>94.217342058719524</v>
      </c>
      <c r="EC151" s="2">
        <f t="shared" si="291"/>
        <v>92.367437221739905</v>
      </c>
      <c r="ED151" s="2">
        <f t="shared" si="292"/>
        <v>91.697548652202528</v>
      </c>
      <c r="EE151" s="2">
        <f t="shared" si="293"/>
        <v>92.071286998452209</v>
      </c>
      <c r="EF151" s="2">
        <f t="shared" si="294"/>
        <v>93.660846337579642</v>
      </c>
      <c r="EG151" s="2">
        <f t="shared" si="295"/>
        <v>97.010481300244678</v>
      </c>
      <c r="EH151" s="2">
        <f t="shared" si="296"/>
        <v>97.420297711247997</v>
      </c>
      <c r="EI151" s="2">
        <f t="shared" si="297"/>
        <v>97.722208952047936</v>
      </c>
      <c r="EJ151" s="2">
        <f t="shared" si="298"/>
        <v>99.066807009465307</v>
      </c>
      <c r="EK151" s="2">
        <f t="shared" si="299"/>
        <v>96.498785214959796</v>
      </c>
      <c r="EL151" s="2">
        <f t="shared" si="300"/>
        <v>96.585069782062035</v>
      </c>
      <c r="EM151" s="2">
        <f t="shared" si="301"/>
        <v>98.171758749745223</v>
      </c>
      <c r="EN151" s="2">
        <f t="shared" si="302"/>
        <v>98.396280156321666</v>
      </c>
      <c r="EO151" s="2">
        <f t="shared" si="303"/>
        <v>100.27803644680664</v>
      </c>
      <c r="EQ151" s="2">
        <f t="shared" si="304"/>
        <v>94.171738657483331</v>
      </c>
      <c r="ER151" s="2">
        <f t="shared" si="438"/>
        <v>94.4886336063025</v>
      </c>
      <c r="ES151" s="2">
        <f t="shared" si="438"/>
        <v>92.945898591945536</v>
      </c>
      <c r="ET151" s="2">
        <f t="shared" si="438"/>
        <v>93.108287309985087</v>
      </c>
      <c r="EU151" s="2">
        <f t="shared" si="438"/>
        <v>93.29640766889186</v>
      </c>
      <c r="EV151" s="2">
        <f t="shared" si="438"/>
        <v>93.702474788426287</v>
      </c>
      <c r="EW151" s="2">
        <f t="shared" si="438"/>
        <v>96.649114049987872</v>
      </c>
      <c r="EX151" s="2">
        <f t="shared" si="438"/>
        <v>97.744446271676793</v>
      </c>
      <c r="EY151" s="2">
        <f t="shared" si="438"/>
        <v>97.698774368946033</v>
      </c>
      <c r="EZ151" s="2">
        <f t="shared" si="438"/>
        <v>98.833807025969364</v>
      </c>
      <c r="FA151" s="2">
        <f t="shared" si="438"/>
        <v>95.94247701627701</v>
      </c>
      <c r="FB151" s="2">
        <f t="shared" si="438"/>
        <v>97.144615781607769</v>
      </c>
      <c r="FC151" s="2">
        <f t="shared" si="438"/>
        <v>98.461037063683591</v>
      </c>
      <c r="FD151" s="2">
        <f t="shared" si="438"/>
        <v>98.667198537211718</v>
      </c>
      <c r="FE151" s="2">
        <f t="shared" si="438"/>
        <v>97.862141334149371</v>
      </c>
      <c r="FG151" s="2">
        <f t="shared" si="306"/>
        <v>0.99958166309408947</v>
      </c>
      <c r="FH151" s="2">
        <f t="shared" si="439"/>
        <v>0.99959922343544805</v>
      </c>
      <c r="FI151" s="2">
        <f t="shared" si="439"/>
        <v>0.99955792082926809</v>
      </c>
      <c r="FJ151" s="2">
        <f t="shared" si="439"/>
        <v>0.9995465226397966</v>
      </c>
      <c r="FK151" s="2">
        <f t="shared" si="439"/>
        <v>0.99956167516130012</v>
      </c>
      <c r="FL151" s="2">
        <f t="shared" si="439"/>
        <v>0.99956465534026984</v>
      </c>
      <c r="FM151" s="2">
        <f t="shared" si="439"/>
        <v>0.99960350054653113</v>
      </c>
      <c r="FN151" s="2">
        <f t="shared" si="439"/>
        <v>0.99951818621707944</v>
      </c>
      <c r="FO151" s="2">
        <f t="shared" si="439"/>
        <v>0.99953096068487113</v>
      </c>
      <c r="FP151" s="2">
        <f t="shared" si="439"/>
        <v>0.9995447503615793</v>
      </c>
      <c r="FQ151" s="2">
        <f t="shared" si="439"/>
        <v>0.99953811804332926</v>
      </c>
      <c r="FR151" s="2">
        <f t="shared" si="439"/>
        <v>0.9994650151668929</v>
      </c>
      <c r="FS151" s="2">
        <f t="shared" si="439"/>
        <v>0.99950869514763485</v>
      </c>
      <c r="FT151" s="2">
        <f t="shared" si="439"/>
        <v>0.99949820214596963</v>
      </c>
      <c r="FU151" s="2">
        <f t="shared" si="439"/>
        <v>0.99935562244814147</v>
      </c>
      <c r="FW151" s="2">
        <f t="shared" si="324"/>
        <v>0.12181086579601623</v>
      </c>
      <c r="FX151" s="2">
        <f t="shared" si="376"/>
        <v>0.17168394719318331</v>
      </c>
      <c r="FY151" s="2">
        <f t="shared" si="377"/>
        <v>0.15344802942134311</v>
      </c>
      <c r="FZ151" s="2">
        <f t="shared" si="378"/>
        <v>0.13923398960681541</v>
      </c>
      <c r="GA151" s="2">
        <f t="shared" si="379"/>
        <v>0.11969455455298046</v>
      </c>
      <c r="GB151" s="2">
        <f t="shared" si="380"/>
        <v>0.15973484147236441</v>
      </c>
      <c r="GC151" s="2">
        <f t="shared" si="381"/>
        <v>0.13939056969252708</v>
      </c>
      <c r="GD151" s="2">
        <f t="shared" si="382"/>
        <v>0.13052093653050914</v>
      </c>
      <c r="GE151" s="2">
        <f t="shared" si="383"/>
        <v>0.15636367854537725</v>
      </c>
      <c r="GF151" s="2">
        <f t="shared" si="384"/>
        <v>0.21974962549254115</v>
      </c>
      <c r="GG151" s="2">
        <f t="shared" si="385"/>
        <v>0.15720802243210921</v>
      </c>
      <c r="GH151" s="2">
        <f t="shared" si="386"/>
        <v>0.12026989952160214</v>
      </c>
      <c r="GI151" s="2">
        <f t="shared" si="387"/>
        <v>0.12519488806509071</v>
      </c>
      <c r="GJ151" s="2">
        <f t="shared" si="388"/>
        <v>0.121310974927322</v>
      </c>
      <c r="GK151" s="2">
        <f t="shared" si="389"/>
        <v>0.10616630066144679</v>
      </c>
      <c r="GM151" s="86">
        <f t="shared" si="325"/>
        <v>1.9345343039862242E-230</v>
      </c>
      <c r="GN151" s="86">
        <f t="shared" si="390"/>
        <v>1.5194809632355463E-246</v>
      </c>
      <c r="GO151" s="86">
        <f t="shared" si="391"/>
        <v>0</v>
      </c>
      <c r="GP151" s="86">
        <f t="shared" si="392"/>
        <v>0</v>
      </c>
      <c r="GQ151" s="86">
        <f t="shared" si="393"/>
        <v>0</v>
      </c>
      <c r="GR151" s="86">
        <f t="shared" si="394"/>
        <v>0</v>
      </c>
      <c r="GS151" s="86">
        <f t="shared" si="395"/>
        <v>0</v>
      </c>
      <c r="GT151" s="86">
        <f t="shared" si="396"/>
        <v>2.2867925657440704E-298</v>
      </c>
      <c r="GU151" s="86">
        <f t="shared" si="397"/>
        <v>1.0574525660917079E-270</v>
      </c>
      <c r="GV151" s="86">
        <f t="shared" si="398"/>
        <v>2.6858283380860645E-282</v>
      </c>
      <c r="GW151" s="86">
        <f t="shared" si="399"/>
        <v>6.5064677727075803E-295</v>
      </c>
      <c r="GX151" s="86">
        <f t="shared" si="400"/>
        <v>0</v>
      </c>
      <c r="GY151" s="86">
        <f t="shared" si="401"/>
        <v>2.8807489752712164E-210</v>
      </c>
      <c r="GZ151" s="86">
        <f t="shared" si="402"/>
        <v>2.5599475740181224E-241</v>
      </c>
      <c r="HA151" s="86">
        <f t="shared" si="403"/>
        <v>2.1591588923739046E-146</v>
      </c>
      <c r="HC151" s="86">
        <f t="shared" si="326"/>
        <v>1.4214708956761421E-137</v>
      </c>
      <c r="HD151" s="86">
        <f t="shared" si="404"/>
        <v>1.8199461978148655E-57</v>
      </c>
      <c r="HE151" s="86">
        <f t="shared" si="405"/>
        <v>1.8727738990676275E-108</v>
      </c>
      <c r="HF151" s="86">
        <f t="shared" si="406"/>
        <v>3.2883452458698315E-161</v>
      </c>
      <c r="HG151" s="86">
        <f t="shared" si="407"/>
        <v>2.5378274011386932E-177</v>
      </c>
      <c r="HH151" s="86">
        <f t="shared" si="408"/>
        <v>2.3722715946511712E-135</v>
      </c>
      <c r="HI151" s="86">
        <f t="shared" si="409"/>
        <v>1.0965560229892867E-124</v>
      </c>
      <c r="HJ151" s="86">
        <f t="shared" si="410"/>
        <v>1.4258248779036936E-218</v>
      </c>
      <c r="HK151" s="86">
        <f t="shared" si="411"/>
        <v>7.493158076200127E-188</v>
      </c>
      <c r="HL151" s="86">
        <f t="shared" si="412"/>
        <v>1.2353248465414406E-211</v>
      </c>
      <c r="HM151" s="86">
        <f t="shared" si="413"/>
        <v>2.5313864170779116E-150</v>
      </c>
      <c r="HN151" s="86">
        <f t="shared" si="414"/>
        <v>2.6436428396872816E-178</v>
      </c>
      <c r="HO151" s="86">
        <f t="shared" si="415"/>
        <v>1.8057368870334946E-119</v>
      </c>
      <c r="HP151" s="86">
        <f t="shared" si="416"/>
        <v>2.3537271529454971E-107</v>
      </c>
      <c r="HQ151" s="86">
        <f t="shared" si="417"/>
        <v>1.609965002097656E-123</v>
      </c>
      <c r="HS151" s="86">
        <f t="shared" si="327"/>
        <v>0.26890235089575043</v>
      </c>
      <c r="HT151" s="86">
        <f t="shared" si="418"/>
        <v>0.12062511279241094</v>
      </c>
      <c r="HU151" s="86">
        <f t="shared" si="419"/>
        <v>9.8903330216871879E-2</v>
      </c>
      <c r="HV151" s="86">
        <f t="shared" si="420"/>
        <v>0.11936130151743755</v>
      </c>
      <c r="HW151" s="86">
        <f t="shared" si="421"/>
        <v>0.20868387562889404</v>
      </c>
      <c r="HX151" s="86">
        <f t="shared" si="422"/>
        <v>0.10157850226142082</v>
      </c>
      <c r="HY151" s="86">
        <f t="shared" si="423"/>
        <v>0.14108181633676939</v>
      </c>
      <c r="HZ151" s="86">
        <f t="shared" si="424"/>
        <v>9.6359449162313635E-2</v>
      </c>
      <c r="IA151" s="86">
        <f t="shared" si="425"/>
        <v>5.1893153723428044E-2</v>
      </c>
      <c r="IB151" s="86">
        <f t="shared" si="426"/>
        <v>2.3039401987695211E-2</v>
      </c>
      <c r="IC151" s="86">
        <f t="shared" si="427"/>
        <v>8.5005872035078603E-2</v>
      </c>
      <c r="ID151" s="86">
        <f t="shared" si="428"/>
        <v>0.16938359421415902</v>
      </c>
      <c r="IE151" s="86">
        <f t="shared" si="429"/>
        <v>0.20311241409510022</v>
      </c>
      <c r="IF151" s="86">
        <f t="shared" si="430"/>
        <v>0.14658619570943329</v>
      </c>
      <c r="IG151" s="86">
        <f t="shared" si="431"/>
        <v>0.22790843151078752</v>
      </c>
      <c r="II151" s="86">
        <f t="shared" si="328"/>
        <v>4.9951181716007048E-10</v>
      </c>
      <c r="IJ151" s="86">
        <f t="shared" si="329"/>
        <v>1.298518579119072E-7</v>
      </c>
      <c r="IK151" s="86">
        <f t="shared" si="330"/>
        <v>3.5006515038722115E-9</v>
      </c>
      <c r="IL151" s="86">
        <f t="shared" si="331"/>
        <v>1.1457994014833027E-11</v>
      </c>
      <c r="IM151" s="86">
        <f t="shared" si="332"/>
        <v>1.0642976191062675E-12</v>
      </c>
      <c r="IN151" s="86">
        <f t="shared" si="333"/>
        <v>1.2338167998093155E-8</v>
      </c>
      <c r="IO151" s="86">
        <f t="shared" si="334"/>
        <v>2.610669998300153E-10</v>
      </c>
      <c r="IP151" s="86">
        <f t="shared" si="335"/>
        <v>8.569978539659003E-12</v>
      </c>
      <c r="IQ151" s="86">
        <f t="shared" si="336"/>
        <v>2.7815306850919543E-10</v>
      </c>
      <c r="IR151" s="86">
        <f t="shared" si="337"/>
        <v>3.8035024053221828E-6</v>
      </c>
      <c r="IS151" s="86">
        <f t="shared" si="338"/>
        <v>2.214031708179002E-9</v>
      </c>
      <c r="IT151" s="86">
        <f t="shared" si="339"/>
        <v>8.5099565586596941E-13</v>
      </c>
      <c r="IU151" s="86">
        <f t="shared" si="340"/>
        <v>7.2852943003558468E-12</v>
      </c>
      <c r="IV151" s="86">
        <f t="shared" si="341"/>
        <v>1.4120605599685986E-7</v>
      </c>
      <c r="IW151" s="86">
        <f t="shared" si="342"/>
        <v>3.4445176953128077E-6</v>
      </c>
      <c r="IY151" s="86">
        <f t="shared" si="343"/>
        <v>0.26890235139526225</v>
      </c>
      <c r="IZ151" s="86">
        <f t="shared" si="344"/>
        <v>0.12062524264426884</v>
      </c>
      <c r="JA151" s="86">
        <f t="shared" si="345"/>
        <v>9.8903333717523384E-2</v>
      </c>
      <c r="JB151" s="86">
        <f t="shared" si="346"/>
        <v>0.11936130152889554</v>
      </c>
      <c r="JC151" s="86">
        <f t="shared" si="347"/>
        <v>0.20868387562995833</v>
      </c>
      <c r="JD151" s="86">
        <f t="shared" si="348"/>
        <v>0.10157851459958882</v>
      </c>
      <c r="JE151" s="86">
        <f t="shared" si="349"/>
        <v>0.14108181659783639</v>
      </c>
      <c r="JF151" s="86">
        <f t="shared" si="350"/>
        <v>9.6359449170883613E-2</v>
      </c>
      <c r="JG151" s="86">
        <f t="shared" si="351"/>
        <v>5.1893154001581114E-2</v>
      </c>
      <c r="JH151" s="86">
        <f t="shared" si="352"/>
        <v>2.3043205490100534E-2</v>
      </c>
      <c r="JI151" s="86">
        <f t="shared" si="353"/>
        <v>8.5005874249110311E-2</v>
      </c>
      <c r="JJ151" s="86">
        <f t="shared" si="354"/>
        <v>0.16938359421501001</v>
      </c>
      <c r="JK151" s="86">
        <f t="shared" si="355"/>
        <v>0.20311241410238551</v>
      </c>
      <c r="JL151" s="86">
        <f t="shared" si="356"/>
        <v>0.14658633691548928</v>
      </c>
      <c r="JM151" s="86">
        <f t="shared" si="357"/>
        <v>0.22791187602848284</v>
      </c>
    </row>
    <row r="152" spans="2:273" x14ac:dyDescent="0.25">
      <c r="B152" s="2">
        <v>125</v>
      </c>
      <c r="C152" s="37">
        <v>93.046999999999997</v>
      </c>
      <c r="D152" s="37">
        <v>92.332999999999998</v>
      </c>
      <c r="E152" s="37">
        <v>93.563999999999993</v>
      </c>
      <c r="F152" s="37">
        <v>92.462000000000003</v>
      </c>
      <c r="G152" s="37">
        <v>92.462000000000003</v>
      </c>
      <c r="H152" s="37">
        <v>95.385000000000005</v>
      </c>
      <c r="I152" s="37">
        <v>91.667000000000002</v>
      </c>
      <c r="J152" s="37">
        <v>96.923000000000002</v>
      </c>
      <c r="K152" s="37">
        <v>98.072999999999993</v>
      </c>
      <c r="L152" s="37">
        <v>96.366</v>
      </c>
      <c r="M152" s="37">
        <v>94.366</v>
      </c>
      <c r="N152" s="37">
        <v>95.710999999999999</v>
      </c>
      <c r="O152" s="37">
        <v>95.367999999999995</v>
      </c>
      <c r="P152" s="37">
        <v>98.052999999999997</v>
      </c>
      <c r="Q152" s="37">
        <v>106.42100000000001</v>
      </c>
      <c r="S152" s="4">
        <f t="shared" si="229"/>
        <v>93.30253189693623</v>
      </c>
      <c r="T152" s="4">
        <f t="shared" si="230"/>
        <v>94.119408075063006</v>
      </c>
      <c r="U152" s="4">
        <f t="shared" si="231"/>
        <v>92.295619526584716</v>
      </c>
      <c r="V152" s="4">
        <f t="shared" si="232"/>
        <v>91.717520367961797</v>
      </c>
      <c r="W152" s="4">
        <f t="shared" si="233"/>
        <v>92.1764555795516</v>
      </c>
      <c r="X152" s="4">
        <f t="shared" si="234"/>
        <v>93.55286837624142</v>
      </c>
      <c r="Y152" s="4">
        <f t="shared" si="235"/>
        <v>96.856732554267296</v>
      </c>
      <c r="Z152" s="4">
        <f t="shared" si="236"/>
        <v>97.303027255143817</v>
      </c>
      <c r="AA152" s="4">
        <f t="shared" si="237"/>
        <v>97.600494214847302</v>
      </c>
      <c r="AB152" s="4">
        <f t="shared" si="238"/>
        <v>98.892476756303168</v>
      </c>
      <c r="AC152" s="4">
        <f t="shared" si="239"/>
        <v>96.32785471865283</v>
      </c>
      <c r="AD152" s="4">
        <f t="shared" si="240"/>
        <v>96.692589528903312</v>
      </c>
      <c r="AE152" s="4">
        <f t="shared" si="241"/>
        <v>98.412963432745812</v>
      </c>
      <c r="AF152" s="4">
        <f t="shared" si="242"/>
        <v>100.26486444750972</v>
      </c>
      <c r="AG152" s="4">
        <f t="shared" si="243"/>
        <v>107.53138937445286</v>
      </c>
      <c r="AI152" s="4">
        <f t="shared" si="244"/>
        <v>-0.25553189693623324</v>
      </c>
      <c r="AJ152" s="4">
        <f t="shared" si="245"/>
        <v>-1.786408075063008</v>
      </c>
      <c r="AK152" s="4">
        <f t="shared" si="246"/>
        <v>1.2683804734152773</v>
      </c>
      <c r="AL152" s="4">
        <f t="shared" si="247"/>
        <v>0.74447963203820677</v>
      </c>
      <c r="AM152" s="4">
        <f t="shared" si="248"/>
        <v>0.285544420448403</v>
      </c>
      <c r="AN152" s="4">
        <f t="shared" si="249"/>
        <v>1.8321316237585847</v>
      </c>
      <c r="AO152" s="4">
        <f t="shared" si="250"/>
        <v>-5.1897325542672945</v>
      </c>
      <c r="AP152" s="4">
        <f t="shared" si="251"/>
        <v>-0.38002725514381552</v>
      </c>
      <c r="AQ152" s="4">
        <f t="shared" si="252"/>
        <v>0.47250578515269126</v>
      </c>
      <c r="AR152" s="4">
        <f t="shared" si="253"/>
        <v>-2.5264767563031683</v>
      </c>
      <c r="AS152" s="4">
        <f t="shared" si="254"/>
        <v>-1.9618547186528303</v>
      </c>
      <c r="AT152" s="4">
        <f t="shared" si="255"/>
        <v>-0.98158952890331364</v>
      </c>
      <c r="AU152" s="4">
        <f t="shared" si="256"/>
        <v>-3.044963432745817</v>
      </c>
      <c r="AV152" s="4">
        <f t="shared" si="436"/>
        <v>-2.2118644475097256</v>
      </c>
      <c r="AW152" s="4">
        <f t="shared" si="436"/>
        <v>-1.1103893744528506</v>
      </c>
      <c r="AY152" s="2">
        <f t="shared" si="308"/>
        <v>93.134472837113179</v>
      </c>
      <c r="AZ152" s="2">
        <f t="shared" si="359"/>
        <v>94.101898363912341</v>
      </c>
      <c r="BA152" s="2">
        <f t="shared" si="360"/>
        <v>92.284290097075868</v>
      </c>
      <c r="BB152" s="2">
        <f t="shared" si="361"/>
        <v>91.684520180516216</v>
      </c>
      <c r="BC152" s="2">
        <f t="shared" si="362"/>
        <v>92.024937906533921</v>
      </c>
      <c r="BD152" s="2">
        <f t="shared" si="363"/>
        <v>93.531288847829998</v>
      </c>
      <c r="BE152" s="2">
        <f t="shared" si="364"/>
        <v>96.802928110080686</v>
      </c>
      <c r="BF152" s="2">
        <f t="shared" si="365"/>
        <v>97.275855483707986</v>
      </c>
      <c r="BG152" s="2">
        <f t="shared" si="366"/>
        <v>97.595282903315194</v>
      </c>
      <c r="BH152" s="2">
        <f t="shared" si="367"/>
        <v>98.890292897436083</v>
      </c>
      <c r="BI152" s="2">
        <f t="shared" si="368"/>
        <v>96.300816140385763</v>
      </c>
      <c r="BJ152" s="2">
        <f t="shared" si="369"/>
        <v>96.501211440739439</v>
      </c>
      <c r="BK152" s="2">
        <f t="shared" si="370"/>
        <v>98.066488900554148</v>
      </c>
      <c r="BL152" s="2">
        <f t="shared" si="371"/>
        <v>98.298881637963419</v>
      </c>
      <c r="BM152" s="2">
        <f t="shared" si="372"/>
        <v>99.949291571504062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121.50083468286101</v>
      </c>
      <c r="DL152" s="2">
        <f t="shared" si="437"/>
        <v>131.0734874493927</v>
      </c>
      <c r="DM152" s="2">
        <f t="shared" si="437"/>
        <v>119.78029165103189</v>
      </c>
      <c r="DN152" s="2">
        <f t="shared" si="437"/>
        <v>122.19499662618081</v>
      </c>
      <c r="DO152" s="2">
        <f t="shared" si="437"/>
        <v>120.68625984990616</v>
      </c>
      <c r="DP152" s="2">
        <f t="shared" si="437"/>
        <v>125.81036437246962</v>
      </c>
      <c r="DQ152" s="2">
        <f t="shared" si="437"/>
        <v>116.12746950067475</v>
      </c>
      <c r="DR152" s="2">
        <f t="shared" si="437"/>
        <v>133.45417277601484</v>
      </c>
      <c r="DS152" s="2">
        <f t="shared" si="437"/>
        <v>124.38126359557937</v>
      </c>
      <c r="DT152" s="2">
        <f t="shared" si="437"/>
        <v>123.44284429368641</v>
      </c>
      <c r="DU152" s="2">
        <f t="shared" si="437"/>
        <v>130.54999268292681</v>
      </c>
      <c r="DV152" s="2">
        <f t="shared" si="437"/>
        <v>136.98328208775578</v>
      </c>
      <c r="DW152" s="2">
        <f t="shared" si="437"/>
        <v>125.7309400372032</v>
      </c>
      <c r="DX152" s="2">
        <f t="shared" si="437"/>
        <v>121.40876932195353</v>
      </c>
      <c r="DY152" s="2">
        <f t="shared" si="437"/>
        <v>113.97482364532019</v>
      </c>
      <c r="EA152" s="2">
        <f t="shared" si="440"/>
        <v>92.982484289599569</v>
      </c>
      <c r="EB152" s="2">
        <f t="shared" si="290"/>
        <v>94.036139511850052</v>
      </c>
      <c r="EC152" s="2">
        <f t="shared" si="291"/>
        <v>92.173446014933177</v>
      </c>
      <c r="ED152" s="2">
        <f t="shared" si="292"/>
        <v>91.45162919132153</v>
      </c>
      <c r="EE152" s="2">
        <f t="shared" si="293"/>
        <v>91.848258125967391</v>
      </c>
      <c r="EF152" s="2">
        <f t="shared" si="294"/>
        <v>93.511009394904491</v>
      </c>
      <c r="EG152" s="2">
        <f t="shared" si="295"/>
        <v>96.852650530117671</v>
      </c>
      <c r="EH152" s="2">
        <f t="shared" si="296"/>
        <v>97.212192480699912</v>
      </c>
      <c r="EI152" s="2">
        <f t="shared" si="297"/>
        <v>97.587934432508547</v>
      </c>
      <c r="EJ152" s="2">
        <f t="shared" si="298"/>
        <v>98.937004834996131</v>
      </c>
      <c r="EK152" s="2">
        <f t="shared" si="299"/>
        <v>96.384526913666534</v>
      </c>
      <c r="EL152" s="2">
        <f t="shared" si="300"/>
        <v>96.40533435928333</v>
      </c>
      <c r="EM152" s="2">
        <f t="shared" si="301"/>
        <v>98.01317064087597</v>
      </c>
      <c r="EN152" s="2">
        <f t="shared" si="302"/>
        <v>98.251151682204252</v>
      </c>
      <c r="EO152" s="2">
        <f t="shared" si="303"/>
        <v>100.22998931776594</v>
      </c>
      <c r="EQ152" s="2">
        <f t="shared" si="304"/>
        <v>94.051387786919918</v>
      </c>
      <c r="ER152" s="2">
        <f t="shared" si="438"/>
        <v>94.318138861822348</v>
      </c>
      <c r="ES152" s="2">
        <f t="shared" si="438"/>
        <v>92.774859569613568</v>
      </c>
      <c r="ET152" s="2">
        <f t="shared" si="438"/>
        <v>92.913198069732914</v>
      </c>
      <c r="EU152" s="2">
        <f t="shared" si="438"/>
        <v>93.121156258769275</v>
      </c>
      <c r="EV152" s="2">
        <f t="shared" si="438"/>
        <v>93.554229066917458</v>
      </c>
      <c r="EW152" s="2">
        <f t="shared" si="438"/>
        <v>96.47673089056056</v>
      </c>
      <c r="EX152" s="2">
        <f t="shared" si="438"/>
        <v>97.549952853356913</v>
      </c>
      <c r="EY152" s="2">
        <f t="shared" si="438"/>
        <v>97.563580833723435</v>
      </c>
      <c r="EZ152" s="2">
        <f t="shared" si="438"/>
        <v>98.695905478477371</v>
      </c>
      <c r="FA152" s="2">
        <f t="shared" si="438"/>
        <v>95.806768455725376</v>
      </c>
      <c r="FB152" s="2">
        <f t="shared" si="438"/>
        <v>96.988928093411573</v>
      </c>
      <c r="FC152" s="2">
        <f t="shared" si="438"/>
        <v>98.314700612699568</v>
      </c>
      <c r="FD152" s="2">
        <f t="shared" si="438"/>
        <v>98.53357205361165</v>
      </c>
      <c r="FE152" s="2">
        <f t="shared" si="438"/>
        <v>97.723881308145522</v>
      </c>
      <c r="FG152" s="2">
        <f t="shared" si="306"/>
        <v>0.99961845816309025</v>
      </c>
      <c r="FH152" s="2">
        <f t="shared" si="439"/>
        <v>0.99963447453908139</v>
      </c>
      <c r="FI152" s="2">
        <f t="shared" si="439"/>
        <v>0.99959680332082401</v>
      </c>
      <c r="FJ152" s="2">
        <f t="shared" si="439"/>
        <v>0.99958640722928871</v>
      </c>
      <c r="FK152" s="2">
        <f t="shared" si="439"/>
        <v>0.99960022757759004</v>
      </c>
      <c r="FL152" s="2">
        <f t="shared" si="439"/>
        <v>0.99960294574206432</v>
      </c>
      <c r="FM152" s="2">
        <f t="shared" si="439"/>
        <v>0.99963837558441015</v>
      </c>
      <c r="FN152" s="2">
        <f t="shared" si="439"/>
        <v>0.99956056197771836</v>
      </c>
      <c r="FO152" s="2">
        <f t="shared" si="439"/>
        <v>0.99957221340560498</v>
      </c>
      <c r="FP152" s="2">
        <f t="shared" si="439"/>
        <v>0.99958479076309714</v>
      </c>
      <c r="FQ152" s="2">
        <f t="shared" si="439"/>
        <v>0.99957874152881387</v>
      </c>
      <c r="FR152" s="2">
        <f t="shared" si="439"/>
        <v>0.99951206506481927</v>
      </c>
      <c r="FS152" s="2">
        <f t="shared" si="439"/>
        <v>0.99955190527830329</v>
      </c>
      <c r="FT152" s="2">
        <f t="shared" si="439"/>
        <v>0.99954233471076759</v>
      </c>
      <c r="FU152" s="2">
        <f t="shared" si="439"/>
        <v>0.99941228736579546</v>
      </c>
      <c r="FW152" s="2">
        <f t="shared" si="324"/>
        <v>0.13201154647980715</v>
      </c>
      <c r="FX152" s="2">
        <f t="shared" si="376"/>
        <v>0.18518042112986577</v>
      </c>
      <c r="FY152" s="2">
        <f t="shared" si="377"/>
        <v>0.1657978821456669</v>
      </c>
      <c r="FZ152" s="2">
        <f t="shared" si="378"/>
        <v>0.1506434338664952</v>
      </c>
      <c r="GA152" s="2">
        <f t="shared" si="379"/>
        <v>0.12974419437348542</v>
      </c>
      <c r="GB152" s="2">
        <f t="shared" si="380"/>
        <v>0.17248757697350334</v>
      </c>
      <c r="GC152" s="2">
        <f t="shared" si="381"/>
        <v>0.15081059677966832</v>
      </c>
      <c r="GD152" s="2">
        <f t="shared" si="382"/>
        <v>0.1413336280037692</v>
      </c>
      <c r="GE152" s="2">
        <f t="shared" si="383"/>
        <v>0.16890137120221274</v>
      </c>
      <c r="GF152" s="2">
        <f t="shared" si="384"/>
        <v>0.23594832140056582</v>
      </c>
      <c r="GG152" s="2">
        <f t="shared" si="385"/>
        <v>0.1697997905693536</v>
      </c>
      <c r="GH152" s="2">
        <f t="shared" si="386"/>
        <v>0.13036069222897703</v>
      </c>
      <c r="GI152" s="2">
        <f t="shared" si="387"/>
        <v>0.13563518501039518</v>
      </c>
      <c r="GJ152" s="2">
        <f t="shared" si="388"/>
        <v>0.13147606101887463</v>
      </c>
      <c r="GK152" s="2">
        <f t="shared" si="389"/>
        <v>0.11522877623098027</v>
      </c>
      <c r="GM152" s="86">
        <f t="shared" si="325"/>
        <v>1.6223791673929312E-237</v>
      </c>
      <c r="GN152" s="86">
        <f t="shared" si="390"/>
        <v>4.1785167923019557E-254</v>
      </c>
      <c r="GO152" s="86">
        <f t="shared" si="391"/>
        <v>0</v>
      </c>
      <c r="GP152" s="86">
        <f t="shared" si="392"/>
        <v>0</v>
      </c>
      <c r="GQ152" s="86">
        <f t="shared" si="393"/>
        <v>0</v>
      </c>
      <c r="GR152" s="86">
        <f t="shared" si="394"/>
        <v>0</v>
      </c>
      <c r="GS152" s="86">
        <f t="shared" si="395"/>
        <v>0</v>
      </c>
      <c r="GT152" s="86">
        <f t="shared" si="396"/>
        <v>1.7269007348505941E-307</v>
      </c>
      <c r="GU152" s="86">
        <f t="shared" si="397"/>
        <v>5.9239205704121799E-279</v>
      </c>
      <c r="GV152" s="86">
        <f t="shared" si="398"/>
        <v>7.4272344463447273E-291</v>
      </c>
      <c r="GW152" s="86">
        <f t="shared" si="399"/>
        <v>5.5435746997914802E-304</v>
      </c>
      <c r="GX152" s="86">
        <f t="shared" si="400"/>
        <v>0</v>
      </c>
      <c r="GY152" s="86">
        <f t="shared" si="401"/>
        <v>1.0673659273514458E-216</v>
      </c>
      <c r="GZ152" s="86">
        <f t="shared" si="402"/>
        <v>1.0855310052289632E-248</v>
      </c>
      <c r="HA152" s="86">
        <f t="shared" si="403"/>
        <v>8.4728900814396416E-151</v>
      </c>
      <c r="HC152" s="86">
        <f t="shared" si="326"/>
        <v>6.3039482682011125E-144</v>
      </c>
      <c r="HD152" s="86">
        <f t="shared" si="404"/>
        <v>4.8816198284172761E-60</v>
      </c>
      <c r="HE152" s="86">
        <f t="shared" si="405"/>
        <v>2.2491420227237966E-113</v>
      </c>
      <c r="HF152" s="86">
        <f t="shared" si="406"/>
        <v>1.4214582294149612E-168</v>
      </c>
      <c r="HG152" s="86">
        <f t="shared" si="407"/>
        <v>1.9129041736158179E-185</v>
      </c>
      <c r="HH152" s="86">
        <f t="shared" si="408"/>
        <v>1.9472234998946331E-141</v>
      </c>
      <c r="HI152" s="86">
        <f t="shared" si="409"/>
        <v>2.6684114977453982E-130</v>
      </c>
      <c r="HJ152" s="86">
        <f t="shared" si="410"/>
        <v>1.8597040312245919E-228</v>
      </c>
      <c r="HK152" s="86">
        <f t="shared" si="411"/>
        <v>3.4797855818338899E-196</v>
      </c>
      <c r="HL152" s="86">
        <f t="shared" si="412"/>
        <v>7.3778501224982437E-221</v>
      </c>
      <c r="HM152" s="86">
        <f t="shared" si="413"/>
        <v>5.0175204712744294E-157</v>
      </c>
      <c r="HN152" s="86">
        <f t="shared" si="414"/>
        <v>1.4178809411686458E-186</v>
      </c>
      <c r="HO152" s="86">
        <f t="shared" si="415"/>
        <v>6.222415186048078E-125</v>
      </c>
      <c r="HP152" s="86">
        <f t="shared" si="416"/>
        <v>3.4581527650559599E-112</v>
      </c>
      <c r="HQ152" s="86">
        <f t="shared" si="417"/>
        <v>4.497540971095895E-129</v>
      </c>
      <c r="HS152" s="86">
        <f t="shared" si="327"/>
        <v>0.20985503052910198</v>
      </c>
      <c r="HT152" s="86">
        <f t="shared" si="418"/>
        <v>8.3965052754968586E-2</v>
      </c>
      <c r="HU152" s="86">
        <f t="shared" si="419"/>
        <v>6.6766834301163494E-2</v>
      </c>
      <c r="HV152" s="86">
        <f t="shared" si="420"/>
        <v>7.9553443437985663E-2</v>
      </c>
      <c r="HW152" s="86">
        <f t="shared" si="421"/>
        <v>0.15114412948511224</v>
      </c>
      <c r="HX152" s="86">
        <f t="shared" si="422"/>
        <v>6.8970322513662904E-2</v>
      </c>
      <c r="HY152" s="86">
        <f t="shared" si="423"/>
        <v>9.8456174924655665E-2</v>
      </c>
      <c r="HZ152" s="86">
        <f t="shared" si="424"/>
        <v>6.3795562875659378E-2</v>
      </c>
      <c r="IA152" s="86">
        <f t="shared" si="425"/>
        <v>3.1966871791900969E-2</v>
      </c>
      <c r="IB152" s="86">
        <f t="shared" si="426"/>
        <v>1.3548652178841139E-2</v>
      </c>
      <c r="IC152" s="86">
        <f t="shared" si="427"/>
        <v>5.5904822044335611E-2</v>
      </c>
      <c r="ID152" s="86">
        <f t="shared" si="428"/>
        <v>0.11911839820327255</v>
      </c>
      <c r="IE152" s="86">
        <f t="shared" si="429"/>
        <v>0.14720661205091518</v>
      </c>
      <c r="IF152" s="86">
        <f t="shared" si="430"/>
        <v>9.6665218349522644E-2</v>
      </c>
      <c r="IG152" s="86">
        <f t="shared" si="431"/>
        <v>0.16601305097348157</v>
      </c>
      <c r="II152" s="86">
        <f t="shared" si="328"/>
        <v>3.0333007600986966E-9</v>
      </c>
      <c r="IJ152" s="86">
        <f t="shared" si="329"/>
        <v>6.6372694016820242E-7</v>
      </c>
      <c r="IK152" s="86">
        <f t="shared" si="330"/>
        <v>2.2904472947109992E-8</v>
      </c>
      <c r="IL152" s="86">
        <f t="shared" si="331"/>
        <v>1.163283168062681E-10</v>
      </c>
      <c r="IM152" s="86">
        <f t="shared" si="332"/>
        <v>1.095435400660757E-11</v>
      </c>
      <c r="IN152" s="86">
        <f t="shared" si="333"/>
        <v>7.4457574051955724E-8</v>
      </c>
      <c r="IO152" s="86">
        <f t="shared" si="334"/>
        <v>1.9609341878758672E-9</v>
      </c>
      <c r="IP152" s="86">
        <f t="shared" si="335"/>
        <v>8.177411745141664E-11</v>
      </c>
      <c r="IQ152" s="86">
        <f t="shared" si="336"/>
        <v>2.4281725836699806E-9</v>
      </c>
      <c r="IR152" s="86">
        <f t="shared" si="337"/>
        <v>1.7911310217087839E-5</v>
      </c>
      <c r="IS152" s="86">
        <f t="shared" si="338"/>
        <v>1.5679218016673143E-8</v>
      </c>
      <c r="IT152" s="86">
        <f t="shared" si="339"/>
        <v>8.9909241433885891E-12</v>
      </c>
      <c r="IU152" s="86">
        <f t="shared" si="340"/>
        <v>6.6833191998564322E-11</v>
      </c>
      <c r="IV152" s="86">
        <f t="shared" si="341"/>
        <v>5.1858277811301928E-7</v>
      </c>
      <c r="IW152" s="86">
        <f t="shared" si="342"/>
        <v>8.9159190687878615E-6</v>
      </c>
      <c r="IY152" s="86">
        <f t="shared" si="343"/>
        <v>0.20985503356240273</v>
      </c>
      <c r="IZ152" s="86">
        <f t="shared" si="344"/>
        <v>8.3965716481908759E-2</v>
      </c>
      <c r="JA152" s="86">
        <f t="shared" si="345"/>
        <v>6.6766857205636437E-2</v>
      </c>
      <c r="JB152" s="86">
        <f t="shared" si="346"/>
        <v>7.9553443554313985E-2</v>
      </c>
      <c r="JC152" s="86">
        <f t="shared" si="347"/>
        <v>0.15114412949606659</v>
      </c>
      <c r="JD152" s="86">
        <f t="shared" si="348"/>
        <v>6.8970396971236955E-2</v>
      </c>
      <c r="JE152" s="86">
        <f t="shared" si="349"/>
        <v>9.8456176885589858E-2</v>
      </c>
      <c r="JF152" s="86">
        <f t="shared" si="350"/>
        <v>6.3795562957433494E-2</v>
      </c>
      <c r="JG152" s="86">
        <f t="shared" si="351"/>
        <v>3.1966874220073556E-2</v>
      </c>
      <c r="JH152" s="86">
        <f t="shared" si="352"/>
        <v>1.3566563489058226E-2</v>
      </c>
      <c r="JI152" s="86">
        <f t="shared" si="353"/>
        <v>5.5904837723553626E-2</v>
      </c>
      <c r="JJ152" s="86">
        <f t="shared" si="354"/>
        <v>0.11911839821226347</v>
      </c>
      <c r="JK152" s="86">
        <f t="shared" si="355"/>
        <v>0.14720661211774838</v>
      </c>
      <c r="JL152" s="86">
        <f t="shared" si="356"/>
        <v>9.6665736932300753E-2</v>
      </c>
      <c r="JM152" s="86">
        <f t="shared" si="357"/>
        <v>0.16602196689255036</v>
      </c>
    </row>
    <row r="153" spans="2:273" x14ac:dyDescent="0.25">
      <c r="B153" s="2">
        <v>126</v>
      </c>
      <c r="C153" s="37">
        <v>93.697999999999993</v>
      </c>
      <c r="D153" s="37">
        <v>93.513000000000005</v>
      </c>
      <c r="E153" s="37">
        <v>92.281999999999996</v>
      </c>
      <c r="F153" s="37">
        <v>92.718000000000004</v>
      </c>
      <c r="G153" s="37">
        <v>92.718000000000004</v>
      </c>
      <c r="H153" s="37">
        <v>94.230999999999995</v>
      </c>
      <c r="I153" s="37">
        <v>96.128</v>
      </c>
      <c r="J153" s="37">
        <v>97</v>
      </c>
      <c r="K153" s="37">
        <v>96.537000000000006</v>
      </c>
      <c r="L153" s="37">
        <v>98.975999999999999</v>
      </c>
      <c r="M153" s="37">
        <v>92.706999999999994</v>
      </c>
      <c r="N153" s="37">
        <v>94.525999999999996</v>
      </c>
      <c r="O153" s="37">
        <v>96.474000000000004</v>
      </c>
      <c r="P153" s="37">
        <v>97.394999999999996</v>
      </c>
      <c r="Q153" s="37">
        <v>102.974</v>
      </c>
      <c r="S153" s="4">
        <f t="shared" si="229"/>
        <v>93.07414837178807</v>
      </c>
      <c r="T153" s="4">
        <f t="shared" si="230"/>
        <v>93.932300309583425</v>
      </c>
      <c r="U153" s="4">
        <f t="shared" si="231"/>
        <v>92.105287386733764</v>
      </c>
      <c r="V153" s="4">
        <f t="shared" si="232"/>
        <v>91.474430773397913</v>
      </c>
      <c r="W153" s="4">
        <f t="shared" si="233"/>
        <v>91.8828227053164</v>
      </c>
      <c r="X153" s="4">
        <f t="shared" si="234"/>
        <v>93.38879611807883</v>
      </c>
      <c r="Y153" s="4">
        <f t="shared" si="235"/>
        <v>96.657594382736576</v>
      </c>
      <c r="Z153" s="4">
        <f t="shared" si="236"/>
        <v>97.081225579528507</v>
      </c>
      <c r="AA153" s="4">
        <f t="shared" si="237"/>
        <v>97.460976470606951</v>
      </c>
      <c r="AB153" s="4">
        <f t="shared" si="238"/>
        <v>98.759711628781034</v>
      </c>
      <c r="AC153" s="4">
        <f t="shared" si="239"/>
        <v>96.18229252908543</v>
      </c>
      <c r="AD153" s="4">
        <f t="shared" si="240"/>
        <v>96.40169514153655</v>
      </c>
      <c r="AE153" s="4">
        <f t="shared" si="241"/>
        <v>98.053138412179507</v>
      </c>
      <c r="AF153" s="4">
        <f t="shared" si="242"/>
        <v>99.180744553704429</v>
      </c>
      <c r="AG153" s="4">
        <f t="shared" si="243"/>
        <v>104.29647803200588</v>
      </c>
      <c r="AI153" s="4">
        <f t="shared" si="244"/>
        <v>0.62385162821192353</v>
      </c>
      <c r="AJ153" s="4">
        <f t="shared" si="245"/>
        <v>-0.41930030958342002</v>
      </c>
      <c r="AK153" s="4">
        <f t="shared" si="246"/>
        <v>0.17671261326623267</v>
      </c>
      <c r="AL153" s="4">
        <f t="shared" si="247"/>
        <v>1.2435692266020908</v>
      </c>
      <c r="AM153" s="4">
        <f t="shared" si="248"/>
        <v>0.83517729468360358</v>
      </c>
      <c r="AN153" s="4">
        <f t="shared" si="249"/>
        <v>0.84220388192116502</v>
      </c>
      <c r="AO153" s="4">
        <f t="shared" si="250"/>
        <v>-0.52959438273657611</v>
      </c>
      <c r="AP153" s="4">
        <f t="shared" si="251"/>
        <v>-8.1225579528506842E-2</v>
      </c>
      <c r="AQ153" s="4">
        <f t="shared" si="252"/>
        <v>-0.9239764706069451</v>
      </c>
      <c r="AR153" s="4">
        <f t="shared" si="253"/>
        <v>0.21628837121896538</v>
      </c>
      <c r="AS153" s="4">
        <f t="shared" si="254"/>
        <v>-3.4752925290854364</v>
      </c>
      <c r="AT153" s="4">
        <f t="shared" si="255"/>
        <v>-1.8756951415365535</v>
      </c>
      <c r="AU153" s="4">
        <f t="shared" si="256"/>
        <v>-1.5791384121795033</v>
      </c>
      <c r="AV153" s="4">
        <f t="shared" si="436"/>
        <v>-1.7857445537044327</v>
      </c>
      <c r="AW153" s="4">
        <f t="shared" si="436"/>
        <v>-1.3224780320058755</v>
      </c>
      <c r="AY153" s="2">
        <f t="shared" si="308"/>
        <v>92.990968587439667</v>
      </c>
      <c r="AZ153" s="2">
        <f t="shared" si="359"/>
        <v>93.925798152658842</v>
      </c>
      <c r="BA153" s="2">
        <f t="shared" si="360"/>
        <v>92.101428505751073</v>
      </c>
      <c r="BB153" s="2">
        <f t="shared" si="361"/>
        <v>91.463678521233177</v>
      </c>
      <c r="BC153" s="2">
        <f t="shared" si="362"/>
        <v>91.821420935561036</v>
      </c>
      <c r="BD153" s="2">
        <f t="shared" si="363"/>
        <v>93.381313029122538</v>
      </c>
      <c r="BE153" s="2">
        <f t="shared" si="364"/>
        <v>96.637598319346765</v>
      </c>
      <c r="BF153" s="2">
        <f t="shared" si="365"/>
        <v>97.072493816347176</v>
      </c>
      <c r="BG153" s="2">
        <f t="shared" si="366"/>
        <v>97.459613333002054</v>
      </c>
      <c r="BH153" s="2">
        <f t="shared" si="367"/>
        <v>98.753529685149061</v>
      </c>
      <c r="BI153" s="2">
        <f t="shared" si="368"/>
        <v>96.173743323668234</v>
      </c>
      <c r="BJ153" s="2">
        <f t="shared" si="369"/>
        <v>96.329612626326764</v>
      </c>
      <c r="BK153" s="2">
        <f t="shared" si="370"/>
        <v>97.912092791042994</v>
      </c>
      <c r="BL153" s="2">
        <f t="shared" si="371"/>
        <v>98.157639503519391</v>
      </c>
      <c r="BM153" s="2">
        <f t="shared" si="372"/>
        <v>99.864938910030034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>
        <f t="shared" si="318"/>
        <v>98.975999999999999</v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>
        <f t="shared" si="282"/>
        <v>98.975999999999999</v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121.62583771929826</v>
      </c>
      <c r="DL153" s="2">
        <f t="shared" si="437"/>
        <v>131.26419959514169</v>
      </c>
      <c r="DM153" s="2">
        <f t="shared" si="437"/>
        <v>119.86639015009379</v>
      </c>
      <c r="DN153" s="2">
        <f t="shared" si="437"/>
        <v>122.31163346828606</v>
      </c>
      <c r="DO153" s="2">
        <f t="shared" si="437"/>
        <v>120.78760544090053</v>
      </c>
      <c r="DP153" s="2">
        <f t="shared" si="437"/>
        <v>125.95790850202428</v>
      </c>
      <c r="DQ153" s="2">
        <f t="shared" si="437"/>
        <v>116.16393933873144</v>
      </c>
      <c r="DR153" s="2">
        <f t="shared" si="437"/>
        <v>133.64987416566362</v>
      </c>
      <c r="DS153" s="2">
        <f t="shared" si="437"/>
        <v>124.51629970456284</v>
      </c>
      <c r="DT153" s="2">
        <f t="shared" si="437"/>
        <v>123.53153003610899</v>
      </c>
      <c r="DU153" s="2">
        <f t="shared" si="437"/>
        <v>130.72648902439025</v>
      </c>
      <c r="DV153" s="2">
        <f t="shared" si="437"/>
        <v>137.20713053944635</v>
      </c>
      <c r="DW153" s="2">
        <f t="shared" si="437"/>
        <v>125.86430889594047</v>
      </c>
      <c r="DX153" s="2">
        <f t="shared" si="437"/>
        <v>121.52410478899952</v>
      </c>
      <c r="DY153" s="2">
        <f t="shared" si="437"/>
        <v>114.03268423645319</v>
      </c>
      <c r="EA153" s="2">
        <f t="shared" si="440"/>
        <v>92.822506090895573</v>
      </c>
      <c r="EB153" s="2">
        <f t="shared" si="290"/>
        <v>93.854936964980581</v>
      </c>
      <c r="EC153" s="2">
        <f t="shared" si="291"/>
        <v>91.979454808126434</v>
      </c>
      <c r="ED153" s="2">
        <f t="shared" si="292"/>
        <v>91.205709730440532</v>
      </c>
      <c r="EE153" s="2">
        <f t="shared" si="293"/>
        <v>91.625229253482573</v>
      </c>
      <c r="EF153" s="2">
        <f t="shared" si="294"/>
        <v>93.36117245222934</v>
      </c>
      <c r="EG153" s="2">
        <f t="shared" si="295"/>
        <v>96.694819759990679</v>
      </c>
      <c r="EH153" s="2">
        <f t="shared" si="296"/>
        <v>97.004087250151827</v>
      </c>
      <c r="EI153" s="2">
        <f t="shared" si="297"/>
        <v>97.453659912969172</v>
      </c>
      <c r="EJ153" s="2">
        <f t="shared" si="298"/>
        <v>98.807202660526954</v>
      </c>
      <c r="EK153" s="2">
        <f t="shared" si="299"/>
        <v>96.270268612373286</v>
      </c>
      <c r="EL153" s="2">
        <f t="shared" si="300"/>
        <v>96.22559893650461</v>
      </c>
      <c r="EM153" s="2">
        <f t="shared" si="301"/>
        <v>97.854582532006731</v>
      </c>
      <c r="EN153" s="2">
        <f t="shared" si="302"/>
        <v>98.106023208086839</v>
      </c>
      <c r="EO153" s="2">
        <f t="shared" si="303"/>
        <v>100.18194218872526</v>
      </c>
      <c r="EQ153" s="2">
        <f t="shared" si="304"/>
        <v>93.931036916356518</v>
      </c>
      <c r="ER153" s="2">
        <f t="shared" si="438"/>
        <v>94.147644117342196</v>
      </c>
      <c r="ES153" s="2">
        <f t="shared" si="438"/>
        <v>92.6038205472816</v>
      </c>
      <c r="ET153" s="2">
        <f t="shared" si="438"/>
        <v>92.718108829480755</v>
      </c>
      <c r="EU153" s="2">
        <f t="shared" si="438"/>
        <v>92.945904848646677</v>
      </c>
      <c r="EV153" s="2">
        <f t="shared" si="438"/>
        <v>93.405983345408615</v>
      </c>
      <c r="EW153" s="2">
        <f t="shared" si="438"/>
        <v>96.30434773113322</v>
      </c>
      <c r="EX153" s="2">
        <f t="shared" si="438"/>
        <v>97.355459435037034</v>
      </c>
      <c r="EY153" s="2">
        <f t="shared" si="438"/>
        <v>97.428387298500837</v>
      </c>
      <c r="EZ153" s="2">
        <f t="shared" si="438"/>
        <v>98.558003930985379</v>
      </c>
      <c r="FA153" s="2">
        <f t="shared" si="438"/>
        <v>95.671059895173755</v>
      </c>
      <c r="FB153" s="2">
        <f t="shared" si="438"/>
        <v>96.833240405215392</v>
      </c>
      <c r="FC153" s="2">
        <f t="shared" si="438"/>
        <v>98.16836416171553</v>
      </c>
      <c r="FD153" s="2">
        <f t="shared" si="438"/>
        <v>98.399945570011582</v>
      </c>
      <c r="FE153" s="2">
        <f t="shared" si="438"/>
        <v>97.585621282141688</v>
      </c>
      <c r="FG153" s="2">
        <f t="shared" si="306"/>
        <v>0.99965201802677772</v>
      </c>
      <c r="FH153" s="2">
        <f t="shared" si="439"/>
        <v>0.99966662609551726</v>
      </c>
      <c r="FI153" s="2">
        <f t="shared" si="439"/>
        <v>0.99963226721216614</v>
      </c>
      <c r="FJ153" s="2">
        <f t="shared" si="439"/>
        <v>0.99962278518255088</v>
      </c>
      <c r="FK153" s="2">
        <f t="shared" si="439"/>
        <v>0.99963539039211025</v>
      </c>
      <c r="FL153" s="2">
        <f t="shared" si="439"/>
        <v>0.99963786956139078</v>
      </c>
      <c r="FM153" s="2">
        <f t="shared" si="439"/>
        <v>0.99967018411878528</v>
      </c>
      <c r="FN153" s="2">
        <f t="shared" si="439"/>
        <v>0.99959921226368242</v>
      </c>
      <c r="FO153" s="2">
        <f t="shared" si="439"/>
        <v>0.99960983930310432</v>
      </c>
      <c r="FP153" s="2">
        <f t="shared" si="439"/>
        <v>0.99962131084034733</v>
      </c>
      <c r="FQ153" s="2">
        <f t="shared" si="439"/>
        <v>0.99961579346703955</v>
      </c>
      <c r="FR153" s="2">
        <f t="shared" si="439"/>
        <v>0.99955497894413226</v>
      </c>
      <c r="FS153" s="2">
        <f t="shared" si="439"/>
        <v>0.99959131664340017</v>
      </c>
      <c r="FT153" s="2">
        <f t="shared" si="439"/>
        <v>0.9995825874863945</v>
      </c>
      <c r="FU153" s="2">
        <f t="shared" si="439"/>
        <v>0.99946397198791548</v>
      </c>
      <c r="FW153" s="2">
        <f t="shared" si="324"/>
        <v>0.14292742495707103</v>
      </c>
      <c r="FX153" s="2">
        <f t="shared" si="376"/>
        <v>0.19948236748003956</v>
      </c>
      <c r="FY153" s="2">
        <f t="shared" si="377"/>
        <v>0.17893159432220954</v>
      </c>
      <c r="FZ153" s="2">
        <f t="shared" si="378"/>
        <v>0.16281097734358993</v>
      </c>
      <c r="GA153" s="2">
        <f t="shared" si="379"/>
        <v>0.14050293668718458</v>
      </c>
      <c r="GB153" s="2">
        <f t="shared" si="380"/>
        <v>0.18603303747802041</v>
      </c>
      <c r="GC153" s="2">
        <f t="shared" si="381"/>
        <v>0.16298905112480072</v>
      </c>
      <c r="GD153" s="2">
        <f t="shared" si="382"/>
        <v>0.15288456662968666</v>
      </c>
      <c r="GE153" s="2">
        <f t="shared" si="383"/>
        <v>0.18222722361425239</v>
      </c>
      <c r="GF153" s="2">
        <f t="shared" si="384"/>
        <v>0.25295397874096076</v>
      </c>
      <c r="GG153" s="2">
        <f t="shared" si="385"/>
        <v>0.18318090264350903</v>
      </c>
      <c r="GH153" s="2">
        <f t="shared" si="386"/>
        <v>0.14116226389079589</v>
      </c>
      <c r="GI153" s="2">
        <f t="shared" si="387"/>
        <v>0.1468000216939066</v>
      </c>
      <c r="GJ153" s="2">
        <f t="shared" si="388"/>
        <v>0.14235492278312106</v>
      </c>
      <c r="GK153" s="2">
        <f t="shared" si="389"/>
        <v>0.12495668913588187</v>
      </c>
      <c r="GM153" s="86">
        <f t="shared" si="325"/>
        <v>1.0615319062537425E-244</v>
      </c>
      <c r="GN153" s="86">
        <f t="shared" si="390"/>
        <v>8.8181919135666628E-262</v>
      </c>
      <c r="GO153" s="86">
        <f t="shared" si="391"/>
        <v>0</v>
      </c>
      <c r="GP153" s="86">
        <f t="shared" si="392"/>
        <v>0</v>
      </c>
      <c r="GQ153" s="86">
        <f t="shared" si="393"/>
        <v>0</v>
      </c>
      <c r="GR153" s="86">
        <f t="shared" si="394"/>
        <v>0</v>
      </c>
      <c r="GS153" s="86">
        <f t="shared" si="395"/>
        <v>0</v>
      </c>
      <c r="GT153" s="86">
        <f t="shared" si="396"/>
        <v>0</v>
      </c>
      <c r="GU153" s="86">
        <f t="shared" si="397"/>
        <v>2.4905204108216574E-287</v>
      </c>
      <c r="GV153" s="86">
        <f t="shared" si="398"/>
        <v>1.5275630937783425E-299</v>
      </c>
      <c r="GW153" s="86">
        <f t="shared" si="399"/>
        <v>0</v>
      </c>
      <c r="GX153" s="86">
        <f t="shared" si="400"/>
        <v>0</v>
      </c>
      <c r="GY153" s="86">
        <f t="shared" si="401"/>
        <v>3.1584984703475278E-223</v>
      </c>
      <c r="GZ153" s="86">
        <f t="shared" si="402"/>
        <v>3.5591343094648592E-256</v>
      </c>
      <c r="HA153" s="86">
        <f t="shared" si="403"/>
        <v>2.8558683259643617E-155</v>
      </c>
      <c r="HC153" s="86">
        <f t="shared" si="326"/>
        <v>2.0019594602274821E-150</v>
      </c>
      <c r="HD153" s="86">
        <f t="shared" si="404"/>
        <v>1.1466226887665723E-62</v>
      </c>
      <c r="HE153" s="86">
        <f t="shared" si="405"/>
        <v>2.0934560231797345E-118</v>
      </c>
      <c r="HF153" s="86">
        <f t="shared" si="406"/>
        <v>4.191728087974949E-176</v>
      </c>
      <c r="HG153" s="86">
        <f t="shared" si="407"/>
        <v>9.448551274092545E-194</v>
      </c>
      <c r="HH153" s="86">
        <f t="shared" si="408"/>
        <v>1.1703038675594352E-147</v>
      </c>
      <c r="HI153" s="86">
        <f t="shared" si="409"/>
        <v>4.8678167492772352E-136</v>
      </c>
      <c r="HJ153" s="86">
        <f t="shared" si="410"/>
        <v>1.4607260295483486E-238</v>
      </c>
      <c r="HK153" s="86">
        <f t="shared" si="411"/>
        <v>1.0617754779401331E-204</v>
      </c>
      <c r="HL153" s="86">
        <f t="shared" si="412"/>
        <v>2.7912608225843407E-230</v>
      </c>
      <c r="HM153" s="86">
        <f t="shared" si="413"/>
        <v>7.0775278060039692E-164</v>
      </c>
      <c r="HN153" s="86">
        <f t="shared" si="414"/>
        <v>4.9191128739080692E-195</v>
      </c>
      <c r="HO153" s="86">
        <f t="shared" si="415"/>
        <v>1.6127939249974572E-130</v>
      </c>
      <c r="HP153" s="86">
        <f t="shared" si="416"/>
        <v>3.9630229122260553E-117</v>
      </c>
      <c r="HQ153" s="86">
        <f t="shared" si="417"/>
        <v>9.4510075787774741E-135</v>
      </c>
      <c r="HS153" s="86">
        <f t="shared" si="327"/>
        <v>0.15833917358452809</v>
      </c>
      <c r="HT153" s="86">
        <f t="shared" si="418"/>
        <v>5.6591431179431891E-2</v>
      </c>
      <c r="HU153" s="86">
        <f t="shared" si="419"/>
        <v>4.3585666806640729E-2</v>
      </c>
      <c r="HV153" s="86">
        <f t="shared" si="420"/>
        <v>5.0962625796803065E-2</v>
      </c>
      <c r="HW153" s="86">
        <f t="shared" si="421"/>
        <v>0.1051633646914623</v>
      </c>
      <c r="HX153" s="86">
        <f t="shared" si="422"/>
        <v>4.5305753918593483E-2</v>
      </c>
      <c r="HY153" s="86">
        <f t="shared" si="423"/>
        <v>6.6326946737925066E-2</v>
      </c>
      <c r="HZ153" s="86">
        <f t="shared" si="424"/>
        <v>4.0732906049437703E-2</v>
      </c>
      <c r="IA153" s="86">
        <f t="shared" si="425"/>
        <v>1.8960737572412015E-2</v>
      </c>
      <c r="IB153" s="86">
        <f t="shared" si="426"/>
        <v>7.6894698471735188E-3</v>
      </c>
      <c r="IC153" s="86">
        <f t="shared" si="427"/>
        <v>3.5497756944834355E-2</v>
      </c>
      <c r="ID153" s="86">
        <f t="shared" si="428"/>
        <v>8.0570567233746754E-2</v>
      </c>
      <c r="IE153" s="86">
        <f t="shared" si="429"/>
        <v>0.10261657905599741</v>
      </c>
      <c r="IF153" s="86">
        <f t="shared" si="430"/>
        <v>5.999424604923731E-2</v>
      </c>
      <c r="IG153" s="86">
        <f t="shared" si="431"/>
        <v>0.11471049463238815</v>
      </c>
      <c r="II153" s="86">
        <f t="shared" si="328"/>
        <v>1.6956340243989388E-8</v>
      </c>
      <c r="IJ153" s="86">
        <f t="shared" si="329"/>
        <v>3.0883347260810201E-6</v>
      </c>
      <c r="IK153" s="86">
        <f t="shared" si="330"/>
        <v>1.3561602666682518E-7</v>
      </c>
      <c r="IL153" s="86">
        <f t="shared" si="331"/>
        <v>1.0517290262419792E-9</v>
      </c>
      <c r="IM153" s="86">
        <f t="shared" si="332"/>
        <v>1.0136217979171655E-10</v>
      </c>
      <c r="IN153" s="86">
        <f t="shared" si="333"/>
        <v>4.0727533189281802E-7</v>
      </c>
      <c r="IO153" s="86">
        <f t="shared" si="334"/>
        <v>1.3318281212827178E-8</v>
      </c>
      <c r="IP153" s="86">
        <f t="shared" si="335"/>
        <v>7.0017527722895427E-10</v>
      </c>
      <c r="IQ153" s="86">
        <f t="shared" si="336"/>
        <v>1.885525013914903E-8</v>
      </c>
      <c r="IR153" s="86">
        <f t="shared" si="337"/>
        <v>7.5491041092003118E-5</v>
      </c>
      <c r="IS153" s="86">
        <f t="shared" si="338"/>
        <v>9.9871711724421454E-8</v>
      </c>
      <c r="IT153" s="86">
        <f t="shared" si="339"/>
        <v>8.5268657867199016E-11</v>
      </c>
      <c r="IU153" s="86">
        <f t="shared" si="340"/>
        <v>5.5267408480733424E-10</v>
      </c>
      <c r="IV153" s="86">
        <f t="shared" si="341"/>
        <v>1.7959708405515776E-6</v>
      </c>
      <c r="IW153" s="86">
        <f t="shared" si="342"/>
        <v>2.2193899086962133E-5</v>
      </c>
      <c r="IY153" s="86">
        <f t="shared" si="343"/>
        <v>0.15833919054086834</v>
      </c>
      <c r="IZ153" s="86">
        <f t="shared" si="344"/>
        <v>5.6594519514157969E-2</v>
      </c>
      <c r="JA153" s="86">
        <f t="shared" si="345"/>
        <v>4.3585802422667394E-2</v>
      </c>
      <c r="JB153" s="86">
        <f t="shared" si="346"/>
        <v>5.0962626848532089E-2</v>
      </c>
      <c r="JC153" s="86">
        <f t="shared" si="347"/>
        <v>0.10516336479282448</v>
      </c>
      <c r="JD153" s="86">
        <f t="shared" si="348"/>
        <v>4.5306161193925373E-2</v>
      </c>
      <c r="JE153" s="86">
        <f t="shared" si="349"/>
        <v>6.632696005620628E-2</v>
      </c>
      <c r="JF153" s="86">
        <f t="shared" si="350"/>
        <v>4.0732906749612982E-2</v>
      </c>
      <c r="JG153" s="86">
        <f t="shared" si="351"/>
        <v>1.8960756427662154E-2</v>
      </c>
      <c r="JH153" s="86">
        <f t="shared" si="352"/>
        <v>7.7649608882655223E-3</v>
      </c>
      <c r="JI153" s="86">
        <f t="shared" si="353"/>
        <v>3.5497856816546082E-2</v>
      </c>
      <c r="JJ153" s="86">
        <f t="shared" si="354"/>
        <v>8.0570567319015407E-2</v>
      </c>
      <c r="JK153" s="86">
        <f t="shared" si="355"/>
        <v>0.1026165796086715</v>
      </c>
      <c r="JL153" s="86">
        <f t="shared" si="356"/>
        <v>5.9996042020077862E-2</v>
      </c>
      <c r="JM153" s="86">
        <f t="shared" si="357"/>
        <v>0.11473268853147511</v>
      </c>
    </row>
    <row r="154" spans="2:273" x14ac:dyDescent="0.25">
      <c r="B154" s="2">
        <v>127</v>
      </c>
      <c r="C154" s="37">
        <v>92.512</v>
      </c>
      <c r="D154" s="37">
        <v>94.308000000000007</v>
      </c>
      <c r="E154" s="37">
        <v>92.358999999999995</v>
      </c>
      <c r="F154" s="37">
        <v>91.820999999999998</v>
      </c>
      <c r="G154" s="37">
        <v>91.820999999999998</v>
      </c>
      <c r="H154" s="37">
        <v>92.718000000000004</v>
      </c>
      <c r="I154" s="37">
        <v>95.948999999999998</v>
      </c>
      <c r="J154" s="37">
        <v>96.537999999999997</v>
      </c>
      <c r="K154" s="37">
        <v>95.024000000000001</v>
      </c>
      <c r="L154" s="37">
        <v>97.537000000000006</v>
      </c>
      <c r="M154" s="37">
        <v>93.950999999999993</v>
      </c>
      <c r="N154" s="37">
        <v>94.763000000000005</v>
      </c>
      <c r="O154" s="37">
        <v>95.947000000000003</v>
      </c>
      <c r="P154" s="37">
        <v>95.710999999999999</v>
      </c>
      <c r="Q154" s="37">
        <v>97.316000000000003</v>
      </c>
      <c r="S154" s="4">
        <f t="shared" si="229"/>
        <v>92.887391598453775</v>
      </c>
      <c r="T154" s="4">
        <f t="shared" si="230"/>
        <v>93.752573838549154</v>
      </c>
      <c r="U154" s="4">
        <f t="shared" si="231"/>
        <v>91.920966210124178</v>
      </c>
      <c r="V154" s="4">
        <f t="shared" si="232"/>
        <v>91.248509749804981</v>
      </c>
      <c r="W154" s="4">
        <f t="shared" si="233"/>
        <v>91.64254972111938</v>
      </c>
      <c r="X154" s="4">
        <f t="shared" si="234"/>
        <v>93.233932726656633</v>
      </c>
      <c r="Y154" s="4">
        <f t="shared" si="235"/>
        <v>96.478406974027251</v>
      </c>
      <c r="Z154" s="4">
        <f t="shared" si="236"/>
        <v>96.872354766185254</v>
      </c>
      <c r="AA154" s="4">
        <f t="shared" si="237"/>
        <v>97.324295994475818</v>
      </c>
      <c r="AB154" s="4">
        <f t="shared" si="238"/>
        <v>98.637412285928434</v>
      </c>
      <c r="AC154" s="4">
        <f t="shared" si="239"/>
        <v>96.048188314425076</v>
      </c>
      <c r="AD154" s="4">
        <f t="shared" si="240"/>
        <v>96.183673194453263</v>
      </c>
      <c r="AE154" s="4">
        <f t="shared" si="241"/>
        <v>97.810433375377926</v>
      </c>
      <c r="AF154" s="4">
        <f t="shared" si="242"/>
        <v>98.512487094059054</v>
      </c>
      <c r="AG154" s="4">
        <f t="shared" si="243"/>
        <v>102.21497447211009</v>
      </c>
      <c r="AI154" s="4">
        <f t="shared" si="244"/>
        <v>-0.37539159845377412</v>
      </c>
      <c r="AJ154" s="4">
        <f t="shared" si="245"/>
        <v>0.55542616145085333</v>
      </c>
      <c r="AK154" s="4">
        <f t="shared" si="246"/>
        <v>0.43803378987581709</v>
      </c>
      <c r="AL154" s="4">
        <f t="shared" si="247"/>
        <v>0.57249025019501687</v>
      </c>
      <c r="AM154" s="4">
        <f t="shared" si="248"/>
        <v>0.17845027888061793</v>
      </c>
      <c r="AN154" s="4">
        <f t="shared" si="249"/>
        <v>-0.51593272665662937</v>
      </c>
      <c r="AO154" s="4">
        <f t="shared" si="250"/>
        <v>-0.52940697402725334</v>
      </c>
      <c r="AP154" s="4">
        <f t="shared" si="251"/>
        <v>-0.33435476618525684</v>
      </c>
      <c r="AQ154" s="4">
        <f t="shared" si="252"/>
        <v>-2.3002959944758175</v>
      </c>
      <c r="AR154" s="4">
        <f t="shared" si="253"/>
        <v>-1.100412285928428</v>
      </c>
      <c r="AS154" s="4">
        <f t="shared" si="254"/>
        <v>-2.0971883144250825</v>
      </c>
      <c r="AT154" s="4">
        <f t="shared" si="255"/>
        <v>-1.4206731944532578</v>
      </c>
      <c r="AU154" s="4">
        <f t="shared" si="256"/>
        <v>-1.8634333753779231</v>
      </c>
      <c r="AV154" s="4">
        <f t="shared" si="436"/>
        <v>-2.8014870940590555</v>
      </c>
      <c r="AW154" s="4">
        <f t="shared" si="436"/>
        <v>-4.8989744721100834</v>
      </c>
      <c r="AY154" s="2">
        <f t="shared" si="308"/>
        <v>92.84924796370899</v>
      </c>
      <c r="AZ154" s="2">
        <f t="shared" si="359"/>
        <v>93.750334003335638</v>
      </c>
      <c r="BA154" s="2">
        <f t="shared" si="360"/>
        <v>91.91975553485949</v>
      </c>
      <c r="BB154" s="2">
        <f t="shared" si="361"/>
        <v>91.24536649415974</v>
      </c>
      <c r="BC154" s="2">
        <f t="shared" si="362"/>
        <v>91.620007994163757</v>
      </c>
      <c r="BD154" s="2">
        <f t="shared" si="363"/>
        <v>93.231497964282909</v>
      </c>
      <c r="BE154" s="2">
        <f t="shared" si="364"/>
        <v>96.471640924435889</v>
      </c>
      <c r="BF154" s="2">
        <f t="shared" si="365"/>
        <v>96.869819564038451</v>
      </c>
      <c r="BG154" s="2">
        <f t="shared" si="366"/>
        <v>97.323968391622827</v>
      </c>
      <c r="BH154" s="2">
        <f t="shared" si="367"/>
        <v>98.616351528296775</v>
      </c>
      <c r="BI154" s="2">
        <f t="shared" si="368"/>
        <v>96.045689208903923</v>
      </c>
      <c r="BJ154" s="2">
        <f t="shared" si="369"/>
        <v>96.159120908634193</v>
      </c>
      <c r="BK154" s="2">
        <f t="shared" si="370"/>
        <v>97.758289928187722</v>
      </c>
      <c r="BL154" s="2">
        <f t="shared" si="371"/>
        <v>98.016936645892997</v>
      </c>
      <c r="BM154" s="2">
        <f t="shared" si="372"/>
        <v>99.777014802863363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>
        <f t="shared" si="318"/>
        <v>97.537000000000006</v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>
        <f t="shared" si="282"/>
        <v>97.537000000000006</v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121.75084075573551</v>
      </c>
      <c r="DL154" s="2">
        <f t="shared" si="437"/>
        <v>131.45491174089068</v>
      </c>
      <c r="DM154" s="2">
        <f t="shared" si="437"/>
        <v>119.95248864915571</v>
      </c>
      <c r="DN154" s="2">
        <f t="shared" si="437"/>
        <v>122.42827031039133</v>
      </c>
      <c r="DO154" s="2">
        <f t="shared" si="437"/>
        <v>120.8889510318949</v>
      </c>
      <c r="DP154" s="2">
        <f t="shared" si="437"/>
        <v>126.10545263157894</v>
      </c>
      <c r="DQ154" s="2">
        <f t="shared" si="437"/>
        <v>116.20040917678811</v>
      </c>
      <c r="DR154" s="2">
        <f t="shared" si="437"/>
        <v>133.84557555531237</v>
      </c>
      <c r="DS154" s="2">
        <f t="shared" si="437"/>
        <v>124.65133581354632</v>
      </c>
      <c r="DT154" s="2">
        <f t="shared" si="437"/>
        <v>123.62021577853157</v>
      </c>
      <c r="DU154" s="2">
        <f t="shared" si="437"/>
        <v>130.90298536585365</v>
      </c>
      <c r="DV154" s="2">
        <f t="shared" si="437"/>
        <v>137.4309789911369</v>
      </c>
      <c r="DW154" s="2">
        <f t="shared" si="437"/>
        <v>125.99767775467775</v>
      </c>
      <c r="DX154" s="2">
        <f t="shared" si="437"/>
        <v>121.63944025604552</v>
      </c>
      <c r="DY154" s="2">
        <f t="shared" si="437"/>
        <v>114.0905448275862</v>
      </c>
      <c r="EA154" s="2">
        <f t="shared" si="440"/>
        <v>92.662527892191576</v>
      </c>
      <c r="EB154" s="2">
        <f t="shared" si="290"/>
        <v>93.67373441811111</v>
      </c>
      <c r="EC154" s="2">
        <f t="shared" si="291"/>
        <v>91.785463601319691</v>
      </c>
      <c r="ED154" s="2">
        <f t="shared" si="292"/>
        <v>90.95979026955952</v>
      </c>
      <c r="EE154" s="2">
        <f t="shared" si="293"/>
        <v>91.402200380997755</v>
      </c>
      <c r="EF154" s="2">
        <f t="shared" si="294"/>
        <v>93.211335509554175</v>
      </c>
      <c r="EG154" s="2">
        <f t="shared" si="295"/>
        <v>96.536988989863687</v>
      </c>
      <c r="EH154" s="2">
        <f t="shared" si="296"/>
        <v>96.795982019603741</v>
      </c>
      <c r="EI154" s="2">
        <f t="shared" si="297"/>
        <v>97.319385393429783</v>
      </c>
      <c r="EJ154" s="2">
        <f t="shared" si="298"/>
        <v>98.677400486057778</v>
      </c>
      <c r="EK154" s="2">
        <f t="shared" si="299"/>
        <v>96.156010311080024</v>
      </c>
      <c r="EL154" s="2">
        <f t="shared" si="300"/>
        <v>96.045863513725905</v>
      </c>
      <c r="EM154" s="2">
        <f t="shared" si="301"/>
        <v>97.695994423137478</v>
      </c>
      <c r="EN154" s="2">
        <f t="shared" si="302"/>
        <v>97.960894733969425</v>
      </c>
      <c r="EO154" s="2">
        <f t="shared" si="303"/>
        <v>100.13389505968456</v>
      </c>
      <c r="EQ154" s="2">
        <f t="shared" si="304"/>
        <v>93.810686045793105</v>
      </c>
      <c r="ER154" s="2">
        <f t="shared" si="438"/>
        <v>93.977149372862058</v>
      </c>
      <c r="ES154" s="2">
        <f t="shared" si="438"/>
        <v>92.432781524949633</v>
      </c>
      <c r="ET154" s="2">
        <f t="shared" si="438"/>
        <v>92.523019589228582</v>
      </c>
      <c r="EU154" s="2">
        <f t="shared" si="438"/>
        <v>92.770653438524093</v>
      </c>
      <c r="EV154" s="2">
        <f t="shared" si="438"/>
        <v>93.257737623899772</v>
      </c>
      <c r="EW154" s="2">
        <f t="shared" si="438"/>
        <v>96.131964571705907</v>
      </c>
      <c r="EX154" s="2">
        <f t="shared" si="438"/>
        <v>97.160966016717154</v>
      </c>
      <c r="EY154" s="2">
        <f t="shared" si="438"/>
        <v>97.293193763278254</v>
      </c>
      <c r="EZ154" s="2">
        <f t="shared" si="438"/>
        <v>98.420102383493372</v>
      </c>
      <c r="FA154" s="2">
        <f t="shared" si="438"/>
        <v>95.535351334622121</v>
      </c>
      <c r="FB154" s="2">
        <f t="shared" si="438"/>
        <v>96.677552717019211</v>
      </c>
      <c r="FC154" s="2">
        <f t="shared" si="438"/>
        <v>98.022027710731493</v>
      </c>
      <c r="FD154" s="2">
        <f t="shared" si="438"/>
        <v>98.266319086411514</v>
      </c>
      <c r="FE154" s="2">
        <f t="shared" si="438"/>
        <v>97.447361256137839</v>
      </c>
      <c r="FG154" s="2">
        <f t="shared" si="306"/>
        <v>0.99968262695098919</v>
      </c>
      <c r="FH154" s="2">
        <f t="shared" si="439"/>
        <v>0.99969595046678017</v>
      </c>
      <c r="FI154" s="2">
        <f t="shared" si="439"/>
        <v>0.9996646128595551</v>
      </c>
      <c r="FJ154" s="2">
        <f t="shared" si="439"/>
        <v>0.9996559645789046</v>
      </c>
      <c r="FK154" s="2">
        <f t="shared" si="439"/>
        <v>0.99966746141707041</v>
      </c>
      <c r="FL154" s="2">
        <f t="shared" si="439"/>
        <v>0.9996697225909158</v>
      </c>
      <c r="FM154" s="2">
        <f t="shared" si="439"/>
        <v>0.9996991956119301</v>
      </c>
      <c r="FN154" s="2">
        <f t="shared" si="439"/>
        <v>0.99963446434959136</v>
      </c>
      <c r="FO154" s="2">
        <f t="shared" si="439"/>
        <v>0.99964415699928155</v>
      </c>
      <c r="FP154" s="2">
        <f t="shared" si="439"/>
        <v>0.99965461987339743</v>
      </c>
      <c r="FQ154" s="2">
        <f t="shared" si="439"/>
        <v>0.99964958763134459</v>
      </c>
      <c r="FR154" s="2">
        <f t="shared" si="439"/>
        <v>0.99959412008025517</v>
      </c>
      <c r="FS154" s="2">
        <f t="shared" si="439"/>
        <v>0.99962726294540194</v>
      </c>
      <c r="FT154" s="2">
        <f t="shared" si="439"/>
        <v>0.99961930128089149</v>
      </c>
      <c r="FU154" s="2">
        <f t="shared" si="439"/>
        <v>0.99951111358462141</v>
      </c>
      <c r="FW154" s="2">
        <f t="shared" si="324"/>
        <v>0.15458517140393982</v>
      </c>
      <c r="FX154" s="2">
        <f t="shared" si="376"/>
        <v>0.21459797836424768</v>
      </c>
      <c r="FY154" s="2">
        <f t="shared" si="377"/>
        <v>0.19286516099241149</v>
      </c>
      <c r="FZ154" s="2">
        <f t="shared" si="378"/>
        <v>0.17575793222474906</v>
      </c>
      <c r="GA154" s="2">
        <f t="shared" si="379"/>
        <v>0.15199800222986837</v>
      </c>
      <c r="GB154" s="2">
        <f t="shared" si="380"/>
        <v>0.20038463942208062</v>
      </c>
      <c r="GC154" s="2">
        <f t="shared" si="381"/>
        <v>0.17594719061291944</v>
      </c>
      <c r="GD154" s="2">
        <f t="shared" si="382"/>
        <v>0.16519792002146685</v>
      </c>
      <c r="GE154" s="2">
        <f t="shared" si="383"/>
        <v>0.19635605077529059</v>
      </c>
      <c r="GF154" s="2">
        <f t="shared" si="384"/>
        <v>0.27075096850788932</v>
      </c>
      <c r="GG154" s="2">
        <f t="shared" si="385"/>
        <v>0.19736582673425571</v>
      </c>
      <c r="GH154" s="2">
        <f t="shared" si="386"/>
        <v>0.15270168788194116</v>
      </c>
      <c r="GI154" s="2">
        <f t="shared" si="387"/>
        <v>0.15871514024518657</v>
      </c>
      <c r="GJ154" s="2">
        <f t="shared" si="388"/>
        <v>0.15397436254491281</v>
      </c>
      <c r="GK154" s="2">
        <f t="shared" si="389"/>
        <v>0.13538019615340363</v>
      </c>
      <c r="GM154" s="86">
        <f t="shared" si="325"/>
        <v>5.4189555599205139E-252</v>
      </c>
      <c r="GN154" s="86">
        <f t="shared" si="390"/>
        <v>1.4281194751464483E-269</v>
      </c>
      <c r="GO154" s="86">
        <f t="shared" si="391"/>
        <v>0</v>
      </c>
      <c r="GP154" s="86">
        <f t="shared" si="392"/>
        <v>0</v>
      </c>
      <c r="GQ154" s="86">
        <f t="shared" si="393"/>
        <v>0</v>
      </c>
      <c r="GR154" s="86">
        <f t="shared" si="394"/>
        <v>0</v>
      </c>
      <c r="GS154" s="86">
        <f t="shared" si="395"/>
        <v>0</v>
      </c>
      <c r="GT154" s="86">
        <f t="shared" si="396"/>
        <v>0</v>
      </c>
      <c r="GU154" s="86">
        <f t="shared" si="397"/>
        <v>7.8577947321668177E-296</v>
      </c>
      <c r="GV154" s="86">
        <f t="shared" si="398"/>
        <v>0</v>
      </c>
      <c r="GW154" s="86">
        <f t="shared" si="399"/>
        <v>0</v>
      </c>
      <c r="GX154" s="86">
        <f t="shared" si="400"/>
        <v>0</v>
      </c>
      <c r="GY154" s="86">
        <f t="shared" si="401"/>
        <v>7.4645655190820585E-230</v>
      </c>
      <c r="GZ154" s="86">
        <f t="shared" si="402"/>
        <v>9.0226608070946416E-264</v>
      </c>
      <c r="HA154" s="86">
        <f t="shared" si="403"/>
        <v>8.2680225308301129E-160</v>
      </c>
      <c r="HC154" s="86">
        <f t="shared" si="326"/>
        <v>4.5525665914991253E-157</v>
      </c>
      <c r="HD154" s="86">
        <f t="shared" si="404"/>
        <v>2.3584099982977485E-65</v>
      </c>
      <c r="HE154" s="86">
        <f t="shared" si="405"/>
        <v>1.5101395512663327E-123</v>
      </c>
      <c r="HF154" s="86">
        <f t="shared" si="406"/>
        <v>8.4322825776668102E-184</v>
      </c>
      <c r="HG154" s="86">
        <f t="shared" si="407"/>
        <v>3.0582204894920046E-202</v>
      </c>
      <c r="HH154" s="86">
        <f t="shared" si="408"/>
        <v>5.149962274118664E-154</v>
      </c>
      <c r="HI154" s="86">
        <f t="shared" si="409"/>
        <v>6.6568098530510579E-142</v>
      </c>
      <c r="HJ154" s="86">
        <f t="shared" si="410"/>
        <v>6.9092680866123907E-249</v>
      </c>
      <c r="HK154" s="86">
        <f t="shared" si="411"/>
        <v>2.1286145502655189E-213</v>
      </c>
      <c r="HL154" s="86">
        <f t="shared" si="412"/>
        <v>6.6893650606508278E-240</v>
      </c>
      <c r="HM154" s="86">
        <f t="shared" si="413"/>
        <v>7.1043948572538358E-171</v>
      </c>
      <c r="HN154" s="86">
        <f t="shared" si="414"/>
        <v>1.1039113377453159E-203</v>
      </c>
      <c r="HO154" s="86">
        <f t="shared" si="415"/>
        <v>3.1441612461960041E-136</v>
      </c>
      <c r="HP154" s="86">
        <f t="shared" si="416"/>
        <v>3.5423738304297355E-122</v>
      </c>
      <c r="HQ154" s="86">
        <f t="shared" si="417"/>
        <v>1.4938826791967566E-140</v>
      </c>
      <c r="HS154" s="86">
        <f t="shared" si="327"/>
        <v>0.11576319353572516</v>
      </c>
      <c r="HT154" s="86">
        <f t="shared" si="418"/>
        <v>3.6972709102821986E-2</v>
      </c>
      <c r="HU154" s="86">
        <f t="shared" si="419"/>
        <v>2.7539358169337259E-2</v>
      </c>
      <c r="HV154" s="86">
        <f t="shared" si="420"/>
        <v>3.1423355539602502E-2</v>
      </c>
      <c r="HW154" s="86">
        <f t="shared" si="421"/>
        <v>7.0466981644189686E-2</v>
      </c>
      <c r="HX154" s="86">
        <f t="shared" si="422"/>
        <v>2.8818936302974656E-2</v>
      </c>
      <c r="HY154" s="86">
        <f t="shared" si="423"/>
        <v>4.319759802075096E-2</v>
      </c>
      <c r="HZ154" s="86">
        <f t="shared" si="424"/>
        <v>2.510570861108085E-2</v>
      </c>
      <c r="IA154" s="86">
        <f t="shared" si="425"/>
        <v>1.0831867646555022E-2</v>
      </c>
      <c r="IB154" s="86">
        <f t="shared" si="426"/>
        <v>4.2114590978163599E-3</v>
      </c>
      <c r="IC154" s="86">
        <f t="shared" si="427"/>
        <v>2.1778798828654664E-2</v>
      </c>
      <c r="ID154" s="86">
        <f t="shared" si="428"/>
        <v>5.2521840901628696E-2</v>
      </c>
      <c r="IE154" s="86">
        <f t="shared" si="429"/>
        <v>6.8963932322531049E-2</v>
      </c>
      <c r="IF154" s="86">
        <f t="shared" si="430"/>
        <v>3.5032847013982224E-2</v>
      </c>
      <c r="IG154" s="86">
        <f t="shared" si="431"/>
        <v>7.5165409191360916E-2</v>
      </c>
      <c r="II154" s="86">
        <f t="shared" si="328"/>
        <v>8.7255123341330963E-8</v>
      </c>
      <c r="IJ154" s="86">
        <f t="shared" si="329"/>
        <v>1.3081064841972373E-5</v>
      </c>
      <c r="IK154" s="86">
        <f t="shared" si="330"/>
        <v>7.2662396530473637E-7</v>
      </c>
      <c r="IL154" s="86">
        <f t="shared" si="331"/>
        <v>8.4677402198683125E-9</v>
      </c>
      <c r="IM154" s="86">
        <f t="shared" si="332"/>
        <v>8.4322093773225525E-10</v>
      </c>
      <c r="IN154" s="86">
        <f t="shared" si="333"/>
        <v>2.0191839081698468E-6</v>
      </c>
      <c r="IO154" s="86">
        <f t="shared" si="334"/>
        <v>8.179035302470184E-8</v>
      </c>
      <c r="IP154" s="86">
        <f t="shared" si="335"/>
        <v>5.3796880896628263E-9</v>
      </c>
      <c r="IQ154" s="86">
        <f t="shared" si="336"/>
        <v>1.3023698417258037E-7</v>
      </c>
      <c r="IR154" s="86">
        <f t="shared" si="337"/>
        <v>2.8477966527404601E-4</v>
      </c>
      <c r="IS154" s="86">
        <f t="shared" si="338"/>
        <v>5.7217189282434612E-7</v>
      </c>
      <c r="IT154" s="86">
        <f t="shared" si="339"/>
        <v>7.2592908003215647E-10</v>
      </c>
      <c r="IU154" s="86">
        <f t="shared" si="340"/>
        <v>4.1198637059090998E-9</v>
      </c>
      <c r="IV154" s="86">
        <f t="shared" si="341"/>
        <v>5.8652408291361969E-6</v>
      </c>
      <c r="IW154" s="86">
        <f t="shared" si="342"/>
        <v>5.3128262324966474E-5</v>
      </c>
      <c r="IY154" s="86">
        <f t="shared" si="343"/>
        <v>0.11576328079084849</v>
      </c>
      <c r="IZ154" s="86">
        <f t="shared" si="344"/>
        <v>3.6985790167663957E-2</v>
      </c>
      <c r="JA154" s="86">
        <f t="shared" si="345"/>
        <v>2.7540084793302565E-2</v>
      </c>
      <c r="JB154" s="86">
        <f t="shared" si="346"/>
        <v>3.1423364007342719E-2</v>
      </c>
      <c r="JC154" s="86">
        <f t="shared" si="347"/>
        <v>7.0466982487410623E-2</v>
      </c>
      <c r="JD154" s="86">
        <f t="shared" si="348"/>
        <v>2.8820955486882825E-2</v>
      </c>
      <c r="JE154" s="86">
        <f t="shared" si="349"/>
        <v>4.3197679811103985E-2</v>
      </c>
      <c r="JF154" s="86">
        <f t="shared" si="350"/>
        <v>2.5105713990768941E-2</v>
      </c>
      <c r="JG154" s="86">
        <f t="shared" si="351"/>
        <v>1.0831997883539194E-2</v>
      </c>
      <c r="JH154" s="86">
        <f t="shared" si="352"/>
        <v>4.4962387630904056E-3</v>
      </c>
      <c r="JI154" s="86">
        <f t="shared" si="353"/>
        <v>2.1779371000547488E-2</v>
      </c>
      <c r="JJ154" s="86">
        <f t="shared" si="354"/>
        <v>5.2521841627557776E-2</v>
      </c>
      <c r="JK154" s="86">
        <f t="shared" si="355"/>
        <v>6.8963936442394749E-2</v>
      </c>
      <c r="JL154" s="86">
        <f t="shared" si="356"/>
        <v>3.5038712254811359E-2</v>
      </c>
      <c r="JM154" s="86">
        <f t="shared" si="357"/>
        <v>7.5218537453685883E-2</v>
      </c>
    </row>
    <row r="155" spans="2:273" x14ac:dyDescent="0.25">
      <c r="B155" s="2">
        <v>128</v>
      </c>
      <c r="C155" s="37">
        <v>91.233000000000004</v>
      </c>
      <c r="D155" s="37">
        <v>91.614999999999995</v>
      </c>
      <c r="E155" s="37">
        <v>92.974000000000004</v>
      </c>
      <c r="F155" s="37">
        <v>89.486999999999995</v>
      </c>
      <c r="G155" s="37">
        <v>89.486999999999995</v>
      </c>
      <c r="H155" s="37">
        <v>90.872</v>
      </c>
      <c r="I155" s="37">
        <v>94.948999999999998</v>
      </c>
      <c r="J155" s="37">
        <v>97</v>
      </c>
      <c r="K155" s="37">
        <v>94.537000000000006</v>
      </c>
      <c r="L155" s="37">
        <v>98.415000000000006</v>
      </c>
      <c r="M155" s="37">
        <v>95.731999999999999</v>
      </c>
      <c r="N155" s="37">
        <v>95.763000000000005</v>
      </c>
      <c r="O155" s="37">
        <v>94.605000000000004</v>
      </c>
      <c r="P155" s="37">
        <v>98.789000000000001</v>
      </c>
      <c r="Q155" s="37">
        <v>97.632000000000005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92.725621473728907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93.576334597535961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91.739737042120709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91.030551759840534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91.428327337883402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93.08285048086789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96.307102816617572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96.668532075976728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97.188458792315259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98.543943940575872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95.917501742929815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95.997355937083938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97.622610681948984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98.102088555067112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100.9659054785071</v>
      </c>
      <c r="AI155" s="4">
        <f t="shared" ref="AI155:AI218" si="456">IF(OR($B155 &lt; C$230, $B155 &gt; C$233), 0, C155-S155)</f>
        <v>-1.492621473728903</v>
      </c>
      <c r="AJ155" s="4">
        <f t="shared" ref="AJ155:AJ218" si="457">IF(OR($B155 &lt; D$230, $B155 &gt; D$233), 0, D155-T155)</f>
        <v>-1.9613345975359664</v>
      </c>
      <c r="AK155" s="4">
        <f t="shared" ref="AK155:AK218" si="458">IF(OR($B155 &lt; E$230, $B155 &gt; E$233), 0, E155-U155)</f>
        <v>1.2342629578792952</v>
      </c>
      <c r="AL155" s="4">
        <f t="shared" ref="AL155:AL218" si="459">IF(OR($B155 &lt; F$230, $B155 &gt; F$233), 0, F155-V155)</f>
        <v>-1.5435517598405397</v>
      </c>
      <c r="AM155" s="4">
        <f t="shared" ref="AM155:AM218" si="460">IF(OR($B155 &lt; G$230, $B155 &gt; G$233), 0, G155-W155)</f>
        <v>-1.9413273378834077</v>
      </c>
      <c r="AN155" s="4">
        <f t="shared" ref="AN155:AN218" si="461">IF(OR($B155 &lt; H$230, $B155 &gt; H$233), 0, H155-X155)</f>
        <v>-2.2108504808678902</v>
      </c>
      <c r="AO155" s="4">
        <f t="shared" ref="AO155:AO218" si="462">IF(OR($B155 &lt; I$230, $B155 &gt; I$233), 0, I155-Y155)</f>
        <v>-1.3581028166175741</v>
      </c>
      <c r="AP155" s="4">
        <f t="shared" ref="AP155:AP218" si="463">IF(OR($B155 &lt; J$230, $B155 &gt; J$233), 0, J155-Z155)</f>
        <v>0.33146792402327208</v>
      </c>
      <c r="AQ155" s="4">
        <f t="shared" ref="AQ155:AQ218" si="464">IF(OR($B155 &lt; K$230, $B155 &gt; K$233), 0, K155-AA155)</f>
        <v>-2.6514587923152533</v>
      </c>
      <c r="AR155" s="4">
        <f t="shared" ref="AR155:AR218" si="465">IF(OR($B155 &lt; L$230, $B155 &gt; L$233), 0, L155-AB155)</f>
        <v>-0.12894394057586567</v>
      </c>
      <c r="AS155" s="4">
        <f t="shared" ref="AS155:AS218" si="466">IF(OR($B155 &lt; M$230, $B155 &gt; M$233), 0, M155-AC155)</f>
        <v>-0.1855017429298158</v>
      </c>
      <c r="AT155" s="4">
        <f t="shared" ref="AT155:AT218" si="467">IF(OR($B155 &lt; N$230, $B155 &gt; N$233), 0, N155-AD155)</f>
        <v>-0.23435593708393299</v>
      </c>
      <c r="AU155" s="4">
        <f t="shared" ref="AU155:AU218" si="468">IF(OR($B155 &lt; O$230, $B155 &gt; O$233), 0, O155-AE155)</f>
        <v>-3.0176106819489803</v>
      </c>
      <c r="AV155" s="4">
        <f t="shared" ref="AV155:AW170" si="469">IF(OR($B155 &lt; P$230, $B155 &gt; P$233), 0, P155-AF155)</f>
        <v>0.68691144493288903</v>
      </c>
      <c r="AW155" s="4">
        <f t="shared" si="469"/>
        <v>-3.3339054785070914</v>
      </c>
      <c r="AY155" s="2">
        <f t="shared" si="308"/>
        <v>92.709422220556718</v>
      </c>
      <c r="AZ155" s="2">
        <f t="shared" si="359"/>
        <v>93.575526315831965</v>
      </c>
      <c r="BA155" s="2">
        <f t="shared" si="360"/>
        <v>91.739328334104925</v>
      </c>
      <c r="BB155" s="2">
        <f t="shared" si="361"/>
        <v>91.02972509044011</v>
      </c>
      <c r="BC155" s="2">
        <f t="shared" si="362"/>
        <v>91.420834094886075</v>
      </c>
      <c r="BD155" s="2">
        <f t="shared" si="363"/>
        <v>93.081841660453165</v>
      </c>
      <c r="BE155" s="2">
        <f t="shared" si="364"/>
        <v>96.305011486974905</v>
      </c>
      <c r="BF155" s="2">
        <f t="shared" si="365"/>
        <v>96.66786458449927</v>
      </c>
      <c r="BG155" s="2">
        <f t="shared" si="366"/>
        <v>97.188340259251802</v>
      </c>
      <c r="BH155" s="2">
        <f t="shared" si="367"/>
        <v>98.478740606511437</v>
      </c>
      <c r="BI155" s="2">
        <f t="shared" si="368"/>
        <v>95.916589076767366</v>
      </c>
      <c r="BJ155" s="2">
        <f t="shared" si="369"/>
        <v>95.989796116872938</v>
      </c>
      <c r="BK155" s="2">
        <f t="shared" si="370"/>
        <v>97.605109840873467</v>
      </c>
      <c r="BL155" s="2">
        <f t="shared" si="371"/>
        <v>97.876801507119922</v>
      </c>
      <c r="BM155" s="2">
        <f t="shared" si="372"/>
        <v>99.685248234737657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>
        <f t="shared" si="317"/>
        <v>94.537000000000006</v>
      </c>
      <c r="CN155" s="2">
        <f t="shared" si="318"/>
        <v>98.415000000000006</v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>
        <f t="shared" ref="DC155:DC218" si="493">IF(AND(JG155 &lt; $DI$22, $B155 &gt; K$7, $B155 &lt; K$233), K155, "")</f>
        <v>94.537000000000006</v>
      </c>
      <c r="DD155" s="2">
        <f t="shared" ref="DD155:DD218" si="494">IF(AND(JH155 &lt; $DI$22, $B155 &gt; L$7, $B155 &lt; L$233), L155, "")</f>
        <v>98.415000000000006</v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121.87584379217276</v>
      </c>
      <c r="DL155" s="2">
        <f t="shared" ref="DL155:DY170" si="501">BP$228*$B155+BP$229</f>
        <v>131.64562388663967</v>
      </c>
      <c r="DM155" s="2">
        <f t="shared" si="501"/>
        <v>120.03858714821763</v>
      </c>
      <c r="DN155" s="2">
        <f t="shared" si="501"/>
        <v>122.54490715249659</v>
      </c>
      <c r="DO155" s="2">
        <f t="shared" si="501"/>
        <v>120.99029662288928</v>
      </c>
      <c r="DP155" s="2">
        <f t="shared" si="501"/>
        <v>126.2529967611336</v>
      </c>
      <c r="DQ155" s="2">
        <f t="shared" si="501"/>
        <v>116.23687901484479</v>
      </c>
      <c r="DR155" s="2">
        <f t="shared" si="501"/>
        <v>134.04127694496114</v>
      </c>
      <c r="DS155" s="2">
        <f t="shared" si="501"/>
        <v>124.78637192252981</v>
      </c>
      <c r="DT155" s="2">
        <f t="shared" si="501"/>
        <v>123.70890152095416</v>
      </c>
      <c r="DU155" s="2">
        <f t="shared" si="501"/>
        <v>131.07948170731706</v>
      </c>
      <c r="DV155" s="2">
        <f t="shared" si="501"/>
        <v>137.65482744282747</v>
      </c>
      <c r="DW155" s="2">
        <f t="shared" si="501"/>
        <v>126.13104661341504</v>
      </c>
      <c r="DX155" s="2">
        <f t="shared" si="501"/>
        <v>121.75477572309151</v>
      </c>
      <c r="DY155" s="2">
        <f t="shared" si="501"/>
        <v>114.14840541871919</v>
      </c>
      <c r="EA155" s="2">
        <f t="shared" si="440"/>
        <v>92.502549693487595</v>
      </c>
      <c r="EB155" s="2">
        <f t="shared" ref="EB155:EB218" si="502">CF$228*$B155+CF$229</f>
        <v>93.492531871241624</v>
      </c>
      <c r="EC155" s="2">
        <f t="shared" ref="EC155:EC218" si="503">CG$228*$B155+CG$229</f>
        <v>91.591472394512962</v>
      </c>
      <c r="ED155" s="2">
        <f t="shared" ref="ED155:ED218" si="504">CH$228*$B155+CH$229</f>
        <v>90.713870808678521</v>
      </c>
      <c r="EE155" s="2">
        <f t="shared" ref="EE155:EE218" si="505">CI$228*$B155+CI$229</f>
        <v>91.179171508512937</v>
      </c>
      <c r="EF155" s="2">
        <f t="shared" ref="EF155:EF218" si="506">CJ$228*$B155+CJ$229</f>
        <v>93.06149856687901</v>
      </c>
      <c r="EG155" s="2">
        <f t="shared" ref="EG155:EG218" si="507">CK$228*$B155+CK$229</f>
        <v>96.379158219736695</v>
      </c>
      <c r="EH155" s="2">
        <f t="shared" ref="EH155:EH218" si="508">CL$228*$B155+CL$229</f>
        <v>96.587876789055656</v>
      </c>
      <c r="EI155" s="2">
        <f t="shared" ref="EI155:EI218" si="509">CM$228*$B155+CM$229</f>
        <v>97.185110873890409</v>
      </c>
      <c r="EJ155" s="2">
        <f t="shared" ref="EJ155:EJ218" si="510">CN$228*$B155+CN$229</f>
        <v>98.547598311588615</v>
      </c>
      <c r="EK155" s="2">
        <f t="shared" ref="EK155:EK218" si="511">CO$228*$B155+CO$229</f>
        <v>96.041752009786777</v>
      </c>
      <c r="EL155" s="2">
        <f t="shared" ref="EL155:EL218" si="512">CP$228*$B155+CP$229</f>
        <v>95.8661280909472</v>
      </c>
      <c r="EM155" s="2">
        <f t="shared" ref="EM155:EM218" si="513">CQ$228*$B155+CQ$229</f>
        <v>97.537406314268225</v>
      </c>
      <c r="EN155" s="2">
        <f t="shared" ref="EN155:EN218" si="514">CR$228*$B155+CR$229</f>
        <v>97.815766259852012</v>
      </c>
      <c r="EO155" s="2">
        <f t="shared" ref="EO155:EO218" si="515">CS$228*$B155+CS$229</f>
        <v>100.08584793064388</v>
      </c>
      <c r="EQ155" s="2">
        <f t="shared" ref="EQ155:EQ218" si="516">CU$228*$B155+CU$229</f>
        <v>93.690335175229706</v>
      </c>
      <c r="ER155" s="2">
        <f t="shared" ref="ER155:FE170" si="517">CV$228*$B155+CV$229</f>
        <v>93.806654628381906</v>
      </c>
      <c r="ES155" s="2">
        <f t="shared" si="517"/>
        <v>92.261742502617679</v>
      </c>
      <c r="ET155" s="2">
        <f t="shared" si="517"/>
        <v>92.327930348976409</v>
      </c>
      <c r="EU155" s="2">
        <f t="shared" si="517"/>
        <v>92.595402028401509</v>
      </c>
      <c r="EV155" s="2">
        <f t="shared" si="517"/>
        <v>93.109491902390928</v>
      </c>
      <c r="EW155" s="2">
        <f t="shared" si="517"/>
        <v>95.959581412278581</v>
      </c>
      <c r="EX155" s="2">
        <f t="shared" si="517"/>
        <v>96.966472598397274</v>
      </c>
      <c r="EY155" s="2">
        <f t="shared" si="517"/>
        <v>97.158000228055656</v>
      </c>
      <c r="EZ155" s="2">
        <f t="shared" si="517"/>
        <v>98.28220083600138</v>
      </c>
      <c r="FA155" s="2">
        <f t="shared" si="517"/>
        <v>95.399642774070486</v>
      </c>
      <c r="FB155" s="2">
        <f t="shared" si="517"/>
        <v>96.521865028823015</v>
      </c>
      <c r="FC155" s="2">
        <f t="shared" si="517"/>
        <v>97.87569125974747</v>
      </c>
      <c r="FD155" s="2">
        <f t="shared" si="517"/>
        <v>98.132692602811431</v>
      </c>
      <c r="FE155" s="2">
        <f t="shared" si="517"/>
        <v>97.30910123013399</v>
      </c>
      <c r="FG155" s="2">
        <f t="shared" ref="FG155:FG218" si="518">POWER(10,($B155-C$231)/C$229)/(1+POWER(10,($B155-C$231)/C$229))</f>
        <v>0.99971054425601868</v>
      </c>
      <c r="FH155" s="2">
        <f t="shared" ref="FH155:FU170" si="519">POWER(10,($B155-D$231)/D$229)/(1+POWER(10,($B155-D$231)/D$229))</f>
        <v>0.99972269611127396</v>
      </c>
      <c r="FI155" s="2">
        <f t="shared" si="519"/>
        <v>0.9996941142657132</v>
      </c>
      <c r="FJ155" s="2">
        <f t="shared" si="519"/>
        <v>0.99968622646847838</v>
      </c>
      <c r="FK155" s="2">
        <f t="shared" si="519"/>
        <v>0.99969671233373048</v>
      </c>
      <c r="FL155" s="2">
        <f t="shared" si="519"/>
        <v>0.9996987746690621</v>
      </c>
      <c r="FM155" s="2">
        <f t="shared" si="519"/>
        <v>0.99972565587634432</v>
      </c>
      <c r="FN155" s="2">
        <f t="shared" si="519"/>
        <v>0.9996666168019942</v>
      </c>
      <c r="FO155" s="2">
        <f t="shared" si="519"/>
        <v>0.99967545716469353</v>
      </c>
      <c r="FP155" s="2">
        <f t="shared" si="519"/>
        <v>0.9996850000080828</v>
      </c>
      <c r="FQ155" s="2">
        <f t="shared" si="519"/>
        <v>0.99968041026779453</v>
      </c>
      <c r="FR155" s="2">
        <f t="shared" si="519"/>
        <v>0.99962981989346122</v>
      </c>
      <c r="FS155" s="2">
        <f t="shared" si="519"/>
        <v>0.99966004861665247</v>
      </c>
      <c r="FT155" s="2">
        <f t="shared" si="519"/>
        <v>0.9996527870109253</v>
      </c>
      <c r="FU155" s="2">
        <f t="shared" si="519"/>
        <v>0.99955411110928993</v>
      </c>
      <c r="FW155" s="2">
        <f t="shared" si="324"/>
        <v>0.16700848884065275</v>
      </c>
      <c r="FX155" s="2">
        <f t="shared" si="376"/>
        <v>0.23052912328545727</v>
      </c>
      <c r="FY155" s="2">
        <f t="shared" si="377"/>
        <v>0.20760939705437448</v>
      </c>
      <c r="FZ155" s="2">
        <f t="shared" si="378"/>
        <v>0.18950140155272663</v>
      </c>
      <c r="GA155" s="2">
        <f t="shared" si="379"/>
        <v>0.16425379663942236</v>
      </c>
      <c r="GB155" s="2">
        <f t="shared" si="380"/>
        <v>0.21555020996007707</v>
      </c>
      <c r="GC155" s="2">
        <f t="shared" si="381"/>
        <v>0.18970205301227186</v>
      </c>
      <c r="GD155" s="2">
        <f t="shared" si="382"/>
        <v>0.17829426385049124</v>
      </c>
      <c r="GE155" s="2">
        <f t="shared" si="383"/>
        <v>0.21129729598812036</v>
      </c>
      <c r="GF155" s="2">
        <f t="shared" si="384"/>
        <v>0.28931516855933176</v>
      </c>
      <c r="GG155" s="2">
        <f t="shared" si="385"/>
        <v>0.21236360433036316</v>
      </c>
      <c r="GH155" s="2">
        <f t="shared" si="386"/>
        <v>0.16500318115072499</v>
      </c>
      <c r="GI155" s="2">
        <f t="shared" si="387"/>
        <v>0.1714030724851178</v>
      </c>
      <c r="GJ155" s="2">
        <f t="shared" si="388"/>
        <v>0.16635825139796626</v>
      </c>
      <c r="GK155" s="2">
        <f t="shared" si="389"/>
        <v>0.14652760152390179</v>
      </c>
      <c r="GM155" s="86">
        <f t="shared" si="325"/>
        <v>2.1582272928548858E-259</v>
      </c>
      <c r="GN155" s="86">
        <f t="shared" si="390"/>
        <v>1.7749019179668671E-277</v>
      </c>
      <c r="GO155" s="86">
        <f t="shared" si="391"/>
        <v>0</v>
      </c>
      <c r="GP155" s="86">
        <f t="shared" si="392"/>
        <v>0</v>
      </c>
      <c r="GQ155" s="86">
        <f t="shared" si="393"/>
        <v>0</v>
      </c>
      <c r="GR155" s="86">
        <f t="shared" si="394"/>
        <v>0</v>
      </c>
      <c r="GS155" s="86">
        <f t="shared" si="395"/>
        <v>0</v>
      </c>
      <c r="GT155" s="86">
        <f t="shared" si="396"/>
        <v>0</v>
      </c>
      <c r="GU155" s="86">
        <f t="shared" si="397"/>
        <v>1.8605366152530483E-304</v>
      </c>
      <c r="GV155" s="86">
        <f t="shared" si="398"/>
        <v>0</v>
      </c>
      <c r="GW155" s="86">
        <f t="shared" si="399"/>
        <v>0</v>
      </c>
      <c r="GX155" s="86">
        <f t="shared" si="400"/>
        <v>0</v>
      </c>
      <c r="GY155" s="86">
        <f t="shared" si="401"/>
        <v>1.4089064628266262E-236</v>
      </c>
      <c r="GZ155" s="86">
        <f t="shared" si="402"/>
        <v>1.768521094268611E-271</v>
      </c>
      <c r="HA155" s="86">
        <f t="shared" si="403"/>
        <v>2.0559821115468306E-164</v>
      </c>
      <c r="HC155" s="86">
        <f t="shared" si="326"/>
        <v>7.4132177156788656E-164</v>
      </c>
      <c r="HD155" s="86">
        <f t="shared" si="404"/>
        <v>4.2476807179755866E-68</v>
      </c>
      <c r="HE155" s="86">
        <f t="shared" si="405"/>
        <v>8.4424407175433801E-129</v>
      </c>
      <c r="HF155" s="86">
        <f t="shared" si="406"/>
        <v>1.1571284570944612E-191</v>
      </c>
      <c r="HG155" s="86">
        <f t="shared" si="407"/>
        <v>6.4862725577429206E-211</v>
      </c>
      <c r="HH155" s="86">
        <f t="shared" si="408"/>
        <v>1.6592953629898073E-160</v>
      </c>
      <c r="HI155" s="86">
        <f t="shared" si="409"/>
        <v>6.8240189789451345E-148</v>
      </c>
      <c r="HJ155" s="86">
        <f t="shared" si="410"/>
        <v>1.968000781166627E-259</v>
      </c>
      <c r="HK155" s="86">
        <f t="shared" si="411"/>
        <v>2.8037386133324168E-222</v>
      </c>
      <c r="HL155" s="86">
        <f t="shared" si="412"/>
        <v>1.0154900973869176E-249</v>
      </c>
      <c r="HM155" s="86">
        <f t="shared" si="413"/>
        <v>5.0747839582010627E-178</v>
      </c>
      <c r="HN155" s="86">
        <f t="shared" si="414"/>
        <v>1.6024074005886031E-212</v>
      </c>
      <c r="HO155" s="86">
        <f t="shared" si="415"/>
        <v>4.6102877216080119E-142</v>
      </c>
      <c r="HP155" s="86">
        <f t="shared" si="416"/>
        <v>2.4696715599286305E-127</v>
      </c>
      <c r="HQ155" s="86">
        <f t="shared" si="417"/>
        <v>1.7761593590529678E-146</v>
      </c>
      <c r="HS155" s="86">
        <f t="shared" si="327"/>
        <v>8.2157809853049268E-2</v>
      </c>
      <c r="HT155" s="86">
        <f t="shared" si="418"/>
        <v>2.3430174484164106E-2</v>
      </c>
      <c r="HU155" s="86">
        <f t="shared" si="419"/>
        <v>1.6849708891735465E-2</v>
      </c>
      <c r="HV155" s="86">
        <f t="shared" si="420"/>
        <v>1.8663075749222578E-2</v>
      </c>
      <c r="HW155" s="86">
        <f t="shared" si="421"/>
        <v>4.5552025604668735E-2</v>
      </c>
      <c r="HX155" s="86">
        <f t="shared" si="422"/>
        <v>1.7760165113917373E-2</v>
      </c>
      <c r="HY155" s="86">
        <f t="shared" si="423"/>
        <v>2.7223671955804756E-2</v>
      </c>
      <c r="HZ155" s="86">
        <f t="shared" si="424"/>
        <v>1.4944080820052644E-2</v>
      </c>
      <c r="IA155" s="86">
        <f t="shared" si="425"/>
        <v>5.9600028237288376E-3</v>
      </c>
      <c r="IB155" s="86">
        <f t="shared" si="426"/>
        <v>2.2255079500066301E-3</v>
      </c>
      <c r="IC155" s="86">
        <f t="shared" si="427"/>
        <v>1.2914949237332541E-2</v>
      </c>
      <c r="ID155" s="86">
        <f t="shared" si="428"/>
        <v>3.3039339590474844E-2</v>
      </c>
      <c r="IE155" s="86">
        <f t="shared" si="429"/>
        <v>4.4755665277371334E-2</v>
      </c>
      <c r="IF155" s="86">
        <f t="shared" si="430"/>
        <v>1.9244492173222348E-2</v>
      </c>
      <c r="IG155" s="86">
        <f t="shared" si="431"/>
        <v>4.6702083171669732E-2</v>
      </c>
      <c r="II155" s="86">
        <f t="shared" si="328"/>
        <v>4.1331760351494059E-7</v>
      </c>
      <c r="IJ155" s="86">
        <f t="shared" si="329"/>
        <v>5.0436263061330243E-5</v>
      </c>
      <c r="IK155" s="86">
        <f t="shared" si="330"/>
        <v>3.5229254041903817E-6</v>
      </c>
      <c r="IL155" s="86">
        <f t="shared" si="331"/>
        <v>6.0711620666529491E-8</v>
      </c>
      <c r="IM155" s="86">
        <f t="shared" si="332"/>
        <v>6.3064788701527948E-9</v>
      </c>
      <c r="IN155" s="86">
        <f t="shared" si="333"/>
        <v>9.0732020521015034E-6</v>
      </c>
      <c r="IO155" s="86">
        <f t="shared" si="334"/>
        <v>4.5416572644852978E-7</v>
      </c>
      <c r="IP155" s="86">
        <f t="shared" si="335"/>
        <v>3.7090625618617398E-8</v>
      </c>
      <c r="IQ155" s="86">
        <f t="shared" si="336"/>
        <v>8.0015044538772171E-7</v>
      </c>
      <c r="IR155" s="86">
        <f t="shared" si="337"/>
        <v>9.6166781226106226E-4</v>
      </c>
      <c r="IS155" s="86">
        <f t="shared" si="338"/>
        <v>2.9482368847646208E-6</v>
      </c>
      <c r="IT155" s="86">
        <f t="shared" si="339"/>
        <v>5.5478296880561511E-9</v>
      </c>
      <c r="IU155" s="86">
        <f t="shared" si="340"/>
        <v>2.7684186184262457E-8</v>
      </c>
      <c r="IV155" s="86">
        <f t="shared" si="341"/>
        <v>1.8061767196880503E-5</v>
      </c>
      <c r="IW155" s="86">
        <f t="shared" si="342"/>
        <v>1.223005691073584E-4</v>
      </c>
      <c r="IY155" s="86">
        <f t="shared" si="343"/>
        <v>8.2158223170652786E-2</v>
      </c>
      <c r="IZ155" s="86">
        <f t="shared" si="344"/>
        <v>2.3480610747225437E-2</v>
      </c>
      <c r="JA155" s="86">
        <f t="shared" si="345"/>
        <v>1.6853231817139654E-2</v>
      </c>
      <c r="JB155" s="86">
        <f t="shared" si="346"/>
        <v>1.8663136460843242E-2</v>
      </c>
      <c r="JC155" s="86">
        <f t="shared" si="347"/>
        <v>4.5552031911147602E-2</v>
      </c>
      <c r="JD155" s="86">
        <f t="shared" si="348"/>
        <v>1.7769238315969476E-2</v>
      </c>
      <c r="JE155" s="86">
        <f t="shared" si="349"/>
        <v>2.7224126121531203E-2</v>
      </c>
      <c r="JF155" s="86">
        <f t="shared" si="350"/>
        <v>1.4944117910678264E-2</v>
      </c>
      <c r="JG155" s="86">
        <f t="shared" si="351"/>
        <v>5.9608029741742251E-3</v>
      </c>
      <c r="JH155" s="86">
        <f t="shared" si="352"/>
        <v>3.1871757622676921E-3</v>
      </c>
      <c r="JI155" s="86">
        <f t="shared" si="353"/>
        <v>1.2917897474217305E-2</v>
      </c>
      <c r="JJ155" s="86">
        <f t="shared" si="354"/>
        <v>3.3039345138304532E-2</v>
      </c>
      <c r="JK155" s="86">
        <f t="shared" si="355"/>
        <v>4.4755692961557521E-2</v>
      </c>
      <c r="JL155" s="86">
        <f t="shared" si="356"/>
        <v>1.926255394041923E-2</v>
      </c>
      <c r="JM155" s="86">
        <f t="shared" si="357"/>
        <v>4.682438374077709E-2</v>
      </c>
    </row>
    <row r="156" spans="2:273" x14ac:dyDescent="0.25">
      <c r="B156" s="2">
        <v>129</v>
      </c>
      <c r="C156" s="37">
        <v>92.256</v>
      </c>
      <c r="D156" s="37">
        <v>96.948999999999998</v>
      </c>
      <c r="E156" s="37">
        <v>89.872</v>
      </c>
      <c r="F156" s="37">
        <v>91.897000000000006</v>
      </c>
      <c r="G156" s="37">
        <v>91.897000000000006</v>
      </c>
      <c r="H156" s="37">
        <v>92.769000000000005</v>
      </c>
      <c r="I156" s="37">
        <v>96.385000000000005</v>
      </c>
      <c r="J156" s="37">
        <v>94.358999999999995</v>
      </c>
      <c r="K156" s="37">
        <v>97.975999999999999</v>
      </c>
      <c r="L156" s="37">
        <v>96.805000000000007</v>
      </c>
      <c r="M156" s="37">
        <v>95.805000000000007</v>
      </c>
      <c r="N156" s="37">
        <v>95.658000000000001</v>
      </c>
      <c r="O156" s="37">
        <v>95.867999999999995</v>
      </c>
      <c r="P156" s="37">
        <v>95.736999999999995</v>
      </c>
      <c r="Q156" s="37">
        <v>97.289000000000001</v>
      </c>
      <c r="S156" s="4">
        <f t="shared" si="441"/>
        <v>92.577971284930285</v>
      </c>
      <c r="T156" s="4">
        <f t="shared" si="442"/>
        <v>93.401988291844305</v>
      </c>
      <c r="U156" s="4">
        <f t="shared" si="443"/>
        <v>91.560582064489523</v>
      </c>
      <c r="V156" s="4">
        <f t="shared" si="444"/>
        <v>90.817102060976907</v>
      </c>
      <c r="W156" s="4">
        <f t="shared" si="445"/>
        <v>91.226289809408044</v>
      </c>
      <c r="X156" s="4">
        <f t="shared" si="446"/>
        <v>92.933779681383569</v>
      </c>
      <c r="Y156" s="4">
        <f t="shared" si="447"/>
        <v>96.138293736557756</v>
      </c>
      <c r="Z156" s="4">
        <f t="shared" si="448"/>
        <v>96.466835770336672</v>
      </c>
      <c r="AA156" s="4">
        <f t="shared" si="449"/>
        <v>97.052998869223003</v>
      </c>
      <c r="AB156" s="4">
        <f t="shared" si="450"/>
        <v>98.520387948873761</v>
      </c>
      <c r="AC156" s="4">
        <f t="shared" si="451"/>
        <v>95.78774857135673</v>
      </c>
      <c r="AD156" s="4">
        <f t="shared" si="452"/>
        <v>95.823806832425731</v>
      </c>
      <c r="AE156" s="4">
        <f t="shared" si="453"/>
        <v>97.457931209960051</v>
      </c>
      <c r="AF156" s="4">
        <f t="shared" si="454"/>
        <v>97.839106622192219</v>
      </c>
      <c r="AG156" s="4">
        <f t="shared" si="455"/>
        <v>100.2724354942022</v>
      </c>
      <c r="AI156" s="4">
        <f t="shared" si="456"/>
        <v>-0.32197128493028515</v>
      </c>
      <c r="AJ156" s="4">
        <f t="shared" si="457"/>
        <v>3.5470117081556936</v>
      </c>
      <c r="AK156" s="4">
        <f t="shared" si="458"/>
        <v>-1.6885820644895233</v>
      </c>
      <c r="AL156" s="4">
        <f t="shared" si="459"/>
        <v>1.0798979390230983</v>
      </c>
      <c r="AM156" s="4">
        <f t="shared" si="460"/>
        <v>0.67071019059196146</v>
      </c>
      <c r="AN156" s="4">
        <f t="shared" si="461"/>
        <v>-0.16477968138356403</v>
      </c>
      <c r="AO156" s="4">
        <f t="shared" si="462"/>
        <v>0.246706263442249</v>
      </c>
      <c r="AP156" s="4">
        <f t="shared" si="463"/>
        <v>-2.1078357703366777</v>
      </c>
      <c r="AQ156" s="4">
        <f t="shared" si="464"/>
        <v>0.92300113077699564</v>
      </c>
      <c r="AR156" s="4">
        <f t="shared" si="465"/>
        <v>-1.7153879488737545</v>
      </c>
      <c r="AS156" s="4">
        <f t="shared" si="466"/>
        <v>1.7251428643277222E-2</v>
      </c>
      <c r="AT156" s="4">
        <f t="shared" si="467"/>
        <v>-0.16580683242573002</v>
      </c>
      <c r="AU156" s="4">
        <f t="shared" si="468"/>
        <v>-1.5899312099600564</v>
      </c>
      <c r="AV156" s="4">
        <f t="shared" si="469"/>
        <v>-2.102106622192224</v>
      </c>
      <c r="AW156" s="4">
        <f t="shared" si="469"/>
        <v>-2.9834354942021974</v>
      </c>
      <c r="AY156" s="2">
        <f t="shared" ref="AY156:AY219" si="520">IF(OR($B156 &lt; C$230, $B156 &gt; C$233), #N/A, ((1-FG156)*DK156) + (FG156 - FW156)*EA156 + (FW156*EQ156))</f>
        <v>92.571602209894763</v>
      </c>
      <c r="AZ156" s="2">
        <f t="shared" si="359"/>
        <v>93.401393744719641</v>
      </c>
      <c r="BA156" s="2">
        <f t="shared" si="360"/>
        <v>91.560201291944907</v>
      </c>
      <c r="BB156" s="2">
        <f t="shared" si="361"/>
        <v>90.816890852003212</v>
      </c>
      <c r="BC156" s="2">
        <f t="shared" si="362"/>
        <v>91.224034103121923</v>
      </c>
      <c r="BD156" s="2">
        <f t="shared" si="363"/>
        <v>92.932342330887593</v>
      </c>
      <c r="BE156" s="2">
        <f t="shared" si="364"/>
        <v>96.137666991030713</v>
      </c>
      <c r="BF156" s="2">
        <f t="shared" si="365"/>
        <v>96.466660656827571</v>
      </c>
      <c r="BG156" s="2">
        <f t="shared" si="366"/>
        <v>97.05272165158749</v>
      </c>
      <c r="BH156" s="2">
        <f t="shared" si="367"/>
        <v>98.340682694498128</v>
      </c>
      <c r="BI156" s="2">
        <f t="shared" si="368"/>
        <v>95.786382108182309</v>
      </c>
      <c r="BJ156" s="2">
        <f t="shared" si="369"/>
        <v>95.821698667271392</v>
      </c>
      <c r="BK156" s="2">
        <f t="shared" si="370"/>
        <v>97.452582191603454</v>
      </c>
      <c r="BL156" s="2">
        <f t="shared" si="371"/>
        <v>97.737262761576403</v>
      </c>
      <c r="BM156" s="2">
        <f t="shared" si="372"/>
        <v>99.589365456038848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>
        <f t="shared" ref="CL156:CL219" si="528">IF(AND(JF156 &lt; $CS$22, $B156 &gt; J$231, $B156 &lt; J$232), J156, "")</f>
        <v>94.358999999999995</v>
      </c>
      <c r="CM156" s="2">
        <f t="shared" ref="CM156:CM219" si="529">IF(AND(JG156 &lt; $CS$22, $B156 &gt; K$231, $B156 &lt; K$232), K156, "")</f>
        <v>97.975999999999999</v>
      </c>
      <c r="CN156" s="2">
        <f t="shared" ref="CN156:CN219" si="530">IF(AND(JH156 &lt; $CS$22, $B156 &gt; L$231, $B156 &lt; L$232), L156, "")</f>
        <v>96.805000000000007</v>
      </c>
      <c r="CO156" s="2">
        <f t="shared" ref="CO156:CO219" si="531">IF(AND(JI156 &lt; $CS$22, $B156 &gt; M$231, $B156 &lt; M$232), M156, "")</f>
        <v>95.805000000000007</v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>
        <f t="shared" ref="CR156:CR219" si="534">IF(AND(JL156 &lt; $CS$22, $B156 &gt; P$231, $B156 &lt; P$232), P156, "")</f>
        <v>95.736999999999995</v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>
        <f t="shared" si="492"/>
        <v>94.358999999999995</v>
      </c>
      <c r="DC156" s="2">
        <f t="shared" si="493"/>
        <v>97.975999999999999</v>
      </c>
      <c r="DD156" s="2">
        <f t="shared" si="494"/>
        <v>96.805000000000007</v>
      </c>
      <c r="DE156" s="2">
        <f t="shared" si="495"/>
        <v>95.805000000000007</v>
      </c>
      <c r="DF156" s="2" t="str">
        <f t="shared" si="496"/>
        <v/>
      </c>
      <c r="DG156" s="2" t="str">
        <f t="shared" si="497"/>
        <v/>
      </c>
      <c r="DH156" s="2">
        <f t="shared" si="498"/>
        <v>95.736999999999995</v>
      </c>
      <c r="DI156" s="2" t="str">
        <f t="shared" si="499"/>
        <v/>
      </c>
      <c r="DK156" s="2">
        <f t="shared" si="500"/>
        <v>122.00084682861001</v>
      </c>
      <c r="DL156" s="2">
        <f t="shared" si="501"/>
        <v>131.83633603238866</v>
      </c>
      <c r="DM156" s="2">
        <f t="shared" si="501"/>
        <v>120.12468564727953</v>
      </c>
      <c r="DN156" s="2">
        <f t="shared" si="501"/>
        <v>122.66154399460186</v>
      </c>
      <c r="DO156" s="2">
        <f t="shared" si="501"/>
        <v>121.09164221388365</v>
      </c>
      <c r="DP156" s="2">
        <f t="shared" si="501"/>
        <v>126.40054089068825</v>
      </c>
      <c r="DQ156" s="2">
        <f t="shared" si="501"/>
        <v>116.27334885290148</v>
      </c>
      <c r="DR156" s="2">
        <f t="shared" si="501"/>
        <v>134.23697833460989</v>
      </c>
      <c r="DS156" s="2">
        <f t="shared" si="501"/>
        <v>124.92140803151328</v>
      </c>
      <c r="DT156" s="2">
        <f t="shared" si="501"/>
        <v>123.79758726337674</v>
      </c>
      <c r="DU156" s="2">
        <f t="shared" si="501"/>
        <v>131.25597804878049</v>
      </c>
      <c r="DV156" s="2">
        <f t="shared" si="501"/>
        <v>137.87867589451801</v>
      </c>
      <c r="DW156" s="2">
        <f t="shared" si="501"/>
        <v>126.26441547215231</v>
      </c>
      <c r="DX156" s="2">
        <f t="shared" si="501"/>
        <v>121.87011119013749</v>
      </c>
      <c r="DY156" s="2">
        <f t="shared" si="501"/>
        <v>114.2062660098522</v>
      </c>
      <c r="EA156" s="2">
        <f t="shared" si="440"/>
        <v>92.342571494783613</v>
      </c>
      <c r="EB156" s="2">
        <f t="shared" si="502"/>
        <v>93.311329324372167</v>
      </c>
      <c r="EC156" s="2">
        <f t="shared" si="503"/>
        <v>91.397481187706219</v>
      </c>
      <c r="ED156" s="2">
        <f t="shared" si="504"/>
        <v>90.467951347797523</v>
      </c>
      <c r="EE156" s="2">
        <f t="shared" si="505"/>
        <v>90.956142636028119</v>
      </c>
      <c r="EF156" s="2">
        <f t="shared" si="506"/>
        <v>92.911661624203859</v>
      </c>
      <c r="EG156" s="2">
        <f t="shared" si="507"/>
        <v>96.221327449609703</v>
      </c>
      <c r="EH156" s="2">
        <f t="shared" si="508"/>
        <v>96.379771558507571</v>
      </c>
      <c r="EI156" s="2">
        <f t="shared" si="509"/>
        <v>97.05083635435102</v>
      </c>
      <c r="EJ156" s="2">
        <f t="shared" si="510"/>
        <v>98.417796137119439</v>
      </c>
      <c r="EK156" s="2">
        <f t="shared" si="511"/>
        <v>95.927493708493515</v>
      </c>
      <c r="EL156" s="2">
        <f t="shared" si="512"/>
        <v>95.68639266816848</v>
      </c>
      <c r="EM156" s="2">
        <f t="shared" si="513"/>
        <v>97.378818205398971</v>
      </c>
      <c r="EN156" s="2">
        <f t="shared" si="514"/>
        <v>97.670637785734584</v>
      </c>
      <c r="EO156" s="2">
        <f t="shared" si="515"/>
        <v>100.03780080160318</v>
      </c>
      <c r="EQ156" s="2">
        <f t="shared" si="516"/>
        <v>93.569984304666292</v>
      </c>
      <c r="ER156" s="2">
        <f t="shared" si="517"/>
        <v>93.636159883901755</v>
      </c>
      <c r="ES156" s="2">
        <f t="shared" si="517"/>
        <v>92.090703480285711</v>
      </c>
      <c r="ET156" s="2">
        <f t="shared" si="517"/>
        <v>92.132841108724236</v>
      </c>
      <c r="EU156" s="2">
        <f t="shared" si="517"/>
        <v>92.420150618278925</v>
      </c>
      <c r="EV156" s="2">
        <f t="shared" si="517"/>
        <v>92.961246180882085</v>
      </c>
      <c r="EW156" s="2">
        <f t="shared" si="517"/>
        <v>95.787198252851255</v>
      </c>
      <c r="EX156" s="2">
        <f t="shared" si="517"/>
        <v>96.771979180077395</v>
      </c>
      <c r="EY156" s="2">
        <f t="shared" si="517"/>
        <v>97.022806692833058</v>
      </c>
      <c r="EZ156" s="2">
        <f t="shared" si="517"/>
        <v>98.144299288509387</v>
      </c>
      <c r="FA156" s="2">
        <f t="shared" si="517"/>
        <v>95.263934213518866</v>
      </c>
      <c r="FB156" s="2">
        <f t="shared" si="517"/>
        <v>96.36617734062682</v>
      </c>
      <c r="FC156" s="2">
        <f t="shared" si="517"/>
        <v>97.729354808763432</v>
      </c>
      <c r="FD156" s="2">
        <f t="shared" si="517"/>
        <v>97.999066119211363</v>
      </c>
      <c r="FE156" s="2">
        <f t="shared" si="517"/>
        <v>97.170841204130156</v>
      </c>
      <c r="FG156" s="2">
        <f t="shared" si="518"/>
        <v>0.99973600650033323</v>
      </c>
      <c r="FH156" s="2">
        <f t="shared" si="519"/>
        <v>0.99974708967674109</v>
      </c>
      <c r="FI156" s="2">
        <f t="shared" si="519"/>
        <v>0.99972102138612018</v>
      </c>
      <c r="FJ156" s="2">
        <f t="shared" si="519"/>
        <v>0.99971382723729996</v>
      </c>
      <c r="FK156" s="2">
        <f t="shared" si="519"/>
        <v>0.99972339097932339</v>
      </c>
      <c r="FL156" s="2">
        <f t="shared" si="519"/>
        <v>0.99972527195154892</v>
      </c>
      <c r="FM156" s="2">
        <f t="shared" si="519"/>
        <v>0.99974978914559531</v>
      </c>
      <c r="FN156" s="2">
        <f t="shared" si="519"/>
        <v>0.99969594199048906</v>
      </c>
      <c r="FO156" s="2">
        <f t="shared" si="519"/>
        <v>0.99970400496385647</v>
      </c>
      <c r="FP156" s="2">
        <f t="shared" si="519"/>
        <v>0.99971270863023876</v>
      </c>
      <c r="FQ156" s="2">
        <f t="shared" si="519"/>
        <v>0.99970852250360864</v>
      </c>
      <c r="FR156" s="2">
        <f t="shared" si="519"/>
        <v>0.99966238073344305</v>
      </c>
      <c r="FS156" s="2">
        <f t="shared" si="519"/>
        <v>0.99968995137934724</v>
      </c>
      <c r="FT156" s="2">
        <f t="shared" si="519"/>
        <v>0.99968332831576867</v>
      </c>
      <c r="FU156" s="2">
        <f t="shared" si="519"/>
        <v>0.99959332854342442</v>
      </c>
      <c r="FW156" s="2">
        <f t="shared" ref="FW156:FW219" si="536">POWER(10,($B156-C$232)/C$229)/(1+POWER(10,($B156-C$232)/C$229))</f>
        <v>0.18021738198481929</v>
      </c>
      <c r="FX156" s="2">
        <f t="shared" si="376"/>
        <v>0.24727060336845352</v>
      </c>
      <c r="FY156" s="2">
        <f t="shared" si="377"/>
        <v>0.223169148213989</v>
      </c>
      <c r="FZ156" s="2">
        <f t="shared" si="378"/>
        <v>0.204053495210168</v>
      </c>
      <c r="GA156" s="2">
        <f t="shared" si="379"/>
        <v>0.17729118912926511</v>
      </c>
      <c r="GB156" s="2">
        <f t="shared" si="380"/>
        <v>0.23153120663219362</v>
      </c>
      <c r="GC156" s="2">
        <f t="shared" si="381"/>
        <v>0.20426567171473481</v>
      </c>
      <c r="GD156" s="2">
        <f t="shared" si="382"/>
        <v>0.19218981793444115</v>
      </c>
      <c r="GE156" s="2">
        <f t="shared" si="383"/>
        <v>0.22705424503196286</v>
      </c>
      <c r="GF156" s="2">
        <f t="shared" si="384"/>
        <v>0.30861356541100743</v>
      </c>
      <c r="GG156" s="2">
        <f t="shared" si="385"/>
        <v>0.22817706569596516</v>
      </c>
      <c r="GH156" s="2">
        <f t="shared" si="386"/>
        <v>0.17808738015210129</v>
      </c>
      <c r="GI156" s="2">
        <f t="shared" si="387"/>
        <v>0.18488239457211675</v>
      </c>
      <c r="GJ156" s="2">
        <f t="shared" si="388"/>
        <v>0.1795268003133384</v>
      </c>
      <c r="GK156" s="2">
        <f t="shared" si="389"/>
        <v>0.15842471458207535</v>
      </c>
      <c r="GM156" s="86">
        <f t="shared" ref="GM156:GM219" si="537" xml:space="preserve"> _xlfn.NORM.DIST($B156, C$7, ABS(C$11), TRUE) * _xlfn.NORM.DIST(($B156 - C$7)*C$15, 0, ABS(C$11), TRUE) * 2</f>
        <v>6.7061791655554908E-267</v>
      </c>
      <c r="GN156" s="86">
        <f t="shared" si="390"/>
        <v>1.6928026779694903E-285</v>
      </c>
      <c r="GO156" s="86">
        <f t="shared" si="391"/>
        <v>0</v>
      </c>
      <c r="GP156" s="86">
        <f t="shared" si="392"/>
        <v>0</v>
      </c>
      <c r="GQ156" s="86">
        <f t="shared" si="393"/>
        <v>0</v>
      </c>
      <c r="GR156" s="86">
        <f t="shared" si="394"/>
        <v>0</v>
      </c>
      <c r="GS156" s="86">
        <f t="shared" si="395"/>
        <v>0</v>
      </c>
      <c r="GT156" s="86">
        <f t="shared" si="396"/>
        <v>0</v>
      </c>
      <c r="GU156" s="86">
        <f t="shared" si="397"/>
        <v>0</v>
      </c>
      <c r="GV156" s="86">
        <f t="shared" si="398"/>
        <v>0</v>
      </c>
      <c r="GW156" s="86">
        <f t="shared" si="399"/>
        <v>0</v>
      </c>
      <c r="GX156" s="86">
        <f t="shared" si="400"/>
        <v>0</v>
      </c>
      <c r="GY156" s="86">
        <f t="shared" si="401"/>
        <v>2.1237867438259409E-243</v>
      </c>
      <c r="GZ156" s="86">
        <f t="shared" si="402"/>
        <v>2.6802085243060691E-279</v>
      </c>
      <c r="HA156" s="86">
        <f t="shared" si="403"/>
        <v>4.3912551955713917E-169</v>
      </c>
      <c r="HC156" s="86">
        <f t="shared" ref="HC156:HC219" si="538" xml:space="preserve"> _xlfn.NORM.DIST($B156, C$8, ABS(C$12), TRUE) * _xlfn.NORM.DIST(($B156 - C$8)*C$16, 0, ABS(C$12), TRUE) * 2</f>
        <v>8.6436706468136271E-171</v>
      </c>
      <c r="HD156" s="86">
        <f t="shared" si="404"/>
        <v>6.6990049093779428E-71</v>
      </c>
      <c r="HE156" s="86">
        <f t="shared" si="405"/>
        <v>3.6577043692524069E-134</v>
      </c>
      <c r="HF156" s="86">
        <f t="shared" si="406"/>
        <v>1.0831640295162103E-199</v>
      </c>
      <c r="HG156" s="86">
        <f t="shared" si="407"/>
        <v>9.0143877634324729E-220</v>
      </c>
      <c r="HH156" s="86">
        <f t="shared" si="408"/>
        <v>3.9142609687111383E-167</v>
      </c>
      <c r="HI156" s="86">
        <f t="shared" si="409"/>
        <v>5.2438297385211623E-154</v>
      </c>
      <c r="HJ156" s="86">
        <f t="shared" si="410"/>
        <v>3.3755189837909255E-270</v>
      </c>
      <c r="HK156" s="86">
        <f t="shared" si="411"/>
        <v>2.4263122466875175E-231</v>
      </c>
      <c r="HL156" s="86">
        <f t="shared" si="412"/>
        <v>9.764852432126026E-260</v>
      </c>
      <c r="HM156" s="86">
        <f t="shared" si="413"/>
        <v>2.5795583718151898E-185</v>
      </c>
      <c r="HN156" s="86">
        <f t="shared" si="414"/>
        <v>1.5045081944000121E-221</v>
      </c>
      <c r="HO156" s="86">
        <f t="shared" si="415"/>
        <v>5.0844072242081006E-148</v>
      </c>
      <c r="HP156" s="86">
        <f t="shared" si="416"/>
        <v>1.3429292302491697E-132</v>
      </c>
      <c r="HQ156" s="86">
        <f t="shared" si="417"/>
        <v>1.5884245388484689E-152</v>
      </c>
      <c r="HS156" s="86">
        <f t="shared" ref="HS156:HS219" si="539" xml:space="preserve"> _xlfn.NORM.DIST($B156, C$9, ABS(C$13), TRUE) * _xlfn.NORM.DIST(($B156 - C$9)*C$17, 0, ABS(C$13), TRUE) * 2</f>
        <v>5.667715744892593E-2</v>
      </c>
      <c r="HT156" s="86">
        <f t="shared" si="418"/>
        <v>1.4406815713179096E-2</v>
      </c>
      <c r="HU156" s="86">
        <f t="shared" si="419"/>
        <v>9.9845463397104702E-3</v>
      </c>
      <c r="HV156" s="86">
        <f t="shared" si="420"/>
        <v>1.0679840915835974E-2</v>
      </c>
      <c r="HW156" s="86">
        <f t="shared" si="421"/>
        <v>2.8437643979581137E-2</v>
      </c>
      <c r="HX156" s="86">
        <f t="shared" si="422"/>
        <v>1.0605668117910985E-2</v>
      </c>
      <c r="HY156" s="86">
        <f t="shared" si="423"/>
        <v>1.6609305517479293E-2</v>
      </c>
      <c r="HZ156" s="86">
        <f t="shared" si="424"/>
        <v>8.5919172919546646E-3</v>
      </c>
      <c r="IA156" s="86">
        <f t="shared" si="425"/>
        <v>3.1580674527783041E-3</v>
      </c>
      <c r="IB156" s="86">
        <f t="shared" si="426"/>
        <v>1.1344847293422546E-3</v>
      </c>
      <c r="IC156" s="86">
        <f t="shared" si="427"/>
        <v>7.4029147633945351E-3</v>
      </c>
      <c r="ID156" s="86">
        <f t="shared" si="428"/>
        <v>2.007047287848767E-2</v>
      </c>
      <c r="IE156" s="86">
        <f t="shared" si="429"/>
        <v>2.8075652726510546E-2</v>
      </c>
      <c r="IF156" s="86">
        <f t="shared" si="430"/>
        <v>9.9448359198965035E-3</v>
      </c>
      <c r="IG156" s="86">
        <f t="shared" si="431"/>
        <v>2.7514737487639464E-2</v>
      </c>
      <c r="II156" s="86">
        <f t="shared" ref="II156:II219" si="540" xml:space="preserve"> _xlfn.NORM.DIST($B156, C$10, ABS(C$14), TRUE) * _xlfn.NORM.DIST(($B156 - C$10)*C$18, 0, ABS(C$14), TRUE) * 2</f>
        <v>1.8021928988972685E-6</v>
      </c>
      <c r="IJ156" s="86">
        <f t="shared" ref="IJ156:IJ219" si="541" xml:space="preserve"> _xlfn.NORM.DIST($B156, D$10, ABS(D$14), TRUE) * _xlfn.NORM.DIST(($B156 - D$10)*D$18, 0, ABS(D$14), TRUE) * 2</f>
        <v>1.7702511192475335E-4</v>
      </c>
      <c r="IK156" s="86">
        <f t="shared" ref="IK156:IK219" si="542" xml:space="preserve"> _xlfn.NORM.DIST($B156, E$10, ABS(E$14), TRUE) * _xlfn.NORM.DIST(($B156 - E$10)*E$18, 0, ABS(E$14), TRUE) * 2</f>
        <v>1.5455456178021546E-5</v>
      </c>
      <c r="IL156" s="86">
        <f t="shared" ref="IL156:IL219" si="543" xml:space="preserve"> _xlfn.NORM.DIST($B156, F$10, ABS(F$14), TRUE) * _xlfn.NORM.DIST(($B156 - F$10)*F$18, 0, ABS(F$14), TRUE) * 2</f>
        <v>3.8761901637378241E-7</v>
      </c>
      <c r="IM156" s="86">
        <f t="shared" ref="IM156:IM219" si="544" xml:space="preserve"> _xlfn.NORM.DIST($B156, G$10, ABS(G$14), TRUE) * _xlfn.NORM.DIST(($B156 - G$10)*G$18, 0, ABS(G$14), TRUE) * 2</f>
        <v>4.2404254707523652E-8</v>
      </c>
      <c r="IN156" s="86">
        <f t="shared" ref="IN156:IN219" si="545" xml:space="preserve"> _xlfn.NORM.DIST($B156, H$10, ABS(H$14), TRUE) * _xlfn.NORM.DIST(($B156 - H$10)*H$18, 0, ABS(H$14), TRUE) * 2</f>
        <v>3.6951888139480111E-5</v>
      </c>
      <c r="IO156" s="86">
        <f t="shared" ref="IO156:IO219" si="546" xml:space="preserve"> _xlfn.NORM.DIST($B156, I$10, ABS(I$14), TRUE) * _xlfn.NORM.DIST(($B156 - I$10)*I$18, 0, ABS(I$14), TRUE) * 2</f>
        <v>2.2801950933947111E-6</v>
      </c>
      <c r="IP156" s="86">
        <f t="shared" ref="IP156:IP219" si="547" xml:space="preserve"> _xlfn.NORM.DIST($B156, J$10, ABS(J$14), TRUE) * _xlfn.NORM.DIST(($B156 - J$10)*J$18, 0, ABS(J$14), TRUE) * 2</f>
        <v>2.294662070338817E-7</v>
      </c>
      <c r="IQ156" s="86">
        <f t="shared" ref="IQ156:IQ219" si="548" xml:space="preserve"> _xlfn.NORM.DIST($B156, K$10, ABS(K$14), TRUE) * _xlfn.NORM.DIST(($B156 - K$10)*K$18, 0, ABS(K$14), TRUE) * 2</f>
        <v>4.3724810162058974E-6</v>
      </c>
      <c r="IR156" s="86">
        <f t="shared" ref="IR156:IR219" si="549" xml:space="preserve"> _xlfn.NORM.DIST($B156, L$10, ABS(L$14), TRUE) * _xlfn.NORM.DIST(($B156 - L$10)*L$18, 0, ABS(L$14), TRUE) * 2</f>
        <v>2.9077335372693224E-3</v>
      </c>
      <c r="IS156" s="86">
        <f t="shared" ref="IS156:IS219" si="550" xml:space="preserve"> _xlfn.NORM.DIST($B156, M$10, ABS(M$14), TRUE) * _xlfn.NORM.DIST(($B156 - M$10)*M$18, 0, ABS(M$14), TRUE) * 2</f>
        <v>1.3662748259031407E-5</v>
      </c>
      <c r="IT156" s="86">
        <f t="shared" ref="IT156:IT219" si="551" xml:space="preserve"> _xlfn.NORM.DIST($B156, N$10, ABS(N$14), TRUE) * _xlfn.NORM.DIST(($B156 - N$10)*N$18, 0, ABS(N$14), TRUE) * 2</f>
        <v>3.8060406580933485E-8</v>
      </c>
      <c r="IU156" s="86">
        <f t="shared" ref="IU156:IU219" si="552" xml:space="preserve"> _xlfn.NORM.DIST($B156, O$10, ABS(O$14), TRUE) * _xlfn.NORM.DIST(($B156 - O$10)*O$18, 0, ABS(O$14), TRUE) * 2</f>
        <v>1.676903145356403E-7</v>
      </c>
      <c r="IV156" s="86">
        <f t="shared" ref="IV156:IV219" si="553" xml:space="preserve"> _xlfn.NORM.DIST($B156, P$10, ABS(P$14), TRUE) * _xlfn.NORM.DIST(($B156 - P$10)*P$18, 0, ABS(P$14), TRUE) * 2</f>
        <v>5.2444391255270358E-5</v>
      </c>
      <c r="IW156" s="86">
        <f t="shared" ref="IW156:IW219" si="554" xml:space="preserve"> _xlfn.NORM.DIST($B156, Q$10, ABS(Q$14), TRUE) * _xlfn.NORM.DIST(($B156 - Q$10)*Q$18, 0, ABS(Q$14), TRUE) * 2</f>
        <v>2.7071930640389769E-4</v>
      </c>
      <c r="IY156" s="86">
        <f t="shared" ref="IY156:IY219" si="555">GM156+HC156+HS156+II156</f>
        <v>5.667895964182483E-2</v>
      </c>
      <c r="IZ156" s="86">
        <f t="shared" ref="IZ156:IZ219" si="556">GN156+HD156+HT156+IJ156</f>
        <v>1.4583840825103849E-2</v>
      </c>
      <c r="JA156" s="86">
        <f t="shared" ref="JA156:JA219" si="557">GO156+HE156+HU156+IK156</f>
        <v>1.0000001795888492E-2</v>
      </c>
      <c r="JB156" s="86">
        <f t="shared" ref="JB156:JB219" si="558">GP156+HF156+HV156+IL156</f>
        <v>1.0680228534852348E-2</v>
      </c>
      <c r="JC156" s="86">
        <f t="shared" ref="JC156:JC219" si="559">GQ156+HG156+HW156+IM156</f>
        <v>2.8437686383835845E-2</v>
      </c>
      <c r="JD156" s="86">
        <f t="shared" ref="JD156:JD219" si="560">GR156+HH156+HX156+IN156</f>
        <v>1.0642620006050466E-2</v>
      </c>
      <c r="JE156" s="86">
        <f t="shared" ref="JE156:JE219" si="561">GS156+HI156+HY156+IO156</f>
        <v>1.6611585712572687E-2</v>
      </c>
      <c r="JF156" s="86">
        <f t="shared" ref="JF156:JF219" si="562">GT156+HJ156+HZ156+IP156</f>
        <v>8.5921467581616985E-3</v>
      </c>
      <c r="JG156" s="86">
        <f t="shared" ref="JG156:JG219" si="563">GU156+HK156+IA156+IQ156</f>
        <v>3.16243993379451E-3</v>
      </c>
      <c r="JH156" s="86">
        <f t="shared" ref="JH156:JH219" si="564">GV156+HL156+IB156+IR156</f>
        <v>4.0422182666115768E-3</v>
      </c>
      <c r="JI156" s="86">
        <f t="shared" ref="JI156:JI219" si="565">GW156+HM156+IC156+IS156</f>
        <v>7.4165775116535665E-3</v>
      </c>
      <c r="JJ156" s="86">
        <f t="shared" ref="JJ156:JJ219" si="566">GX156+HN156+ID156+IT156</f>
        <v>2.007051093889425E-2</v>
      </c>
      <c r="JK156" s="86">
        <f t="shared" ref="JK156:JK219" si="567">GY156+HO156+IE156+IU156</f>
        <v>2.8075820416825083E-2</v>
      </c>
      <c r="JL156" s="86">
        <f t="shared" ref="JL156:JL219" si="568">GZ156+HP156+IF156+IV156</f>
        <v>9.9972803111517735E-3</v>
      </c>
      <c r="JM156" s="86">
        <f t="shared" ref="JM156:JM219" si="569">HA156+HQ156+IG156+IW156</f>
        <v>2.7785456794043362E-2</v>
      </c>
    </row>
    <row r="157" spans="2:273" x14ac:dyDescent="0.25">
      <c r="B157" s="2">
        <v>130</v>
      </c>
      <c r="C157" s="37">
        <v>90.93</v>
      </c>
      <c r="D157" s="37">
        <v>91.179000000000002</v>
      </c>
      <c r="E157" s="37">
        <v>92</v>
      </c>
      <c r="F157" s="37">
        <v>91.025999999999996</v>
      </c>
      <c r="G157" s="37">
        <v>91.025999999999996</v>
      </c>
      <c r="H157" s="37">
        <v>93.281999999999996</v>
      </c>
      <c r="I157" s="37">
        <v>94.462000000000003</v>
      </c>
      <c r="J157" s="37">
        <v>94.385000000000005</v>
      </c>
      <c r="K157" s="37">
        <v>95.927000000000007</v>
      </c>
      <c r="L157" s="37">
        <v>99.244</v>
      </c>
      <c r="M157" s="37">
        <v>97.927000000000007</v>
      </c>
      <c r="N157" s="37">
        <v>94.632000000000005</v>
      </c>
      <c r="O157" s="37">
        <v>95.447000000000003</v>
      </c>
      <c r="P157" s="37">
        <v>97.025999999999996</v>
      </c>
      <c r="Q157" s="37">
        <v>98.421000000000006</v>
      </c>
      <c r="S157" s="4">
        <f t="shared" si="441"/>
        <v>92.438214166834129</v>
      </c>
      <c r="T157" s="4">
        <f t="shared" si="442"/>
        <v>93.229185352182739</v>
      </c>
      <c r="U157" s="4">
        <f t="shared" si="443"/>
        <v>91.383534434226902</v>
      </c>
      <c r="V157" s="4">
        <f t="shared" si="444"/>
        <v>90.607128229074533</v>
      </c>
      <c r="W157" s="4">
        <f t="shared" si="445"/>
        <v>91.030362815790895</v>
      </c>
      <c r="X157" s="4">
        <f t="shared" si="446"/>
        <v>92.787367451766087</v>
      </c>
      <c r="Y157" s="4">
        <f t="shared" si="447"/>
        <v>95.969901542366529</v>
      </c>
      <c r="Z157" s="4">
        <f t="shared" si="448"/>
        <v>96.266365814916512</v>
      </c>
      <c r="AA157" s="4">
        <f t="shared" si="449"/>
        <v>96.918305572216539</v>
      </c>
      <c r="AB157" s="4">
        <f t="shared" si="450"/>
        <v>98.642246164210917</v>
      </c>
      <c r="AC157" s="4">
        <f t="shared" si="451"/>
        <v>95.659773001037806</v>
      </c>
      <c r="AD157" s="4">
        <f t="shared" si="452"/>
        <v>95.655448920654777</v>
      </c>
      <c r="AE157" s="4">
        <f t="shared" si="453"/>
        <v>97.302320725644648</v>
      </c>
      <c r="AF157" s="4">
        <f t="shared" si="454"/>
        <v>97.658606804766819</v>
      </c>
      <c r="AG157" s="4">
        <f t="shared" si="455"/>
        <v>99.937691593301821</v>
      </c>
      <c r="AI157" s="4">
        <f t="shared" si="456"/>
        <v>-1.5082141668341222</v>
      </c>
      <c r="AJ157" s="4">
        <f t="shared" si="457"/>
        <v>-2.0501853521827371</v>
      </c>
      <c r="AK157" s="4">
        <f t="shared" si="458"/>
        <v>0.61646556577309752</v>
      </c>
      <c r="AL157" s="4">
        <f t="shared" si="459"/>
        <v>0.41887177092546324</v>
      </c>
      <c r="AM157" s="4">
        <f t="shared" si="460"/>
        <v>-4.3628157908983667E-3</v>
      </c>
      <c r="AN157" s="4">
        <f t="shared" si="461"/>
        <v>0.49463254823390912</v>
      </c>
      <c r="AO157" s="4">
        <f t="shared" si="462"/>
        <v>-1.5079015423665254</v>
      </c>
      <c r="AP157" s="4">
        <f t="shared" si="463"/>
        <v>-1.8813658149165065</v>
      </c>
      <c r="AQ157" s="4">
        <f t="shared" si="464"/>
        <v>-0.99130557221653248</v>
      </c>
      <c r="AR157" s="4">
        <f t="shared" si="465"/>
        <v>0.60175383578908281</v>
      </c>
      <c r="AS157" s="4">
        <f t="shared" si="466"/>
        <v>2.2672269989622009</v>
      </c>
      <c r="AT157" s="4">
        <f t="shared" si="467"/>
        <v>-1.0234489206547721</v>
      </c>
      <c r="AU157" s="4">
        <f t="shared" si="468"/>
        <v>-1.8553207256446456</v>
      </c>
      <c r="AV157" s="4">
        <f t="shared" si="469"/>
        <v>-0.63260680476682296</v>
      </c>
      <c r="AW157" s="4">
        <f t="shared" si="469"/>
        <v>-1.5166915933018146</v>
      </c>
      <c r="AY157" s="2">
        <f t="shared" si="520"/>
        <v>92.435896647468212</v>
      </c>
      <c r="AZ157" s="2">
        <f t="shared" si="359"/>
        <v>93.227952558997174</v>
      </c>
      <c r="BA157" s="2">
        <f t="shared" si="360"/>
        <v>91.382424774793549</v>
      </c>
      <c r="BB157" s="2">
        <f t="shared" si="361"/>
        <v>90.606993220195619</v>
      </c>
      <c r="BC157" s="2">
        <f t="shared" si="362"/>
        <v>91.029740716164724</v>
      </c>
      <c r="BD157" s="2">
        <f t="shared" si="363"/>
        <v>92.782998271422656</v>
      </c>
      <c r="BE157" s="2">
        <f t="shared" si="364"/>
        <v>95.969566544711341</v>
      </c>
      <c r="BF157" s="2">
        <f t="shared" si="365"/>
        <v>96.26623883086684</v>
      </c>
      <c r="BG157" s="2">
        <f t="shared" si="366"/>
        <v>96.917105841651193</v>
      </c>
      <c r="BH157" s="2">
        <f t="shared" si="367"/>
        <v>98.202167556442419</v>
      </c>
      <c r="BI157" s="2">
        <f t="shared" si="368"/>
        <v>95.655012524318707</v>
      </c>
      <c r="BJ157" s="2">
        <f t="shared" si="369"/>
        <v>95.654888545596265</v>
      </c>
      <c r="BK157" s="2">
        <f t="shared" si="370"/>
        <v>97.300736222990736</v>
      </c>
      <c r="BL157" s="2">
        <f t="shared" si="371"/>
        <v>97.598348821993056</v>
      </c>
      <c r="BM157" s="2">
        <f t="shared" si="372"/>
        <v>99.489093148060761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>
        <f t="shared" si="522"/>
        <v>91.179000000000002</v>
      </c>
      <c r="CG157" s="2">
        <f t="shared" si="523"/>
        <v>92</v>
      </c>
      <c r="CH157" s="2">
        <f t="shared" si="524"/>
        <v>91.025999999999996</v>
      </c>
      <c r="CI157" s="2" t="str">
        <f t="shared" si="525"/>
        <v/>
      </c>
      <c r="CJ157" s="2">
        <f t="shared" si="526"/>
        <v>93.281999999999996</v>
      </c>
      <c r="CK157" s="2">
        <f t="shared" si="527"/>
        <v>94.462000000000003</v>
      </c>
      <c r="CL157" s="2">
        <f t="shared" si="528"/>
        <v>94.385000000000005</v>
      </c>
      <c r="CM157" s="2">
        <f t="shared" si="529"/>
        <v>95.927000000000007</v>
      </c>
      <c r="CN157" s="2">
        <f t="shared" si="530"/>
        <v>99.244</v>
      </c>
      <c r="CO157" s="2">
        <f t="shared" si="531"/>
        <v>97.927000000000007</v>
      </c>
      <c r="CP157" s="2" t="str">
        <f t="shared" si="532"/>
        <v/>
      </c>
      <c r="CQ157" s="2" t="str">
        <f t="shared" si="533"/>
        <v/>
      </c>
      <c r="CR157" s="2">
        <f t="shared" si="534"/>
        <v>97.025999999999996</v>
      </c>
      <c r="CS157" s="2" t="str">
        <f t="shared" si="535"/>
        <v/>
      </c>
      <c r="CU157" s="2" t="str">
        <f t="shared" si="485"/>
        <v/>
      </c>
      <c r="CV157" s="2">
        <f t="shared" si="486"/>
        <v>91.179000000000002</v>
      </c>
      <c r="CW157" s="2">
        <f t="shared" si="487"/>
        <v>92</v>
      </c>
      <c r="CX157" s="2">
        <f t="shared" si="488"/>
        <v>91.025999999999996</v>
      </c>
      <c r="CY157" s="2" t="str">
        <f t="shared" si="489"/>
        <v/>
      </c>
      <c r="CZ157" s="2">
        <f t="shared" si="490"/>
        <v>93.281999999999996</v>
      </c>
      <c r="DA157" s="2">
        <f t="shared" si="491"/>
        <v>94.462000000000003</v>
      </c>
      <c r="DB157" s="2">
        <f t="shared" si="492"/>
        <v>94.385000000000005</v>
      </c>
      <c r="DC157" s="2">
        <f t="shared" si="493"/>
        <v>95.927000000000007</v>
      </c>
      <c r="DD157" s="2">
        <f t="shared" si="494"/>
        <v>99.244</v>
      </c>
      <c r="DE157" s="2">
        <f t="shared" si="495"/>
        <v>97.927000000000007</v>
      </c>
      <c r="DF157" s="2" t="str">
        <f t="shared" si="496"/>
        <v/>
      </c>
      <c r="DG157" s="2" t="str">
        <f t="shared" si="497"/>
        <v/>
      </c>
      <c r="DH157" s="2">
        <f t="shared" si="498"/>
        <v>97.025999999999996</v>
      </c>
      <c r="DI157" s="2" t="str">
        <f t="shared" si="499"/>
        <v/>
      </c>
      <c r="DK157" s="2">
        <f t="shared" si="500"/>
        <v>122.12584986504726</v>
      </c>
      <c r="DL157" s="2">
        <f t="shared" si="501"/>
        <v>132.02704817813765</v>
      </c>
      <c r="DM157" s="2">
        <f t="shared" si="501"/>
        <v>120.21078414634145</v>
      </c>
      <c r="DN157" s="2">
        <f t="shared" si="501"/>
        <v>122.77818083670712</v>
      </c>
      <c r="DO157" s="2">
        <f t="shared" si="501"/>
        <v>121.19298780487802</v>
      </c>
      <c r="DP157" s="2">
        <f t="shared" si="501"/>
        <v>126.54808502024291</v>
      </c>
      <c r="DQ157" s="2">
        <f t="shared" si="501"/>
        <v>116.30981869095815</v>
      </c>
      <c r="DR157" s="2">
        <f t="shared" si="501"/>
        <v>134.43267972425866</v>
      </c>
      <c r="DS157" s="2">
        <f t="shared" si="501"/>
        <v>125.05644414049675</v>
      </c>
      <c r="DT157" s="2">
        <f t="shared" si="501"/>
        <v>123.88627300579932</v>
      </c>
      <c r="DU157" s="2">
        <f t="shared" si="501"/>
        <v>131.4324743902439</v>
      </c>
      <c r="DV157" s="2">
        <f t="shared" si="501"/>
        <v>138.10252434620858</v>
      </c>
      <c r="DW157" s="2">
        <f t="shared" si="501"/>
        <v>126.39778433088959</v>
      </c>
      <c r="DX157" s="2">
        <f t="shared" si="501"/>
        <v>121.98544665718349</v>
      </c>
      <c r="DY157" s="2">
        <f t="shared" si="501"/>
        <v>114.26412660098521</v>
      </c>
      <c r="EA157" s="2">
        <f t="shared" si="440"/>
        <v>92.182593296079617</v>
      </c>
      <c r="EB157" s="2">
        <f t="shared" si="502"/>
        <v>93.130126777502682</v>
      </c>
      <c r="EC157" s="2">
        <f t="shared" si="503"/>
        <v>91.203489980899491</v>
      </c>
      <c r="ED157" s="2">
        <f t="shared" si="504"/>
        <v>90.222031886916525</v>
      </c>
      <c r="EE157" s="2">
        <f t="shared" si="505"/>
        <v>90.733113763543287</v>
      </c>
      <c r="EF157" s="2">
        <f t="shared" si="506"/>
        <v>92.761824681528694</v>
      </c>
      <c r="EG157" s="2">
        <f t="shared" si="507"/>
        <v>96.063496679482697</v>
      </c>
      <c r="EH157" s="2">
        <f t="shared" si="508"/>
        <v>96.171666327959485</v>
      </c>
      <c r="EI157" s="2">
        <f t="shared" si="509"/>
        <v>96.916561834811645</v>
      </c>
      <c r="EJ157" s="2">
        <f t="shared" si="510"/>
        <v>98.287993962650262</v>
      </c>
      <c r="EK157" s="2">
        <f t="shared" si="511"/>
        <v>95.813235407200267</v>
      </c>
      <c r="EL157" s="2">
        <f t="shared" si="512"/>
        <v>95.506657245389775</v>
      </c>
      <c r="EM157" s="2">
        <f t="shared" si="513"/>
        <v>97.220230096529718</v>
      </c>
      <c r="EN157" s="2">
        <f t="shared" si="514"/>
        <v>97.525509311617171</v>
      </c>
      <c r="EO157" s="2">
        <f t="shared" si="515"/>
        <v>99.9897536725625</v>
      </c>
      <c r="EQ157" s="2">
        <f t="shared" si="516"/>
        <v>93.449633434102893</v>
      </c>
      <c r="ER157" s="2">
        <f t="shared" si="517"/>
        <v>93.465665139421617</v>
      </c>
      <c r="ES157" s="2">
        <f t="shared" si="517"/>
        <v>91.919664457953758</v>
      </c>
      <c r="ET157" s="2">
        <f t="shared" si="517"/>
        <v>91.937751868472063</v>
      </c>
      <c r="EU157" s="2">
        <f t="shared" si="517"/>
        <v>92.24489920815634</v>
      </c>
      <c r="EV157" s="2">
        <f t="shared" si="517"/>
        <v>92.813000459373242</v>
      </c>
      <c r="EW157" s="2">
        <f t="shared" si="517"/>
        <v>95.614815093423942</v>
      </c>
      <c r="EX157" s="2">
        <f t="shared" si="517"/>
        <v>96.577485761757515</v>
      </c>
      <c r="EY157" s="2">
        <f t="shared" si="517"/>
        <v>96.88761315761046</v>
      </c>
      <c r="EZ157" s="2">
        <f t="shared" si="517"/>
        <v>98.006397741017395</v>
      </c>
      <c r="FA157" s="2">
        <f t="shared" si="517"/>
        <v>95.128225652967231</v>
      </c>
      <c r="FB157" s="2">
        <f t="shared" si="517"/>
        <v>96.210489652430638</v>
      </c>
      <c r="FC157" s="2">
        <f t="shared" si="517"/>
        <v>97.583018357779395</v>
      </c>
      <c r="FD157" s="2">
        <f t="shared" si="517"/>
        <v>97.865439635611295</v>
      </c>
      <c r="FE157" s="2">
        <f t="shared" si="517"/>
        <v>97.032581178126307</v>
      </c>
      <c r="FG157" s="2">
        <f t="shared" si="518"/>
        <v>0.99975922947403029</v>
      </c>
      <c r="FH157" s="2">
        <f t="shared" si="519"/>
        <v>0.9997693379107947</v>
      </c>
      <c r="FI157" s="2">
        <f t="shared" si="519"/>
        <v>0.99974556223448541</v>
      </c>
      <c r="FJ157" s="2">
        <f t="shared" si="519"/>
        <v>0.99973900076650202</v>
      </c>
      <c r="FK157" s="2">
        <f t="shared" si="519"/>
        <v>0.9997477234348221</v>
      </c>
      <c r="FL157" s="2">
        <f t="shared" si="519"/>
        <v>0.99974943898510349</v>
      </c>
      <c r="FM157" s="2">
        <f t="shared" si="519"/>
        <v>0.99977179996464227</v>
      </c>
      <c r="FN157" s="2">
        <f t="shared" si="519"/>
        <v>0.99972268838039091</v>
      </c>
      <c r="FO157" s="2">
        <f t="shared" si="519"/>
        <v>0.99973004228776707</v>
      </c>
      <c r="FP157" s="2">
        <f t="shared" si="519"/>
        <v>0.99973798053325835</v>
      </c>
      <c r="FQ157" s="2">
        <f t="shared" si="519"/>
        <v>0.9997341625459667</v>
      </c>
      <c r="FR157" s="2">
        <f t="shared" si="519"/>
        <v>0.99969207842194896</v>
      </c>
      <c r="FS157" s="2">
        <f t="shared" si="519"/>
        <v>0.99971722458286438</v>
      </c>
      <c r="FT157" s="2">
        <f t="shared" si="519"/>
        <v>0.99971118394398695</v>
      </c>
      <c r="FU157" s="2">
        <f t="shared" si="519"/>
        <v>0.99962909795167709</v>
      </c>
      <c r="FW157" s="2">
        <f t="shared" si="536"/>
        <v>0.19422738899113168</v>
      </c>
      <c r="FX157" s="2">
        <f t="shared" si="376"/>
        <v>0.2648094716574334</v>
      </c>
      <c r="FY157" s="2">
        <f t="shared" si="377"/>
        <v>0.23954252529161474</v>
      </c>
      <c r="FZ157" s="2">
        <f t="shared" si="378"/>
        <v>0.21942053913496995</v>
      </c>
      <c r="GA157" s="2">
        <f t="shared" si="379"/>
        <v>0.19112675098977649</v>
      </c>
      <c r="GB157" s="2">
        <f t="shared" si="380"/>
        <v>0.24832197475387491</v>
      </c>
      <c r="GC157" s="2">
        <f t="shared" si="381"/>
        <v>0.21964428501718017</v>
      </c>
      <c r="GD157" s="2">
        <f t="shared" si="382"/>
        <v>0.20689565930531009</v>
      </c>
      <c r="GE157" s="2">
        <f t="shared" si="383"/>
        <v>0.24362327028612302</v>
      </c>
      <c r="GF157" s="2">
        <f t="shared" si="384"/>
        <v>0.32860403131720273</v>
      </c>
      <c r="GG157" s="2">
        <f t="shared" si="385"/>
        <v>0.24480207712542573</v>
      </c>
      <c r="GH157" s="2">
        <f t="shared" si="386"/>
        <v>0.19197057742540982</v>
      </c>
      <c r="GI157" s="2">
        <f t="shared" si="387"/>
        <v>0.19916694973122637</v>
      </c>
      <c r="GJ157" s="2">
        <f t="shared" si="388"/>
        <v>0.19349579339837245</v>
      </c>
      <c r="GK157" s="2">
        <f t="shared" si="389"/>
        <v>0.1710941514610162</v>
      </c>
      <c r="GM157" s="86">
        <f t="shared" si="537"/>
        <v>1.6257244785445361E-274</v>
      </c>
      <c r="GN157" s="86">
        <f t="shared" si="390"/>
        <v>1.2389618386437193E-293</v>
      </c>
      <c r="GO157" s="86">
        <f t="shared" si="391"/>
        <v>0</v>
      </c>
      <c r="GP157" s="86">
        <f t="shared" si="392"/>
        <v>0</v>
      </c>
      <c r="GQ157" s="86">
        <f t="shared" si="393"/>
        <v>0</v>
      </c>
      <c r="GR157" s="86">
        <f t="shared" si="394"/>
        <v>0</v>
      </c>
      <c r="GS157" s="86">
        <f t="shared" si="395"/>
        <v>0</v>
      </c>
      <c r="GT157" s="86">
        <f t="shared" si="396"/>
        <v>0</v>
      </c>
      <c r="GU157" s="86">
        <f t="shared" si="397"/>
        <v>0</v>
      </c>
      <c r="GV157" s="86">
        <f t="shared" si="398"/>
        <v>0</v>
      </c>
      <c r="GW157" s="86">
        <f t="shared" si="399"/>
        <v>0</v>
      </c>
      <c r="GX157" s="86">
        <f t="shared" si="400"/>
        <v>0</v>
      </c>
      <c r="GY157" s="86">
        <f t="shared" si="401"/>
        <v>2.5567498136986502E-250</v>
      </c>
      <c r="GZ157" s="86">
        <f t="shared" si="402"/>
        <v>3.140560243158542E-287</v>
      </c>
      <c r="HA157" s="86">
        <f t="shared" si="403"/>
        <v>8.0557735216055303E-174</v>
      </c>
      <c r="HC157" s="86">
        <f t="shared" si="538"/>
        <v>7.2164361748573971E-178</v>
      </c>
      <c r="HD157" s="86">
        <f t="shared" si="404"/>
        <v>9.2509676453517104E-74</v>
      </c>
      <c r="HE157" s="86">
        <f t="shared" si="405"/>
        <v>1.228093000663187E-139</v>
      </c>
      <c r="HF157" s="86">
        <f t="shared" si="406"/>
        <v>6.9163262019621409E-208</v>
      </c>
      <c r="HG157" s="86">
        <f t="shared" si="407"/>
        <v>8.2088860118407062E-229</v>
      </c>
      <c r="HH157" s="86">
        <f t="shared" si="408"/>
        <v>6.7604394615804106E-174</v>
      </c>
      <c r="HI157" s="86">
        <f t="shared" si="409"/>
        <v>3.0205346931167887E-160</v>
      </c>
      <c r="HJ157" s="86">
        <f t="shared" si="410"/>
        <v>3.4863461117262666E-281</v>
      </c>
      <c r="HK157" s="86">
        <f t="shared" si="411"/>
        <v>1.3794865807339972E-240</v>
      </c>
      <c r="HL157" s="86">
        <f t="shared" si="412"/>
        <v>5.9476878085807535E-270</v>
      </c>
      <c r="HM157" s="86">
        <f t="shared" si="413"/>
        <v>9.3304657016741464E-193</v>
      </c>
      <c r="HN157" s="86">
        <f t="shared" si="414"/>
        <v>9.136736156632545E-231</v>
      </c>
      <c r="HO157" s="86">
        <f t="shared" si="415"/>
        <v>4.2172950715524182E-154</v>
      </c>
      <c r="HP157" s="86">
        <f t="shared" si="416"/>
        <v>5.6954593247897357E-138</v>
      </c>
      <c r="HQ157" s="86">
        <f t="shared" si="417"/>
        <v>1.0684718928331447E-158</v>
      </c>
      <c r="HS157" s="86">
        <f t="shared" si="539"/>
        <v>3.8040479752079526E-2</v>
      </c>
      <c r="HT157" s="86">
        <f t="shared" si="418"/>
        <v>8.5959339572130936E-3</v>
      </c>
      <c r="HU157" s="86">
        <f t="shared" si="419"/>
        <v>5.729941930528345E-3</v>
      </c>
      <c r="HV157" s="86">
        <f t="shared" si="420"/>
        <v>5.8883921816117648E-3</v>
      </c>
      <c r="HW157" s="86">
        <f t="shared" si="421"/>
        <v>1.7154599080464461E-2</v>
      </c>
      <c r="HX157" s="86">
        <f t="shared" si="422"/>
        <v>6.1368607726287805E-3</v>
      </c>
      <c r="HY157" s="86">
        <f t="shared" si="423"/>
        <v>9.8116248400433627E-3</v>
      </c>
      <c r="HZ157" s="86">
        <f t="shared" si="424"/>
        <v>4.7709740475351519E-3</v>
      </c>
      <c r="IA157" s="86">
        <f t="shared" si="425"/>
        <v>1.6111583343057937E-3</v>
      </c>
      <c r="IB157" s="86">
        <f t="shared" si="426"/>
        <v>5.5776846116918925E-4</v>
      </c>
      <c r="IC157" s="86">
        <f t="shared" si="427"/>
        <v>4.1013159205100678E-3</v>
      </c>
      <c r="ID157" s="86">
        <f t="shared" si="428"/>
        <v>1.1777252575314765E-2</v>
      </c>
      <c r="IE157" s="86">
        <f t="shared" si="429"/>
        <v>1.7032944195922262E-2</v>
      </c>
      <c r="IF157" s="86">
        <f t="shared" si="430"/>
        <v>4.8348583630364135E-3</v>
      </c>
      <c r="IG157" s="86">
        <f t="shared" si="431"/>
        <v>1.5372895068639701E-2</v>
      </c>
      <c r="II157" s="86">
        <f t="shared" si="540"/>
        <v>7.2332573420359442E-6</v>
      </c>
      <c r="IJ157" s="86">
        <f t="shared" si="541"/>
        <v>5.6565638364402388E-4</v>
      </c>
      <c r="IK157" s="86">
        <f t="shared" si="542"/>
        <v>6.1354032403950883E-5</v>
      </c>
      <c r="IL157" s="86">
        <f t="shared" si="543"/>
        <v>2.2036950379560536E-6</v>
      </c>
      <c r="IM157" s="86">
        <f t="shared" si="544"/>
        <v>2.5633000485107365E-7</v>
      </c>
      <c r="IN157" s="86">
        <f t="shared" si="545"/>
        <v>1.3639909972343531E-4</v>
      </c>
      <c r="IO157" s="86">
        <f t="shared" si="546"/>
        <v>1.0350545832318308E-5</v>
      </c>
      <c r="IP157" s="86">
        <f t="shared" si="547"/>
        <v>1.2738174237120118E-6</v>
      </c>
      <c r="IQ157" s="86">
        <f t="shared" si="548"/>
        <v>2.1251563543731771E-5</v>
      </c>
      <c r="IR157" s="86">
        <f t="shared" si="549"/>
        <v>7.8756192356879383E-3</v>
      </c>
      <c r="IS157" s="86">
        <f t="shared" si="550"/>
        <v>5.6944322779255387E-5</v>
      </c>
      <c r="IT157" s="86">
        <f t="shared" si="551"/>
        <v>2.3438825471963E-7</v>
      </c>
      <c r="IU157" s="86">
        <f t="shared" si="552"/>
        <v>9.1558607297108225E-7</v>
      </c>
      <c r="IV157" s="86">
        <f t="shared" si="553"/>
        <v>1.4357354548192913E-4</v>
      </c>
      <c r="IW157" s="86">
        <f t="shared" si="554"/>
        <v>5.7618908217450197E-4</v>
      </c>
      <c r="IY157" s="86">
        <f t="shared" si="555"/>
        <v>3.8047713009421565E-2</v>
      </c>
      <c r="IZ157" s="86">
        <f t="shared" si="556"/>
        <v>9.1615903408571175E-3</v>
      </c>
      <c r="JA157" s="86">
        <f t="shared" si="557"/>
        <v>5.7912959629322957E-3</v>
      </c>
      <c r="JB157" s="86">
        <f t="shared" si="558"/>
        <v>5.8905958766497209E-3</v>
      </c>
      <c r="JC157" s="86">
        <f t="shared" si="559"/>
        <v>1.7154855410469311E-2</v>
      </c>
      <c r="JD157" s="86">
        <f t="shared" si="560"/>
        <v>6.2732598723522154E-3</v>
      </c>
      <c r="JE157" s="86">
        <f t="shared" si="561"/>
        <v>9.8219753858756805E-3</v>
      </c>
      <c r="JF157" s="86">
        <f t="shared" si="562"/>
        <v>4.7722478649588635E-3</v>
      </c>
      <c r="JG157" s="86">
        <f t="shared" si="563"/>
        <v>1.6324098978495254E-3</v>
      </c>
      <c r="JH157" s="86">
        <f t="shared" si="564"/>
        <v>8.4333876968571281E-3</v>
      </c>
      <c r="JI157" s="86">
        <f t="shared" si="565"/>
        <v>4.1582602432893231E-3</v>
      </c>
      <c r="JJ157" s="86">
        <f t="shared" si="566"/>
        <v>1.1777486963569485E-2</v>
      </c>
      <c r="JK157" s="86">
        <f t="shared" si="567"/>
        <v>1.7033859781995234E-2</v>
      </c>
      <c r="JL157" s="86">
        <f t="shared" si="568"/>
        <v>4.9784319085183423E-3</v>
      </c>
      <c r="JM157" s="86">
        <f t="shared" si="569"/>
        <v>1.5949084150814204E-2</v>
      </c>
    </row>
    <row r="158" spans="2:273" x14ac:dyDescent="0.25">
      <c r="B158" s="2">
        <v>131</v>
      </c>
      <c r="C158" s="37">
        <v>90.837000000000003</v>
      </c>
      <c r="D158" s="37">
        <v>93.897000000000006</v>
      </c>
      <c r="E158" s="37">
        <v>90.385000000000005</v>
      </c>
      <c r="F158" s="37">
        <v>87.974000000000004</v>
      </c>
      <c r="G158" s="37">
        <v>87.974000000000004</v>
      </c>
      <c r="H158" s="37">
        <v>93.820999999999998</v>
      </c>
      <c r="I158" s="37">
        <v>96</v>
      </c>
      <c r="J158" s="37">
        <v>95.179000000000002</v>
      </c>
      <c r="K158" s="37">
        <v>94.731999999999999</v>
      </c>
      <c r="L158" s="37">
        <v>97.853999999999999</v>
      </c>
      <c r="M158" s="37">
        <v>93.438999999999993</v>
      </c>
      <c r="N158" s="37">
        <v>94.158000000000001</v>
      </c>
      <c r="O158" s="37">
        <v>95.394999999999996</v>
      </c>
      <c r="P158" s="37">
        <v>95.132000000000005</v>
      </c>
      <c r="Q158" s="37">
        <v>98.158000000000001</v>
      </c>
      <c r="S158" s="4">
        <f t="shared" si="441"/>
        <v>92.303190376592397</v>
      </c>
      <c r="T158" s="4">
        <f t="shared" si="442"/>
        <v>93.058396351404696</v>
      </c>
      <c r="U158" s="4">
        <f t="shared" si="443"/>
        <v>91.209680991676109</v>
      </c>
      <c r="V158" s="4">
        <f t="shared" si="444"/>
        <v>90.400604618793054</v>
      </c>
      <c r="W158" s="4">
        <f t="shared" si="445"/>
        <v>90.838277081715859</v>
      </c>
      <c r="X158" s="4">
        <f t="shared" si="446"/>
        <v>92.647220829826992</v>
      </c>
      <c r="Y158" s="4">
        <f t="shared" si="447"/>
        <v>95.80142151958438</v>
      </c>
      <c r="Z158" s="4">
        <f t="shared" si="448"/>
        <v>96.067070922893464</v>
      </c>
      <c r="AA158" s="4">
        <f t="shared" si="449"/>
        <v>96.786281837292904</v>
      </c>
      <c r="AB158" s="4">
        <f t="shared" si="450"/>
        <v>99.020034428525946</v>
      </c>
      <c r="AC158" s="4">
        <f t="shared" si="451"/>
        <v>95.538860046331195</v>
      </c>
      <c r="AD158" s="4">
        <f t="shared" si="452"/>
        <v>95.48971098865546</v>
      </c>
      <c r="AE158" s="4">
        <f t="shared" si="453"/>
        <v>97.150493330604135</v>
      </c>
      <c r="AF158" s="4">
        <f t="shared" si="454"/>
        <v>97.532761973895063</v>
      </c>
      <c r="AG158" s="4">
        <f t="shared" si="455"/>
        <v>99.851459995429195</v>
      </c>
      <c r="AI158" s="4">
        <f t="shared" si="456"/>
        <v>-1.4661903765923938</v>
      </c>
      <c r="AJ158" s="4">
        <f t="shared" si="457"/>
        <v>0.83860364859530989</v>
      </c>
      <c r="AK158" s="4">
        <f t="shared" si="458"/>
        <v>-0.82468099167610376</v>
      </c>
      <c r="AL158" s="4">
        <f t="shared" si="459"/>
        <v>-2.4266046187930499</v>
      </c>
      <c r="AM158" s="4">
        <f t="shared" si="460"/>
        <v>-2.8642770817158549</v>
      </c>
      <c r="AN158" s="4">
        <f t="shared" si="461"/>
        <v>1.173779170173006</v>
      </c>
      <c r="AO158" s="4">
        <f t="shared" si="462"/>
        <v>0.19857848041561965</v>
      </c>
      <c r="AP158" s="4">
        <f t="shared" si="463"/>
        <v>-0.88807092289346201</v>
      </c>
      <c r="AQ158" s="4">
        <f t="shared" si="464"/>
        <v>-2.0542818372929048</v>
      </c>
      <c r="AR158" s="4">
        <f t="shared" si="465"/>
        <v>-1.166034428525947</v>
      </c>
      <c r="AS158" s="4">
        <f t="shared" si="466"/>
        <v>-2.0998600463312016</v>
      </c>
      <c r="AT158" s="4">
        <f t="shared" si="467"/>
        <v>-1.331710988655459</v>
      </c>
      <c r="AU158" s="4">
        <f t="shared" si="468"/>
        <v>-1.7554933306041391</v>
      </c>
      <c r="AV158" s="4">
        <f t="shared" si="469"/>
        <v>-2.4007619738950581</v>
      </c>
      <c r="AW158" s="4">
        <f t="shared" si="469"/>
        <v>-1.693459995429194</v>
      </c>
      <c r="AY158" s="2">
        <f t="shared" si="520"/>
        <v>92.302410171961213</v>
      </c>
      <c r="AZ158" s="2">
        <f t="shared" si="359"/>
        <v>93.055215994582738</v>
      </c>
      <c r="BA158" s="2">
        <f t="shared" si="360"/>
        <v>91.206043801031655</v>
      </c>
      <c r="BB158" s="2">
        <f t="shared" si="361"/>
        <v>90.400151674984755</v>
      </c>
      <c r="BC158" s="2">
        <f t="shared" si="362"/>
        <v>90.838082187494365</v>
      </c>
      <c r="BD158" s="2">
        <f t="shared" si="363"/>
        <v>92.633807735906032</v>
      </c>
      <c r="BE158" s="2">
        <f t="shared" si="364"/>
        <v>95.800672143872717</v>
      </c>
      <c r="BF158" s="2">
        <f t="shared" si="365"/>
        <v>96.066628713387544</v>
      </c>
      <c r="BG158" s="2">
        <f t="shared" si="366"/>
        <v>96.781486685796693</v>
      </c>
      <c r="BH158" s="2">
        <f t="shared" si="367"/>
        <v>98.063189294216713</v>
      </c>
      <c r="BI158" s="2">
        <f t="shared" si="368"/>
        <v>95.522430783041983</v>
      </c>
      <c r="BJ158" s="2">
        <f t="shared" si="369"/>
        <v>95.48942416591558</v>
      </c>
      <c r="BK158" s="2">
        <f t="shared" si="370"/>
        <v>97.149600143870359</v>
      </c>
      <c r="BL158" s="2">
        <f t="shared" si="371"/>
        <v>97.460087286461302</v>
      </c>
      <c r="BM158" s="2">
        <f t="shared" si="372"/>
        <v>99.384162108644233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93.897000000000006</v>
      </c>
      <c r="CG158" s="2">
        <f t="shared" si="523"/>
        <v>90.385000000000005</v>
      </c>
      <c r="CH158" s="2">
        <f t="shared" si="524"/>
        <v>87.974000000000004</v>
      </c>
      <c r="CI158" s="2" t="str">
        <f t="shared" si="525"/>
        <v/>
      </c>
      <c r="CJ158" s="2">
        <f t="shared" si="526"/>
        <v>93.820999999999998</v>
      </c>
      <c r="CK158" s="2">
        <f t="shared" si="527"/>
        <v>96</v>
      </c>
      <c r="CL158" s="2">
        <f t="shared" si="528"/>
        <v>95.179000000000002</v>
      </c>
      <c r="CM158" s="2">
        <f t="shared" si="529"/>
        <v>94.731999999999999</v>
      </c>
      <c r="CN158" s="2" t="str">
        <f t="shared" si="530"/>
        <v/>
      </c>
      <c r="CO158" s="2">
        <f t="shared" si="531"/>
        <v>93.438999999999993</v>
      </c>
      <c r="CP158" s="2">
        <f t="shared" si="532"/>
        <v>94.158000000000001</v>
      </c>
      <c r="CQ158" s="2" t="str">
        <f t="shared" si="533"/>
        <v/>
      </c>
      <c r="CR158" s="2">
        <f t="shared" si="534"/>
        <v>95.132000000000005</v>
      </c>
      <c r="CS158" s="2">
        <f t="shared" si="535"/>
        <v>98.158000000000001</v>
      </c>
      <c r="CU158" s="2" t="str">
        <f t="shared" si="485"/>
        <v/>
      </c>
      <c r="CV158" s="2">
        <f t="shared" si="486"/>
        <v>93.897000000000006</v>
      </c>
      <c r="CW158" s="2">
        <f t="shared" si="487"/>
        <v>90.385000000000005</v>
      </c>
      <c r="CX158" s="2">
        <f t="shared" si="488"/>
        <v>87.974000000000004</v>
      </c>
      <c r="CY158" s="2" t="str">
        <f t="shared" si="489"/>
        <v/>
      </c>
      <c r="CZ158" s="2">
        <f t="shared" si="490"/>
        <v>93.820999999999998</v>
      </c>
      <c r="DA158" s="2">
        <f t="shared" si="491"/>
        <v>96</v>
      </c>
      <c r="DB158" s="2">
        <f t="shared" si="492"/>
        <v>95.179000000000002</v>
      </c>
      <c r="DC158" s="2">
        <f t="shared" si="493"/>
        <v>94.731999999999999</v>
      </c>
      <c r="DD158" s="2" t="str">
        <f t="shared" si="494"/>
        <v/>
      </c>
      <c r="DE158" s="2">
        <f t="shared" si="495"/>
        <v>93.438999999999993</v>
      </c>
      <c r="DF158" s="2">
        <f t="shared" si="496"/>
        <v>94.158000000000001</v>
      </c>
      <c r="DG158" s="2" t="str">
        <f t="shared" si="497"/>
        <v/>
      </c>
      <c r="DH158" s="2">
        <f t="shared" si="498"/>
        <v>95.132000000000005</v>
      </c>
      <c r="DI158" s="2">
        <f t="shared" si="499"/>
        <v>98.158000000000001</v>
      </c>
      <c r="DK158" s="2">
        <f t="shared" si="500"/>
        <v>122.25085290148451</v>
      </c>
      <c r="DL158" s="2">
        <f t="shared" si="501"/>
        <v>132.21776032388664</v>
      </c>
      <c r="DM158" s="2">
        <f t="shared" si="501"/>
        <v>120.29688264540337</v>
      </c>
      <c r="DN158" s="2">
        <f t="shared" si="501"/>
        <v>122.89481767881239</v>
      </c>
      <c r="DO158" s="2">
        <f t="shared" si="501"/>
        <v>121.2943333958724</v>
      </c>
      <c r="DP158" s="2">
        <f t="shared" si="501"/>
        <v>126.69562914979755</v>
      </c>
      <c r="DQ158" s="2">
        <f t="shared" si="501"/>
        <v>116.34628852901483</v>
      </c>
      <c r="DR158" s="2">
        <f t="shared" si="501"/>
        <v>134.62838111390741</v>
      </c>
      <c r="DS158" s="2">
        <f t="shared" si="501"/>
        <v>125.19148024948024</v>
      </c>
      <c r="DT158" s="2">
        <f t="shared" si="501"/>
        <v>123.97495874822191</v>
      </c>
      <c r="DU158" s="2">
        <f t="shared" si="501"/>
        <v>131.6089707317073</v>
      </c>
      <c r="DV158" s="2">
        <f t="shared" si="501"/>
        <v>138.32637279789913</v>
      </c>
      <c r="DW158" s="2">
        <f t="shared" si="501"/>
        <v>126.53115318962688</v>
      </c>
      <c r="DX158" s="2">
        <f t="shared" si="501"/>
        <v>122.10078212422948</v>
      </c>
      <c r="DY158" s="2">
        <f t="shared" si="501"/>
        <v>114.32198719211821</v>
      </c>
      <c r="EA158" s="2">
        <f t="shared" si="440"/>
        <v>92.022615097375621</v>
      </c>
      <c r="EB158" s="2">
        <f t="shared" si="502"/>
        <v>92.94892423063321</v>
      </c>
      <c r="EC158" s="2">
        <f t="shared" si="503"/>
        <v>91.009498774092748</v>
      </c>
      <c r="ED158" s="2">
        <f t="shared" si="504"/>
        <v>89.976112426035527</v>
      </c>
      <c r="EE158" s="2">
        <f t="shared" si="505"/>
        <v>90.510084891058483</v>
      </c>
      <c r="EF158" s="2">
        <f t="shared" si="506"/>
        <v>92.611987738853543</v>
      </c>
      <c r="EG158" s="2">
        <f t="shared" si="507"/>
        <v>95.905665909355704</v>
      </c>
      <c r="EH158" s="2">
        <f t="shared" si="508"/>
        <v>95.963561097411386</v>
      </c>
      <c r="EI158" s="2">
        <f t="shared" si="509"/>
        <v>96.782287315272256</v>
      </c>
      <c r="EJ158" s="2">
        <f t="shared" si="510"/>
        <v>98.158191788181085</v>
      </c>
      <c r="EK158" s="2">
        <f t="shared" si="511"/>
        <v>95.698977105907005</v>
      </c>
      <c r="EL158" s="2">
        <f t="shared" si="512"/>
        <v>95.32692182261107</v>
      </c>
      <c r="EM158" s="2">
        <f t="shared" si="513"/>
        <v>97.061641987660479</v>
      </c>
      <c r="EN158" s="2">
        <f t="shared" si="514"/>
        <v>97.380380837499757</v>
      </c>
      <c r="EO158" s="2">
        <f t="shared" si="515"/>
        <v>99.941706543521803</v>
      </c>
      <c r="EQ158" s="2">
        <f t="shared" si="516"/>
        <v>93.329282563539479</v>
      </c>
      <c r="ER158" s="2">
        <f t="shared" si="517"/>
        <v>93.295170394941465</v>
      </c>
      <c r="ES158" s="2">
        <f t="shared" si="517"/>
        <v>91.74862543562179</v>
      </c>
      <c r="ET158" s="2">
        <f t="shared" si="517"/>
        <v>91.742662628219904</v>
      </c>
      <c r="EU158" s="2">
        <f t="shared" si="517"/>
        <v>92.069647798033742</v>
      </c>
      <c r="EV158" s="2">
        <f t="shared" si="517"/>
        <v>92.664754737864399</v>
      </c>
      <c r="EW158" s="2">
        <f t="shared" si="517"/>
        <v>95.442431933996602</v>
      </c>
      <c r="EX158" s="2">
        <f t="shared" si="517"/>
        <v>96.382992343437635</v>
      </c>
      <c r="EY158" s="2">
        <f t="shared" si="517"/>
        <v>96.752419622387862</v>
      </c>
      <c r="EZ158" s="2">
        <f t="shared" si="517"/>
        <v>97.868496193525402</v>
      </c>
      <c r="FA158" s="2">
        <f t="shared" si="517"/>
        <v>94.992517092415596</v>
      </c>
      <c r="FB158" s="2">
        <f t="shared" si="517"/>
        <v>96.054801964234457</v>
      </c>
      <c r="FC158" s="2">
        <f t="shared" si="517"/>
        <v>97.436681906795371</v>
      </c>
      <c r="FD158" s="2">
        <f t="shared" si="517"/>
        <v>97.731813152011227</v>
      </c>
      <c r="FE158" s="2">
        <f t="shared" si="517"/>
        <v>96.894321152122473</v>
      </c>
      <c r="FG158" s="2">
        <f t="shared" si="518"/>
        <v>0.9997804100184613</v>
      </c>
      <c r="FH158" s="2">
        <f t="shared" si="519"/>
        <v>0.99978962940478444</v>
      </c>
      <c r="FI158" s="2">
        <f t="shared" si="519"/>
        <v>0.99976794480471187</v>
      </c>
      <c r="FJ158" s="2">
        <f t="shared" si="519"/>
        <v>0.99976196040338228</v>
      </c>
      <c r="FK158" s="2">
        <f t="shared" si="519"/>
        <v>0.99976991593072739</v>
      </c>
      <c r="FL158" s="2">
        <f t="shared" si="519"/>
        <v>0.99977148060040633</v>
      </c>
      <c r="FM158" s="2">
        <f t="shared" si="519"/>
        <v>0.9997918749152418</v>
      </c>
      <c r="FN158" s="2">
        <f t="shared" si="519"/>
        <v>0.99974708262574796</v>
      </c>
      <c r="FO158" s="2">
        <f t="shared" si="519"/>
        <v>0.99975378979195806</v>
      </c>
      <c r="FP158" s="2">
        <f t="shared" si="519"/>
        <v>0.99976102989678395</v>
      </c>
      <c r="FQ158" s="2">
        <f t="shared" si="519"/>
        <v>0.99975754768925784</v>
      </c>
      <c r="FR158" s="2">
        <f t="shared" si="519"/>
        <v>0.99971916457425791</v>
      </c>
      <c r="FS158" s="2">
        <f t="shared" si="519"/>
        <v>0.99974209933759828</v>
      </c>
      <c r="FT158" s="2">
        <f t="shared" si="519"/>
        <v>0.99973658993237968</v>
      </c>
      <c r="FU158" s="2">
        <f t="shared" si="519"/>
        <v>0.99966172227177474</v>
      </c>
      <c r="FW158" s="2">
        <f t="shared" si="536"/>
        <v>0.20904879280891539</v>
      </c>
      <c r="FX158" s="2">
        <f t="shared" si="376"/>
        <v>0.2831244520008816</v>
      </c>
      <c r="FY158" s="2">
        <f t="shared" si="377"/>
        <v>0.25672019050513861</v>
      </c>
      <c r="FZ158" s="2">
        <f t="shared" si="378"/>
        <v>0.2356023016583591</v>
      </c>
      <c r="GA158" s="2">
        <f t="shared" si="379"/>
        <v>0.20577196971989903</v>
      </c>
      <c r="GB158" s="2">
        <f t="shared" si="380"/>
        <v>0.26590907279775833</v>
      </c>
      <c r="GC158" s="2">
        <f t="shared" si="381"/>
        <v>0.23583756289360144</v>
      </c>
      <c r="GD158" s="2">
        <f t="shared" si="382"/>
        <v>0.22241693270466029</v>
      </c>
      <c r="GE158" s="2">
        <f t="shared" si="383"/>
        <v>0.26099313423297088</v>
      </c>
      <c r="GF158" s="2">
        <f t="shared" si="384"/>
        <v>0.34923530525124802</v>
      </c>
      <c r="GG158" s="2">
        <f t="shared" si="385"/>
        <v>0.26222684973036131</v>
      </c>
      <c r="GH158" s="2">
        <f t="shared" si="386"/>
        <v>0.20666393487214615</v>
      </c>
      <c r="GI158" s="2">
        <f t="shared" si="387"/>
        <v>0.21426505726537345</v>
      </c>
      <c r="GJ158" s="2">
        <f t="shared" si="388"/>
        <v>0.208275799818681</v>
      </c>
      <c r="GK158" s="2">
        <f t="shared" si="389"/>
        <v>0.1845545906776031</v>
      </c>
      <c r="GM158" s="86">
        <f t="shared" si="537"/>
        <v>3.0747520934763612E-282</v>
      </c>
      <c r="GN158" s="86">
        <f t="shared" si="390"/>
        <v>6.9586772543222682E-302</v>
      </c>
      <c r="GO158" s="86">
        <f t="shared" si="391"/>
        <v>0</v>
      </c>
      <c r="GP158" s="86">
        <f t="shared" si="392"/>
        <v>0</v>
      </c>
      <c r="GQ158" s="86">
        <f t="shared" si="393"/>
        <v>0</v>
      </c>
      <c r="GR158" s="86">
        <f t="shared" si="394"/>
        <v>0</v>
      </c>
      <c r="GS158" s="86">
        <f t="shared" si="395"/>
        <v>0</v>
      </c>
      <c r="GT158" s="86">
        <f t="shared" si="396"/>
        <v>0</v>
      </c>
      <c r="GU158" s="86">
        <f t="shared" si="397"/>
        <v>0</v>
      </c>
      <c r="GV158" s="86">
        <f t="shared" si="398"/>
        <v>0</v>
      </c>
      <c r="GW158" s="86">
        <f t="shared" si="399"/>
        <v>0</v>
      </c>
      <c r="GX158" s="86">
        <f t="shared" si="400"/>
        <v>0</v>
      </c>
      <c r="GY158" s="86">
        <f t="shared" si="401"/>
        <v>2.4581688656686342E-257</v>
      </c>
      <c r="GZ158" s="86">
        <f t="shared" si="402"/>
        <v>2.8452698401093098E-295</v>
      </c>
      <c r="HA158" s="86">
        <f t="shared" si="403"/>
        <v>1.2693246308668963E-178</v>
      </c>
      <c r="HC158" s="86">
        <f t="shared" si="538"/>
        <v>4.3139292879803348E-185</v>
      </c>
      <c r="HD158" s="86">
        <f t="shared" si="404"/>
        <v>1.1186016562777555E-76</v>
      </c>
      <c r="HE158" s="86">
        <f t="shared" si="405"/>
        <v>3.195426709751857E-145</v>
      </c>
      <c r="HF158" s="86">
        <f t="shared" si="406"/>
        <v>3.0124378493115113E-216</v>
      </c>
      <c r="HG158" s="86">
        <f t="shared" si="407"/>
        <v>4.8981482467324146E-238</v>
      </c>
      <c r="HH158" s="86">
        <f t="shared" si="408"/>
        <v>8.5485455322477202E-181</v>
      </c>
      <c r="HI158" s="86">
        <f t="shared" si="409"/>
        <v>1.3041844117343551E-166</v>
      </c>
      <c r="HJ158" s="86">
        <f t="shared" si="410"/>
        <v>2.1682438758150033E-292</v>
      </c>
      <c r="HK158" s="86">
        <f t="shared" si="411"/>
        <v>5.1527995780117384E-250</v>
      </c>
      <c r="HL158" s="86">
        <f t="shared" si="412"/>
        <v>2.2946518654386865E-280</v>
      </c>
      <c r="HM158" s="86">
        <f t="shared" si="413"/>
        <v>2.4015115669495459E-200</v>
      </c>
      <c r="HN158" s="86">
        <f t="shared" si="414"/>
        <v>3.5888478148909235E-240</v>
      </c>
      <c r="HO158" s="86">
        <f t="shared" si="415"/>
        <v>2.6308843506679447E-160</v>
      </c>
      <c r="HP158" s="86">
        <f t="shared" si="416"/>
        <v>1.8839054522562197E-143</v>
      </c>
      <c r="HQ158" s="86">
        <f t="shared" si="417"/>
        <v>5.4058567815431949E-165</v>
      </c>
      <c r="HS158" s="86">
        <f t="shared" si="539"/>
        <v>2.485439011290996E-2</v>
      </c>
      <c r="HT158" s="86">
        <f t="shared" si="418"/>
        <v>4.9765222845468736E-3</v>
      </c>
      <c r="HU158" s="86">
        <f t="shared" si="419"/>
        <v>3.1842304271059605E-3</v>
      </c>
      <c r="HV158" s="86">
        <f t="shared" si="420"/>
        <v>3.1276331793359982E-3</v>
      </c>
      <c r="HW158" s="86">
        <f t="shared" si="421"/>
        <v>1.0001170096886291E-2</v>
      </c>
      <c r="HX158" s="86">
        <f t="shared" si="422"/>
        <v>3.4405092989398885E-3</v>
      </c>
      <c r="HY158" s="86">
        <f t="shared" si="423"/>
        <v>5.6117950057662201E-3</v>
      </c>
      <c r="HZ158" s="86">
        <f t="shared" si="424"/>
        <v>2.5583008642601065E-3</v>
      </c>
      <c r="IA158" s="86">
        <f t="shared" si="425"/>
        <v>7.9122703666444311E-4</v>
      </c>
      <c r="IB158" s="86">
        <f t="shared" si="426"/>
        <v>2.6443162823549583E-4</v>
      </c>
      <c r="IC158" s="86">
        <f t="shared" si="427"/>
        <v>2.1957473370191926E-3</v>
      </c>
      <c r="ID158" s="86">
        <f t="shared" si="428"/>
        <v>6.6757845669368956E-3</v>
      </c>
      <c r="IE158" s="86">
        <f t="shared" si="429"/>
        <v>9.995494129284313E-3</v>
      </c>
      <c r="IF158" s="86">
        <f t="shared" si="430"/>
        <v>2.2116946558777E-3</v>
      </c>
      <c r="IG158" s="86">
        <f t="shared" si="431"/>
        <v>8.146780039618072E-3</v>
      </c>
      <c r="II158" s="86">
        <f t="shared" si="540"/>
        <v>2.6722471674474417E-5</v>
      </c>
      <c r="IJ158" s="86">
        <f t="shared" si="541"/>
        <v>1.6457486421827044E-3</v>
      </c>
      <c r="IK158" s="86">
        <f t="shared" si="542"/>
        <v>2.2039528654095391E-4</v>
      </c>
      <c r="IL158" s="86">
        <f t="shared" si="543"/>
        <v>1.1155688986019989E-5</v>
      </c>
      <c r="IM158" s="86">
        <f t="shared" si="544"/>
        <v>1.3929755817202339E-6</v>
      </c>
      <c r="IN158" s="86">
        <f t="shared" si="545"/>
        <v>4.5636771251409937E-4</v>
      </c>
      <c r="IO158" s="86">
        <f t="shared" si="546"/>
        <v>4.2479867600047846E-5</v>
      </c>
      <c r="IP158" s="86">
        <f t="shared" si="547"/>
        <v>6.3447608421939721E-6</v>
      </c>
      <c r="IQ158" s="86">
        <f t="shared" si="548"/>
        <v>9.1867431364955643E-5</v>
      </c>
      <c r="IR158" s="86">
        <f t="shared" si="549"/>
        <v>1.9120834741543694E-2</v>
      </c>
      <c r="IS158" s="86">
        <f t="shared" si="550"/>
        <v>2.1345892111185823E-4</v>
      </c>
      <c r="IT158" s="86">
        <f t="shared" si="551"/>
        <v>1.2956770728547265E-6</v>
      </c>
      <c r="IU158" s="86">
        <f t="shared" si="552"/>
        <v>4.5060055397934297E-6</v>
      </c>
      <c r="IV158" s="86">
        <f t="shared" si="553"/>
        <v>3.7055815111125561E-4</v>
      </c>
      <c r="IW158" s="86">
        <f t="shared" si="554"/>
        <v>1.1790255008682746E-3</v>
      </c>
      <c r="IY158" s="86">
        <f t="shared" si="555"/>
        <v>2.4881112584584433E-2</v>
      </c>
      <c r="IZ158" s="86">
        <f t="shared" si="556"/>
        <v>6.622270926729578E-3</v>
      </c>
      <c r="JA158" s="86">
        <f t="shared" si="557"/>
        <v>3.4046257136469147E-3</v>
      </c>
      <c r="JB158" s="86">
        <f t="shared" si="558"/>
        <v>3.138788868322018E-3</v>
      </c>
      <c r="JC158" s="86">
        <f t="shared" si="559"/>
        <v>1.0002563072468012E-2</v>
      </c>
      <c r="JD158" s="86">
        <f t="shared" si="560"/>
        <v>3.8968770114539879E-3</v>
      </c>
      <c r="JE158" s="86">
        <f t="shared" si="561"/>
        <v>5.6542748733662681E-3</v>
      </c>
      <c r="JF158" s="86">
        <f t="shared" si="562"/>
        <v>2.5646456251023006E-3</v>
      </c>
      <c r="JG158" s="86">
        <f t="shared" si="563"/>
        <v>8.8309446802939872E-4</v>
      </c>
      <c r="JH158" s="86">
        <f t="shared" si="564"/>
        <v>1.9385266369779192E-2</v>
      </c>
      <c r="JI158" s="86">
        <f t="shared" si="565"/>
        <v>2.4092062581310509E-3</v>
      </c>
      <c r="JJ158" s="86">
        <f t="shared" si="566"/>
        <v>6.6770802440097501E-3</v>
      </c>
      <c r="JK158" s="86">
        <f t="shared" si="567"/>
        <v>1.0000000134824107E-2</v>
      </c>
      <c r="JL158" s="86">
        <f t="shared" si="568"/>
        <v>2.5822528069889554E-3</v>
      </c>
      <c r="JM158" s="86">
        <f t="shared" si="569"/>
        <v>9.3258055404863462E-3</v>
      </c>
    </row>
    <row r="159" spans="2:273" x14ac:dyDescent="0.25">
      <c r="B159" s="2">
        <v>132</v>
      </c>
      <c r="C159" s="37">
        <v>90.394999999999996</v>
      </c>
      <c r="D159" s="37">
        <v>94.230999999999995</v>
      </c>
      <c r="E159" s="37">
        <v>90.462000000000003</v>
      </c>
      <c r="F159" s="37">
        <v>90.537999999999997</v>
      </c>
      <c r="G159" s="37">
        <v>90.537999999999997</v>
      </c>
      <c r="H159" s="37">
        <v>91.230999999999995</v>
      </c>
      <c r="I159" s="37">
        <v>95.846000000000004</v>
      </c>
      <c r="J159" s="37">
        <v>94.051000000000002</v>
      </c>
      <c r="K159" s="37">
        <v>95.268000000000001</v>
      </c>
      <c r="L159" s="37">
        <v>100.366</v>
      </c>
      <c r="M159" s="37">
        <v>95.268000000000001</v>
      </c>
      <c r="N159" s="37">
        <v>95</v>
      </c>
      <c r="O159" s="37">
        <v>92.867999999999995</v>
      </c>
      <c r="P159" s="37">
        <v>96.947000000000003</v>
      </c>
      <c r="Q159" s="37">
        <v>99.474000000000004</v>
      </c>
      <c r="S159" s="4">
        <f t="shared" si="441"/>
        <v>92.171484169773876</v>
      </c>
      <c r="T159" s="4">
        <f t="shared" si="442"/>
        <v>92.890881791222071</v>
      </c>
      <c r="U159" s="4">
        <f t="shared" si="443"/>
        <v>91.042001875294417</v>
      </c>
      <c r="V159" s="4">
        <f t="shared" si="444"/>
        <v>90.198337599345464</v>
      </c>
      <c r="W159" s="4">
        <f t="shared" si="445"/>
        <v>90.649414285497571</v>
      </c>
      <c r="X159" s="4">
        <f t="shared" si="446"/>
        <v>92.522199332535251</v>
      </c>
      <c r="Y159" s="4">
        <f t="shared" si="447"/>
        <v>95.633422363227126</v>
      </c>
      <c r="Z159" s="4">
        <f t="shared" si="448"/>
        <v>95.869674746514022</v>
      </c>
      <c r="AA159" s="4">
        <f t="shared" si="449"/>
        <v>96.662835072466351</v>
      </c>
      <c r="AB159" s="4">
        <f t="shared" si="450"/>
        <v>99.769552634789889</v>
      </c>
      <c r="AC159" s="4">
        <f t="shared" si="451"/>
        <v>95.439605779691064</v>
      </c>
      <c r="AD159" s="4">
        <f t="shared" si="452"/>
        <v>95.326161730730661</v>
      </c>
      <c r="AE159" s="4">
        <f t="shared" si="453"/>
        <v>97.001460992785525</v>
      </c>
      <c r="AF159" s="4">
        <f t="shared" si="454"/>
        <v>97.463726504249777</v>
      </c>
      <c r="AG159" s="4">
        <f t="shared" si="455"/>
        <v>99.981460206932994</v>
      </c>
      <c r="AI159" s="4">
        <f t="shared" si="456"/>
        <v>-1.7764841697738802</v>
      </c>
      <c r="AJ159" s="4">
        <f t="shared" si="457"/>
        <v>1.3401182087779233</v>
      </c>
      <c r="AK159" s="4">
        <f t="shared" si="458"/>
        <v>-0.58000187529441405</v>
      </c>
      <c r="AL159" s="4">
        <f t="shared" si="459"/>
        <v>0.33966240065453235</v>
      </c>
      <c r="AM159" s="4">
        <f t="shared" si="460"/>
        <v>-0.11141428549757393</v>
      </c>
      <c r="AN159" s="4">
        <f t="shared" si="461"/>
        <v>-1.2911993325352569</v>
      </c>
      <c r="AO159" s="4">
        <f t="shared" si="462"/>
        <v>0.21257763677287755</v>
      </c>
      <c r="AP159" s="4">
        <f t="shared" si="463"/>
        <v>-1.8186747465140201</v>
      </c>
      <c r="AQ159" s="4">
        <f t="shared" si="464"/>
        <v>-1.3948350724663499</v>
      </c>
      <c r="AR159" s="4">
        <f t="shared" si="465"/>
        <v>0.59644736521011055</v>
      </c>
      <c r="AS159" s="4">
        <f t="shared" si="466"/>
        <v>-0.17160577969106328</v>
      </c>
      <c r="AT159" s="4">
        <f t="shared" si="467"/>
        <v>-0.32616173073066079</v>
      </c>
      <c r="AU159" s="4">
        <f t="shared" si="468"/>
        <v>-4.1334609927855297</v>
      </c>
      <c r="AV159" s="4">
        <f t="shared" si="469"/>
        <v>-0.51672650424977462</v>
      </c>
      <c r="AW159" s="4">
        <f t="shared" si="469"/>
        <v>-0.50746020693298988</v>
      </c>
      <c r="AY159" s="2">
        <f t="shared" si="520"/>
        <v>92.17124121923797</v>
      </c>
      <c r="AZ159" s="2">
        <f t="shared" si="359"/>
        <v>92.883193618789505</v>
      </c>
      <c r="BA159" s="2">
        <f t="shared" si="360"/>
        <v>91.031096682122154</v>
      </c>
      <c r="BB159" s="2">
        <f t="shared" si="361"/>
        <v>90.196472721268449</v>
      </c>
      <c r="BC159" s="2">
        <f t="shared" si="362"/>
        <v>90.64917982042391</v>
      </c>
      <c r="BD159" s="2">
        <f t="shared" si="363"/>
        <v>92.484768812954954</v>
      </c>
      <c r="BE159" s="2">
        <f t="shared" si="364"/>
        <v>95.630949482777396</v>
      </c>
      <c r="BF159" s="2">
        <f t="shared" si="365"/>
        <v>95.867857701412575</v>
      </c>
      <c r="BG159" s="2">
        <f t="shared" si="366"/>
        <v>96.645858652546735</v>
      </c>
      <c r="BH159" s="2">
        <f t="shared" si="367"/>
        <v>97.923746630897369</v>
      </c>
      <c r="BI159" s="2">
        <f t="shared" si="368"/>
        <v>95.388594798889585</v>
      </c>
      <c r="BJ159" s="2">
        <f t="shared" si="369"/>
        <v>95.325361116805141</v>
      </c>
      <c r="BK159" s="2">
        <f t="shared" si="370"/>
        <v>96.999200462467627</v>
      </c>
      <c r="BL159" s="2">
        <f t="shared" si="371"/>
        <v>97.322504332210372</v>
      </c>
      <c r="BM159" s="2">
        <f t="shared" si="372"/>
        <v>99.274311443818192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94.230999999999995</v>
      </c>
      <c r="CG159" s="2">
        <f t="shared" si="523"/>
        <v>90.462000000000003</v>
      </c>
      <c r="CH159" s="2">
        <f t="shared" si="524"/>
        <v>90.537999999999997</v>
      </c>
      <c r="CI159" s="2">
        <f t="shared" si="525"/>
        <v>90.537999999999997</v>
      </c>
      <c r="CJ159" s="2">
        <f t="shared" si="526"/>
        <v>91.230999999999995</v>
      </c>
      <c r="CK159" s="2">
        <f t="shared" si="527"/>
        <v>95.846000000000004</v>
      </c>
      <c r="CL159" s="2">
        <f t="shared" si="528"/>
        <v>94.051000000000002</v>
      </c>
      <c r="CM159" s="2">
        <f t="shared" si="529"/>
        <v>95.268000000000001</v>
      </c>
      <c r="CN159" s="2" t="str">
        <f t="shared" si="530"/>
        <v/>
      </c>
      <c r="CO159" s="2">
        <f t="shared" si="531"/>
        <v>95.268000000000001</v>
      </c>
      <c r="CP159" s="2">
        <f t="shared" si="532"/>
        <v>95</v>
      </c>
      <c r="CQ159" s="2">
        <f t="shared" si="533"/>
        <v>92.867999999999995</v>
      </c>
      <c r="CR159" s="2">
        <f t="shared" si="534"/>
        <v>96.947000000000003</v>
      </c>
      <c r="CS159" s="2">
        <f t="shared" si="535"/>
        <v>99.474000000000004</v>
      </c>
      <c r="CU159" s="2" t="str">
        <f t="shared" si="485"/>
        <v/>
      </c>
      <c r="CV159" s="2">
        <f t="shared" si="486"/>
        <v>94.230999999999995</v>
      </c>
      <c r="CW159" s="2">
        <f t="shared" si="487"/>
        <v>90.462000000000003</v>
      </c>
      <c r="CX159" s="2">
        <f t="shared" si="488"/>
        <v>90.537999999999997</v>
      </c>
      <c r="CY159" s="2">
        <f t="shared" si="489"/>
        <v>90.537999999999997</v>
      </c>
      <c r="CZ159" s="2">
        <f t="shared" si="490"/>
        <v>91.230999999999995</v>
      </c>
      <c r="DA159" s="2">
        <f t="shared" si="491"/>
        <v>95.846000000000004</v>
      </c>
      <c r="DB159" s="2">
        <f t="shared" si="492"/>
        <v>94.051000000000002</v>
      </c>
      <c r="DC159" s="2">
        <f t="shared" si="493"/>
        <v>95.268000000000001</v>
      </c>
      <c r="DD159" s="2" t="str">
        <f t="shared" si="494"/>
        <v/>
      </c>
      <c r="DE159" s="2">
        <f t="shared" si="495"/>
        <v>95.268000000000001</v>
      </c>
      <c r="DF159" s="2">
        <f t="shared" si="496"/>
        <v>95</v>
      </c>
      <c r="DG159" s="2">
        <f t="shared" si="497"/>
        <v>92.867999999999995</v>
      </c>
      <c r="DH159" s="2">
        <f t="shared" si="498"/>
        <v>96.947000000000003</v>
      </c>
      <c r="DI159" s="2">
        <f t="shared" si="499"/>
        <v>99.474000000000004</v>
      </c>
      <c r="DK159" s="2">
        <f t="shared" si="500"/>
        <v>122.37585593792176</v>
      </c>
      <c r="DL159" s="2">
        <f t="shared" si="501"/>
        <v>132.40847246963563</v>
      </c>
      <c r="DM159" s="2">
        <f t="shared" si="501"/>
        <v>120.38298114446528</v>
      </c>
      <c r="DN159" s="2">
        <f t="shared" si="501"/>
        <v>123.01145452091765</v>
      </c>
      <c r="DO159" s="2">
        <f t="shared" si="501"/>
        <v>121.39567898686677</v>
      </c>
      <c r="DP159" s="2">
        <f t="shared" si="501"/>
        <v>126.84317327935221</v>
      </c>
      <c r="DQ159" s="2">
        <f t="shared" si="501"/>
        <v>116.38275836707152</v>
      </c>
      <c r="DR159" s="2">
        <f t="shared" si="501"/>
        <v>134.82408250355616</v>
      </c>
      <c r="DS159" s="2">
        <f t="shared" si="501"/>
        <v>125.32651635846372</v>
      </c>
      <c r="DT159" s="2">
        <f t="shared" si="501"/>
        <v>124.06364449064449</v>
      </c>
      <c r="DU159" s="2">
        <f t="shared" si="501"/>
        <v>131.78546707317074</v>
      </c>
      <c r="DV159" s="2">
        <f t="shared" si="501"/>
        <v>138.5502212495897</v>
      </c>
      <c r="DW159" s="2">
        <f t="shared" si="501"/>
        <v>126.66452204836415</v>
      </c>
      <c r="DX159" s="2">
        <f t="shared" si="501"/>
        <v>122.21611759127548</v>
      </c>
      <c r="DY159" s="2">
        <f t="shared" si="501"/>
        <v>114.37984778325122</v>
      </c>
      <c r="EA159" s="2">
        <f t="shared" si="440"/>
        <v>91.862636898671639</v>
      </c>
      <c r="EB159" s="2">
        <f t="shared" si="502"/>
        <v>92.767721683763739</v>
      </c>
      <c r="EC159" s="2">
        <f t="shared" si="503"/>
        <v>90.815507567286005</v>
      </c>
      <c r="ED159" s="2">
        <f t="shared" si="504"/>
        <v>89.730192965154529</v>
      </c>
      <c r="EE159" s="2">
        <f t="shared" si="505"/>
        <v>90.287056018573651</v>
      </c>
      <c r="EF159" s="2">
        <f t="shared" si="506"/>
        <v>92.462150796178378</v>
      </c>
      <c r="EG159" s="2">
        <f t="shared" si="507"/>
        <v>95.747835139228712</v>
      </c>
      <c r="EH159" s="2">
        <f t="shared" si="508"/>
        <v>95.755455866863301</v>
      </c>
      <c r="EI159" s="2">
        <f t="shared" si="509"/>
        <v>96.648012795732882</v>
      </c>
      <c r="EJ159" s="2">
        <f t="shared" si="510"/>
        <v>98.028389613711909</v>
      </c>
      <c r="EK159" s="2">
        <f t="shared" si="511"/>
        <v>95.584718804613757</v>
      </c>
      <c r="EL159" s="2">
        <f t="shared" si="512"/>
        <v>95.147186399832364</v>
      </c>
      <c r="EM159" s="2">
        <f t="shared" si="513"/>
        <v>96.903053878791226</v>
      </c>
      <c r="EN159" s="2">
        <f t="shared" si="514"/>
        <v>97.235252363382344</v>
      </c>
      <c r="EO159" s="2">
        <f t="shared" si="515"/>
        <v>99.893659414481121</v>
      </c>
      <c r="EQ159" s="2">
        <f t="shared" si="516"/>
        <v>93.20893169297608</v>
      </c>
      <c r="ER159" s="2">
        <f t="shared" si="517"/>
        <v>93.124675650461313</v>
      </c>
      <c r="ES159" s="2">
        <f t="shared" si="517"/>
        <v>91.577586413289822</v>
      </c>
      <c r="ET159" s="2">
        <f t="shared" si="517"/>
        <v>91.547573387967731</v>
      </c>
      <c r="EU159" s="2">
        <f t="shared" si="517"/>
        <v>91.894396387911158</v>
      </c>
      <c r="EV159" s="2">
        <f t="shared" si="517"/>
        <v>92.51650901635557</v>
      </c>
      <c r="EW159" s="2">
        <f t="shared" si="517"/>
        <v>95.27004877456929</v>
      </c>
      <c r="EX159" s="2">
        <f t="shared" si="517"/>
        <v>96.188498925117756</v>
      </c>
      <c r="EY159" s="2">
        <f t="shared" si="517"/>
        <v>96.617226087165278</v>
      </c>
      <c r="EZ159" s="2">
        <f t="shared" si="517"/>
        <v>97.730594646033396</v>
      </c>
      <c r="FA159" s="2">
        <f t="shared" si="517"/>
        <v>94.856808531863976</v>
      </c>
      <c r="FB159" s="2">
        <f t="shared" si="517"/>
        <v>95.899114276038262</v>
      </c>
      <c r="FC159" s="2">
        <f t="shared" si="517"/>
        <v>97.290345455811334</v>
      </c>
      <c r="FD159" s="2">
        <f t="shared" si="517"/>
        <v>97.598186668411159</v>
      </c>
      <c r="FE159" s="2">
        <f t="shared" si="517"/>
        <v>96.756061126118624</v>
      </c>
      <c r="FG159" s="2">
        <f t="shared" si="518"/>
        <v>0.99979972768705361</v>
      </c>
      <c r="FH159" s="2">
        <f t="shared" si="519"/>
        <v>0.99980813618541875</v>
      </c>
      <c r="FI159" s="2">
        <f t="shared" si="519"/>
        <v>0.99978835882520656</v>
      </c>
      <c r="FJ159" s="2">
        <f t="shared" si="519"/>
        <v>0.99978290076056597</v>
      </c>
      <c r="FK159" s="2">
        <f t="shared" si="519"/>
        <v>0.99979015658660042</v>
      </c>
      <c r="FL159" s="2">
        <f t="shared" si="519"/>
        <v>0.99979158363989173</v>
      </c>
      <c r="FM159" s="2">
        <f t="shared" si="519"/>
        <v>0.99981018419070888</v>
      </c>
      <c r="FN159" s="2">
        <f t="shared" si="519"/>
        <v>0.9997693314799263</v>
      </c>
      <c r="FO159" s="2">
        <f t="shared" si="519"/>
        <v>0.99977544875686575</v>
      </c>
      <c r="FP159" s="2">
        <f t="shared" si="519"/>
        <v>0.99978205209284254</v>
      </c>
      <c r="FQ159" s="2">
        <f t="shared" si="519"/>
        <v>0.99977887614730232</v>
      </c>
      <c r="FR159" s="2">
        <f t="shared" si="519"/>
        <v>0.99974386871852283</v>
      </c>
      <c r="FS159" s="2">
        <f t="shared" si="519"/>
        <v>0.99976478646283817</v>
      </c>
      <c r="FT159" s="2">
        <f t="shared" si="519"/>
        <v>0.99975976159507385</v>
      </c>
      <c r="FU159" s="2">
        <f t="shared" si="519"/>
        <v>0.99969147786205437</v>
      </c>
      <c r="FW159" s="2">
        <f t="shared" si="536"/>
        <v>0.22468583321693059</v>
      </c>
      <c r="FX159" s="2">
        <f t="shared" si="376"/>
        <v>0.30218549009291706</v>
      </c>
      <c r="FY159" s="2">
        <f t="shared" si="377"/>
        <v>0.27468472729599214</v>
      </c>
      <c r="FZ159" s="2">
        <f t="shared" si="378"/>
        <v>0.25259126475687332</v>
      </c>
      <c r="GA159" s="2">
        <f t="shared" si="379"/>
        <v>0.22123245891410256</v>
      </c>
      <c r="GB159" s="2">
        <f t="shared" si="380"/>
        <v>0.28427069840515029</v>
      </c>
      <c r="GC159" s="2">
        <f t="shared" si="381"/>
        <v>0.25283787910017902</v>
      </c>
      <c r="GD159" s="2">
        <f t="shared" si="382"/>
        <v>0.23875208317259056</v>
      </c>
      <c r="GE159" s="2">
        <f t="shared" si="383"/>
        <v>0.27914438445159923</v>
      </c>
      <c r="GF159" s="2">
        <f t="shared" si="384"/>
        <v>0.37044720059328801</v>
      </c>
      <c r="GG159" s="2">
        <f t="shared" si="385"/>
        <v>0.28043134201242859</v>
      </c>
      <c r="GH159" s="2">
        <f t="shared" si="386"/>
        <v>0.2221726941148256</v>
      </c>
      <c r="GI159" s="2">
        <f t="shared" si="387"/>
        <v>0.23017873035869865</v>
      </c>
      <c r="GJ159" s="2">
        <f t="shared" si="388"/>
        <v>0.22387138522367092</v>
      </c>
      <c r="GK159" s="2">
        <f t="shared" si="389"/>
        <v>0.19881999642302636</v>
      </c>
      <c r="GM159" s="86">
        <f t="shared" si="537"/>
        <v>4.5369321308687165E-290</v>
      </c>
      <c r="GN159" s="86">
        <f t="shared" si="390"/>
        <v>0</v>
      </c>
      <c r="GO159" s="86">
        <f t="shared" si="391"/>
        <v>0</v>
      </c>
      <c r="GP159" s="86">
        <f t="shared" si="392"/>
        <v>0</v>
      </c>
      <c r="GQ159" s="86">
        <f t="shared" si="393"/>
        <v>0</v>
      </c>
      <c r="GR159" s="86">
        <f t="shared" si="394"/>
        <v>0</v>
      </c>
      <c r="GS159" s="86">
        <f t="shared" si="395"/>
        <v>0</v>
      </c>
      <c r="GT159" s="86">
        <f t="shared" si="396"/>
        <v>0</v>
      </c>
      <c r="GU159" s="86">
        <f t="shared" si="397"/>
        <v>0</v>
      </c>
      <c r="GV159" s="86">
        <f t="shared" si="398"/>
        <v>0</v>
      </c>
      <c r="GW159" s="86">
        <f t="shared" si="399"/>
        <v>0</v>
      </c>
      <c r="GX159" s="86">
        <f t="shared" si="400"/>
        <v>0</v>
      </c>
      <c r="GY159" s="86">
        <f t="shared" si="401"/>
        <v>1.8874654829448928E-264</v>
      </c>
      <c r="GZ159" s="86">
        <f t="shared" si="402"/>
        <v>1.9930365399741785E-303</v>
      </c>
      <c r="HA159" s="86">
        <f t="shared" si="403"/>
        <v>1.7178403952823388E-183</v>
      </c>
      <c r="HC159" s="86">
        <f t="shared" si="538"/>
        <v>1.8464687470263623E-192</v>
      </c>
      <c r="HD159" s="86">
        <f t="shared" si="404"/>
        <v>1.1843186809928045E-79</v>
      </c>
      <c r="HE159" s="86">
        <f t="shared" si="405"/>
        <v>6.4430975022127325E-151</v>
      </c>
      <c r="HF159" s="86">
        <f t="shared" si="406"/>
        <v>8.9498412922617483E-225</v>
      </c>
      <c r="HG159" s="86">
        <f t="shared" si="407"/>
        <v>1.9150165027526377E-247</v>
      </c>
      <c r="HH159" s="86">
        <f t="shared" si="408"/>
        <v>7.9139837580115355E-188</v>
      </c>
      <c r="HI159" s="86">
        <f t="shared" si="409"/>
        <v>4.2209241941338185E-173</v>
      </c>
      <c r="HJ159" s="86">
        <f t="shared" si="410"/>
        <v>8.1198287020890581E-304</v>
      </c>
      <c r="HK159" s="86">
        <f t="shared" si="411"/>
        <v>1.2644968045967934E-259</v>
      </c>
      <c r="HL159" s="86">
        <f t="shared" si="412"/>
        <v>5.6074528929274891E-291</v>
      </c>
      <c r="HM159" s="86">
        <f t="shared" si="413"/>
        <v>4.3982820097413734E-208</v>
      </c>
      <c r="HN159" s="86">
        <f t="shared" si="414"/>
        <v>9.1175760530870676E-250</v>
      </c>
      <c r="HO159" s="86">
        <f t="shared" si="415"/>
        <v>1.2343456788425618E-166</v>
      </c>
      <c r="HP159" s="86">
        <f t="shared" si="416"/>
        <v>4.8600148019591083E-149</v>
      </c>
      <c r="HQ159" s="86">
        <f t="shared" si="417"/>
        <v>2.0571423726545775E-171</v>
      </c>
      <c r="HS159" s="86">
        <f t="shared" si="539"/>
        <v>1.5812488073768213E-2</v>
      </c>
      <c r="HT159" s="86">
        <f t="shared" si="418"/>
        <v>2.7951927693217107E-3</v>
      </c>
      <c r="HU159" s="86">
        <f t="shared" si="419"/>
        <v>1.7132459653243759E-3</v>
      </c>
      <c r="HV159" s="86">
        <f t="shared" si="420"/>
        <v>1.6000484669643242E-3</v>
      </c>
      <c r="HW159" s="86">
        <f t="shared" si="421"/>
        <v>5.6349931747993109E-3</v>
      </c>
      <c r="HX159" s="86">
        <f t="shared" si="422"/>
        <v>1.86852533013219E-3</v>
      </c>
      <c r="HY159" s="86">
        <f t="shared" si="423"/>
        <v>3.1072694270603087E-3</v>
      </c>
      <c r="HZ159" s="86">
        <f t="shared" si="424"/>
        <v>1.324464658288965E-3</v>
      </c>
      <c r="IA159" s="86">
        <f t="shared" si="425"/>
        <v>3.7395390828900938E-4</v>
      </c>
      <c r="IB159" s="86">
        <f t="shared" si="426"/>
        <v>1.208655344169044E-4</v>
      </c>
      <c r="IC159" s="86">
        <f t="shared" si="427"/>
        <v>1.1357905451260179E-3</v>
      </c>
      <c r="ID159" s="86">
        <f t="shared" si="428"/>
        <v>3.6549628633090734E-3</v>
      </c>
      <c r="IE159" s="86">
        <f t="shared" si="429"/>
        <v>5.6736475316978632E-3</v>
      </c>
      <c r="IF159" s="86">
        <f t="shared" si="430"/>
        <v>9.5212812285356077E-4</v>
      </c>
      <c r="IG159" s="86">
        <f t="shared" si="431"/>
        <v>4.0959177865907111E-3</v>
      </c>
      <c r="II159" s="86">
        <f t="shared" si="540"/>
        <v>9.08725177401491E-5</v>
      </c>
      <c r="IJ159" s="86">
        <f t="shared" si="541"/>
        <v>4.3609538454294494E-3</v>
      </c>
      <c r="IK159" s="86">
        <f t="shared" si="542"/>
        <v>7.1647601829773807E-4</v>
      </c>
      <c r="IL159" s="86">
        <f t="shared" si="543"/>
        <v>5.0284490091627717E-5</v>
      </c>
      <c r="IM159" s="86">
        <f t="shared" si="544"/>
        <v>6.804995491199754E-6</v>
      </c>
      <c r="IN159" s="86">
        <f t="shared" si="545"/>
        <v>1.3842370879388942E-3</v>
      </c>
      <c r="IO159" s="86">
        <f t="shared" si="546"/>
        <v>1.5763087219469751E-4</v>
      </c>
      <c r="IP159" s="86">
        <f t="shared" si="547"/>
        <v>2.835528361167028E-5</v>
      </c>
      <c r="IQ159" s="86">
        <f t="shared" si="548"/>
        <v>3.532377453873552E-4</v>
      </c>
      <c r="IR159" s="86">
        <f t="shared" si="549"/>
        <v>4.1653517055106518E-2</v>
      </c>
      <c r="IS159" s="86">
        <f t="shared" si="550"/>
        <v>7.1973811665498313E-4</v>
      </c>
      <c r="IT159" s="86">
        <f t="shared" si="551"/>
        <v>6.4289797474251446E-6</v>
      </c>
      <c r="IU159" s="86">
        <f t="shared" si="552"/>
        <v>1.9988287087946192E-5</v>
      </c>
      <c r="IV159" s="86">
        <f t="shared" si="553"/>
        <v>9.0160440718328944E-4</v>
      </c>
      <c r="IW159" s="86">
        <f t="shared" si="554"/>
        <v>2.3192202908369143E-3</v>
      </c>
      <c r="IY159" s="86">
        <f t="shared" si="555"/>
        <v>1.5903360591508361E-2</v>
      </c>
      <c r="IZ159" s="86">
        <f t="shared" si="556"/>
        <v>7.1561466147511601E-3</v>
      </c>
      <c r="JA159" s="86">
        <f t="shared" si="557"/>
        <v>2.429721983622114E-3</v>
      </c>
      <c r="JB159" s="86">
        <f t="shared" si="558"/>
        <v>1.6503329570559519E-3</v>
      </c>
      <c r="JC159" s="86">
        <f t="shared" si="559"/>
        <v>5.6417981702905108E-3</v>
      </c>
      <c r="JD159" s="86">
        <f t="shared" si="560"/>
        <v>3.252762418071084E-3</v>
      </c>
      <c r="JE159" s="86">
        <f t="shared" si="561"/>
        <v>3.2649002992550065E-3</v>
      </c>
      <c r="JF159" s="86">
        <f t="shared" si="562"/>
        <v>1.3528199419006353E-3</v>
      </c>
      <c r="JG159" s="86">
        <f t="shared" si="563"/>
        <v>7.2719165367636463E-4</v>
      </c>
      <c r="JH159" s="86">
        <f t="shared" si="564"/>
        <v>4.1774382589523422E-2</v>
      </c>
      <c r="JI159" s="86">
        <f t="shared" si="565"/>
        <v>1.855528661781001E-3</v>
      </c>
      <c r="JJ159" s="86">
        <f t="shared" si="566"/>
        <v>3.6613918430564987E-3</v>
      </c>
      <c r="JK159" s="86">
        <f t="shared" si="567"/>
        <v>5.6936358187858098E-3</v>
      </c>
      <c r="JL159" s="86">
        <f t="shared" si="568"/>
        <v>1.8537325300368502E-3</v>
      </c>
      <c r="JM159" s="86">
        <f t="shared" si="569"/>
        <v>6.4151380774276259E-3</v>
      </c>
    </row>
    <row r="160" spans="2:273" x14ac:dyDescent="0.25">
      <c r="B160" s="2">
        <v>133</v>
      </c>
      <c r="C160" s="37">
        <v>90.512</v>
      </c>
      <c r="D160" s="37">
        <v>89.332999999999998</v>
      </c>
      <c r="E160" s="37">
        <v>90.923000000000002</v>
      </c>
      <c r="F160" s="37">
        <v>90.281999999999996</v>
      </c>
      <c r="G160" s="37">
        <v>90.281999999999996</v>
      </c>
      <c r="H160" s="37">
        <v>90.128</v>
      </c>
      <c r="I160" s="37">
        <v>94</v>
      </c>
      <c r="J160" s="37">
        <v>95.744</v>
      </c>
      <c r="K160" s="37">
        <v>95.488</v>
      </c>
      <c r="L160" s="37">
        <v>100.41500000000001</v>
      </c>
      <c r="M160" s="37">
        <v>92.853999999999999</v>
      </c>
      <c r="N160" s="37">
        <v>94.078999999999994</v>
      </c>
      <c r="O160" s="37">
        <v>94.421000000000006</v>
      </c>
      <c r="P160" s="37">
        <v>96.289000000000001</v>
      </c>
      <c r="Q160" s="37">
        <v>98.841999999999999</v>
      </c>
      <c r="S160" s="4">
        <f t="shared" si="441"/>
        <v>92.04254970670732</v>
      </c>
      <c r="T160" s="4">
        <f t="shared" si="442"/>
        <v>92.728753617037924</v>
      </c>
      <c r="U160" s="4">
        <f t="shared" si="443"/>
        <v>90.887058267021629</v>
      </c>
      <c r="V160" s="4">
        <f t="shared" si="444"/>
        <v>90.002954669754672</v>
      </c>
      <c r="W160" s="4">
        <f t="shared" si="445"/>
        <v>90.463974932694612</v>
      </c>
      <c r="X160" s="4">
        <f t="shared" si="446"/>
        <v>92.430033253267467</v>
      </c>
      <c r="Y160" s="4">
        <f t="shared" si="447"/>
        <v>95.468017842896245</v>
      </c>
      <c r="Z160" s="4">
        <f t="shared" si="448"/>
        <v>95.676707886951192</v>
      </c>
      <c r="AA160" s="4">
        <f t="shared" si="449"/>
        <v>96.563334224615645</v>
      </c>
      <c r="AB160" s="4">
        <f t="shared" si="450"/>
        <v>100.94073168850478</v>
      </c>
      <c r="AC160" s="4">
        <f t="shared" si="451"/>
        <v>95.395084873378877</v>
      </c>
      <c r="AD160" s="4">
        <f t="shared" si="452"/>
        <v>95.165978750015555</v>
      </c>
      <c r="AE160" s="4">
        <f t="shared" si="453"/>
        <v>96.857679020770263</v>
      </c>
      <c r="AF160" s="4">
        <f t="shared" si="454"/>
        <v>97.481002477783662</v>
      </c>
      <c r="AG160" s="4">
        <f t="shared" si="455"/>
        <v>100.35996043772992</v>
      </c>
      <c r="AI160" s="4">
        <f t="shared" si="456"/>
        <v>-1.530549706707319</v>
      </c>
      <c r="AJ160" s="4">
        <f t="shared" si="457"/>
        <v>-3.3957536170379257</v>
      </c>
      <c r="AK160" s="4">
        <f t="shared" si="458"/>
        <v>3.5941732978372443E-2</v>
      </c>
      <c r="AL160" s="4">
        <f t="shared" si="459"/>
        <v>0.27904533024532441</v>
      </c>
      <c r="AM160" s="4">
        <f t="shared" si="460"/>
        <v>-0.18197493269461518</v>
      </c>
      <c r="AN160" s="4">
        <f t="shared" si="461"/>
        <v>-2.3020332532674672</v>
      </c>
      <c r="AO160" s="4">
        <f t="shared" si="462"/>
        <v>-1.4680178428962449</v>
      </c>
      <c r="AP160" s="4">
        <f t="shared" si="463"/>
        <v>6.7292113048807778E-2</v>
      </c>
      <c r="AQ160" s="4">
        <f t="shared" si="464"/>
        <v>-1.075334224615645</v>
      </c>
      <c r="AR160" s="4">
        <f t="shared" si="465"/>
        <v>-0.52573168850477714</v>
      </c>
      <c r="AS160" s="4">
        <f t="shared" si="466"/>
        <v>-2.5410848733788782</v>
      </c>
      <c r="AT160" s="4">
        <f t="shared" si="467"/>
        <v>-1.086978750015561</v>
      </c>
      <c r="AU160" s="4">
        <f t="shared" si="468"/>
        <v>-2.4366790207702564</v>
      </c>
      <c r="AV160" s="4">
        <f t="shared" si="469"/>
        <v>-1.1920024777836602</v>
      </c>
      <c r="AW160" s="4">
        <f t="shared" si="469"/>
        <v>-1.5179604377299256</v>
      </c>
      <c r="AY160" s="2">
        <f t="shared" si="520"/>
        <v>92.042479746778952</v>
      </c>
      <c r="AZ160" s="2">
        <f t="shared" si="359"/>
        <v>92.711890728629271</v>
      </c>
      <c r="BA160" s="2">
        <f t="shared" si="360"/>
        <v>90.857613670286014</v>
      </c>
      <c r="BB160" s="2">
        <f t="shared" si="361"/>
        <v>89.996046796058494</v>
      </c>
      <c r="BC160" s="2">
        <f t="shared" si="362"/>
        <v>90.463145269934358</v>
      </c>
      <c r="BD160" s="2">
        <f t="shared" si="363"/>
        <v>92.335879306891826</v>
      </c>
      <c r="BE160" s="2">
        <f t="shared" si="364"/>
        <v>95.460368791754959</v>
      </c>
      <c r="BF160" s="2">
        <f t="shared" si="365"/>
        <v>95.669950177397169</v>
      </c>
      <c r="BG160" s="2">
        <f t="shared" si="366"/>
        <v>96.510216852495759</v>
      </c>
      <c r="BH160" s="2">
        <f t="shared" si="367"/>
        <v>97.783843112083105</v>
      </c>
      <c r="BI160" s="2">
        <f t="shared" si="368"/>
        <v>95.253471147176924</v>
      </c>
      <c r="BJ160" s="2">
        <f t="shared" si="369"/>
        <v>95.162750813407058</v>
      </c>
      <c r="BK160" s="2">
        <f t="shared" si="370"/>
        <v>96.849561277888313</v>
      </c>
      <c r="BL160" s="2">
        <f t="shared" si="371"/>
        <v>97.18562406542091</v>
      </c>
      <c r="BM160" s="2">
        <f t="shared" si="372"/>
        <v>99.159293227298889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>
        <f t="shared" si="523"/>
        <v>90.923000000000002</v>
      </c>
      <c r="CH160" s="2">
        <f t="shared" si="524"/>
        <v>90.281999999999996</v>
      </c>
      <c r="CI160" s="2">
        <f t="shared" si="525"/>
        <v>90.281999999999996</v>
      </c>
      <c r="CJ160" s="2">
        <f t="shared" si="526"/>
        <v>90.128</v>
      </c>
      <c r="CK160" s="2">
        <f t="shared" si="527"/>
        <v>94</v>
      </c>
      <c r="CL160" s="2">
        <f t="shared" si="528"/>
        <v>95.744</v>
      </c>
      <c r="CM160" s="2">
        <f t="shared" si="529"/>
        <v>95.488</v>
      </c>
      <c r="CN160" s="2" t="str">
        <f t="shared" si="530"/>
        <v/>
      </c>
      <c r="CO160" s="2">
        <f t="shared" si="531"/>
        <v>92.853999999999999</v>
      </c>
      <c r="CP160" s="2">
        <f t="shared" si="532"/>
        <v>94.078999999999994</v>
      </c>
      <c r="CQ160" s="2">
        <f t="shared" si="533"/>
        <v>94.421000000000006</v>
      </c>
      <c r="CR160" s="2">
        <f t="shared" si="534"/>
        <v>96.289000000000001</v>
      </c>
      <c r="CS160" s="2">
        <f t="shared" si="535"/>
        <v>98.841999999999999</v>
      </c>
      <c r="CU160" s="2" t="str">
        <f t="shared" si="485"/>
        <v/>
      </c>
      <c r="CV160" s="2" t="str">
        <f t="shared" si="486"/>
        <v/>
      </c>
      <c r="CW160" s="2">
        <f t="shared" si="487"/>
        <v>90.923000000000002</v>
      </c>
      <c r="CX160" s="2">
        <f t="shared" si="488"/>
        <v>90.281999999999996</v>
      </c>
      <c r="CY160" s="2">
        <f t="shared" si="489"/>
        <v>90.281999999999996</v>
      </c>
      <c r="CZ160" s="2">
        <f t="shared" si="490"/>
        <v>90.128</v>
      </c>
      <c r="DA160" s="2">
        <f t="shared" si="491"/>
        <v>94</v>
      </c>
      <c r="DB160" s="2">
        <f t="shared" si="492"/>
        <v>95.744</v>
      </c>
      <c r="DC160" s="2">
        <f t="shared" si="493"/>
        <v>95.488</v>
      </c>
      <c r="DD160" s="2" t="str">
        <f t="shared" si="494"/>
        <v/>
      </c>
      <c r="DE160" s="2">
        <f t="shared" si="495"/>
        <v>92.853999999999999</v>
      </c>
      <c r="DF160" s="2">
        <f t="shared" si="496"/>
        <v>94.078999999999994</v>
      </c>
      <c r="DG160" s="2">
        <f t="shared" si="497"/>
        <v>94.421000000000006</v>
      </c>
      <c r="DH160" s="2">
        <f t="shared" si="498"/>
        <v>96.289000000000001</v>
      </c>
      <c r="DI160" s="2">
        <f t="shared" si="499"/>
        <v>98.841999999999999</v>
      </c>
      <c r="DK160" s="2">
        <f t="shared" si="500"/>
        <v>122.50085897435899</v>
      </c>
      <c r="DL160" s="2">
        <f t="shared" si="501"/>
        <v>132.59918461538462</v>
      </c>
      <c r="DM160" s="2">
        <f t="shared" si="501"/>
        <v>120.46907964352719</v>
      </c>
      <c r="DN160" s="2">
        <f t="shared" si="501"/>
        <v>123.1280913630229</v>
      </c>
      <c r="DO160" s="2">
        <f t="shared" si="501"/>
        <v>121.49702457786114</v>
      </c>
      <c r="DP160" s="2">
        <f t="shared" si="501"/>
        <v>126.99071740890687</v>
      </c>
      <c r="DQ160" s="2">
        <f t="shared" si="501"/>
        <v>116.41922820512819</v>
      </c>
      <c r="DR160" s="2">
        <f t="shared" si="501"/>
        <v>135.01978389320493</v>
      </c>
      <c r="DS160" s="2">
        <f t="shared" si="501"/>
        <v>125.46155246744719</v>
      </c>
      <c r="DT160" s="2">
        <f t="shared" si="501"/>
        <v>124.15233023306708</v>
      </c>
      <c r="DU160" s="2">
        <f t="shared" si="501"/>
        <v>131.96196341463414</v>
      </c>
      <c r="DV160" s="2">
        <f t="shared" si="501"/>
        <v>138.77406970128024</v>
      </c>
      <c r="DW160" s="2">
        <f t="shared" si="501"/>
        <v>126.79789090710143</v>
      </c>
      <c r="DX160" s="2">
        <f t="shared" si="501"/>
        <v>122.33145305832147</v>
      </c>
      <c r="DY160" s="2">
        <f t="shared" si="501"/>
        <v>114.43770837438421</v>
      </c>
      <c r="EA160" s="2">
        <f t="shared" si="440"/>
        <v>91.702658699967643</v>
      </c>
      <c r="EB160" s="2">
        <f t="shared" si="502"/>
        <v>92.586519136894267</v>
      </c>
      <c r="EC160" s="2">
        <f t="shared" si="503"/>
        <v>90.621516360479276</v>
      </c>
      <c r="ED160" s="2">
        <f t="shared" si="504"/>
        <v>89.484273504273531</v>
      </c>
      <c r="EE160" s="2">
        <f t="shared" si="505"/>
        <v>90.064027146088833</v>
      </c>
      <c r="EF160" s="2">
        <f t="shared" si="506"/>
        <v>92.312313853503213</v>
      </c>
      <c r="EG160" s="2">
        <f t="shared" si="507"/>
        <v>95.59000436910172</v>
      </c>
      <c r="EH160" s="2">
        <f t="shared" si="508"/>
        <v>95.547350636315215</v>
      </c>
      <c r="EI160" s="2">
        <f t="shared" si="509"/>
        <v>96.513738276193493</v>
      </c>
      <c r="EJ160" s="2">
        <f t="shared" si="510"/>
        <v>97.898587439242732</v>
      </c>
      <c r="EK160" s="2">
        <f t="shared" si="511"/>
        <v>95.47046050332051</v>
      </c>
      <c r="EL160" s="2">
        <f t="shared" si="512"/>
        <v>94.967450977053659</v>
      </c>
      <c r="EM160" s="2">
        <f t="shared" si="513"/>
        <v>96.744465769921973</v>
      </c>
      <c r="EN160" s="2">
        <f t="shared" si="514"/>
        <v>97.09012388926493</v>
      </c>
      <c r="EO160" s="2">
        <f t="shared" si="515"/>
        <v>99.845612285440424</v>
      </c>
      <c r="EQ160" s="2">
        <f t="shared" si="516"/>
        <v>93.088580822412666</v>
      </c>
      <c r="ER160" s="2">
        <f t="shared" si="517"/>
        <v>92.954180905981161</v>
      </c>
      <c r="ES160" s="2">
        <f t="shared" si="517"/>
        <v>91.406547390957854</v>
      </c>
      <c r="ET160" s="2">
        <f t="shared" si="517"/>
        <v>91.352484147715558</v>
      </c>
      <c r="EU160" s="2">
        <f t="shared" si="517"/>
        <v>91.719144977788574</v>
      </c>
      <c r="EV160" s="2">
        <f t="shared" si="517"/>
        <v>92.368263294846727</v>
      </c>
      <c r="EW160" s="2">
        <f t="shared" si="517"/>
        <v>95.097665615141963</v>
      </c>
      <c r="EX160" s="2">
        <f t="shared" si="517"/>
        <v>95.994005506797876</v>
      </c>
      <c r="EY160" s="2">
        <f t="shared" si="517"/>
        <v>96.48203255194268</v>
      </c>
      <c r="EZ160" s="2">
        <f t="shared" si="517"/>
        <v>97.592693098541403</v>
      </c>
      <c r="FA160" s="2">
        <f t="shared" si="517"/>
        <v>94.721099971312341</v>
      </c>
      <c r="FB160" s="2">
        <f t="shared" si="517"/>
        <v>95.74342658784208</v>
      </c>
      <c r="FC160" s="2">
        <f t="shared" si="517"/>
        <v>97.144009004827296</v>
      </c>
      <c r="FD160" s="2">
        <f t="shared" si="517"/>
        <v>97.464560184811091</v>
      </c>
      <c r="FE160" s="2">
        <f t="shared" si="517"/>
        <v>96.617801100114775</v>
      </c>
      <c r="FG160" s="2">
        <f t="shared" si="518"/>
        <v>0.99981734626108365</v>
      </c>
      <c r="FH160" s="2">
        <f t="shared" si="519"/>
        <v>0.99982501516733902</v>
      </c>
      <c r="FI160" s="2">
        <f t="shared" si="519"/>
        <v>0.99980697736004176</v>
      </c>
      <c r="FJ160" s="2">
        <f t="shared" si="519"/>
        <v>0.99980199935813674</v>
      </c>
      <c r="FK160" s="2">
        <f t="shared" si="519"/>
        <v>0.99980861699872681</v>
      </c>
      <c r="FL160" s="2">
        <f t="shared" si="519"/>
        <v>0.99980991853469592</v>
      </c>
      <c r="FM160" s="2">
        <f t="shared" si="519"/>
        <v>0.99982688303309186</v>
      </c>
      <c r="FN160" s="2">
        <f t="shared" si="519"/>
        <v>0.99978962353952461</v>
      </c>
      <c r="FO160" s="2">
        <f t="shared" si="519"/>
        <v>0.99979520278587197</v>
      </c>
      <c r="FP160" s="2">
        <f t="shared" si="519"/>
        <v>0.99980122533434512</v>
      </c>
      <c r="FQ160" s="2">
        <f t="shared" si="519"/>
        <v>0.99979832872568197</v>
      </c>
      <c r="FR160" s="2">
        <f t="shared" si="519"/>
        <v>0.99976640023040886</v>
      </c>
      <c r="FS160" s="2">
        <f t="shared" si="519"/>
        <v>0.99978547826475139</v>
      </c>
      <c r="FT160" s="2">
        <f t="shared" si="519"/>
        <v>0.99978089533916115</v>
      </c>
      <c r="FU160" s="2">
        <f t="shared" si="519"/>
        <v>0.99971861682741481</v>
      </c>
      <c r="FW160" s="2">
        <f t="shared" si="536"/>
        <v>0.24113594477422934</v>
      </c>
      <c r="FX160" s="2">
        <f t="shared" si="376"/>
        <v>0.32195346950513515</v>
      </c>
      <c r="FY160" s="2">
        <f t="shared" si="377"/>
        <v>0.2934101269921951</v>
      </c>
      <c r="FZ160" s="2">
        <f t="shared" si="378"/>
        <v>0.27037197118390893</v>
      </c>
      <c r="GA160" s="2">
        <f t="shared" si="379"/>
        <v>0.23750718826726547</v>
      </c>
      <c r="GB160" s="2">
        <f t="shared" si="380"/>
        <v>0.30337624860575807</v>
      </c>
      <c r="GC160" s="2">
        <f t="shared" si="381"/>
        <v>0.27062965961683733</v>
      </c>
      <c r="GD160" s="2">
        <f t="shared" si="382"/>
        <v>0.2558921391890322</v>
      </c>
      <c r="GE160" s="2">
        <f t="shared" si="383"/>
        <v>0.29804887358622906</v>
      </c>
      <c r="GF160" s="2">
        <f t="shared" si="384"/>
        <v>0.39217105432749205</v>
      </c>
      <c r="GG160" s="2">
        <f t="shared" si="385"/>
        <v>0.29938678974226102</v>
      </c>
      <c r="GH160" s="2">
        <f t="shared" si="386"/>
        <v>0.23849540854102363</v>
      </c>
      <c r="GI160" s="2">
        <f t="shared" si="387"/>
        <v>0.24690292923902576</v>
      </c>
      <c r="GJ160" s="2">
        <f t="shared" si="388"/>
        <v>0.24028034771048437</v>
      </c>
      <c r="GK160" s="2">
        <f t="shared" si="389"/>
        <v>0.21389882765526474</v>
      </c>
      <c r="GM160" s="86">
        <f t="shared" si="537"/>
        <v>5.2227738175806859E-298</v>
      </c>
      <c r="GN160" s="86">
        <f t="shared" si="390"/>
        <v>0</v>
      </c>
      <c r="GO160" s="86">
        <f t="shared" si="391"/>
        <v>0</v>
      </c>
      <c r="GP160" s="86">
        <f t="shared" si="392"/>
        <v>0</v>
      </c>
      <c r="GQ160" s="86">
        <f t="shared" si="393"/>
        <v>0</v>
      </c>
      <c r="GR160" s="86">
        <f t="shared" si="394"/>
        <v>0</v>
      </c>
      <c r="GS160" s="86">
        <f t="shared" si="395"/>
        <v>0</v>
      </c>
      <c r="GT160" s="86">
        <f t="shared" si="396"/>
        <v>0</v>
      </c>
      <c r="GU160" s="86">
        <f t="shared" si="397"/>
        <v>0</v>
      </c>
      <c r="GV160" s="86">
        <f t="shared" si="398"/>
        <v>0</v>
      </c>
      <c r="GW160" s="86">
        <f t="shared" si="399"/>
        <v>0</v>
      </c>
      <c r="GX160" s="86">
        <f t="shared" si="400"/>
        <v>0</v>
      </c>
      <c r="GY160" s="86">
        <f t="shared" si="401"/>
        <v>1.1574118132364483E-271</v>
      </c>
      <c r="GZ160" s="86">
        <f t="shared" si="402"/>
        <v>0</v>
      </c>
      <c r="HA160" s="86">
        <f t="shared" si="403"/>
        <v>1.9968038447337298E-188</v>
      </c>
      <c r="HC160" s="86">
        <f t="shared" si="538"/>
        <v>5.6587825298307125E-200</v>
      </c>
      <c r="HD160" s="86">
        <f t="shared" si="404"/>
        <v>1.0978937014830274E-82</v>
      </c>
      <c r="HE160" s="86">
        <f t="shared" si="405"/>
        <v>1.0067518866826184E-156</v>
      </c>
      <c r="HF160" s="86">
        <f t="shared" si="406"/>
        <v>1.8136805366023309E-233</v>
      </c>
      <c r="HG160" s="86">
        <f t="shared" si="407"/>
        <v>4.9056841826838122E-257</v>
      </c>
      <c r="HH160" s="86">
        <f t="shared" si="408"/>
        <v>5.3638613791720399E-195</v>
      </c>
      <c r="HI160" s="86">
        <f t="shared" si="409"/>
        <v>1.0239606812871003E-179</v>
      </c>
      <c r="HJ160" s="86">
        <f t="shared" si="410"/>
        <v>0</v>
      </c>
      <c r="HK160" s="86">
        <f t="shared" si="411"/>
        <v>2.0386140832055265E-269</v>
      </c>
      <c r="HL160" s="86">
        <f t="shared" si="412"/>
        <v>8.6793859878906102E-302</v>
      </c>
      <c r="HM160" s="86">
        <f t="shared" si="413"/>
        <v>5.73181904458029E-216</v>
      </c>
      <c r="HN160" s="86">
        <f t="shared" si="414"/>
        <v>1.4981576215906093E-259</v>
      </c>
      <c r="HO160" s="86">
        <f t="shared" si="415"/>
        <v>4.3554464121268046E-173</v>
      </c>
      <c r="HP160" s="86">
        <f t="shared" si="416"/>
        <v>9.7781796536264055E-155</v>
      </c>
      <c r="HQ160" s="86">
        <f t="shared" si="417"/>
        <v>5.8878450756742608E-178</v>
      </c>
      <c r="HS160" s="86">
        <f t="shared" si="539"/>
        <v>9.7966069271356038E-3</v>
      </c>
      <c r="HT160" s="86">
        <f t="shared" si="418"/>
        <v>1.5229428959230588E-3</v>
      </c>
      <c r="HU160" s="86">
        <f t="shared" si="419"/>
        <v>8.923192842668641E-4</v>
      </c>
      <c r="HV160" s="86">
        <f t="shared" si="420"/>
        <v>7.8823237214014968E-4</v>
      </c>
      <c r="HW160" s="86">
        <f t="shared" si="421"/>
        <v>3.0679565487620884E-3</v>
      </c>
      <c r="HX160" s="86">
        <f t="shared" si="422"/>
        <v>9.8288178847603241E-4</v>
      </c>
      <c r="HY160" s="86">
        <f t="shared" si="423"/>
        <v>1.6653274121689061E-3</v>
      </c>
      <c r="HZ160" s="86">
        <f t="shared" si="424"/>
        <v>6.6189397684852534E-4</v>
      </c>
      <c r="IA160" s="86">
        <f t="shared" si="425"/>
        <v>1.7006089340132114E-4</v>
      </c>
      <c r="IB160" s="86">
        <f t="shared" si="426"/>
        <v>5.3254198510003508E-5</v>
      </c>
      <c r="IC160" s="86">
        <f t="shared" si="427"/>
        <v>5.6753076580546603E-4</v>
      </c>
      <c r="ID160" s="86">
        <f t="shared" si="428"/>
        <v>1.9324535458872109E-3</v>
      </c>
      <c r="IE160" s="86">
        <f t="shared" si="429"/>
        <v>3.1146349048363966E-3</v>
      </c>
      <c r="IF160" s="86">
        <f t="shared" si="430"/>
        <v>3.858079303673171E-4</v>
      </c>
      <c r="IG160" s="86">
        <f t="shared" si="431"/>
        <v>1.9541211453046911E-3</v>
      </c>
      <c r="II160" s="86">
        <f t="shared" si="540"/>
        <v>2.8445851758773663E-4</v>
      </c>
      <c r="IJ160" s="86">
        <f t="shared" si="541"/>
        <v>1.0528934744806973E-2</v>
      </c>
      <c r="IK160" s="86">
        <f t="shared" si="542"/>
        <v>2.1082588137506081E-3</v>
      </c>
      <c r="IL160" s="86">
        <f t="shared" si="543"/>
        <v>2.0182670746237655E-4</v>
      </c>
      <c r="IM160" s="86">
        <f t="shared" si="544"/>
        <v>2.9884374161550867E-5</v>
      </c>
      <c r="IN160" s="86">
        <f t="shared" si="545"/>
        <v>3.8072400767957099E-3</v>
      </c>
      <c r="IO160" s="86">
        <f t="shared" si="546"/>
        <v>5.288977404804548E-4</v>
      </c>
      <c r="IP160" s="86">
        <f t="shared" si="547"/>
        <v>1.1370198563893329E-4</v>
      </c>
      <c r="IQ160" s="86">
        <f t="shared" si="548"/>
        <v>1.2083070734373524E-3</v>
      </c>
      <c r="IR160" s="86">
        <f t="shared" si="549"/>
        <v>8.1532846939427556E-2</v>
      </c>
      <c r="IS160" s="86">
        <f t="shared" si="550"/>
        <v>2.1833381028512158E-3</v>
      </c>
      <c r="IT160" s="86">
        <f t="shared" si="551"/>
        <v>2.8632737255603002E-5</v>
      </c>
      <c r="IU160" s="86">
        <f t="shared" si="552"/>
        <v>7.9919233132357513E-5</v>
      </c>
      <c r="IV160" s="86">
        <f t="shared" si="553"/>
        <v>2.0679024059438488E-3</v>
      </c>
      <c r="IW160" s="86">
        <f t="shared" si="554"/>
        <v>4.3849252763012341E-3</v>
      </c>
      <c r="IY160" s="86">
        <f t="shared" si="555"/>
        <v>1.008106544472334E-2</v>
      </c>
      <c r="IZ160" s="86">
        <f t="shared" si="556"/>
        <v>1.2051877640730032E-2</v>
      </c>
      <c r="JA160" s="86">
        <f t="shared" si="557"/>
        <v>3.000578098017472E-3</v>
      </c>
      <c r="JB160" s="86">
        <f t="shared" si="558"/>
        <v>9.9005907960252612E-4</v>
      </c>
      <c r="JC160" s="86">
        <f t="shared" si="559"/>
        <v>3.0978409229236391E-3</v>
      </c>
      <c r="JD160" s="86">
        <f t="shared" si="560"/>
        <v>4.7901218652717428E-3</v>
      </c>
      <c r="JE160" s="86">
        <f t="shared" si="561"/>
        <v>2.1942251526493608E-3</v>
      </c>
      <c r="JF160" s="86">
        <f t="shared" si="562"/>
        <v>7.7559596248745867E-4</v>
      </c>
      <c r="JG160" s="86">
        <f t="shared" si="563"/>
        <v>1.3783679668386735E-3</v>
      </c>
      <c r="JH160" s="86">
        <f t="shared" si="564"/>
        <v>8.1586101137937558E-2</v>
      </c>
      <c r="JI160" s="86">
        <f t="shared" si="565"/>
        <v>2.7508688686566818E-3</v>
      </c>
      <c r="JJ160" s="86">
        <f t="shared" si="566"/>
        <v>1.9610862831428138E-3</v>
      </c>
      <c r="JK160" s="86">
        <f t="shared" si="567"/>
        <v>3.1945541379687541E-3</v>
      </c>
      <c r="JL160" s="86">
        <f t="shared" si="568"/>
        <v>2.453710336311166E-3</v>
      </c>
      <c r="JM160" s="86">
        <f t="shared" si="569"/>
        <v>6.3390464216059247E-3</v>
      </c>
    </row>
    <row r="161" spans="2:273" x14ac:dyDescent="0.25">
      <c r="B161" s="2">
        <v>134</v>
      </c>
      <c r="C161" s="37">
        <v>91.744</v>
      </c>
      <c r="D161" s="37">
        <v>88.563999999999993</v>
      </c>
      <c r="E161" s="37">
        <v>90.153999999999996</v>
      </c>
      <c r="F161" s="37">
        <v>90.436000000000007</v>
      </c>
      <c r="G161" s="37">
        <v>90.436000000000007</v>
      </c>
      <c r="H161" s="37">
        <v>91.462000000000003</v>
      </c>
      <c r="I161" s="37">
        <v>94.230999999999995</v>
      </c>
      <c r="J161" s="37">
        <v>95.59</v>
      </c>
      <c r="K161" s="37">
        <v>99</v>
      </c>
      <c r="L161" s="37">
        <v>102.732</v>
      </c>
      <c r="M161" s="37">
        <v>95.171000000000006</v>
      </c>
      <c r="N161" s="37">
        <v>92.316000000000003</v>
      </c>
      <c r="O161" s="37">
        <v>94.341999999999999</v>
      </c>
      <c r="P161" s="37">
        <v>100.158</v>
      </c>
      <c r="Q161" s="37">
        <v>99.263000000000005</v>
      </c>
      <c r="S161" s="4">
        <f t="shared" si="441"/>
        <v>91.916223482309604</v>
      </c>
      <c r="T161" s="4">
        <f t="shared" si="442"/>
        <v>92.574751368955717</v>
      </c>
      <c r="U161" s="4">
        <f t="shared" si="443"/>
        <v>90.757099519150515</v>
      </c>
      <c r="V161" s="4">
        <f t="shared" si="444"/>
        <v>89.821606262056264</v>
      </c>
      <c r="W161" s="4">
        <f t="shared" si="445"/>
        <v>90.283095229546532</v>
      </c>
      <c r="X161" s="4">
        <f t="shared" si="446"/>
        <v>92.400379510353773</v>
      </c>
      <c r="Y161" s="4">
        <f t="shared" si="447"/>
        <v>95.310230178395997</v>
      </c>
      <c r="Z161" s="4">
        <f t="shared" si="448"/>
        <v>95.495368152832938</v>
      </c>
      <c r="AA161" s="4">
        <f t="shared" si="449"/>
        <v>96.521325065877178</v>
      </c>
      <c r="AB161" s="4">
        <f t="shared" si="450"/>
        <v>102.42718549446788</v>
      </c>
      <c r="AC161" s="4">
        <f t="shared" si="451"/>
        <v>95.468217494275251</v>
      </c>
      <c r="AD161" s="4">
        <f t="shared" si="452"/>
        <v>95.013599441199744</v>
      </c>
      <c r="AE161" s="4">
        <f t="shared" si="453"/>
        <v>96.727739464146481</v>
      </c>
      <c r="AF161" s="4">
        <f t="shared" si="454"/>
        <v>97.642418775324316</v>
      </c>
      <c r="AG161" s="4">
        <f t="shared" si="455"/>
        <v>101.07028694387286</v>
      </c>
      <c r="AI161" s="4">
        <f t="shared" si="456"/>
        <v>-0.17222348230960449</v>
      </c>
      <c r="AJ161" s="4">
        <f t="shared" si="457"/>
        <v>-4.0107513689557237</v>
      </c>
      <c r="AK161" s="4">
        <f t="shared" si="458"/>
        <v>-0.6030995191505184</v>
      </c>
      <c r="AL161" s="4">
        <f t="shared" si="459"/>
        <v>0.61439373794374319</v>
      </c>
      <c r="AM161" s="4">
        <f t="shared" si="460"/>
        <v>0.15290477045347473</v>
      </c>
      <c r="AN161" s="4">
        <f t="shared" si="461"/>
        <v>-0.93837951035376932</v>
      </c>
      <c r="AO161" s="4">
        <f t="shared" si="462"/>
        <v>-1.0792301783960028</v>
      </c>
      <c r="AP161" s="4">
        <f t="shared" si="463"/>
        <v>9.4631847167065075E-2</v>
      </c>
      <c r="AQ161" s="4">
        <f t="shared" si="464"/>
        <v>2.4786749341228216</v>
      </c>
      <c r="AR161" s="4">
        <f t="shared" si="465"/>
        <v>0.30481450553212142</v>
      </c>
      <c r="AS161" s="4">
        <f t="shared" si="466"/>
        <v>-0.29721749427524458</v>
      </c>
      <c r="AT161" s="4">
        <f t="shared" si="467"/>
        <v>-2.6975994411997419</v>
      </c>
      <c r="AU161" s="4">
        <f t="shared" si="468"/>
        <v>-2.3857394641464822</v>
      </c>
      <c r="AV161" s="4">
        <f t="shared" si="469"/>
        <v>2.5155812246756852</v>
      </c>
      <c r="AW161" s="4">
        <f t="shared" si="469"/>
        <v>-1.8072869438728532</v>
      </c>
      <c r="AY161" s="2">
        <f t="shared" si="520"/>
        <v>91.916204856656776</v>
      </c>
      <c r="AZ161" s="2">
        <f t="shared" si="359"/>
        <v>92.541307806546925</v>
      </c>
      <c r="BA161" s="2">
        <f t="shared" si="360"/>
        <v>90.685615658405624</v>
      </c>
      <c r="BB161" s="2">
        <f t="shared" si="361"/>
        <v>89.798945186833919</v>
      </c>
      <c r="BC161" s="2">
        <f t="shared" si="362"/>
        <v>90.28007770737193</v>
      </c>
      <c r="BD161" s="2">
        <f t="shared" si="363"/>
        <v>92.187136626091643</v>
      </c>
      <c r="BE161" s="2">
        <f t="shared" si="364"/>
        <v>95.28890567727916</v>
      </c>
      <c r="BF161" s="2">
        <f t="shared" si="365"/>
        <v>95.472926685451696</v>
      </c>
      <c r="BG161" s="2">
        <f t="shared" si="366"/>
        <v>96.37455706728926</v>
      </c>
      <c r="BH161" s="2">
        <f t="shared" si="367"/>
        <v>97.643487209669729</v>
      </c>
      <c r="BI161" s="2">
        <f t="shared" si="368"/>
        <v>95.117036207449772</v>
      </c>
      <c r="BJ161" s="2">
        <f t="shared" si="369"/>
        <v>95.001639081532076</v>
      </c>
      <c r="BK161" s="2">
        <f t="shared" si="370"/>
        <v>96.700703545228123</v>
      </c>
      <c r="BL161" s="2">
        <f t="shared" si="371"/>
        <v>97.049467840088482</v>
      </c>
      <c r="BM161" s="2">
        <f t="shared" si="372"/>
        <v>99.038877562341696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91.744</v>
      </c>
      <c r="CF161" s="2" t="str">
        <f t="shared" si="522"/>
        <v/>
      </c>
      <c r="CG161" s="2">
        <f t="shared" si="523"/>
        <v>90.153999999999996</v>
      </c>
      <c r="CH161" s="2">
        <f t="shared" si="524"/>
        <v>90.436000000000007</v>
      </c>
      <c r="CI161" s="2">
        <f t="shared" si="525"/>
        <v>90.436000000000007</v>
      </c>
      <c r="CJ161" s="2" t="str">
        <f t="shared" si="526"/>
        <v/>
      </c>
      <c r="CK161" s="2">
        <f t="shared" si="527"/>
        <v>94.230999999999995</v>
      </c>
      <c r="CL161" s="2">
        <f t="shared" si="528"/>
        <v>95.59</v>
      </c>
      <c r="CM161" s="2">
        <f t="shared" si="529"/>
        <v>99</v>
      </c>
      <c r="CN161" s="2" t="str">
        <f t="shared" si="530"/>
        <v/>
      </c>
      <c r="CO161" s="2">
        <f t="shared" si="531"/>
        <v>95.171000000000006</v>
      </c>
      <c r="CP161" s="2">
        <f t="shared" si="532"/>
        <v>92.316000000000003</v>
      </c>
      <c r="CQ161" s="2">
        <f t="shared" si="533"/>
        <v>94.341999999999999</v>
      </c>
      <c r="CR161" s="2">
        <f t="shared" si="534"/>
        <v>100.158</v>
      </c>
      <c r="CS161" s="2">
        <f t="shared" si="535"/>
        <v>99.263000000000005</v>
      </c>
      <c r="CU161" s="2">
        <f t="shared" si="485"/>
        <v>91.744</v>
      </c>
      <c r="CV161" s="2" t="str">
        <f t="shared" si="486"/>
        <v/>
      </c>
      <c r="CW161" s="2">
        <f t="shared" si="487"/>
        <v>90.153999999999996</v>
      </c>
      <c r="CX161" s="2">
        <f t="shared" si="488"/>
        <v>90.436000000000007</v>
      </c>
      <c r="CY161" s="2">
        <f t="shared" si="489"/>
        <v>90.436000000000007</v>
      </c>
      <c r="CZ161" s="2" t="str">
        <f t="shared" si="490"/>
        <v/>
      </c>
      <c r="DA161" s="2">
        <f t="shared" si="491"/>
        <v>94.230999999999995</v>
      </c>
      <c r="DB161" s="2">
        <f t="shared" si="492"/>
        <v>95.59</v>
      </c>
      <c r="DC161" s="2">
        <f t="shared" si="493"/>
        <v>99</v>
      </c>
      <c r="DD161" s="2" t="str">
        <f t="shared" si="494"/>
        <v/>
      </c>
      <c r="DE161" s="2">
        <f t="shared" si="495"/>
        <v>95.171000000000006</v>
      </c>
      <c r="DF161" s="2">
        <f t="shared" si="496"/>
        <v>92.316000000000003</v>
      </c>
      <c r="DG161" s="2">
        <f t="shared" si="497"/>
        <v>94.341999999999999</v>
      </c>
      <c r="DH161" s="2">
        <f t="shared" si="498"/>
        <v>100.158</v>
      </c>
      <c r="DI161" s="2">
        <f t="shared" si="499"/>
        <v>99.263000000000005</v>
      </c>
      <c r="DK161" s="2">
        <f t="shared" si="500"/>
        <v>122.62586201079624</v>
      </c>
      <c r="DL161" s="2">
        <f t="shared" si="501"/>
        <v>132.7898967611336</v>
      </c>
      <c r="DM161" s="2">
        <f t="shared" si="501"/>
        <v>120.5551781425891</v>
      </c>
      <c r="DN161" s="2">
        <f t="shared" si="501"/>
        <v>123.24472820512817</v>
      </c>
      <c r="DO161" s="2">
        <f t="shared" si="501"/>
        <v>121.59837016885551</v>
      </c>
      <c r="DP161" s="2">
        <f t="shared" si="501"/>
        <v>127.13826153846153</v>
      </c>
      <c r="DQ161" s="2">
        <f t="shared" si="501"/>
        <v>116.45569804318487</v>
      </c>
      <c r="DR161" s="2">
        <f t="shared" si="501"/>
        <v>135.21548528285368</v>
      </c>
      <c r="DS161" s="2">
        <f t="shared" si="501"/>
        <v>125.59658857643066</v>
      </c>
      <c r="DT161" s="2">
        <f t="shared" si="501"/>
        <v>124.24101597548966</v>
      </c>
      <c r="DU161" s="2">
        <f t="shared" si="501"/>
        <v>132.13845975609755</v>
      </c>
      <c r="DV161" s="2">
        <f t="shared" si="501"/>
        <v>138.99791815297081</v>
      </c>
      <c r="DW161" s="2">
        <f t="shared" si="501"/>
        <v>126.93125976583872</v>
      </c>
      <c r="DX161" s="2">
        <f t="shared" si="501"/>
        <v>122.44678852536747</v>
      </c>
      <c r="DY161" s="2">
        <f t="shared" si="501"/>
        <v>114.49556896551722</v>
      </c>
      <c r="EA161" s="2">
        <f t="shared" si="440"/>
        <v>91.542680501263646</v>
      </c>
      <c r="EB161" s="2">
        <f t="shared" si="502"/>
        <v>92.405316590024796</v>
      </c>
      <c r="EC161" s="2">
        <f t="shared" si="503"/>
        <v>90.427525153672534</v>
      </c>
      <c r="ED161" s="2">
        <f t="shared" si="504"/>
        <v>89.238354043392519</v>
      </c>
      <c r="EE161" s="2">
        <f t="shared" si="505"/>
        <v>89.840998273604015</v>
      </c>
      <c r="EF161" s="2">
        <f t="shared" si="506"/>
        <v>92.162476910828062</v>
      </c>
      <c r="EG161" s="2">
        <f t="shared" si="507"/>
        <v>95.432173598974714</v>
      </c>
      <c r="EH161" s="2">
        <f t="shared" si="508"/>
        <v>95.33924540576713</v>
      </c>
      <c r="EI161" s="2">
        <f t="shared" si="509"/>
        <v>96.379463756654118</v>
      </c>
      <c r="EJ161" s="2">
        <f t="shared" si="510"/>
        <v>97.76878526477357</v>
      </c>
      <c r="EK161" s="2">
        <f t="shared" si="511"/>
        <v>95.356202202027248</v>
      </c>
      <c r="EL161" s="2">
        <f t="shared" si="512"/>
        <v>94.787715554274939</v>
      </c>
      <c r="EM161" s="2">
        <f t="shared" si="513"/>
        <v>96.585877661052734</v>
      </c>
      <c r="EN161" s="2">
        <f t="shared" si="514"/>
        <v>96.944995415147503</v>
      </c>
      <c r="EO161" s="2">
        <f t="shared" si="515"/>
        <v>99.797565156399742</v>
      </c>
      <c r="EQ161" s="2">
        <f t="shared" si="516"/>
        <v>92.968229951849267</v>
      </c>
      <c r="ER161" s="2">
        <f t="shared" si="517"/>
        <v>92.783686161501009</v>
      </c>
      <c r="ES161" s="2">
        <f t="shared" si="517"/>
        <v>91.235508368625901</v>
      </c>
      <c r="ET161" s="2">
        <f t="shared" si="517"/>
        <v>91.157394907463384</v>
      </c>
      <c r="EU161" s="2">
        <f t="shared" si="517"/>
        <v>91.543893567665975</v>
      </c>
      <c r="EV161" s="2">
        <f t="shared" si="517"/>
        <v>92.220017573337884</v>
      </c>
      <c r="EW161" s="2">
        <f t="shared" si="517"/>
        <v>94.925282455714637</v>
      </c>
      <c r="EX161" s="2">
        <f t="shared" si="517"/>
        <v>95.799512088477996</v>
      </c>
      <c r="EY161" s="2">
        <f t="shared" si="517"/>
        <v>96.346839016720082</v>
      </c>
      <c r="EZ161" s="2">
        <f t="shared" si="517"/>
        <v>97.454791551049411</v>
      </c>
      <c r="FA161" s="2">
        <f t="shared" si="517"/>
        <v>94.585391410760707</v>
      </c>
      <c r="FB161" s="2">
        <f t="shared" si="517"/>
        <v>95.587738899645885</v>
      </c>
      <c r="FC161" s="2">
        <f t="shared" si="517"/>
        <v>96.997672553843273</v>
      </c>
      <c r="FD161" s="2">
        <f t="shared" si="517"/>
        <v>97.330933701211023</v>
      </c>
      <c r="FE161" s="2">
        <f t="shared" si="517"/>
        <v>96.479541074110927</v>
      </c>
      <c r="FG161" s="2">
        <f t="shared" si="518"/>
        <v>0.99983341513298252</v>
      </c>
      <c r="FH161" s="2">
        <f t="shared" si="519"/>
        <v>0.99984040947871189</v>
      </c>
      <c r="FI161" s="2">
        <f t="shared" si="519"/>
        <v>0.99982395827024184</v>
      </c>
      <c r="FJ161" s="2">
        <f t="shared" si="519"/>
        <v>0.99981941812233999</v>
      </c>
      <c r="FK161" s="2">
        <f t="shared" si="519"/>
        <v>0.99982545368907516</v>
      </c>
      <c r="FL161" s="2">
        <f t="shared" si="519"/>
        <v>0.99982664074382965</v>
      </c>
      <c r="FM161" s="2">
        <f t="shared" si="519"/>
        <v>0.9998421130447035</v>
      </c>
      <c r="FN161" s="2">
        <f t="shared" si="519"/>
        <v>0.99980813083604014</v>
      </c>
      <c r="FO161" s="2">
        <f t="shared" si="519"/>
        <v>0.99981321935507028</v>
      </c>
      <c r="FP161" s="2">
        <f t="shared" si="519"/>
        <v>0.99981871217960649</v>
      </c>
      <c r="FQ161" s="2">
        <f t="shared" si="519"/>
        <v>0.99981607034802455</v>
      </c>
      <c r="FR161" s="2">
        <f t="shared" si="519"/>
        <v>0.99978695009898144</v>
      </c>
      <c r="FS161" s="2">
        <f t="shared" si="519"/>
        <v>0.99980435015917024</v>
      </c>
      <c r="FT161" s="2">
        <f t="shared" si="519"/>
        <v>0.99980017032187818</v>
      </c>
      <c r="FU161" s="2">
        <f t="shared" si="519"/>
        <v>0.99974336914275141</v>
      </c>
      <c r="FW161" s="2">
        <f t="shared" si="536"/>
        <v>0.25838904962824821</v>
      </c>
      <c r="FX161" s="2">
        <f t="shared" si="376"/>
        <v>0.34238012273343066</v>
      </c>
      <c r="FY161" s="2">
        <f t="shared" si="377"/>
        <v>0.31286142571904085</v>
      </c>
      <c r="FZ161" s="2">
        <f t="shared" si="378"/>
        <v>0.28892048049811403</v>
      </c>
      <c r="GA161" s="2">
        <f t="shared" si="379"/>
        <v>0.2545877618962803</v>
      </c>
      <c r="GB161" s="2">
        <f t="shared" si="380"/>
        <v>0.32318604696975378</v>
      </c>
      <c r="GC161" s="2">
        <f t="shared" si="381"/>
        <v>0.2891888404616435</v>
      </c>
      <c r="GD161" s="2">
        <f t="shared" si="382"/>
        <v>0.27382007781921552</v>
      </c>
      <c r="GE161" s="2">
        <f t="shared" si="383"/>
        <v>0.31766943744634368</v>
      </c>
      <c r="GF161" s="2">
        <f t="shared" si="384"/>
        <v>0.41433042262949116</v>
      </c>
      <c r="GG161" s="2">
        <f t="shared" si="385"/>
        <v>0.3190553962070965</v>
      </c>
      <c r="GH161" s="2">
        <f t="shared" si="386"/>
        <v>0.25562322543807314</v>
      </c>
      <c r="GI161" s="2">
        <f t="shared" si="387"/>
        <v>0.2644248797229804</v>
      </c>
      <c r="GJ161" s="2">
        <f t="shared" si="388"/>
        <v>0.25749300709662865</v>
      </c>
      <c r="GK161" s="2">
        <f t="shared" si="389"/>
        <v>0.22979325540321668</v>
      </c>
      <c r="GM161" s="86">
        <f t="shared" si="537"/>
        <v>4.6905605479250237E-306</v>
      </c>
      <c r="GN161" s="86">
        <f t="shared" si="390"/>
        <v>0</v>
      </c>
      <c r="GO161" s="86">
        <f t="shared" si="391"/>
        <v>0</v>
      </c>
      <c r="GP161" s="86">
        <f t="shared" si="392"/>
        <v>0</v>
      </c>
      <c r="GQ161" s="86">
        <f t="shared" si="393"/>
        <v>0</v>
      </c>
      <c r="GR161" s="86">
        <f t="shared" si="394"/>
        <v>0</v>
      </c>
      <c r="GS161" s="86">
        <f t="shared" si="395"/>
        <v>0</v>
      </c>
      <c r="GT161" s="86">
        <f t="shared" si="396"/>
        <v>0</v>
      </c>
      <c r="GU161" s="86">
        <f t="shared" si="397"/>
        <v>0</v>
      </c>
      <c r="GV161" s="86">
        <f t="shared" si="398"/>
        <v>0</v>
      </c>
      <c r="GW161" s="86">
        <f t="shared" si="399"/>
        <v>0</v>
      </c>
      <c r="GX161" s="86">
        <f t="shared" si="400"/>
        <v>0</v>
      </c>
      <c r="GY161" s="86">
        <f t="shared" si="401"/>
        <v>5.6680835696621049E-279</v>
      </c>
      <c r="GZ161" s="86">
        <f t="shared" si="402"/>
        <v>0</v>
      </c>
      <c r="HA161" s="86">
        <f t="shared" si="403"/>
        <v>1.9935558974509822E-193</v>
      </c>
      <c r="HC161" s="86">
        <f t="shared" si="538"/>
        <v>1.2416807096016341E-207</v>
      </c>
      <c r="HD161" s="86">
        <f t="shared" si="404"/>
        <v>8.9113747971207523E-86</v>
      </c>
      <c r="HE161" s="86">
        <f t="shared" si="405"/>
        <v>1.2190067997652928E-162</v>
      </c>
      <c r="HF161" s="86">
        <f t="shared" si="406"/>
        <v>2.5069659612421018E-242</v>
      </c>
      <c r="HG161" s="86">
        <f t="shared" si="407"/>
        <v>8.2339277981275396E-267</v>
      </c>
      <c r="HH161" s="86">
        <f t="shared" si="408"/>
        <v>2.6615435935909447E-202</v>
      </c>
      <c r="HI161" s="86">
        <f t="shared" si="409"/>
        <v>1.861917105022741E-186</v>
      </c>
      <c r="HJ161" s="86">
        <f t="shared" si="410"/>
        <v>0</v>
      </c>
      <c r="HK161" s="86">
        <f t="shared" si="411"/>
        <v>2.1591832794242207E-279</v>
      </c>
      <c r="HL161" s="86">
        <f t="shared" si="412"/>
        <v>0</v>
      </c>
      <c r="HM161" s="86">
        <f t="shared" si="413"/>
        <v>5.3150480184777821E-224</v>
      </c>
      <c r="HN161" s="86">
        <f t="shared" si="414"/>
        <v>1.5921468649613631E-269</v>
      </c>
      <c r="HO161" s="86">
        <f t="shared" si="415"/>
        <v>1.1558016121938716E-179</v>
      </c>
      <c r="HP161" s="86">
        <f t="shared" si="416"/>
        <v>1.5343148846073244E-160</v>
      </c>
      <c r="HQ161" s="86">
        <f t="shared" si="417"/>
        <v>1.2674615082415E-184</v>
      </c>
      <c r="HS161" s="86">
        <f t="shared" si="539"/>
        <v>5.9104000127785375E-3</v>
      </c>
      <c r="HT161" s="86">
        <f t="shared" si="418"/>
        <v>8.0477161498462E-4</v>
      </c>
      <c r="HU161" s="86">
        <f t="shared" si="419"/>
        <v>4.4981404233744913E-4</v>
      </c>
      <c r="HV161" s="86">
        <f t="shared" si="420"/>
        <v>3.7384239145722567E-4</v>
      </c>
      <c r="HW161" s="86">
        <f t="shared" si="421"/>
        <v>1.6137614197395567E-3</v>
      </c>
      <c r="HX161" s="86">
        <f t="shared" si="422"/>
        <v>5.0067705100145376E-4</v>
      </c>
      <c r="HY161" s="86">
        <f t="shared" si="423"/>
        <v>8.6374870778566093E-4</v>
      </c>
      <c r="HZ161" s="86">
        <f t="shared" si="424"/>
        <v>3.1923861987843039E-4</v>
      </c>
      <c r="IA161" s="86">
        <f t="shared" si="425"/>
        <v>7.4401849203318919E-5</v>
      </c>
      <c r="IB161" s="86">
        <f t="shared" si="426"/>
        <v>2.2615533407816976E-5</v>
      </c>
      <c r="IC161" s="86">
        <f t="shared" si="427"/>
        <v>2.7389204837695378E-4</v>
      </c>
      <c r="ID161" s="86">
        <f t="shared" si="428"/>
        <v>9.8649723118651484E-4</v>
      </c>
      <c r="IE161" s="86">
        <f t="shared" si="429"/>
        <v>1.6533424346762754E-3</v>
      </c>
      <c r="IF161" s="86">
        <f t="shared" si="430"/>
        <v>1.4717180449633631E-4</v>
      </c>
      <c r="IG161" s="86">
        <f t="shared" si="431"/>
        <v>8.8487788805730321E-4</v>
      </c>
      <c r="II161" s="86">
        <f t="shared" si="540"/>
        <v>8.1973630142390846E-4</v>
      </c>
      <c r="IJ161" s="86">
        <f t="shared" si="541"/>
        <v>2.3175764334346278E-2</v>
      </c>
      <c r="IK161" s="86">
        <f t="shared" si="542"/>
        <v>5.6170563264221537E-3</v>
      </c>
      <c r="IL161" s="86">
        <f t="shared" si="543"/>
        <v>7.2140448466391223E-4</v>
      </c>
      <c r="IM161" s="86">
        <f t="shared" si="544"/>
        <v>1.1797710292727022E-4</v>
      </c>
      <c r="IN161" s="86">
        <f t="shared" si="545"/>
        <v>9.4993230229934271E-3</v>
      </c>
      <c r="IO161" s="86">
        <f t="shared" si="546"/>
        <v>1.6048918294334082E-3</v>
      </c>
      <c r="IP161" s="86">
        <f t="shared" si="547"/>
        <v>4.0911629182231382E-4</v>
      </c>
      <c r="IQ161" s="86">
        <f t="shared" si="548"/>
        <v>3.6781214777360386E-3</v>
      </c>
      <c r="IR161" s="86">
        <f t="shared" si="549"/>
        <v>0.14368117432036551</v>
      </c>
      <c r="IS161" s="86">
        <f t="shared" si="550"/>
        <v>5.9608470058534644E-3</v>
      </c>
      <c r="IT161" s="86">
        <f t="shared" si="551"/>
        <v>1.1446269446016955E-4</v>
      </c>
      <c r="IU161" s="86">
        <f t="shared" si="552"/>
        <v>2.8803112645756426E-4</v>
      </c>
      <c r="IV161" s="86">
        <f t="shared" si="553"/>
        <v>4.4708085840079702E-3</v>
      </c>
      <c r="IW161" s="86">
        <f t="shared" si="554"/>
        <v>7.9674539357937665E-3</v>
      </c>
      <c r="IY161" s="86">
        <f t="shared" si="555"/>
        <v>6.7301363142024456E-3</v>
      </c>
      <c r="IZ161" s="86">
        <f t="shared" si="556"/>
        <v>2.3980535949330899E-2</v>
      </c>
      <c r="JA161" s="86">
        <f t="shared" si="557"/>
        <v>6.066870368759603E-3</v>
      </c>
      <c r="JB161" s="86">
        <f t="shared" si="558"/>
        <v>1.0952468761211379E-3</v>
      </c>
      <c r="JC161" s="86">
        <f t="shared" si="559"/>
        <v>1.7317385226668269E-3</v>
      </c>
      <c r="JD161" s="86">
        <f t="shared" si="560"/>
        <v>1.0000000073994882E-2</v>
      </c>
      <c r="JE161" s="86">
        <f t="shared" si="561"/>
        <v>2.468640537219069E-3</v>
      </c>
      <c r="JF161" s="86">
        <f t="shared" si="562"/>
        <v>7.2835491170074426E-4</v>
      </c>
      <c r="JG161" s="86">
        <f t="shared" si="563"/>
        <v>3.7525233269393573E-3</v>
      </c>
      <c r="JH161" s="86">
        <f t="shared" si="564"/>
        <v>0.14370378985377333</v>
      </c>
      <c r="JI161" s="86">
        <f t="shared" si="565"/>
        <v>6.2347390542304183E-3</v>
      </c>
      <c r="JJ161" s="86">
        <f t="shared" si="566"/>
        <v>1.1009599256466844E-3</v>
      </c>
      <c r="JK161" s="86">
        <f t="shared" si="567"/>
        <v>1.9413735611338396E-3</v>
      </c>
      <c r="JL161" s="86">
        <f t="shared" si="568"/>
        <v>4.6179803885043067E-3</v>
      </c>
      <c r="JM161" s="86">
        <f t="shared" si="569"/>
        <v>8.8523318238510704E-3</v>
      </c>
    </row>
    <row r="162" spans="2:273" x14ac:dyDescent="0.25">
      <c r="B162" s="2">
        <v>135</v>
      </c>
      <c r="C162" s="37">
        <v>89.394999999999996</v>
      </c>
      <c r="D162" s="37">
        <v>90.897000000000006</v>
      </c>
      <c r="E162" s="37">
        <v>89.897000000000006</v>
      </c>
      <c r="F162" s="37">
        <v>87.641000000000005</v>
      </c>
      <c r="G162" s="37">
        <v>87.641000000000005</v>
      </c>
      <c r="H162" s="37">
        <v>87.308000000000007</v>
      </c>
      <c r="I162" s="37">
        <v>96.872</v>
      </c>
      <c r="J162" s="37">
        <v>95.846000000000004</v>
      </c>
      <c r="K162" s="37">
        <v>97.828999999999994</v>
      </c>
      <c r="L162" s="37">
        <v>104.146</v>
      </c>
      <c r="M162" s="37">
        <v>96.293000000000006</v>
      </c>
      <c r="N162" s="37">
        <v>95.658000000000001</v>
      </c>
      <c r="O162" s="37">
        <v>96.605000000000004</v>
      </c>
      <c r="P162" s="37">
        <v>96.974000000000004</v>
      </c>
      <c r="Q162" s="37">
        <v>102.105</v>
      </c>
      <c r="S162" s="4">
        <f t="shared" si="441"/>
        <v>91.792486962510779</v>
      </c>
      <c r="T162" s="4">
        <f t="shared" si="442"/>
        <v>92.431365791094422</v>
      </c>
      <c r="U162" s="4">
        <f t="shared" si="443"/>
        <v>90.671051360239048</v>
      </c>
      <c r="V162" s="4">
        <f t="shared" si="444"/>
        <v>89.670965554990772</v>
      </c>
      <c r="W162" s="4">
        <f t="shared" si="445"/>
        <v>90.109947209636516</v>
      </c>
      <c r="X162" s="4">
        <f t="shared" si="446"/>
        <v>92.473108967685164</v>
      </c>
      <c r="Y162" s="4">
        <f t="shared" si="447"/>
        <v>95.169962956328902</v>
      </c>
      <c r="Z162" s="4">
        <f t="shared" si="448"/>
        <v>95.343271398508804</v>
      </c>
      <c r="AA162" s="4">
        <f t="shared" si="449"/>
        <v>96.596726552298193</v>
      </c>
      <c r="AB162" s="4">
        <f t="shared" si="450"/>
        <v>103.92087202833126</v>
      </c>
      <c r="AC162" s="4">
        <f t="shared" si="451"/>
        <v>95.756685950472857</v>
      </c>
      <c r="AD162" s="4">
        <f t="shared" si="452"/>
        <v>94.881680039384449</v>
      </c>
      <c r="AE162" s="4">
        <f t="shared" si="453"/>
        <v>96.633504029097267</v>
      </c>
      <c r="AF162" s="4">
        <f t="shared" si="454"/>
        <v>98.034543606437225</v>
      </c>
      <c r="AG162" s="4">
        <f t="shared" si="455"/>
        <v>102.23211029932415</v>
      </c>
      <c r="AI162" s="4">
        <f t="shared" si="456"/>
        <v>-2.3974869625107829</v>
      </c>
      <c r="AJ162" s="4">
        <f t="shared" si="457"/>
        <v>-1.534365791094416</v>
      </c>
      <c r="AK162" s="4">
        <f t="shared" si="458"/>
        <v>-0.7740513602390422</v>
      </c>
      <c r="AL162" s="4">
        <f t="shared" si="459"/>
        <v>-2.0299655549907669</v>
      </c>
      <c r="AM162" s="4">
        <f t="shared" si="460"/>
        <v>-2.4689472096365108</v>
      </c>
      <c r="AN162" s="4">
        <f t="shared" si="461"/>
        <v>-5.1651089676851569</v>
      </c>
      <c r="AO162" s="4">
        <f t="shared" si="462"/>
        <v>1.7020370436710976</v>
      </c>
      <c r="AP162" s="4">
        <f t="shared" si="463"/>
        <v>0.50272860149119936</v>
      </c>
      <c r="AQ162" s="4">
        <f t="shared" si="464"/>
        <v>1.2322734477018003</v>
      </c>
      <c r="AR162" s="4">
        <f t="shared" si="465"/>
        <v>0.22512797166874066</v>
      </c>
      <c r="AS162" s="4">
        <f t="shared" si="466"/>
        <v>0.53631404952714945</v>
      </c>
      <c r="AT162" s="4">
        <f t="shared" si="467"/>
        <v>0.77631996061555242</v>
      </c>
      <c r="AU162" s="4">
        <f t="shared" si="468"/>
        <v>-2.8504029097263128E-2</v>
      </c>
      <c r="AV162" s="4">
        <f t="shared" si="469"/>
        <v>-1.0605436064372213</v>
      </c>
      <c r="AW162" s="4">
        <f t="shared" si="469"/>
        <v>-0.12711029932414419</v>
      </c>
      <c r="AY162" s="2">
        <f t="shared" si="520"/>
        <v>91.792482378748488</v>
      </c>
      <c r="AZ162" s="2">
        <f t="shared" si="359"/>
        <v>92.371440057797642</v>
      </c>
      <c r="BA162" s="2">
        <f t="shared" si="360"/>
        <v>90.515112982438694</v>
      </c>
      <c r="BB162" s="2">
        <f t="shared" si="361"/>
        <v>89.605217065832846</v>
      </c>
      <c r="BC162" s="2">
        <f t="shared" si="362"/>
        <v>90.100060918831531</v>
      </c>
      <c r="BD162" s="2">
        <f t="shared" si="363"/>
        <v>92.038537682226604</v>
      </c>
      <c r="BE162" s="2">
        <f t="shared" si="364"/>
        <v>95.116541935768325</v>
      </c>
      <c r="BF162" s="2">
        <f t="shared" si="365"/>
        <v>95.276803112074774</v>
      </c>
      <c r="BG162" s="2">
        <f t="shared" si="366"/>
        <v>96.238875775528697</v>
      </c>
      <c r="BH162" s="2">
        <f t="shared" si="367"/>
        <v>97.502692316075368</v>
      </c>
      <c r="BI162" s="2">
        <f t="shared" si="368"/>
        <v>94.979277197813232</v>
      </c>
      <c r="BJ162" s="2">
        <f t="shared" si="369"/>
        <v>94.84206470795047</v>
      </c>
      <c r="BK162" s="2">
        <f t="shared" si="370"/>
        <v>96.552644333591047</v>
      </c>
      <c r="BL162" s="2">
        <f t="shared" si="371"/>
        <v>96.914053562751462</v>
      </c>
      <c r="BM162" s="2">
        <f t="shared" si="372"/>
        <v>98.912857950412842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89.394999999999996</v>
      </c>
      <c r="CF162" s="2" t="str">
        <f t="shared" si="522"/>
        <v/>
      </c>
      <c r="CG162" s="2" t="str">
        <f t="shared" si="523"/>
        <v/>
      </c>
      <c r="CH162" s="2">
        <f t="shared" si="524"/>
        <v>87.641000000000005</v>
      </c>
      <c r="CI162" s="2">
        <f t="shared" si="525"/>
        <v>87.641000000000005</v>
      </c>
      <c r="CJ162" s="2" t="str">
        <f t="shared" si="526"/>
        <v/>
      </c>
      <c r="CK162" s="2">
        <f t="shared" si="527"/>
        <v>96.872</v>
      </c>
      <c r="CL162" s="2">
        <f t="shared" si="528"/>
        <v>95.846000000000004</v>
      </c>
      <c r="CM162" s="2">
        <f t="shared" si="529"/>
        <v>97.828999999999994</v>
      </c>
      <c r="CN162" s="2" t="str">
        <f t="shared" si="530"/>
        <v/>
      </c>
      <c r="CO162" s="2" t="str">
        <f t="shared" si="531"/>
        <v/>
      </c>
      <c r="CP162" s="2">
        <f t="shared" si="532"/>
        <v>95.658000000000001</v>
      </c>
      <c r="CQ162" s="2">
        <f t="shared" si="533"/>
        <v>96.605000000000004</v>
      </c>
      <c r="CR162" s="2">
        <f t="shared" si="534"/>
        <v>96.974000000000004</v>
      </c>
      <c r="CS162" s="2" t="str">
        <f t="shared" si="535"/>
        <v/>
      </c>
      <c r="CU162" s="2">
        <f t="shared" si="485"/>
        <v>89.394999999999996</v>
      </c>
      <c r="CV162" s="2" t="str">
        <f t="shared" si="486"/>
        <v/>
      </c>
      <c r="CW162" s="2" t="str">
        <f t="shared" si="487"/>
        <v/>
      </c>
      <c r="CX162" s="2">
        <f t="shared" si="488"/>
        <v>87.641000000000005</v>
      </c>
      <c r="CY162" s="2">
        <f t="shared" si="489"/>
        <v>87.641000000000005</v>
      </c>
      <c r="CZ162" s="2" t="str">
        <f t="shared" si="490"/>
        <v/>
      </c>
      <c r="DA162" s="2">
        <f t="shared" si="491"/>
        <v>96.872</v>
      </c>
      <c r="DB162" s="2">
        <f t="shared" si="492"/>
        <v>95.846000000000004</v>
      </c>
      <c r="DC162" s="2">
        <f t="shared" si="493"/>
        <v>97.828999999999994</v>
      </c>
      <c r="DD162" s="2" t="str">
        <f t="shared" si="494"/>
        <v/>
      </c>
      <c r="DE162" s="2" t="str">
        <f t="shared" si="495"/>
        <v/>
      </c>
      <c r="DF162" s="2">
        <f t="shared" si="496"/>
        <v>95.658000000000001</v>
      </c>
      <c r="DG162" s="2">
        <f t="shared" si="497"/>
        <v>96.605000000000004</v>
      </c>
      <c r="DH162" s="2">
        <f t="shared" si="498"/>
        <v>96.974000000000004</v>
      </c>
      <c r="DI162" s="2" t="str">
        <f t="shared" si="499"/>
        <v/>
      </c>
      <c r="DK162" s="2">
        <f t="shared" si="500"/>
        <v>122.75086504723349</v>
      </c>
      <c r="DL162" s="2">
        <f t="shared" si="501"/>
        <v>132.98060890688259</v>
      </c>
      <c r="DM162" s="2">
        <f t="shared" si="501"/>
        <v>120.64127664165102</v>
      </c>
      <c r="DN162" s="2">
        <f t="shared" si="501"/>
        <v>123.36136504723343</v>
      </c>
      <c r="DO162" s="2">
        <f t="shared" si="501"/>
        <v>121.69971575984988</v>
      </c>
      <c r="DP162" s="2">
        <f t="shared" si="501"/>
        <v>127.28580566801618</v>
      </c>
      <c r="DQ162" s="2">
        <f t="shared" si="501"/>
        <v>116.49216788124156</v>
      </c>
      <c r="DR162" s="2">
        <f t="shared" si="501"/>
        <v>135.41118667250242</v>
      </c>
      <c r="DS162" s="2">
        <f t="shared" si="501"/>
        <v>125.73162468541415</v>
      </c>
      <c r="DT162" s="2">
        <f t="shared" si="501"/>
        <v>124.32970171791224</v>
      </c>
      <c r="DU162" s="2">
        <f t="shared" si="501"/>
        <v>132.31495609756098</v>
      </c>
      <c r="DV162" s="2">
        <f t="shared" si="501"/>
        <v>139.22176660466135</v>
      </c>
      <c r="DW162" s="2">
        <f t="shared" si="501"/>
        <v>127.06462862457599</v>
      </c>
      <c r="DX162" s="2">
        <f t="shared" si="501"/>
        <v>122.56212399241346</v>
      </c>
      <c r="DY162" s="2">
        <f t="shared" si="501"/>
        <v>114.55342955665023</v>
      </c>
      <c r="EA162" s="2">
        <f t="shared" si="440"/>
        <v>91.382702302559665</v>
      </c>
      <c r="EB162" s="2">
        <f t="shared" si="502"/>
        <v>92.224114043155325</v>
      </c>
      <c r="EC162" s="2">
        <f t="shared" si="503"/>
        <v>90.233533946865805</v>
      </c>
      <c r="ED162" s="2">
        <f t="shared" si="504"/>
        <v>88.992434582511521</v>
      </c>
      <c r="EE162" s="2">
        <f t="shared" si="505"/>
        <v>89.617969401119197</v>
      </c>
      <c r="EF162" s="2">
        <f t="shared" si="506"/>
        <v>92.012639968152897</v>
      </c>
      <c r="EG162" s="2">
        <f t="shared" si="507"/>
        <v>95.274342828847722</v>
      </c>
      <c r="EH162" s="2">
        <f t="shared" si="508"/>
        <v>95.131140175219045</v>
      </c>
      <c r="EI162" s="2">
        <f t="shared" si="509"/>
        <v>96.24518923711473</v>
      </c>
      <c r="EJ162" s="2">
        <f t="shared" si="510"/>
        <v>97.638983090304393</v>
      </c>
      <c r="EK162" s="2">
        <f t="shared" si="511"/>
        <v>95.241943900734</v>
      </c>
      <c r="EL162" s="2">
        <f t="shared" si="512"/>
        <v>94.607980131496234</v>
      </c>
      <c r="EM162" s="2">
        <f t="shared" si="513"/>
        <v>96.427289552183481</v>
      </c>
      <c r="EN162" s="2">
        <f t="shared" si="514"/>
        <v>96.799866941030089</v>
      </c>
      <c r="EO162" s="2">
        <f t="shared" si="515"/>
        <v>99.749518027359045</v>
      </c>
      <c r="EQ162" s="2">
        <f t="shared" si="516"/>
        <v>92.847879081285853</v>
      </c>
      <c r="ER162" s="2">
        <f t="shared" si="517"/>
        <v>92.613191417020857</v>
      </c>
      <c r="ES162" s="2">
        <f t="shared" si="517"/>
        <v>91.064469346293933</v>
      </c>
      <c r="ET162" s="2">
        <f t="shared" si="517"/>
        <v>90.962305667211211</v>
      </c>
      <c r="EU162" s="2">
        <f t="shared" si="517"/>
        <v>91.368642157543391</v>
      </c>
      <c r="EV162" s="2">
        <f t="shared" si="517"/>
        <v>92.071771851829041</v>
      </c>
      <c r="EW162" s="2">
        <f t="shared" si="517"/>
        <v>94.752899296287325</v>
      </c>
      <c r="EX162" s="2">
        <f t="shared" si="517"/>
        <v>95.605018670158117</v>
      </c>
      <c r="EY162" s="2">
        <f t="shared" si="517"/>
        <v>96.211645481497499</v>
      </c>
      <c r="EZ162" s="2">
        <f t="shared" si="517"/>
        <v>97.316890003557418</v>
      </c>
      <c r="FA162" s="2">
        <f t="shared" si="517"/>
        <v>94.449682850209086</v>
      </c>
      <c r="FB162" s="2">
        <f t="shared" si="517"/>
        <v>95.432051211449703</v>
      </c>
      <c r="FC162" s="2">
        <f t="shared" si="517"/>
        <v>96.851336102859236</v>
      </c>
      <c r="FD162" s="2">
        <f t="shared" si="517"/>
        <v>97.197307217610955</v>
      </c>
      <c r="FE162" s="2">
        <f t="shared" si="517"/>
        <v>96.341281048107092</v>
      </c>
      <c r="FG162" s="2">
        <f t="shared" si="518"/>
        <v>0.99984807056867708</v>
      </c>
      <c r="FH162" s="2">
        <f t="shared" si="519"/>
        <v>0.99985444967087478</v>
      </c>
      <c r="FI162" s="2">
        <f t="shared" si="519"/>
        <v>0.99983944554733106</v>
      </c>
      <c r="FJ162" s="2">
        <f t="shared" si="519"/>
        <v>0.99983530475329929</v>
      </c>
      <c r="FK162" s="2">
        <f t="shared" si="519"/>
        <v>0.99984080942758891</v>
      </c>
      <c r="FL162" s="2">
        <f t="shared" si="519"/>
        <v>0.99984189206753338</v>
      </c>
      <c r="FM162" s="2">
        <f t="shared" si="519"/>
        <v>0.99985600338492664</v>
      </c>
      <c r="FN162" s="2">
        <f t="shared" si="519"/>
        <v>0.99982501028848303</v>
      </c>
      <c r="FO162" s="2">
        <f t="shared" si="519"/>
        <v>0.99982965122761591</v>
      </c>
      <c r="FP162" s="2">
        <f t="shared" si="519"/>
        <v>0.99983466090537398</v>
      </c>
      <c r="FQ162" s="2">
        <f t="shared" si="519"/>
        <v>0.99983225144890775</v>
      </c>
      <c r="FR162" s="2">
        <f t="shared" si="519"/>
        <v>0.99980569253844376</v>
      </c>
      <c r="FS162" s="2">
        <f t="shared" si="519"/>
        <v>0.99982156215262574</v>
      </c>
      <c r="FT162" s="2">
        <f t="shared" si="519"/>
        <v>0.99981774996305361</v>
      </c>
      <c r="FU162" s="2">
        <f t="shared" si="519"/>
        <v>0.99976594459133328</v>
      </c>
      <c r="FW162" s="2">
        <f t="shared" si="536"/>
        <v>0.2764269369689944</v>
      </c>
      <c r="FX162" s="2">
        <f t="shared" si="376"/>
        <v>0.36340816222781519</v>
      </c>
      <c r="FY162" s="2">
        <f t="shared" si="377"/>
        <v>0.33299452313388123</v>
      </c>
      <c r="FZ162" s="2">
        <f t="shared" si="378"/>
        <v>0.30820396753635615</v>
      </c>
      <c r="GA162" s="2">
        <f t="shared" si="379"/>
        <v>0.27245777624356604</v>
      </c>
      <c r="GB162" s="2">
        <f t="shared" si="380"/>
        <v>0.3436512674725053</v>
      </c>
      <c r="GC162" s="2">
        <f t="shared" si="381"/>
        <v>0.30848246842055155</v>
      </c>
      <c r="GD162" s="2">
        <f t="shared" si="382"/>
        <v>0.29251030510913956</v>
      </c>
      <c r="GE162" s="2">
        <f t="shared" si="383"/>
        <v>0.33795976204912931</v>
      </c>
      <c r="GF162" s="2">
        <f t="shared" si="384"/>
        <v>0.43684201639622094</v>
      </c>
      <c r="GG162" s="2">
        <f t="shared" si="385"/>
        <v>0.33939021339400877</v>
      </c>
      <c r="GH162" s="2">
        <f t="shared" si="386"/>
        <v>0.27353924963236881</v>
      </c>
      <c r="GI162" s="2">
        <f t="shared" si="387"/>
        <v>0.28272348963375149</v>
      </c>
      <c r="GJ162" s="2">
        <f t="shared" si="388"/>
        <v>0.27549157917230982</v>
      </c>
      <c r="GK162" s="2">
        <f t="shared" si="389"/>
        <v>0.2464984147591327</v>
      </c>
      <c r="GM162" s="86">
        <f t="shared" si="537"/>
        <v>0</v>
      </c>
      <c r="GN162" s="86">
        <f t="shared" si="390"/>
        <v>0</v>
      </c>
      <c r="GO162" s="86">
        <f t="shared" si="391"/>
        <v>0</v>
      </c>
      <c r="GP162" s="86">
        <f t="shared" si="392"/>
        <v>0</v>
      </c>
      <c r="GQ162" s="86">
        <f t="shared" si="393"/>
        <v>0</v>
      </c>
      <c r="GR162" s="86">
        <f t="shared" si="394"/>
        <v>0</v>
      </c>
      <c r="GS162" s="86">
        <f t="shared" si="395"/>
        <v>0</v>
      </c>
      <c r="GT162" s="86">
        <f t="shared" si="396"/>
        <v>0</v>
      </c>
      <c r="GU162" s="86">
        <f t="shared" si="397"/>
        <v>0</v>
      </c>
      <c r="GV162" s="86">
        <f t="shared" si="398"/>
        <v>0</v>
      </c>
      <c r="GW162" s="86">
        <f t="shared" si="399"/>
        <v>0</v>
      </c>
      <c r="GX162" s="86">
        <f t="shared" si="400"/>
        <v>0</v>
      </c>
      <c r="GY162" s="86">
        <f t="shared" si="401"/>
        <v>2.2167767536104672E-286</v>
      </c>
      <c r="GZ162" s="86">
        <f t="shared" si="402"/>
        <v>0</v>
      </c>
      <c r="HA162" s="86">
        <f t="shared" si="403"/>
        <v>1.7094636140989456E-198</v>
      </c>
      <c r="HC162" s="86">
        <f t="shared" si="538"/>
        <v>1.9507287267708821E-215</v>
      </c>
      <c r="HD162" s="86">
        <f t="shared" si="404"/>
        <v>6.3330987124256E-89</v>
      </c>
      <c r="HE162" s="86">
        <f t="shared" si="405"/>
        <v>1.1437736301123627E-168</v>
      </c>
      <c r="HF162" s="86">
        <f t="shared" si="406"/>
        <v>2.3635923007444876E-251</v>
      </c>
      <c r="HG162" s="86">
        <f t="shared" si="407"/>
        <v>9.0550154326842608E-277</v>
      </c>
      <c r="HH162" s="86">
        <f t="shared" si="408"/>
        <v>9.6684702829895928E-210</v>
      </c>
      <c r="HI162" s="86">
        <f t="shared" si="409"/>
        <v>2.5376586654002974E-193</v>
      </c>
      <c r="HJ162" s="86">
        <f t="shared" si="410"/>
        <v>0</v>
      </c>
      <c r="HK162" s="86">
        <f t="shared" si="411"/>
        <v>1.5023665566665628E-289</v>
      </c>
      <c r="HL162" s="86">
        <f t="shared" si="412"/>
        <v>0</v>
      </c>
      <c r="HM162" s="86">
        <f t="shared" si="413"/>
        <v>3.5068876710472413E-232</v>
      </c>
      <c r="HN162" s="86">
        <f t="shared" si="414"/>
        <v>1.0943351271187211E-279</v>
      </c>
      <c r="HO162" s="86">
        <f t="shared" si="415"/>
        <v>2.3066564518317508E-186</v>
      </c>
      <c r="HP162" s="86">
        <f t="shared" si="416"/>
        <v>1.8775931966890125E-166</v>
      </c>
      <c r="HQ162" s="86">
        <f t="shared" si="417"/>
        <v>2.0520788846054328E-191</v>
      </c>
      <c r="HS162" s="86">
        <f t="shared" si="539"/>
        <v>3.4720276509183651E-3</v>
      </c>
      <c r="HT162" s="86">
        <f t="shared" si="418"/>
        <v>4.1239447802566306E-4</v>
      </c>
      <c r="HU162" s="86">
        <f t="shared" si="419"/>
        <v>2.1942693115384774E-4</v>
      </c>
      <c r="HV162" s="86">
        <f t="shared" si="420"/>
        <v>1.706681858818717E-4</v>
      </c>
      <c r="HW162" s="86">
        <f t="shared" si="421"/>
        <v>8.1993729730422526E-4</v>
      </c>
      <c r="HX162" s="86">
        <f t="shared" si="422"/>
        <v>2.4694545008645984E-4</v>
      </c>
      <c r="HY162" s="86">
        <f t="shared" si="423"/>
        <v>4.3347933824935654E-4</v>
      </c>
      <c r="HZ162" s="86">
        <f t="shared" si="424"/>
        <v>1.485756518397996E-4</v>
      </c>
      <c r="IA162" s="86">
        <f t="shared" si="425"/>
        <v>3.1310288991434715E-5</v>
      </c>
      <c r="IB162" s="86">
        <f t="shared" si="426"/>
        <v>9.2556448609745373E-6</v>
      </c>
      <c r="IC162" s="86">
        <f t="shared" si="427"/>
        <v>1.2764340714992284E-4</v>
      </c>
      <c r="ID162" s="86">
        <f t="shared" si="428"/>
        <v>4.861389810481005E-4</v>
      </c>
      <c r="IE162" s="86">
        <f t="shared" si="429"/>
        <v>8.4849501286132724E-4</v>
      </c>
      <c r="IF162" s="86">
        <f t="shared" si="430"/>
        <v>5.285887955943287E-5</v>
      </c>
      <c r="IG162" s="86">
        <f t="shared" si="431"/>
        <v>3.803937131423945E-4</v>
      </c>
      <c r="II162" s="86">
        <f t="shared" si="540"/>
        <v>2.1750365569654377E-3</v>
      </c>
      <c r="IJ162" s="86">
        <f t="shared" si="541"/>
        <v>4.6547993771588247E-2</v>
      </c>
      <c r="IK162" s="86">
        <f t="shared" si="542"/>
        <v>1.3557297740133428E-2</v>
      </c>
      <c r="IL162" s="86">
        <f t="shared" si="543"/>
        <v>2.2968710897115735E-3</v>
      </c>
      <c r="IM162" s="86">
        <f t="shared" si="544"/>
        <v>4.1871457086185555E-4</v>
      </c>
      <c r="IN162" s="86">
        <f t="shared" si="545"/>
        <v>2.1514163650711102E-2</v>
      </c>
      <c r="IO162" s="86">
        <f t="shared" si="546"/>
        <v>4.4054251770105574E-3</v>
      </c>
      <c r="IP162" s="86">
        <f t="shared" si="547"/>
        <v>1.3211087275338744E-3</v>
      </c>
      <c r="IQ162" s="86">
        <f t="shared" si="548"/>
        <v>9.9686895456773984E-3</v>
      </c>
      <c r="IR162" s="86">
        <f t="shared" si="549"/>
        <v>0.22856345000874156</v>
      </c>
      <c r="IS162" s="86">
        <f t="shared" si="550"/>
        <v>1.4654718943839849E-2</v>
      </c>
      <c r="IT162" s="86">
        <f t="shared" si="551"/>
        <v>4.107473104612775E-4</v>
      </c>
      <c r="IU162" s="86">
        <f t="shared" si="552"/>
        <v>9.3582035599521147E-4</v>
      </c>
      <c r="IV162" s="86">
        <f t="shared" si="553"/>
        <v>9.1114927735702501E-3</v>
      </c>
      <c r="IW162" s="86">
        <f t="shared" si="554"/>
        <v>1.3910679713210397E-2</v>
      </c>
      <c r="IY162" s="86">
        <f t="shared" si="555"/>
        <v>5.6470642078838024E-3</v>
      </c>
      <c r="IZ162" s="86">
        <f t="shared" si="556"/>
        <v>4.6960388249613912E-2</v>
      </c>
      <c r="JA162" s="86">
        <f t="shared" si="557"/>
        <v>1.3776724671287276E-2</v>
      </c>
      <c r="JB162" s="86">
        <f t="shared" si="558"/>
        <v>2.4675392755934451E-3</v>
      </c>
      <c r="JC162" s="86">
        <f t="shared" si="559"/>
        <v>1.2386518681660808E-3</v>
      </c>
      <c r="JD162" s="86">
        <f t="shared" si="560"/>
        <v>2.1761109100797562E-2</v>
      </c>
      <c r="JE162" s="86">
        <f t="shared" si="561"/>
        <v>4.8389045152599144E-3</v>
      </c>
      <c r="JF162" s="86">
        <f t="shared" si="562"/>
        <v>1.4696843793736739E-3</v>
      </c>
      <c r="JG162" s="86">
        <f t="shared" si="563"/>
        <v>9.999999834668833E-3</v>
      </c>
      <c r="JH162" s="86">
        <f t="shared" si="564"/>
        <v>0.22857270565360255</v>
      </c>
      <c r="JI162" s="86">
        <f t="shared" si="565"/>
        <v>1.4782362350989772E-2</v>
      </c>
      <c r="JJ162" s="86">
        <f t="shared" si="566"/>
        <v>8.96886291509378E-4</v>
      </c>
      <c r="JK162" s="86">
        <f t="shared" si="567"/>
        <v>1.7843153688565387E-3</v>
      </c>
      <c r="JL162" s="86">
        <f t="shared" si="568"/>
        <v>9.1643516531296834E-3</v>
      </c>
      <c r="JM162" s="86">
        <f t="shared" si="569"/>
        <v>1.4291073426352791E-2</v>
      </c>
    </row>
    <row r="163" spans="2:273" x14ac:dyDescent="0.25">
      <c r="B163" s="2">
        <v>136</v>
      </c>
      <c r="C163" s="37">
        <v>92.209000000000003</v>
      </c>
      <c r="D163" s="37">
        <v>90.641000000000005</v>
      </c>
      <c r="E163" s="37">
        <v>88.537999999999997</v>
      </c>
      <c r="F163" s="37">
        <v>90.744</v>
      </c>
      <c r="G163" s="37">
        <v>90.744</v>
      </c>
      <c r="H163" s="37">
        <v>93.436000000000007</v>
      </c>
      <c r="I163" s="37">
        <v>95.281999999999996</v>
      </c>
      <c r="J163" s="37">
        <v>95.385000000000005</v>
      </c>
      <c r="K163" s="37">
        <v>98.438999999999993</v>
      </c>
      <c r="L163" s="37">
        <v>105.878</v>
      </c>
      <c r="M163" s="37">
        <v>98.293000000000006</v>
      </c>
      <c r="N163" s="37">
        <v>93.105000000000004</v>
      </c>
      <c r="O163" s="37">
        <v>99.263000000000005</v>
      </c>
      <c r="P163" s="37">
        <v>100.947</v>
      </c>
      <c r="Q163" s="37">
        <v>104.395</v>
      </c>
      <c r="S163" s="4">
        <f t="shared" si="441"/>
        <v>91.671363530931885</v>
      </c>
      <c r="T163" s="4">
        <f t="shared" si="442"/>
        <v>92.299235992846917</v>
      </c>
      <c r="U163" s="4">
        <f t="shared" si="443"/>
        <v>90.651579685714339</v>
      </c>
      <c r="V163" s="4">
        <f t="shared" si="444"/>
        <v>89.583476175197305</v>
      </c>
      <c r="W163" s="4">
        <f t="shared" si="445"/>
        <v>89.95211644119415</v>
      </c>
      <c r="X163" s="4">
        <f t="shared" si="446"/>
        <v>92.686495947657363</v>
      </c>
      <c r="Y163" s="4">
        <f t="shared" si="447"/>
        <v>95.063431954277362</v>
      </c>
      <c r="Z163" s="4">
        <f t="shared" si="448"/>
        <v>95.257057120225184</v>
      </c>
      <c r="AA163" s="4">
        <f t="shared" si="449"/>
        <v>96.872505233567566</v>
      </c>
      <c r="AB163" s="4">
        <f t="shared" si="450"/>
        <v>104.98100158073555</v>
      </c>
      <c r="AC163" s="4">
        <f t="shared" si="451"/>
        <v>96.375417705049244</v>
      </c>
      <c r="AD163" s="4">
        <f t="shared" si="452"/>
        <v>94.801137702706811</v>
      </c>
      <c r="AE163" s="4">
        <f t="shared" si="453"/>
        <v>96.622052470615131</v>
      </c>
      <c r="AF163" s="4">
        <f t="shared" si="454"/>
        <v>98.766091900275583</v>
      </c>
      <c r="AG163" s="4">
        <f t="shared" si="455"/>
        <v>103.98131427772068</v>
      </c>
      <c r="AI163" s="4">
        <f t="shared" si="456"/>
        <v>0.53763646906811857</v>
      </c>
      <c r="AJ163" s="4">
        <f t="shared" si="457"/>
        <v>-1.6582359928469117</v>
      </c>
      <c r="AK163" s="4">
        <f t="shared" si="458"/>
        <v>-2.1135796857143418</v>
      </c>
      <c r="AL163" s="4">
        <f t="shared" si="459"/>
        <v>1.160523824802695</v>
      </c>
      <c r="AM163" s="4">
        <f t="shared" si="460"/>
        <v>0.79188355880584993</v>
      </c>
      <c r="AN163" s="4">
        <f t="shared" si="461"/>
        <v>0.74950405234264394</v>
      </c>
      <c r="AO163" s="4">
        <f t="shared" si="462"/>
        <v>0.218568045722634</v>
      </c>
      <c r="AP163" s="4">
        <f t="shared" si="463"/>
        <v>0.12794287977482099</v>
      </c>
      <c r="AQ163" s="4">
        <f t="shared" si="464"/>
        <v>1.5664947664324274</v>
      </c>
      <c r="AR163" s="4">
        <f t="shared" si="465"/>
        <v>0.8969984192644489</v>
      </c>
      <c r="AS163" s="4">
        <f t="shared" si="466"/>
        <v>1.9175822949507619</v>
      </c>
      <c r="AT163" s="4">
        <f t="shared" si="467"/>
        <v>-1.6961377027068067</v>
      </c>
      <c r="AU163" s="4">
        <f t="shared" si="468"/>
        <v>2.6409475293848743</v>
      </c>
      <c r="AV163" s="4">
        <f t="shared" si="469"/>
        <v>2.1809080997244195</v>
      </c>
      <c r="AW163" s="4">
        <f t="shared" si="469"/>
        <v>0.41368572227931111</v>
      </c>
      <c r="AY163" s="2">
        <f t="shared" si="520"/>
        <v>91.671362488357403</v>
      </c>
      <c r="AZ163" s="2">
        <f t="shared" si="359"/>
        <v>92.202277052905515</v>
      </c>
      <c r="BA163" s="2">
        <f t="shared" si="360"/>
        <v>90.346104378994241</v>
      </c>
      <c r="BB163" s="2">
        <f t="shared" si="361"/>
        <v>89.414886755969462</v>
      </c>
      <c r="BC163" s="2">
        <f t="shared" si="362"/>
        <v>89.923160423412966</v>
      </c>
      <c r="BD163" s="2">
        <f t="shared" si="363"/>
        <v>91.890078803964485</v>
      </c>
      <c r="BE163" s="2">
        <f t="shared" si="364"/>
        <v>94.943266309252323</v>
      </c>
      <c r="BF163" s="2">
        <f t="shared" si="365"/>
        <v>95.08158989858461</v>
      </c>
      <c r="BG163" s="2">
        <f t="shared" si="366"/>
        <v>96.103170173388207</v>
      </c>
      <c r="BH163" s="2">
        <f t="shared" si="367"/>
        <v>97.361476621305954</v>
      </c>
      <c r="BI163" s="2">
        <f t="shared" si="368"/>
        <v>94.840193050281044</v>
      </c>
      <c r="BJ163" s="2">
        <f t="shared" si="369"/>
        <v>94.684057998607855</v>
      </c>
      <c r="BK163" s="2">
        <f t="shared" si="370"/>
        <v>96.405396099963937</v>
      </c>
      <c r="BL163" s="2">
        <f t="shared" si="371"/>
        <v>96.77939500349521</v>
      </c>
      <c r="BM163" s="2">
        <f t="shared" si="372"/>
        <v>98.781056839890084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92.209000000000003</v>
      </c>
      <c r="CF163" s="2" t="str">
        <f t="shared" si="522"/>
        <v/>
      </c>
      <c r="CG163" s="2" t="str">
        <f t="shared" si="523"/>
        <v/>
      </c>
      <c r="CH163" s="2">
        <f t="shared" si="524"/>
        <v>90.744</v>
      </c>
      <c r="CI163" s="2">
        <f t="shared" si="525"/>
        <v>90.744</v>
      </c>
      <c r="CJ163" s="2" t="str">
        <f t="shared" si="526"/>
        <v/>
      </c>
      <c r="CK163" s="2" t="str">
        <f t="shared" si="527"/>
        <v/>
      </c>
      <c r="CL163" s="2">
        <f t="shared" si="528"/>
        <v>95.385000000000005</v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>
        <f t="shared" si="532"/>
        <v>93.105000000000004</v>
      </c>
      <c r="CQ163" s="2">
        <f t="shared" si="533"/>
        <v>99.263000000000005</v>
      </c>
      <c r="CR163" s="2" t="str">
        <f t="shared" si="534"/>
        <v/>
      </c>
      <c r="CS163" s="2" t="str">
        <f t="shared" si="535"/>
        <v/>
      </c>
      <c r="CU163" s="2">
        <f t="shared" si="485"/>
        <v>92.209000000000003</v>
      </c>
      <c r="CV163" s="2" t="str">
        <f t="shared" si="486"/>
        <v/>
      </c>
      <c r="CW163" s="2" t="str">
        <f t="shared" si="487"/>
        <v/>
      </c>
      <c r="CX163" s="2">
        <f t="shared" si="488"/>
        <v>90.744</v>
      </c>
      <c r="CY163" s="2">
        <f t="shared" si="489"/>
        <v>90.744</v>
      </c>
      <c r="CZ163" s="2" t="str">
        <f t="shared" si="490"/>
        <v/>
      </c>
      <c r="DA163" s="2" t="str">
        <f t="shared" si="491"/>
        <v/>
      </c>
      <c r="DB163" s="2">
        <f t="shared" si="492"/>
        <v>95.385000000000005</v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>
        <f t="shared" si="496"/>
        <v>93.105000000000004</v>
      </c>
      <c r="DG163" s="2">
        <f t="shared" si="497"/>
        <v>99.263000000000005</v>
      </c>
      <c r="DH163" s="2" t="str">
        <f t="shared" si="498"/>
        <v/>
      </c>
      <c r="DI163" s="2" t="str">
        <f t="shared" si="499"/>
        <v/>
      </c>
      <c r="DK163" s="2">
        <f t="shared" si="500"/>
        <v>122.87586808367074</v>
      </c>
      <c r="DL163" s="2">
        <f t="shared" si="501"/>
        <v>133.17132105263158</v>
      </c>
      <c r="DM163" s="2">
        <f t="shared" si="501"/>
        <v>120.72737514071294</v>
      </c>
      <c r="DN163" s="2">
        <f t="shared" si="501"/>
        <v>123.4780018893387</v>
      </c>
      <c r="DO163" s="2">
        <f t="shared" si="501"/>
        <v>121.80106135084425</v>
      </c>
      <c r="DP163" s="2">
        <f t="shared" si="501"/>
        <v>127.43334979757084</v>
      </c>
      <c r="DQ163" s="2">
        <f t="shared" si="501"/>
        <v>116.52863771929823</v>
      </c>
      <c r="DR163" s="2">
        <f t="shared" si="501"/>
        <v>135.6068880621512</v>
      </c>
      <c r="DS163" s="2">
        <f t="shared" si="501"/>
        <v>125.86666079439762</v>
      </c>
      <c r="DT163" s="2">
        <f t="shared" si="501"/>
        <v>124.41838746033483</v>
      </c>
      <c r="DU163" s="2">
        <f t="shared" si="501"/>
        <v>132.49145243902439</v>
      </c>
      <c r="DV163" s="2">
        <f t="shared" si="501"/>
        <v>139.44561505635193</v>
      </c>
      <c r="DW163" s="2">
        <f t="shared" si="501"/>
        <v>127.19799748331327</v>
      </c>
      <c r="DX163" s="2">
        <f t="shared" si="501"/>
        <v>122.67745945945946</v>
      </c>
      <c r="DY163" s="2">
        <f t="shared" si="501"/>
        <v>114.61129014778324</v>
      </c>
      <c r="EA163" s="2">
        <f t="shared" si="440"/>
        <v>91.222724103855668</v>
      </c>
      <c r="EB163" s="2">
        <f t="shared" si="502"/>
        <v>92.042911496285853</v>
      </c>
      <c r="EC163" s="2">
        <f t="shared" si="503"/>
        <v>90.039542740059062</v>
      </c>
      <c r="ED163" s="2">
        <f t="shared" si="504"/>
        <v>88.746515121630523</v>
      </c>
      <c r="EE163" s="2">
        <f t="shared" si="505"/>
        <v>89.394940528634379</v>
      </c>
      <c r="EF163" s="2">
        <f t="shared" si="506"/>
        <v>91.862803025477746</v>
      </c>
      <c r="EG163" s="2">
        <f t="shared" si="507"/>
        <v>95.11651205872073</v>
      </c>
      <c r="EH163" s="2">
        <f t="shared" si="508"/>
        <v>94.92303494467096</v>
      </c>
      <c r="EI163" s="2">
        <f t="shared" si="509"/>
        <v>96.110914717575355</v>
      </c>
      <c r="EJ163" s="2">
        <f t="shared" si="510"/>
        <v>97.509180915835216</v>
      </c>
      <c r="EK163" s="2">
        <f t="shared" si="511"/>
        <v>95.127685599440738</v>
      </c>
      <c r="EL163" s="2">
        <f t="shared" si="512"/>
        <v>94.428244708717529</v>
      </c>
      <c r="EM163" s="2">
        <f t="shared" si="513"/>
        <v>96.268701443314228</v>
      </c>
      <c r="EN163" s="2">
        <f t="shared" si="514"/>
        <v>96.654738466912676</v>
      </c>
      <c r="EO163" s="2">
        <f t="shared" si="515"/>
        <v>99.701470898318362</v>
      </c>
      <c r="EQ163" s="2">
        <f t="shared" si="516"/>
        <v>92.727528210722454</v>
      </c>
      <c r="ER163" s="2">
        <f t="shared" si="517"/>
        <v>92.442696672540706</v>
      </c>
      <c r="ES163" s="2">
        <f t="shared" si="517"/>
        <v>90.893430323961965</v>
      </c>
      <c r="ET163" s="2">
        <f t="shared" si="517"/>
        <v>90.767216426959038</v>
      </c>
      <c r="EU163" s="2">
        <f t="shared" si="517"/>
        <v>91.193390747420807</v>
      </c>
      <c r="EV163" s="2">
        <f t="shared" si="517"/>
        <v>91.923526130320198</v>
      </c>
      <c r="EW163" s="2">
        <f t="shared" si="517"/>
        <v>94.580516136859984</v>
      </c>
      <c r="EX163" s="2">
        <f t="shared" si="517"/>
        <v>95.410525251838237</v>
      </c>
      <c r="EY163" s="2">
        <f t="shared" si="517"/>
        <v>96.076451946274901</v>
      </c>
      <c r="EZ163" s="2">
        <f t="shared" si="517"/>
        <v>97.178988456065412</v>
      </c>
      <c r="FA163" s="2">
        <f t="shared" si="517"/>
        <v>94.313974289657452</v>
      </c>
      <c r="FB163" s="2">
        <f t="shared" si="517"/>
        <v>95.276363523253508</v>
      </c>
      <c r="FC163" s="2">
        <f t="shared" si="517"/>
        <v>96.704999651875198</v>
      </c>
      <c r="FD163" s="2">
        <f t="shared" si="517"/>
        <v>97.063680734010873</v>
      </c>
      <c r="FE163" s="2">
        <f t="shared" si="517"/>
        <v>96.203021022103258</v>
      </c>
      <c r="FG163" s="2">
        <f t="shared" si="518"/>
        <v>0.99986143685948436</v>
      </c>
      <c r="FH163" s="2">
        <f t="shared" si="519"/>
        <v>0.99986725482211825</v>
      </c>
      <c r="FI163" s="2">
        <f t="shared" si="519"/>
        <v>0.99985357053024237</v>
      </c>
      <c r="FJ163" s="2">
        <f t="shared" si="519"/>
        <v>0.99984979397312346</v>
      </c>
      <c r="FK163" s="2">
        <f t="shared" si="519"/>
        <v>0.99985481443881719</v>
      </c>
      <c r="FL163" s="2">
        <f t="shared" si="519"/>
        <v>0.99985580184574863</v>
      </c>
      <c r="FM163" s="2">
        <f t="shared" si="519"/>
        <v>0.99986867186227646</v>
      </c>
      <c r="FN163" s="2">
        <f t="shared" si="519"/>
        <v>0.9998404050290054</v>
      </c>
      <c r="FO163" s="2">
        <f t="shared" si="519"/>
        <v>0.9998446377444139</v>
      </c>
      <c r="FP163" s="2">
        <f t="shared" si="519"/>
        <v>0.9998492067597845</v>
      </c>
      <c r="FQ163" s="2">
        <f t="shared" si="519"/>
        <v>0.99984700924496583</v>
      </c>
      <c r="FR163" s="2">
        <f t="shared" si="519"/>
        <v>0.99982278645908185</v>
      </c>
      <c r="FS163" s="2">
        <f t="shared" si="519"/>
        <v>0.99983726019393138</v>
      </c>
      <c r="FT163" s="2">
        <f t="shared" si="519"/>
        <v>0.99983378332537665</v>
      </c>
      <c r="FU163" s="2">
        <f t="shared" si="519"/>
        <v>0.99978653453410593</v>
      </c>
      <c r="FW163" s="2">
        <f t="shared" si="536"/>
        <v>0.29522276250939078</v>
      </c>
      <c r="FX163" s="2">
        <f t="shared" si="376"/>
        <v>0.38497164907130571</v>
      </c>
      <c r="FY163" s="2">
        <f t="shared" si="377"/>
        <v>0.35375621054010015</v>
      </c>
      <c r="FZ163" s="2">
        <f t="shared" si="378"/>
        <v>0.32818049553159095</v>
      </c>
      <c r="GA163" s="2">
        <f t="shared" si="379"/>
        <v>0.29109229072491166</v>
      </c>
      <c r="GB163" s="2">
        <f t="shared" si="380"/>
        <v>0.36471407965628977</v>
      </c>
      <c r="GC163" s="2">
        <f t="shared" si="381"/>
        <v>0.32846847685878783</v>
      </c>
      <c r="GD163" s="2">
        <f t="shared" si="382"/>
        <v>0.31192828517764676</v>
      </c>
      <c r="GE163" s="2">
        <f t="shared" si="383"/>
        <v>0.35886446584521309</v>
      </c>
      <c r="GF163" s="2">
        <f t="shared" si="384"/>
        <v>0.45961685824544879</v>
      </c>
      <c r="GG163" s="2">
        <f t="shared" si="385"/>
        <v>0.36033523994830097</v>
      </c>
      <c r="GH163" s="2">
        <f t="shared" si="386"/>
        <v>0.29221802186265916</v>
      </c>
      <c r="GI163" s="2">
        <f t="shared" si="387"/>
        <v>0.30176889665575996</v>
      </c>
      <c r="GJ163" s="2">
        <f t="shared" si="388"/>
        <v>0.29424966826822724</v>
      </c>
      <c r="GK163" s="2">
        <f t="shared" si="389"/>
        <v>0.26400172151100898</v>
      </c>
      <c r="GM163" s="86">
        <f t="shared" si="537"/>
        <v>0</v>
      </c>
      <c r="GN163" s="86">
        <f t="shared" si="390"/>
        <v>0</v>
      </c>
      <c r="GO163" s="86">
        <f t="shared" si="391"/>
        <v>0</v>
      </c>
      <c r="GP163" s="86">
        <f t="shared" si="392"/>
        <v>0</v>
      </c>
      <c r="GQ163" s="86">
        <f t="shared" si="393"/>
        <v>0</v>
      </c>
      <c r="GR163" s="86">
        <f t="shared" si="394"/>
        <v>0</v>
      </c>
      <c r="GS163" s="86">
        <f t="shared" si="395"/>
        <v>0</v>
      </c>
      <c r="GT163" s="86">
        <f t="shared" si="396"/>
        <v>0</v>
      </c>
      <c r="GU163" s="86">
        <f t="shared" si="397"/>
        <v>0</v>
      </c>
      <c r="GV163" s="86">
        <f t="shared" si="398"/>
        <v>0</v>
      </c>
      <c r="GW163" s="86">
        <f t="shared" si="399"/>
        <v>0</v>
      </c>
      <c r="GX163" s="86">
        <f t="shared" si="400"/>
        <v>0</v>
      </c>
      <c r="GY163" s="86">
        <f t="shared" si="401"/>
        <v>6.9237769730535262E-294</v>
      </c>
      <c r="GZ163" s="86">
        <f t="shared" si="402"/>
        <v>0</v>
      </c>
      <c r="HA163" s="86">
        <f t="shared" si="403"/>
        <v>1.2590060671032118E-203</v>
      </c>
      <c r="HC163" s="86">
        <f t="shared" si="538"/>
        <v>2.1942104958550896E-223</v>
      </c>
      <c r="HD163" s="86">
        <f t="shared" si="404"/>
        <v>3.9406663187314621E-92</v>
      </c>
      <c r="HE163" s="86">
        <f t="shared" si="405"/>
        <v>8.3160857353846946E-175</v>
      </c>
      <c r="HF163" s="86">
        <f t="shared" si="406"/>
        <v>1.519944695505194E-260</v>
      </c>
      <c r="HG163" s="86">
        <f t="shared" si="407"/>
        <v>6.5244000908477502E-287</v>
      </c>
      <c r="HH163" s="86">
        <f t="shared" si="408"/>
        <v>2.5712534340903875E-217</v>
      </c>
      <c r="HI163" s="86">
        <f t="shared" si="409"/>
        <v>2.5923679159909003E-200</v>
      </c>
      <c r="HJ163" s="86">
        <f t="shared" si="410"/>
        <v>0</v>
      </c>
      <c r="HK163" s="86">
        <f t="shared" si="411"/>
        <v>6.8673503216229004E-300</v>
      </c>
      <c r="HL163" s="86">
        <f t="shared" si="412"/>
        <v>0</v>
      </c>
      <c r="HM163" s="86">
        <f t="shared" si="413"/>
        <v>1.6463848586336638E-240</v>
      </c>
      <c r="HN163" s="86">
        <f t="shared" si="414"/>
        <v>4.8646720008993423E-290</v>
      </c>
      <c r="HO163" s="86">
        <f t="shared" si="415"/>
        <v>3.461992310257694E-193</v>
      </c>
      <c r="HP163" s="86">
        <f t="shared" si="416"/>
        <v>1.791900025832562E-172</v>
      </c>
      <c r="HQ163" s="86">
        <f t="shared" si="417"/>
        <v>2.4987854740648853E-198</v>
      </c>
      <c r="HS163" s="86">
        <f t="shared" si="539"/>
        <v>1.9857346900965535E-3</v>
      </c>
      <c r="HT163" s="86">
        <f t="shared" si="418"/>
        <v>2.0490047020212311E-4</v>
      </c>
      <c r="HU163" s="86">
        <f t="shared" si="419"/>
        <v>1.0356880493209242E-4</v>
      </c>
      <c r="HV163" s="86">
        <f t="shared" si="420"/>
        <v>7.4984396216071588E-5</v>
      </c>
      <c r="HW163" s="86">
        <f t="shared" si="421"/>
        <v>4.0234000448503436E-4</v>
      </c>
      <c r="HX163" s="86">
        <f t="shared" si="422"/>
        <v>1.1791521538164027E-4</v>
      </c>
      <c r="HY163" s="86">
        <f t="shared" si="423"/>
        <v>2.104621919240356E-4</v>
      </c>
      <c r="HZ163" s="86">
        <f t="shared" si="424"/>
        <v>6.67142028696406E-5</v>
      </c>
      <c r="IA163" s="86">
        <f t="shared" si="425"/>
        <v>1.2672217825034189E-5</v>
      </c>
      <c r="IB163" s="86">
        <f t="shared" si="426"/>
        <v>3.6500929700458047E-6</v>
      </c>
      <c r="IC163" s="86">
        <f t="shared" si="427"/>
        <v>5.7435840534244862E-5</v>
      </c>
      <c r="ID163" s="86">
        <f t="shared" si="428"/>
        <v>2.3122009682135673E-4</v>
      </c>
      <c r="IE163" s="86">
        <f t="shared" si="429"/>
        <v>4.2091017587512526E-4</v>
      </c>
      <c r="IF163" s="86">
        <f t="shared" si="430"/>
        <v>1.7877220606561317E-5</v>
      </c>
      <c r="IG163" s="86">
        <f t="shared" si="431"/>
        <v>1.552649860713038E-4</v>
      </c>
      <c r="II163" s="86">
        <f t="shared" si="540"/>
        <v>5.3150212957158334E-3</v>
      </c>
      <c r="IJ163" s="86">
        <f t="shared" si="541"/>
        <v>8.5407317588025652E-2</v>
      </c>
      <c r="IK163" s="86">
        <f t="shared" si="542"/>
        <v>2.9664440599501636E-2</v>
      </c>
      <c r="IL163" s="86">
        <f t="shared" si="543"/>
        <v>6.5167487465210066E-3</v>
      </c>
      <c r="IM163" s="86">
        <f t="shared" si="544"/>
        <v>1.3362042741163281E-3</v>
      </c>
      <c r="IN163" s="86">
        <f t="shared" si="545"/>
        <v>4.4267813638203805E-2</v>
      </c>
      <c r="IO163" s="86">
        <f t="shared" si="546"/>
        <v>1.0944475925418936E-2</v>
      </c>
      <c r="IP163" s="86">
        <f t="shared" si="547"/>
        <v>3.8297366980422961E-3</v>
      </c>
      <c r="IQ163" s="86">
        <f t="shared" si="548"/>
        <v>2.4074794324260226E-2</v>
      </c>
      <c r="IR163" s="86">
        <f t="shared" si="549"/>
        <v>0.32937336830514824</v>
      </c>
      <c r="IS163" s="86">
        <f t="shared" si="550"/>
        <v>3.2470485486859678E-2</v>
      </c>
      <c r="IT163" s="86">
        <f t="shared" si="551"/>
        <v>1.3233154294561296E-3</v>
      </c>
      <c r="IU163" s="86">
        <f t="shared" si="552"/>
        <v>2.7416396906848103E-3</v>
      </c>
      <c r="IV163" s="86">
        <f t="shared" si="553"/>
        <v>1.7505378277993436E-2</v>
      </c>
      <c r="IW163" s="86">
        <f t="shared" si="554"/>
        <v>2.3333812557337647E-2</v>
      </c>
      <c r="IY163" s="86">
        <f t="shared" si="555"/>
        <v>7.3007559858123874E-3</v>
      </c>
      <c r="IZ163" s="86">
        <f t="shared" si="556"/>
        <v>8.5612218058227774E-2</v>
      </c>
      <c r="JA163" s="86">
        <f t="shared" si="557"/>
        <v>2.9768009404433728E-2</v>
      </c>
      <c r="JB163" s="86">
        <f t="shared" si="558"/>
        <v>6.591733142737078E-3</v>
      </c>
      <c r="JC163" s="86">
        <f t="shared" si="559"/>
        <v>1.7385442786013623E-3</v>
      </c>
      <c r="JD163" s="86">
        <f t="shared" si="560"/>
        <v>4.4385728853585445E-2</v>
      </c>
      <c r="JE163" s="86">
        <f t="shared" si="561"/>
        <v>1.1154938117342972E-2</v>
      </c>
      <c r="JF163" s="86">
        <f t="shared" si="562"/>
        <v>3.8964509009119367E-3</v>
      </c>
      <c r="JG163" s="86">
        <f t="shared" si="563"/>
        <v>2.408746654208526E-2</v>
      </c>
      <c r="JH163" s="86">
        <f t="shared" si="564"/>
        <v>0.32937701839811828</v>
      </c>
      <c r="JI163" s="86">
        <f t="shared" si="565"/>
        <v>3.2527921327393926E-2</v>
      </c>
      <c r="JJ163" s="86">
        <f t="shared" si="566"/>
        <v>1.5545355262774863E-3</v>
      </c>
      <c r="JK163" s="86">
        <f t="shared" si="567"/>
        <v>3.1625498665599355E-3</v>
      </c>
      <c r="JL163" s="86">
        <f t="shared" si="568"/>
        <v>1.7523255498599996E-2</v>
      </c>
      <c r="JM163" s="86">
        <f t="shared" si="569"/>
        <v>2.348907754340895E-2</v>
      </c>
    </row>
    <row r="164" spans="2:273" x14ac:dyDescent="0.25">
      <c r="B164" s="2">
        <v>137</v>
      </c>
      <c r="C164" s="37">
        <v>90.372</v>
      </c>
      <c r="D164" s="37">
        <v>91.230999999999995</v>
      </c>
      <c r="E164" s="37">
        <v>86.974000000000004</v>
      </c>
      <c r="F164" s="37">
        <v>88.025999999999996</v>
      </c>
      <c r="G164" s="37">
        <v>88.025999999999996</v>
      </c>
      <c r="H164" s="37">
        <v>93.281999999999996</v>
      </c>
      <c r="I164" s="37">
        <v>93.691999999999993</v>
      </c>
      <c r="J164" s="37">
        <v>96.820999999999998</v>
      </c>
      <c r="K164" s="37">
        <v>98.659000000000006</v>
      </c>
      <c r="L164" s="37">
        <v>103.488</v>
      </c>
      <c r="M164" s="37">
        <v>98.634</v>
      </c>
      <c r="N164" s="37">
        <v>95.078999999999994</v>
      </c>
      <c r="O164" s="37">
        <v>98.421000000000006</v>
      </c>
      <c r="P164" s="37">
        <v>99.289000000000001</v>
      </c>
      <c r="Q164" s="37">
        <v>107.816</v>
      </c>
      <c r="S164" s="4">
        <f t="shared" si="441"/>
        <v>91.552877662050051</v>
      </c>
      <c r="T164" s="4">
        <f t="shared" si="442"/>
        <v>92.175383124083808</v>
      </c>
      <c r="U164" s="4">
        <f t="shared" si="443"/>
        <v>90.715627084496859</v>
      </c>
      <c r="V164" s="4">
        <f t="shared" si="444"/>
        <v>89.609708581415561</v>
      </c>
      <c r="W164" s="4">
        <f t="shared" si="445"/>
        <v>89.825163135888715</v>
      </c>
      <c r="X164" s="4">
        <f t="shared" si="446"/>
        <v>93.053532043031893</v>
      </c>
      <c r="Y164" s="4">
        <f t="shared" si="447"/>
        <v>95.011631999515174</v>
      </c>
      <c r="Z164" s="4">
        <f t="shared" si="448"/>
        <v>95.299866804035076</v>
      </c>
      <c r="AA164" s="4">
        <f t="shared" si="449"/>
        <v>97.424705144728861</v>
      </c>
      <c r="AB164" s="4">
        <f t="shared" si="450"/>
        <v>105.21912836590205</v>
      </c>
      <c r="AC164" s="4">
        <f t="shared" si="451"/>
        <v>97.402590963443686</v>
      </c>
      <c r="AD164" s="4">
        <f t="shared" si="452"/>
        <v>94.836166633165107</v>
      </c>
      <c r="AE164" s="4">
        <f t="shared" si="453"/>
        <v>96.778656041692528</v>
      </c>
      <c r="AF164" s="4">
        <f t="shared" si="454"/>
        <v>99.947686049440492</v>
      </c>
      <c r="AG164" s="4">
        <f t="shared" si="455"/>
        <v>106.44042772139103</v>
      </c>
      <c r="AI164" s="4">
        <f t="shared" si="456"/>
        <v>-1.180877662050051</v>
      </c>
      <c r="AJ164" s="4">
        <f t="shared" si="457"/>
        <v>-0.94438312408381364</v>
      </c>
      <c r="AK164" s="4">
        <f t="shared" si="458"/>
        <v>-3.7416270844968551</v>
      </c>
      <c r="AL164" s="4">
        <f t="shared" si="459"/>
        <v>-1.5837085814155643</v>
      </c>
      <c r="AM164" s="4">
        <f t="shared" si="460"/>
        <v>-1.799163135888719</v>
      </c>
      <c r="AN164" s="4">
        <f t="shared" si="461"/>
        <v>0.22846795696810318</v>
      </c>
      <c r="AO164" s="4">
        <f t="shared" si="462"/>
        <v>-1.3196319995151811</v>
      </c>
      <c r="AP164" s="4">
        <f t="shared" si="463"/>
        <v>1.5211331959649215</v>
      </c>
      <c r="AQ164" s="4">
        <f t="shared" si="464"/>
        <v>1.2342948552711448</v>
      </c>
      <c r="AR164" s="4">
        <f t="shared" si="465"/>
        <v>-1.7311283659020518</v>
      </c>
      <c r="AS164" s="4">
        <f t="shared" si="466"/>
        <v>1.2314090365563146</v>
      </c>
      <c r="AT164" s="4">
        <f t="shared" si="467"/>
        <v>0.24283336683488699</v>
      </c>
      <c r="AU164" s="4">
        <f t="shared" si="468"/>
        <v>1.6423439583074781</v>
      </c>
      <c r="AV164" s="4">
        <f t="shared" si="469"/>
        <v>-0.65868604944049025</v>
      </c>
      <c r="AW164" s="4">
        <f t="shared" si="469"/>
        <v>1.3755722786089706</v>
      </c>
      <c r="AY164" s="2">
        <f t="shared" si="520"/>
        <v>91.552877442921101</v>
      </c>
      <c r="AZ164" s="2">
        <f t="shared" si="359"/>
        <v>92.033802496328974</v>
      </c>
      <c r="BA164" s="2">
        <f t="shared" si="360"/>
        <v>90.178576150269464</v>
      </c>
      <c r="BB164" s="2">
        <f t="shared" si="361"/>
        <v>89.227951349929455</v>
      </c>
      <c r="BC164" s="2">
        <f t="shared" si="362"/>
        <v>89.749420710829426</v>
      </c>
      <c r="BD164" s="2">
        <f t="shared" si="363"/>
        <v>91.741755668535575</v>
      </c>
      <c r="BE164" s="2">
        <f t="shared" si="364"/>
        <v>94.769075149246675</v>
      </c>
      <c r="BF164" s="2">
        <f t="shared" si="365"/>
        <v>94.88729131521275</v>
      </c>
      <c r="BG164" s="2">
        <f t="shared" si="366"/>
        <v>95.96743818778225</v>
      </c>
      <c r="BH164" s="2">
        <f t="shared" si="367"/>
        <v>97.219862870466443</v>
      </c>
      <c r="BI164" s="2">
        <f t="shared" si="368"/>
        <v>94.699795078699282</v>
      </c>
      <c r="BJ164" s="2">
        <f t="shared" si="369"/>
        <v>94.527639393103556</v>
      </c>
      <c r="BK164" s="2">
        <f t="shared" si="370"/>
        <v>96.258966004877067</v>
      </c>
      <c r="BL164" s="2">
        <f t="shared" si="371"/>
        <v>96.645501136729081</v>
      </c>
      <c r="BM164" s="2">
        <f t="shared" si="372"/>
        <v>98.643331197440176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>
        <f t="shared" si="525"/>
        <v>88.025999999999996</v>
      </c>
      <c r="CJ164" s="2" t="str">
        <f t="shared" si="526"/>
        <v/>
      </c>
      <c r="CK164" s="2" t="str">
        <f t="shared" si="527"/>
        <v/>
      </c>
      <c r="CL164" s="2">
        <f t="shared" si="528"/>
        <v>96.820999999999998</v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>
        <f t="shared" si="532"/>
        <v>95.078999999999994</v>
      </c>
      <c r="CQ164" s="2">
        <f t="shared" si="533"/>
        <v>98.421000000000006</v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>
        <f t="shared" si="489"/>
        <v>88.025999999999996</v>
      </c>
      <c r="CZ164" s="2" t="str">
        <f t="shared" si="490"/>
        <v/>
      </c>
      <c r="DA164" s="2" t="str">
        <f t="shared" si="491"/>
        <v/>
      </c>
      <c r="DB164" s="2">
        <f t="shared" si="492"/>
        <v>96.820999999999998</v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>
        <f t="shared" si="496"/>
        <v>95.078999999999994</v>
      </c>
      <c r="DG164" s="2">
        <f t="shared" si="497"/>
        <v>98.421000000000006</v>
      </c>
      <c r="DH164" s="2" t="str">
        <f t="shared" si="498"/>
        <v/>
      </c>
      <c r="DI164" s="2" t="str">
        <f t="shared" si="499"/>
        <v/>
      </c>
      <c r="DK164" s="2">
        <f t="shared" si="500"/>
        <v>123.00087112010797</v>
      </c>
      <c r="DL164" s="2">
        <f t="shared" si="501"/>
        <v>133.36203319838054</v>
      </c>
      <c r="DM164" s="2">
        <f t="shared" si="501"/>
        <v>120.81347363977484</v>
      </c>
      <c r="DN164" s="2">
        <f t="shared" si="501"/>
        <v>123.59463873144396</v>
      </c>
      <c r="DO164" s="2">
        <f t="shared" si="501"/>
        <v>121.90240694183862</v>
      </c>
      <c r="DP164" s="2">
        <f t="shared" si="501"/>
        <v>127.5808939271255</v>
      </c>
      <c r="DQ164" s="2">
        <f t="shared" si="501"/>
        <v>116.56510755735492</v>
      </c>
      <c r="DR164" s="2">
        <f t="shared" si="501"/>
        <v>135.80258945179995</v>
      </c>
      <c r="DS164" s="2">
        <f t="shared" si="501"/>
        <v>126.0016969033811</v>
      </c>
      <c r="DT164" s="2">
        <f t="shared" si="501"/>
        <v>124.50707320275741</v>
      </c>
      <c r="DU164" s="2">
        <f t="shared" si="501"/>
        <v>132.66794878048779</v>
      </c>
      <c r="DV164" s="2">
        <f t="shared" si="501"/>
        <v>139.66946350804247</v>
      </c>
      <c r="DW164" s="2">
        <f t="shared" si="501"/>
        <v>127.33136634205056</v>
      </c>
      <c r="DX164" s="2">
        <f t="shared" si="501"/>
        <v>122.79279492650545</v>
      </c>
      <c r="DY164" s="2">
        <f t="shared" si="501"/>
        <v>114.66915073891624</v>
      </c>
      <c r="EA164" s="2">
        <f t="shared" si="440"/>
        <v>91.062745905151687</v>
      </c>
      <c r="EB164" s="2">
        <f t="shared" si="502"/>
        <v>91.861708949416368</v>
      </c>
      <c r="EC164" s="2">
        <f t="shared" si="503"/>
        <v>89.845551533252319</v>
      </c>
      <c r="ED164" s="2">
        <f t="shared" si="504"/>
        <v>88.500595660749525</v>
      </c>
      <c r="EE164" s="2">
        <f t="shared" si="505"/>
        <v>89.171911656149561</v>
      </c>
      <c r="EF164" s="2">
        <f t="shared" si="506"/>
        <v>91.712966082802581</v>
      </c>
      <c r="EG164" s="2">
        <f t="shared" si="507"/>
        <v>94.958681288593738</v>
      </c>
      <c r="EH164" s="2">
        <f t="shared" si="508"/>
        <v>94.714929714122874</v>
      </c>
      <c r="EI164" s="2">
        <f t="shared" si="509"/>
        <v>95.976640198035966</v>
      </c>
      <c r="EJ164" s="2">
        <f t="shared" si="510"/>
        <v>97.379378741366054</v>
      </c>
      <c r="EK164" s="2">
        <f t="shared" si="511"/>
        <v>95.013427298147491</v>
      </c>
      <c r="EL164" s="2">
        <f t="shared" si="512"/>
        <v>94.248509285938809</v>
      </c>
      <c r="EM164" s="2">
        <f t="shared" si="513"/>
        <v>96.110113334444975</v>
      </c>
      <c r="EN164" s="2">
        <f t="shared" si="514"/>
        <v>96.509609992795262</v>
      </c>
      <c r="EO164" s="2">
        <f t="shared" si="515"/>
        <v>99.653423769277666</v>
      </c>
      <c r="EQ164" s="2">
        <f t="shared" si="516"/>
        <v>92.607177340159041</v>
      </c>
      <c r="ER164" s="2">
        <f t="shared" si="517"/>
        <v>92.272201928060568</v>
      </c>
      <c r="ES164" s="2">
        <f t="shared" si="517"/>
        <v>90.722391301630012</v>
      </c>
      <c r="ET164" s="2">
        <f t="shared" si="517"/>
        <v>90.572127186706865</v>
      </c>
      <c r="EU164" s="2">
        <f t="shared" si="517"/>
        <v>91.018139337298223</v>
      </c>
      <c r="EV164" s="2">
        <f t="shared" si="517"/>
        <v>91.775280408811369</v>
      </c>
      <c r="EW164" s="2">
        <f t="shared" si="517"/>
        <v>94.408132977432672</v>
      </c>
      <c r="EX164" s="2">
        <f t="shared" si="517"/>
        <v>95.216031833518358</v>
      </c>
      <c r="EY164" s="2">
        <f t="shared" si="517"/>
        <v>95.941258411052303</v>
      </c>
      <c r="EZ164" s="2">
        <f t="shared" si="517"/>
        <v>97.041086908573419</v>
      </c>
      <c r="FA164" s="2">
        <f t="shared" si="517"/>
        <v>94.178265729105817</v>
      </c>
      <c r="FB164" s="2">
        <f t="shared" si="517"/>
        <v>95.120675835057327</v>
      </c>
      <c r="FC164" s="2">
        <f t="shared" si="517"/>
        <v>96.558663200891175</v>
      </c>
      <c r="FD164" s="2">
        <f t="shared" si="517"/>
        <v>96.930054250410805</v>
      </c>
      <c r="FE164" s="2">
        <f t="shared" si="517"/>
        <v>96.064760996099409</v>
      </c>
      <c r="FG164" s="2">
        <f t="shared" si="518"/>
        <v>0.99987362737317265</v>
      </c>
      <c r="FH164" s="2">
        <f t="shared" si="519"/>
        <v>0.99987893354482682</v>
      </c>
      <c r="FI164" s="2">
        <f t="shared" si="519"/>
        <v>0.99986645301573307</v>
      </c>
      <c r="FJ164" s="2">
        <f t="shared" si="519"/>
        <v>0.99986300866480571</v>
      </c>
      <c r="FK164" s="2">
        <f t="shared" si="519"/>
        <v>0.99986758750294602</v>
      </c>
      <c r="FL164" s="2">
        <f t="shared" si="519"/>
        <v>0.99986848805170059</v>
      </c>
      <c r="FM164" s="2">
        <f t="shared" si="519"/>
        <v>0.99988022593084014</v>
      </c>
      <c r="FN164" s="2">
        <f t="shared" si="519"/>
        <v>0.99985444561258019</v>
      </c>
      <c r="FO164" s="2">
        <f t="shared" si="519"/>
        <v>0.99985830600189418</v>
      </c>
      <c r="FP164" s="2">
        <f t="shared" si="519"/>
        <v>0.99986247310569154</v>
      </c>
      <c r="FQ164" s="2">
        <f t="shared" si="519"/>
        <v>0.99986046889478564</v>
      </c>
      <c r="FR164" s="2">
        <f t="shared" si="519"/>
        <v>0.9998383768096325</v>
      </c>
      <c r="FS164" s="2">
        <f t="shared" si="519"/>
        <v>0.99985157740755726</v>
      </c>
      <c r="FT164" s="2">
        <f t="shared" si="519"/>
        <v>0.99984840637396477</v>
      </c>
      <c r="FU164" s="2">
        <f t="shared" si="519"/>
        <v>0.99980531352454904</v>
      </c>
      <c r="FW164" s="2">
        <f t="shared" si="536"/>
        <v>0.31474070131689336</v>
      </c>
      <c r="FX164" s="2">
        <f t="shared" si="376"/>
        <v>0.40699660763761264</v>
      </c>
      <c r="FY164" s="2">
        <f t="shared" si="377"/>
        <v>0.37508442964363442</v>
      </c>
      <c r="FZ164" s="2">
        <f t="shared" si="378"/>
        <v>0.34879899258515767</v>
      </c>
      <c r="GA164" s="2">
        <f t="shared" si="379"/>
        <v>0.31045744461628916</v>
      </c>
      <c r="GB164" s="2">
        <f t="shared" si="380"/>
        <v>0.38630803223845278</v>
      </c>
      <c r="GC164" s="2">
        <f t="shared" si="381"/>
        <v>0.34909566525769786</v>
      </c>
      <c r="GD164" s="2">
        <f t="shared" si="382"/>
        <v>0.33203034971587575</v>
      </c>
      <c r="GE164" s="2">
        <f t="shared" si="383"/>
        <v>0.38031941653667717</v>
      </c>
      <c r="GF164" s="2">
        <f t="shared" si="384"/>
        <v>0.48256163065188779</v>
      </c>
      <c r="GG164" s="2">
        <f t="shared" si="385"/>
        <v>0.38182575476129582</v>
      </c>
      <c r="GH164" s="2">
        <f t="shared" si="386"/>
        <v>0.31162514534469499</v>
      </c>
      <c r="GI164" s="2">
        <f t="shared" si="387"/>
        <v>0.32152218049693249</v>
      </c>
      <c r="GJ164" s="2">
        <f t="shared" si="388"/>
        <v>0.31373191151200758</v>
      </c>
      <c r="GK164" s="2">
        <f t="shared" si="389"/>
        <v>0.2822822858611409</v>
      </c>
      <c r="GM164" s="86">
        <f t="shared" si="537"/>
        <v>0</v>
      </c>
      <c r="GN164" s="86">
        <f t="shared" si="390"/>
        <v>0</v>
      </c>
      <c r="GO164" s="86">
        <f t="shared" si="391"/>
        <v>0</v>
      </c>
      <c r="GP164" s="86">
        <f t="shared" si="392"/>
        <v>0</v>
      </c>
      <c r="GQ164" s="86">
        <f t="shared" si="393"/>
        <v>0</v>
      </c>
      <c r="GR164" s="86">
        <f t="shared" si="394"/>
        <v>0</v>
      </c>
      <c r="GS164" s="86">
        <f t="shared" si="395"/>
        <v>0</v>
      </c>
      <c r="GT164" s="86">
        <f t="shared" si="396"/>
        <v>0</v>
      </c>
      <c r="GU164" s="86">
        <f t="shared" si="397"/>
        <v>0</v>
      </c>
      <c r="GV164" s="86">
        <f t="shared" si="398"/>
        <v>0</v>
      </c>
      <c r="GW164" s="86">
        <f t="shared" si="399"/>
        <v>0</v>
      </c>
      <c r="GX164" s="86">
        <f t="shared" si="400"/>
        <v>0</v>
      </c>
      <c r="GY164" s="86">
        <f t="shared" si="401"/>
        <v>1.7270212189760835E-301</v>
      </c>
      <c r="GZ164" s="86">
        <f t="shared" si="402"/>
        <v>0</v>
      </c>
      <c r="HA164" s="86">
        <f t="shared" si="403"/>
        <v>7.9639855238214363E-209</v>
      </c>
      <c r="HC164" s="86">
        <f t="shared" si="538"/>
        <v>1.7670502698820839E-231</v>
      </c>
      <c r="HD164" s="86">
        <f t="shared" si="404"/>
        <v>2.1468412191952746E-95</v>
      </c>
      <c r="HE164" s="86">
        <f t="shared" si="405"/>
        <v>4.6853031665505688E-181</v>
      </c>
      <c r="HF164" s="86">
        <f t="shared" si="406"/>
        <v>6.6666704463586194E-270</v>
      </c>
      <c r="HG164" s="86">
        <f t="shared" si="407"/>
        <v>3.0800381177489011E-297</v>
      </c>
      <c r="HH164" s="86">
        <f t="shared" si="408"/>
        <v>5.005990273719045E-225</v>
      </c>
      <c r="HI164" s="86">
        <f t="shared" si="409"/>
        <v>1.9849322032238267E-207</v>
      </c>
      <c r="HJ164" s="86">
        <f t="shared" si="410"/>
        <v>0</v>
      </c>
      <c r="HK164" s="86">
        <f t="shared" si="411"/>
        <v>0</v>
      </c>
      <c r="HL164" s="86">
        <f t="shared" si="412"/>
        <v>0</v>
      </c>
      <c r="HM164" s="86">
        <f t="shared" si="413"/>
        <v>5.4995972474507963E-249</v>
      </c>
      <c r="HN164" s="86">
        <f t="shared" si="414"/>
        <v>1.3985806329386108E-300</v>
      </c>
      <c r="HO164" s="86">
        <f t="shared" si="415"/>
        <v>3.9075783447113523E-200</v>
      </c>
      <c r="HP164" s="86">
        <f t="shared" si="416"/>
        <v>1.3336637325810611E-178</v>
      </c>
      <c r="HQ164" s="86">
        <f t="shared" si="417"/>
        <v>2.288414002238694E-205</v>
      </c>
      <c r="HS164" s="86">
        <f t="shared" si="539"/>
        <v>1.1055385992218519E-3</v>
      </c>
      <c r="HT164" s="86">
        <f t="shared" si="418"/>
        <v>9.8697690442701297E-5</v>
      </c>
      <c r="HU164" s="86">
        <f t="shared" si="419"/>
        <v>4.7292666203318396E-5</v>
      </c>
      <c r="HV164" s="86">
        <f t="shared" si="420"/>
        <v>3.1701195756083544E-5</v>
      </c>
      <c r="HW164" s="86">
        <f t="shared" si="421"/>
        <v>1.9063523790767217E-4</v>
      </c>
      <c r="HX164" s="86">
        <f t="shared" si="422"/>
        <v>5.4501480507233902E-5</v>
      </c>
      <c r="HY164" s="86">
        <f t="shared" si="423"/>
        <v>9.8842100633286724E-5</v>
      </c>
      <c r="HZ164" s="86">
        <f t="shared" si="424"/>
        <v>2.8897955108854552E-5</v>
      </c>
      <c r="IA164" s="86">
        <f t="shared" si="425"/>
        <v>4.9320183805407777E-6</v>
      </c>
      <c r="IB164" s="86">
        <f t="shared" si="426"/>
        <v>1.3869275190315266E-6</v>
      </c>
      <c r="IC164" s="86">
        <f t="shared" si="427"/>
        <v>2.4950312785054259E-5</v>
      </c>
      <c r="ID164" s="86">
        <f t="shared" si="428"/>
        <v>1.0612578454175484E-4</v>
      </c>
      <c r="IE164" s="86">
        <f t="shared" si="429"/>
        <v>2.0179562017918356E-4</v>
      </c>
      <c r="IF164" s="86">
        <f t="shared" si="430"/>
        <v>5.6938340887265853E-6</v>
      </c>
      <c r="IG164" s="86">
        <f t="shared" si="431"/>
        <v>6.0180979085846953E-5</v>
      </c>
      <c r="II164" s="86">
        <f t="shared" si="540"/>
        <v>1.1966078482196354E-2</v>
      </c>
      <c r="IJ164" s="86">
        <f t="shared" si="541"/>
        <v>0.14338473295216406</v>
      </c>
      <c r="IK164" s="86">
        <f t="shared" si="542"/>
        <v>5.8904728903864882E-2</v>
      </c>
      <c r="IL164" s="86">
        <f t="shared" si="543"/>
        <v>1.648723123608414E-2</v>
      </c>
      <c r="IM164" s="86">
        <f t="shared" si="544"/>
        <v>3.835175320161362E-3</v>
      </c>
      <c r="IN164" s="86">
        <f t="shared" si="545"/>
        <v>8.2854257757258187E-2</v>
      </c>
      <c r="IO164" s="86">
        <f t="shared" si="546"/>
        <v>2.4624143120341616E-2</v>
      </c>
      <c r="IP164" s="86">
        <f t="shared" si="547"/>
        <v>9.9710991281573361E-3</v>
      </c>
      <c r="IQ164" s="86">
        <f t="shared" si="548"/>
        <v>5.1869931877800077E-2</v>
      </c>
      <c r="IR164" s="86">
        <f t="shared" si="549"/>
        <v>0.43196626464382465</v>
      </c>
      <c r="IS164" s="86">
        <f t="shared" si="550"/>
        <v>6.4916434186487931E-2</v>
      </c>
      <c r="IT164" s="86">
        <f t="shared" si="551"/>
        <v>3.8287314432025959E-3</v>
      </c>
      <c r="IU164" s="86">
        <f t="shared" si="552"/>
        <v>7.2453486360359873E-3</v>
      </c>
      <c r="IV164" s="86">
        <f t="shared" si="553"/>
        <v>3.1710129978806186E-2</v>
      </c>
      <c r="IW164" s="86">
        <f t="shared" si="554"/>
        <v>3.7599055196693619E-2</v>
      </c>
      <c r="IY164" s="86">
        <f t="shared" si="555"/>
        <v>1.3071617081418206E-2</v>
      </c>
      <c r="IZ164" s="86">
        <f t="shared" si="556"/>
        <v>0.14348343064260677</v>
      </c>
      <c r="JA164" s="86">
        <f t="shared" si="557"/>
        <v>5.8952021570068201E-2</v>
      </c>
      <c r="JB164" s="86">
        <f t="shared" si="558"/>
        <v>1.6518932431840223E-2</v>
      </c>
      <c r="JC164" s="86">
        <f t="shared" si="559"/>
        <v>4.025810558069034E-3</v>
      </c>
      <c r="JD164" s="86">
        <f t="shared" si="560"/>
        <v>8.2908759237765417E-2</v>
      </c>
      <c r="JE164" s="86">
        <f t="shared" si="561"/>
        <v>2.4722985220974904E-2</v>
      </c>
      <c r="JF164" s="86">
        <f t="shared" si="562"/>
        <v>9.9999970832661909E-3</v>
      </c>
      <c r="JG164" s="86">
        <f t="shared" si="563"/>
        <v>5.1874863896180616E-2</v>
      </c>
      <c r="JH164" s="86">
        <f t="shared" si="564"/>
        <v>0.4319676515713437</v>
      </c>
      <c r="JI164" s="86">
        <f t="shared" si="565"/>
        <v>6.4941384499272989E-2</v>
      </c>
      <c r="JJ164" s="86">
        <f t="shared" si="566"/>
        <v>3.9348572277443511E-3</v>
      </c>
      <c r="JK164" s="86">
        <f t="shared" si="567"/>
        <v>7.4471442562151708E-3</v>
      </c>
      <c r="JL164" s="86">
        <f t="shared" si="568"/>
        <v>3.1715823812894915E-2</v>
      </c>
      <c r="JM164" s="86">
        <f t="shared" si="569"/>
        <v>3.7659236175779466E-2</v>
      </c>
    </row>
    <row r="165" spans="2:273" x14ac:dyDescent="0.25">
      <c r="B165" s="2">
        <v>138</v>
      </c>
      <c r="C165" s="37">
        <v>92.953000000000003</v>
      </c>
      <c r="D165" s="37">
        <v>92.974000000000004</v>
      </c>
      <c r="E165" s="37">
        <v>89.59</v>
      </c>
      <c r="F165" s="37">
        <v>89.974000000000004</v>
      </c>
      <c r="G165" s="37">
        <v>89.974000000000004</v>
      </c>
      <c r="H165" s="37">
        <v>91.153999999999996</v>
      </c>
      <c r="I165" s="37">
        <v>94.051000000000002</v>
      </c>
      <c r="J165" s="37">
        <v>96.563999999999993</v>
      </c>
      <c r="K165" s="37">
        <v>97.293000000000006</v>
      </c>
      <c r="L165" s="37">
        <v>105.098</v>
      </c>
      <c r="M165" s="37">
        <v>100.122</v>
      </c>
      <c r="N165" s="37">
        <v>95.052999999999997</v>
      </c>
      <c r="O165" s="37">
        <v>96.474000000000004</v>
      </c>
      <c r="P165" s="37">
        <v>102.553</v>
      </c>
      <c r="Q165" s="37">
        <v>109.36799999999999</v>
      </c>
      <c r="S165" s="4">
        <f t="shared" si="441"/>
        <v>91.437039572383568</v>
      </c>
      <c r="T165" s="4">
        <f t="shared" si="442"/>
        <v>92.05247619426828</v>
      </c>
      <c r="U165" s="4">
        <f t="shared" si="443"/>
        <v>90.859365255074806</v>
      </c>
      <c r="V165" s="4">
        <f t="shared" si="444"/>
        <v>89.807209096768204</v>
      </c>
      <c r="W165" s="4">
        <f t="shared" si="445"/>
        <v>89.755687240120452</v>
      </c>
      <c r="X165" s="4">
        <f t="shared" si="446"/>
        <v>93.534318210108196</v>
      </c>
      <c r="Y165" s="4">
        <f t="shared" si="447"/>
        <v>95.033055444142491</v>
      </c>
      <c r="Z165" s="4">
        <f t="shared" si="448"/>
        <v>95.557361341218254</v>
      </c>
      <c r="AA165" s="4">
        <f t="shared" si="449"/>
        <v>98.261891383524997</v>
      </c>
      <c r="AB165" s="4">
        <f t="shared" si="450"/>
        <v>104.50006446115272</v>
      </c>
      <c r="AC165" s="4">
        <f t="shared" si="451"/>
        <v>98.797393594563843</v>
      </c>
      <c r="AD165" s="4">
        <f t="shared" si="452"/>
        <v>95.097266619867682</v>
      </c>
      <c r="AE165" s="4">
        <f t="shared" si="453"/>
        <v>97.228603562692257</v>
      </c>
      <c r="AF165" s="4">
        <f t="shared" si="454"/>
        <v>101.65486178756881</v>
      </c>
      <c r="AG165" s="4">
        <f t="shared" si="455"/>
        <v>109.67889528674672</v>
      </c>
      <c r="AI165" s="4">
        <f t="shared" si="456"/>
        <v>1.5159604276164345</v>
      </c>
      <c r="AJ165" s="4">
        <f t="shared" si="457"/>
        <v>0.92152380573172366</v>
      </c>
      <c r="AK165" s="4">
        <f t="shared" si="458"/>
        <v>-1.2693652550748027</v>
      </c>
      <c r="AL165" s="4">
        <f t="shared" si="459"/>
        <v>0.16679090323179935</v>
      </c>
      <c r="AM165" s="4">
        <f t="shared" si="460"/>
        <v>0.21831275987955223</v>
      </c>
      <c r="AN165" s="4">
        <f t="shared" si="461"/>
        <v>-2.3803182101082001</v>
      </c>
      <c r="AO165" s="4">
        <f t="shared" si="462"/>
        <v>-0.98205544414248891</v>
      </c>
      <c r="AP165" s="4">
        <f t="shared" si="463"/>
        <v>1.0066386587817391</v>
      </c>
      <c r="AQ165" s="4">
        <f t="shared" si="464"/>
        <v>-0.9688913835249906</v>
      </c>
      <c r="AR165" s="4">
        <f t="shared" si="465"/>
        <v>0.59793553884728112</v>
      </c>
      <c r="AS165" s="4">
        <f t="shared" si="466"/>
        <v>1.3246064054361568</v>
      </c>
      <c r="AT165" s="4">
        <f t="shared" si="467"/>
        <v>-4.4266619867684653E-2</v>
      </c>
      <c r="AU165" s="4">
        <f t="shared" si="468"/>
        <v>-0.75460356269225315</v>
      </c>
      <c r="AV165" s="4">
        <f t="shared" si="469"/>
        <v>0.89813821243119207</v>
      </c>
      <c r="AW165" s="4">
        <f t="shared" si="469"/>
        <v>-0.31089528674672806</v>
      </c>
      <c r="AY165" s="2">
        <f t="shared" si="520"/>
        <v>91.437039529829633</v>
      </c>
      <c r="AZ165" s="2">
        <f t="shared" si="359"/>
        <v>91.865994138571693</v>
      </c>
      <c r="BA165" s="2">
        <f t="shared" si="360"/>
        <v>90.012501584852615</v>
      </c>
      <c r="BB165" s="2">
        <f t="shared" si="361"/>
        <v>89.044378803450741</v>
      </c>
      <c r="BC165" s="2">
        <f t="shared" si="362"/>
        <v>89.578862707654906</v>
      </c>
      <c r="BD165" s="2">
        <f t="shared" si="363"/>
        <v>91.593563254203758</v>
      </c>
      <c r="BE165" s="2">
        <f t="shared" si="364"/>
        <v>94.593972955114509</v>
      </c>
      <c r="BF165" s="2">
        <f t="shared" si="365"/>
        <v>94.693904828266483</v>
      </c>
      <c r="BG165" s="2">
        <f t="shared" si="366"/>
        <v>95.831678480109716</v>
      </c>
      <c r="BH165" s="2">
        <f t="shared" si="367"/>
        <v>97.077878005023763</v>
      </c>
      <c r="BI165" s="2">
        <f t="shared" si="368"/>
        <v>94.558107395336194</v>
      </c>
      <c r="BJ165" s="2">
        <f t="shared" si="369"/>
        <v>94.372818188685386</v>
      </c>
      <c r="BK165" s="2">
        <f t="shared" si="370"/>
        <v>96.113355297732994</v>
      </c>
      <c r="BL165" s="2">
        <f t="shared" si="371"/>
        <v>96.512375537474753</v>
      </c>
      <c r="BM165" s="2">
        <f t="shared" si="372"/>
        <v>98.499577917221004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>
        <f t="shared" si="525"/>
        <v>89.974000000000004</v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>
        <f t="shared" si="532"/>
        <v>95.052999999999997</v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>
        <f t="shared" si="489"/>
        <v>89.974000000000004</v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>
        <f t="shared" si="496"/>
        <v>95.052999999999997</v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123.12587415654522</v>
      </c>
      <c r="DL165" s="2">
        <f t="shared" si="501"/>
        <v>133.55274534412953</v>
      </c>
      <c r="DM165" s="2">
        <f t="shared" si="501"/>
        <v>120.89957213883676</v>
      </c>
      <c r="DN165" s="2">
        <f t="shared" si="501"/>
        <v>123.71127557354922</v>
      </c>
      <c r="DO165" s="2">
        <f t="shared" si="501"/>
        <v>122.00375253283299</v>
      </c>
      <c r="DP165" s="2">
        <f t="shared" si="501"/>
        <v>127.72843805668015</v>
      </c>
      <c r="DQ165" s="2">
        <f t="shared" si="501"/>
        <v>116.6015773954116</v>
      </c>
      <c r="DR165" s="2">
        <f t="shared" si="501"/>
        <v>135.99829084144872</v>
      </c>
      <c r="DS165" s="2">
        <f t="shared" si="501"/>
        <v>126.13673301236457</v>
      </c>
      <c r="DT165" s="2">
        <f t="shared" si="501"/>
        <v>124.59575894517999</v>
      </c>
      <c r="DU165" s="2">
        <f t="shared" si="501"/>
        <v>132.84444512195122</v>
      </c>
      <c r="DV165" s="2">
        <f t="shared" si="501"/>
        <v>139.89331195973301</v>
      </c>
      <c r="DW165" s="2">
        <f t="shared" si="501"/>
        <v>127.46473520078783</v>
      </c>
      <c r="DX165" s="2">
        <f t="shared" si="501"/>
        <v>122.90813039355143</v>
      </c>
      <c r="DY165" s="2">
        <f t="shared" si="501"/>
        <v>114.72701133004925</v>
      </c>
      <c r="EA165" s="2">
        <f t="shared" si="440"/>
        <v>90.90276770644769</v>
      </c>
      <c r="EB165" s="2">
        <f t="shared" si="502"/>
        <v>91.680506402546911</v>
      </c>
      <c r="EC165" s="2">
        <f t="shared" si="503"/>
        <v>89.65156032644559</v>
      </c>
      <c r="ED165" s="2">
        <f t="shared" si="504"/>
        <v>88.254676199868527</v>
      </c>
      <c r="EE165" s="2">
        <f t="shared" si="505"/>
        <v>88.948882783664743</v>
      </c>
      <c r="EF165" s="2">
        <f t="shared" si="506"/>
        <v>91.563129140127415</v>
      </c>
      <c r="EG165" s="2">
        <f t="shared" si="507"/>
        <v>94.800850518466746</v>
      </c>
      <c r="EH165" s="2">
        <f t="shared" si="508"/>
        <v>94.506824483574789</v>
      </c>
      <c r="EI165" s="2">
        <f t="shared" si="509"/>
        <v>95.842365678496577</v>
      </c>
      <c r="EJ165" s="2">
        <f t="shared" si="510"/>
        <v>97.249576566896877</v>
      </c>
      <c r="EK165" s="2">
        <f t="shared" si="511"/>
        <v>94.899168996854229</v>
      </c>
      <c r="EL165" s="2">
        <f t="shared" si="512"/>
        <v>94.068773863160104</v>
      </c>
      <c r="EM165" s="2">
        <f t="shared" si="513"/>
        <v>95.951525225575736</v>
      </c>
      <c r="EN165" s="2">
        <f t="shared" si="514"/>
        <v>96.364481518677849</v>
      </c>
      <c r="EO165" s="2">
        <f t="shared" si="515"/>
        <v>99.605376640236983</v>
      </c>
      <c r="EQ165" s="2">
        <f t="shared" si="516"/>
        <v>92.486826469595641</v>
      </c>
      <c r="ER165" s="2">
        <f t="shared" si="517"/>
        <v>92.101707183580416</v>
      </c>
      <c r="ES165" s="2">
        <f t="shared" si="517"/>
        <v>90.551352279298044</v>
      </c>
      <c r="ET165" s="2">
        <f t="shared" si="517"/>
        <v>90.377037946454706</v>
      </c>
      <c r="EU165" s="2">
        <f t="shared" si="517"/>
        <v>90.842887927175639</v>
      </c>
      <c r="EV165" s="2">
        <f t="shared" si="517"/>
        <v>91.627034687302526</v>
      </c>
      <c r="EW165" s="2">
        <f t="shared" si="517"/>
        <v>94.235749818005345</v>
      </c>
      <c r="EX165" s="2">
        <f t="shared" si="517"/>
        <v>95.021538415198478</v>
      </c>
      <c r="EY165" s="2">
        <f t="shared" si="517"/>
        <v>95.806064875829705</v>
      </c>
      <c r="EZ165" s="2">
        <f t="shared" si="517"/>
        <v>96.903185361081427</v>
      </c>
      <c r="FA165" s="2">
        <f t="shared" si="517"/>
        <v>94.042557168554197</v>
      </c>
      <c r="FB165" s="2">
        <f t="shared" si="517"/>
        <v>94.964988146861145</v>
      </c>
      <c r="FC165" s="2">
        <f t="shared" si="517"/>
        <v>96.412326749907137</v>
      </c>
      <c r="FD165" s="2">
        <f t="shared" si="517"/>
        <v>96.796427766810737</v>
      </c>
      <c r="FE165" s="2">
        <f t="shared" si="517"/>
        <v>95.92650097009556</v>
      </c>
      <c r="FG165" s="2">
        <f t="shared" si="518"/>
        <v>0.99988474551297235</v>
      </c>
      <c r="FH165" s="2">
        <f t="shared" si="519"/>
        <v>0.99988958490439894</v>
      </c>
      <c r="FI165" s="2">
        <f t="shared" si="519"/>
        <v>0.9998782022715782</v>
      </c>
      <c r="FJ165" s="2">
        <f t="shared" si="519"/>
        <v>0.99987506091142009</v>
      </c>
      <c r="FK165" s="2">
        <f t="shared" si="519"/>
        <v>0.9998792369604268</v>
      </c>
      <c r="FL165" s="2">
        <f t="shared" si="519"/>
        <v>0.99988005828972548</v>
      </c>
      <c r="FM165" s="2">
        <f t="shared" si="519"/>
        <v>0.99989076359942974</v>
      </c>
      <c r="FN165" s="2">
        <f t="shared" si="519"/>
        <v>0.99986725112081476</v>
      </c>
      <c r="FO165" s="2">
        <f t="shared" si="519"/>
        <v>0.99987077192670015</v>
      </c>
      <c r="FP165" s="2">
        <f t="shared" si="519"/>
        <v>0.99987457246390465</v>
      </c>
      <c r="FQ165" s="2">
        <f t="shared" si="519"/>
        <v>0.99987274455727349</v>
      </c>
      <c r="FR165" s="2">
        <f t="shared" si="519"/>
        <v>0.99985259580224539</v>
      </c>
      <c r="FS165" s="2">
        <f t="shared" si="519"/>
        <v>0.99986463521907987</v>
      </c>
      <c r="FT165" s="2">
        <f t="shared" si="519"/>
        <v>0.99986174312572607</v>
      </c>
      <c r="FU165" s="2">
        <f t="shared" si="519"/>
        <v>0.99982244078247018</v>
      </c>
      <c r="FW165" s="2">
        <f t="shared" si="536"/>
        <v>0.33493578528818713</v>
      </c>
      <c r="FX165" s="2">
        <f t="shared" si="376"/>
        <v>0.42940188362238385</v>
      </c>
      <c r="FY165" s="2">
        <f t="shared" si="377"/>
        <v>0.39690877476556169</v>
      </c>
      <c r="FZ165" s="2">
        <f t="shared" si="378"/>
        <v>0.36999945444523358</v>
      </c>
      <c r="GA165" s="2">
        <f t="shared" si="379"/>
        <v>0.33051025209264334</v>
      </c>
      <c r="GB165" s="2">
        <f t="shared" si="380"/>
        <v>0.4083586828664072</v>
      </c>
      <c r="GC165" s="2">
        <f t="shared" si="381"/>
        <v>0.37030390533090912</v>
      </c>
      <c r="GD165" s="2">
        <f t="shared" si="382"/>
        <v>0.35276371568990922</v>
      </c>
      <c r="GE165" s="2">
        <f t="shared" si="383"/>
        <v>0.4022522929660145</v>
      </c>
      <c r="GF165" s="2">
        <f t="shared" si="384"/>
        <v>0.50558017412181411</v>
      </c>
      <c r="GG165" s="2">
        <f t="shared" si="385"/>
        <v>0.40378889597771345</v>
      </c>
      <c r="GH165" s="2">
        <f t="shared" si="386"/>
        <v>0.33171709228063817</v>
      </c>
      <c r="GI165" s="2">
        <f t="shared" si="387"/>
        <v>0.34193526946660424</v>
      </c>
      <c r="GJ165" s="2">
        <f t="shared" si="388"/>
        <v>0.33389380622023668</v>
      </c>
      <c r="GK165" s="2">
        <f t="shared" si="389"/>
        <v>0.30131045678873442</v>
      </c>
      <c r="GM165" s="86">
        <f t="shared" si="537"/>
        <v>0</v>
      </c>
      <c r="GN165" s="86">
        <f t="shared" si="390"/>
        <v>0</v>
      </c>
      <c r="GO165" s="86">
        <f t="shared" si="391"/>
        <v>0</v>
      </c>
      <c r="GP165" s="86">
        <f t="shared" si="392"/>
        <v>0</v>
      </c>
      <c r="GQ165" s="86">
        <f t="shared" si="393"/>
        <v>0</v>
      </c>
      <c r="GR165" s="86">
        <f t="shared" si="394"/>
        <v>0</v>
      </c>
      <c r="GS165" s="86">
        <f t="shared" si="395"/>
        <v>0</v>
      </c>
      <c r="GT165" s="86">
        <f t="shared" si="396"/>
        <v>0</v>
      </c>
      <c r="GU165" s="86">
        <f t="shared" si="397"/>
        <v>0</v>
      </c>
      <c r="GV165" s="86">
        <f t="shared" si="398"/>
        <v>0</v>
      </c>
      <c r="GW165" s="86">
        <f t="shared" si="399"/>
        <v>0</v>
      </c>
      <c r="GX165" s="86">
        <f t="shared" si="400"/>
        <v>0</v>
      </c>
      <c r="GY165" s="86">
        <f t="shared" si="401"/>
        <v>0</v>
      </c>
      <c r="GZ165" s="86">
        <f t="shared" si="402"/>
        <v>0</v>
      </c>
      <c r="HA165" s="86">
        <f t="shared" si="403"/>
        <v>4.326791885647811E-214</v>
      </c>
      <c r="HC165" s="86">
        <f t="shared" si="538"/>
        <v>1.0188347517040778E-239</v>
      </c>
      <c r="HD165" s="86">
        <f t="shared" si="404"/>
        <v>1.0240055380214091E-98</v>
      </c>
      <c r="HE165" s="86">
        <f t="shared" si="405"/>
        <v>2.0454623718022255E-187</v>
      </c>
      <c r="HF165" s="86">
        <f t="shared" si="406"/>
        <v>1.9943956932533621E-279</v>
      </c>
      <c r="HG165" s="86">
        <f t="shared" si="407"/>
        <v>9.5264446232028515E-308</v>
      </c>
      <c r="HH165" s="86">
        <f t="shared" si="408"/>
        <v>7.1349089378660035E-233</v>
      </c>
      <c r="HI165" s="86">
        <f t="shared" si="409"/>
        <v>1.1391361147095229E-214</v>
      </c>
      <c r="HJ165" s="86">
        <f t="shared" si="410"/>
        <v>0</v>
      </c>
      <c r="HK165" s="86">
        <f t="shared" si="411"/>
        <v>0</v>
      </c>
      <c r="HL165" s="86">
        <f t="shared" si="412"/>
        <v>0</v>
      </c>
      <c r="HM165" s="86">
        <f t="shared" si="413"/>
        <v>1.3071211420677245E-257</v>
      </c>
      <c r="HN165" s="86">
        <f t="shared" si="414"/>
        <v>0</v>
      </c>
      <c r="HO165" s="86">
        <f t="shared" si="415"/>
        <v>3.3168270141787854E-207</v>
      </c>
      <c r="HP165" s="86">
        <f t="shared" si="416"/>
        <v>7.7409538921573524E-185</v>
      </c>
      <c r="HQ165" s="86">
        <f t="shared" si="417"/>
        <v>1.5761815226784477E-212</v>
      </c>
      <c r="HS165" s="86">
        <f t="shared" si="539"/>
        <v>5.9908045495771396E-4</v>
      </c>
      <c r="HT165" s="86">
        <f t="shared" si="418"/>
        <v>4.6084407164360863E-5</v>
      </c>
      <c r="HU165" s="86">
        <f t="shared" si="419"/>
        <v>2.0889757727503165E-5</v>
      </c>
      <c r="HV165" s="86">
        <f t="shared" si="420"/>
        <v>1.2894537060141843E-5</v>
      </c>
      <c r="HW165" s="86">
        <f t="shared" si="421"/>
        <v>8.72054000713644E-5</v>
      </c>
      <c r="HX165" s="86">
        <f t="shared" si="422"/>
        <v>2.4381798733277343E-5</v>
      </c>
      <c r="HY165" s="86">
        <f t="shared" si="423"/>
        <v>4.4896796693621222E-5</v>
      </c>
      <c r="HZ165" s="86">
        <f t="shared" si="424"/>
        <v>1.2073679935610612E-5</v>
      </c>
      <c r="IA165" s="86">
        <f t="shared" si="425"/>
        <v>1.8456654298599934E-6</v>
      </c>
      <c r="IB165" s="86">
        <f t="shared" si="426"/>
        <v>5.0770977851090934E-7</v>
      </c>
      <c r="IC165" s="86">
        <f t="shared" si="427"/>
        <v>1.0462265028660265E-5</v>
      </c>
      <c r="ID165" s="86">
        <f t="shared" si="428"/>
        <v>4.6998375461410822E-5</v>
      </c>
      <c r="IE165" s="86">
        <f t="shared" si="429"/>
        <v>9.348698147894203E-5</v>
      </c>
      <c r="IF165" s="86">
        <f t="shared" si="430"/>
        <v>1.7078579300149616E-6</v>
      </c>
      <c r="IG165" s="86">
        <f t="shared" si="431"/>
        <v>2.2152792979985259E-5</v>
      </c>
      <c r="II165" s="86">
        <f t="shared" si="540"/>
        <v>2.4833528948320596E-2</v>
      </c>
      <c r="IJ165" s="86">
        <f t="shared" si="541"/>
        <v>0.22071521218783163</v>
      </c>
      <c r="IK165" s="86">
        <f t="shared" si="542"/>
        <v>0.10630129481022332</v>
      </c>
      <c r="IL165" s="86">
        <f t="shared" si="543"/>
        <v>3.7232043994437941E-2</v>
      </c>
      <c r="IM165" s="86">
        <f t="shared" si="544"/>
        <v>9.9050228734399049E-3</v>
      </c>
      <c r="IN165" s="86">
        <f t="shared" si="545"/>
        <v>0.14129475598797447</v>
      </c>
      <c r="IO165" s="86">
        <f t="shared" si="546"/>
        <v>5.022349825719629E-2</v>
      </c>
      <c r="IP165" s="86">
        <f t="shared" si="547"/>
        <v>2.3333177070795665E-2</v>
      </c>
      <c r="IQ165" s="86">
        <f t="shared" si="548"/>
        <v>9.9869576015500255E-2</v>
      </c>
      <c r="IR165" s="86">
        <f t="shared" si="549"/>
        <v>0.51862355246111713</v>
      </c>
      <c r="IS165" s="86">
        <f t="shared" si="550"/>
        <v>0.11729691753407642</v>
      </c>
      <c r="IT165" s="86">
        <f t="shared" si="551"/>
        <v>9.9529879287190461E-3</v>
      </c>
      <c r="IU165" s="86">
        <f t="shared" si="552"/>
        <v>1.7282050231275249E-2</v>
      </c>
      <c r="IV165" s="86">
        <f t="shared" si="553"/>
        <v>5.4172740857508672E-2</v>
      </c>
      <c r="IW165" s="86">
        <f t="shared" si="554"/>
        <v>5.8194455772074036E-2</v>
      </c>
      <c r="IY165" s="86">
        <f t="shared" si="555"/>
        <v>2.5432609403278308E-2</v>
      </c>
      <c r="IZ165" s="86">
        <f t="shared" si="556"/>
        <v>0.22076129659499599</v>
      </c>
      <c r="JA165" s="86">
        <f t="shared" si="557"/>
        <v>0.10632218456795083</v>
      </c>
      <c r="JB165" s="86">
        <f t="shared" si="558"/>
        <v>3.724493853149808E-2</v>
      </c>
      <c r="JC165" s="86">
        <f t="shared" si="559"/>
        <v>9.9922282735112698E-3</v>
      </c>
      <c r="JD165" s="86">
        <f t="shared" si="560"/>
        <v>0.14131913778670774</v>
      </c>
      <c r="JE165" s="86">
        <f t="shared" si="561"/>
        <v>5.0268395053889914E-2</v>
      </c>
      <c r="JF165" s="86">
        <f t="shared" si="562"/>
        <v>2.3345250750731274E-2</v>
      </c>
      <c r="JG165" s="86">
        <f t="shared" si="563"/>
        <v>9.987142168093012E-2</v>
      </c>
      <c r="JH165" s="86">
        <f t="shared" si="564"/>
        <v>0.51862406017089568</v>
      </c>
      <c r="JI165" s="86">
        <f t="shared" si="565"/>
        <v>0.11730737979910508</v>
      </c>
      <c r="JJ165" s="86">
        <f t="shared" si="566"/>
        <v>9.9999863041804575E-3</v>
      </c>
      <c r="JK165" s="86">
        <f t="shared" si="567"/>
        <v>1.7375537212754193E-2</v>
      </c>
      <c r="JL165" s="86">
        <f t="shared" si="568"/>
        <v>5.4174448715438688E-2</v>
      </c>
      <c r="JM165" s="86">
        <f t="shared" si="569"/>
        <v>5.821660856505402E-2</v>
      </c>
    </row>
    <row r="166" spans="2:273" x14ac:dyDescent="0.25">
      <c r="B166" s="2">
        <v>139</v>
      </c>
      <c r="C166" s="37">
        <v>90.302000000000007</v>
      </c>
      <c r="D166" s="37">
        <v>93.308000000000007</v>
      </c>
      <c r="E166" s="37">
        <v>92.385000000000005</v>
      </c>
      <c r="F166" s="37">
        <v>86.59</v>
      </c>
      <c r="G166" s="37">
        <v>86.59</v>
      </c>
      <c r="H166" s="37">
        <v>93.897000000000006</v>
      </c>
      <c r="I166" s="37">
        <v>93.614999999999995</v>
      </c>
      <c r="J166" s="37">
        <v>96.820999999999998</v>
      </c>
      <c r="K166" s="37">
        <v>100.92700000000001</v>
      </c>
      <c r="L166" s="37">
        <v>103.366</v>
      </c>
      <c r="M166" s="37">
        <v>98.683000000000007</v>
      </c>
      <c r="N166" s="37">
        <v>95.236999999999995</v>
      </c>
      <c r="O166" s="37">
        <v>98.447000000000003</v>
      </c>
      <c r="P166" s="37">
        <v>105.57899999999999</v>
      </c>
      <c r="Q166" s="37">
        <v>116.342</v>
      </c>
      <c r="S166" s="4">
        <f t="shared" si="441"/>
        <v>91.323839328059762</v>
      </c>
      <c r="T166" s="4">
        <f t="shared" si="442"/>
        <v>91.920271992770267</v>
      </c>
      <c r="U166" s="4">
        <f t="shared" si="443"/>
        <v>91.044909945503719</v>
      </c>
      <c r="V166" s="4">
        <f t="shared" si="444"/>
        <v>90.208189505477108</v>
      </c>
      <c r="W166" s="4">
        <f t="shared" si="445"/>
        <v>89.779661286961399</v>
      </c>
      <c r="X166" s="4">
        <f t="shared" si="446"/>
        <v>94.023199884030532</v>
      </c>
      <c r="Y166" s="4">
        <f t="shared" si="447"/>
        <v>95.130359752670387</v>
      </c>
      <c r="Z166" s="4">
        <f t="shared" si="448"/>
        <v>96.108771730219814</v>
      </c>
      <c r="AA166" s="4">
        <f t="shared" si="449"/>
        <v>99.261314995465099</v>
      </c>
      <c r="AB166" s="4">
        <f t="shared" si="450"/>
        <v>103.01889438813423</v>
      </c>
      <c r="AC166" s="4">
        <f t="shared" si="451"/>
        <v>100.335385246754</v>
      </c>
      <c r="AD166" s="4">
        <f t="shared" si="452"/>
        <v>95.734298815666506</v>
      </c>
      <c r="AE166" s="4">
        <f t="shared" si="453"/>
        <v>98.108365386028751</v>
      </c>
      <c r="AF166" s="4">
        <f t="shared" si="454"/>
        <v>103.87935273954734</v>
      </c>
      <c r="AG166" s="4">
        <f t="shared" si="455"/>
        <v>113.668078564045</v>
      </c>
      <c r="AI166" s="4">
        <f t="shared" si="456"/>
        <v>-1.0218393280597553</v>
      </c>
      <c r="AJ166" s="4">
        <f t="shared" si="457"/>
        <v>1.3877280072297395</v>
      </c>
      <c r="AK166" s="4">
        <f t="shared" si="458"/>
        <v>1.3400900544962866</v>
      </c>
      <c r="AL166" s="4">
        <f t="shared" si="459"/>
        <v>-3.6181895054771047</v>
      </c>
      <c r="AM166" s="4">
        <f t="shared" si="460"/>
        <v>-3.1896612869613961</v>
      </c>
      <c r="AN166" s="4">
        <f t="shared" si="461"/>
        <v>-0.12619988403052673</v>
      </c>
      <c r="AO166" s="4">
        <f t="shared" si="462"/>
        <v>-1.5153597526703919</v>
      </c>
      <c r="AP166" s="4">
        <f t="shared" si="463"/>
        <v>0.71222826978018361</v>
      </c>
      <c r="AQ166" s="4">
        <f t="shared" si="464"/>
        <v>1.6656850045349074</v>
      </c>
      <c r="AR166" s="4">
        <f t="shared" si="465"/>
        <v>0.34710561186577138</v>
      </c>
      <c r="AS166" s="4">
        <f t="shared" si="466"/>
        <v>-1.6523852467539939</v>
      </c>
      <c r="AT166" s="4">
        <f t="shared" si="467"/>
        <v>-0.49729881566651102</v>
      </c>
      <c r="AU166" s="4">
        <f t="shared" si="468"/>
        <v>0.3386346139712515</v>
      </c>
      <c r="AV166" s="4">
        <f t="shared" si="469"/>
        <v>1.6996472604526502</v>
      </c>
      <c r="AW166" s="4">
        <f t="shared" si="469"/>
        <v>2.6739214359549948</v>
      </c>
      <c r="AY166" s="2">
        <f t="shared" si="520"/>
        <v>91.323839320425407</v>
      </c>
      <c r="AZ166" s="2">
        <f t="shared" si="359"/>
        <v>91.698823843626812</v>
      </c>
      <c r="BA166" s="2">
        <f t="shared" si="360"/>
        <v>89.847840675772545</v>
      </c>
      <c r="BB166" s="2">
        <f t="shared" si="361"/>
        <v>88.864106615830195</v>
      </c>
      <c r="BC166" s="2">
        <f t="shared" si="362"/>
        <v>89.41148158642298</v>
      </c>
      <c r="BD166" s="2">
        <f t="shared" si="363"/>
        <v>91.445495816061651</v>
      </c>
      <c r="BE166" s="2">
        <f t="shared" si="364"/>
        <v>94.417972755171661</v>
      </c>
      <c r="BF166" s="2">
        <f t="shared" si="365"/>
        <v>94.501420591527761</v>
      </c>
      <c r="BG166" s="2">
        <f t="shared" si="366"/>
        <v>95.695890438924152</v>
      </c>
      <c r="BH166" s="2">
        <f t="shared" si="367"/>
        <v>96.935552696904665</v>
      </c>
      <c r="BI166" s="2">
        <f t="shared" si="368"/>
        <v>94.415167039990564</v>
      </c>
      <c r="BJ166" s="2">
        <f t="shared" si="369"/>
        <v>94.219591429562655</v>
      </c>
      <c r="BK166" s="2">
        <f t="shared" si="370"/>
        <v>95.96855880027347</v>
      </c>
      <c r="BL166" s="2">
        <f t="shared" si="371"/>
        <v>96.380015859971877</v>
      </c>
      <c r="BM166" s="2">
        <f t="shared" si="372"/>
        <v>98.34973886128526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123.25087719298247</v>
      </c>
      <c r="DL166" s="2">
        <f t="shared" si="501"/>
        <v>133.74345748987852</v>
      </c>
      <c r="DM166" s="2">
        <f t="shared" si="501"/>
        <v>120.98567063789868</v>
      </c>
      <c r="DN166" s="2">
        <f t="shared" si="501"/>
        <v>123.82791241565448</v>
      </c>
      <c r="DO166" s="2">
        <f t="shared" si="501"/>
        <v>122.10509812382736</v>
      </c>
      <c r="DP166" s="2">
        <f t="shared" si="501"/>
        <v>127.87598218623481</v>
      </c>
      <c r="DQ166" s="2">
        <f t="shared" si="501"/>
        <v>116.63804723346827</v>
      </c>
      <c r="DR166" s="2">
        <f t="shared" si="501"/>
        <v>136.19399223109747</v>
      </c>
      <c r="DS166" s="2">
        <f t="shared" si="501"/>
        <v>126.27176912134806</v>
      </c>
      <c r="DT166" s="2">
        <f t="shared" si="501"/>
        <v>124.68444468760258</v>
      </c>
      <c r="DU166" s="2">
        <f t="shared" si="501"/>
        <v>133.02094146341463</v>
      </c>
      <c r="DV166" s="2">
        <f t="shared" si="501"/>
        <v>140.11716041142358</v>
      </c>
      <c r="DW166" s="2">
        <f t="shared" si="501"/>
        <v>127.59810405952511</v>
      </c>
      <c r="DX166" s="2">
        <f t="shared" si="501"/>
        <v>123.02346586059744</v>
      </c>
      <c r="DY166" s="2">
        <f t="shared" si="501"/>
        <v>114.78487192118226</v>
      </c>
      <c r="EA166" s="2">
        <f t="shared" si="440"/>
        <v>90.742789507743709</v>
      </c>
      <c r="EB166" s="2">
        <f t="shared" si="502"/>
        <v>91.499303855677425</v>
      </c>
      <c r="EC166" s="2">
        <f t="shared" si="503"/>
        <v>89.457569119638848</v>
      </c>
      <c r="ED166" s="2">
        <f t="shared" si="504"/>
        <v>88.008756738987529</v>
      </c>
      <c r="EE166" s="2">
        <f t="shared" si="505"/>
        <v>88.725853911179911</v>
      </c>
      <c r="EF166" s="2">
        <f t="shared" si="506"/>
        <v>91.413292197452265</v>
      </c>
      <c r="EG166" s="2">
        <f t="shared" si="507"/>
        <v>94.643019748339739</v>
      </c>
      <c r="EH166" s="2">
        <f t="shared" si="508"/>
        <v>94.298719253026704</v>
      </c>
      <c r="EI166" s="2">
        <f t="shared" si="509"/>
        <v>95.708091158957203</v>
      </c>
      <c r="EJ166" s="2">
        <f t="shared" si="510"/>
        <v>97.119774392427701</v>
      </c>
      <c r="EK166" s="2">
        <f t="shared" si="511"/>
        <v>94.784910695560981</v>
      </c>
      <c r="EL166" s="2">
        <f t="shared" si="512"/>
        <v>93.889038440381398</v>
      </c>
      <c r="EM166" s="2">
        <f t="shared" si="513"/>
        <v>95.792937116706483</v>
      </c>
      <c r="EN166" s="2">
        <f t="shared" si="514"/>
        <v>96.219353044560435</v>
      </c>
      <c r="EO166" s="2">
        <f t="shared" si="515"/>
        <v>99.557329511196286</v>
      </c>
      <c r="EQ166" s="2">
        <f t="shared" si="516"/>
        <v>92.366475599032228</v>
      </c>
      <c r="ER166" s="2">
        <f t="shared" si="517"/>
        <v>91.931212439100264</v>
      </c>
      <c r="ES166" s="2">
        <f t="shared" si="517"/>
        <v>90.380313256966076</v>
      </c>
      <c r="ET166" s="2">
        <f t="shared" si="517"/>
        <v>90.181948706202533</v>
      </c>
      <c r="EU166" s="2">
        <f t="shared" si="517"/>
        <v>90.66763651705304</v>
      </c>
      <c r="EV166" s="2">
        <f t="shared" si="517"/>
        <v>91.478788965793683</v>
      </c>
      <c r="EW166" s="2">
        <f t="shared" si="517"/>
        <v>94.063366658578019</v>
      </c>
      <c r="EX166" s="2">
        <f t="shared" si="517"/>
        <v>94.827044996878598</v>
      </c>
      <c r="EY166" s="2">
        <f t="shared" si="517"/>
        <v>95.670871340607107</v>
      </c>
      <c r="EZ166" s="2">
        <f t="shared" si="517"/>
        <v>96.765283813589434</v>
      </c>
      <c r="FA166" s="2">
        <f t="shared" si="517"/>
        <v>93.906848608002562</v>
      </c>
      <c r="FB166" s="2">
        <f t="shared" si="517"/>
        <v>94.80930045866495</v>
      </c>
      <c r="FC166" s="2">
        <f t="shared" si="517"/>
        <v>96.2659902989231</v>
      </c>
      <c r="FD166" s="2">
        <f t="shared" si="517"/>
        <v>96.662801283210669</v>
      </c>
      <c r="FE166" s="2">
        <f t="shared" si="517"/>
        <v>95.788240944091712</v>
      </c>
      <c r="FG166" s="2">
        <f t="shared" si="518"/>
        <v>0.9998948855925659</v>
      </c>
      <c r="FH166" s="2">
        <f t="shared" si="519"/>
        <v>0.9998992992576422</v>
      </c>
      <c r="FI166" s="2">
        <f t="shared" si="519"/>
        <v>0.99988891796101753</v>
      </c>
      <c r="FJ166" s="2">
        <f t="shared" si="519"/>
        <v>0.99988605294430333</v>
      </c>
      <c r="FK166" s="2">
        <f t="shared" si="519"/>
        <v>0.99988986162860305</v>
      </c>
      <c r="FL166" s="2">
        <f t="shared" si="519"/>
        <v>0.99989061070569119</v>
      </c>
      <c r="FM166" s="2">
        <f t="shared" si="519"/>
        <v>0.99990037426106304</v>
      </c>
      <c r="FN166" s="2">
        <f t="shared" si="519"/>
        <v>0.99987893016911911</v>
      </c>
      <c r="FO166" s="2">
        <f t="shared" si="519"/>
        <v>0.99988214125626862</v>
      </c>
      <c r="FP166" s="2">
        <f t="shared" si="519"/>
        <v>0.99988560746506117</v>
      </c>
      <c r="FQ166" s="2">
        <f t="shared" si="519"/>
        <v>0.99988394035733508</v>
      </c>
      <c r="FR166" s="2">
        <f t="shared" si="519"/>
        <v>0.99986556403025051</v>
      </c>
      <c r="FS166" s="2">
        <f t="shared" si="519"/>
        <v>0.99987654438209916</v>
      </c>
      <c r="FT166" s="2">
        <f t="shared" si="519"/>
        <v>0.99987390669810827</v>
      </c>
      <c r="FU166" s="2">
        <f t="shared" si="519"/>
        <v>0.99983806153897425</v>
      </c>
      <c r="FW166" s="2">
        <f t="shared" si="536"/>
        <v>0.35575395232304874</v>
      </c>
      <c r="FX166" s="2">
        <f t="shared" si="376"/>
        <v>0.4521002309578655</v>
      </c>
      <c r="FY166" s="2">
        <f t="shared" si="377"/>
        <v>0.41915124104944596</v>
      </c>
      <c r="FZ166" s="2">
        <f t="shared" si="378"/>
        <v>0.39171338858144478</v>
      </c>
      <c r="GA166" s="2">
        <f t="shared" si="379"/>
        <v>0.35119860358435351</v>
      </c>
      <c r="GB166" s="2">
        <f t="shared" si="380"/>
        <v>0.43078447070607401</v>
      </c>
      <c r="GC166" s="2">
        <f t="shared" si="381"/>
        <v>0.39202458858215716</v>
      </c>
      <c r="GD166" s="2">
        <f t="shared" si="382"/>
        <v>0.3740667328569281</v>
      </c>
      <c r="GE166" s="2">
        <f t="shared" si="383"/>
        <v>0.42458339191382771</v>
      </c>
      <c r="GF166" s="2">
        <f t="shared" si="384"/>
        <v>0.52857508554078303</v>
      </c>
      <c r="GG166" s="2">
        <f t="shared" si="385"/>
        <v>0.42614448447344228</v>
      </c>
      <c r="GH166" s="2">
        <f t="shared" si="386"/>
        <v>0.35244121818623825</v>
      </c>
      <c r="GI166" s="2">
        <f t="shared" si="387"/>
        <v>0.36295106656949555</v>
      </c>
      <c r="GJ166" s="2">
        <f t="shared" si="388"/>
        <v>0.35468174775238892</v>
      </c>
      <c r="GK166" s="2">
        <f t="shared" si="389"/>
        <v>0.321047529966554</v>
      </c>
      <c r="GM166" s="86">
        <f t="shared" si="537"/>
        <v>0</v>
      </c>
      <c r="GN166" s="86">
        <f t="shared" si="390"/>
        <v>0</v>
      </c>
      <c r="GO166" s="86">
        <f t="shared" si="391"/>
        <v>0</v>
      </c>
      <c r="GP166" s="86">
        <f t="shared" si="392"/>
        <v>0</v>
      </c>
      <c r="GQ166" s="86">
        <f t="shared" si="393"/>
        <v>0</v>
      </c>
      <c r="GR166" s="86">
        <f t="shared" si="394"/>
        <v>0</v>
      </c>
      <c r="GS166" s="86">
        <f t="shared" si="395"/>
        <v>0</v>
      </c>
      <c r="GT166" s="86">
        <f t="shared" si="396"/>
        <v>0</v>
      </c>
      <c r="GU166" s="86">
        <f t="shared" si="397"/>
        <v>0</v>
      </c>
      <c r="GV166" s="86">
        <f t="shared" si="398"/>
        <v>0</v>
      </c>
      <c r="GW166" s="86">
        <f t="shared" si="399"/>
        <v>0</v>
      </c>
      <c r="GX166" s="86">
        <f t="shared" si="400"/>
        <v>0</v>
      </c>
      <c r="GY166" s="86">
        <f t="shared" si="401"/>
        <v>0</v>
      </c>
      <c r="GZ166" s="86">
        <f t="shared" si="402"/>
        <v>0</v>
      </c>
      <c r="HA166" s="86">
        <f t="shared" si="403"/>
        <v>2.0189834116002757E-219</v>
      </c>
      <c r="HC166" s="86">
        <f t="shared" si="538"/>
        <v>4.2056981755957149E-248</v>
      </c>
      <c r="HD166" s="86">
        <f t="shared" si="404"/>
        <v>4.2763407256118955E-102</v>
      </c>
      <c r="HE166" s="86">
        <f t="shared" si="405"/>
        <v>6.9195171669025862E-194</v>
      </c>
      <c r="HF166" s="86">
        <f t="shared" si="406"/>
        <v>4.0693984303974912E-289</v>
      </c>
      <c r="HG166" s="86">
        <f t="shared" si="407"/>
        <v>0</v>
      </c>
      <c r="HH166" s="86">
        <f t="shared" si="408"/>
        <v>7.4445035091648717E-241</v>
      </c>
      <c r="HI166" s="86">
        <f t="shared" si="409"/>
        <v>4.8998411525365663E-222</v>
      </c>
      <c r="HJ166" s="86">
        <f t="shared" si="410"/>
        <v>0</v>
      </c>
      <c r="HK166" s="86">
        <f t="shared" si="411"/>
        <v>0</v>
      </c>
      <c r="HL166" s="86">
        <f t="shared" si="412"/>
        <v>0</v>
      </c>
      <c r="HM166" s="86">
        <f t="shared" si="413"/>
        <v>2.2104559770846932E-266</v>
      </c>
      <c r="HN166" s="86">
        <f t="shared" si="414"/>
        <v>0</v>
      </c>
      <c r="HO166" s="86">
        <f t="shared" si="415"/>
        <v>2.1172242137543652E-214</v>
      </c>
      <c r="HP166" s="86">
        <f t="shared" si="416"/>
        <v>3.5039162291595898E-191</v>
      </c>
      <c r="HQ166" s="86">
        <f t="shared" si="417"/>
        <v>8.1646848500701394E-220</v>
      </c>
      <c r="HS166" s="86">
        <f t="shared" si="539"/>
        <v>3.1593814597990393E-4</v>
      </c>
      <c r="HT166" s="86">
        <f t="shared" si="418"/>
        <v>2.085632112261179E-5</v>
      </c>
      <c r="HU166" s="86">
        <f t="shared" si="419"/>
        <v>8.9248618684765433E-6</v>
      </c>
      <c r="HV166" s="86">
        <f t="shared" si="420"/>
        <v>5.0455235070491246E-6</v>
      </c>
      <c r="HW166" s="86">
        <f t="shared" si="421"/>
        <v>3.8508189778490955E-5</v>
      </c>
      <c r="HX166" s="86">
        <f t="shared" si="422"/>
        <v>1.0555923279216222E-5</v>
      </c>
      <c r="HY166" s="86">
        <f t="shared" si="423"/>
        <v>1.9721635292383153E-5</v>
      </c>
      <c r="HZ166" s="86">
        <f t="shared" si="424"/>
        <v>4.8650436265069446E-6</v>
      </c>
      <c r="IA166" s="86">
        <f t="shared" si="425"/>
        <v>6.6403661383762162E-7</v>
      </c>
      <c r="IB166" s="86">
        <f t="shared" si="426"/>
        <v>1.7904088115799005E-7</v>
      </c>
      <c r="IC166" s="86">
        <f t="shared" si="427"/>
        <v>4.2343360998879794E-6</v>
      </c>
      <c r="ID166" s="86">
        <f t="shared" si="428"/>
        <v>2.0079549708977782E-5</v>
      </c>
      <c r="IE166" s="86">
        <f t="shared" si="429"/>
        <v>4.1845494670015009E-5</v>
      </c>
      <c r="IF166" s="86">
        <f t="shared" si="430"/>
        <v>4.8244374490132374E-7</v>
      </c>
      <c r="IG166" s="86">
        <f t="shared" si="431"/>
        <v>7.7446678436377871E-6</v>
      </c>
      <c r="II166" s="86">
        <f t="shared" si="540"/>
        <v>4.7542721693278667E-2</v>
      </c>
      <c r="IJ166" s="86">
        <f t="shared" si="541"/>
        <v>0.3123666217876836</v>
      </c>
      <c r="IK166" s="86">
        <f t="shared" si="542"/>
        <v>0.17467966552220263</v>
      </c>
      <c r="IL166" s="86">
        <f t="shared" si="543"/>
        <v>7.5155264901889882E-2</v>
      </c>
      <c r="IM166" s="86">
        <f t="shared" si="544"/>
        <v>2.3034989319744917E-2</v>
      </c>
      <c r="IN166" s="86">
        <f t="shared" si="545"/>
        <v>0.22003030343713431</v>
      </c>
      <c r="IO166" s="86">
        <f t="shared" si="546"/>
        <v>9.2985809313596637E-2</v>
      </c>
      <c r="IP166" s="86">
        <f t="shared" si="547"/>
        <v>4.9126644056000555E-2</v>
      </c>
      <c r="IQ166" s="86">
        <f t="shared" si="548"/>
        <v>0.17224112375975001</v>
      </c>
      <c r="IR166" s="86">
        <f t="shared" si="549"/>
        <v>0.57421874288759711</v>
      </c>
      <c r="IS166" s="86">
        <f t="shared" si="550"/>
        <v>0.19197739479279838</v>
      </c>
      <c r="IT166" s="86">
        <f t="shared" si="551"/>
        <v>2.3263243086746408E-2</v>
      </c>
      <c r="IU166" s="86">
        <f t="shared" si="552"/>
        <v>3.7238599945267008E-2</v>
      </c>
      <c r="IV166" s="86">
        <f t="shared" si="553"/>
        <v>8.7315117316150562E-2</v>
      </c>
      <c r="IW166" s="86">
        <f t="shared" si="554"/>
        <v>8.6512804287270831E-2</v>
      </c>
      <c r="IY166" s="86">
        <f t="shared" si="555"/>
        <v>4.785865983925857E-2</v>
      </c>
      <c r="IZ166" s="86">
        <f t="shared" si="556"/>
        <v>0.31238747810880618</v>
      </c>
      <c r="JA166" s="86">
        <f t="shared" si="557"/>
        <v>0.17468859038407111</v>
      </c>
      <c r="JB166" s="86">
        <f t="shared" si="558"/>
        <v>7.5160310425396934E-2</v>
      </c>
      <c r="JC166" s="86">
        <f t="shared" si="559"/>
        <v>2.3073497509523408E-2</v>
      </c>
      <c r="JD166" s="86">
        <f t="shared" si="560"/>
        <v>0.22004085936041354</v>
      </c>
      <c r="JE166" s="86">
        <f t="shared" si="561"/>
        <v>9.3005530948889026E-2</v>
      </c>
      <c r="JF166" s="86">
        <f t="shared" si="562"/>
        <v>4.913150909962706E-2</v>
      </c>
      <c r="JG166" s="86">
        <f t="shared" si="563"/>
        <v>0.17224178779636384</v>
      </c>
      <c r="JH166" s="86">
        <f t="shared" si="564"/>
        <v>0.57421892192847823</v>
      </c>
      <c r="JI166" s="86">
        <f t="shared" si="565"/>
        <v>0.19198162912889827</v>
      </c>
      <c r="JJ166" s="86">
        <f t="shared" si="566"/>
        <v>2.3283322636455387E-2</v>
      </c>
      <c r="JK166" s="86">
        <f t="shared" si="567"/>
        <v>3.728044543993702E-2</v>
      </c>
      <c r="JL166" s="86">
        <f t="shared" si="568"/>
        <v>8.731559975989546E-2</v>
      </c>
      <c r="JM166" s="86">
        <f t="shared" si="569"/>
        <v>8.6520548955114462E-2</v>
      </c>
    </row>
    <row r="167" spans="2:273" x14ac:dyDescent="0.25">
      <c r="B167" s="2">
        <v>140</v>
      </c>
      <c r="C167" s="37">
        <v>93.465000000000003</v>
      </c>
      <c r="D167" s="37">
        <v>91.846000000000004</v>
      </c>
      <c r="E167" s="37">
        <v>90.744</v>
      </c>
      <c r="F167" s="37">
        <v>92.462000000000003</v>
      </c>
      <c r="G167" s="37">
        <v>92.462000000000003</v>
      </c>
      <c r="H167" s="37">
        <v>93.179000000000002</v>
      </c>
      <c r="I167" s="37">
        <v>96.436000000000007</v>
      </c>
      <c r="J167" s="37">
        <v>97.230999999999995</v>
      </c>
      <c r="K167" s="37">
        <v>99.049000000000007</v>
      </c>
      <c r="L167" s="37">
        <v>100.53700000000001</v>
      </c>
      <c r="M167" s="37">
        <v>100.634</v>
      </c>
      <c r="N167" s="37">
        <v>98.367999999999995</v>
      </c>
      <c r="O167" s="37">
        <v>100.605</v>
      </c>
      <c r="P167" s="37">
        <v>107.42100000000001</v>
      </c>
      <c r="Q167" s="37">
        <v>117.526</v>
      </c>
      <c r="S167" s="4">
        <f t="shared" si="441"/>
        <v>91.213244324285171</v>
      </c>
      <c r="T167" s="4">
        <f t="shared" si="442"/>
        <v>91.769233244001157</v>
      </c>
      <c r="U167" s="4">
        <f t="shared" si="443"/>
        <v>91.200510636039155</v>
      </c>
      <c r="V167" s="4">
        <f t="shared" si="444"/>
        <v>90.773751107384413</v>
      </c>
      <c r="W167" s="4">
        <f t="shared" si="445"/>
        <v>89.930530943001784</v>
      </c>
      <c r="X167" s="4">
        <f t="shared" si="446"/>
        <v>94.369510785635342</v>
      </c>
      <c r="Y167" s="4">
        <f t="shared" si="447"/>
        <v>95.276398900018535</v>
      </c>
      <c r="Z167" s="4">
        <f t="shared" si="448"/>
        <v>96.969453720882697</v>
      </c>
      <c r="AA167" s="4">
        <f t="shared" si="449"/>
        <v>100.15873977228104</v>
      </c>
      <c r="AB167" s="4">
        <f t="shared" si="450"/>
        <v>101.1950841912862</v>
      </c>
      <c r="AC167" s="4">
        <f t="shared" si="451"/>
        <v>101.62777062452415</v>
      </c>
      <c r="AD167" s="4">
        <f t="shared" si="452"/>
        <v>96.886082496024827</v>
      </c>
      <c r="AE167" s="4">
        <f t="shared" si="453"/>
        <v>99.49296843148575</v>
      </c>
      <c r="AF167" s="4">
        <f t="shared" si="454"/>
        <v>106.48444013772531</v>
      </c>
      <c r="AG167" s="4">
        <f t="shared" si="455"/>
        <v>118.24208768659746</v>
      </c>
      <c r="AI167" s="4">
        <f t="shared" si="456"/>
        <v>2.2517556757148327</v>
      </c>
      <c r="AJ167" s="4">
        <f t="shared" si="457"/>
        <v>7.6766755998846747E-2</v>
      </c>
      <c r="AK167" s="4">
        <f t="shared" si="458"/>
        <v>-0.45651063603915532</v>
      </c>
      <c r="AL167" s="4">
        <f t="shared" si="459"/>
        <v>1.6882488926155901</v>
      </c>
      <c r="AM167" s="4">
        <f t="shared" si="460"/>
        <v>2.531469056998219</v>
      </c>
      <c r="AN167" s="4">
        <f t="shared" si="461"/>
        <v>-1.1905107856353396</v>
      </c>
      <c r="AO167" s="4">
        <f t="shared" si="462"/>
        <v>1.1596010999814723</v>
      </c>
      <c r="AP167" s="4">
        <f t="shared" si="463"/>
        <v>0.26154627911729733</v>
      </c>
      <c r="AQ167" s="4">
        <f t="shared" si="464"/>
        <v>-1.1097397722810314</v>
      </c>
      <c r="AR167" s="4">
        <f t="shared" si="465"/>
        <v>-0.65808419128619278</v>
      </c>
      <c r="AS167" s="4">
        <f t="shared" si="466"/>
        <v>-0.99377062452414577</v>
      </c>
      <c r="AT167" s="4">
        <f t="shared" si="467"/>
        <v>1.4819175039751684</v>
      </c>
      <c r="AU167" s="4">
        <f t="shared" si="468"/>
        <v>1.1120315685142543</v>
      </c>
      <c r="AV167" s="4">
        <f t="shared" si="469"/>
        <v>0.93655986227469157</v>
      </c>
      <c r="AW167" s="4">
        <f t="shared" si="469"/>
        <v>-0.71608768659746147</v>
      </c>
      <c r="AY167" s="2">
        <f t="shared" si="520"/>
        <v>91.213244323020007</v>
      </c>
      <c r="AZ167" s="2">
        <f t="shared" si="359"/>
        <v>91.532257817089288</v>
      </c>
      <c r="BA167" s="2">
        <f t="shared" si="360"/>
        <v>89.684540166728823</v>
      </c>
      <c r="BB167" s="2">
        <f t="shared" si="361"/>
        <v>88.687041194808018</v>
      </c>
      <c r="BC167" s="2">
        <f t="shared" si="362"/>
        <v>89.247245030584679</v>
      </c>
      <c r="BD167" s="2">
        <f t="shared" si="363"/>
        <v>91.297546886734324</v>
      </c>
      <c r="BE167" s="2">
        <f t="shared" si="364"/>
        <v>94.241096302951547</v>
      </c>
      <c r="BF167" s="2">
        <f t="shared" si="365"/>
        <v>94.309821090887453</v>
      </c>
      <c r="BG167" s="2">
        <f t="shared" si="366"/>
        <v>95.560074160332988</v>
      </c>
      <c r="BH167" s="2">
        <f t="shared" si="367"/>
        <v>96.792920789923798</v>
      </c>
      <c r="BI167" s="2">
        <f t="shared" si="368"/>
        <v>94.271023796251313</v>
      </c>
      <c r="BJ167" s="2">
        <f t="shared" si="369"/>
        <v>94.06794301689979</v>
      </c>
      <c r="BK167" s="2">
        <f t="shared" si="370"/>
        <v>95.824564515595824</v>
      </c>
      <c r="BL167" s="2">
        <f t="shared" si="371"/>
        <v>96.248413425017532</v>
      </c>
      <c r="BM167" s="2">
        <f t="shared" si="372"/>
        <v>98.193805311280812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123.37588022941972</v>
      </c>
      <c r="DL167" s="2">
        <f t="shared" si="501"/>
        <v>133.93416963562751</v>
      </c>
      <c r="DM167" s="2">
        <f t="shared" si="501"/>
        <v>121.07176913696058</v>
      </c>
      <c r="DN167" s="2">
        <f t="shared" si="501"/>
        <v>123.94454925775975</v>
      </c>
      <c r="DO167" s="2">
        <f t="shared" si="501"/>
        <v>122.20644371482173</v>
      </c>
      <c r="DP167" s="2">
        <f t="shared" si="501"/>
        <v>128.02352631578947</v>
      </c>
      <c r="DQ167" s="2">
        <f t="shared" si="501"/>
        <v>116.67451707152496</v>
      </c>
      <c r="DR167" s="2">
        <f t="shared" si="501"/>
        <v>136.38969362074624</v>
      </c>
      <c r="DS167" s="2">
        <f t="shared" si="501"/>
        <v>126.40680523033153</v>
      </c>
      <c r="DT167" s="2">
        <f t="shared" si="501"/>
        <v>124.77313043002516</v>
      </c>
      <c r="DU167" s="2">
        <f t="shared" si="501"/>
        <v>133.19743780487804</v>
      </c>
      <c r="DV167" s="2">
        <f t="shared" si="501"/>
        <v>140.34100886311415</v>
      </c>
      <c r="DW167" s="2">
        <f t="shared" si="501"/>
        <v>127.7314729182624</v>
      </c>
      <c r="DX167" s="2">
        <f t="shared" si="501"/>
        <v>123.13880132764342</v>
      </c>
      <c r="DY167" s="2">
        <f t="shared" si="501"/>
        <v>114.84273251231525</v>
      </c>
      <c r="EA167" s="2">
        <f t="shared" si="440"/>
        <v>90.582811309039712</v>
      </c>
      <c r="EB167" s="2">
        <f t="shared" si="502"/>
        <v>91.318101308807954</v>
      </c>
      <c r="EC167" s="2">
        <f t="shared" si="503"/>
        <v>89.263577912832119</v>
      </c>
      <c r="ED167" s="2">
        <f t="shared" si="504"/>
        <v>87.762837278106531</v>
      </c>
      <c r="EE167" s="2">
        <f t="shared" si="505"/>
        <v>88.502825038695093</v>
      </c>
      <c r="EF167" s="2">
        <f t="shared" si="506"/>
        <v>91.263455254777099</v>
      </c>
      <c r="EG167" s="2">
        <f t="shared" si="507"/>
        <v>94.485188978212747</v>
      </c>
      <c r="EH167" s="2">
        <f t="shared" si="508"/>
        <v>94.090614022478618</v>
      </c>
      <c r="EI167" s="2">
        <f t="shared" si="509"/>
        <v>95.573816639417828</v>
      </c>
      <c r="EJ167" s="2">
        <f t="shared" si="510"/>
        <v>96.989972217958524</v>
      </c>
      <c r="EK167" s="2">
        <f t="shared" si="511"/>
        <v>94.670652394267719</v>
      </c>
      <c r="EL167" s="2">
        <f t="shared" si="512"/>
        <v>93.709303017602679</v>
      </c>
      <c r="EM167" s="2">
        <f t="shared" si="513"/>
        <v>95.63434900783723</v>
      </c>
      <c r="EN167" s="2">
        <f t="shared" si="514"/>
        <v>96.074224570443022</v>
      </c>
      <c r="EO167" s="2">
        <f t="shared" si="515"/>
        <v>99.50928238215559</v>
      </c>
      <c r="EQ167" s="2">
        <f t="shared" si="516"/>
        <v>92.246124728468828</v>
      </c>
      <c r="ER167" s="2">
        <f t="shared" si="517"/>
        <v>91.760717694620112</v>
      </c>
      <c r="ES167" s="2">
        <f t="shared" si="517"/>
        <v>90.209274234634108</v>
      </c>
      <c r="ET167" s="2">
        <f t="shared" si="517"/>
        <v>89.98685946595036</v>
      </c>
      <c r="EU167" s="2">
        <f t="shared" si="517"/>
        <v>90.492385106930456</v>
      </c>
      <c r="EV167" s="2">
        <f t="shared" si="517"/>
        <v>91.33054324428484</v>
      </c>
      <c r="EW167" s="2">
        <f t="shared" si="517"/>
        <v>93.890983499150707</v>
      </c>
      <c r="EX167" s="2">
        <f t="shared" si="517"/>
        <v>94.632551578558719</v>
      </c>
      <c r="EY167" s="2">
        <f t="shared" si="517"/>
        <v>95.535677805384523</v>
      </c>
      <c r="EZ167" s="2">
        <f t="shared" si="517"/>
        <v>96.627382266097442</v>
      </c>
      <c r="FA167" s="2">
        <f t="shared" si="517"/>
        <v>93.771140047450928</v>
      </c>
      <c r="FB167" s="2">
        <f t="shared" si="517"/>
        <v>94.653612770468754</v>
      </c>
      <c r="FC167" s="2">
        <f t="shared" si="517"/>
        <v>96.119653847939077</v>
      </c>
      <c r="FD167" s="2">
        <f t="shared" si="517"/>
        <v>96.529174799610587</v>
      </c>
      <c r="FE167" s="2">
        <f t="shared" si="517"/>
        <v>95.649980918087877</v>
      </c>
      <c r="FG167" s="2">
        <f t="shared" si="518"/>
        <v>0.99990413363438646</v>
      </c>
      <c r="FH167" s="2">
        <f t="shared" si="519"/>
        <v>0.99990815901767471</v>
      </c>
      <c r="FI167" s="2">
        <f t="shared" si="519"/>
        <v>0.99989869098619444</v>
      </c>
      <c r="FJ167" s="2">
        <f t="shared" si="519"/>
        <v>0.99989607800815905</v>
      </c>
      <c r="FK167" s="2">
        <f t="shared" si="519"/>
        <v>0.99989955163801369</v>
      </c>
      <c r="FL167" s="2">
        <f t="shared" si="519"/>
        <v>0.99990023481763379</v>
      </c>
      <c r="FM167" s="2">
        <f t="shared" si="519"/>
        <v>0.99990913944972837</v>
      </c>
      <c r="FN167" s="2">
        <f t="shared" si="519"/>
        <v>0.99988958182565124</v>
      </c>
      <c r="FO167" s="2">
        <f t="shared" si="519"/>
        <v>0.99989251043350591</v>
      </c>
      <c r="FP167" s="2">
        <f t="shared" si="519"/>
        <v>0.99989567171809857</v>
      </c>
      <c r="FQ167" s="2">
        <f t="shared" si="519"/>
        <v>0.99989415126695158</v>
      </c>
      <c r="FR167" s="2">
        <f t="shared" si="519"/>
        <v>0.99987739148806432</v>
      </c>
      <c r="FS167" s="2">
        <f t="shared" si="519"/>
        <v>0.99988740591521297</v>
      </c>
      <c r="FT167" s="2">
        <f t="shared" si="519"/>
        <v>0.99988500026600047</v>
      </c>
      <c r="FU167" s="2">
        <f t="shared" si="519"/>
        <v>0.99985230826380156</v>
      </c>
      <c r="FW167" s="2">
        <f t="shared" si="536"/>
        <v>0.37713232774908817</v>
      </c>
      <c r="FX167" s="2">
        <f t="shared" si="376"/>
        <v>0.47499960110512279</v>
      </c>
      <c r="FY167" s="2">
        <f t="shared" si="377"/>
        <v>0.44172720965738821</v>
      </c>
      <c r="FZ167" s="2">
        <f t="shared" si="378"/>
        <v>0.41386450465978375</v>
      </c>
      <c r="GA167" s="2">
        <f t="shared" si="379"/>
        <v>0.37246149559978919</v>
      </c>
      <c r="GB167" s="2">
        <f t="shared" si="380"/>
        <v>0.45349781663249439</v>
      </c>
      <c r="GC167" s="2">
        <f t="shared" si="381"/>
        <v>0.4141813202571028</v>
      </c>
      <c r="GD167" s="2">
        <f t="shared" si="382"/>
        <v>0.39586937435142744</v>
      </c>
      <c r="GE167" s="2">
        <f t="shared" si="383"/>
        <v>0.447226667897339</v>
      </c>
      <c r="GF167" s="2">
        <f t="shared" si="384"/>
        <v>0.55144936082894369</v>
      </c>
      <c r="GG167" s="2">
        <f t="shared" si="385"/>
        <v>0.44880607905959752</v>
      </c>
      <c r="GH167" s="2">
        <f t="shared" si="386"/>
        <v>0.3737360057578738</v>
      </c>
      <c r="GI167" s="2">
        <f t="shared" si="387"/>
        <v>0.38450381296103719</v>
      </c>
      <c r="GJ167" s="2">
        <f t="shared" si="388"/>
        <v>0.3760332987625068</v>
      </c>
      <c r="GK167" s="2">
        <f t="shared" si="389"/>
        <v>0.34144564943043254</v>
      </c>
      <c r="GM167" s="86">
        <f t="shared" si="537"/>
        <v>0</v>
      </c>
      <c r="GN167" s="86">
        <f t="shared" si="390"/>
        <v>0</v>
      </c>
      <c r="GO167" s="86">
        <f t="shared" si="391"/>
        <v>0</v>
      </c>
      <c r="GP167" s="86">
        <f t="shared" si="392"/>
        <v>0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0</v>
      </c>
      <c r="GU167" s="86">
        <f t="shared" si="397"/>
        <v>0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0</v>
      </c>
      <c r="GZ167" s="86">
        <f t="shared" si="402"/>
        <v>0</v>
      </c>
      <c r="HA167" s="86">
        <f t="shared" si="403"/>
        <v>8.0915002232825814E-225</v>
      </c>
      <c r="HC167" s="86">
        <f t="shared" si="538"/>
        <v>1.2429323128540032E-256</v>
      </c>
      <c r="HD167" s="86">
        <f t="shared" si="404"/>
        <v>1.563527897979575E-105</v>
      </c>
      <c r="HE167" s="86">
        <f t="shared" si="405"/>
        <v>1.8137868846885442E-200</v>
      </c>
      <c r="HF167" s="86">
        <f t="shared" si="406"/>
        <v>5.6631919358388024E-299</v>
      </c>
      <c r="HG167" s="86">
        <f t="shared" si="407"/>
        <v>0</v>
      </c>
      <c r="HH167" s="86">
        <f t="shared" si="408"/>
        <v>5.6862727919327599E-249</v>
      </c>
      <c r="HI167" s="86">
        <f t="shared" si="409"/>
        <v>1.5796489191179027E-229</v>
      </c>
      <c r="HJ167" s="86">
        <f t="shared" si="410"/>
        <v>0</v>
      </c>
      <c r="HK167" s="86">
        <f t="shared" si="411"/>
        <v>0</v>
      </c>
      <c r="HL167" s="86">
        <f t="shared" si="412"/>
        <v>0</v>
      </c>
      <c r="HM167" s="86">
        <f t="shared" si="413"/>
        <v>2.659652153557284E-275</v>
      </c>
      <c r="HN167" s="86">
        <f t="shared" si="414"/>
        <v>0</v>
      </c>
      <c r="HO167" s="86">
        <f t="shared" si="415"/>
        <v>1.0163315050400242E-221</v>
      </c>
      <c r="HP167" s="86">
        <f t="shared" si="416"/>
        <v>1.2368578420903211E-197</v>
      </c>
      <c r="HQ167" s="86">
        <f t="shared" si="417"/>
        <v>3.1807530091089347E-227</v>
      </c>
      <c r="HS167" s="86">
        <f t="shared" si="539"/>
        <v>1.62134618871001E-4</v>
      </c>
      <c r="HT167" s="86">
        <f t="shared" si="418"/>
        <v>9.1477856613653832E-6</v>
      </c>
      <c r="HU167" s="86">
        <f t="shared" si="419"/>
        <v>3.6877040433356709E-6</v>
      </c>
      <c r="HV167" s="86">
        <f t="shared" si="420"/>
        <v>1.8990107671333716E-6</v>
      </c>
      <c r="HW167" s="86">
        <f t="shared" si="421"/>
        <v>1.6412605096098581E-5</v>
      </c>
      <c r="HX167" s="86">
        <f t="shared" si="422"/>
        <v>4.4223996564290974E-6</v>
      </c>
      <c r="HY167" s="86">
        <f t="shared" si="423"/>
        <v>8.3767996652227374E-6</v>
      </c>
      <c r="HZ167" s="86">
        <f t="shared" si="424"/>
        <v>1.8904437985128657E-6</v>
      </c>
      <c r="IA167" s="86">
        <f t="shared" si="425"/>
        <v>2.296680530368323E-7</v>
      </c>
      <c r="IB167" s="86">
        <f t="shared" si="426"/>
        <v>6.0817708303913365E-8</v>
      </c>
      <c r="IC167" s="86">
        <f t="shared" si="427"/>
        <v>1.6539117666732543E-6</v>
      </c>
      <c r="ID167" s="86">
        <f t="shared" si="428"/>
        <v>8.275274753102444E-6</v>
      </c>
      <c r="IE167" s="86">
        <f t="shared" si="429"/>
        <v>1.8094690242354491E-5</v>
      </c>
      <c r="IF167" s="86">
        <f t="shared" si="430"/>
        <v>1.2834648274924302E-7</v>
      </c>
      <c r="IG167" s="86">
        <f t="shared" si="431"/>
        <v>2.5715153813303793E-6</v>
      </c>
      <c r="II167" s="86">
        <f t="shared" si="540"/>
        <v>8.4046302221774741E-2</v>
      </c>
      <c r="IJ167" s="86">
        <f t="shared" si="541"/>
        <v>0.40786199411325197</v>
      </c>
      <c r="IK167" s="86">
        <f t="shared" si="542"/>
        <v>0.26204499211607446</v>
      </c>
      <c r="IL167" s="86">
        <f t="shared" si="543"/>
        <v>0.13587694420296093</v>
      </c>
      <c r="IM167" s="86">
        <f t="shared" si="544"/>
        <v>4.8286380245500818E-2</v>
      </c>
      <c r="IN167" s="86">
        <f t="shared" si="545"/>
        <v>0.31379262728275359</v>
      </c>
      <c r="IO167" s="86">
        <f t="shared" si="546"/>
        <v>0.15656085756757684</v>
      </c>
      <c r="IP167" s="86">
        <f t="shared" si="547"/>
        <v>9.3199687336773099E-2</v>
      </c>
      <c r="IQ167" s="86">
        <f t="shared" si="548"/>
        <v>0.26694072628194954</v>
      </c>
      <c r="IR167" s="86">
        <f t="shared" si="549"/>
        <v>0.59146779457859577</v>
      </c>
      <c r="IS167" s="86">
        <f t="shared" si="550"/>
        <v>0.28545063685171851</v>
      </c>
      <c r="IT167" s="86">
        <f t="shared" si="551"/>
        <v>4.893933049844585E-2</v>
      </c>
      <c r="IU167" s="86">
        <f t="shared" si="552"/>
        <v>7.2574431165461736E-2</v>
      </c>
      <c r="IV167" s="86">
        <f t="shared" si="553"/>
        <v>0.13285112781558595</v>
      </c>
      <c r="IW167" s="86">
        <f t="shared" si="554"/>
        <v>0.12353282876969843</v>
      </c>
      <c r="IY167" s="86">
        <f t="shared" si="555"/>
        <v>8.4208436840645745E-2</v>
      </c>
      <c r="IZ167" s="86">
        <f t="shared" si="556"/>
        <v>0.40787114189891333</v>
      </c>
      <c r="JA167" s="86">
        <f t="shared" si="557"/>
        <v>0.26204867982011781</v>
      </c>
      <c r="JB167" s="86">
        <f t="shared" si="558"/>
        <v>0.13587884321372806</v>
      </c>
      <c r="JC167" s="86">
        <f t="shared" si="559"/>
        <v>4.8302792850596916E-2</v>
      </c>
      <c r="JD167" s="86">
        <f t="shared" si="560"/>
        <v>0.31379704968241001</v>
      </c>
      <c r="JE167" s="86">
        <f t="shared" si="561"/>
        <v>0.15656923436724207</v>
      </c>
      <c r="JF167" s="86">
        <f t="shared" si="562"/>
        <v>9.3201577780571615E-2</v>
      </c>
      <c r="JG167" s="86">
        <f t="shared" si="563"/>
        <v>0.26694095595000256</v>
      </c>
      <c r="JH167" s="86">
        <f t="shared" si="564"/>
        <v>0.59146785539630409</v>
      </c>
      <c r="JI167" s="86">
        <f t="shared" si="565"/>
        <v>0.28545229076348516</v>
      </c>
      <c r="JJ167" s="86">
        <f t="shared" si="566"/>
        <v>4.8947605773198954E-2</v>
      </c>
      <c r="JK167" s="86">
        <f t="shared" si="567"/>
        <v>7.2592525855704096E-2</v>
      </c>
      <c r="JL167" s="86">
        <f t="shared" si="568"/>
        <v>0.13285125616206869</v>
      </c>
      <c r="JM167" s="86">
        <f t="shared" si="569"/>
        <v>0.12353540028507976</v>
      </c>
    </row>
    <row r="168" spans="2:273" x14ac:dyDescent="0.25">
      <c r="B168" s="2">
        <v>141</v>
      </c>
      <c r="C168" s="37">
        <v>91.209000000000003</v>
      </c>
      <c r="D168" s="37">
        <v>92.076999999999998</v>
      </c>
      <c r="E168" s="37">
        <v>91.102999999999994</v>
      </c>
      <c r="F168" s="37">
        <v>91.537999999999997</v>
      </c>
      <c r="G168" s="37">
        <v>91.537999999999997</v>
      </c>
      <c r="H168" s="37">
        <v>93.076999999999998</v>
      </c>
      <c r="I168" s="37">
        <v>93.923000000000002</v>
      </c>
      <c r="J168" s="37">
        <v>99.41</v>
      </c>
      <c r="K168" s="37">
        <v>101.268</v>
      </c>
      <c r="L168" s="37">
        <v>100.512</v>
      </c>
      <c r="M168" s="37">
        <v>104.56100000000001</v>
      </c>
      <c r="N168" s="37">
        <v>99.578999999999994</v>
      </c>
      <c r="O168" s="37">
        <v>99.816000000000003</v>
      </c>
      <c r="P168" s="37">
        <v>112.36799999999999</v>
      </c>
      <c r="Q168" s="37">
        <v>124.76300000000001</v>
      </c>
      <c r="S168" s="4">
        <f t="shared" si="441"/>
        <v>91.105198119760658</v>
      </c>
      <c r="T168" s="4">
        <f t="shared" si="442"/>
        <v>91.594677983687163</v>
      </c>
      <c r="U168" s="4">
        <f t="shared" si="443"/>
        <v>91.241614753480562</v>
      </c>
      <c r="V168" s="4">
        <f t="shared" si="444"/>
        <v>91.365564678203953</v>
      </c>
      <c r="W168" s="4">
        <f t="shared" si="445"/>
        <v>90.215589517972944</v>
      </c>
      <c r="X168" s="4">
        <f t="shared" si="446"/>
        <v>94.432928855566942</v>
      </c>
      <c r="Y168" s="4">
        <f t="shared" si="447"/>
        <v>95.410327964810946</v>
      </c>
      <c r="Z168" s="4">
        <f t="shared" si="448"/>
        <v>98.028278038121101</v>
      </c>
      <c r="AA168" s="4">
        <f t="shared" si="449"/>
        <v>100.63512537646994</v>
      </c>
      <c r="AB168" s="4">
        <f t="shared" si="450"/>
        <v>99.461301047158585</v>
      </c>
      <c r="AC168" s="4">
        <f t="shared" si="451"/>
        <v>102.25566929045277</v>
      </c>
      <c r="AD168" s="4">
        <f t="shared" si="452"/>
        <v>98.58032929464801</v>
      </c>
      <c r="AE168" s="4">
        <f t="shared" si="453"/>
        <v>101.29711516945189</v>
      </c>
      <c r="AF168" s="4">
        <f t="shared" si="454"/>
        <v>109.1878109582351</v>
      </c>
      <c r="AG168" s="4">
        <f t="shared" si="455"/>
        <v>123.0796515213821</v>
      </c>
      <c r="AI168" s="4">
        <f t="shared" si="456"/>
        <v>0.10380188023934522</v>
      </c>
      <c r="AJ168" s="4">
        <f t="shared" si="457"/>
        <v>0.48232201631283544</v>
      </c>
      <c r="AK168" s="4">
        <f t="shared" si="458"/>
        <v>-0.13861475348056729</v>
      </c>
      <c r="AL168" s="4">
        <f t="shared" si="459"/>
        <v>0.17243532179604415</v>
      </c>
      <c r="AM168" s="4">
        <f t="shared" si="460"/>
        <v>1.3224104820270526</v>
      </c>
      <c r="AN168" s="4">
        <f t="shared" si="461"/>
        <v>-1.355928855566944</v>
      </c>
      <c r="AO168" s="4">
        <f t="shared" si="462"/>
        <v>-1.4873279648109445</v>
      </c>
      <c r="AP168" s="4">
        <f t="shared" si="463"/>
        <v>1.3817219618788954</v>
      </c>
      <c r="AQ168" s="4">
        <f t="shared" si="464"/>
        <v>0.63287462353005708</v>
      </c>
      <c r="AR168" s="4">
        <f t="shared" si="465"/>
        <v>1.0506989528414152</v>
      </c>
      <c r="AS168" s="4">
        <f t="shared" si="466"/>
        <v>2.3053307095472348</v>
      </c>
      <c r="AT168" s="4">
        <f t="shared" si="467"/>
        <v>0.99867070535198366</v>
      </c>
      <c r="AU168" s="4">
        <f t="shared" si="468"/>
        <v>-1.4811151694518827</v>
      </c>
      <c r="AV168" s="4">
        <f t="shared" si="469"/>
        <v>3.1801890417648906</v>
      </c>
      <c r="AW168" s="4">
        <f t="shared" si="469"/>
        <v>1.6833484786179014</v>
      </c>
      <c r="AY168" s="2">
        <f t="shared" si="520"/>
        <v>91.105198119567007</v>
      </c>
      <c r="AZ168" s="2">
        <f t="shared" si="359"/>
        <v>91.366256992913947</v>
      </c>
      <c r="BA168" s="2">
        <f t="shared" si="360"/>
        <v>89.522533944098456</v>
      </c>
      <c r="BB168" s="2">
        <f t="shared" si="361"/>
        <v>88.513057979339408</v>
      </c>
      <c r="BC168" s="2">
        <f t="shared" si="362"/>
        <v>89.086092060094316</v>
      </c>
      <c r="BD168" s="2">
        <f t="shared" si="363"/>
        <v>91.149709302564958</v>
      </c>
      <c r="BE168" s="2">
        <f t="shared" si="364"/>
        <v>94.063374067363952</v>
      </c>
      <c r="BF168" s="2">
        <f t="shared" si="365"/>
        <v>94.119080966994275</v>
      </c>
      <c r="BG168" s="2">
        <f t="shared" si="366"/>
        <v>95.424230415491806</v>
      </c>
      <c r="BH168" s="2">
        <f t="shared" si="367"/>
        <v>96.650018667659083</v>
      </c>
      <c r="BI168" s="2">
        <f t="shared" si="368"/>
        <v>94.125739682836397</v>
      </c>
      <c r="BJ168" s="2">
        <f t="shared" si="369"/>
        <v>93.917843090981222</v>
      </c>
      <c r="BK168" s="2">
        <f t="shared" si="370"/>
        <v>95.681353387259207</v>
      </c>
      <c r="BL168" s="2">
        <f t="shared" si="371"/>
        <v>96.117552940401538</v>
      </c>
      <c r="BM168" s="2">
        <f t="shared" si="372"/>
        <v>98.031821609317646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123.50088326585697</v>
      </c>
      <c r="DL168" s="2">
        <f t="shared" si="501"/>
        <v>134.1248817813765</v>
      </c>
      <c r="DM168" s="2">
        <f t="shared" si="501"/>
        <v>121.1578676360225</v>
      </c>
      <c r="DN168" s="2">
        <f t="shared" si="501"/>
        <v>124.06118609986501</v>
      </c>
      <c r="DO168" s="2">
        <f t="shared" si="501"/>
        <v>122.3077893058161</v>
      </c>
      <c r="DP168" s="2">
        <f t="shared" si="501"/>
        <v>128.17107044534413</v>
      </c>
      <c r="DQ168" s="2">
        <f t="shared" si="501"/>
        <v>116.71098690958164</v>
      </c>
      <c r="DR168" s="2">
        <f t="shared" si="501"/>
        <v>136.58539501039499</v>
      </c>
      <c r="DS168" s="2">
        <f t="shared" si="501"/>
        <v>126.54184133931501</v>
      </c>
      <c r="DT168" s="2">
        <f t="shared" si="501"/>
        <v>124.86181617244775</v>
      </c>
      <c r="DU168" s="2">
        <f t="shared" si="501"/>
        <v>133.37393414634147</v>
      </c>
      <c r="DV168" s="2">
        <f t="shared" si="501"/>
        <v>140.5648573148047</v>
      </c>
      <c r="DW168" s="2">
        <f t="shared" si="501"/>
        <v>127.86484177699967</v>
      </c>
      <c r="DX168" s="2">
        <f t="shared" si="501"/>
        <v>123.25413679468942</v>
      </c>
      <c r="DY168" s="2">
        <f t="shared" si="501"/>
        <v>114.90059310344826</v>
      </c>
      <c r="EA168" s="2">
        <f t="shared" si="440"/>
        <v>90.422833110335716</v>
      </c>
      <c r="EB168" s="2">
        <f t="shared" si="502"/>
        <v>91.136898761938482</v>
      </c>
      <c r="EC168" s="2">
        <f t="shared" si="503"/>
        <v>89.069586706025376</v>
      </c>
      <c r="ED168" s="2">
        <f t="shared" si="504"/>
        <v>87.516917817225533</v>
      </c>
      <c r="EE168" s="2">
        <f t="shared" si="505"/>
        <v>88.279796166210275</v>
      </c>
      <c r="EF168" s="2">
        <f t="shared" si="506"/>
        <v>91.113618312101949</v>
      </c>
      <c r="EG168" s="2">
        <f t="shared" si="507"/>
        <v>94.327358208085755</v>
      </c>
      <c r="EH168" s="2">
        <f t="shared" si="508"/>
        <v>93.882508791930533</v>
      </c>
      <c r="EI168" s="2">
        <f t="shared" si="509"/>
        <v>95.439542119878439</v>
      </c>
      <c r="EJ168" s="2">
        <f t="shared" si="510"/>
        <v>96.860170043489347</v>
      </c>
      <c r="EK168" s="2">
        <f t="shared" si="511"/>
        <v>94.556394092974472</v>
      </c>
      <c r="EL168" s="2">
        <f t="shared" si="512"/>
        <v>93.529567594823973</v>
      </c>
      <c r="EM168" s="2">
        <f t="shared" si="513"/>
        <v>95.475760898967991</v>
      </c>
      <c r="EN168" s="2">
        <f t="shared" si="514"/>
        <v>95.929096096325594</v>
      </c>
      <c r="EO168" s="2">
        <f t="shared" si="515"/>
        <v>99.461235253114907</v>
      </c>
      <c r="EQ168" s="2">
        <f t="shared" si="516"/>
        <v>92.125773857905415</v>
      </c>
      <c r="ER168" s="2">
        <f t="shared" si="517"/>
        <v>91.590222950139975</v>
      </c>
      <c r="ES168" s="2">
        <f t="shared" si="517"/>
        <v>90.038235212302155</v>
      </c>
      <c r="ET168" s="2">
        <f t="shared" si="517"/>
        <v>89.791770225698187</v>
      </c>
      <c r="EU168" s="2">
        <f t="shared" si="517"/>
        <v>90.317133696807872</v>
      </c>
      <c r="EV168" s="2">
        <f t="shared" si="517"/>
        <v>91.182297522775997</v>
      </c>
      <c r="EW168" s="2">
        <f t="shared" si="517"/>
        <v>93.71860033972338</v>
      </c>
      <c r="EX168" s="2">
        <f t="shared" si="517"/>
        <v>94.438058160238825</v>
      </c>
      <c r="EY168" s="2">
        <f t="shared" si="517"/>
        <v>95.400484270161925</v>
      </c>
      <c r="EZ168" s="2">
        <f t="shared" si="517"/>
        <v>96.489480718605435</v>
      </c>
      <c r="FA168" s="2">
        <f t="shared" si="517"/>
        <v>93.635431486899307</v>
      </c>
      <c r="FB168" s="2">
        <f t="shared" si="517"/>
        <v>94.497925082272573</v>
      </c>
      <c r="FC168" s="2">
        <f t="shared" si="517"/>
        <v>95.973317396955039</v>
      </c>
      <c r="FD168" s="2">
        <f t="shared" si="517"/>
        <v>96.395548316010519</v>
      </c>
      <c r="FE168" s="2">
        <f t="shared" si="517"/>
        <v>95.511720892084028</v>
      </c>
      <c r="FG168" s="2">
        <f t="shared" si="518"/>
        <v>0.99991256809792506</v>
      </c>
      <c r="FH168" s="2">
        <f t="shared" si="519"/>
        <v>0.99991623935175145</v>
      </c>
      <c r="FI168" s="2">
        <f t="shared" si="519"/>
        <v>0.99990760425766045</v>
      </c>
      <c r="FJ168" s="2">
        <f t="shared" si="519"/>
        <v>0.99990522115033498</v>
      </c>
      <c r="FK168" s="2">
        <f t="shared" si="519"/>
        <v>0.99990838919538294</v>
      </c>
      <c r="FL168" s="2">
        <f t="shared" si="519"/>
        <v>0.9999090122735782</v>
      </c>
      <c r="FM168" s="2">
        <f t="shared" si="519"/>
        <v>0.99991713353078626</v>
      </c>
      <c r="FN168" s="2">
        <f t="shared" si="519"/>
        <v>0.99989929644973641</v>
      </c>
      <c r="FO168" s="2">
        <f t="shared" si="519"/>
        <v>0.99990196742305582</v>
      </c>
      <c r="FP168" s="2">
        <f t="shared" si="519"/>
        <v>0.99990485060260614</v>
      </c>
      <c r="FQ168" s="2">
        <f t="shared" si="519"/>
        <v>0.99990346390903484</v>
      </c>
      <c r="FR168" s="2">
        <f t="shared" si="519"/>
        <v>0.99988817850176237</v>
      </c>
      <c r="FS168" s="2">
        <f t="shared" si="519"/>
        <v>0.99989731195689036</v>
      </c>
      <c r="FT168" s="2">
        <f t="shared" si="519"/>
        <v>0.99989511793479602</v>
      </c>
      <c r="FU168" s="2">
        <f t="shared" si="519"/>
        <v>0.99986530178526378</v>
      </c>
      <c r="FW168" s="2">
        <f t="shared" si="536"/>
        <v>0.39899974990847598</v>
      </c>
      <c r="FX168" s="2">
        <f t="shared" si="376"/>
        <v>0.49800459698945004</v>
      </c>
      <c r="FY168" s="2">
        <f t="shared" si="377"/>
        <v>0.46454664888275193</v>
      </c>
      <c r="FZ168" s="2">
        <f t="shared" si="378"/>
        <v>0.43636964521609745</v>
      </c>
      <c r="GA168" s="2">
        <f t="shared" si="379"/>
        <v>0.39422950296184694</v>
      </c>
      <c r="GB168" s="2">
        <f t="shared" si="380"/>
        <v>0.47640642379690085</v>
      </c>
      <c r="GC168" s="2">
        <f t="shared" si="381"/>
        <v>0.43669085332009422</v>
      </c>
      <c r="GD168" s="2">
        <f t="shared" si="382"/>
        <v>0.41809397339850674</v>
      </c>
      <c r="GE168" s="2">
        <f t="shared" si="383"/>
        <v>0.47009098199893057</v>
      </c>
      <c r="GF168" s="2">
        <f t="shared" si="384"/>
        <v>0.57410802334842448</v>
      </c>
      <c r="GG168" s="2">
        <f t="shared" si="385"/>
        <v>0.47168223861659736</v>
      </c>
      <c r="GH168" s="2">
        <f t="shared" si="386"/>
        <v>0.39553155167920273</v>
      </c>
      <c r="GI168" s="2">
        <f t="shared" si="387"/>
        <v>0.4065196973128492</v>
      </c>
      <c r="GJ168" s="2">
        <f t="shared" si="388"/>
        <v>0.3978777022458217</v>
      </c>
      <c r="GK168" s="2">
        <f t="shared" si="389"/>
        <v>0.36244792824673677</v>
      </c>
      <c r="GM168" s="86">
        <f t="shared" si="537"/>
        <v>0</v>
      </c>
      <c r="GN168" s="86">
        <f t="shared" si="390"/>
        <v>0</v>
      </c>
      <c r="GO168" s="86">
        <f t="shared" si="391"/>
        <v>0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0</v>
      </c>
      <c r="GZ168" s="86">
        <f t="shared" si="402"/>
        <v>0</v>
      </c>
      <c r="HA168" s="86">
        <f t="shared" si="403"/>
        <v>2.7851803420063185E-230</v>
      </c>
      <c r="HC168" s="86">
        <f t="shared" si="538"/>
        <v>2.6298296729852289E-265</v>
      </c>
      <c r="HD168" s="86">
        <f t="shared" si="404"/>
        <v>5.0049326530461169E-109</v>
      </c>
      <c r="HE168" s="86">
        <f t="shared" si="405"/>
        <v>3.6839928352300414E-207</v>
      </c>
      <c r="HF168" s="86">
        <f t="shared" si="406"/>
        <v>0</v>
      </c>
      <c r="HG168" s="86">
        <f t="shared" si="407"/>
        <v>0</v>
      </c>
      <c r="HH168" s="86">
        <f t="shared" si="408"/>
        <v>3.1795105658800756E-257</v>
      </c>
      <c r="HI168" s="86">
        <f t="shared" si="409"/>
        <v>3.8168694573667986E-237</v>
      </c>
      <c r="HJ168" s="86">
        <f t="shared" si="410"/>
        <v>0</v>
      </c>
      <c r="HK168" s="86">
        <f t="shared" si="411"/>
        <v>0</v>
      </c>
      <c r="HL168" s="86">
        <f t="shared" si="412"/>
        <v>0</v>
      </c>
      <c r="HM168" s="86">
        <f t="shared" si="413"/>
        <v>2.2768835231669396E-284</v>
      </c>
      <c r="HN168" s="86">
        <f t="shared" si="414"/>
        <v>0</v>
      </c>
      <c r="HO168" s="86">
        <f t="shared" si="415"/>
        <v>3.6688018135054189E-229</v>
      </c>
      <c r="HP168" s="86">
        <f t="shared" si="416"/>
        <v>3.4047768274194845E-204</v>
      </c>
      <c r="HQ168" s="86">
        <f t="shared" si="417"/>
        <v>9.3190956630582272E-235</v>
      </c>
      <c r="HS168" s="86">
        <f t="shared" si="539"/>
        <v>8.0958300498289317E-5</v>
      </c>
      <c r="HT168" s="86">
        <f t="shared" si="418"/>
        <v>3.8882167214712081E-6</v>
      </c>
      <c r="HU168" s="86">
        <f t="shared" si="419"/>
        <v>1.4735293904004211E-6</v>
      </c>
      <c r="HV168" s="86">
        <f t="shared" si="420"/>
        <v>6.8742353148504102E-7</v>
      </c>
      <c r="HW168" s="86">
        <f t="shared" si="421"/>
        <v>6.7509833532611262E-6</v>
      </c>
      <c r="HX168" s="86">
        <f t="shared" si="422"/>
        <v>1.7927222087524459E-6</v>
      </c>
      <c r="HY168" s="86">
        <f t="shared" si="423"/>
        <v>3.4401605040473424E-6</v>
      </c>
      <c r="HZ168" s="86">
        <f t="shared" si="424"/>
        <v>7.0832124085613128E-7</v>
      </c>
      <c r="IA168" s="86">
        <f t="shared" si="425"/>
        <v>7.6355648809877946E-8</v>
      </c>
      <c r="IB168" s="86">
        <f t="shared" si="426"/>
        <v>1.9898402705444164E-8</v>
      </c>
      <c r="IC168" s="86">
        <f t="shared" si="427"/>
        <v>6.23401880319463E-7</v>
      </c>
      <c r="ID168" s="86">
        <f t="shared" si="428"/>
        <v>3.2894346665519779E-6</v>
      </c>
      <c r="IE168" s="86">
        <f t="shared" si="429"/>
        <v>7.558058186657358E-6</v>
      </c>
      <c r="IF168" s="86">
        <f t="shared" si="430"/>
        <v>3.2155015034151264E-8</v>
      </c>
      <c r="IG168" s="86">
        <f t="shared" si="431"/>
        <v>8.1092796598126708E-7</v>
      </c>
      <c r="II168" s="86">
        <f t="shared" si="540"/>
        <v>0.13737581491062875</v>
      </c>
      <c r="IJ168" s="86">
        <f t="shared" si="541"/>
        <v>0.49349372709000833</v>
      </c>
      <c r="IK168" s="86">
        <f t="shared" si="542"/>
        <v>0.36007337733242439</v>
      </c>
      <c r="IL168" s="86">
        <f t="shared" si="543"/>
        <v>0.22063178770140962</v>
      </c>
      <c r="IM168" s="86">
        <f t="shared" si="544"/>
        <v>9.1366315102281256E-2</v>
      </c>
      <c r="IN168" s="86">
        <f t="shared" si="545"/>
        <v>0.4113656307202867</v>
      </c>
      <c r="IO168" s="86">
        <f t="shared" si="546"/>
        <v>0.24030492789802693</v>
      </c>
      <c r="IP168" s="86">
        <f t="shared" si="547"/>
        <v>0.15964212599356728</v>
      </c>
      <c r="IQ168" s="86">
        <f t="shared" si="548"/>
        <v>0.3733504054607597</v>
      </c>
      <c r="IR168" s="86">
        <f t="shared" si="549"/>
        <v>0.57245410748243131</v>
      </c>
      <c r="IS168" s="86">
        <f t="shared" si="550"/>
        <v>0.38708980890214745</v>
      </c>
      <c r="IT168" s="86">
        <f t="shared" si="551"/>
        <v>9.2801322727173216E-2</v>
      </c>
      <c r="IU168" s="86">
        <f t="shared" si="552"/>
        <v>0.12814328918689866</v>
      </c>
      <c r="IV168" s="86">
        <f t="shared" si="553"/>
        <v>0.19095758240807503</v>
      </c>
      <c r="IW168" s="86">
        <f t="shared" si="554"/>
        <v>0.1694466894935191</v>
      </c>
      <c r="IY168" s="86">
        <f t="shared" si="555"/>
        <v>0.13745677321112704</v>
      </c>
      <c r="IZ168" s="86">
        <f t="shared" si="556"/>
        <v>0.49349761530672981</v>
      </c>
      <c r="JA168" s="86">
        <f t="shared" si="557"/>
        <v>0.36007485086181479</v>
      </c>
      <c r="JB168" s="86">
        <f t="shared" si="558"/>
        <v>0.22063247512494111</v>
      </c>
      <c r="JC168" s="86">
        <f t="shared" si="559"/>
        <v>9.1373066085634516E-2</v>
      </c>
      <c r="JD168" s="86">
        <f t="shared" si="560"/>
        <v>0.41136742344249544</v>
      </c>
      <c r="JE168" s="86">
        <f t="shared" si="561"/>
        <v>0.24030836805853098</v>
      </c>
      <c r="JF168" s="86">
        <f t="shared" si="562"/>
        <v>0.15964283431480814</v>
      </c>
      <c r="JG168" s="86">
        <f t="shared" si="563"/>
        <v>0.37335048181640851</v>
      </c>
      <c r="JH168" s="86">
        <f t="shared" si="564"/>
        <v>0.57245412738083401</v>
      </c>
      <c r="JI168" s="86">
        <f t="shared" si="565"/>
        <v>0.38709043230402779</v>
      </c>
      <c r="JJ168" s="86">
        <f t="shared" si="566"/>
        <v>9.2804612161839772E-2</v>
      </c>
      <c r="JK168" s="86">
        <f t="shared" si="567"/>
        <v>0.12815084724508533</v>
      </c>
      <c r="JL168" s="86">
        <f t="shared" si="568"/>
        <v>0.19095761456309007</v>
      </c>
      <c r="JM168" s="86">
        <f t="shared" si="569"/>
        <v>0.16944750042148507</v>
      </c>
    </row>
    <row r="169" spans="2:273" x14ac:dyDescent="0.25">
      <c r="B169" s="2">
        <v>142</v>
      </c>
      <c r="C169" s="37">
        <v>92.186000000000007</v>
      </c>
      <c r="D169" s="37">
        <v>91.897000000000006</v>
      </c>
      <c r="E169" s="37">
        <v>90.614999999999995</v>
      </c>
      <c r="F169" s="37">
        <v>91.385000000000005</v>
      </c>
      <c r="G169" s="37">
        <v>91.385000000000005</v>
      </c>
      <c r="H169" s="37">
        <v>95</v>
      </c>
      <c r="I169" s="37">
        <v>96.358999999999995</v>
      </c>
      <c r="J169" s="37">
        <v>98.025999999999996</v>
      </c>
      <c r="K169" s="37">
        <v>98</v>
      </c>
      <c r="L169" s="37">
        <v>98.61</v>
      </c>
      <c r="M169" s="37">
        <v>98.683000000000007</v>
      </c>
      <c r="N169" s="37">
        <v>99.525999999999996</v>
      </c>
      <c r="O169" s="37">
        <v>102.57899999999999</v>
      </c>
      <c r="P169" s="37">
        <v>109.184</v>
      </c>
      <c r="Q169" s="37">
        <v>129.13200000000001</v>
      </c>
      <c r="S169" s="4">
        <f t="shared" si="441"/>
        <v>90.99962005627674</v>
      </c>
      <c r="T169" s="4">
        <f t="shared" si="442"/>
        <v>91.399015404189697</v>
      </c>
      <c r="U169" s="4">
        <f t="shared" si="443"/>
        <v>91.106424749733208</v>
      </c>
      <c r="V169" s="4">
        <f t="shared" si="444"/>
        <v>91.773024438339419</v>
      </c>
      <c r="W169" s="4">
        <f t="shared" si="445"/>
        <v>90.589927951334843</v>
      </c>
      <c r="X169" s="4">
        <f t="shared" si="446"/>
        <v>94.147378473995246</v>
      </c>
      <c r="Y169" s="4">
        <f t="shared" si="447"/>
        <v>95.452805888461455</v>
      </c>
      <c r="Z169" s="4">
        <f t="shared" si="448"/>
        <v>99.029902003607361</v>
      </c>
      <c r="AA169" s="4">
        <f t="shared" si="449"/>
        <v>100.47248089151783</v>
      </c>
      <c r="AB169" s="4">
        <f t="shared" si="450"/>
        <v>98.090585769478594</v>
      </c>
      <c r="AC169" s="4">
        <f t="shared" si="451"/>
        <v>101.96491895974086</v>
      </c>
      <c r="AD169" s="4">
        <f t="shared" si="452"/>
        <v>100.62428527434002</v>
      </c>
      <c r="AE169" s="4">
        <f t="shared" si="453"/>
        <v>103.21086043278518</v>
      </c>
      <c r="AF169" s="4">
        <f t="shared" si="454"/>
        <v>111.59272611404272</v>
      </c>
      <c r="AG169" s="4">
        <f t="shared" si="455"/>
        <v>127.72130127887579</v>
      </c>
      <c r="AI169" s="4">
        <f t="shared" si="456"/>
        <v>1.1863799437232672</v>
      </c>
      <c r="AJ169" s="4">
        <f t="shared" si="457"/>
        <v>0.49798459581030841</v>
      </c>
      <c r="AK169" s="4">
        <f t="shared" si="458"/>
        <v>-0.49142474973321271</v>
      </c>
      <c r="AL169" s="4">
        <f t="shared" si="459"/>
        <v>-0.38802443833941425</v>
      </c>
      <c r="AM169" s="4">
        <f t="shared" si="460"/>
        <v>0.7950720486651619</v>
      </c>
      <c r="AN169" s="4">
        <f t="shared" si="461"/>
        <v>0.8526215260047536</v>
      </c>
      <c r="AO169" s="4">
        <f t="shared" si="462"/>
        <v>0.90619411153853946</v>
      </c>
      <c r="AP169" s="4">
        <f t="shared" si="463"/>
        <v>-1.0039020036073651</v>
      </c>
      <c r="AQ169" s="4">
        <f t="shared" si="464"/>
        <v>-2.4724808915178329</v>
      </c>
      <c r="AR169" s="4">
        <f t="shared" si="465"/>
        <v>0.51941423052140578</v>
      </c>
      <c r="AS169" s="4">
        <f t="shared" si="466"/>
        <v>-3.2819189597408496</v>
      </c>
      <c r="AT169" s="4">
        <f t="shared" si="467"/>
        <v>-1.0982852743400286</v>
      </c>
      <c r="AU169" s="4">
        <f t="shared" si="468"/>
        <v>-0.63186043278518866</v>
      </c>
      <c r="AV169" s="4">
        <f t="shared" si="469"/>
        <v>-2.4087261140427216</v>
      </c>
      <c r="AW169" s="4">
        <f t="shared" si="469"/>
        <v>1.4106987211242199</v>
      </c>
      <c r="AY169" s="2">
        <f t="shared" si="520"/>
        <v>90.99962005624937</v>
      </c>
      <c r="AZ169" s="2">
        <f t="shared" si="359"/>
        <v>91.200777569154354</v>
      </c>
      <c r="BA169" s="2">
        <f t="shared" si="360"/>
        <v>89.361743776845358</v>
      </c>
      <c r="BB169" s="2">
        <f t="shared" si="361"/>
        <v>88.342002363291854</v>
      </c>
      <c r="BC169" s="2">
        <f t="shared" si="362"/>
        <v>88.92793250671231</v>
      </c>
      <c r="BD169" s="2">
        <f t="shared" si="363"/>
        <v>91.001975254731562</v>
      </c>
      <c r="BE169" s="2">
        <f t="shared" si="364"/>
        <v>93.88484500372104</v>
      </c>
      <c r="BF169" s="2">
        <f t="shared" si="365"/>
        <v>93.929167034488756</v>
      </c>
      <c r="BG169" s="2">
        <f t="shared" si="366"/>
        <v>95.288360605199586</v>
      </c>
      <c r="BH169" s="2">
        <f t="shared" si="367"/>
        <v>96.506884570363553</v>
      </c>
      <c r="BI169" s="2">
        <f t="shared" si="368"/>
        <v>93.979388122945494</v>
      </c>
      <c r="BJ169" s="2">
        <f t="shared" si="369"/>
        <v>93.769247729525517</v>
      </c>
      <c r="BK169" s="2">
        <f t="shared" si="370"/>
        <v>95.538899228301318</v>
      </c>
      <c r="BL169" s="2">
        <f t="shared" si="371"/>
        <v>95.987412374998371</v>
      </c>
      <c r="BM169" s="2">
        <f t="shared" si="372"/>
        <v>97.863887776758077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123.62588630229422</v>
      </c>
      <c r="DL169" s="2">
        <f t="shared" si="501"/>
        <v>134.31559392712549</v>
      </c>
      <c r="DM169" s="2">
        <f t="shared" si="501"/>
        <v>121.24396613508442</v>
      </c>
      <c r="DN169" s="2">
        <f t="shared" si="501"/>
        <v>124.17782294197028</v>
      </c>
      <c r="DO169" s="2">
        <f t="shared" si="501"/>
        <v>122.40913489681049</v>
      </c>
      <c r="DP169" s="2">
        <f t="shared" si="501"/>
        <v>128.31861457489879</v>
      </c>
      <c r="DQ169" s="2">
        <f t="shared" si="501"/>
        <v>116.74745674763831</v>
      </c>
      <c r="DR169" s="2">
        <f t="shared" si="501"/>
        <v>136.78109640004374</v>
      </c>
      <c r="DS169" s="2">
        <f t="shared" si="501"/>
        <v>126.67687744829848</v>
      </c>
      <c r="DT169" s="2">
        <f t="shared" si="501"/>
        <v>124.95050191487033</v>
      </c>
      <c r="DU169" s="2">
        <f t="shared" si="501"/>
        <v>133.55043048780487</v>
      </c>
      <c r="DV169" s="2">
        <f t="shared" si="501"/>
        <v>140.78870576649524</v>
      </c>
      <c r="DW169" s="2">
        <f t="shared" si="501"/>
        <v>127.99821063573695</v>
      </c>
      <c r="DX169" s="2">
        <f t="shared" si="501"/>
        <v>123.36947226173541</v>
      </c>
      <c r="DY169" s="2">
        <f t="shared" si="501"/>
        <v>114.95845369458127</v>
      </c>
      <c r="EA169" s="2">
        <f t="shared" si="440"/>
        <v>90.262854911631734</v>
      </c>
      <c r="EB169" s="2">
        <f t="shared" si="502"/>
        <v>90.955696215069011</v>
      </c>
      <c r="EC169" s="2">
        <f t="shared" si="503"/>
        <v>88.875595499218633</v>
      </c>
      <c r="ED169" s="2">
        <f t="shared" si="504"/>
        <v>87.270998356344535</v>
      </c>
      <c r="EE169" s="2">
        <f t="shared" si="505"/>
        <v>88.056767293725457</v>
      </c>
      <c r="EF169" s="2">
        <f t="shared" si="506"/>
        <v>90.963781369426783</v>
      </c>
      <c r="EG169" s="2">
        <f t="shared" si="507"/>
        <v>94.169527437958763</v>
      </c>
      <c r="EH169" s="2">
        <f t="shared" si="508"/>
        <v>93.674403561382448</v>
      </c>
      <c r="EI169" s="2">
        <f t="shared" si="509"/>
        <v>95.30526760033905</v>
      </c>
      <c r="EJ169" s="2">
        <f t="shared" si="510"/>
        <v>96.730367869020171</v>
      </c>
      <c r="EK169" s="2">
        <f t="shared" si="511"/>
        <v>94.44213579168121</v>
      </c>
      <c r="EL169" s="2">
        <f t="shared" si="512"/>
        <v>93.349832172045268</v>
      </c>
      <c r="EM169" s="2">
        <f t="shared" si="513"/>
        <v>95.317172790098738</v>
      </c>
      <c r="EN169" s="2">
        <f t="shared" si="514"/>
        <v>95.783967622208181</v>
      </c>
      <c r="EO169" s="2">
        <f t="shared" si="515"/>
        <v>99.41318812407421</v>
      </c>
      <c r="EQ169" s="2">
        <f t="shared" si="516"/>
        <v>92.005422987342016</v>
      </c>
      <c r="ER169" s="2">
        <f t="shared" si="517"/>
        <v>91.419728205659823</v>
      </c>
      <c r="ES169" s="2">
        <f t="shared" si="517"/>
        <v>89.867196189970187</v>
      </c>
      <c r="ET169" s="2">
        <f t="shared" si="517"/>
        <v>89.596680985446028</v>
      </c>
      <c r="EU169" s="2">
        <f t="shared" si="517"/>
        <v>90.141882286685274</v>
      </c>
      <c r="EV169" s="2">
        <f t="shared" si="517"/>
        <v>91.034051801267168</v>
      </c>
      <c r="EW169" s="2">
        <f t="shared" si="517"/>
        <v>93.546217180296054</v>
      </c>
      <c r="EX169" s="2">
        <f t="shared" si="517"/>
        <v>94.243564741918959</v>
      </c>
      <c r="EY169" s="2">
        <f t="shared" si="517"/>
        <v>95.265290734939327</v>
      </c>
      <c r="EZ169" s="2">
        <f t="shared" si="517"/>
        <v>96.351579171113443</v>
      </c>
      <c r="FA169" s="2">
        <f t="shared" si="517"/>
        <v>93.499722926347673</v>
      </c>
      <c r="FB169" s="2">
        <f t="shared" si="517"/>
        <v>94.342237394076392</v>
      </c>
      <c r="FC169" s="2">
        <f t="shared" si="517"/>
        <v>95.826980945971002</v>
      </c>
      <c r="FD169" s="2">
        <f t="shared" si="517"/>
        <v>96.261921832410451</v>
      </c>
      <c r="FE169" s="2">
        <f t="shared" si="517"/>
        <v>95.373460866080194</v>
      </c>
      <c r="FG169" s="2">
        <f t="shared" si="518"/>
        <v>0.99992026054416183</v>
      </c>
      <c r="FH169" s="2">
        <f t="shared" si="519"/>
        <v>0.99992360881788067</v>
      </c>
      <c r="FI169" s="2">
        <f t="shared" si="519"/>
        <v>0.99991573339640327</v>
      </c>
      <c r="FJ169" s="2">
        <f t="shared" si="519"/>
        <v>0.99991355994089592</v>
      </c>
      <c r="FK169" s="2">
        <f t="shared" si="519"/>
        <v>0.99991644927970502</v>
      </c>
      <c r="FL169" s="2">
        <f t="shared" si="519"/>
        <v>0.99991701754290296</v>
      </c>
      <c r="FM169" s="2">
        <f t="shared" si="519"/>
        <v>0.99992442433080919</v>
      </c>
      <c r="FN169" s="2">
        <f t="shared" si="519"/>
        <v>0.99990815645678877</v>
      </c>
      <c r="FO169" s="2">
        <f t="shared" si="519"/>
        <v>0.999910592456005</v>
      </c>
      <c r="FP169" s="2">
        <f t="shared" si="519"/>
        <v>0.99991322199170307</v>
      </c>
      <c r="FQ169" s="2">
        <f t="shared" si="519"/>
        <v>0.99991195729080451</v>
      </c>
      <c r="FR169" s="2">
        <f t="shared" si="519"/>
        <v>0.99989801657811128</v>
      </c>
      <c r="FS169" s="2">
        <f t="shared" si="519"/>
        <v>0.99990634654541211</v>
      </c>
      <c r="FT169" s="2">
        <f t="shared" si="519"/>
        <v>0.99990434553693419</v>
      </c>
      <c r="FU169" s="2">
        <f t="shared" si="519"/>
        <v>0.99987715231213004</v>
      </c>
      <c r="FW169" s="2">
        <f t="shared" si="536"/>
        <v>0.42127754139545365</v>
      </c>
      <c r="FX169" s="2">
        <f t="shared" si="376"/>
        <v>0.52101804432649801</v>
      </c>
      <c r="FY169" s="2">
        <f t="shared" si="377"/>
        <v>0.48751549840378205</v>
      </c>
      <c r="FZ169" s="2">
        <f t="shared" si="378"/>
        <v>0.45913993830763555</v>
      </c>
      <c r="GA169" s="2">
        <f t="shared" si="379"/>
        <v>0.4164254973281995</v>
      </c>
      <c r="GB169" s="2">
        <f t="shared" si="380"/>
        <v>0.49941474019471638</v>
      </c>
      <c r="GC169" s="2">
        <f t="shared" si="381"/>
        <v>0.45946424406385111</v>
      </c>
      <c r="GD169" s="2">
        <f t="shared" si="382"/>
        <v>0.44065619771091685</v>
      </c>
      <c r="GE169" s="2">
        <f t="shared" si="383"/>
        <v>0.49308152427812241</v>
      </c>
      <c r="GF169" s="2">
        <f t="shared" si="384"/>
        <v>0.59645968037466968</v>
      </c>
      <c r="GG169" s="2">
        <f t="shared" si="385"/>
        <v>0.49467795496167949</v>
      </c>
      <c r="GH169" s="2">
        <f t="shared" si="386"/>
        <v>0.41775029959237037</v>
      </c>
      <c r="GI169" s="2">
        <f t="shared" si="387"/>
        <v>0.42891770873040908</v>
      </c>
      <c r="GJ169" s="2">
        <f t="shared" si="388"/>
        <v>0.42013664043366999</v>
      </c>
      <c r="GK169" s="2">
        <f t="shared" si="389"/>
        <v>0.38398880621932446</v>
      </c>
      <c r="GM169" s="86">
        <f t="shared" si="537"/>
        <v>0</v>
      </c>
      <c r="GN169" s="86">
        <f t="shared" si="390"/>
        <v>0</v>
      </c>
      <c r="GO169" s="86">
        <f t="shared" si="391"/>
        <v>0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0</v>
      </c>
      <c r="GZ169" s="86">
        <f t="shared" si="402"/>
        <v>0</v>
      </c>
      <c r="HA169" s="86">
        <f t="shared" si="403"/>
        <v>8.2338705513639319E-236</v>
      </c>
      <c r="HC169" s="86">
        <f t="shared" si="538"/>
        <v>3.9835886002180334E-274</v>
      </c>
      <c r="HD169" s="86">
        <f t="shared" si="404"/>
        <v>1.4026400603854562E-112</v>
      </c>
      <c r="HE169" s="86">
        <f t="shared" si="405"/>
        <v>5.7978828223811907E-214</v>
      </c>
      <c r="HF169" s="86">
        <f t="shared" si="406"/>
        <v>0</v>
      </c>
      <c r="HG169" s="86">
        <f t="shared" si="407"/>
        <v>0</v>
      </c>
      <c r="HH169" s="86">
        <f t="shared" si="408"/>
        <v>1.3014565139255526E-265</v>
      </c>
      <c r="HI169" s="86">
        <f t="shared" si="409"/>
        <v>6.9122327985014724E-245</v>
      </c>
      <c r="HJ169" s="86">
        <f t="shared" si="410"/>
        <v>0</v>
      </c>
      <c r="HK169" s="86">
        <f t="shared" si="411"/>
        <v>0</v>
      </c>
      <c r="HL169" s="86">
        <f t="shared" si="412"/>
        <v>0</v>
      </c>
      <c r="HM169" s="86">
        <f t="shared" si="413"/>
        <v>1.3868389917156118E-293</v>
      </c>
      <c r="HN169" s="86">
        <f t="shared" si="414"/>
        <v>0</v>
      </c>
      <c r="HO169" s="86">
        <f t="shared" si="415"/>
        <v>9.9593149974770348E-237</v>
      </c>
      <c r="HP169" s="86">
        <f t="shared" si="416"/>
        <v>7.3089746122766353E-211</v>
      </c>
      <c r="HQ169" s="86">
        <f t="shared" si="417"/>
        <v>2.0533693036902774E-242</v>
      </c>
      <c r="HS169" s="86">
        <f t="shared" si="539"/>
        <v>3.9329457157421648E-5</v>
      </c>
      <c r="HT169" s="86">
        <f t="shared" si="418"/>
        <v>1.6014232540384628E-6</v>
      </c>
      <c r="HU169" s="86">
        <f t="shared" si="419"/>
        <v>5.6934409519104528E-7</v>
      </c>
      <c r="HV169" s="86">
        <f t="shared" si="420"/>
        <v>2.3930752980845348E-7</v>
      </c>
      <c r="HW169" s="86">
        <f t="shared" si="421"/>
        <v>2.6796416248085848E-6</v>
      </c>
      <c r="HX169" s="86">
        <f t="shared" si="422"/>
        <v>7.0311530755253826E-7</v>
      </c>
      <c r="HY169" s="86">
        <f t="shared" si="423"/>
        <v>1.3658599870827205E-6</v>
      </c>
      <c r="HZ169" s="86">
        <f t="shared" si="424"/>
        <v>2.5588767586852417E-7</v>
      </c>
      <c r="IA169" s="86">
        <f t="shared" si="425"/>
        <v>2.439942609009944E-8</v>
      </c>
      <c r="IB169" s="86">
        <f t="shared" si="426"/>
        <v>6.2703018525715237E-9</v>
      </c>
      <c r="IC169" s="86">
        <f t="shared" si="427"/>
        <v>2.2673440312194776E-7</v>
      </c>
      <c r="ID169" s="86">
        <f t="shared" si="428"/>
        <v>1.2610372604347296E-6</v>
      </c>
      <c r="IE169" s="86">
        <f t="shared" si="429"/>
        <v>3.0491737763114643E-6</v>
      </c>
      <c r="IF169" s="86">
        <f t="shared" si="430"/>
        <v>7.5861097221980248E-9</v>
      </c>
      <c r="IG169" s="86">
        <f t="shared" si="431"/>
        <v>2.4286645952412585E-7</v>
      </c>
      <c r="II169" s="86">
        <f t="shared" si="540"/>
        <v>0.20796872554822365</v>
      </c>
      <c r="IJ169" s="86">
        <f t="shared" si="541"/>
        <v>0.55630266248654114</v>
      </c>
      <c r="IK169" s="86">
        <f t="shared" si="542"/>
        <v>0.45514139178758711</v>
      </c>
      <c r="IL169" s="86">
        <f t="shared" si="543"/>
        <v>0.3229436084222933</v>
      </c>
      <c r="IM169" s="86">
        <f t="shared" si="544"/>
        <v>0.15635909979503781</v>
      </c>
      <c r="IN169" s="86">
        <f t="shared" si="545"/>
        <v>0.49806678862959275</v>
      </c>
      <c r="IO169" s="86">
        <f t="shared" si="546"/>
        <v>0.33731703323673889</v>
      </c>
      <c r="IP169" s="86">
        <f t="shared" si="547"/>
        <v>0.24757277752736995</v>
      </c>
      <c r="IQ169" s="86">
        <f t="shared" si="548"/>
        <v>0.47386549576699266</v>
      </c>
      <c r="IR169" s="86">
        <f t="shared" si="549"/>
        <v>0.52614786604162</v>
      </c>
      <c r="IS169" s="86">
        <f t="shared" si="550"/>
        <v>0.48111727538581228</v>
      </c>
      <c r="IT169" s="86">
        <f t="shared" si="551"/>
        <v>0.15894024043761679</v>
      </c>
      <c r="IU169" s="86">
        <f t="shared" si="552"/>
        <v>0.20545359422360385</v>
      </c>
      <c r="IV169" s="86">
        <f t="shared" si="553"/>
        <v>0.2595600325893187</v>
      </c>
      <c r="IW169" s="86">
        <f t="shared" si="554"/>
        <v>0.22331744016687438</v>
      </c>
      <c r="IY169" s="86">
        <f t="shared" si="555"/>
        <v>0.20800805500538108</v>
      </c>
      <c r="IZ169" s="86">
        <f t="shared" si="556"/>
        <v>0.55630426390979515</v>
      </c>
      <c r="JA169" s="86">
        <f t="shared" si="557"/>
        <v>0.45514196113168232</v>
      </c>
      <c r="JB169" s="86">
        <f t="shared" si="558"/>
        <v>0.3229438477298231</v>
      </c>
      <c r="JC169" s="86">
        <f t="shared" si="559"/>
        <v>0.15636177943666263</v>
      </c>
      <c r="JD169" s="86">
        <f t="shared" si="560"/>
        <v>0.49806749174490028</v>
      </c>
      <c r="JE169" s="86">
        <f t="shared" si="561"/>
        <v>0.33731839909672595</v>
      </c>
      <c r="JF169" s="86">
        <f t="shared" si="562"/>
        <v>0.24757303341504583</v>
      </c>
      <c r="JG169" s="86">
        <f t="shared" si="563"/>
        <v>0.47386552016641875</v>
      </c>
      <c r="JH169" s="86">
        <f t="shared" si="564"/>
        <v>0.52614787231192184</v>
      </c>
      <c r="JI169" s="86">
        <f t="shared" si="565"/>
        <v>0.48111750212021542</v>
      </c>
      <c r="JJ169" s="86">
        <f t="shared" si="566"/>
        <v>0.15894150147487723</v>
      </c>
      <c r="JK169" s="86">
        <f t="shared" si="567"/>
        <v>0.20545664339738015</v>
      </c>
      <c r="JL169" s="86">
        <f t="shared" si="568"/>
        <v>0.25956004017542844</v>
      </c>
      <c r="JM169" s="86">
        <f t="shared" si="569"/>
        <v>0.22331768303333391</v>
      </c>
    </row>
    <row r="170" spans="2:273" x14ac:dyDescent="0.25">
      <c r="B170" s="2">
        <v>143</v>
      </c>
      <c r="C170" s="37">
        <v>90.302000000000007</v>
      </c>
      <c r="D170" s="37">
        <v>92.769000000000005</v>
      </c>
      <c r="E170" s="37">
        <v>91.948999999999998</v>
      </c>
      <c r="F170" s="37">
        <v>92.846000000000004</v>
      </c>
      <c r="G170" s="37">
        <v>92.846000000000004</v>
      </c>
      <c r="H170" s="37">
        <v>94.436000000000007</v>
      </c>
      <c r="I170" s="37">
        <v>95.308000000000007</v>
      </c>
      <c r="J170" s="37">
        <v>100.051</v>
      </c>
      <c r="K170" s="37">
        <v>99.853999999999999</v>
      </c>
      <c r="L170" s="37">
        <v>95.488</v>
      </c>
      <c r="M170" s="37">
        <v>101.732</v>
      </c>
      <c r="N170" s="37">
        <v>105.289</v>
      </c>
      <c r="O170" s="37">
        <v>104.658</v>
      </c>
      <c r="P170" s="37">
        <v>115.26300000000001</v>
      </c>
      <c r="Q170" s="37">
        <v>130.553</v>
      </c>
      <c r="S170" s="4">
        <f t="shared" si="441"/>
        <v>90.896405537994369</v>
      </c>
      <c r="T170" s="4">
        <f t="shared" si="442"/>
        <v>91.190611527564613</v>
      </c>
      <c r="U170" s="4">
        <f t="shared" si="443"/>
        <v>90.786034075534303</v>
      </c>
      <c r="V170" s="4">
        <f t="shared" si="444"/>
        <v>91.802560913573174</v>
      </c>
      <c r="W170" s="4">
        <f t="shared" si="445"/>
        <v>90.948187909410009</v>
      </c>
      <c r="X170" s="4">
        <f t="shared" si="446"/>
        <v>93.554247183561714</v>
      </c>
      <c r="Y170" s="4">
        <f t="shared" si="447"/>
        <v>95.337816206934065</v>
      </c>
      <c r="Z170" s="4">
        <f t="shared" si="448"/>
        <v>99.644679298565947</v>
      </c>
      <c r="AA170" s="4">
        <f t="shared" si="449"/>
        <v>99.677894431458711</v>
      </c>
      <c r="AB170" s="4">
        <f t="shared" si="450"/>
        <v>97.150247248858918</v>
      </c>
      <c r="AC170" s="4">
        <f t="shared" si="451"/>
        <v>100.80014923592853</v>
      </c>
      <c r="AD170" s="4">
        <f t="shared" si="452"/>
        <v>102.57296250274243</v>
      </c>
      <c r="AE170" s="4">
        <f t="shared" si="453"/>
        <v>104.74514994502795</v>
      </c>
      <c r="AF170" s="4">
        <f t="shared" si="454"/>
        <v>113.27183212779028</v>
      </c>
      <c r="AG170" s="4">
        <f t="shared" si="455"/>
        <v>131.62847433695046</v>
      </c>
      <c r="AI170" s="4">
        <f t="shared" si="456"/>
        <v>-0.59440553799436202</v>
      </c>
      <c r="AJ170" s="4">
        <f t="shared" si="457"/>
        <v>1.5783884724353925</v>
      </c>
      <c r="AK170" s="4">
        <f t="shared" si="458"/>
        <v>1.1629659244656949</v>
      </c>
      <c r="AL170" s="4">
        <f t="shared" si="459"/>
        <v>1.0434390864268295</v>
      </c>
      <c r="AM170" s="4">
        <f t="shared" si="460"/>
        <v>1.8978120905899942</v>
      </c>
      <c r="AN170" s="4">
        <f t="shared" si="461"/>
        <v>0.88175281643829351</v>
      </c>
      <c r="AO170" s="4">
        <f t="shared" si="462"/>
        <v>-2.9816206934057732E-2</v>
      </c>
      <c r="AP170" s="4">
        <f t="shared" si="463"/>
        <v>0.40632070143405485</v>
      </c>
      <c r="AQ170" s="4">
        <f t="shared" si="464"/>
        <v>0.17610556854128845</v>
      </c>
      <c r="AR170" s="4">
        <f t="shared" si="465"/>
        <v>-1.6622472488589182</v>
      </c>
      <c r="AS170" s="4">
        <f t="shared" si="466"/>
        <v>0.93185076407146994</v>
      </c>
      <c r="AT170" s="4">
        <f t="shared" si="467"/>
        <v>2.7160374972575738</v>
      </c>
      <c r="AU170" s="4">
        <f t="shared" si="468"/>
        <v>-8.7149945027945819E-2</v>
      </c>
      <c r="AV170" s="4">
        <f t="shared" si="469"/>
        <v>1.9911678722097292</v>
      </c>
      <c r="AW170" s="4">
        <f t="shared" si="469"/>
        <v>-1.0754743369504638</v>
      </c>
      <c r="AY170" s="2">
        <f t="shared" si="520"/>
        <v>90.896405537990802</v>
      </c>
      <c r="AZ170" s="2">
        <f t="shared" si="359"/>
        <v>91.035771675658964</v>
      </c>
      <c r="BA170" s="2">
        <f t="shared" si="360"/>
        <v>89.202080389883932</v>
      </c>
      <c r="BB170" s="2">
        <f t="shared" si="361"/>
        <v>88.173691427482765</v>
      </c>
      <c r="BC170" s="2">
        <f t="shared" si="362"/>
        <v>88.772647205223436</v>
      </c>
      <c r="BD170" s="2">
        <f t="shared" si="363"/>
        <v>90.854336363586668</v>
      </c>
      <c r="BE170" s="2">
        <f t="shared" si="364"/>
        <v>93.705556102314148</v>
      </c>
      <c r="BF170" s="2">
        <f t="shared" si="365"/>
        <v>93.740038508448976</v>
      </c>
      <c r="BG170" s="2">
        <f t="shared" si="366"/>
        <v>95.152466702271212</v>
      </c>
      <c r="BH170" s="2">
        <f t="shared" si="367"/>
        <v>96.3635578855625</v>
      </c>
      <c r="BI170" s="2">
        <f t="shared" si="368"/>
        <v>93.832052810245074</v>
      </c>
      <c r="BJ170" s="2">
        <f t="shared" si="369"/>
        <v>93.622098995080336</v>
      </c>
      <c r="BK170" s="2">
        <f t="shared" si="370"/>
        <v>95.397168833561494</v>
      </c>
      <c r="BL170" s="2">
        <f t="shared" si="371"/>
        <v>95.85796300159933</v>
      </c>
      <c r="BM170" s="2">
        <f t="shared" si="372"/>
        <v>97.690160924881894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123.75088933873147</v>
      </c>
      <c r="DL170" s="2">
        <f t="shared" si="501"/>
        <v>134.50630607287448</v>
      </c>
      <c r="DM170" s="2">
        <f t="shared" si="501"/>
        <v>121.33006463414632</v>
      </c>
      <c r="DN170" s="2">
        <f t="shared" si="501"/>
        <v>124.29445978407554</v>
      </c>
      <c r="DO170" s="2">
        <f t="shared" si="501"/>
        <v>122.51048048780486</v>
      </c>
      <c r="DP170" s="2">
        <f t="shared" si="501"/>
        <v>128.46615870445342</v>
      </c>
      <c r="DQ170" s="2">
        <f t="shared" si="501"/>
        <v>116.783926585695</v>
      </c>
      <c r="DR170" s="2">
        <f t="shared" si="501"/>
        <v>136.97679778969251</v>
      </c>
      <c r="DS170" s="2">
        <f t="shared" si="501"/>
        <v>126.81191355728197</v>
      </c>
      <c r="DT170" s="2">
        <f t="shared" si="501"/>
        <v>125.03918765729291</v>
      </c>
      <c r="DU170" s="2">
        <f t="shared" si="501"/>
        <v>133.72692682926828</v>
      </c>
      <c r="DV170" s="2">
        <f t="shared" si="501"/>
        <v>141.01255421818581</v>
      </c>
      <c r="DW170" s="2">
        <f t="shared" si="501"/>
        <v>128.13157949447424</v>
      </c>
      <c r="DX170" s="2">
        <f t="shared" si="501"/>
        <v>123.4848077287814</v>
      </c>
      <c r="DY170" s="2">
        <f t="shared" si="501"/>
        <v>115.01631428571427</v>
      </c>
      <c r="EA170" s="2">
        <f t="shared" si="440"/>
        <v>90.102876712927738</v>
      </c>
      <c r="EB170" s="2">
        <f t="shared" si="502"/>
        <v>90.77449366819954</v>
      </c>
      <c r="EC170" s="2">
        <f t="shared" si="503"/>
        <v>88.681604292411905</v>
      </c>
      <c r="ED170" s="2">
        <f t="shared" si="504"/>
        <v>87.025078895463537</v>
      </c>
      <c r="EE170" s="2">
        <f t="shared" si="505"/>
        <v>87.833738421240639</v>
      </c>
      <c r="EF170" s="2">
        <f t="shared" si="506"/>
        <v>90.813944426751618</v>
      </c>
      <c r="EG170" s="2">
        <f t="shared" si="507"/>
        <v>94.011696667831757</v>
      </c>
      <c r="EH170" s="2">
        <f t="shared" si="508"/>
        <v>93.466298330834363</v>
      </c>
      <c r="EI170" s="2">
        <f t="shared" si="509"/>
        <v>95.170993080799676</v>
      </c>
      <c r="EJ170" s="2">
        <f t="shared" si="510"/>
        <v>96.600565694551008</v>
      </c>
      <c r="EK170" s="2">
        <f t="shared" si="511"/>
        <v>94.327877490387962</v>
      </c>
      <c r="EL170" s="2">
        <f t="shared" si="512"/>
        <v>93.170096749266563</v>
      </c>
      <c r="EM170" s="2">
        <f t="shared" si="513"/>
        <v>95.158584681229485</v>
      </c>
      <c r="EN170" s="2">
        <f t="shared" si="514"/>
        <v>95.638839148090767</v>
      </c>
      <c r="EO170" s="2">
        <f t="shared" si="515"/>
        <v>99.365140995033528</v>
      </c>
      <c r="EQ170" s="2">
        <f t="shared" si="516"/>
        <v>91.885072116778602</v>
      </c>
      <c r="ER170" s="2">
        <f t="shared" si="517"/>
        <v>91.249233461179671</v>
      </c>
      <c r="ES170" s="2">
        <f t="shared" si="517"/>
        <v>89.696157167638233</v>
      </c>
      <c r="ET170" s="2">
        <f t="shared" si="517"/>
        <v>89.401591745193855</v>
      </c>
      <c r="EU170" s="2">
        <f t="shared" si="517"/>
        <v>89.966630876562689</v>
      </c>
      <c r="EV170" s="2">
        <f t="shared" si="517"/>
        <v>90.885806079758311</v>
      </c>
      <c r="EW170" s="2">
        <f t="shared" si="517"/>
        <v>93.373834020868728</v>
      </c>
      <c r="EX170" s="2">
        <f t="shared" si="517"/>
        <v>94.049071323599065</v>
      </c>
      <c r="EY170" s="2">
        <f t="shared" si="517"/>
        <v>95.130097199716744</v>
      </c>
      <c r="EZ170" s="2">
        <f t="shared" si="517"/>
        <v>96.21367762362145</v>
      </c>
      <c r="FA170" s="2">
        <f t="shared" si="517"/>
        <v>93.364014365796038</v>
      </c>
      <c r="FB170" s="2">
        <f t="shared" si="517"/>
        <v>94.186549705880196</v>
      </c>
      <c r="FC170" s="2">
        <f t="shared" si="517"/>
        <v>95.680644494986979</v>
      </c>
      <c r="FD170" s="2">
        <f t="shared" si="517"/>
        <v>96.128295348810383</v>
      </c>
      <c r="FE170" s="2">
        <f t="shared" si="517"/>
        <v>95.235200840076345</v>
      </c>
      <c r="FG170" s="2">
        <f t="shared" si="518"/>
        <v>0.99992727624170619</v>
      </c>
      <c r="FH170" s="2">
        <f t="shared" si="519"/>
        <v>0.99993032994558195</v>
      </c>
      <c r="FI170" s="2">
        <f t="shared" si="519"/>
        <v>0.99992314737429666</v>
      </c>
      <c r="FJ170" s="2">
        <f t="shared" si="519"/>
        <v>0.99992116512954121</v>
      </c>
      <c r="FK170" s="2">
        <f t="shared" si="519"/>
        <v>0.99992380027726835</v>
      </c>
      <c r="FL170" s="2">
        <f t="shared" si="519"/>
        <v>0.99992431854705865</v>
      </c>
      <c r="FM170" s="2">
        <f t="shared" si="519"/>
        <v>0.99993107371215761</v>
      </c>
      <c r="FN170" s="2">
        <f t="shared" si="519"/>
        <v>0.99991623701615806</v>
      </c>
      <c r="FO170" s="2">
        <f t="shared" si="519"/>
        <v>0.99991845870927953</v>
      </c>
      <c r="FP170" s="2">
        <f t="shared" si="519"/>
        <v>0.99992085691151655</v>
      </c>
      <c r="FQ170" s="2">
        <f t="shared" si="519"/>
        <v>0.99991970347284598</v>
      </c>
      <c r="FR170" s="2">
        <f t="shared" si="519"/>
        <v>0.99990698917917631</v>
      </c>
      <c r="FS170" s="2">
        <f t="shared" si="519"/>
        <v>0.99991458633042229</v>
      </c>
      <c r="FT170" s="2">
        <f t="shared" si="519"/>
        <v>0.9999127613586023</v>
      </c>
      <c r="FU170" s="2">
        <f t="shared" si="519"/>
        <v>0.99988796036600669</v>
      </c>
      <c r="FW170" s="2">
        <f t="shared" si="536"/>
        <v>0.44388051580454102</v>
      </c>
      <c r="FX170" s="2">
        <f t="shared" si="376"/>
        <v>0.54394262610338584</v>
      </c>
      <c r="FY170" s="2">
        <f t="shared" si="377"/>
        <v>0.51053719349426996</v>
      </c>
      <c r="FZ170" s="2">
        <f t="shared" si="378"/>
        <v>0.48208214204892796</v>
      </c>
      <c r="GA170" s="2">
        <f t="shared" si="379"/>
        <v>0.43896560443818322</v>
      </c>
      <c r="GB170" s="2">
        <f t="shared" si="380"/>
        <v>0.522425535473939</v>
      </c>
      <c r="GC170" s="2">
        <f t="shared" si="381"/>
        <v>0.4824081990955123</v>
      </c>
      <c r="GD170" s="2">
        <f t="shared" si="382"/>
        <v>0.46346624106606532</v>
      </c>
      <c r="GE170" s="2">
        <f t="shared" si="383"/>
        <v>0.51610136436232112</v>
      </c>
      <c r="GF170" s="2">
        <f t="shared" si="384"/>
        <v>0.61841795428842306</v>
      </c>
      <c r="GG170" s="2">
        <f t="shared" si="385"/>
        <v>0.51769621043363168</v>
      </c>
      <c r="GH170" s="2">
        <f t="shared" si="386"/>
        <v>0.44030801097319372</v>
      </c>
      <c r="GI170" s="2">
        <f t="shared" si="387"/>
        <v>0.45161071899233657</v>
      </c>
      <c r="GJ170" s="2">
        <f t="shared" si="388"/>
        <v>0.44272523000545683</v>
      </c>
      <c r="GK170" s="2">
        <f t="shared" si="389"/>
        <v>0.40599465342521063</v>
      </c>
      <c r="GM170" s="86">
        <f t="shared" si="537"/>
        <v>0</v>
      </c>
      <c r="GN170" s="86">
        <f t="shared" si="390"/>
        <v>0</v>
      </c>
      <c r="GO170" s="86">
        <f t="shared" si="391"/>
        <v>0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0</v>
      </c>
      <c r="GZ170" s="86">
        <f t="shared" si="402"/>
        <v>0</v>
      </c>
      <c r="HA170" s="86">
        <f t="shared" si="403"/>
        <v>2.0906422236601821E-241</v>
      </c>
      <c r="HC170" s="86">
        <f t="shared" si="538"/>
        <v>4.3200045466357953E-283</v>
      </c>
      <c r="HD170" s="86">
        <f t="shared" si="404"/>
        <v>3.4414855300209389E-116</v>
      </c>
      <c r="HE170" s="86">
        <f t="shared" si="405"/>
        <v>7.0702455789950276E-221</v>
      </c>
      <c r="HF170" s="86">
        <f t="shared" si="406"/>
        <v>0</v>
      </c>
      <c r="HG170" s="86">
        <f t="shared" si="407"/>
        <v>0</v>
      </c>
      <c r="HH170" s="86">
        <f t="shared" si="408"/>
        <v>3.8997091312064988E-274</v>
      </c>
      <c r="HI170" s="86">
        <f t="shared" si="409"/>
        <v>9.3818841464474482E-253</v>
      </c>
      <c r="HJ170" s="86">
        <f t="shared" si="410"/>
        <v>0</v>
      </c>
      <c r="HK170" s="86">
        <f t="shared" si="411"/>
        <v>0</v>
      </c>
      <c r="HL170" s="86">
        <f t="shared" si="412"/>
        <v>0</v>
      </c>
      <c r="HM170" s="86">
        <f t="shared" si="413"/>
        <v>6.0100343923627071E-303</v>
      </c>
      <c r="HN170" s="86">
        <f t="shared" si="414"/>
        <v>0</v>
      </c>
      <c r="HO170" s="86">
        <f t="shared" si="415"/>
        <v>2.0330462307658107E-244</v>
      </c>
      <c r="HP170" s="86">
        <f t="shared" si="416"/>
        <v>1.2235438169129675E-217</v>
      </c>
      <c r="HQ170" s="86">
        <f t="shared" si="417"/>
        <v>3.4025630746111244E-250</v>
      </c>
      <c r="HS170" s="86">
        <f t="shared" si="539"/>
        <v>1.858694377850348E-5</v>
      </c>
      <c r="HT170" s="86">
        <f t="shared" si="418"/>
        <v>6.3907369830159438E-7</v>
      </c>
      <c r="HU170" s="86">
        <f t="shared" si="419"/>
        <v>2.1270230666054834E-7</v>
      </c>
      <c r="HV170" s="86">
        <f t="shared" si="420"/>
        <v>8.0109912181773422E-8</v>
      </c>
      <c r="HW170" s="86">
        <f t="shared" si="421"/>
        <v>1.02627970611952E-6</v>
      </c>
      <c r="HX170" s="86">
        <f t="shared" si="422"/>
        <v>2.6678838315176679E-7</v>
      </c>
      <c r="HY170" s="86">
        <f t="shared" si="423"/>
        <v>5.2423434955574623E-7</v>
      </c>
      <c r="HZ170" s="86">
        <f t="shared" si="424"/>
        <v>8.9122521084648111E-8</v>
      </c>
      <c r="IA170" s="86">
        <f t="shared" si="425"/>
        <v>7.4934999105561648E-9</v>
      </c>
      <c r="IB170" s="86">
        <f t="shared" si="426"/>
        <v>1.9028949751166918E-9</v>
      </c>
      <c r="IC170" s="86">
        <f t="shared" si="427"/>
        <v>7.9566107107065339E-8</v>
      </c>
      <c r="ID170" s="86">
        <f t="shared" si="428"/>
        <v>4.6619077058517754E-7</v>
      </c>
      <c r="IE170" s="86">
        <f t="shared" si="429"/>
        <v>1.1880294428643179E-6</v>
      </c>
      <c r="IF170" s="86">
        <f t="shared" si="430"/>
        <v>1.6852668093041043E-9</v>
      </c>
      <c r="IG170" s="86">
        <f t="shared" si="431"/>
        <v>6.9075379084197497E-8</v>
      </c>
      <c r="II170" s="86">
        <f t="shared" si="540"/>
        <v>0.29223324061393019</v>
      </c>
      <c r="IJ170" s="86">
        <f t="shared" si="541"/>
        <v>0.58802882795160993</v>
      </c>
      <c r="IK170" s="86">
        <f t="shared" si="542"/>
        <v>0.53207274647610336</v>
      </c>
      <c r="IL170" s="86">
        <f t="shared" si="543"/>
        <v>0.42818148015424412</v>
      </c>
      <c r="IM170" s="86">
        <f t="shared" si="544"/>
        <v>0.24264915113268848</v>
      </c>
      <c r="IN170" s="86">
        <f t="shared" si="545"/>
        <v>0.5602105220294975</v>
      </c>
      <c r="IO170" s="86">
        <f t="shared" si="546"/>
        <v>0.43480045496949465</v>
      </c>
      <c r="IP170" s="86">
        <f t="shared" si="547"/>
        <v>0.34885827236310341</v>
      </c>
      <c r="IQ170" s="86">
        <f t="shared" si="548"/>
        <v>0.54966600821780753</v>
      </c>
      <c r="IR170" s="86">
        <f t="shared" si="549"/>
        <v>0.46401020351304767</v>
      </c>
      <c r="IS170" s="86">
        <f t="shared" si="550"/>
        <v>0.55150962727138375</v>
      </c>
      <c r="IT170" s="86">
        <f t="shared" si="551"/>
        <v>0.24653282015257297</v>
      </c>
      <c r="IU170" s="86">
        <f t="shared" si="552"/>
        <v>0.30001278275899235</v>
      </c>
      <c r="IV170" s="86">
        <f t="shared" si="553"/>
        <v>0.33406030953248739</v>
      </c>
      <c r="IW170" s="86">
        <f t="shared" si="554"/>
        <v>0.28287489383941733</v>
      </c>
      <c r="IY170" s="86">
        <f t="shared" si="555"/>
        <v>0.29225182755770868</v>
      </c>
      <c r="IZ170" s="86">
        <f t="shared" si="556"/>
        <v>0.58802946702530823</v>
      </c>
      <c r="JA170" s="86">
        <f t="shared" si="557"/>
        <v>0.53207295917841002</v>
      </c>
      <c r="JB170" s="86">
        <f t="shared" si="558"/>
        <v>0.42818156026415632</v>
      </c>
      <c r="JC170" s="86">
        <f t="shared" si="559"/>
        <v>0.24265017741239459</v>
      </c>
      <c r="JD170" s="86">
        <f t="shared" si="560"/>
        <v>0.56021078881788067</v>
      </c>
      <c r="JE170" s="86">
        <f t="shared" si="561"/>
        <v>0.4348009792038442</v>
      </c>
      <c r="JF170" s="86">
        <f t="shared" si="562"/>
        <v>0.34885836148562449</v>
      </c>
      <c r="JG170" s="86">
        <f t="shared" si="563"/>
        <v>0.54966601571130747</v>
      </c>
      <c r="JH170" s="86">
        <f t="shared" si="564"/>
        <v>0.46401020541594262</v>
      </c>
      <c r="JI170" s="86">
        <f t="shared" si="565"/>
        <v>0.5515097068374909</v>
      </c>
      <c r="JJ170" s="86">
        <f t="shared" si="566"/>
        <v>0.24653328634334357</v>
      </c>
      <c r="JK170" s="86">
        <f t="shared" si="567"/>
        <v>0.30001397078843522</v>
      </c>
      <c r="JL170" s="86">
        <f t="shared" si="568"/>
        <v>0.3340603112177542</v>
      </c>
      <c r="JM170" s="86">
        <f t="shared" si="569"/>
        <v>0.28287496291479641</v>
      </c>
    </row>
    <row r="171" spans="2:273" x14ac:dyDescent="0.25">
      <c r="B171" s="2">
        <v>144</v>
      </c>
      <c r="C171" s="37">
        <v>90.372</v>
      </c>
      <c r="D171" s="37">
        <v>88.614999999999995</v>
      </c>
      <c r="E171" s="37">
        <v>91.486999999999995</v>
      </c>
      <c r="F171" s="37">
        <v>90.462000000000003</v>
      </c>
      <c r="G171" s="37">
        <v>90.462000000000003</v>
      </c>
      <c r="H171" s="37">
        <v>95.718000000000004</v>
      </c>
      <c r="I171" s="37">
        <v>95.667000000000002</v>
      </c>
      <c r="J171" s="37">
        <v>98.462000000000003</v>
      </c>
      <c r="K171" s="37">
        <v>99.731999999999999</v>
      </c>
      <c r="L171" s="37">
        <v>96.462999999999994</v>
      </c>
      <c r="M171" s="37">
        <v>99.950999999999993</v>
      </c>
      <c r="N171" s="37">
        <v>102.789</v>
      </c>
      <c r="O171" s="37">
        <v>106.92100000000001</v>
      </c>
      <c r="P171" s="37">
        <v>111.053</v>
      </c>
      <c r="Q171" s="37">
        <v>130.15799999999999</v>
      </c>
      <c r="S171" s="4">
        <f t="shared" si="441"/>
        <v>90.795426951698403</v>
      </c>
      <c r="T171" s="4">
        <f t="shared" si="442"/>
        <v>90.979996905206235</v>
      </c>
      <c r="U171" s="4">
        <f t="shared" si="443"/>
        <v>90.329267404467615</v>
      </c>
      <c r="V171" s="4">
        <f t="shared" si="444"/>
        <v>91.380831277312467</v>
      </c>
      <c r="W171" s="4">
        <f t="shared" si="445"/>
        <v>91.151950426630236</v>
      </c>
      <c r="X171" s="4">
        <f t="shared" si="446"/>
        <v>92.782346301862034</v>
      </c>
      <c r="Y171" s="4">
        <f t="shared" si="447"/>
        <v>95.044367521790647</v>
      </c>
      <c r="Z171" s="4">
        <f t="shared" si="448"/>
        <v>99.612302022084677</v>
      </c>
      <c r="AA171" s="4">
        <f t="shared" si="449"/>
        <v>98.48091316185247</v>
      </c>
      <c r="AB171" s="4">
        <f t="shared" si="450"/>
        <v>96.564538820385025</v>
      </c>
      <c r="AC171" s="4">
        <f t="shared" si="451"/>
        <v>99.082781398057818</v>
      </c>
      <c r="AD171" s="4">
        <f t="shared" si="452"/>
        <v>103.8497069851602</v>
      </c>
      <c r="AE171" s="4">
        <f t="shared" si="453"/>
        <v>105.40930800212351</v>
      </c>
      <c r="AF171" s="4">
        <f t="shared" si="454"/>
        <v>113.88264972231823</v>
      </c>
      <c r="AG171" s="4">
        <f t="shared" si="455"/>
        <v>134.27786271466852</v>
      </c>
      <c r="AI171" s="4">
        <f t="shared" si="456"/>
        <v>-0.42342695169840283</v>
      </c>
      <c r="AJ171" s="4">
        <f t="shared" si="457"/>
        <v>-2.3649969052062403</v>
      </c>
      <c r="AK171" s="4">
        <f t="shared" si="458"/>
        <v>1.1577325955323801</v>
      </c>
      <c r="AL171" s="4">
        <f t="shared" si="459"/>
        <v>-0.91883127731246361</v>
      </c>
      <c r="AM171" s="4">
        <f t="shared" si="460"/>
        <v>-0.68995042663023298</v>
      </c>
      <c r="AN171" s="4">
        <f t="shared" si="461"/>
        <v>2.9356536981379691</v>
      </c>
      <c r="AO171" s="4">
        <f t="shared" si="462"/>
        <v>0.62263247820935419</v>
      </c>
      <c r="AP171" s="4">
        <f t="shared" si="463"/>
        <v>-1.1503020220846736</v>
      </c>
      <c r="AQ171" s="4">
        <f t="shared" si="464"/>
        <v>1.2510868381475291</v>
      </c>
      <c r="AR171" s="4">
        <f t="shared" si="465"/>
        <v>-0.1015388203850307</v>
      </c>
      <c r="AS171" s="4">
        <f t="shared" si="466"/>
        <v>0.86821860194217493</v>
      </c>
      <c r="AT171" s="4">
        <f t="shared" si="467"/>
        <v>-1.0607069851601949</v>
      </c>
      <c r="AU171" s="4">
        <f t="shared" si="468"/>
        <v>1.5116919978764969</v>
      </c>
      <c r="AV171" s="4">
        <f t="shared" ref="AV171:AW186" si="570">IF(OR($B171 &lt; P$230, $B171 &gt; P$233), 0, P171-AF171)</f>
        <v>-2.8296497223182371</v>
      </c>
      <c r="AW171" s="4">
        <f t="shared" si="570"/>
        <v>-4.1198627146685283</v>
      </c>
      <c r="AY171" s="2">
        <f t="shared" si="520"/>
        <v>90.795426951697976</v>
      </c>
      <c r="AZ171" s="2">
        <f t="shared" ref="AZ171:AZ227" si="571">IF(OR($B171 &lt; D$230, $B171 &gt; D$233), #N/A, ((1-FH171)*DL171) + (FH171 - FX171)*EB171 + (FX171*ER171))</f>
        <v>90.871188150203437</v>
      </c>
      <c r="BA171" s="2">
        <f t="shared" ref="BA171:BA227" si="572">IF(OR($B171 &lt; E$230, $B171 &gt; E$233), #N/A, ((1-FI171)*DM171) + (FI171 - FY171)*EC171 + (FY171*ES171))</f>
        <v>89.043444839984645</v>
      </c>
      <c r="BB171" s="2">
        <f t="shared" ref="BB171:BB227" si="573">IF(OR($B171 &lt; F$230, $B171 &gt; F$233), #N/A, ((1-FJ171)*DN171) + (FJ171 - FZ171)*ED171 + (FZ171*ET171))</f>
        <v>88.00791644902759</v>
      </c>
      <c r="BC171" s="2">
        <f t="shared" ref="BC171:BC227" si="574">IF(OR($B171 &lt; G$230, $B171 &gt; G$233), #N/A, ((1-FK171)*DO171) + (FK171 - GA171)*EE171 + (GA171*EU171))</f>
        <v>88.620088937610234</v>
      </c>
      <c r="BD171" s="2">
        <f t="shared" ref="BD171:BD227" si="575">IF(OR($B171 &lt; H$230, $B171 &gt; H$233), #N/A, ((1-FL171)*DP171) + (FL171 - GB171)*EF171 + (GB171*EV171))</f>
        <v>90.706783773409484</v>
      </c>
      <c r="BE171" s="2">
        <f t="shared" ref="BE171:BE227" si="576">IF(OR($B171 &lt; I$230, $B171 &gt; I$233), #N/A, ((1-FM171)*DQ171) + (FM171 - GC171)*EG171 + (GC171*EW171))</f>
        <v>93.525561721780903</v>
      </c>
      <c r="BF171" s="2">
        <f t="shared" ref="BF171:BF227" si="577">IF(OR($B171 &lt; J$230, $B171 &gt; J$233), #N/A, ((1-FN171)*DR171) + (FN171 - GD171)*EH171 + (GD171*EX171))</f>
        <v>93.55164743944303</v>
      </c>
      <c r="BG171" s="2">
        <f t="shared" ref="BG171:BG227" si="578">IF(OR($B171 &lt; K$230, $B171 &gt; K$233), #N/A, ((1-FO171)*DS171) + (FO171 - GE171)*EI171 + (GE171*EY171))</f>
        <v>95.016551183020354</v>
      </c>
      <c r="BH171" s="2">
        <f t="shared" ref="BH171:BH227" si="579">IF(OR($B171 &lt; L$230, $B171 &gt; L$233), #N/A, ((1-FP171)*DT171) + (FP171 - GF171)*EJ171 + (GF171*EZ171))</f>
        <v>96.220078437514729</v>
      </c>
      <c r="BI171" s="2">
        <f t="shared" ref="BI171:BI227" si="580">IF(OR($B171 &lt; M$230, $B171 &gt; M$233), #N/A, ((1-FQ171)*DU171) + (FQ171 - GG171)*EK171 + (GG171*FA171))</f>
        <v>93.683826305292158</v>
      </c>
      <c r="BJ171" s="2">
        <f t="shared" ref="BJ171:BJ227" si="581">IF(OR($B171 &lt; N$230, $B171 &gt; N$233), #N/A, ((1-FR171)*DV171) + (FR171 - GH171)*EL171 + (GH171*FB171))</f>
        <v>93.476325350300229</v>
      </c>
      <c r="BK171" s="2">
        <f t="shared" ref="BK171:BK227" si="582">IF(OR($B171 &lt; O$230, $B171 &gt; O$233), #N/A, ((1-FS171)*DW171) + (FS171 - GI171)*EM171 + (GI171*FC171))</f>
        <v>95.256122280890708</v>
      </c>
      <c r="BL171" s="2">
        <f t="shared" ref="BL171:BL227" si="583">IF(OR($B171 &lt; P$230, $B171 &gt; P$233), #N/A, ((1-FT171)*DX171) + (FT171 - GJ171)*EN171 + (GJ171*FD171))</f>
        <v>95.729169616645208</v>
      </c>
      <c r="BM171" s="2">
        <f t="shared" ref="BM171:BM227" si="584">IF(OR($B171 &lt; Q$230, $B171 &gt; Q$233), #N/A, ((1-FU171)*DY171) + (FU171 - GK171)*EO171 + (GK171*FE171))</f>
        <v>97.510855310935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123.87589237516872</v>
      </c>
      <c r="DL171" s="2">
        <f t="shared" ref="DL171:DY186" si="585">BP$228*$B171+BP$229</f>
        <v>134.69701821862347</v>
      </c>
      <c r="DM171" s="2">
        <f t="shared" si="585"/>
        <v>121.41616313320824</v>
      </c>
      <c r="DN171" s="2">
        <f t="shared" si="585"/>
        <v>124.41109662618081</v>
      </c>
      <c r="DO171" s="2">
        <f t="shared" si="585"/>
        <v>122.61182607879923</v>
      </c>
      <c r="DP171" s="2">
        <f t="shared" si="585"/>
        <v>128.61370283400808</v>
      </c>
      <c r="DQ171" s="2">
        <f t="shared" si="585"/>
        <v>116.82039642375167</v>
      </c>
      <c r="DR171" s="2">
        <f t="shared" si="585"/>
        <v>137.17249917934126</v>
      </c>
      <c r="DS171" s="2">
        <f t="shared" si="585"/>
        <v>126.94694966626544</v>
      </c>
      <c r="DT171" s="2">
        <f t="shared" si="585"/>
        <v>125.1278733997155</v>
      </c>
      <c r="DU171" s="2">
        <f t="shared" si="585"/>
        <v>133.90342317073171</v>
      </c>
      <c r="DV171" s="2">
        <f t="shared" si="585"/>
        <v>141.23640266987638</v>
      </c>
      <c r="DW171" s="2">
        <f t="shared" si="585"/>
        <v>128.26494835321151</v>
      </c>
      <c r="DX171" s="2">
        <f t="shared" si="585"/>
        <v>123.6001431958274</v>
      </c>
      <c r="DY171" s="2">
        <f t="shared" si="585"/>
        <v>115.07417487684728</v>
      </c>
      <c r="EA171" s="2">
        <f t="shared" si="440"/>
        <v>89.942898514223742</v>
      </c>
      <c r="EB171" s="2">
        <f t="shared" si="502"/>
        <v>90.593291121330068</v>
      </c>
      <c r="EC171" s="2">
        <f t="shared" si="503"/>
        <v>88.487613085605162</v>
      </c>
      <c r="ED171" s="2">
        <f t="shared" si="504"/>
        <v>86.779159434582539</v>
      </c>
      <c r="EE171" s="2">
        <f t="shared" si="505"/>
        <v>87.610709548755821</v>
      </c>
      <c r="EF171" s="2">
        <f t="shared" si="506"/>
        <v>90.664107484076467</v>
      </c>
      <c r="EG171" s="2">
        <f t="shared" si="507"/>
        <v>93.853865897704765</v>
      </c>
      <c r="EH171" s="2">
        <f t="shared" si="508"/>
        <v>93.258193100286277</v>
      </c>
      <c r="EI171" s="2">
        <f t="shared" si="509"/>
        <v>95.036718561260301</v>
      </c>
      <c r="EJ171" s="2">
        <f t="shared" si="510"/>
        <v>96.470763520081832</v>
      </c>
      <c r="EK171" s="2">
        <f t="shared" si="511"/>
        <v>94.213619189094715</v>
      </c>
      <c r="EL171" s="2">
        <f t="shared" si="512"/>
        <v>92.990361326487857</v>
      </c>
      <c r="EM171" s="2">
        <f t="shared" si="513"/>
        <v>94.999996572360232</v>
      </c>
      <c r="EN171" s="2">
        <f t="shared" si="514"/>
        <v>95.493710673973354</v>
      </c>
      <c r="EO171" s="2">
        <f t="shared" si="515"/>
        <v>99.317093865992831</v>
      </c>
      <c r="EQ171" s="2">
        <f t="shared" si="516"/>
        <v>91.764721246215203</v>
      </c>
      <c r="ER171" s="2">
        <f t="shared" ref="ER171:FE186" si="586">CV$228*$B171+CV$229</f>
        <v>91.078738716699519</v>
      </c>
      <c r="ES171" s="2">
        <f t="shared" si="586"/>
        <v>89.525118145306266</v>
      </c>
      <c r="ET171" s="2">
        <f t="shared" si="586"/>
        <v>89.206502504941682</v>
      </c>
      <c r="EU171" s="2">
        <f t="shared" si="586"/>
        <v>89.791379466440105</v>
      </c>
      <c r="EV171" s="2">
        <f t="shared" si="586"/>
        <v>90.737560358249482</v>
      </c>
      <c r="EW171" s="2">
        <f t="shared" si="586"/>
        <v>93.201450861441401</v>
      </c>
      <c r="EX171" s="2">
        <f t="shared" si="586"/>
        <v>93.8545779052792</v>
      </c>
      <c r="EY171" s="2">
        <f t="shared" si="586"/>
        <v>94.994903664494146</v>
      </c>
      <c r="EZ171" s="2">
        <f t="shared" si="586"/>
        <v>96.075776076129458</v>
      </c>
      <c r="FA171" s="2">
        <f t="shared" si="586"/>
        <v>93.228305805244418</v>
      </c>
      <c r="FB171" s="2">
        <f t="shared" si="586"/>
        <v>94.030862017684001</v>
      </c>
      <c r="FC171" s="2">
        <f t="shared" si="586"/>
        <v>95.534308044002941</v>
      </c>
      <c r="FD171" s="2">
        <f t="shared" si="586"/>
        <v>95.994668865210315</v>
      </c>
      <c r="FE171" s="2">
        <f t="shared" si="586"/>
        <v>95.096940814072497</v>
      </c>
      <c r="FG171" s="2">
        <f t="shared" si="518"/>
        <v>0.99993367471974837</v>
      </c>
      <c r="FH171" s="2">
        <f t="shared" ref="FH171:FU186" si="587">POWER(10,($B171-D$231)/D$229)/(1+POWER(10,($B171-D$231)/D$229))</f>
        <v>0.99993645976567724</v>
      </c>
      <c r="FI171" s="2">
        <f t="shared" si="587"/>
        <v>0.99992990909835699</v>
      </c>
      <c r="FJ171" s="2">
        <f t="shared" si="587"/>
        <v>0.99992810124488851</v>
      </c>
      <c r="FK171" s="2">
        <f t="shared" si="587"/>
        <v>0.99993050456096333</v>
      </c>
      <c r="FL171" s="2">
        <f t="shared" si="587"/>
        <v>0.99993097723494651</v>
      </c>
      <c r="FM171" s="2">
        <f t="shared" si="587"/>
        <v>0.99993713809712848</v>
      </c>
      <c r="FN171" s="2">
        <f t="shared" si="587"/>
        <v>0.9999236066877627</v>
      </c>
      <c r="FO171" s="2">
        <f t="shared" si="587"/>
        <v>0.99992563292544279</v>
      </c>
      <c r="FP171" s="2">
        <f t="shared" si="587"/>
        <v>0.99992782014280168</v>
      </c>
      <c r="FQ171" s="2">
        <f t="shared" si="587"/>
        <v>0.99992676817947368</v>
      </c>
      <c r="FR171" s="2">
        <f t="shared" si="587"/>
        <v>0.99991517242900729</v>
      </c>
      <c r="FS171" s="2">
        <f t="shared" si="587"/>
        <v>0.99992210122206948</v>
      </c>
      <c r="FT171" s="2">
        <f t="shared" si="587"/>
        <v>0.99992043680270315</v>
      </c>
      <c r="FU171" s="2">
        <f t="shared" si="587"/>
        <v>0.9998978176320189</v>
      </c>
      <c r="FW171" s="2">
        <f t="shared" si="536"/>
        <v>0.46671819777832535</v>
      </c>
      <c r="FX171" s="2">
        <f t="shared" ref="FX171:FX227" si="588">POWER(10,($B171-D$232)/D$229)/(1+POWER(10,($B171-D$232)/D$229))</f>
        <v>0.56668252215718562</v>
      </c>
      <c r="FY171" s="2">
        <f t="shared" ref="FY171:FY227" si="589">POWER(10,($B171-E$232)/E$229)/(1+POWER(10,($B171-E$232)/E$229))</f>
        <v>0.53351427777741456</v>
      </c>
      <c r="FZ171" s="2">
        <f t="shared" ref="FZ171:FZ227" si="590">POWER(10,($B171-F$232)/F$229)/(1+POWER(10,($B171-F$232)/F$229))</f>
        <v>0.50510014014094173</v>
      </c>
      <c r="GA171" s="2">
        <f t="shared" ref="GA171:GA227" si="591">POWER(10,($B171-G$232)/G$229)/(1+POWER(10,($B171-G$232)/G$229))</f>
        <v>0.46176038048146856</v>
      </c>
      <c r="GB171" s="2">
        <f t="shared" ref="GB171:GB227" si="592">POWER(10,($B171-H$232)/H$229)/(1+POWER(10,($B171-H$232)/H$229))</f>
        <v>0.54534153741819313</v>
      </c>
      <c r="GC171" s="2">
        <f t="shared" ref="GC171:GC227" si="593">POWER(10,($B171-I$232)/I$229)/(1+POWER(10,($B171-I$232)/I$229))</f>
        <v>0.50542657266711821</v>
      </c>
      <c r="GD171" s="2">
        <f t="shared" ref="GD171:GD227" si="594">POWER(10,($B171-J$232)/J$229)/(1+POWER(10,($B171-J$232)/J$229))</f>
        <v>0.48643019981739771</v>
      </c>
      <c r="GE171" s="2">
        <f t="shared" ref="GE171:GE227" si="595">POWER(10,($B171-K$232)/K$229)/(1+POWER(10,($B171-K$232)/K$229))</f>
        <v>0.53905307722563145</v>
      </c>
      <c r="GF171" s="2">
        <f t="shared" ref="GF171:GF227" si="596">POWER(10,($B171-L$232)/L$229)/(1+POWER(10,($B171-L$232)/L$229))</f>
        <v>0.63990274257022739</v>
      </c>
      <c r="GG171" s="2">
        <f t="shared" ref="GG171:GG227" si="597">POWER(10,($B171-M$232)/M$229)/(1+POWER(10,($B171-M$232)/M$229))</f>
        <v>0.5406396067846293</v>
      </c>
      <c r="GH171" s="2">
        <f t="shared" ref="GH171:GH227" si="598">POWER(10,($B171-N$232)/N$229)/(1+POWER(10,($B171-N$232)/N$229))</f>
        <v>0.46311495359147808</v>
      </c>
      <c r="GI171" s="2">
        <f t="shared" ref="GI171:GI227" si="599">POWER(10,($B171-O$232)/O$229)/(1+POWER(10,($B171-O$232)/O$229))</f>
        <v>0.47450676785837109</v>
      </c>
      <c r="GJ171" s="2">
        <f t="shared" ref="GJ171:GJ227" si="600">POWER(10,($B171-P$232)/P$229)/(1+POWER(10,($B171-P$232)/P$229))</f>
        <v>0.46555323201710241</v>
      </c>
      <c r="GK171" s="2">
        <f t="shared" ref="GK171:GK227" si="601">POWER(10,($B171-Q$232)/Q$229)/(1+POWER(10,($B171-Q$232)/Q$229))</f>
        <v>0.42838461749280171</v>
      </c>
      <c r="GM171" s="86">
        <f t="shared" si="537"/>
        <v>0</v>
      </c>
      <c r="GN171" s="86">
        <f t="shared" ref="GN171:GN227" si="602" xml:space="preserve"> _xlfn.NORM.DIST($B171, D$7, ABS(D$11), TRUE) * _xlfn.NORM.DIST(($B171 - D$7)*D$15, 0, ABS(D$11), TRUE) * 2</f>
        <v>0</v>
      </c>
      <c r="GO171" s="86">
        <f t="shared" ref="GO171:GO227" si="603" xml:space="preserve"> _xlfn.NORM.DIST($B171, E$7, ABS(E$11), TRUE) * _xlfn.NORM.DIST(($B171 - E$7)*E$15, 0, ABS(E$11), TRUE) * 2</f>
        <v>0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4.5590981878335713E-247</v>
      </c>
      <c r="HC171" s="86">
        <f t="shared" si="538"/>
        <v>3.3539232504976682E-292</v>
      </c>
      <c r="HD171" s="86">
        <f t="shared" ref="HD171:HD227" si="616" xml:space="preserve"> _xlfn.NORM.DIST($B171, D$8, ABS(D$12), TRUE) * _xlfn.NORM.DIST(($B171 - D$8)*D$16, 0, ABS(D$12), TRUE) * 2</f>
        <v>7.3925428371230265E-120</v>
      </c>
      <c r="HE171" s="86">
        <f t="shared" ref="HE171:HE227" si="617" xml:space="preserve"> _xlfn.NORM.DIST($B171, E$8, ABS(E$12), TRUE) * _xlfn.NORM.DIST(($B171 - E$8)*E$16, 0, ABS(E$12), TRUE) * 2</f>
        <v>6.6805223051488574E-228</v>
      </c>
      <c r="HF171" s="86">
        <f t="shared" ref="HF171:HF227" si="618" xml:space="preserve"> _xlfn.NORM.DIST($B171, F$8, ABS(F$12), TRUE) * _xlfn.NORM.DIST(($B171 - F$8)*F$16, 0, ABS(F$12), TRUE) * 2</f>
        <v>0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8.5539057859633165E-283</v>
      </c>
      <c r="HI171" s="86">
        <f t="shared" ref="HI171:HI227" si="621" xml:space="preserve"> _xlfn.NORM.DIST($B171, I$8, ABS(I$12), TRUE) * _xlfn.NORM.DIST(($B171 - I$8)*I$16, 0, ABS(I$12), TRUE) * 2</f>
        <v>9.5437476505967852E-261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0</v>
      </c>
      <c r="HL171" s="86">
        <f t="shared" ref="HL171:HL227" si="624" xml:space="preserve"> _xlfn.NORM.DIST($B171, L$8, ABS(L$12), TRUE) * _xlfn.NORM.DIST(($B171 - L$8)*L$16, 0, ABS(L$12), TRUE) * 2</f>
        <v>0</v>
      </c>
      <c r="HM171" s="86">
        <f t="shared" ref="HM171:HM227" si="625" xml:space="preserve"> _xlfn.NORM.DIST($B171, M$8, ABS(M$12), TRUE) * _xlfn.NORM.DIST(($B171 - M$8)*M$16, 0, ABS(M$12), TRUE) * 2</f>
        <v>0</v>
      </c>
      <c r="HN171" s="86">
        <f t="shared" ref="HN171:HN227" si="626" xml:space="preserve"> _xlfn.NORM.DIST($B171, N$8, ABS(N$12), TRUE) * _xlfn.NORM.DIST(($B171 - N$8)*N$16, 0, ABS(N$12), TRUE) * 2</f>
        <v>0</v>
      </c>
      <c r="HO171" s="86">
        <f t="shared" ref="HO171:HO227" si="627" xml:space="preserve"> _xlfn.NORM.DIST($B171, O$8, ABS(O$12), TRUE) * _xlfn.NORM.DIST(($B171 - O$8)*O$16, 0, ABS(O$12), TRUE) * 2</f>
        <v>3.1208579721687872E-252</v>
      </c>
      <c r="HP171" s="86">
        <f t="shared" ref="HP171:HP227" si="628" xml:space="preserve"> _xlfn.NORM.DIST($B171, P$8, ABS(P$12), TRUE) * _xlfn.NORM.DIST(($B171 - P$8)*P$16, 0, ABS(P$12), TRUE) * 2</f>
        <v>1.5972554304444726E-224</v>
      </c>
      <c r="HQ171" s="86">
        <f t="shared" ref="HQ171:HQ227" si="629" xml:space="preserve"> _xlfn.NORM.DIST($B171, Q$8, ABS(Q$12), TRUE) * _xlfn.NORM.DIST(($B171 - Q$8)*Q$16, 0, ABS(Q$12), TRUE) * 2</f>
        <v>4.2402127711510201E-258</v>
      </c>
      <c r="HS171" s="86">
        <f t="shared" si="539"/>
        <v>8.5447071953435452E-6</v>
      </c>
      <c r="HT171" s="86">
        <f t="shared" ref="HT171:HT227" si="630" xml:space="preserve"> _xlfn.NORM.DIST($B171, D$9, ABS(D$13), TRUE) * _xlfn.NORM.DIST(($B171 - D$9)*D$17, 0, ABS(D$13), TRUE) * 2</f>
        <v>2.4709021236529365E-7</v>
      </c>
      <c r="HU171" s="86">
        <f t="shared" ref="HU171:HU227" si="631" xml:space="preserve"> _xlfn.NORM.DIST($B171, E$9, ABS(E$13), TRUE) * _xlfn.NORM.DIST(($B171 - E$9)*E$17, 0, ABS(E$13), TRUE) * 2</f>
        <v>7.6828385035429123E-8</v>
      </c>
      <c r="HV171" s="86">
        <f t="shared" ref="HV171:HV227" si="632" xml:space="preserve"> _xlfn.NORM.DIST($B171, F$9, ABS(F$13), TRUE) * _xlfn.NORM.DIST(($B171 - F$9)*F$17, 0, ABS(F$13), TRUE) * 2</f>
        <v>2.5785779866861342E-8</v>
      </c>
      <c r="HW171" s="86">
        <f t="shared" ref="HW171:HW227" si="633" xml:space="preserve"> _xlfn.NORM.DIST($B171, G$9, ABS(G$13), TRUE) * _xlfn.NORM.DIST(($B171 - G$9)*G$17, 0, ABS(G$13), TRUE) * 2</f>
        <v>3.7922500347382385E-7</v>
      </c>
      <c r="HX171" s="86">
        <f t="shared" ref="HX171:HX227" si="634" xml:space="preserve"> _xlfn.NORM.DIST($B171, H$9, ABS(H$13), TRUE) * _xlfn.NORM.DIST(($B171 - H$9)*H$17, 0, ABS(H$13), TRUE) * 2</f>
        <v>9.7927576214110486E-8</v>
      </c>
      <c r="HY171" s="86">
        <f t="shared" ref="HY171:HY227" si="635" xml:space="preserve"> _xlfn.NORM.DIST($B171, I$9, ABS(I$13), TRUE) * _xlfn.NORM.DIST(($B171 - I$9)*I$17, 0, ABS(I$13), TRUE) * 2</f>
        <v>1.9449324006711864E-7</v>
      </c>
      <c r="HZ171" s="86">
        <f t="shared" ref="HZ171:HZ227" si="636" xml:space="preserve"> _xlfn.NORM.DIST($B171, J$9, ABS(J$13), TRUE) * _xlfn.NORM.DIST(($B171 - J$9)*J$17, 0, ABS(J$13), TRUE) * 2</f>
        <v>2.992359779927638E-8</v>
      </c>
      <c r="IA171" s="86">
        <f t="shared" ref="IA171:IA227" si="637" xml:space="preserve"> _xlfn.NORM.DIST($B171, K$9, ABS(K$13), TRUE) * _xlfn.NORM.DIST(($B171 - K$9)*K$17, 0, ABS(K$13), TRUE) * 2</f>
        <v>2.211708572994405E-9</v>
      </c>
      <c r="IB171" s="86">
        <f t="shared" ref="IB171:IB227" si="638" xml:space="preserve"> _xlfn.NORM.DIST($B171, L$9, ABS(L$13), TRUE) * _xlfn.NORM.DIST(($B171 - L$9)*L$17, 0, ABS(L$13), TRUE) * 2</f>
        <v>5.5612636505411432E-10</v>
      </c>
      <c r="IC171" s="86">
        <f t="shared" ref="IC171:IC227" si="639" xml:space="preserve"> _xlfn.NORM.DIST($B171, M$9, ABS(M$13), TRUE) * _xlfn.NORM.DIST(($B171 - M$9)*M$17, 0, ABS(M$13), TRUE) * 2</f>
        <v>2.6938333518822956E-8</v>
      </c>
      <c r="ID171" s="86">
        <f t="shared" ref="ID171:ID227" si="640" xml:space="preserve"> _xlfn.NORM.DIST($B171, N$9, ABS(N$13), TRUE) * _xlfn.NORM.DIST(($B171 - N$9)*N$17, 0, ABS(N$13), TRUE) * 2</f>
        <v>1.6618554485429328E-7</v>
      </c>
      <c r="IE171" s="86">
        <f t="shared" ref="IE171:IE227" si="641" xml:space="preserve"> _xlfn.NORM.DIST($B171, O$9, ABS(O$13), TRUE) * _xlfn.NORM.DIST(($B171 - O$9)*O$17, 0, ABS(O$13), TRUE) * 2</f>
        <v>4.470015914405273E-7</v>
      </c>
      <c r="IF171" s="86">
        <f t="shared" ref="IF171:IF227" si="642" xml:space="preserve"> _xlfn.NORM.DIST($B171, P$9, ABS(P$13), TRUE) * _xlfn.NORM.DIST(($B171 - P$9)*P$17, 0, ABS(P$13), TRUE) * 2</f>
        <v>3.525072168582765E-10</v>
      </c>
      <c r="IG171" s="86">
        <f t="shared" ref="IG171:IG227" si="643" xml:space="preserve"> _xlfn.NORM.DIST($B171, Q$9, ABS(Q$13), TRUE) * _xlfn.NORM.DIST(($B171 - Q$9)*Q$17, 0, ABS(Q$13), TRUE) * 2</f>
        <v>1.8656201342101112E-8</v>
      </c>
      <c r="II171" s="86">
        <f t="shared" si="540"/>
        <v>0.38221147447565978</v>
      </c>
      <c r="IJ171" s="86">
        <f t="shared" si="541"/>
        <v>0.58716301284063555</v>
      </c>
      <c r="IK171" s="86">
        <f t="shared" si="542"/>
        <v>0.57903600131618016</v>
      </c>
      <c r="IL171" s="86">
        <f t="shared" si="543"/>
        <v>0.5174656956518614</v>
      </c>
      <c r="IM171" s="86">
        <f t="shared" si="544"/>
        <v>0.34265820310781075</v>
      </c>
      <c r="IN171" s="86">
        <f t="shared" si="545"/>
        <v>0.58944945751504552</v>
      </c>
      <c r="IO171" s="86">
        <f t="shared" si="546"/>
        <v>0.51732385545495951</v>
      </c>
      <c r="IP171" s="86">
        <f t="shared" si="547"/>
        <v>0.44876610707117676</v>
      </c>
      <c r="IQ171" s="86">
        <f t="shared" si="548"/>
        <v>0.58778880967444869</v>
      </c>
      <c r="IR171" s="86">
        <f t="shared" si="549"/>
        <v>0.39624073267630477</v>
      </c>
      <c r="IS171" s="86">
        <f t="shared" si="550"/>
        <v>0.58749149814266</v>
      </c>
      <c r="IT171" s="86">
        <f t="shared" si="551"/>
        <v>0.3475623953833763</v>
      </c>
      <c r="IU171" s="86">
        <f t="shared" si="552"/>
        <v>0.40056088348766167</v>
      </c>
      <c r="IV171" s="86">
        <f t="shared" si="553"/>
        <v>0.40775381042108744</v>
      </c>
      <c r="IW171" s="86">
        <f t="shared" si="554"/>
        <v>0.3445510733860348</v>
      </c>
      <c r="IY171" s="86">
        <f t="shared" si="555"/>
        <v>0.38222001918285514</v>
      </c>
      <c r="IZ171" s="86">
        <f t="shared" si="556"/>
        <v>0.58716325993084795</v>
      </c>
      <c r="JA171" s="86">
        <f t="shared" si="557"/>
        <v>0.57903607814456515</v>
      </c>
      <c r="JB171" s="86">
        <f t="shared" si="558"/>
        <v>0.51746572143764125</v>
      </c>
      <c r="JC171" s="86">
        <f t="shared" si="559"/>
        <v>0.34265858233281421</v>
      </c>
      <c r="JD171" s="86">
        <f t="shared" si="560"/>
        <v>0.58944955544262168</v>
      </c>
      <c r="JE171" s="86">
        <f t="shared" si="561"/>
        <v>0.51732404994819958</v>
      </c>
      <c r="JF171" s="86">
        <f t="shared" si="562"/>
        <v>0.44876613699477458</v>
      </c>
      <c r="JG171" s="86">
        <f t="shared" si="563"/>
        <v>0.58778881188615728</v>
      </c>
      <c r="JH171" s="86">
        <f t="shared" si="564"/>
        <v>0.39624073323243114</v>
      </c>
      <c r="JI171" s="86">
        <f t="shared" si="565"/>
        <v>0.58749152508099356</v>
      </c>
      <c r="JJ171" s="86">
        <f t="shared" si="566"/>
        <v>0.34756256156892118</v>
      </c>
      <c r="JK171" s="86">
        <f t="shared" si="567"/>
        <v>0.40056133048925313</v>
      </c>
      <c r="JL171" s="86">
        <f t="shared" si="568"/>
        <v>0.40775381077359463</v>
      </c>
      <c r="JM171" s="86">
        <f t="shared" si="569"/>
        <v>0.34455109204223616</v>
      </c>
    </row>
    <row r="172" spans="2:273" x14ac:dyDescent="0.25">
      <c r="B172" s="2">
        <v>145</v>
      </c>
      <c r="C172" s="37">
        <v>90.465000000000003</v>
      </c>
      <c r="D172" s="37">
        <v>88.486999999999995</v>
      </c>
      <c r="E172" s="37">
        <v>89.641000000000005</v>
      </c>
      <c r="F172" s="37">
        <v>90.59</v>
      </c>
      <c r="G172" s="37">
        <v>90.59</v>
      </c>
      <c r="H172" s="37">
        <v>93.204999999999998</v>
      </c>
      <c r="I172" s="37">
        <v>94.256</v>
      </c>
      <c r="J172" s="37">
        <v>97.641000000000005</v>
      </c>
      <c r="K172" s="37">
        <v>97.22</v>
      </c>
      <c r="L172" s="37">
        <v>95.072999999999993</v>
      </c>
      <c r="M172" s="37">
        <v>97</v>
      </c>
      <c r="N172" s="37">
        <v>102.07899999999999</v>
      </c>
      <c r="O172" s="37">
        <v>105.026</v>
      </c>
      <c r="P172" s="37">
        <v>113.447</v>
      </c>
      <c r="Q172" s="37">
        <v>134.21100000000001</v>
      </c>
      <c r="S172" s="4">
        <f t="shared" si="441"/>
        <v>90.696535214371181</v>
      </c>
      <c r="T172" s="4">
        <f t="shared" si="442"/>
        <v>90.775740419699403</v>
      </c>
      <c r="U172" s="4">
        <f t="shared" si="443"/>
        <v>89.818662261239169</v>
      </c>
      <c r="V172" s="4">
        <f t="shared" si="444"/>
        <v>90.597901074535017</v>
      </c>
      <c r="W172" s="4">
        <f t="shared" si="445"/>
        <v>91.088288649105905</v>
      </c>
      <c r="X172" s="4">
        <f t="shared" si="446"/>
        <v>91.987756861484783</v>
      </c>
      <c r="Y172" s="4">
        <f t="shared" si="447"/>
        <v>94.607546479945924</v>
      </c>
      <c r="Z172" s="4">
        <f t="shared" si="448"/>
        <v>98.876777778607149</v>
      </c>
      <c r="AA172" s="4">
        <f t="shared" si="449"/>
        <v>97.205177943862523</v>
      </c>
      <c r="AB172" s="4">
        <f t="shared" si="450"/>
        <v>96.209390095136598</v>
      </c>
      <c r="AC172" s="4">
        <f t="shared" si="451"/>
        <v>97.247568220559842</v>
      </c>
      <c r="AD172" s="4">
        <f t="shared" si="452"/>
        <v>103.99601212224752</v>
      </c>
      <c r="AE172" s="4">
        <f t="shared" si="453"/>
        <v>104.94070670561165</v>
      </c>
      <c r="AF172" s="4">
        <f t="shared" si="454"/>
        <v>113.27288814596031</v>
      </c>
      <c r="AG172" s="4">
        <f t="shared" si="455"/>
        <v>135.26987570581588</v>
      </c>
      <c r="AI172" s="4">
        <f t="shared" si="456"/>
        <v>-0.23153521437117774</v>
      </c>
      <c r="AJ172" s="4">
        <f t="shared" si="457"/>
        <v>-2.2887404196994083</v>
      </c>
      <c r="AK172" s="4">
        <f t="shared" si="458"/>
        <v>-0.1776622612391634</v>
      </c>
      <c r="AL172" s="4">
        <f t="shared" si="459"/>
        <v>-7.9010745350132083E-3</v>
      </c>
      <c r="AM172" s="4">
        <f t="shared" si="460"/>
        <v>-0.49828864910590198</v>
      </c>
      <c r="AN172" s="4">
        <f t="shared" si="461"/>
        <v>1.2172431385152152</v>
      </c>
      <c r="AO172" s="4">
        <f t="shared" si="462"/>
        <v>-0.35154647994592381</v>
      </c>
      <c r="AP172" s="4">
        <f t="shared" si="463"/>
        <v>-1.2357777786071438</v>
      </c>
      <c r="AQ172" s="4">
        <f t="shared" si="464"/>
        <v>1.482205613747567E-2</v>
      </c>
      <c r="AR172" s="4">
        <f t="shared" si="465"/>
        <v>-1.1363900951366048</v>
      </c>
      <c r="AS172" s="4">
        <f t="shared" si="466"/>
        <v>-0.24756822055984173</v>
      </c>
      <c r="AT172" s="4">
        <f t="shared" si="467"/>
        <v>-1.9170121222475274</v>
      </c>
      <c r="AU172" s="4">
        <f t="shared" si="468"/>
        <v>8.5293294388350205E-2</v>
      </c>
      <c r="AV172" s="4">
        <f t="shared" si="570"/>
        <v>0.17411185403969398</v>
      </c>
      <c r="AW172" s="4">
        <f t="shared" si="570"/>
        <v>-1.0588757058158649</v>
      </c>
      <c r="AY172" s="2">
        <f t="shared" si="520"/>
        <v>90.696535214371139</v>
      </c>
      <c r="AZ172" s="2">
        <f t="shared" si="571"/>
        <v>90.706973394416764</v>
      </c>
      <c r="BA172" s="2">
        <f t="shared" si="572"/>
        <v>88.885730148226145</v>
      </c>
      <c r="BB172" s="2">
        <f t="shared" si="573"/>
        <v>87.844446118492243</v>
      </c>
      <c r="BC172" s="2">
        <f t="shared" si="574"/>
        <v>88.470084133441361</v>
      </c>
      <c r="BD172" s="2">
        <f t="shared" si="575"/>
        <v>90.559308263798712</v>
      </c>
      <c r="BE172" s="2">
        <f t="shared" si="576"/>
        <v>93.344922725138758</v>
      </c>
      <c r="BF172" s="2">
        <f t="shared" si="577"/>
        <v>93.363939348676013</v>
      </c>
      <c r="BG172" s="2">
        <f t="shared" si="578"/>
        <v>94.880616949771323</v>
      </c>
      <c r="BH172" s="2">
        <f t="shared" si="579"/>
        <v>96.076485799727692</v>
      </c>
      <c r="BI172" s="2">
        <f t="shared" si="580"/>
        <v>93.534808409712383</v>
      </c>
      <c r="BJ172" s="2">
        <f t="shared" si="581"/>
        <v>93.331842443494395</v>
      </c>
      <c r="BK172" s="2">
        <f t="shared" si="582"/>
        <v>95.115713418107873</v>
      </c>
      <c r="BL172" s="2">
        <f t="shared" si="583"/>
        <v>95.600990937058356</v>
      </c>
      <c r="BM172" s="2">
        <f t="shared" si="584"/>
        <v>97.326240945695844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124.00089541160595</v>
      </c>
      <c r="DL172" s="2">
        <f t="shared" si="585"/>
        <v>134.88773036437246</v>
      </c>
      <c r="DM172" s="2">
        <f t="shared" si="585"/>
        <v>121.50226163227016</v>
      </c>
      <c r="DN172" s="2">
        <f t="shared" si="585"/>
        <v>124.52773346828607</v>
      </c>
      <c r="DO172" s="2">
        <f t="shared" si="585"/>
        <v>122.7131716697936</v>
      </c>
      <c r="DP172" s="2">
        <f t="shared" si="585"/>
        <v>128.76124696356274</v>
      </c>
      <c r="DQ172" s="2">
        <f t="shared" si="585"/>
        <v>116.85686626180835</v>
      </c>
      <c r="DR172" s="2">
        <f t="shared" si="585"/>
        <v>137.36820056899001</v>
      </c>
      <c r="DS172" s="2">
        <f t="shared" si="585"/>
        <v>127.08198577524891</v>
      </c>
      <c r="DT172" s="2">
        <f t="shared" si="585"/>
        <v>125.2165591421381</v>
      </c>
      <c r="DU172" s="2">
        <f t="shared" si="585"/>
        <v>134.07991951219512</v>
      </c>
      <c r="DV172" s="2">
        <f t="shared" si="585"/>
        <v>141.46025112156693</v>
      </c>
      <c r="DW172" s="2">
        <f t="shared" si="585"/>
        <v>128.39831721194878</v>
      </c>
      <c r="DX172" s="2">
        <f t="shared" si="585"/>
        <v>123.71547866287339</v>
      </c>
      <c r="DY172" s="2">
        <f t="shared" si="585"/>
        <v>115.13203546798029</v>
      </c>
      <c r="EA172" s="2">
        <f t="shared" si="440"/>
        <v>89.78292031551976</v>
      </c>
      <c r="EB172" s="2">
        <f t="shared" si="502"/>
        <v>90.412088574460597</v>
      </c>
      <c r="EC172" s="2">
        <f t="shared" si="503"/>
        <v>88.293621878798433</v>
      </c>
      <c r="ED172" s="2">
        <f t="shared" si="504"/>
        <v>86.533239973701541</v>
      </c>
      <c r="EE172" s="2">
        <f t="shared" si="505"/>
        <v>87.387680676271003</v>
      </c>
      <c r="EF172" s="2">
        <f t="shared" si="506"/>
        <v>90.514270541401302</v>
      </c>
      <c r="EG172" s="2">
        <f t="shared" si="507"/>
        <v>93.696035127577773</v>
      </c>
      <c r="EH172" s="2">
        <f t="shared" si="508"/>
        <v>93.050087869738192</v>
      </c>
      <c r="EI172" s="2">
        <f t="shared" si="509"/>
        <v>94.902444041720912</v>
      </c>
      <c r="EJ172" s="2">
        <f t="shared" si="510"/>
        <v>96.340961345612655</v>
      </c>
      <c r="EK172" s="2">
        <f t="shared" si="511"/>
        <v>94.099360887801453</v>
      </c>
      <c r="EL172" s="2">
        <f t="shared" si="512"/>
        <v>92.810625903709138</v>
      </c>
      <c r="EM172" s="2">
        <f t="shared" si="513"/>
        <v>94.841408463490978</v>
      </c>
      <c r="EN172" s="2">
        <f t="shared" si="514"/>
        <v>95.34858219985594</v>
      </c>
      <c r="EO172" s="2">
        <f t="shared" si="515"/>
        <v>99.269046736952149</v>
      </c>
      <c r="EQ172" s="2">
        <f t="shared" si="516"/>
        <v>91.644370375651789</v>
      </c>
      <c r="ER172" s="2">
        <f t="shared" si="586"/>
        <v>90.908243972219367</v>
      </c>
      <c r="ES172" s="2">
        <f t="shared" si="586"/>
        <v>89.354079122974298</v>
      </c>
      <c r="ET172" s="2">
        <f t="shared" si="586"/>
        <v>89.011413264689509</v>
      </c>
      <c r="EU172" s="2">
        <f t="shared" si="586"/>
        <v>89.616128056317521</v>
      </c>
      <c r="EV172" s="2">
        <f t="shared" si="586"/>
        <v>90.589314636740639</v>
      </c>
      <c r="EW172" s="2">
        <f t="shared" si="586"/>
        <v>93.029067702014089</v>
      </c>
      <c r="EX172" s="2">
        <f t="shared" si="586"/>
        <v>93.660084486959306</v>
      </c>
      <c r="EY172" s="2">
        <f t="shared" si="586"/>
        <v>94.859710129271548</v>
      </c>
      <c r="EZ172" s="2">
        <f t="shared" si="586"/>
        <v>95.937874528637451</v>
      </c>
      <c r="FA172" s="2">
        <f t="shared" si="586"/>
        <v>93.092597244692783</v>
      </c>
      <c r="FB172" s="2">
        <f t="shared" si="586"/>
        <v>93.87517432948782</v>
      </c>
      <c r="FC172" s="2">
        <f t="shared" si="586"/>
        <v>95.387971593018904</v>
      </c>
      <c r="FD172" s="2">
        <f t="shared" si="586"/>
        <v>95.861042381610247</v>
      </c>
      <c r="FE172" s="2">
        <f t="shared" si="586"/>
        <v>94.958680788068662</v>
      </c>
      <c r="FG172" s="2">
        <f t="shared" si="518"/>
        <v>0.99993951027247485</v>
      </c>
      <c r="FH172" s="2">
        <f t="shared" si="587"/>
        <v>0.9999420502935743</v>
      </c>
      <c r="FI172" s="2">
        <f t="shared" si="587"/>
        <v>0.99993607594372635</v>
      </c>
      <c r="FJ172" s="2">
        <f t="shared" si="587"/>
        <v>0.99993442714116776</v>
      </c>
      <c r="FK172" s="2">
        <f t="shared" si="587"/>
        <v>0.99993661901874786</v>
      </c>
      <c r="FL172" s="2">
        <f t="shared" si="587"/>
        <v>0.99993705010779821</v>
      </c>
      <c r="FM172" s="2">
        <f t="shared" si="587"/>
        <v>0.99994266894609107</v>
      </c>
      <c r="FN172" s="2">
        <f t="shared" si="587"/>
        <v>0.99993032800286519</v>
      </c>
      <c r="FO172" s="2">
        <f t="shared" si="587"/>
        <v>0.99993217597810635</v>
      </c>
      <c r="FP172" s="2">
        <f t="shared" si="587"/>
        <v>0.99993417076976754</v>
      </c>
      <c r="FQ172" s="2">
        <f t="shared" si="587"/>
        <v>0.99993321135553448</v>
      </c>
      <c r="FR172" s="2">
        <f t="shared" si="587"/>
        <v>0.99992263575833895</v>
      </c>
      <c r="FS172" s="2">
        <f t="shared" si="587"/>
        <v>0.99992895498319467</v>
      </c>
      <c r="FT172" s="2">
        <f t="shared" si="587"/>
        <v>0.99992743699365971</v>
      </c>
      <c r="FU172" s="2">
        <f t="shared" si="587"/>
        <v>0.99990680773492402</v>
      </c>
      <c r="FW172" s="2">
        <f t="shared" si="536"/>
        <v>0.48969622252272521</v>
      </c>
      <c r="FX172" s="2">
        <f t="shared" si="588"/>
        <v>0.58914499548276122</v>
      </c>
      <c r="FY172" s="2">
        <f t="shared" si="589"/>
        <v>0.55635004778514596</v>
      </c>
      <c r="FZ172" s="2">
        <f t="shared" si="590"/>
        <v>0.52809653868500872</v>
      </c>
      <c r="GA172" s="2">
        <f t="shared" si="591"/>
        <v>0.48471617618605445</v>
      </c>
      <c r="GB172" s="2">
        <f t="shared" si="592"/>
        <v>0.56806706992495748</v>
      </c>
      <c r="GC172" s="2">
        <f t="shared" si="593"/>
        <v>0.52842196453519497</v>
      </c>
      <c r="GD172" s="2">
        <f t="shared" si="594"/>
        <v>0.50945159160475428</v>
      </c>
      <c r="GE172" s="2">
        <f t="shared" si="595"/>
        <v>0.561840386627393</v>
      </c>
      <c r="GF172" s="2">
        <f t="shared" si="596"/>
        <v>0.66084127052160901</v>
      </c>
      <c r="GG172" s="2">
        <f t="shared" si="597"/>
        <v>0.5634120076616056</v>
      </c>
      <c r="GH172" s="2">
        <f t="shared" si="598"/>
        <v>0.4860772754839125</v>
      </c>
      <c r="GI172" s="2">
        <f t="shared" si="599"/>
        <v>0.4975105139378595</v>
      </c>
      <c r="GJ172" s="2">
        <f t="shared" si="600"/>
        <v>0.48852644327897099</v>
      </c>
      <c r="GK172" s="2">
        <f t="shared" si="601"/>
        <v>0.45107170067791091</v>
      </c>
      <c r="GM172" s="86">
        <f t="shared" si="537"/>
        <v>0</v>
      </c>
      <c r="GN172" s="86">
        <f t="shared" si="602"/>
        <v>0</v>
      </c>
      <c r="GO172" s="86">
        <f t="shared" si="603"/>
        <v>0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0</v>
      </c>
      <c r="HA172" s="86">
        <f t="shared" si="615"/>
        <v>8.5388688970126224E-253</v>
      </c>
      <c r="HC172" s="86">
        <f t="shared" si="538"/>
        <v>1.8641365924322615E-301</v>
      </c>
      <c r="HD172" s="86">
        <f t="shared" si="616"/>
        <v>1.3902297878461922E-123</v>
      </c>
      <c r="HE172" s="86">
        <f t="shared" si="617"/>
        <v>4.8909565318524033E-235</v>
      </c>
      <c r="HF172" s="86">
        <f t="shared" si="618"/>
        <v>0</v>
      </c>
      <c r="HG172" s="86">
        <f t="shared" si="619"/>
        <v>0</v>
      </c>
      <c r="HH172" s="86">
        <f t="shared" si="620"/>
        <v>1.3734823753629288E-291</v>
      </c>
      <c r="HI172" s="86">
        <f t="shared" si="621"/>
        <v>7.2761505317842254E-269</v>
      </c>
      <c r="HJ172" s="86">
        <f t="shared" si="622"/>
        <v>0</v>
      </c>
      <c r="HK172" s="86">
        <f t="shared" si="623"/>
        <v>0</v>
      </c>
      <c r="HL172" s="86">
        <f t="shared" si="624"/>
        <v>0</v>
      </c>
      <c r="HM172" s="86">
        <f t="shared" si="625"/>
        <v>0</v>
      </c>
      <c r="HN172" s="86">
        <f t="shared" si="626"/>
        <v>0</v>
      </c>
      <c r="HO172" s="86">
        <f t="shared" si="627"/>
        <v>3.6025190198559468E-260</v>
      </c>
      <c r="HP172" s="86">
        <f t="shared" si="628"/>
        <v>1.6259892024479351E-231</v>
      </c>
      <c r="HQ172" s="86">
        <f t="shared" si="629"/>
        <v>3.9738195571344329E-266</v>
      </c>
      <c r="HS172" s="86">
        <f t="shared" si="539"/>
        <v>3.8207983462429304E-6</v>
      </c>
      <c r="HT172" s="86">
        <f t="shared" si="630"/>
        <v>9.2553525117913465E-8</v>
      </c>
      <c r="HU172" s="86">
        <f t="shared" si="631"/>
        <v>2.6828506796217114E-8</v>
      </c>
      <c r="HV172" s="86">
        <f t="shared" si="632"/>
        <v>7.9800852611831932E-9</v>
      </c>
      <c r="HW172" s="86">
        <f t="shared" si="633"/>
        <v>1.3518748642703811E-7</v>
      </c>
      <c r="HX172" s="86">
        <f t="shared" si="634"/>
        <v>3.4770755525011189E-8</v>
      </c>
      <c r="HY172" s="86">
        <f t="shared" si="635"/>
        <v>6.974513585458326E-8</v>
      </c>
      <c r="HZ172" s="86">
        <f t="shared" si="636"/>
        <v>9.6850138579495289E-9</v>
      </c>
      <c r="IA172" s="86">
        <f t="shared" si="637"/>
        <v>6.273111475217391E-10</v>
      </c>
      <c r="IB172" s="86">
        <f t="shared" si="638"/>
        <v>1.5651013859705444E-10</v>
      </c>
      <c r="IC172" s="86">
        <f t="shared" si="639"/>
        <v>8.7986949119992874E-9</v>
      </c>
      <c r="ID172" s="86">
        <f t="shared" si="640"/>
        <v>5.7119503680014423E-8</v>
      </c>
      <c r="IE172" s="86">
        <f t="shared" si="641"/>
        <v>1.6240323652459637E-7</v>
      </c>
      <c r="IF172" s="86">
        <f t="shared" si="642"/>
        <v>6.94203013066326E-11</v>
      </c>
      <c r="IG172" s="86">
        <f t="shared" si="643"/>
        <v>4.784520496363229E-9</v>
      </c>
      <c r="II172" s="86">
        <f t="shared" si="540"/>
        <v>0.46688856732416811</v>
      </c>
      <c r="IJ172" s="86">
        <f t="shared" si="541"/>
        <v>0.55834769139278306</v>
      </c>
      <c r="IK172" s="86">
        <f t="shared" si="542"/>
        <v>0.5911407774991978</v>
      </c>
      <c r="IL172" s="86">
        <f t="shared" si="543"/>
        <v>0.57447935113765314</v>
      </c>
      <c r="IM172" s="86">
        <f t="shared" si="544"/>
        <v>0.44230703704433411</v>
      </c>
      <c r="IN172" s="86">
        <f t="shared" si="545"/>
        <v>0.58485807623465236</v>
      </c>
      <c r="IO172" s="86">
        <f t="shared" si="546"/>
        <v>0.57176058885356784</v>
      </c>
      <c r="IP172" s="86">
        <f t="shared" si="547"/>
        <v>0.53014632107385762</v>
      </c>
      <c r="IQ172" s="86">
        <f t="shared" si="548"/>
        <v>0.58540216615123297</v>
      </c>
      <c r="IR172" s="86">
        <f t="shared" si="549"/>
        <v>0.32998457413917426</v>
      </c>
      <c r="IS172" s="86">
        <f t="shared" si="550"/>
        <v>0.58670303473393759</v>
      </c>
      <c r="IT172" s="86">
        <f t="shared" si="551"/>
        <v>0.44743043851582992</v>
      </c>
      <c r="IU172" s="86">
        <f t="shared" si="552"/>
        <v>0.49143067377936422</v>
      </c>
      <c r="IV172" s="86">
        <f t="shared" si="553"/>
        <v>0.47295422454227265</v>
      </c>
      <c r="IW172" s="86">
        <f t="shared" si="554"/>
        <v>0.4038088670361924</v>
      </c>
      <c r="IY172" s="86">
        <f t="shared" si="555"/>
        <v>0.46689238812251438</v>
      </c>
      <c r="IZ172" s="86">
        <f t="shared" si="556"/>
        <v>0.55834778394630813</v>
      </c>
      <c r="JA172" s="86">
        <f t="shared" si="557"/>
        <v>0.59114080432770455</v>
      </c>
      <c r="JB172" s="86">
        <f t="shared" si="558"/>
        <v>0.5744793591177384</v>
      </c>
      <c r="JC172" s="86">
        <f t="shared" si="559"/>
        <v>0.44230717223182053</v>
      </c>
      <c r="JD172" s="86">
        <f t="shared" si="560"/>
        <v>0.58485811100540785</v>
      </c>
      <c r="JE172" s="86">
        <f t="shared" si="561"/>
        <v>0.57176065859870373</v>
      </c>
      <c r="JF172" s="86">
        <f t="shared" si="562"/>
        <v>0.53014633075887152</v>
      </c>
      <c r="JG172" s="86">
        <f t="shared" si="563"/>
        <v>0.58540216677854418</v>
      </c>
      <c r="JH172" s="86">
        <f t="shared" si="564"/>
        <v>0.3299845742956844</v>
      </c>
      <c r="JI172" s="86">
        <f t="shared" si="565"/>
        <v>0.58670304353263247</v>
      </c>
      <c r="JJ172" s="86">
        <f t="shared" si="566"/>
        <v>0.4474304956353336</v>
      </c>
      <c r="JK172" s="86">
        <f t="shared" si="567"/>
        <v>0.49143083618260075</v>
      </c>
      <c r="JL172" s="86">
        <f t="shared" si="568"/>
        <v>0.47295422461169295</v>
      </c>
      <c r="JM172" s="86">
        <f t="shared" si="569"/>
        <v>0.4038088718207129</v>
      </c>
    </row>
    <row r="173" spans="2:273" x14ac:dyDescent="0.25">
      <c r="B173" s="2">
        <v>146</v>
      </c>
      <c r="C173" s="37">
        <v>91.512</v>
      </c>
      <c r="D173" s="37">
        <v>91.718000000000004</v>
      </c>
      <c r="E173" s="37">
        <v>90.59</v>
      </c>
      <c r="F173" s="37">
        <v>88.897000000000006</v>
      </c>
      <c r="G173" s="37">
        <v>88.897000000000006</v>
      </c>
      <c r="H173" s="37">
        <v>92.974000000000004</v>
      </c>
      <c r="I173" s="37">
        <v>95.076999999999998</v>
      </c>
      <c r="J173" s="37">
        <v>97.641000000000005</v>
      </c>
      <c r="K173" s="37">
        <v>98.438999999999993</v>
      </c>
      <c r="L173" s="37">
        <v>94.122</v>
      </c>
      <c r="M173" s="37">
        <v>94.878</v>
      </c>
      <c r="N173" s="37">
        <v>102.342</v>
      </c>
      <c r="O173" s="37">
        <v>102.63200000000001</v>
      </c>
      <c r="P173" s="37">
        <v>110.57899999999999</v>
      </c>
      <c r="Q173" s="37">
        <v>133.76300000000001</v>
      </c>
      <c r="S173" s="4">
        <f t="shared" si="441"/>
        <v>90.599561912035568</v>
      </c>
      <c r="T173" s="4">
        <f t="shared" si="442"/>
        <v>90.582146754407802</v>
      </c>
      <c r="U173" s="4">
        <f t="shared" si="443"/>
        <v>89.333579675277008</v>
      </c>
      <c r="V173" s="4">
        <f t="shared" si="444"/>
        <v>89.656175236323335</v>
      </c>
      <c r="W173" s="4">
        <f t="shared" si="445"/>
        <v>90.726951165062871</v>
      </c>
      <c r="X173" s="4">
        <f t="shared" si="446"/>
        <v>91.291686473783827</v>
      </c>
      <c r="Y173" s="4">
        <f t="shared" si="447"/>
        <v>94.10108987086349</v>
      </c>
      <c r="Z173" s="4">
        <f t="shared" si="448"/>
        <v>97.618460954999705</v>
      </c>
      <c r="AA173" s="4">
        <f t="shared" si="449"/>
        <v>96.111152823828519</v>
      </c>
      <c r="AB173" s="4">
        <f t="shared" si="450"/>
        <v>95.977990973532627</v>
      </c>
      <c r="AC173" s="4">
        <f t="shared" si="451"/>
        <v>95.650250348212083</v>
      </c>
      <c r="AD173" s="4">
        <f t="shared" si="452"/>
        <v>102.90819916732312</v>
      </c>
      <c r="AE173" s="4">
        <f t="shared" si="453"/>
        <v>103.44219012916018</v>
      </c>
      <c r="AF173" s="4">
        <f t="shared" si="454"/>
        <v>111.53139584615157</v>
      </c>
      <c r="AG173" s="4">
        <f t="shared" si="455"/>
        <v>134.42083853836897</v>
      </c>
      <c r="AI173" s="4">
        <f t="shared" si="456"/>
        <v>0.91243808796443204</v>
      </c>
      <c r="AJ173" s="4">
        <f t="shared" si="457"/>
        <v>1.1358532455922017</v>
      </c>
      <c r="AK173" s="4">
        <f t="shared" si="458"/>
        <v>1.2564203247229955</v>
      </c>
      <c r="AL173" s="4">
        <f t="shared" si="459"/>
        <v>-0.75917523632332973</v>
      </c>
      <c r="AM173" s="4">
        <f t="shared" si="460"/>
        <v>-1.8299511650628659</v>
      </c>
      <c r="AN173" s="4">
        <f t="shared" si="461"/>
        <v>1.682313526216177</v>
      </c>
      <c r="AO173" s="4">
        <f t="shared" si="462"/>
        <v>0.97591012913650843</v>
      </c>
      <c r="AP173" s="4">
        <f t="shared" si="463"/>
        <v>2.2539045000300462E-2</v>
      </c>
      <c r="AQ173" s="4">
        <f t="shared" si="464"/>
        <v>2.3278471761714741</v>
      </c>
      <c r="AR173" s="4">
        <f t="shared" si="465"/>
        <v>-1.8559909735326272</v>
      </c>
      <c r="AS173" s="4">
        <f t="shared" si="466"/>
        <v>-0.77225034821208283</v>
      </c>
      <c r="AT173" s="4">
        <f t="shared" si="467"/>
        <v>-0.56619916732311992</v>
      </c>
      <c r="AU173" s="4">
        <f t="shared" si="468"/>
        <v>-0.8101901291601763</v>
      </c>
      <c r="AV173" s="4">
        <f t="shared" si="570"/>
        <v>-0.95239584615157469</v>
      </c>
      <c r="AW173" s="4">
        <f t="shared" si="570"/>
        <v>-0.65783853836896355</v>
      </c>
      <c r="AY173" s="2">
        <f t="shared" si="520"/>
        <v>90.599561912035568</v>
      </c>
      <c r="AZ173" s="2">
        <f t="shared" si="571"/>
        <v>90.543072277498354</v>
      </c>
      <c r="BA173" s="2">
        <f t="shared" si="572"/>
        <v>88.728823130488792</v>
      </c>
      <c r="BB173" s="2">
        <f t="shared" si="573"/>
        <v>87.683030359795168</v>
      </c>
      <c r="BC173" s="2">
        <f t="shared" si="574"/>
        <v>88.322435293571502</v>
      </c>
      <c r="BD173" s="2">
        <f t="shared" si="575"/>
        <v>90.411900373192637</v>
      </c>
      <c r="BE173" s="2">
        <f t="shared" si="576"/>
        <v>93.163705446266476</v>
      </c>
      <c r="BF173" s="2">
        <f t="shared" si="577"/>
        <v>93.176854044862807</v>
      </c>
      <c r="BG173" s="2">
        <f t="shared" si="578"/>
        <v>94.744667246792886</v>
      </c>
      <c r="BH173" s="2">
        <f t="shared" si="579"/>
        <v>95.932818652365413</v>
      </c>
      <c r="BI173" s="2">
        <f t="shared" si="580"/>
        <v>93.385104376208744</v>
      </c>
      <c r="BJ173" s="2">
        <f t="shared" si="581"/>
        <v>93.188554249220346</v>
      </c>
      <c r="BK173" s="2">
        <f t="shared" si="582"/>
        <v>94.975890523543967</v>
      </c>
      <c r="BL173" s="2">
        <f t="shared" si="583"/>
        <v>95.473380165899925</v>
      </c>
      <c r="BM173" s="2">
        <f t="shared" si="584"/>
        <v>97.136640721694803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124.1258984480432</v>
      </c>
      <c r="DL173" s="2">
        <f t="shared" si="585"/>
        <v>135.07844251012145</v>
      </c>
      <c r="DM173" s="2">
        <f t="shared" si="585"/>
        <v>121.58836013133207</v>
      </c>
      <c r="DN173" s="2">
        <f t="shared" si="585"/>
        <v>124.64437031039132</v>
      </c>
      <c r="DO173" s="2">
        <f t="shared" si="585"/>
        <v>122.81451726078797</v>
      </c>
      <c r="DP173" s="2">
        <f t="shared" si="585"/>
        <v>128.9087910931174</v>
      </c>
      <c r="DQ173" s="2">
        <f t="shared" si="585"/>
        <v>116.89333609986504</v>
      </c>
      <c r="DR173" s="2">
        <f t="shared" si="585"/>
        <v>137.56390195863878</v>
      </c>
      <c r="DS173" s="2">
        <f t="shared" si="585"/>
        <v>127.21702188423239</v>
      </c>
      <c r="DT173" s="2">
        <f t="shared" si="585"/>
        <v>125.30524488456066</v>
      </c>
      <c r="DU173" s="2">
        <f t="shared" si="585"/>
        <v>134.25641585365852</v>
      </c>
      <c r="DV173" s="2">
        <f t="shared" si="585"/>
        <v>141.68409957325747</v>
      </c>
      <c r="DW173" s="2">
        <f t="shared" si="585"/>
        <v>128.53168607068608</v>
      </c>
      <c r="DX173" s="2">
        <f t="shared" si="585"/>
        <v>123.83081412991939</v>
      </c>
      <c r="DY173" s="2">
        <f t="shared" si="585"/>
        <v>115.18989605911328</v>
      </c>
      <c r="EA173" s="2">
        <f t="shared" si="440"/>
        <v>89.622942116815764</v>
      </c>
      <c r="EB173" s="2">
        <f t="shared" si="502"/>
        <v>90.230886027591112</v>
      </c>
      <c r="EC173" s="2">
        <f t="shared" si="503"/>
        <v>88.09963067199169</v>
      </c>
      <c r="ED173" s="2">
        <f t="shared" si="504"/>
        <v>86.287320512820543</v>
      </c>
      <c r="EE173" s="2">
        <f t="shared" si="505"/>
        <v>87.164651803786171</v>
      </c>
      <c r="EF173" s="2">
        <f t="shared" si="506"/>
        <v>90.364433598726151</v>
      </c>
      <c r="EG173" s="2">
        <f t="shared" si="507"/>
        <v>93.53820435745078</v>
      </c>
      <c r="EH173" s="2">
        <f t="shared" si="508"/>
        <v>92.841982639190093</v>
      </c>
      <c r="EI173" s="2">
        <f t="shared" si="509"/>
        <v>94.768169522181523</v>
      </c>
      <c r="EJ173" s="2">
        <f t="shared" si="510"/>
        <v>96.211159171143478</v>
      </c>
      <c r="EK173" s="2">
        <f t="shared" si="511"/>
        <v>93.985102586508191</v>
      </c>
      <c r="EL173" s="2">
        <f t="shared" si="512"/>
        <v>92.630890480930432</v>
      </c>
      <c r="EM173" s="2">
        <f t="shared" si="513"/>
        <v>94.68282035462174</v>
      </c>
      <c r="EN173" s="2">
        <f t="shared" si="514"/>
        <v>95.203453725738513</v>
      </c>
      <c r="EO173" s="2">
        <f t="shared" si="515"/>
        <v>99.220999607911452</v>
      </c>
      <c r="EQ173" s="2">
        <f t="shared" si="516"/>
        <v>91.52401950508839</v>
      </c>
      <c r="ER173" s="2">
        <f t="shared" si="586"/>
        <v>90.737749227739215</v>
      </c>
      <c r="ES173" s="2">
        <f t="shared" si="586"/>
        <v>89.18304010064233</v>
      </c>
      <c r="ET173" s="2">
        <f t="shared" si="586"/>
        <v>88.816324024437336</v>
      </c>
      <c r="EU173" s="2">
        <f t="shared" si="586"/>
        <v>89.440876646194937</v>
      </c>
      <c r="EV173" s="2">
        <f t="shared" si="586"/>
        <v>90.441068915231796</v>
      </c>
      <c r="EW173" s="2">
        <f t="shared" si="586"/>
        <v>92.856684542586763</v>
      </c>
      <c r="EX173" s="2">
        <f t="shared" si="586"/>
        <v>93.465591068639441</v>
      </c>
      <c r="EY173" s="2">
        <f t="shared" si="586"/>
        <v>94.72451659404895</v>
      </c>
      <c r="EZ173" s="2">
        <f t="shared" si="586"/>
        <v>95.799972981145459</v>
      </c>
      <c r="FA173" s="2">
        <f t="shared" si="586"/>
        <v>92.956888684141148</v>
      </c>
      <c r="FB173" s="2">
        <f t="shared" si="586"/>
        <v>93.719486641291638</v>
      </c>
      <c r="FC173" s="2">
        <f t="shared" si="586"/>
        <v>95.24163514203488</v>
      </c>
      <c r="FD173" s="2">
        <f t="shared" si="586"/>
        <v>95.727415898010179</v>
      </c>
      <c r="FE173" s="2">
        <f t="shared" si="586"/>
        <v>94.820420762064813</v>
      </c>
      <c r="FG173" s="2">
        <f t="shared" si="518"/>
        <v>0.99994483241920118</v>
      </c>
      <c r="FH173" s="2">
        <f t="shared" si="587"/>
        <v>0.99994714897011772</v>
      </c>
      <c r="FI173" s="2">
        <f t="shared" si="587"/>
        <v>0.99994170023986861</v>
      </c>
      <c r="FJ173" s="2">
        <f t="shared" si="587"/>
        <v>0.99994019649692911</v>
      </c>
      <c r="FK173" s="2">
        <f t="shared" si="587"/>
        <v>0.99994219553572283</v>
      </c>
      <c r="FL173" s="2">
        <f t="shared" si="587"/>
        <v>0.9999425886979797</v>
      </c>
      <c r="FM173" s="2">
        <f t="shared" si="587"/>
        <v>0.99994771319364195</v>
      </c>
      <c r="FN173" s="2">
        <f t="shared" si="587"/>
        <v>0.99993645799387687</v>
      </c>
      <c r="FO173" s="2">
        <f t="shared" si="587"/>
        <v>0.99993814338771769</v>
      </c>
      <c r="FP173" s="2">
        <f t="shared" si="587"/>
        <v>0.99993996268072982</v>
      </c>
      <c r="FQ173" s="2">
        <f t="shared" si="587"/>
        <v>0.99993908767433959</v>
      </c>
      <c r="FR173" s="2">
        <f t="shared" si="587"/>
        <v>0.99992944249272642</v>
      </c>
      <c r="FS173" s="2">
        <f t="shared" si="587"/>
        <v>0.99993520576955019</v>
      </c>
      <c r="FT173" s="2">
        <f t="shared" si="587"/>
        <v>0.99993382132914665</v>
      </c>
      <c r="FU173" s="2">
        <f t="shared" si="587"/>
        <v>0.99991500694717128</v>
      </c>
      <c r="FW173" s="2">
        <f t="shared" si="536"/>
        <v>0.5127178707197555</v>
      </c>
      <c r="FX173" s="2">
        <f t="shared" si="588"/>
        <v>0.61124187013164066</v>
      </c>
      <c r="FY173" s="2">
        <f t="shared" si="589"/>
        <v>0.57895017065129706</v>
      </c>
      <c r="FZ173" s="2">
        <f t="shared" si="590"/>
        <v>0.55097430850875018</v>
      </c>
      <c r="GA173" s="2">
        <f t="shared" si="591"/>
        <v>0.50773664660825535</v>
      </c>
      <c r="GB173" s="2">
        <f t="shared" si="592"/>
        <v>0.59050963420843128</v>
      </c>
      <c r="GC173" s="2">
        <f t="shared" si="593"/>
        <v>0.55129736251345285</v>
      </c>
      <c r="GD173" s="2">
        <f t="shared" si="594"/>
        <v>0.5324329651776275</v>
      </c>
      <c r="GE173" s="2">
        <f t="shared" si="595"/>
        <v>0.58436976760716453</v>
      </c>
      <c r="GF173" s="2">
        <f t="shared" si="596"/>
        <v>0.68116891204995178</v>
      </c>
      <c r="GG173" s="2">
        <f t="shared" si="597"/>
        <v>0.5859201361322296</v>
      </c>
      <c r="GH173" s="2">
        <f t="shared" si="598"/>
        <v>0.50909852185102267</v>
      </c>
      <c r="GI173" s="2">
        <f t="shared" si="599"/>
        <v>0.52052480404657153</v>
      </c>
      <c r="GJ173" s="2">
        <f t="shared" si="600"/>
        <v>0.51154822558612989</v>
      </c>
      <c r="GK173" s="2">
        <f t="shared" si="601"/>
        <v>0.47396404076361121</v>
      </c>
      <c r="GM173" s="86">
        <f t="shared" si="537"/>
        <v>0</v>
      </c>
      <c r="GN173" s="86">
        <f t="shared" si="602"/>
        <v>0</v>
      </c>
      <c r="GO173" s="86">
        <f t="shared" si="603"/>
        <v>0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0</v>
      </c>
      <c r="HA173" s="86">
        <f t="shared" si="615"/>
        <v>1.3735440448290416E-258</v>
      </c>
      <c r="HC173" s="86">
        <f t="shared" si="538"/>
        <v>0</v>
      </c>
      <c r="HD173" s="86">
        <f t="shared" si="616"/>
        <v>2.2888691472595993E-127</v>
      </c>
      <c r="HE173" s="86">
        <f t="shared" si="617"/>
        <v>2.7744788496102578E-242</v>
      </c>
      <c r="HF173" s="86">
        <f t="shared" si="618"/>
        <v>0</v>
      </c>
      <c r="HG173" s="86">
        <f t="shared" si="619"/>
        <v>0</v>
      </c>
      <c r="HH173" s="86">
        <f t="shared" si="620"/>
        <v>1.6143769137738112E-300</v>
      </c>
      <c r="HI173" s="86">
        <f t="shared" si="621"/>
        <v>4.1575269555989827E-277</v>
      </c>
      <c r="HJ173" s="86">
        <f t="shared" si="622"/>
        <v>0</v>
      </c>
      <c r="HK173" s="86">
        <f t="shared" si="623"/>
        <v>0</v>
      </c>
      <c r="HL173" s="86">
        <f t="shared" si="624"/>
        <v>0</v>
      </c>
      <c r="HM173" s="86">
        <f t="shared" si="625"/>
        <v>0</v>
      </c>
      <c r="HN173" s="86">
        <f t="shared" si="626"/>
        <v>0</v>
      </c>
      <c r="HO173" s="86">
        <f t="shared" si="627"/>
        <v>3.1270930768007417E-268</v>
      </c>
      <c r="HP173" s="86">
        <f t="shared" si="628"/>
        <v>1.2907620671129232E-238</v>
      </c>
      <c r="HQ173" s="86">
        <f t="shared" si="629"/>
        <v>2.800686488851539E-274</v>
      </c>
      <c r="HS173" s="86">
        <f t="shared" si="539"/>
        <v>1.6616896719630737E-6</v>
      </c>
      <c r="HT173" s="86">
        <f t="shared" si="630"/>
        <v>3.3584462774595285E-8</v>
      </c>
      <c r="HU173" s="86">
        <f t="shared" si="631"/>
        <v>9.0567403342525512E-9</v>
      </c>
      <c r="HV173" s="86">
        <f t="shared" si="632"/>
        <v>2.3743228271583179E-9</v>
      </c>
      <c r="HW173" s="86">
        <f t="shared" si="633"/>
        <v>4.6489336215548142E-8</v>
      </c>
      <c r="HX173" s="86">
        <f t="shared" si="634"/>
        <v>1.1941798096629168E-8</v>
      </c>
      <c r="HY173" s="86">
        <f t="shared" si="635"/>
        <v>2.4172789007427079E-8</v>
      </c>
      <c r="HZ173" s="86">
        <f t="shared" si="636"/>
        <v>3.0214883582749808E-9</v>
      </c>
      <c r="IA173" s="86">
        <f t="shared" si="637"/>
        <v>1.7097237635640427E-10</v>
      </c>
      <c r="IB173" s="86">
        <f t="shared" si="638"/>
        <v>4.2413246363900318E-11</v>
      </c>
      <c r="IC173" s="86">
        <f t="shared" si="639"/>
        <v>2.7723361512703645E-9</v>
      </c>
      <c r="ID173" s="86">
        <f t="shared" si="640"/>
        <v>1.8928130758932691E-8</v>
      </c>
      <c r="IE173" s="86">
        <f t="shared" si="641"/>
        <v>5.69709889454886E-8</v>
      </c>
      <c r="IF173" s="86">
        <f t="shared" si="642"/>
        <v>1.2870437049407425E-11</v>
      </c>
      <c r="IG173" s="86">
        <f t="shared" si="643"/>
        <v>1.1650344262220758E-9</v>
      </c>
      <c r="II173" s="86">
        <f t="shared" si="540"/>
        <v>0.53491310825031024</v>
      </c>
      <c r="IJ173" s="86">
        <f t="shared" si="541"/>
        <v>0.50984553476527639</v>
      </c>
      <c r="IK173" s="86">
        <f t="shared" si="542"/>
        <v>0.57104794977870621</v>
      </c>
      <c r="IL173" s="86">
        <f t="shared" si="543"/>
        <v>0.59139313091073387</v>
      </c>
      <c r="IM173" s="86">
        <f t="shared" si="544"/>
        <v>0.52485968109587533</v>
      </c>
      <c r="IN173" s="86">
        <f t="shared" si="545"/>
        <v>0.55200932533855107</v>
      </c>
      <c r="IO173" s="86">
        <f t="shared" si="546"/>
        <v>0.59145365156810958</v>
      </c>
      <c r="IP173" s="86">
        <f t="shared" si="547"/>
        <v>0.57936829641730803</v>
      </c>
      <c r="IQ173" s="86">
        <f t="shared" si="548"/>
        <v>0.54915162632810655</v>
      </c>
      <c r="IR173" s="86">
        <f t="shared" si="549"/>
        <v>0.26930075429100647</v>
      </c>
      <c r="IS173" s="86">
        <f t="shared" si="550"/>
        <v>0.55463884410267972</v>
      </c>
      <c r="IT173" s="86">
        <f t="shared" si="551"/>
        <v>0.52906798856097992</v>
      </c>
      <c r="IU173" s="86">
        <f t="shared" si="552"/>
        <v>0.55745990109006438</v>
      </c>
      <c r="IV173" s="86">
        <f t="shared" si="553"/>
        <v>0.52254967242822825</v>
      </c>
      <c r="IW173" s="86">
        <f t="shared" si="554"/>
        <v>0.45573780600564334</v>
      </c>
      <c r="IY173" s="86">
        <f t="shared" si="555"/>
        <v>0.53491476993998222</v>
      </c>
      <c r="IZ173" s="86">
        <f t="shared" si="556"/>
        <v>0.50984556834973915</v>
      </c>
      <c r="JA173" s="86">
        <f t="shared" si="557"/>
        <v>0.57104795883544657</v>
      </c>
      <c r="JB173" s="86">
        <f t="shared" si="558"/>
        <v>0.59139313328505672</v>
      </c>
      <c r="JC173" s="86">
        <f t="shared" si="559"/>
        <v>0.5248597275852116</v>
      </c>
      <c r="JD173" s="86">
        <f t="shared" si="560"/>
        <v>0.55200933728034918</v>
      </c>
      <c r="JE173" s="86">
        <f t="shared" si="561"/>
        <v>0.59145367574089858</v>
      </c>
      <c r="JF173" s="86">
        <f t="shared" si="562"/>
        <v>0.57936829943879642</v>
      </c>
      <c r="JG173" s="86">
        <f t="shared" si="563"/>
        <v>0.54915162649907889</v>
      </c>
      <c r="JH173" s="86">
        <f t="shared" si="564"/>
        <v>0.26930075433341971</v>
      </c>
      <c r="JI173" s="86">
        <f t="shared" si="565"/>
        <v>0.55463884687501586</v>
      </c>
      <c r="JJ173" s="86">
        <f t="shared" si="566"/>
        <v>0.52906800748911065</v>
      </c>
      <c r="JK173" s="86">
        <f t="shared" si="567"/>
        <v>0.55745995806105331</v>
      </c>
      <c r="JL173" s="86">
        <f t="shared" si="568"/>
        <v>0.52254967244109873</v>
      </c>
      <c r="JM173" s="86">
        <f t="shared" si="569"/>
        <v>0.45573780717067774</v>
      </c>
    </row>
    <row r="174" spans="2:273" x14ac:dyDescent="0.25">
      <c r="B174" s="2">
        <v>147</v>
      </c>
      <c r="C174" s="37">
        <v>90.116</v>
      </c>
      <c r="D174" s="37">
        <v>88.846000000000004</v>
      </c>
      <c r="E174" s="37">
        <v>88.641000000000005</v>
      </c>
      <c r="F174" s="37">
        <v>90.769000000000005</v>
      </c>
      <c r="G174" s="37">
        <v>90.769000000000005</v>
      </c>
      <c r="H174" s="37">
        <v>90.769000000000005</v>
      </c>
      <c r="I174" s="37">
        <v>93.204999999999998</v>
      </c>
      <c r="J174" s="37">
        <v>96.641000000000005</v>
      </c>
      <c r="K174" s="37">
        <v>94.659000000000006</v>
      </c>
      <c r="L174" s="37">
        <v>96.049000000000007</v>
      </c>
      <c r="M174" s="37">
        <v>96.756</v>
      </c>
      <c r="N174" s="37">
        <v>100.526</v>
      </c>
      <c r="O174" s="37">
        <v>100.526</v>
      </c>
      <c r="P174" s="37">
        <v>111.5</v>
      </c>
      <c r="Q174" s="37">
        <v>133</v>
      </c>
      <c r="S174" s="4">
        <f t="shared" si="441"/>
        <v>90.504321965986776</v>
      </c>
      <c r="T174" s="4">
        <f t="shared" si="442"/>
        <v>90.399385088544918</v>
      </c>
      <c r="U174" s="4">
        <f t="shared" si="443"/>
        <v>88.922725746905186</v>
      </c>
      <c r="V174" s="4">
        <f t="shared" si="444"/>
        <v>88.764015104880912</v>
      </c>
      <c r="W174" s="4">
        <f t="shared" si="445"/>
        <v>90.137105591931572</v>
      </c>
      <c r="X174" s="4">
        <f t="shared" si="446"/>
        <v>90.749310040307222</v>
      </c>
      <c r="Y174" s="4">
        <f t="shared" si="447"/>
        <v>93.603221160107523</v>
      </c>
      <c r="Z174" s="4">
        <f t="shared" si="448"/>
        <v>96.158498645508686</v>
      </c>
      <c r="AA174" s="4">
        <f t="shared" si="449"/>
        <v>95.312141761543359</v>
      </c>
      <c r="AB174" s="4">
        <f t="shared" si="450"/>
        <v>95.802635570005535</v>
      </c>
      <c r="AC174" s="4">
        <f t="shared" si="451"/>
        <v>94.460404320877799</v>
      </c>
      <c r="AD174" s="4">
        <f t="shared" si="452"/>
        <v>100.89637493169813</v>
      </c>
      <c r="AE174" s="4">
        <f t="shared" si="453"/>
        <v>101.33021009565948</v>
      </c>
      <c r="AF174" s="4">
        <f t="shared" si="454"/>
        <v>108.96145209777275</v>
      </c>
      <c r="AG174" s="4">
        <f t="shared" si="455"/>
        <v>131.80980361929889</v>
      </c>
      <c r="AI174" s="4">
        <f t="shared" si="456"/>
        <v>-0.38832196598677626</v>
      </c>
      <c r="AJ174" s="4">
        <f t="shared" si="457"/>
        <v>-1.5533850885449141</v>
      </c>
      <c r="AK174" s="4">
        <f t="shared" si="458"/>
        <v>-0.28172574690518104</v>
      </c>
      <c r="AL174" s="4">
        <f t="shared" si="459"/>
        <v>2.0049848951190938</v>
      </c>
      <c r="AM174" s="4">
        <f t="shared" si="460"/>
        <v>0.63189440806843322</v>
      </c>
      <c r="AN174" s="4">
        <f t="shared" si="461"/>
        <v>1.9689959692783532E-2</v>
      </c>
      <c r="AO174" s="4">
        <f t="shared" si="462"/>
        <v>-0.39822116010752495</v>
      </c>
      <c r="AP174" s="4">
        <f t="shared" si="463"/>
        <v>0.48250135449131903</v>
      </c>
      <c r="AQ174" s="4">
        <f t="shared" si="464"/>
        <v>-0.65314176154335257</v>
      </c>
      <c r="AR174" s="4">
        <f t="shared" si="465"/>
        <v>0.24636442999447183</v>
      </c>
      <c r="AS174" s="4">
        <f t="shared" si="466"/>
        <v>2.2955956791222007</v>
      </c>
      <c r="AT174" s="4">
        <f t="shared" si="467"/>
        <v>-0.37037493169813729</v>
      </c>
      <c r="AU174" s="4">
        <f t="shared" si="468"/>
        <v>-0.80421009565948509</v>
      </c>
      <c r="AV174" s="4">
        <f t="shared" si="570"/>
        <v>2.5385479022272506</v>
      </c>
      <c r="AW174" s="4">
        <f t="shared" si="570"/>
        <v>1.19019638070111</v>
      </c>
      <c r="AY174" s="2">
        <f t="shared" si="520"/>
        <v>90.504321965986776</v>
      </c>
      <c r="AZ174" s="2">
        <f t="shared" si="571"/>
        <v>90.379429054355597</v>
      </c>
      <c r="BA174" s="2">
        <f t="shared" si="572"/>
        <v>88.572606358522563</v>
      </c>
      <c r="BB174" s="2">
        <f t="shared" si="573"/>
        <v>87.523404618000356</v>
      </c>
      <c r="BC174" s="2">
        <f t="shared" si="574"/>
        <v>88.176924068350687</v>
      </c>
      <c r="BD174" s="2">
        <f t="shared" si="575"/>
        <v>90.264550529533054</v>
      </c>
      <c r="BE174" s="2">
        <f t="shared" si="576"/>
        <v>92.981980523005504</v>
      </c>
      <c r="BF174" s="2">
        <f t="shared" si="577"/>
        <v>92.990326595409215</v>
      </c>
      <c r="BG174" s="2">
        <f t="shared" si="578"/>
        <v>94.608705572369971</v>
      </c>
      <c r="BH174" s="2">
        <f t="shared" si="579"/>
        <v>95.789114202935622</v>
      </c>
      <c r="BI174" s="2">
        <f t="shared" si="580"/>
        <v>93.234823019664773</v>
      </c>
      <c r="BJ174" s="2">
        <f t="shared" si="581"/>
        <v>93.046354531176632</v>
      </c>
      <c r="BK174" s="2">
        <f t="shared" si="582"/>
        <v>94.836597119382418</v>
      </c>
      <c r="BL174" s="2">
        <f t="shared" si="583"/>
        <v>95.346285710223242</v>
      </c>
      <c r="BM174" s="2">
        <f t="shared" si="584"/>
        <v>96.942426100649058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124.25090148448045</v>
      </c>
      <c r="DL174" s="2">
        <f t="shared" si="585"/>
        <v>135.26915465587044</v>
      </c>
      <c r="DM174" s="2">
        <f t="shared" si="585"/>
        <v>121.67445863039399</v>
      </c>
      <c r="DN174" s="2">
        <f t="shared" si="585"/>
        <v>124.76100715249659</v>
      </c>
      <c r="DO174" s="2">
        <f t="shared" si="585"/>
        <v>122.91586285178234</v>
      </c>
      <c r="DP174" s="2">
        <f t="shared" si="585"/>
        <v>129.05633522267206</v>
      </c>
      <c r="DQ174" s="2">
        <f t="shared" si="585"/>
        <v>116.92980593792171</v>
      </c>
      <c r="DR174" s="2">
        <f t="shared" si="585"/>
        <v>137.75960334828753</v>
      </c>
      <c r="DS174" s="2">
        <f t="shared" si="585"/>
        <v>127.35205799321588</v>
      </c>
      <c r="DT174" s="2">
        <f t="shared" si="585"/>
        <v>125.39393062698326</v>
      </c>
      <c r="DU174" s="2">
        <f t="shared" si="585"/>
        <v>134.43291219512196</v>
      </c>
      <c r="DV174" s="2">
        <f t="shared" si="585"/>
        <v>141.90794802494804</v>
      </c>
      <c r="DW174" s="2">
        <f t="shared" si="585"/>
        <v>128.66505492942335</v>
      </c>
      <c r="DX174" s="2">
        <f t="shared" si="585"/>
        <v>123.94614959696538</v>
      </c>
      <c r="DY174" s="2">
        <f t="shared" si="585"/>
        <v>115.24775665024629</v>
      </c>
      <c r="EA174" s="2">
        <f t="shared" si="440"/>
        <v>89.462963918111782</v>
      </c>
      <c r="EB174" s="2">
        <f t="shared" si="502"/>
        <v>90.049683480721654</v>
      </c>
      <c r="EC174" s="2">
        <f t="shared" si="503"/>
        <v>87.905639465184947</v>
      </c>
      <c r="ED174" s="2">
        <f t="shared" si="504"/>
        <v>86.041401051939545</v>
      </c>
      <c r="EE174" s="2">
        <f t="shared" si="505"/>
        <v>86.941622931301367</v>
      </c>
      <c r="EF174" s="2">
        <f t="shared" si="506"/>
        <v>90.214596656050986</v>
      </c>
      <c r="EG174" s="2">
        <f t="shared" si="507"/>
        <v>93.380373587323788</v>
      </c>
      <c r="EH174" s="2">
        <f t="shared" si="508"/>
        <v>92.633877408642007</v>
      </c>
      <c r="EI174" s="2">
        <f t="shared" si="509"/>
        <v>94.633895002642149</v>
      </c>
      <c r="EJ174" s="2">
        <f t="shared" si="510"/>
        <v>96.081356996674316</v>
      </c>
      <c r="EK174" s="2">
        <f t="shared" si="511"/>
        <v>93.870844285214943</v>
      </c>
      <c r="EL174" s="2">
        <f t="shared" si="512"/>
        <v>92.451155058151727</v>
      </c>
      <c r="EM174" s="2">
        <f t="shared" si="513"/>
        <v>94.524232245752486</v>
      </c>
      <c r="EN174" s="2">
        <f t="shared" si="514"/>
        <v>95.058325251621099</v>
      </c>
      <c r="EO174" s="2">
        <f t="shared" si="515"/>
        <v>99.172952478870769</v>
      </c>
      <c r="EQ174" s="2">
        <f t="shared" si="516"/>
        <v>91.403668634524976</v>
      </c>
      <c r="ER174" s="2">
        <f t="shared" si="586"/>
        <v>90.567254483259063</v>
      </c>
      <c r="ES174" s="2">
        <f t="shared" si="586"/>
        <v>89.012001078310377</v>
      </c>
      <c r="ET174" s="2">
        <f t="shared" si="586"/>
        <v>88.621234784185162</v>
      </c>
      <c r="EU174" s="2">
        <f t="shared" si="586"/>
        <v>89.265625236072339</v>
      </c>
      <c r="EV174" s="2">
        <f t="shared" si="586"/>
        <v>90.292823193722953</v>
      </c>
      <c r="EW174" s="2">
        <f t="shared" si="586"/>
        <v>92.684301383159436</v>
      </c>
      <c r="EX174" s="2">
        <f t="shared" si="586"/>
        <v>93.271097650319547</v>
      </c>
      <c r="EY174" s="2">
        <f t="shared" si="586"/>
        <v>94.589323058826352</v>
      </c>
      <c r="EZ174" s="2">
        <f t="shared" si="586"/>
        <v>95.662071433653466</v>
      </c>
      <c r="FA174" s="2">
        <f t="shared" si="586"/>
        <v>92.821180123589514</v>
      </c>
      <c r="FB174" s="2">
        <f t="shared" si="586"/>
        <v>93.563798953095443</v>
      </c>
      <c r="FC174" s="2">
        <f t="shared" si="586"/>
        <v>95.095298691050843</v>
      </c>
      <c r="FD174" s="2">
        <f t="shared" si="586"/>
        <v>95.593789414410111</v>
      </c>
      <c r="FE174" s="2">
        <f t="shared" si="586"/>
        <v>94.682160736060979</v>
      </c>
      <c r="FG174" s="2">
        <f t="shared" si="518"/>
        <v>0.99994968632410042</v>
      </c>
      <c r="FH174" s="2">
        <f t="shared" si="587"/>
        <v>0.99995179906372655</v>
      </c>
      <c r="FI174" s="2">
        <f t="shared" si="587"/>
        <v>0.99994682971407822</v>
      </c>
      <c r="FJ174" s="2">
        <f t="shared" si="587"/>
        <v>0.99994545826996606</v>
      </c>
      <c r="FK174" s="2">
        <f t="shared" si="587"/>
        <v>0.99994728143388067</v>
      </c>
      <c r="FL174" s="2">
        <f t="shared" si="587"/>
        <v>0.99994764000575564</v>
      </c>
      <c r="FM174" s="2">
        <f t="shared" si="587"/>
        <v>0.99995231364645687</v>
      </c>
      <c r="FN174" s="2">
        <f t="shared" si="587"/>
        <v>0.99994204867765502</v>
      </c>
      <c r="FO174" s="2">
        <f t="shared" si="587"/>
        <v>0.99994358579206644</v>
      </c>
      <c r="FP174" s="2">
        <f t="shared" si="587"/>
        <v>0.9999452450248093</v>
      </c>
      <c r="FQ174" s="2">
        <f t="shared" si="587"/>
        <v>0.99994444700100404</v>
      </c>
      <c r="FR174" s="2">
        <f t="shared" si="587"/>
        <v>0.99993565038906718</v>
      </c>
      <c r="FS174" s="2">
        <f t="shared" si="587"/>
        <v>0.99994090662259949</v>
      </c>
      <c r="FT174" s="2">
        <f t="shared" si="587"/>
        <v>0.99993964398339408</v>
      </c>
      <c r="FU174" s="2">
        <f t="shared" si="587"/>
        <v>0.99992248483485568</v>
      </c>
      <c r="FW174" s="2">
        <f t="shared" si="536"/>
        <v>0.53568568678519368</v>
      </c>
      <c r="FX174" s="2">
        <f t="shared" si="588"/>
        <v>0.63289085203692619</v>
      </c>
      <c r="FY174" s="2">
        <f t="shared" si="589"/>
        <v>0.60122421790129743</v>
      </c>
      <c r="FZ174" s="2">
        <f t="shared" si="590"/>
        <v>0.57363841446854902</v>
      </c>
      <c r="GA174" s="2">
        <f t="shared" si="591"/>
        <v>0.53072435606944524</v>
      </c>
      <c r="GB174" s="2">
        <f t="shared" si="592"/>
        <v>0.61258137839655702</v>
      </c>
      <c r="GC174" s="2">
        <f t="shared" si="593"/>
        <v>0.57395777116932778</v>
      </c>
      <c r="GD174" s="2">
        <f t="shared" si="594"/>
        <v>0.55527754477120872</v>
      </c>
      <c r="GE174" s="2">
        <f t="shared" si="595"/>
        <v>0.60655195191979516</v>
      </c>
      <c r="GF174" s="2">
        <f t="shared" si="596"/>
        <v>0.70082976590824064</v>
      </c>
      <c r="GG174" s="2">
        <f t="shared" si="597"/>
        <v>0.6080750714396731</v>
      </c>
      <c r="GH174" s="2">
        <f t="shared" si="598"/>
        <v>0.53208124390009282</v>
      </c>
      <c r="GI174" s="2">
        <f t="shared" si="599"/>
        <v>0.54345230693456648</v>
      </c>
      <c r="GJ174" s="2">
        <f t="shared" si="600"/>
        <v>0.53452112108766214</v>
      </c>
      <c r="GK174" s="2">
        <f t="shared" si="601"/>
        <v>0.49696635852575993</v>
      </c>
      <c r="GM174" s="86">
        <f t="shared" si="537"/>
        <v>0</v>
      </c>
      <c r="GN174" s="86">
        <f t="shared" si="602"/>
        <v>0</v>
      </c>
      <c r="GO174" s="86">
        <f t="shared" si="603"/>
        <v>0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0</v>
      </c>
      <c r="HA174" s="86">
        <f t="shared" si="615"/>
        <v>1.8975988007946651E-264</v>
      </c>
      <c r="HC174" s="86">
        <f t="shared" si="538"/>
        <v>0</v>
      </c>
      <c r="HD174" s="86">
        <f t="shared" si="616"/>
        <v>3.2990881248261871E-131</v>
      </c>
      <c r="HE174" s="86">
        <f t="shared" si="617"/>
        <v>1.2194673452950809E-249</v>
      </c>
      <c r="HF174" s="86">
        <f t="shared" si="618"/>
        <v>0</v>
      </c>
      <c r="HG174" s="86">
        <f t="shared" si="619"/>
        <v>0</v>
      </c>
      <c r="HH174" s="86">
        <f t="shared" si="620"/>
        <v>0</v>
      </c>
      <c r="HI174" s="86">
        <f t="shared" si="621"/>
        <v>1.7803939461443927E-285</v>
      </c>
      <c r="HJ174" s="86">
        <f t="shared" si="622"/>
        <v>0</v>
      </c>
      <c r="HK174" s="86">
        <f t="shared" si="623"/>
        <v>0</v>
      </c>
      <c r="HL174" s="86">
        <f t="shared" si="624"/>
        <v>0</v>
      </c>
      <c r="HM174" s="86">
        <f t="shared" si="625"/>
        <v>0</v>
      </c>
      <c r="HN174" s="86">
        <f t="shared" si="626"/>
        <v>0</v>
      </c>
      <c r="HO174" s="86">
        <f t="shared" si="627"/>
        <v>2.0411477863897041E-276</v>
      </c>
      <c r="HP174" s="86">
        <f t="shared" si="628"/>
        <v>7.9901869511148962E-246</v>
      </c>
      <c r="HQ174" s="86">
        <f t="shared" si="629"/>
        <v>1.4844093595350473E-282</v>
      </c>
      <c r="HS174" s="86">
        <f t="shared" si="539"/>
        <v>7.0284255959874131E-7</v>
      </c>
      <c r="HT174" s="86">
        <f t="shared" si="630"/>
        <v>1.1805081921871096E-8</v>
      </c>
      <c r="HU174" s="86">
        <f t="shared" si="631"/>
        <v>2.9554608719599292E-9</v>
      </c>
      <c r="HV174" s="86">
        <f t="shared" si="632"/>
        <v>6.7912707331823925E-10</v>
      </c>
      <c r="HW174" s="86">
        <f t="shared" si="633"/>
        <v>1.5421234301371029E-8</v>
      </c>
      <c r="HX174" s="86">
        <f t="shared" si="634"/>
        <v>3.9668809396662271E-9</v>
      </c>
      <c r="HY174" s="86">
        <f t="shared" si="635"/>
        <v>8.0968900161259615E-9</v>
      </c>
      <c r="HZ174" s="86">
        <f t="shared" si="636"/>
        <v>9.0855676672428929E-10</v>
      </c>
      <c r="IA174" s="86">
        <f t="shared" si="637"/>
        <v>4.4774893964368716E-11</v>
      </c>
      <c r="IB174" s="86">
        <f t="shared" si="638"/>
        <v>1.1067049482194285E-11</v>
      </c>
      <c r="IC174" s="86">
        <f t="shared" si="639"/>
        <v>8.4261804639832443E-10</v>
      </c>
      <c r="ID174" s="86">
        <f t="shared" si="640"/>
        <v>6.0469463327543138E-9</v>
      </c>
      <c r="IE174" s="86">
        <f t="shared" si="641"/>
        <v>1.9295611459004747E-8</v>
      </c>
      <c r="IF174" s="86">
        <f t="shared" si="642"/>
        <v>2.2462508956708276E-12</v>
      </c>
      <c r="IG174" s="86">
        <f t="shared" si="643"/>
        <v>2.6933580272977039E-10</v>
      </c>
      <c r="II174" s="86">
        <f t="shared" si="540"/>
        <v>0.57768723271657052</v>
      </c>
      <c r="IJ174" s="86">
        <f t="shared" si="541"/>
        <v>0.4505821083313965</v>
      </c>
      <c r="IK174" s="86">
        <f t="shared" si="542"/>
        <v>0.52674045954269189</v>
      </c>
      <c r="IL174" s="86">
        <f t="shared" si="543"/>
        <v>0.57059120809656061</v>
      </c>
      <c r="IM174" s="86">
        <f t="shared" si="544"/>
        <v>0.57659613327076886</v>
      </c>
      <c r="IN174" s="86">
        <f t="shared" si="545"/>
        <v>0.50000910274640908</v>
      </c>
      <c r="IO174" s="86">
        <f t="shared" si="546"/>
        <v>0.57756206889355244</v>
      </c>
      <c r="IP174" s="86">
        <f t="shared" si="547"/>
        <v>0.59083261057188396</v>
      </c>
      <c r="IQ174" s="86">
        <f t="shared" si="548"/>
        <v>0.49082080491847552</v>
      </c>
      <c r="IR174" s="86">
        <f t="shared" si="549"/>
        <v>0.21598541584641276</v>
      </c>
      <c r="IS174" s="86">
        <f t="shared" si="550"/>
        <v>0.5012867332071046</v>
      </c>
      <c r="IT174" s="86">
        <f t="shared" si="551"/>
        <v>0.57881983855404273</v>
      </c>
      <c r="IU174" s="86">
        <f t="shared" si="552"/>
        <v>0.58907515310176461</v>
      </c>
      <c r="IV174" s="86">
        <f t="shared" si="553"/>
        <v>0.55150492317871458</v>
      </c>
      <c r="IW174" s="86">
        <f t="shared" si="554"/>
        <v>0.49580428575056262</v>
      </c>
      <c r="IY174" s="86">
        <f t="shared" si="555"/>
        <v>0.57768793555913012</v>
      </c>
      <c r="IZ174" s="86">
        <f t="shared" si="556"/>
        <v>0.45058212013647841</v>
      </c>
      <c r="JA174" s="86">
        <f t="shared" si="557"/>
        <v>0.52674046249815276</v>
      </c>
      <c r="JB174" s="86">
        <f t="shared" si="558"/>
        <v>0.5705912087756877</v>
      </c>
      <c r="JC174" s="86">
        <f t="shared" si="559"/>
        <v>0.57659614869200315</v>
      </c>
      <c r="JD174" s="86">
        <f t="shared" si="560"/>
        <v>0.50000910671329002</v>
      </c>
      <c r="JE174" s="86">
        <f t="shared" si="561"/>
        <v>0.57756207699044249</v>
      </c>
      <c r="JF174" s="86">
        <f t="shared" si="562"/>
        <v>0.59083261148044075</v>
      </c>
      <c r="JG174" s="86">
        <f t="shared" si="563"/>
        <v>0.49082080496325042</v>
      </c>
      <c r="JH174" s="86">
        <f t="shared" si="564"/>
        <v>0.2159854158574798</v>
      </c>
      <c r="JI174" s="86">
        <f t="shared" si="565"/>
        <v>0.50128673404972268</v>
      </c>
      <c r="JJ174" s="86">
        <f t="shared" si="566"/>
        <v>0.57881984460098912</v>
      </c>
      <c r="JK174" s="86">
        <f t="shared" si="567"/>
        <v>0.58907517239737606</v>
      </c>
      <c r="JL174" s="86">
        <f t="shared" si="568"/>
        <v>0.55150492318096078</v>
      </c>
      <c r="JM174" s="86">
        <f t="shared" si="569"/>
        <v>0.4958042860198984</v>
      </c>
    </row>
    <row r="175" spans="2:273" x14ac:dyDescent="0.25">
      <c r="B175" s="2">
        <v>148</v>
      </c>
      <c r="C175" s="37">
        <v>88.813999999999993</v>
      </c>
      <c r="D175" s="37">
        <v>91.820999999999998</v>
      </c>
      <c r="E175" s="37">
        <v>88.948999999999998</v>
      </c>
      <c r="F175" s="37">
        <v>88.691999999999993</v>
      </c>
      <c r="G175" s="37">
        <v>88.691999999999993</v>
      </c>
      <c r="H175" s="37">
        <v>92.281999999999996</v>
      </c>
      <c r="I175" s="37">
        <v>93.436000000000007</v>
      </c>
      <c r="J175" s="37">
        <v>96.718000000000004</v>
      </c>
      <c r="K175" s="37">
        <v>93.537000000000006</v>
      </c>
      <c r="L175" s="37">
        <v>97.512</v>
      </c>
      <c r="M175" s="37">
        <v>95.683000000000007</v>
      </c>
      <c r="N175" s="37">
        <v>99.921000000000006</v>
      </c>
      <c r="O175" s="37">
        <v>100.211</v>
      </c>
      <c r="P175" s="37">
        <v>105.789</v>
      </c>
      <c r="Q175" s="37">
        <v>129.34200000000001</v>
      </c>
      <c r="S175" s="4">
        <f t="shared" si="441"/>
        <v>90.410616736403938</v>
      </c>
      <c r="T175" s="4">
        <f t="shared" si="442"/>
        <v>90.225146354343863</v>
      </c>
      <c r="U175" s="4">
        <f t="shared" si="443"/>
        <v>88.59793252774945</v>
      </c>
      <c r="V175" s="4">
        <f t="shared" si="444"/>
        <v>88.04938131050595</v>
      </c>
      <c r="W175" s="4">
        <f t="shared" si="445"/>
        <v>89.451093096254496</v>
      </c>
      <c r="X175" s="4">
        <f t="shared" si="446"/>
        <v>90.356127470431176</v>
      </c>
      <c r="Y175" s="4">
        <f t="shared" si="447"/>
        <v>93.167221775327775</v>
      </c>
      <c r="Z175" s="4">
        <f t="shared" si="448"/>
        <v>94.804108180044679</v>
      </c>
      <c r="AA175" s="4">
        <f t="shared" si="449"/>
        <v>94.78971055645458</v>
      </c>
      <c r="AB175" s="4">
        <f t="shared" si="450"/>
        <v>95.648971170742016</v>
      </c>
      <c r="AC175" s="4">
        <f t="shared" si="451"/>
        <v>93.671945982870312</v>
      </c>
      <c r="AD175" s="4">
        <f t="shared" si="452"/>
        <v>98.520567210854168</v>
      </c>
      <c r="AE175" s="4">
        <f t="shared" si="453"/>
        <v>99.129004383211182</v>
      </c>
      <c r="AF175" s="4">
        <f t="shared" si="454"/>
        <v>105.98736871733148</v>
      </c>
      <c r="AG175" s="4">
        <f t="shared" si="455"/>
        <v>127.76367295291932</v>
      </c>
      <c r="AI175" s="4">
        <f t="shared" si="456"/>
        <v>-1.596616736403945</v>
      </c>
      <c r="AJ175" s="4">
        <f t="shared" si="457"/>
        <v>1.5958536456561347</v>
      </c>
      <c r="AK175" s="4">
        <f t="shared" si="458"/>
        <v>0.35106747225054846</v>
      </c>
      <c r="AL175" s="4">
        <f t="shared" si="459"/>
        <v>0.64261868949404288</v>
      </c>
      <c r="AM175" s="4">
        <f t="shared" si="460"/>
        <v>-0.75909309625450305</v>
      </c>
      <c r="AN175" s="4">
        <f t="shared" si="461"/>
        <v>1.9258725295688208</v>
      </c>
      <c r="AO175" s="4">
        <f t="shared" si="462"/>
        <v>0.26877822467223211</v>
      </c>
      <c r="AP175" s="4">
        <f t="shared" si="463"/>
        <v>1.9138918199553245</v>
      </c>
      <c r="AQ175" s="4">
        <f t="shared" si="464"/>
        <v>-1.2527105564545735</v>
      </c>
      <c r="AR175" s="4">
        <f t="shared" si="465"/>
        <v>1.8630288292579849</v>
      </c>
      <c r="AS175" s="4">
        <f t="shared" si="466"/>
        <v>2.0110540171296947</v>
      </c>
      <c r="AT175" s="4">
        <f t="shared" si="467"/>
        <v>1.4004327891458388</v>
      </c>
      <c r="AU175" s="4">
        <f t="shared" si="468"/>
        <v>1.0819956167888165</v>
      </c>
      <c r="AV175" s="4">
        <f t="shared" si="570"/>
        <v>-0.19836871733147632</v>
      </c>
      <c r="AW175" s="4">
        <f t="shared" si="570"/>
        <v>1.5783270470806912</v>
      </c>
      <c r="AY175" s="2">
        <f t="shared" si="520"/>
        <v>90.410616736403938</v>
      </c>
      <c r="AZ175" s="2">
        <f t="shared" si="571"/>
        <v>90.215988265450434</v>
      </c>
      <c r="BA175" s="2">
        <f t="shared" si="572"/>
        <v>88.41696017935746</v>
      </c>
      <c r="BB175" s="2">
        <f t="shared" si="573"/>
        <v>87.365294458427243</v>
      </c>
      <c r="BC175" s="2">
        <f t="shared" si="574"/>
        <v>88.033314888679342</v>
      </c>
      <c r="BD175" s="2">
        <f t="shared" si="575"/>
        <v>90.117249182928788</v>
      </c>
      <c r="BE175" s="2">
        <f t="shared" si="576"/>
        <v>92.799821639272423</v>
      </c>
      <c r="BF175" s="2">
        <f t="shared" si="577"/>
        <v>92.804288416961725</v>
      </c>
      <c r="BG175" s="2">
        <f t="shared" si="578"/>
        <v>94.472735589880159</v>
      </c>
      <c r="BH175" s="2">
        <f t="shared" si="579"/>
        <v>95.645407684425521</v>
      </c>
      <c r="BI175" s="2">
        <f t="shared" si="580"/>
        <v>93.084074797725606</v>
      </c>
      <c r="BJ175" s="2">
        <f t="shared" si="581"/>
        <v>92.905128578569247</v>
      </c>
      <c r="BK175" s="2">
        <f t="shared" si="582"/>
        <v>94.697772909430768</v>
      </c>
      <c r="BL175" s="2">
        <f t="shared" si="583"/>
        <v>95.219652026903276</v>
      </c>
      <c r="BM175" s="2">
        <f t="shared" si="584"/>
        <v>96.744011469606789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124.3759045209177</v>
      </c>
      <c r="DL175" s="2">
        <f t="shared" si="585"/>
        <v>135.45986680161943</v>
      </c>
      <c r="DM175" s="2">
        <f t="shared" si="585"/>
        <v>121.76055712945589</v>
      </c>
      <c r="DN175" s="2">
        <f t="shared" si="585"/>
        <v>124.87764399460185</v>
      </c>
      <c r="DO175" s="2">
        <f t="shared" si="585"/>
        <v>123.01720844277671</v>
      </c>
      <c r="DP175" s="2">
        <f t="shared" si="585"/>
        <v>129.20387935222672</v>
      </c>
      <c r="DQ175" s="2">
        <f t="shared" si="585"/>
        <v>116.96627577597839</v>
      </c>
      <c r="DR175" s="2">
        <f t="shared" si="585"/>
        <v>137.9553047379363</v>
      </c>
      <c r="DS175" s="2">
        <f t="shared" si="585"/>
        <v>127.48709410219935</v>
      </c>
      <c r="DT175" s="2">
        <f t="shared" si="585"/>
        <v>125.48261636940585</v>
      </c>
      <c r="DU175" s="2">
        <f t="shared" si="585"/>
        <v>134.60940853658536</v>
      </c>
      <c r="DV175" s="2">
        <f t="shared" si="585"/>
        <v>142.13179647663861</v>
      </c>
      <c r="DW175" s="2">
        <f t="shared" si="585"/>
        <v>128.79842378816062</v>
      </c>
      <c r="DX175" s="2">
        <f t="shared" si="585"/>
        <v>124.06148506401138</v>
      </c>
      <c r="DY175" s="2">
        <f t="shared" si="585"/>
        <v>115.3056172413793</v>
      </c>
      <c r="EA175" s="2">
        <f t="shared" si="440"/>
        <v>89.302985719407786</v>
      </c>
      <c r="EB175" s="2">
        <f t="shared" si="502"/>
        <v>89.868480933852169</v>
      </c>
      <c r="EC175" s="2">
        <f t="shared" si="503"/>
        <v>87.711648258378219</v>
      </c>
      <c r="ED175" s="2">
        <f t="shared" si="504"/>
        <v>85.795481591058547</v>
      </c>
      <c r="EE175" s="2">
        <f t="shared" si="505"/>
        <v>86.718594058816535</v>
      </c>
      <c r="EF175" s="2">
        <f t="shared" si="506"/>
        <v>90.064759713375821</v>
      </c>
      <c r="EG175" s="2">
        <f t="shared" si="507"/>
        <v>93.222542817196782</v>
      </c>
      <c r="EH175" s="2">
        <f t="shared" si="508"/>
        <v>92.425772178093922</v>
      </c>
      <c r="EI175" s="2">
        <f t="shared" si="509"/>
        <v>94.499620483102774</v>
      </c>
      <c r="EJ175" s="2">
        <f t="shared" si="510"/>
        <v>95.951554822205139</v>
      </c>
      <c r="EK175" s="2">
        <f t="shared" si="511"/>
        <v>93.756585983921696</v>
      </c>
      <c r="EL175" s="2">
        <f t="shared" si="512"/>
        <v>92.271419635373007</v>
      </c>
      <c r="EM175" s="2">
        <f t="shared" si="513"/>
        <v>94.365644136883233</v>
      </c>
      <c r="EN175" s="2">
        <f t="shared" si="514"/>
        <v>94.913196777503686</v>
      </c>
      <c r="EO175" s="2">
        <f t="shared" si="515"/>
        <v>99.124905349830073</v>
      </c>
      <c r="EQ175" s="2">
        <f t="shared" si="516"/>
        <v>91.283317763961577</v>
      </c>
      <c r="ER175" s="2">
        <f t="shared" si="586"/>
        <v>90.396759738778925</v>
      </c>
      <c r="ES175" s="2">
        <f t="shared" si="586"/>
        <v>88.840962055978409</v>
      </c>
      <c r="ET175" s="2">
        <f t="shared" si="586"/>
        <v>88.426145543932989</v>
      </c>
      <c r="EU175" s="2">
        <f t="shared" si="586"/>
        <v>89.090373825949754</v>
      </c>
      <c r="EV175" s="2">
        <f t="shared" si="586"/>
        <v>90.14457747221411</v>
      </c>
      <c r="EW175" s="2">
        <f t="shared" si="586"/>
        <v>92.51191822373211</v>
      </c>
      <c r="EX175" s="2">
        <f t="shared" si="586"/>
        <v>93.076604231999681</v>
      </c>
      <c r="EY175" s="2">
        <f t="shared" si="586"/>
        <v>94.454129523603768</v>
      </c>
      <c r="EZ175" s="2">
        <f t="shared" si="586"/>
        <v>95.524169886161474</v>
      </c>
      <c r="FA175" s="2">
        <f t="shared" si="586"/>
        <v>92.685471563037893</v>
      </c>
      <c r="FB175" s="2">
        <f t="shared" si="586"/>
        <v>93.408111264899262</v>
      </c>
      <c r="FC175" s="2">
        <f t="shared" si="586"/>
        <v>94.948962240066805</v>
      </c>
      <c r="FD175" s="2">
        <f t="shared" si="586"/>
        <v>95.460162930810029</v>
      </c>
      <c r="FE175" s="2">
        <f t="shared" si="586"/>
        <v>94.54390071005713</v>
      </c>
      <c r="FG175" s="2">
        <f t="shared" si="518"/>
        <v>0.99995411317906813</v>
      </c>
      <c r="FH175" s="2">
        <f t="shared" si="587"/>
        <v>0.99995604003721028</v>
      </c>
      <c r="FI175" s="2">
        <f t="shared" si="587"/>
        <v>0.99995150789604181</v>
      </c>
      <c r="FJ175" s="2">
        <f t="shared" si="587"/>
        <v>0.99995025711229168</v>
      </c>
      <c r="FK175" s="2">
        <f t="shared" si="587"/>
        <v>0.99995191987323639</v>
      </c>
      <c r="FL175" s="2">
        <f t="shared" si="587"/>
        <v>0.99995224689769668</v>
      </c>
      <c r="FM175" s="2">
        <f t="shared" si="587"/>
        <v>0.99995650934619762</v>
      </c>
      <c r="FN175" s="2">
        <f t="shared" si="587"/>
        <v>0.99994714749636671</v>
      </c>
      <c r="FO175" s="2">
        <f t="shared" si="587"/>
        <v>0.99994854937547828</v>
      </c>
      <c r="FP175" s="2">
        <f t="shared" si="587"/>
        <v>0.99995006262852693</v>
      </c>
      <c r="FQ175" s="2">
        <f t="shared" si="587"/>
        <v>0.9999493348151024</v>
      </c>
      <c r="FR175" s="2">
        <f t="shared" si="587"/>
        <v>0.99994131212502613</v>
      </c>
      <c r="FS175" s="2">
        <f t="shared" si="587"/>
        <v>0.99994610591905009</v>
      </c>
      <c r="FT175" s="2">
        <f t="shared" si="587"/>
        <v>0.99994495436630559</v>
      </c>
      <c r="FU175" s="2">
        <f t="shared" si="587"/>
        <v>0.99992930484699794</v>
      </c>
      <c r="FW175" s="2">
        <f t="shared" si="536"/>
        <v>0.5585031233995672</v>
      </c>
      <c r="FX175" s="2">
        <f t="shared" si="588"/>
        <v>0.6540166532327184</v>
      </c>
      <c r="FY175" s="2">
        <f t="shared" si="589"/>
        <v>0.62308706335288322</v>
      </c>
      <c r="FZ175" s="2">
        <f t="shared" si="590"/>
        <v>0.59599737398602493</v>
      </c>
      <c r="GA175" s="2">
        <f t="shared" si="591"/>
        <v>0.55358242197540619</v>
      </c>
      <c r="GB175" s="2">
        <f t="shared" si="592"/>
        <v>0.63420040734732019</v>
      </c>
      <c r="GC175" s="2">
        <f t="shared" si="593"/>
        <v>0.59631176895866389</v>
      </c>
      <c r="GD175" s="2">
        <f t="shared" si="594"/>
        <v>0.57789085037478827</v>
      </c>
      <c r="GE175" s="2">
        <f t="shared" si="595"/>
        <v>0.62830328611416464</v>
      </c>
      <c r="GF175" s="2">
        <f t="shared" si="596"/>
        <v>0.71977698656808531</v>
      </c>
      <c r="GG175" s="2">
        <f t="shared" si="597"/>
        <v>0.62979359520498157</v>
      </c>
      <c r="GH175" s="2">
        <f t="shared" si="598"/>
        <v>0.55492864313334322</v>
      </c>
      <c r="GI175" s="2">
        <f t="shared" si="599"/>
        <v>0.56619715337334364</v>
      </c>
      <c r="GJ175" s="2">
        <f t="shared" si="600"/>
        <v>0.55734849689869459</v>
      </c>
      <c r="GK175" s="2">
        <f t="shared" si="601"/>
        <v>0.51998152489192873</v>
      </c>
      <c r="GM175" s="86">
        <f t="shared" si="537"/>
        <v>0</v>
      </c>
      <c r="GN175" s="86">
        <f t="shared" si="602"/>
        <v>0</v>
      </c>
      <c r="GO175" s="86">
        <f t="shared" si="603"/>
        <v>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0</v>
      </c>
      <c r="HA175" s="86">
        <f t="shared" si="615"/>
        <v>2.2515651945010691E-270</v>
      </c>
      <c r="HC175" s="86">
        <f t="shared" si="538"/>
        <v>0</v>
      </c>
      <c r="HD175" s="86">
        <f t="shared" si="616"/>
        <v>4.1629626937297871E-135</v>
      </c>
      <c r="HE175" s="86">
        <f t="shared" si="617"/>
        <v>4.1529540059773483E-257</v>
      </c>
      <c r="HF175" s="86">
        <f t="shared" si="618"/>
        <v>0</v>
      </c>
      <c r="HG175" s="86">
        <f t="shared" si="619"/>
        <v>0</v>
      </c>
      <c r="HH175" s="86">
        <f t="shared" si="620"/>
        <v>0</v>
      </c>
      <c r="HI175" s="86">
        <f t="shared" si="621"/>
        <v>5.7140216417252199E-294</v>
      </c>
      <c r="HJ175" s="86">
        <f t="shared" si="622"/>
        <v>0</v>
      </c>
      <c r="HK175" s="86">
        <f t="shared" si="623"/>
        <v>0</v>
      </c>
      <c r="HL175" s="86">
        <f t="shared" si="624"/>
        <v>0</v>
      </c>
      <c r="HM175" s="86">
        <f t="shared" si="625"/>
        <v>0</v>
      </c>
      <c r="HN175" s="86">
        <f t="shared" si="626"/>
        <v>0</v>
      </c>
      <c r="HO175" s="86">
        <f t="shared" si="627"/>
        <v>1.0018534940306933E-284</v>
      </c>
      <c r="HP175" s="86">
        <f t="shared" si="628"/>
        <v>3.8569764758489606E-253</v>
      </c>
      <c r="HQ175" s="86">
        <f t="shared" si="629"/>
        <v>5.9166082276750348E-291</v>
      </c>
      <c r="HS175" s="86">
        <f t="shared" si="539"/>
        <v>2.891039697557956E-7</v>
      </c>
      <c r="HT175" s="86">
        <f t="shared" si="630"/>
        <v>4.019422477642362E-9</v>
      </c>
      <c r="HU175" s="86">
        <f t="shared" si="631"/>
        <v>9.3225648258429037E-10</v>
      </c>
      <c r="HV175" s="86">
        <f t="shared" si="632"/>
        <v>1.8673147020524814E-10</v>
      </c>
      <c r="HW175" s="86">
        <f t="shared" si="633"/>
        <v>4.9340984191749255E-9</v>
      </c>
      <c r="HX175" s="86">
        <f t="shared" si="634"/>
        <v>1.2744757069742153E-9</v>
      </c>
      <c r="HY175" s="86">
        <f t="shared" si="635"/>
        <v>2.6209910194250847E-9</v>
      </c>
      <c r="HZ175" s="86">
        <f t="shared" si="636"/>
        <v>2.633126719845803E-10</v>
      </c>
      <c r="IA175" s="86">
        <f t="shared" si="637"/>
        <v>1.1266484198129811E-11</v>
      </c>
      <c r="IB175" s="86">
        <f t="shared" si="638"/>
        <v>2.7804565826636778E-12</v>
      </c>
      <c r="IC175" s="86">
        <f t="shared" si="639"/>
        <v>2.4703118301092984E-10</v>
      </c>
      <c r="ID175" s="86">
        <f t="shared" si="640"/>
        <v>1.8622789758055302E-9</v>
      </c>
      <c r="IE175" s="86">
        <f t="shared" si="641"/>
        <v>6.3093343370820712E-9</v>
      </c>
      <c r="IF175" s="86">
        <f t="shared" si="642"/>
        <v>3.6902217104754789E-13</v>
      </c>
      <c r="IG175" s="86">
        <f t="shared" si="643"/>
        <v>5.9111912032217362E-11</v>
      </c>
      <c r="II175" s="86">
        <f t="shared" si="540"/>
        <v>0.59151378741724225</v>
      </c>
      <c r="IJ175" s="86">
        <f t="shared" si="541"/>
        <v>0.38802394883052654</v>
      </c>
      <c r="IK175" s="86">
        <f t="shared" si="542"/>
        <v>0.46806853019320943</v>
      </c>
      <c r="IL175" s="86">
        <f t="shared" si="543"/>
        <v>0.5218521341974548</v>
      </c>
      <c r="IM175" s="86">
        <f t="shared" si="544"/>
        <v>0.59133638322811666</v>
      </c>
      <c r="IN175" s="86">
        <f t="shared" si="545"/>
        <v>0.43826218781225773</v>
      </c>
      <c r="IO175" s="86">
        <f t="shared" si="546"/>
        <v>0.53730636046968283</v>
      </c>
      <c r="IP175" s="86">
        <f t="shared" si="547"/>
        <v>0.56775963887002823</v>
      </c>
      <c r="IQ175" s="86">
        <f t="shared" si="548"/>
        <v>0.42241968248275841</v>
      </c>
      <c r="IR175" s="86">
        <f t="shared" si="549"/>
        <v>0.17047422961813077</v>
      </c>
      <c r="IS175" s="86">
        <f t="shared" si="550"/>
        <v>0.4372015877838939</v>
      </c>
      <c r="IT175" s="86">
        <f t="shared" si="551"/>
        <v>0.59096227508613319</v>
      </c>
      <c r="IU175" s="86">
        <f t="shared" si="552"/>
        <v>0.58490817430725994</v>
      </c>
      <c r="IV175" s="86">
        <f t="shared" si="553"/>
        <v>0.55782004017634035</v>
      </c>
      <c r="IW175" s="86">
        <f t="shared" si="554"/>
        <v>0.52058364321072226</v>
      </c>
      <c r="IY175" s="86">
        <f t="shared" si="555"/>
        <v>0.59151407652121202</v>
      </c>
      <c r="IZ175" s="86">
        <f t="shared" si="556"/>
        <v>0.38802395284994901</v>
      </c>
      <c r="JA175" s="86">
        <f t="shared" si="557"/>
        <v>0.46806853112546593</v>
      </c>
      <c r="JB175" s="86">
        <f t="shared" si="558"/>
        <v>0.52185213438418632</v>
      </c>
      <c r="JC175" s="86">
        <f t="shared" si="559"/>
        <v>0.59133638816221512</v>
      </c>
      <c r="JD175" s="86">
        <f t="shared" si="560"/>
        <v>0.43826218908673342</v>
      </c>
      <c r="JE175" s="86">
        <f t="shared" si="561"/>
        <v>0.53730636309067381</v>
      </c>
      <c r="JF175" s="86">
        <f t="shared" si="562"/>
        <v>0.56775963913334093</v>
      </c>
      <c r="JG175" s="86">
        <f t="shared" si="563"/>
        <v>0.4224196824940249</v>
      </c>
      <c r="JH175" s="86">
        <f t="shared" si="564"/>
        <v>0.17047422962091124</v>
      </c>
      <c r="JI175" s="86">
        <f t="shared" si="565"/>
        <v>0.43720158803092507</v>
      </c>
      <c r="JJ175" s="86">
        <f t="shared" si="566"/>
        <v>0.59096227694841219</v>
      </c>
      <c r="JK175" s="86">
        <f t="shared" si="567"/>
        <v>0.58490818061659433</v>
      </c>
      <c r="JL175" s="86">
        <f t="shared" si="568"/>
        <v>0.55782004017670939</v>
      </c>
      <c r="JM175" s="86">
        <f t="shared" si="569"/>
        <v>0.5205836432698342</v>
      </c>
    </row>
    <row r="176" spans="2:273" x14ac:dyDescent="0.25">
      <c r="B176" s="2">
        <v>149</v>
      </c>
      <c r="C176" s="37">
        <v>90.186000000000007</v>
      </c>
      <c r="D176" s="37">
        <v>90.614999999999995</v>
      </c>
      <c r="E176" s="37">
        <v>91.204999999999998</v>
      </c>
      <c r="F176" s="37">
        <v>87.795000000000002</v>
      </c>
      <c r="G176" s="37">
        <v>87.795000000000002</v>
      </c>
      <c r="H176" s="37">
        <v>90.256</v>
      </c>
      <c r="I176" s="37">
        <v>93.462000000000003</v>
      </c>
      <c r="J176" s="37">
        <v>95.076999999999998</v>
      </c>
      <c r="K176" s="37">
        <v>93.438999999999993</v>
      </c>
      <c r="L176" s="37">
        <v>96.950999999999993</v>
      </c>
      <c r="M176" s="37">
        <v>93.878</v>
      </c>
      <c r="N176" s="37">
        <v>96.789000000000001</v>
      </c>
      <c r="O176" s="37">
        <v>97.132000000000005</v>
      </c>
      <c r="P176" s="37">
        <v>104.289</v>
      </c>
      <c r="Q176" s="37">
        <v>124.789</v>
      </c>
      <c r="S176" s="4">
        <f t="shared" si="441"/>
        <v>90.318237452068416</v>
      </c>
      <c r="T176" s="4">
        <f t="shared" si="442"/>
        <v>90.056471098664986</v>
      </c>
      <c r="U176" s="4">
        <f t="shared" si="443"/>
        <v>88.34525492001022</v>
      </c>
      <c r="V176" s="4">
        <f t="shared" si="444"/>
        <v>87.539099030422804</v>
      </c>
      <c r="W176" s="4">
        <f t="shared" si="445"/>
        <v>88.800805174239187</v>
      </c>
      <c r="X176" s="4">
        <f t="shared" si="446"/>
        <v>90.075232327418064</v>
      </c>
      <c r="Y176" s="4">
        <f t="shared" si="447"/>
        <v>92.811128115577361</v>
      </c>
      <c r="Z176" s="4">
        <f t="shared" si="448"/>
        <v>93.735301974577823</v>
      </c>
      <c r="AA176" s="4">
        <f t="shared" si="449"/>
        <v>94.461742574687165</v>
      </c>
      <c r="AB176" s="4">
        <f t="shared" si="450"/>
        <v>95.502558619331012</v>
      </c>
      <c r="AC176" s="4">
        <f t="shared" si="451"/>
        <v>93.18287568351343</v>
      </c>
      <c r="AD176" s="4">
        <f t="shared" si="452"/>
        <v>96.321064247997924</v>
      </c>
      <c r="AE176" s="4">
        <f t="shared" si="453"/>
        <v>97.248629971379856</v>
      </c>
      <c r="AF176" s="4">
        <f t="shared" si="454"/>
        <v>103.03398246655046</v>
      </c>
      <c r="AG176" s="4">
        <f t="shared" si="455"/>
        <v>122.78429355519994</v>
      </c>
      <c r="AI176" s="4">
        <f t="shared" si="456"/>
        <v>-0.13223745206840931</v>
      </c>
      <c r="AJ176" s="4">
        <f t="shared" si="457"/>
        <v>0.55852890133500921</v>
      </c>
      <c r="AK176" s="4">
        <f t="shared" si="458"/>
        <v>2.8597450799897786</v>
      </c>
      <c r="AL176" s="4">
        <f t="shared" si="459"/>
        <v>0.25590096957719766</v>
      </c>
      <c r="AM176" s="4">
        <f t="shared" si="460"/>
        <v>-1.0058051742391854</v>
      </c>
      <c r="AN176" s="4">
        <f t="shared" si="461"/>
        <v>0.18076767258193627</v>
      </c>
      <c r="AO176" s="4">
        <f t="shared" si="462"/>
        <v>0.65087188442264221</v>
      </c>
      <c r="AP176" s="4">
        <f t="shared" si="463"/>
        <v>1.3416980254221755</v>
      </c>
      <c r="AQ176" s="4">
        <f t="shared" si="464"/>
        <v>-1.0227425746871717</v>
      </c>
      <c r="AR176" s="4">
        <f t="shared" si="465"/>
        <v>1.4484413806689815</v>
      </c>
      <c r="AS176" s="4">
        <f t="shared" si="466"/>
        <v>0.69512431648657014</v>
      </c>
      <c r="AT176" s="4">
        <f t="shared" si="467"/>
        <v>0.46793575200207727</v>
      </c>
      <c r="AU176" s="4">
        <f t="shared" si="468"/>
        <v>-0.11662997137985087</v>
      </c>
      <c r="AV176" s="4">
        <f t="shared" si="570"/>
        <v>1.2550175334495464</v>
      </c>
      <c r="AW176" s="4">
        <f t="shared" si="570"/>
        <v>2.004706444800064</v>
      </c>
      <c r="AY176" s="2">
        <f t="shared" si="520"/>
        <v>90.318237452068416</v>
      </c>
      <c r="AZ176" s="2">
        <f t="shared" si="571"/>
        <v>90.052695588188598</v>
      </c>
      <c r="BA176" s="2">
        <f t="shared" si="572"/>
        <v>88.261764720510627</v>
      </c>
      <c r="BB176" s="2">
        <f t="shared" si="573"/>
        <v>87.208420308489337</v>
      </c>
      <c r="BC176" s="2">
        <f t="shared" si="574"/>
        <v>87.891359021026474</v>
      </c>
      <c r="BD176" s="2">
        <f t="shared" si="575"/>
        <v>89.969986935318843</v>
      </c>
      <c r="BE176" s="2">
        <f t="shared" si="576"/>
        <v>92.617304222158381</v>
      </c>
      <c r="BF176" s="2">
        <f t="shared" si="577"/>
        <v>92.618668444976123</v>
      </c>
      <c r="BG176" s="2">
        <f t="shared" si="578"/>
        <v>94.336761040714308</v>
      </c>
      <c r="BH176" s="2">
        <f t="shared" si="579"/>
        <v>95.5017319404419</v>
      </c>
      <c r="BI176" s="2">
        <f t="shared" si="580"/>
        <v>92.932969928179745</v>
      </c>
      <c r="BJ176" s="2">
        <f t="shared" si="581"/>
        <v>92.764755153760575</v>
      </c>
      <c r="BK176" s="2">
        <f t="shared" si="582"/>
        <v>94.559354807044983</v>
      </c>
      <c r="BL176" s="2">
        <f t="shared" si="583"/>
        <v>95.093420565995146</v>
      </c>
      <c r="BM176" s="2">
        <f t="shared" si="584"/>
        <v>96.541847342354529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124.50090755735495</v>
      </c>
      <c r="DL176" s="2">
        <f t="shared" si="585"/>
        <v>135.65057894736842</v>
      </c>
      <c r="DM176" s="2">
        <f t="shared" si="585"/>
        <v>121.84665562851781</v>
      </c>
      <c r="DN176" s="2">
        <f t="shared" si="585"/>
        <v>124.99428083670712</v>
      </c>
      <c r="DO176" s="2">
        <f t="shared" si="585"/>
        <v>123.11855403377108</v>
      </c>
      <c r="DP176" s="2">
        <f t="shared" si="585"/>
        <v>129.35142348178135</v>
      </c>
      <c r="DQ176" s="2">
        <f t="shared" si="585"/>
        <v>117.00274561403508</v>
      </c>
      <c r="DR176" s="2">
        <f t="shared" si="585"/>
        <v>138.15100612758505</v>
      </c>
      <c r="DS176" s="2">
        <f t="shared" si="585"/>
        <v>127.62213021118282</v>
      </c>
      <c r="DT176" s="2">
        <f t="shared" si="585"/>
        <v>125.57130211182843</v>
      </c>
      <c r="DU176" s="2">
        <f t="shared" si="585"/>
        <v>134.78590487804877</v>
      </c>
      <c r="DV176" s="2">
        <f t="shared" si="585"/>
        <v>142.35564492832916</v>
      </c>
      <c r="DW176" s="2">
        <f t="shared" si="585"/>
        <v>128.93179264689792</v>
      </c>
      <c r="DX176" s="2">
        <f t="shared" si="585"/>
        <v>124.17682053105736</v>
      </c>
      <c r="DY176" s="2">
        <f t="shared" si="585"/>
        <v>115.3634778325123</v>
      </c>
      <c r="EA176" s="2">
        <f t="shared" si="440"/>
        <v>89.143007520703804</v>
      </c>
      <c r="EB176" s="2">
        <f t="shared" si="502"/>
        <v>89.687278386982697</v>
      </c>
      <c r="EC176" s="2">
        <f t="shared" si="503"/>
        <v>87.517657051571476</v>
      </c>
      <c r="ED176" s="2">
        <f t="shared" si="504"/>
        <v>85.549562130177549</v>
      </c>
      <c r="EE176" s="2">
        <f t="shared" si="505"/>
        <v>86.495565186331717</v>
      </c>
      <c r="EF176" s="2">
        <f t="shared" si="506"/>
        <v>89.91492277070067</v>
      </c>
      <c r="EG176" s="2">
        <f t="shared" si="507"/>
        <v>93.06471204706979</v>
      </c>
      <c r="EH176" s="2">
        <f t="shared" si="508"/>
        <v>92.217666947545837</v>
      </c>
      <c r="EI176" s="2">
        <f t="shared" si="509"/>
        <v>94.365345963563385</v>
      </c>
      <c r="EJ176" s="2">
        <f t="shared" si="510"/>
        <v>95.821752647735963</v>
      </c>
      <c r="EK176" s="2">
        <f t="shared" si="511"/>
        <v>93.642327682628434</v>
      </c>
      <c r="EL176" s="2">
        <f t="shared" si="512"/>
        <v>92.091684212594302</v>
      </c>
      <c r="EM176" s="2">
        <f t="shared" si="513"/>
        <v>94.207056028013994</v>
      </c>
      <c r="EN176" s="2">
        <f t="shared" si="514"/>
        <v>94.768068303386272</v>
      </c>
      <c r="EO176" s="2">
        <f t="shared" si="515"/>
        <v>99.07685822078939</v>
      </c>
      <c r="EQ176" s="2">
        <f t="shared" si="516"/>
        <v>91.162966893398163</v>
      </c>
      <c r="ER176" s="2">
        <f t="shared" si="586"/>
        <v>90.226264994298774</v>
      </c>
      <c r="ES176" s="2">
        <f t="shared" si="586"/>
        <v>88.669923033646455</v>
      </c>
      <c r="ET176" s="2">
        <f t="shared" si="586"/>
        <v>88.23105630368083</v>
      </c>
      <c r="EU176" s="2">
        <f t="shared" si="586"/>
        <v>88.91512241582717</v>
      </c>
      <c r="EV176" s="2">
        <f t="shared" si="586"/>
        <v>89.996331750705281</v>
      </c>
      <c r="EW176" s="2">
        <f t="shared" si="586"/>
        <v>92.339535064304783</v>
      </c>
      <c r="EX176" s="2">
        <f t="shared" si="586"/>
        <v>92.882110813679787</v>
      </c>
      <c r="EY176" s="2">
        <f t="shared" si="586"/>
        <v>94.31893598838117</v>
      </c>
      <c r="EZ176" s="2">
        <f t="shared" si="586"/>
        <v>95.386268338669481</v>
      </c>
      <c r="FA176" s="2">
        <f t="shared" si="586"/>
        <v>92.549763002486259</v>
      </c>
      <c r="FB176" s="2">
        <f t="shared" si="586"/>
        <v>93.252423576703066</v>
      </c>
      <c r="FC176" s="2">
        <f t="shared" si="586"/>
        <v>94.802625789082782</v>
      </c>
      <c r="FD176" s="2">
        <f t="shared" si="586"/>
        <v>95.326536447209961</v>
      </c>
      <c r="FE176" s="2">
        <f t="shared" si="586"/>
        <v>94.405640684053282</v>
      </c>
      <c r="FG176" s="2">
        <f t="shared" si="518"/>
        <v>0.99995815055295756</v>
      </c>
      <c r="FH176" s="2">
        <f t="shared" si="587"/>
        <v>0.99995990788236178</v>
      </c>
      <c r="FI176" s="2">
        <f t="shared" si="587"/>
        <v>0.99995577448686646</v>
      </c>
      <c r="FJ176" s="2">
        <f t="shared" si="587"/>
        <v>0.99995463374866855</v>
      </c>
      <c r="FK176" s="2">
        <f t="shared" si="587"/>
        <v>0.9999561502177261</v>
      </c>
      <c r="FL176" s="2">
        <f t="shared" si="587"/>
        <v>0.99995644847009357</v>
      </c>
      <c r="FM176" s="2">
        <f t="shared" si="587"/>
        <v>0.99996033590053868</v>
      </c>
      <c r="FN176" s="2">
        <f t="shared" si="587"/>
        <v>0.99995179771963716</v>
      </c>
      <c r="FO176" s="2">
        <f t="shared" si="587"/>
        <v>0.99995307626031626</v>
      </c>
      <c r="FP176" s="2">
        <f t="shared" si="587"/>
        <v>0.99995445637581137</v>
      </c>
      <c r="FQ176" s="2">
        <f t="shared" si="587"/>
        <v>0.99995379259620343</v>
      </c>
      <c r="FR176" s="2">
        <f t="shared" si="587"/>
        <v>0.99994647574549134</v>
      </c>
      <c r="FS176" s="2">
        <f t="shared" si="587"/>
        <v>0.99995084778091214</v>
      </c>
      <c r="FT176" s="2">
        <f t="shared" si="587"/>
        <v>0.99994979754225999</v>
      </c>
      <c r="FU176" s="2">
        <f t="shared" si="587"/>
        <v>0.99993552485311055</v>
      </c>
      <c r="FW176" s="2">
        <f t="shared" si="536"/>
        <v>0.58107615364257414</v>
      </c>
      <c r="FX176" s="2">
        <f t="shared" si="588"/>
        <v>0.67455189093331624</v>
      </c>
      <c r="FY176" s="2">
        <f t="shared" si="589"/>
        <v>0.64446010115172569</v>
      </c>
      <c r="FZ176" s="2">
        <f t="shared" si="590"/>
        <v>0.61796469135129206</v>
      </c>
      <c r="GA176" s="2">
        <f t="shared" si="591"/>
        <v>0.57621613889178747</v>
      </c>
      <c r="GB176" s="2">
        <f t="shared" si="592"/>
        <v>0.65529189378163299</v>
      </c>
      <c r="GC176" s="2">
        <f t="shared" si="593"/>
        <v>0.61827294041543679</v>
      </c>
      <c r="GD176" s="2">
        <f t="shared" si="594"/>
        <v>0.60018223669887527</v>
      </c>
      <c r="GE176" s="2">
        <f t="shared" si="595"/>
        <v>0.64954690058491749</v>
      </c>
      <c r="GF176" s="2">
        <f t="shared" si="596"/>
        <v>0.73797287962808911</v>
      </c>
      <c r="GG176" s="2">
        <f t="shared" si="597"/>
        <v>0.65099934609018462</v>
      </c>
      <c r="GH176" s="2">
        <f t="shared" si="598"/>
        <v>0.57754619242628402</v>
      </c>
      <c r="GI176" s="2">
        <f t="shared" si="599"/>
        <v>0.58866652420326415</v>
      </c>
      <c r="GJ176" s="2">
        <f t="shared" si="600"/>
        <v>0.57993616028031059</v>
      </c>
      <c r="GK176" s="2">
        <f t="shared" si="601"/>
        <v>0.54291219380861155</v>
      </c>
      <c r="GM176" s="86">
        <f t="shared" si="537"/>
        <v>0</v>
      </c>
      <c r="GN176" s="86">
        <f t="shared" si="602"/>
        <v>0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0</v>
      </c>
      <c r="HA176" s="86">
        <f t="shared" si="615"/>
        <v>2.2944668070276458E-276</v>
      </c>
      <c r="HC176" s="86">
        <f t="shared" si="538"/>
        <v>0</v>
      </c>
      <c r="HD176" s="86">
        <f t="shared" si="616"/>
        <v>4.5987941952867134E-139</v>
      </c>
      <c r="HE176" s="86">
        <f t="shared" si="617"/>
        <v>1.0958205306107722E-264</v>
      </c>
      <c r="HF176" s="86">
        <f t="shared" si="618"/>
        <v>0</v>
      </c>
      <c r="HG176" s="86">
        <f t="shared" si="619"/>
        <v>0</v>
      </c>
      <c r="HH176" s="86">
        <f t="shared" si="620"/>
        <v>0</v>
      </c>
      <c r="HI176" s="86">
        <f t="shared" si="621"/>
        <v>1.3743888261392597E-302</v>
      </c>
      <c r="HJ176" s="86">
        <f t="shared" si="622"/>
        <v>0</v>
      </c>
      <c r="HK176" s="86">
        <f t="shared" si="623"/>
        <v>0</v>
      </c>
      <c r="HL176" s="86">
        <f t="shared" si="624"/>
        <v>0</v>
      </c>
      <c r="HM176" s="86">
        <f t="shared" si="625"/>
        <v>0</v>
      </c>
      <c r="HN176" s="86">
        <f t="shared" si="626"/>
        <v>0</v>
      </c>
      <c r="HO176" s="86">
        <f t="shared" si="627"/>
        <v>3.6976623193059055E-293</v>
      </c>
      <c r="HP176" s="86">
        <f t="shared" si="628"/>
        <v>1.4518226230332819E-260</v>
      </c>
      <c r="HQ176" s="86">
        <f t="shared" si="629"/>
        <v>1.7734506839134447E-299</v>
      </c>
      <c r="HS176" s="86">
        <f t="shared" si="539"/>
        <v>1.1564193801538414E-7</v>
      </c>
      <c r="HT176" s="86">
        <f t="shared" si="630"/>
        <v>1.3255705300941932E-9</v>
      </c>
      <c r="HU176" s="86">
        <f t="shared" si="631"/>
        <v>2.8423863569811124E-10</v>
      </c>
      <c r="HV176" s="86">
        <f t="shared" si="632"/>
        <v>4.9353416811777079E-11</v>
      </c>
      <c r="HW176" s="86">
        <f t="shared" si="633"/>
        <v>1.5226335570718519E-9</v>
      </c>
      <c r="HX176" s="86">
        <f t="shared" si="634"/>
        <v>3.9600219415222371E-10</v>
      </c>
      <c r="HY176" s="86">
        <f t="shared" si="635"/>
        <v>8.1987486648890012E-10</v>
      </c>
      <c r="HZ176" s="86">
        <f t="shared" si="636"/>
        <v>7.3546121341587799E-11</v>
      </c>
      <c r="IA176" s="86">
        <f t="shared" si="637"/>
        <v>2.7237584333498184E-12</v>
      </c>
      <c r="IB176" s="86">
        <f t="shared" si="638"/>
        <v>6.7257109685618665E-13</v>
      </c>
      <c r="IC176" s="86">
        <f t="shared" si="639"/>
        <v>6.9853708710854014E-11</v>
      </c>
      <c r="ID176" s="86">
        <f t="shared" si="640"/>
        <v>5.5285435134385856E-10</v>
      </c>
      <c r="IE176" s="86">
        <f t="shared" si="641"/>
        <v>1.9916144898896478E-9</v>
      </c>
      <c r="IF176" s="86">
        <f t="shared" si="642"/>
        <v>5.706219533107345E-14</v>
      </c>
      <c r="IG176" s="86">
        <f t="shared" si="643"/>
        <v>1.231553750799244E-11</v>
      </c>
      <c r="II176" s="86">
        <f t="shared" si="540"/>
        <v>0.57797252568699575</v>
      </c>
      <c r="IJ176" s="86">
        <f t="shared" si="541"/>
        <v>0.32732688021403772</v>
      </c>
      <c r="IK176" s="86">
        <f t="shared" si="542"/>
        <v>0.40385380272057841</v>
      </c>
      <c r="IL176" s="86">
        <f t="shared" si="543"/>
        <v>0.457433655401073</v>
      </c>
      <c r="IM176" s="86">
        <f t="shared" si="544"/>
        <v>0.5715153962900108</v>
      </c>
      <c r="IN176" s="86">
        <f t="shared" si="545"/>
        <v>0.37432480593475831</v>
      </c>
      <c r="IO176" s="86">
        <f t="shared" si="546"/>
        <v>0.48054325216570015</v>
      </c>
      <c r="IP176" s="86">
        <f t="shared" si="547"/>
        <v>0.51941278626832998</v>
      </c>
      <c r="IQ176" s="86">
        <f t="shared" si="548"/>
        <v>0.35311477201658803</v>
      </c>
      <c r="IR176" s="86">
        <f t="shared" si="549"/>
        <v>0.13248587106040394</v>
      </c>
      <c r="IS176" s="86">
        <f t="shared" si="550"/>
        <v>0.37084727357653285</v>
      </c>
      <c r="IT176" s="86">
        <f t="shared" si="551"/>
        <v>0.56855316109737875</v>
      </c>
      <c r="IU176" s="86">
        <f t="shared" si="552"/>
        <v>0.55089152880003978</v>
      </c>
      <c r="IV176" s="86">
        <f t="shared" si="553"/>
        <v>0.54266861312056069</v>
      </c>
      <c r="IW176" s="86">
        <f t="shared" si="554"/>
        <v>0.52829499725127949</v>
      </c>
      <c r="IY176" s="86">
        <f t="shared" si="555"/>
        <v>0.57797264132893378</v>
      </c>
      <c r="IZ176" s="86">
        <f t="shared" si="556"/>
        <v>0.32732688153960826</v>
      </c>
      <c r="JA176" s="86">
        <f t="shared" si="557"/>
        <v>0.40385380300481705</v>
      </c>
      <c r="JB176" s="86">
        <f t="shared" si="558"/>
        <v>0.45743365545042641</v>
      </c>
      <c r="JC176" s="86">
        <f t="shared" si="559"/>
        <v>0.57151539781264438</v>
      </c>
      <c r="JD176" s="86">
        <f t="shared" si="560"/>
        <v>0.37432480633076048</v>
      </c>
      <c r="JE176" s="86">
        <f t="shared" si="561"/>
        <v>0.48054325298557504</v>
      </c>
      <c r="JF176" s="86">
        <f t="shared" si="562"/>
        <v>0.51941278634187615</v>
      </c>
      <c r="JG176" s="86">
        <f t="shared" si="563"/>
        <v>0.3531147720193118</v>
      </c>
      <c r="JH176" s="86">
        <f t="shared" si="564"/>
        <v>0.13248587106107651</v>
      </c>
      <c r="JI176" s="86">
        <f t="shared" si="565"/>
        <v>0.37084727364638659</v>
      </c>
      <c r="JJ176" s="86">
        <f t="shared" si="566"/>
        <v>0.56855316165023306</v>
      </c>
      <c r="JK176" s="86">
        <f t="shared" si="567"/>
        <v>0.55089153079165432</v>
      </c>
      <c r="JL176" s="86">
        <f t="shared" si="568"/>
        <v>0.54266861312061776</v>
      </c>
      <c r="JM176" s="86">
        <f t="shared" si="569"/>
        <v>0.52829499726359508</v>
      </c>
    </row>
    <row r="177" spans="2:273" x14ac:dyDescent="0.25">
      <c r="B177" s="2">
        <v>150</v>
      </c>
      <c r="C177" s="37">
        <v>89.186000000000007</v>
      </c>
      <c r="D177" s="37">
        <v>89.820999999999998</v>
      </c>
      <c r="E177" s="37">
        <v>87.41</v>
      </c>
      <c r="F177" s="37">
        <v>88.872</v>
      </c>
      <c r="G177" s="37">
        <v>88.872</v>
      </c>
      <c r="H177" s="37">
        <v>90.256</v>
      </c>
      <c r="I177" s="37">
        <v>91.872</v>
      </c>
      <c r="J177" s="37">
        <v>95.281999999999996</v>
      </c>
      <c r="K177" s="37">
        <v>93.39</v>
      </c>
      <c r="L177" s="37">
        <v>96.072999999999993</v>
      </c>
      <c r="M177" s="37">
        <v>93.853999999999999</v>
      </c>
      <c r="N177" s="37">
        <v>96.5</v>
      </c>
      <c r="O177" s="37">
        <v>96.052999999999997</v>
      </c>
      <c r="P177" s="37">
        <v>101.974</v>
      </c>
      <c r="Q177" s="37">
        <v>119.26300000000001</v>
      </c>
      <c r="S177" s="4">
        <f t="shared" si="441"/>
        <v>90.226968840383734</v>
      </c>
      <c r="T177" s="4">
        <f t="shared" si="442"/>
        <v>89.890896545718491</v>
      </c>
      <c r="U177" s="4">
        <f t="shared" si="443"/>
        <v>88.141270534013856</v>
      </c>
      <c r="V177" s="4">
        <f t="shared" si="444"/>
        <v>87.192575524897336</v>
      </c>
      <c r="W177" s="4">
        <f t="shared" si="445"/>
        <v>88.267964723210667</v>
      </c>
      <c r="X177" s="4">
        <f t="shared" si="446"/>
        <v>89.864201418856396</v>
      </c>
      <c r="Y177" s="4">
        <f t="shared" si="447"/>
        <v>92.525689832307492</v>
      </c>
      <c r="Z177" s="4">
        <f t="shared" si="448"/>
        <v>92.984717686452953</v>
      </c>
      <c r="AA177" s="4">
        <f t="shared" si="449"/>
        <v>94.243892020805248</v>
      </c>
      <c r="AB177" s="4">
        <f t="shared" si="450"/>
        <v>95.358285880118871</v>
      </c>
      <c r="AC177" s="4">
        <f t="shared" si="451"/>
        <v>92.875739637748495</v>
      </c>
      <c r="AD177" s="4">
        <f t="shared" si="452"/>
        <v>94.618272943121298</v>
      </c>
      <c r="AE177" s="4">
        <f t="shared" si="453"/>
        <v>95.872251463506984</v>
      </c>
      <c r="AF177" s="4">
        <f t="shared" si="454"/>
        <v>100.42602725485588</v>
      </c>
      <c r="AG177" s="4">
        <f t="shared" si="455"/>
        <v>117.4401208791128</v>
      </c>
      <c r="AI177" s="4">
        <f t="shared" si="456"/>
        <v>-1.0409688403837265</v>
      </c>
      <c r="AJ177" s="4">
        <f t="shared" si="457"/>
        <v>-6.9896545718492575E-2</v>
      </c>
      <c r="AK177" s="4">
        <f t="shared" si="458"/>
        <v>-0.73127053401385922</v>
      </c>
      <c r="AL177" s="4">
        <f t="shared" si="459"/>
        <v>1.6794244751026639</v>
      </c>
      <c r="AM177" s="4">
        <f t="shared" si="460"/>
        <v>0.60403527678933244</v>
      </c>
      <c r="AN177" s="4">
        <f t="shared" si="461"/>
        <v>0.391798581143604</v>
      </c>
      <c r="AO177" s="4">
        <f t="shared" si="462"/>
        <v>-0.65368983230749222</v>
      </c>
      <c r="AP177" s="4">
        <f t="shared" si="463"/>
        <v>2.2972823135470435</v>
      </c>
      <c r="AQ177" s="4">
        <f t="shared" si="464"/>
        <v>-0.8538920208052474</v>
      </c>
      <c r="AR177" s="4">
        <f t="shared" si="465"/>
        <v>0.71471411988112266</v>
      </c>
      <c r="AS177" s="4">
        <f t="shared" si="466"/>
        <v>0.97826036225150403</v>
      </c>
      <c r="AT177" s="4">
        <f t="shared" si="467"/>
        <v>1.8817270568787023</v>
      </c>
      <c r="AU177" s="4">
        <f t="shared" si="468"/>
        <v>0.18074853649301303</v>
      </c>
      <c r="AV177" s="4">
        <f t="shared" si="570"/>
        <v>1.5479727451441221</v>
      </c>
      <c r="AW177" s="4">
        <f t="shared" si="570"/>
        <v>1.8228791208872082</v>
      </c>
      <c r="AY177" s="2">
        <f t="shared" si="520"/>
        <v>90.226968840383734</v>
      </c>
      <c r="AZ177" s="2">
        <f t="shared" si="571"/>
        <v>89.889498613810503</v>
      </c>
      <c r="BA177" s="2">
        <f t="shared" si="572"/>
        <v>88.106901812426145</v>
      </c>
      <c r="BB177" s="2">
        <f t="shared" si="573"/>
        <v>87.052502172062219</v>
      </c>
      <c r="BC177" s="2">
        <f t="shared" si="574"/>
        <v>87.750798898087652</v>
      </c>
      <c r="BD177" s="2">
        <f t="shared" si="575"/>
        <v>89.822754662564094</v>
      </c>
      <c r="BE177" s="2">
        <f t="shared" si="576"/>
        <v>92.434504140729587</v>
      </c>
      <c r="BF177" s="2">
        <f t="shared" si="577"/>
        <v>92.433394339051489</v>
      </c>
      <c r="BG177" s="2">
        <f t="shared" si="578"/>
        <v>94.200785661684904</v>
      </c>
      <c r="BH177" s="2">
        <f t="shared" si="579"/>
        <v>95.358117102261616</v>
      </c>
      <c r="BI177" s="2">
        <f t="shared" si="580"/>
        <v>92.781616605490299</v>
      </c>
      <c r="BJ177" s="2">
        <f t="shared" si="581"/>
        <v>92.625108579403985</v>
      </c>
      <c r="BK177" s="2">
        <f t="shared" si="582"/>
        <v>94.42127801512494</v>
      </c>
      <c r="BL177" s="2">
        <f t="shared" si="583"/>
        <v>94.967530776798029</v>
      </c>
      <c r="BM177" s="2">
        <f t="shared" si="584"/>
        <v>96.336412640525992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124.62591059379218</v>
      </c>
      <c r="DL177" s="2">
        <f t="shared" si="585"/>
        <v>135.84129109311741</v>
      </c>
      <c r="DM177" s="2">
        <f t="shared" si="585"/>
        <v>121.93275412757973</v>
      </c>
      <c r="DN177" s="2">
        <f t="shared" si="585"/>
        <v>125.11091767881238</v>
      </c>
      <c r="DO177" s="2">
        <f t="shared" si="585"/>
        <v>123.21989962476545</v>
      </c>
      <c r="DP177" s="2">
        <f t="shared" si="585"/>
        <v>129.49896761133601</v>
      </c>
      <c r="DQ177" s="2">
        <f t="shared" si="585"/>
        <v>117.03921545209175</v>
      </c>
      <c r="DR177" s="2">
        <f t="shared" si="585"/>
        <v>138.34670751723382</v>
      </c>
      <c r="DS177" s="2">
        <f t="shared" si="585"/>
        <v>127.75716632016631</v>
      </c>
      <c r="DT177" s="2">
        <f t="shared" si="585"/>
        <v>125.65998785425101</v>
      </c>
      <c r="DU177" s="2">
        <f t="shared" si="585"/>
        <v>134.9624012195122</v>
      </c>
      <c r="DV177" s="2">
        <f t="shared" si="585"/>
        <v>142.5794933800197</v>
      </c>
      <c r="DW177" s="2">
        <f t="shared" si="585"/>
        <v>129.06516150563519</v>
      </c>
      <c r="DX177" s="2">
        <f t="shared" si="585"/>
        <v>124.29215599810335</v>
      </c>
      <c r="DY177" s="2">
        <f t="shared" si="585"/>
        <v>115.42133842364531</v>
      </c>
      <c r="EA177" s="2">
        <f t="shared" si="440"/>
        <v>88.983029321999808</v>
      </c>
      <c r="EB177" s="2">
        <f t="shared" si="502"/>
        <v>89.506075840113226</v>
      </c>
      <c r="EC177" s="2">
        <f t="shared" si="503"/>
        <v>87.323665844764747</v>
      </c>
      <c r="ED177" s="2">
        <f t="shared" si="504"/>
        <v>85.303642669296551</v>
      </c>
      <c r="EE177" s="2">
        <f t="shared" si="505"/>
        <v>86.272536313846899</v>
      </c>
      <c r="EF177" s="2">
        <f t="shared" si="506"/>
        <v>89.765085828025505</v>
      </c>
      <c r="EG177" s="2">
        <f t="shared" si="507"/>
        <v>92.906881276942798</v>
      </c>
      <c r="EH177" s="2">
        <f t="shared" si="508"/>
        <v>92.009561716997752</v>
      </c>
      <c r="EI177" s="2">
        <f t="shared" si="509"/>
        <v>94.231071444023996</v>
      </c>
      <c r="EJ177" s="2">
        <f t="shared" si="510"/>
        <v>95.691950473266786</v>
      </c>
      <c r="EK177" s="2">
        <f t="shared" si="511"/>
        <v>93.528069381335186</v>
      </c>
      <c r="EL177" s="2">
        <f t="shared" si="512"/>
        <v>91.911948789815597</v>
      </c>
      <c r="EM177" s="2">
        <f t="shared" si="513"/>
        <v>94.048467919144741</v>
      </c>
      <c r="EN177" s="2">
        <f t="shared" si="514"/>
        <v>94.622939829268859</v>
      </c>
      <c r="EO177" s="2">
        <f t="shared" si="515"/>
        <v>99.028811091748693</v>
      </c>
      <c r="EQ177" s="2">
        <f t="shared" si="516"/>
        <v>91.042616022834764</v>
      </c>
      <c r="ER177" s="2">
        <f t="shared" si="586"/>
        <v>90.055770249818622</v>
      </c>
      <c r="ES177" s="2">
        <f t="shared" si="586"/>
        <v>88.498884011314487</v>
      </c>
      <c r="ET177" s="2">
        <f t="shared" si="586"/>
        <v>88.035967063428657</v>
      </c>
      <c r="EU177" s="2">
        <f t="shared" si="586"/>
        <v>88.739871005704572</v>
      </c>
      <c r="EV177" s="2">
        <f t="shared" si="586"/>
        <v>89.848086029196438</v>
      </c>
      <c r="EW177" s="2">
        <f t="shared" si="586"/>
        <v>92.167151904877471</v>
      </c>
      <c r="EX177" s="2">
        <f t="shared" si="586"/>
        <v>92.687617395359908</v>
      </c>
      <c r="EY177" s="2">
        <f t="shared" si="586"/>
        <v>94.183742453158573</v>
      </c>
      <c r="EZ177" s="2">
        <f t="shared" si="586"/>
        <v>95.248366791177475</v>
      </c>
      <c r="FA177" s="2">
        <f t="shared" si="586"/>
        <v>92.414054441934624</v>
      </c>
      <c r="FB177" s="2">
        <f t="shared" si="586"/>
        <v>93.096735888506885</v>
      </c>
      <c r="FC177" s="2">
        <f t="shared" si="586"/>
        <v>94.656289338098745</v>
      </c>
      <c r="FD177" s="2">
        <f t="shared" si="586"/>
        <v>95.192909963609893</v>
      </c>
      <c r="FE177" s="2">
        <f t="shared" si="586"/>
        <v>94.267380658049447</v>
      </c>
      <c r="FG177" s="2">
        <f t="shared" si="518"/>
        <v>0.99996183271013295</v>
      </c>
      <c r="FH177" s="2">
        <f t="shared" si="587"/>
        <v>0.99996343542515331</v>
      </c>
      <c r="FI177" s="2">
        <f t="shared" si="587"/>
        <v>0.99995966569569061</v>
      </c>
      <c r="FJ177" s="2">
        <f t="shared" si="587"/>
        <v>0.99995862532188784</v>
      </c>
      <c r="FK177" s="2">
        <f t="shared" si="587"/>
        <v>0.99996000836896293</v>
      </c>
      <c r="FL177" s="2">
        <f t="shared" si="587"/>
        <v>0.99996028038044682</v>
      </c>
      <c r="FM177" s="2">
        <f t="shared" si="587"/>
        <v>0.99996382578510967</v>
      </c>
      <c r="FN177" s="2">
        <f t="shared" si="587"/>
        <v>0.99995603881137585</v>
      </c>
      <c r="FO177" s="2">
        <f t="shared" si="587"/>
        <v>0.99995720486409356</v>
      </c>
      <c r="FP177" s="2">
        <f t="shared" si="587"/>
        <v>0.99995846355462548</v>
      </c>
      <c r="FQ177" s="2">
        <f t="shared" si="587"/>
        <v>0.99995785817554095</v>
      </c>
      <c r="FR177" s="2">
        <f t="shared" si="587"/>
        <v>0.99995118506982317</v>
      </c>
      <c r="FS177" s="2">
        <f t="shared" si="587"/>
        <v>0.99995517244954046</v>
      </c>
      <c r="FT177" s="2">
        <f t="shared" si="587"/>
        <v>0.9999542146121323</v>
      </c>
      <c r="FU177" s="2">
        <f t="shared" si="587"/>
        <v>0.99994119763357525</v>
      </c>
      <c r="FW177" s="2">
        <f t="shared" si="536"/>
        <v>0.60331479403075505</v>
      </c>
      <c r="FX177" s="2">
        <f t="shared" si="588"/>
        <v>0.6944377448839314</v>
      </c>
      <c r="FY177" s="2">
        <f t="shared" si="589"/>
        <v>0.66527225022234548</v>
      </c>
      <c r="FZ177" s="2">
        <f t="shared" si="590"/>
        <v>0.63946012169268951</v>
      </c>
      <c r="GA177" s="2">
        <f t="shared" si="591"/>
        <v>0.59853452545083707</v>
      </c>
      <c r="GB177" s="2">
        <f t="shared" si="592"/>
        <v>0.675788962911955</v>
      </c>
      <c r="GC177" s="2">
        <f t="shared" si="593"/>
        <v>0.63976113741997331</v>
      </c>
      <c r="GD177" s="2">
        <f t="shared" si="594"/>
        <v>0.62206629854611184</v>
      </c>
      <c r="GE177" s="2">
        <f t="shared" si="595"/>
        <v>0.67021365859928672</v>
      </c>
      <c r="GF177" s="2">
        <f t="shared" si="596"/>
        <v>0.75538878070217452</v>
      </c>
      <c r="GG177" s="2">
        <f t="shared" si="597"/>
        <v>0.67162375271770669</v>
      </c>
      <c r="GH177" s="2">
        <f t="shared" si="598"/>
        <v>0.59984317665343601</v>
      </c>
      <c r="GI177" s="2">
        <f t="shared" si="599"/>
        <v>0.61077213109796258</v>
      </c>
      <c r="GJ177" s="2">
        <f t="shared" si="600"/>
        <v>0.60219388750249914</v>
      </c>
      <c r="GK177" s="2">
        <f t="shared" si="601"/>
        <v>0.56566244285732037</v>
      </c>
      <c r="GM177" s="86">
        <f t="shared" si="537"/>
        <v>0</v>
      </c>
      <c r="GN177" s="86">
        <f t="shared" si="602"/>
        <v>0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2.0081446643551695E-282</v>
      </c>
      <c r="HC177" s="86">
        <f t="shared" si="538"/>
        <v>0</v>
      </c>
      <c r="HD177" s="86">
        <f t="shared" si="616"/>
        <v>4.447496395053468E-143</v>
      </c>
      <c r="HE177" s="86">
        <f t="shared" si="617"/>
        <v>2.2403424492794264E-272</v>
      </c>
      <c r="HF177" s="86">
        <f t="shared" si="618"/>
        <v>0</v>
      </c>
      <c r="HG177" s="86">
        <f t="shared" si="619"/>
        <v>0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0</v>
      </c>
      <c r="HL177" s="86">
        <f t="shared" si="624"/>
        <v>0</v>
      </c>
      <c r="HM177" s="86">
        <f t="shared" si="625"/>
        <v>0</v>
      </c>
      <c r="HN177" s="86">
        <f t="shared" si="626"/>
        <v>0</v>
      </c>
      <c r="HO177" s="86">
        <f t="shared" si="627"/>
        <v>1.0262207804019308E-301</v>
      </c>
      <c r="HP177" s="86">
        <f t="shared" si="628"/>
        <v>4.2614165324337368E-268</v>
      </c>
      <c r="HQ177" s="86">
        <f t="shared" si="629"/>
        <v>0</v>
      </c>
      <c r="HS177" s="86">
        <f t="shared" si="539"/>
        <v>4.4980171459212501E-8</v>
      </c>
      <c r="HT177" s="86">
        <f t="shared" si="630"/>
        <v>4.2341717751055556E-10</v>
      </c>
      <c r="HU177" s="86">
        <f t="shared" si="631"/>
        <v>8.3762636894618916E-11</v>
      </c>
      <c r="HV177" s="86">
        <f t="shared" si="632"/>
        <v>1.2538047287165281E-11</v>
      </c>
      <c r="HW177" s="86">
        <f t="shared" si="633"/>
        <v>4.5316860876401924E-10</v>
      </c>
      <c r="HX177" s="86">
        <f t="shared" si="634"/>
        <v>1.1899517773617997E-10</v>
      </c>
      <c r="HY177" s="86">
        <f t="shared" si="635"/>
        <v>2.4782486947965145E-10</v>
      </c>
      <c r="HZ177" s="86">
        <f t="shared" si="636"/>
        <v>1.9796909561690075E-11</v>
      </c>
      <c r="IA177" s="86">
        <f t="shared" si="637"/>
        <v>6.3264138426259251E-13</v>
      </c>
      <c r="IB177" s="86">
        <f t="shared" si="638"/>
        <v>1.5663294880295088E-13</v>
      </c>
      <c r="IC177" s="86">
        <f t="shared" si="639"/>
        <v>1.9051351519981672E-11</v>
      </c>
      <c r="ID177" s="86">
        <f t="shared" si="640"/>
        <v>1.5820237237956801E-10</v>
      </c>
      <c r="IE177" s="86">
        <f t="shared" si="641"/>
        <v>6.0687900264094809E-10</v>
      </c>
      <c r="IF177" s="86">
        <f t="shared" si="642"/>
        <v>8.3046358883271888E-15</v>
      </c>
      <c r="IG177" s="86">
        <f t="shared" si="643"/>
        <v>2.4355809872366187E-12</v>
      </c>
      <c r="II177" s="86">
        <f t="shared" si="540"/>
        <v>0.54261333075901585</v>
      </c>
      <c r="IJ177" s="86">
        <f t="shared" si="541"/>
        <v>0.27147096222816575</v>
      </c>
      <c r="IK177" s="86">
        <f t="shared" si="542"/>
        <v>0.34045379050891833</v>
      </c>
      <c r="IL177" s="86">
        <f t="shared" si="543"/>
        <v>0.388000957592116</v>
      </c>
      <c r="IM177" s="86">
        <f t="shared" si="544"/>
        <v>0.52576031840156934</v>
      </c>
      <c r="IN177" s="86">
        <f t="shared" si="545"/>
        <v>0.31319280018972928</v>
      </c>
      <c r="IO177" s="86">
        <f t="shared" si="546"/>
        <v>0.41658074779147258</v>
      </c>
      <c r="IP177" s="86">
        <f t="shared" si="547"/>
        <v>0.45688998922129959</v>
      </c>
      <c r="IQ177" s="86">
        <f t="shared" si="548"/>
        <v>0.28848244540451912</v>
      </c>
      <c r="IR177" s="86">
        <f t="shared" si="549"/>
        <v>0.10139082241699088</v>
      </c>
      <c r="IS177" s="86">
        <f t="shared" si="550"/>
        <v>0.30772288695314765</v>
      </c>
      <c r="IT177" s="86">
        <f t="shared" si="551"/>
        <v>0.52072790858825246</v>
      </c>
      <c r="IU177" s="86">
        <f t="shared" si="552"/>
        <v>0.49690639734780401</v>
      </c>
      <c r="IV177" s="86">
        <f t="shared" si="553"/>
        <v>0.50975948401965854</v>
      </c>
      <c r="IW177" s="86">
        <f t="shared" si="554"/>
        <v>0.51901270316307135</v>
      </c>
      <c r="IY177" s="86">
        <f t="shared" si="555"/>
        <v>0.54261337573918733</v>
      </c>
      <c r="IZ177" s="86">
        <f t="shared" si="556"/>
        <v>0.27147096265158294</v>
      </c>
      <c r="JA177" s="86">
        <f t="shared" si="557"/>
        <v>0.34045379059268099</v>
      </c>
      <c r="JB177" s="86">
        <f t="shared" si="558"/>
        <v>0.38800095760465403</v>
      </c>
      <c r="JC177" s="86">
        <f t="shared" si="559"/>
        <v>0.52576031885473795</v>
      </c>
      <c r="JD177" s="86">
        <f t="shared" si="560"/>
        <v>0.31319280030872448</v>
      </c>
      <c r="JE177" s="86">
        <f t="shared" si="561"/>
        <v>0.41658074803929745</v>
      </c>
      <c r="JF177" s="86">
        <f t="shared" si="562"/>
        <v>0.45688998924109647</v>
      </c>
      <c r="JG177" s="86">
        <f t="shared" si="563"/>
        <v>0.28848244540515178</v>
      </c>
      <c r="JH177" s="86">
        <f t="shared" si="564"/>
        <v>0.10139082241714752</v>
      </c>
      <c r="JI177" s="86">
        <f t="shared" si="565"/>
        <v>0.30772288697219902</v>
      </c>
      <c r="JJ177" s="86">
        <f t="shared" si="566"/>
        <v>0.5207279087464548</v>
      </c>
      <c r="JK177" s="86">
        <f t="shared" si="567"/>
        <v>0.496906397954683</v>
      </c>
      <c r="JL177" s="86">
        <f t="shared" si="568"/>
        <v>0.50975948401966686</v>
      </c>
      <c r="JM177" s="86">
        <f t="shared" si="569"/>
        <v>0.51901270316550696</v>
      </c>
    </row>
    <row r="178" spans="2:273" x14ac:dyDescent="0.25">
      <c r="B178" s="2">
        <v>151</v>
      </c>
      <c r="C178" s="37">
        <v>89.650999999999996</v>
      </c>
      <c r="D178" s="37">
        <v>89.897000000000006</v>
      </c>
      <c r="E178" s="37">
        <v>86.563999999999993</v>
      </c>
      <c r="F178" s="37">
        <v>89.974000000000004</v>
      </c>
      <c r="G178" s="37">
        <v>89.974000000000004</v>
      </c>
      <c r="H178" s="37">
        <v>87.897000000000006</v>
      </c>
      <c r="I178" s="37">
        <v>90.153999999999996</v>
      </c>
      <c r="J178" s="37">
        <v>90.744</v>
      </c>
      <c r="K178" s="37">
        <v>94.194999999999993</v>
      </c>
      <c r="L178" s="37">
        <v>95.049000000000007</v>
      </c>
      <c r="M178" s="37">
        <v>91.462999999999994</v>
      </c>
      <c r="N178" s="37">
        <v>93.974000000000004</v>
      </c>
      <c r="O178" s="37">
        <v>96.052999999999997</v>
      </c>
      <c r="P178" s="37">
        <v>100.36799999999999</v>
      </c>
      <c r="Q178" s="37">
        <v>112.711</v>
      </c>
      <c r="S178" s="4">
        <f t="shared" si="441"/>
        <v>90.136592825164684</v>
      </c>
      <c r="T178" s="4">
        <f t="shared" si="442"/>
        <v>89.726812304516642</v>
      </c>
      <c r="U178" s="4">
        <f t="shared" si="443"/>
        <v>87.964877460189385</v>
      </c>
      <c r="V178" s="4">
        <f t="shared" si="444"/>
        <v>86.949240808338615</v>
      </c>
      <c r="W178" s="4">
        <f t="shared" si="445"/>
        <v>87.871992580322583</v>
      </c>
      <c r="X178" s="4">
        <f t="shared" si="446"/>
        <v>89.69012952841581</v>
      </c>
      <c r="Y178" s="4">
        <f t="shared" si="447"/>
        <v>92.289741151438591</v>
      </c>
      <c r="Z178" s="4">
        <f t="shared" si="448"/>
        <v>92.489012404087006</v>
      </c>
      <c r="AA178" s="4">
        <f t="shared" si="449"/>
        <v>94.077814156009637</v>
      </c>
      <c r="AB178" s="4">
        <f t="shared" si="450"/>
        <v>95.214620678277811</v>
      </c>
      <c r="AC178" s="4">
        <f t="shared" si="451"/>
        <v>92.661518922560077</v>
      </c>
      <c r="AD178" s="4">
        <f t="shared" si="452"/>
        <v>93.474280061315781</v>
      </c>
      <c r="AE178" s="4">
        <f t="shared" si="453"/>
        <v>94.979222448786274</v>
      </c>
      <c r="AF178" s="4">
        <f t="shared" si="454"/>
        <v>98.338680659687867</v>
      </c>
      <c r="AG178" s="4">
        <f t="shared" si="455"/>
        <v>112.25505188045624</v>
      </c>
      <c r="AI178" s="4">
        <f t="shared" si="456"/>
        <v>-0.48559282516468727</v>
      </c>
      <c r="AJ178" s="4">
        <f t="shared" si="457"/>
        <v>0.17018769548336365</v>
      </c>
      <c r="AK178" s="4">
        <f t="shared" si="458"/>
        <v>-1.4008774601893919</v>
      </c>
      <c r="AL178" s="4">
        <f t="shared" si="459"/>
        <v>3.0247591916613885</v>
      </c>
      <c r="AM178" s="4">
        <f t="shared" si="460"/>
        <v>2.1020074196774203</v>
      </c>
      <c r="AN178" s="4">
        <f t="shared" si="461"/>
        <v>-1.793129528415804</v>
      </c>
      <c r="AO178" s="4">
        <f t="shared" si="462"/>
        <v>-2.1357411514385944</v>
      </c>
      <c r="AP178" s="4">
        <f t="shared" si="463"/>
        <v>-1.7450124040870065</v>
      </c>
      <c r="AQ178" s="4">
        <f t="shared" si="464"/>
        <v>0.11718584399035592</v>
      </c>
      <c r="AR178" s="4">
        <f t="shared" si="465"/>
        <v>-0.16562067827780425</v>
      </c>
      <c r="AS178" s="4">
        <f t="shared" si="466"/>
        <v>-1.1985189225600834</v>
      </c>
      <c r="AT178" s="4">
        <f t="shared" si="467"/>
        <v>0.4997199386842226</v>
      </c>
      <c r="AU178" s="4">
        <f t="shared" si="468"/>
        <v>1.0737775512137233</v>
      </c>
      <c r="AV178" s="4">
        <f t="shared" si="570"/>
        <v>2.0293193403121279</v>
      </c>
      <c r="AW178" s="4">
        <f t="shared" si="570"/>
        <v>0.45594811954376269</v>
      </c>
      <c r="AY178" s="2">
        <f t="shared" si="520"/>
        <v>90.136592825164684</v>
      </c>
      <c r="AZ178" s="2">
        <f t="shared" si="571"/>
        <v>89.726347529032992</v>
      </c>
      <c r="BA178" s="2">
        <f t="shared" si="572"/>
        <v>87.952256767329118</v>
      </c>
      <c r="BB178" s="2">
        <f t="shared" si="573"/>
        <v>86.897264154712659</v>
      </c>
      <c r="BC178" s="2">
        <f t="shared" si="574"/>
        <v>87.611372566519293</v>
      </c>
      <c r="BD178" s="2">
        <f t="shared" si="575"/>
        <v>89.675543625058566</v>
      </c>
      <c r="BE178" s="2">
        <f t="shared" si="576"/>
        <v>92.25149645118276</v>
      </c>
      <c r="BF178" s="2">
        <f t="shared" si="577"/>
        <v>92.248393680538101</v>
      </c>
      <c r="BG178" s="2">
        <f t="shared" si="578"/>
        <v>94.064813109225369</v>
      </c>
      <c r="BH178" s="2">
        <f t="shared" si="579"/>
        <v>95.214590358330071</v>
      </c>
      <c r="BI178" s="2">
        <f t="shared" si="580"/>
        <v>92.630119370536846</v>
      </c>
      <c r="BJ178" s="2">
        <f t="shared" si="581"/>
        <v>92.486060888120591</v>
      </c>
      <c r="BK178" s="2">
        <f t="shared" si="582"/>
        <v>94.283477118661636</v>
      </c>
      <c r="BL178" s="2">
        <f t="shared" si="583"/>
        <v>94.84192113958818</v>
      </c>
      <c r="BM178" s="2">
        <f t="shared" si="584"/>
        <v>96.128206332974287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124.75091363022943</v>
      </c>
      <c r="DL178" s="2">
        <f t="shared" si="585"/>
        <v>136.03200323886639</v>
      </c>
      <c r="DM178" s="2">
        <f t="shared" si="585"/>
        <v>122.01885262664163</v>
      </c>
      <c r="DN178" s="2">
        <f t="shared" si="585"/>
        <v>125.22755452091764</v>
      </c>
      <c r="DO178" s="2">
        <f t="shared" si="585"/>
        <v>123.32124521575982</v>
      </c>
      <c r="DP178" s="2">
        <f t="shared" si="585"/>
        <v>129.64651174089067</v>
      </c>
      <c r="DQ178" s="2">
        <f t="shared" si="585"/>
        <v>117.07568529014844</v>
      </c>
      <c r="DR178" s="2">
        <f t="shared" si="585"/>
        <v>138.54240890688257</v>
      </c>
      <c r="DS178" s="2">
        <f t="shared" si="585"/>
        <v>127.89220242914978</v>
      </c>
      <c r="DT178" s="2">
        <f t="shared" si="585"/>
        <v>125.7486735966736</v>
      </c>
      <c r="DU178" s="2">
        <f t="shared" si="585"/>
        <v>135.13889756097561</v>
      </c>
      <c r="DV178" s="2">
        <f t="shared" si="585"/>
        <v>142.80334183171027</v>
      </c>
      <c r="DW178" s="2">
        <f t="shared" si="585"/>
        <v>129.19853036437246</v>
      </c>
      <c r="DX178" s="2">
        <f t="shared" si="585"/>
        <v>124.40749146514935</v>
      </c>
      <c r="DY178" s="2">
        <f t="shared" si="585"/>
        <v>115.47919901477832</v>
      </c>
      <c r="DZ178" s="5"/>
      <c r="EA178" s="2">
        <f t="shared" si="440"/>
        <v>88.823051123295812</v>
      </c>
      <c r="EB178" s="2">
        <f t="shared" si="502"/>
        <v>89.324873293243755</v>
      </c>
      <c r="EC178" s="2">
        <f t="shared" si="503"/>
        <v>87.129674637958004</v>
      </c>
      <c r="ED178" s="2">
        <f t="shared" si="504"/>
        <v>85.057723208415553</v>
      </c>
      <c r="EE178" s="2">
        <f t="shared" si="505"/>
        <v>86.049507441362081</v>
      </c>
      <c r="EF178" s="2">
        <f t="shared" si="506"/>
        <v>89.615248885350354</v>
      </c>
      <c r="EG178" s="2">
        <f t="shared" si="507"/>
        <v>92.749050506815806</v>
      </c>
      <c r="EH178" s="2">
        <f t="shared" si="508"/>
        <v>91.801456486449666</v>
      </c>
      <c r="EI178" s="2">
        <f t="shared" si="509"/>
        <v>94.096796924484622</v>
      </c>
      <c r="EJ178" s="2">
        <f t="shared" si="510"/>
        <v>95.562148298797609</v>
      </c>
      <c r="EK178" s="2">
        <f t="shared" si="511"/>
        <v>93.413811080041924</v>
      </c>
      <c r="EL178" s="2">
        <f t="shared" si="512"/>
        <v>91.732213367036877</v>
      </c>
      <c r="EM178" s="2">
        <f t="shared" si="513"/>
        <v>93.889879810275488</v>
      </c>
      <c r="EN178" s="2">
        <f t="shared" si="514"/>
        <v>94.477811355151445</v>
      </c>
      <c r="EO178" s="2">
        <f t="shared" si="515"/>
        <v>98.980763962708011</v>
      </c>
      <c r="EP178" s="5"/>
      <c r="EQ178" s="2">
        <f t="shared" si="516"/>
        <v>90.922265152271365</v>
      </c>
      <c r="ER178" s="2">
        <f t="shared" si="586"/>
        <v>89.88527550533847</v>
      </c>
      <c r="ES178" s="2">
        <f t="shared" si="586"/>
        <v>88.32784498898252</v>
      </c>
      <c r="ET178" s="2">
        <f t="shared" si="586"/>
        <v>87.840877823176484</v>
      </c>
      <c r="EU178" s="2">
        <f t="shared" si="586"/>
        <v>88.564619595581988</v>
      </c>
      <c r="EV178" s="2">
        <f t="shared" si="586"/>
        <v>89.699840307687595</v>
      </c>
      <c r="EW178" s="2">
        <f t="shared" si="586"/>
        <v>91.994768745450145</v>
      </c>
      <c r="EX178" s="2">
        <f t="shared" si="586"/>
        <v>92.493123977040028</v>
      </c>
      <c r="EY178" s="2">
        <f t="shared" si="586"/>
        <v>94.048548917935989</v>
      </c>
      <c r="EZ178" s="2">
        <f t="shared" si="586"/>
        <v>95.110465243685482</v>
      </c>
      <c r="FA178" s="2">
        <f t="shared" si="586"/>
        <v>92.278345881383004</v>
      </c>
      <c r="FB178" s="2">
        <f t="shared" si="586"/>
        <v>92.941048200310689</v>
      </c>
      <c r="FC178" s="2">
        <f t="shared" si="586"/>
        <v>94.509952887114707</v>
      </c>
      <c r="FD178" s="2">
        <f t="shared" si="586"/>
        <v>95.059283480009825</v>
      </c>
      <c r="FE178" s="2">
        <f t="shared" si="586"/>
        <v>94.129120632045598</v>
      </c>
      <c r="FG178" s="2">
        <f t="shared" si="518"/>
        <v>0.99996519090103275</v>
      </c>
      <c r="FH178" s="2">
        <f t="shared" si="587"/>
        <v>0.99996665260411532</v>
      </c>
      <c r="FI178" s="2">
        <f t="shared" si="587"/>
        <v>0.9999632145467211</v>
      </c>
      <c r="FJ178" s="2">
        <f t="shared" si="587"/>
        <v>0.99996226570771429</v>
      </c>
      <c r="FK178" s="2">
        <f t="shared" si="587"/>
        <v>0.9999635270706686</v>
      </c>
      <c r="FL178" s="2">
        <f t="shared" si="587"/>
        <v>0.99996377514983026</v>
      </c>
      <c r="FM178" s="2">
        <f t="shared" si="587"/>
        <v>0.9999670086189052</v>
      </c>
      <c r="FN178" s="2">
        <f t="shared" si="587"/>
        <v>0.99995990676437885</v>
      </c>
      <c r="FO178" s="2">
        <f t="shared" si="587"/>
        <v>0.99996097022521468</v>
      </c>
      <c r="FP178" s="2">
        <f t="shared" si="587"/>
        <v>0.99996211817314129</v>
      </c>
      <c r="FQ178" s="2">
        <f t="shared" si="587"/>
        <v>0.9999615660567891</v>
      </c>
      <c r="FR178" s="2">
        <f t="shared" si="587"/>
        <v>0.9999554800633349</v>
      </c>
      <c r="FS178" s="2">
        <f t="shared" si="587"/>
        <v>0.99995911662682124</v>
      </c>
      <c r="FT178" s="2">
        <f t="shared" si="587"/>
        <v>0.99995824306175773</v>
      </c>
      <c r="FU178" s="2">
        <f t="shared" si="587"/>
        <v>0.99994637132696762</v>
      </c>
      <c r="FV178" s="5"/>
      <c r="FW178" s="2">
        <f t="shared" si="536"/>
        <v>0.62513448711449882</v>
      </c>
      <c r="FX178" s="2">
        <f t="shared" si="588"/>
        <v>0.7136243683647544</v>
      </c>
      <c r="FY178" s="2">
        <f t="shared" si="589"/>
        <v>0.68546072304493411</v>
      </c>
      <c r="FZ178" s="2">
        <f t="shared" si="590"/>
        <v>0.66041072831276282</v>
      </c>
      <c r="GA178" s="2">
        <f t="shared" si="591"/>
        <v>0.62045174131938596</v>
      </c>
      <c r="GB178" s="2">
        <f t="shared" si="592"/>
        <v>0.69563333471995126</v>
      </c>
      <c r="GC178" s="2">
        <f t="shared" si="593"/>
        <v>0.66070353339796739</v>
      </c>
      <c r="GD178" s="2">
        <f t="shared" si="594"/>
        <v>0.64346409817527084</v>
      </c>
      <c r="GE178" s="2">
        <f t="shared" si="595"/>
        <v>0.69024286612348429</v>
      </c>
      <c r="GF178" s="2">
        <f t="shared" si="596"/>
        <v>0.7720047436930757</v>
      </c>
      <c r="GG178" s="2">
        <f t="shared" si="597"/>
        <v>0.69160672650897004</v>
      </c>
      <c r="GH178" s="2">
        <f t="shared" si="598"/>
        <v>0.62173410046730637</v>
      </c>
      <c r="GI178" s="2">
        <f t="shared" si="599"/>
        <v>0.63243154121138589</v>
      </c>
      <c r="GJ178" s="2">
        <f t="shared" si="600"/>
        <v>0.62403681469878169</v>
      </c>
      <c r="GK178" s="2">
        <f t="shared" si="601"/>
        <v>0.58813936318832605</v>
      </c>
      <c r="GL178" s="5"/>
      <c r="GM178" s="86">
        <f t="shared" si="537"/>
        <v>0</v>
      </c>
      <c r="GN178" s="86">
        <f t="shared" si="602"/>
        <v>0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1.5094650190969778E-288</v>
      </c>
      <c r="HC178" s="86">
        <f t="shared" si="538"/>
        <v>0</v>
      </c>
      <c r="HD178" s="86">
        <f t="shared" si="616"/>
        <v>3.7654323049858767E-147</v>
      </c>
      <c r="HE178" s="86">
        <f t="shared" si="617"/>
        <v>3.5487831204749027E-280</v>
      </c>
      <c r="HF178" s="86">
        <f t="shared" si="618"/>
        <v>0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0</v>
      </c>
      <c r="HM178" s="86">
        <f t="shared" si="625"/>
        <v>0</v>
      </c>
      <c r="HN178" s="86">
        <f t="shared" si="626"/>
        <v>0</v>
      </c>
      <c r="HO178" s="86">
        <f t="shared" si="627"/>
        <v>0</v>
      </c>
      <c r="HP178" s="86">
        <f t="shared" si="628"/>
        <v>9.7536175032097305E-276</v>
      </c>
      <c r="HQ178" s="86">
        <f t="shared" si="629"/>
        <v>0</v>
      </c>
      <c r="HS178" s="86">
        <f t="shared" si="539"/>
        <v>1.7011866786335344E-8</v>
      </c>
      <c r="HT178" s="86">
        <f t="shared" si="630"/>
        <v>1.3099169936094761E-10</v>
      </c>
      <c r="HU178" s="86">
        <f t="shared" si="631"/>
        <v>2.3857253064733881E-11</v>
      </c>
      <c r="HV178" s="86">
        <f t="shared" si="632"/>
        <v>3.06151800390817E-12</v>
      </c>
      <c r="HW178" s="86">
        <f t="shared" si="633"/>
        <v>1.3007106176355216E-10</v>
      </c>
      <c r="HX178" s="86">
        <f t="shared" si="634"/>
        <v>3.457882785431339E-11</v>
      </c>
      <c r="HY178" s="86">
        <f t="shared" si="635"/>
        <v>7.2383476466008279E-11</v>
      </c>
      <c r="HZ178" s="86">
        <f t="shared" si="636"/>
        <v>5.1353175345179369E-12</v>
      </c>
      <c r="IA178" s="86">
        <f t="shared" si="637"/>
        <v>1.4116896025834698E-13</v>
      </c>
      <c r="IB178" s="86">
        <f t="shared" si="638"/>
        <v>3.51185805773875E-14</v>
      </c>
      <c r="IC178" s="86">
        <f t="shared" si="639"/>
        <v>5.011226318308113E-12</v>
      </c>
      <c r="ID178" s="86">
        <f t="shared" si="640"/>
        <v>4.3634703042315461E-11</v>
      </c>
      <c r="IE178" s="86">
        <f t="shared" si="641"/>
        <v>1.7850650806263612E-10</v>
      </c>
      <c r="IF178" s="86">
        <f t="shared" si="642"/>
        <v>1.1374827918094369E-15</v>
      </c>
      <c r="IG178" s="86">
        <f t="shared" si="643"/>
        <v>4.5719101390057366E-13</v>
      </c>
      <c r="II178" s="86">
        <f t="shared" si="540"/>
        <v>0.49279700157174117</v>
      </c>
      <c r="IJ178" s="86">
        <f t="shared" si="541"/>
        <v>0.22184042594102121</v>
      </c>
      <c r="IK178" s="86">
        <f t="shared" si="542"/>
        <v>0.28166079980429248</v>
      </c>
      <c r="IL178" s="86">
        <f t="shared" si="543"/>
        <v>0.32081480879898033</v>
      </c>
      <c r="IM178" s="86">
        <f t="shared" si="544"/>
        <v>0.46488077123738231</v>
      </c>
      <c r="IN178" s="86">
        <f t="shared" si="545"/>
        <v>0.25760112710334027</v>
      </c>
      <c r="IO178" s="86">
        <f t="shared" si="546"/>
        <v>0.35239271103843273</v>
      </c>
      <c r="IP178" s="86">
        <f t="shared" si="547"/>
        <v>0.38976871711809291</v>
      </c>
      <c r="IQ178" s="86">
        <f t="shared" si="548"/>
        <v>0.23120375892380138</v>
      </c>
      <c r="IR178" s="86">
        <f t="shared" si="549"/>
        <v>7.6402958904409027E-2</v>
      </c>
      <c r="IS178" s="86">
        <f t="shared" si="550"/>
        <v>0.25074075903201676</v>
      </c>
      <c r="IT178" s="86">
        <f t="shared" si="551"/>
        <v>0.45852961695985833</v>
      </c>
      <c r="IU178" s="86">
        <f t="shared" si="552"/>
        <v>0.43310070885505059</v>
      </c>
      <c r="IV178" s="86">
        <f t="shared" si="553"/>
        <v>0.46423251425126083</v>
      </c>
      <c r="IW178" s="86">
        <f t="shared" si="554"/>
        <v>0.49452175244720564</v>
      </c>
      <c r="IY178" s="86">
        <f t="shared" si="555"/>
        <v>0.49279701858360797</v>
      </c>
      <c r="IZ178" s="86">
        <f t="shared" si="556"/>
        <v>0.2218404260720129</v>
      </c>
      <c r="JA178" s="86">
        <f t="shared" si="557"/>
        <v>0.28166079982814973</v>
      </c>
      <c r="JB178" s="86">
        <f t="shared" si="558"/>
        <v>0.32081480880204183</v>
      </c>
      <c r="JC178" s="86">
        <f t="shared" si="559"/>
        <v>0.46488077136745337</v>
      </c>
      <c r="JD178" s="86">
        <f t="shared" si="560"/>
        <v>0.25760112713791911</v>
      </c>
      <c r="JE178" s="86">
        <f t="shared" si="561"/>
        <v>0.35239271111081621</v>
      </c>
      <c r="JF178" s="86">
        <f t="shared" si="562"/>
        <v>0.38976871712322825</v>
      </c>
      <c r="JG178" s="86">
        <f t="shared" si="563"/>
        <v>0.23120375892394254</v>
      </c>
      <c r="JH178" s="86">
        <f t="shared" si="564"/>
        <v>7.6402958904444152E-2</v>
      </c>
      <c r="JI178" s="86">
        <f t="shared" si="565"/>
        <v>0.25074075903702797</v>
      </c>
      <c r="JJ178" s="86">
        <f t="shared" si="566"/>
        <v>0.45852961700349304</v>
      </c>
      <c r="JK178" s="86">
        <f t="shared" si="567"/>
        <v>0.43310070903355707</v>
      </c>
      <c r="JL178" s="86">
        <f t="shared" si="568"/>
        <v>0.46423251425126194</v>
      </c>
      <c r="JM178" s="86">
        <f t="shared" si="569"/>
        <v>0.49452175244766283</v>
      </c>
    </row>
    <row r="179" spans="2:273" x14ac:dyDescent="0.25">
      <c r="B179" s="2">
        <v>152</v>
      </c>
      <c r="C179" s="37">
        <v>87.953000000000003</v>
      </c>
      <c r="D179" s="37">
        <v>89.846000000000004</v>
      </c>
      <c r="E179" s="37">
        <v>87.537999999999997</v>
      </c>
      <c r="F179" s="37">
        <v>86.667000000000002</v>
      </c>
      <c r="G179" s="37">
        <v>86.667000000000002</v>
      </c>
      <c r="H179" s="37">
        <v>88.614999999999995</v>
      </c>
      <c r="I179" s="37">
        <v>88.076999999999998</v>
      </c>
      <c r="J179" s="37">
        <v>91.614999999999995</v>
      </c>
      <c r="K179" s="37">
        <v>92.659000000000006</v>
      </c>
      <c r="L179" s="37">
        <v>93.659000000000006</v>
      </c>
      <c r="M179" s="37">
        <v>94.268000000000001</v>
      </c>
      <c r="N179" s="37">
        <v>94.736999999999995</v>
      </c>
      <c r="O179" s="37">
        <v>91.974000000000004</v>
      </c>
      <c r="P179" s="37">
        <v>96.132000000000005</v>
      </c>
      <c r="Q179" s="37">
        <v>107.026</v>
      </c>
      <c r="S179" s="4">
        <f t="shared" si="441"/>
        <v>90.046892161048021</v>
      </c>
      <c r="T179" s="4">
        <f t="shared" si="442"/>
        <v>89.563334415004107</v>
      </c>
      <c r="U179" s="4">
        <f t="shared" si="443"/>
        <v>87.801853213107307</v>
      </c>
      <c r="V179" s="4">
        <f t="shared" si="444"/>
        <v>86.759328554680934</v>
      </c>
      <c r="W179" s="4">
        <f t="shared" si="445"/>
        <v>87.589167624193323</v>
      </c>
      <c r="X179" s="4">
        <f t="shared" si="446"/>
        <v>89.532931567128074</v>
      </c>
      <c r="Y179" s="4">
        <f t="shared" si="447"/>
        <v>92.082650574862242</v>
      </c>
      <c r="Z179" s="4">
        <f t="shared" si="448"/>
        <v>92.156394175802959</v>
      </c>
      <c r="AA179" s="4">
        <f t="shared" si="449"/>
        <v>93.932274850534299</v>
      </c>
      <c r="AB179" s="4">
        <f t="shared" si="450"/>
        <v>95.071180604726592</v>
      </c>
      <c r="AC179" s="4">
        <f t="shared" si="451"/>
        <v>92.487853472812759</v>
      </c>
      <c r="AD179" s="4">
        <f t="shared" si="452"/>
        <v>92.780777148746111</v>
      </c>
      <c r="AE179" s="4">
        <f t="shared" si="453"/>
        <v>94.442283448368372</v>
      </c>
      <c r="AF179" s="4">
        <f t="shared" si="454"/>
        <v>96.803495610644902</v>
      </c>
      <c r="AG179" s="4">
        <f t="shared" si="455"/>
        <v>107.6244849848371</v>
      </c>
      <c r="AI179" s="4">
        <f t="shared" si="456"/>
        <v>-2.0938921610480179</v>
      </c>
      <c r="AJ179" s="4">
        <f t="shared" si="457"/>
        <v>0.28266558499589678</v>
      </c>
      <c r="AK179" s="4">
        <f t="shared" si="458"/>
        <v>-0.26385321310731058</v>
      </c>
      <c r="AL179" s="4">
        <f t="shared" si="459"/>
        <v>-9.2328554680932484E-2</v>
      </c>
      <c r="AM179" s="4">
        <f t="shared" si="460"/>
        <v>-0.92216762419332099</v>
      </c>
      <c r="AN179" s="4">
        <f t="shared" si="461"/>
        <v>-0.917931567128079</v>
      </c>
      <c r="AO179" s="4">
        <f t="shared" si="462"/>
        <v>-4.0056505748622442</v>
      </c>
      <c r="AP179" s="4">
        <f t="shared" si="463"/>
        <v>-0.54139417580296367</v>
      </c>
      <c r="AQ179" s="4">
        <f t="shared" si="464"/>
        <v>-1.2732748505342926</v>
      </c>
      <c r="AR179" s="4">
        <f t="shared" si="465"/>
        <v>-1.4121806047265864</v>
      </c>
      <c r="AS179" s="4">
        <f t="shared" si="466"/>
        <v>1.7801465271872416</v>
      </c>
      <c r="AT179" s="4">
        <f t="shared" si="467"/>
        <v>1.9562228512538837</v>
      </c>
      <c r="AU179" s="4">
        <f t="shared" si="468"/>
        <v>-2.4682834483683678</v>
      </c>
      <c r="AV179" s="4">
        <f t="shared" si="570"/>
        <v>-0.6714956106448966</v>
      </c>
      <c r="AW179" s="4">
        <f t="shared" si="570"/>
        <v>-0.59848498483709989</v>
      </c>
      <c r="AY179" s="2">
        <f t="shared" si="520"/>
        <v>90.046892161048021</v>
      </c>
      <c r="AZ179" s="2">
        <f t="shared" si="571"/>
        <v>89.563195687667786</v>
      </c>
      <c r="BA179" s="2">
        <f t="shared" si="572"/>
        <v>87.797719964362727</v>
      </c>
      <c r="BB179" s="2">
        <f t="shared" si="573"/>
        <v>86.742438655638182</v>
      </c>
      <c r="BC179" s="2">
        <f t="shared" si="574"/>
        <v>87.472818092710071</v>
      </c>
      <c r="BD179" s="2">
        <f t="shared" si="575"/>
        <v>89.528345563781585</v>
      </c>
      <c r="BE179" s="2">
        <f t="shared" si="576"/>
        <v>92.068354228451213</v>
      </c>
      <c r="BF179" s="2">
        <f t="shared" si="577"/>
        <v>92.06359512126572</v>
      </c>
      <c r="BG179" s="2">
        <f t="shared" si="578"/>
        <v>93.928846892235555</v>
      </c>
      <c r="BH179" s="2">
        <f t="shared" si="579"/>
        <v>95.071175812907285</v>
      </c>
      <c r="BI179" s="2">
        <f t="shared" si="580"/>
        <v>92.478577676872376</v>
      </c>
      <c r="BJ179" s="2">
        <f t="shared" si="581"/>
        <v>92.347483957369121</v>
      </c>
      <c r="BK179" s="2">
        <f t="shared" si="582"/>
        <v>94.145887151276668</v>
      </c>
      <c r="BL179" s="2">
        <f t="shared" si="583"/>
        <v>94.716530186047848</v>
      </c>
      <c r="BM179" s="2">
        <f t="shared" si="584"/>
        <v>95.917738738948827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124.87591666666668</v>
      </c>
      <c r="DL179" s="2">
        <f t="shared" si="585"/>
        <v>136.22271538461538</v>
      </c>
      <c r="DM179" s="2">
        <f t="shared" si="585"/>
        <v>122.10495112570355</v>
      </c>
      <c r="DN179" s="2">
        <f t="shared" si="585"/>
        <v>125.3441913630229</v>
      </c>
      <c r="DO179" s="2">
        <f t="shared" si="585"/>
        <v>123.42259080675419</v>
      </c>
      <c r="DP179" s="2">
        <f t="shared" si="585"/>
        <v>129.79405587044533</v>
      </c>
      <c r="DQ179" s="2">
        <f t="shared" si="585"/>
        <v>117.11215512820512</v>
      </c>
      <c r="DR179" s="2">
        <f t="shared" si="585"/>
        <v>138.73811029653132</v>
      </c>
      <c r="DS179" s="2">
        <f t="shared" si="585"/>
        <v>128.02723853813325</v>
      </c>
      <c r="DT179" s="2">
        <f t="shared" si="585"/>
        <v>125.83735933909618</v>
      </c>
      <c r="DU179" s="2">
        <f t="shared" si="585"/>
        <v>135.31539390243901</v>
      </c>
      <c r="DV179" s="2">
        <f t="shared" si="585"/>
        <v>143.02719028340084</v>
      </c>
      <c r="DW179" s="2">
        <f t="shared" si="585"/>
        <v>129.33189922310976</v>
      </c>
      <c r="DX179" s="2">
        <f t="shared" si="585"/>
        <v>124.52282693219534</v>
      </c>
      <c r="DY179" s="2">
        <f t="shared" si="585"/>
        <v>115.53705960591131</v>
      </c>
      <c r="EA179" s="2">
        <f t="shared" si="440"/>
        <v>88.66307292459183</v>
      </c>
      <c r="EB179" s="2">
        <f t="shared" si="502"/>
        <v>89.143670746374283</v>
      </c>
      <c r="EC179" s="2">
        <f t="shared" si="503"/>
        <v>86.935683431151261</v>
      </c>
      <c r="ED179" s="2">
        <f t="shared" si="504"/>
        <v>84.81180374753454</v>
      </c>
      <c r="EE179" s="2">
        <f t="shared" si="505"/>
        <v>85.826478568877263</v>
      </c>
      <c r="EF179" s="2">
        <f t="shared" si="506"/>
        <v>89.465411942675189</v>
      </c>
      <c r="EG179" s="2">
        <f t="shared" si="507"/>
        <v>92.591219736688799</v>
      </c>
      <c r="EH179" s="2">
        <f t="shared" si="508"/>
        <v>91.593351255901581</v>
      </c>
      <c r="EI179" s="2">
        <f t="shared" si="509"/>
        <v>93.962522404945233</v>
      </c>
      <c r="EJ179" s="2">
        <f t="shared" si="510"/>
        <v>95.432346124328447</v>
      </c>
      <c r="EK179" s="2">
        <f t="shared" si="511"/>
        <v>93.299552778748676</v>
      </c>
      <c r="EL179" s="2">
        <f t="shared" si="512"/>
        <v>91.552477944258172</v>
      </c>
      <c r="EM179" s="2">
        <f t="shared" si="513"/>
        <v>93.731291701406235</v>
      </c>
      <c r="EN179" s="2">
        <f t="shared" si="514"/>
        <v>94.332682881034032</v>
      </c>
      <c r="EO179" s="2">
        <f t="shared" si="515"/>
        <v>98.932716833667314</v>
      </c>
      <c r="EQ179" s="2">
        <f t="shared" si="516"/>
        <v>90.801914281707951</v>
      </c>
      <c r="ER179" s="2">
        <f t="shared" si="586"/>
        <v>89.714780760858332</v>
      </c>
      <c r="ES179" s="2">
        <f t="shared" si="586"/>
        <v>88.156805966650552</v>
      </c>
      <c r="ET179" s="2">
        <f t="shared" si="586"/>
        <v>87.645788582924311</v>
      </c>
      <c r="EU179" s="2">
        <f t="shared" si="586"/>
        <v>88.389368185459404</v>
      </c>
      <c r="EV179" s="2">
        <f t="shared" si="586"/>
        <v>89.551594586178751</v>
      </c>
      <c r="EW179" s="2">
        <f t="shared" si="586"/>
        <v>91.822385586022818</v>
      </c>
      <c r="EX179" s="2">
        <f t="shared" si="586"/>
        <v>92.298630558720149</v>
      </c>
      <c r="EY179" s="2">
        <f t="shared" si="586"/>
        <v>93.913355382713391</v>
      </c>
      <c r="EZ179" s="2">
        <f t="shared" si="586"/>
        <v>94.97256369619349</v>
      </c>
      <c r="FA179" s="2">
        <f t="shared" si="586"/>
        <v>92.142637320831369</v>
      </c>
      <c r="FB179" s="2">
        <f t="shared" si="586"/>
        <v>92.785360512114508</v>
      </c>
      <c r="FC179" s="2">
        <f t="shared" si="586"/>
        <v>94.363616436130684</v>
      </c>
      <c r="FD179" s="2">
        <f t="shared" si="586"/>
        <v>94.925656996409757</v>
      </c>
      <c r="FE179" s="2">
        <f t="shared" si="586"/>
        <v>93.990860606041764</v>
      </c>
      <c r="FG179" s="2">
        <f t="shared" si="518"/>
        <v>0.9999682536272001</v>
      </c>
      <c r="FH179" s="2">
        <f t="shared" si="587"/>
        <v>0.99996958672424996</v>
      </c>
      <c r="FI179" s="2">
        <f t="shared" si="587"/>
        <v>0.99996645115929073</v>
      </c>
      <c r="FJ179" s="2">
        <f t="shared" si="587"/>
        <v>0.99996558580215777</v>
      </c>
      <c r="FK179" s="2">
        <f t="shared" si="587"/>
        <v>0.99996673618635579</v>
      </c>
      <c r="FL179" s="2">
        <f t="shared" si="587"/>
        <v>0.99996696243868743</v>
      </c>
      <c r="FM179" s="2">
        <f t="shared" si="587"/>
        <v>0.99996991141549263</v>
      </c>
      <c r="FN179" s="2">
        <f t="shared" si="587"/>
        <v>0.99996343440553359</v>
      </c>
      <c r="FO179" s="2">
        <f t="shared" si="587"/>
        <v>0.99996440430009559</v>
      </c>
      <c r="FP179" s="2">
        <f t="shared" si="587"/>
        <v>0.99996545124813263</v>
      </c>
      <c r="FQ179" s="2">
        <f t="shared" si="587"/>
        <v>0.99996494770865363</v>
      </c>
      <c r="FR179" s="2">
        <f t="shared" si="587"/>
        <v>0.99995939717614168</v>
      </c>
      <c r="FS179" s="2">
        <f t="shared" si="587"/>
        <v>0.99996271378638213</v>
      </c>
      <c r="FT179" s="2">
        <f t="shared" si="587"/>
        <v>0.9999619170797821</v>
      </c>
      <c r="FU179" s="2">
        <f t="shared" si="587"/>
        <v>0.99995108983809977</v>
      </c>
      <c r="FW179" s="2">
        <f t="shared" si="536"/>
        <v>0.64645730054654926</v>
      </c>
      <c r="FX179" s="2">
        <f t="shared" si="588"/>
        <v>0.73207105938176942</v>
      </c>
      <c r="FY179" s="2">
        <f t="shared" si="589"/>
        <v>0.70497154873957124</v>
      </c>
      <c r="FZ179" s="2">
        <f t="shared" si="590"/>
        <v>0.68075170847972932</v>
      </c>
      <c r="GA179" s="2">
        <f t="shared" si="591"/>
        <v>0.64188832914133032</v>
      </c>
      <c r="GB179" s="2">
        <f t="shared" si="592"/>
        <v>0.7147757199793412</v>
      </c>
      <c r="GC179" s="2">
        <f t="shared" si="593"/>
        <v>0.68103544570797458</v>
      </c>
      <c r="GD179" s="2">
        <f t="shared" si="594"/>
        <v>0.66430418041683348</v>
      </c>
      <c r="GE179" s="2">
        <f t="shared" si="595"/>
        <v>0.70958273531314631</v>
      </c>
      <c r="GF179" s="2">
        <f t="shared" si="596"/>
        <v>0.78780906905803605</v>
      </c>
      <c r="GG179" s="2">
        <f t="shared" si="597"/>
        <v>0.71089710812673523</v>
      </c>
      <c r="GH179" s="2">
        <f t="shared" si="598"/>
        <v>0.64313991867966247</v>
      </c>
      <c r="GI179" s="2">
        <f t="shared" si="599"/>
        <v>0.65356930595726148</v>
      </c>
      <c r="GJ179" s="2">
        <f t="shared" si="600"/>
        <v>0.64538664714574556</v>
      </c>
      <c r="GK179" s="2">
        <f t="shared" si="601"/>
        <v>0.61025454341490093</v>
      </c>
      <c r="GM179" s="86">
        <f t="shared" si="537"/>
        <v>0</v>
      </c>
      <c r="GN179" s="86">
        <f t="shared" si="602"/>
        <v>0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9.7446190229508259E-295</v>
      </c>
      <c r="HC179" s="86">
        <f t="shared" si="538"/>
        <v>0</v>
      </c>
      <c r="HD179" s="86">
        <f t="shared" si="616"/>
        <v>2.7908676032835723E-151</v>
      </c>
      <c r="HE179" s="86">
        <f t="shared" si="617"/>
        <v>4.3554407133839147E-288</v>
      </c>
      <c r="HF179" s="86">
        <f t="shared" si="618"/>
        <v>0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0</v>
      </c>
      <c r="HM179" s="86">
        <f t="shared" si="625"/>
        <v>0</v>
      </c>
      <c r="HN179" s="86">
        <f t="shared" si="626"/>
        <v>0</v>
      </c>
      <c r="HO179" s="86">
        <f t="shared" si="627"/>
        <v>0</v>
      </c>
      <c r="HP179" s="86">
        <f t="shared" si="628"/>
        <v>1.7407897348068311E-283</v>
      </c>
      <c r="HQ179" s="86">
        <f t="shared" si="629"/>
        <v>0</v>
      </c>
      <c r="HS179" s="86">
        <f t="shared" si="539"/>
        <v>6.2559035878702605E-9</v>
      </c>
      <c r="HT179" s="86">
        <f t="shared" si="630"/>
        <v>3.9247604937289364E-11</v>
      </c>
      <c r="HU179" s="86">
        <f t="shared" si="631"/>
        <v>6.5671647974637596E-12</v>
      </c>
      <c r="HV179" s="86">
        <f t="shared" si="632"/>
        <v>7.1848981917043373E-13</v>
      </c>
      <c r="HW179" s="86">
        <f t="shared" si="633"/>
        <v>3.6003037601087937E-11</v>
      </c>
      <c r="HX179" s="86">
        <f t="shared" si="634"/>
        <v>9.7168361652401766E-12</v>
      </c>
      <c r="HY179" s="86">
        <f t="shared" si="635"/>
        <v>2.0427466233454294E-11</v>
      </c>
      <c r="HZ179" s="86">
        <f t="shared" si="636"/>
        <v>1.2836700275152367E-12</v>
      </c>
      <c r="IA179" s="86">
        <f t="shared" si="637"/>
        <v>3.0262051799055397E-14</v>
      </c>
      <c r="IB179" s="86">
        <f t="shared" si="638"/>
        <v>7.5803053627084588E-15</v>
      </c>
      <c r="IC179" s="86">
        <f t="shared" si="639"/>
        <v>1.2712431175989036E-12</v>
      </c>
      <c r="ID179" s="86">
        <f t="shared" si="640"/>
        <v>1.1599780900969344E-11</v>
      </c>
      <c r="IE179" s="86">
        <f t="shared" si="641"/>
        <v>5.0680700417139871E-11</v>
      </c>
      <c r="IF179" s="86">
        <f t="shared" si="642"/>
        <v>1.4662192302162661E-16</v>
      </c>
      <c r="IG179" s="86">
        <f t="shared" si="643"/>
        <v>8.1454571715813509E-14</v>
      </c>
      <c r="II179" s="86">
        <f t="shared" si="540"/>
        <v>0.43567754262481989</v>
      </c>
      <c r="IJ179" s="86">
        <f t="shared" si="541"/>
        <v>0.17882643195844064</v>
      </c>
      <c r="IK179" s="86">
        <f t="shared" si="542"/>
        <v>0.22930205915811505</v>
      </c>
      <c r="IL179" s="86">
        <f t="shared" si="543"/>
        <v>0.25984400734665108</v>
      </c>
      <c r="IM179" s="86">
        <f t="shared" si="544"/>
        <v>0.39849175116690783</v>
      </c>
      <c r="IN179" s="86">
        <f t="shared" si="545"/>
        <v>0.20870767495937945</v>
      </c>
      <c r="IO179" s="86">
        <f t="shared" si="546"/>
        <v>0.29228860776452809</v>
      </c>
      <c r="IP179" s="86">
        <f t="shared" si="547"/>
        <v>0.32463162343730284</v>
      </c>
      <c r="IQ179" s="86">
        <f t="shared" si="548"/>
        <v>0.18213118127165032</v>
      </c>
      <c r="IR179" s="86">
        <f t="shared" si="549"/>
        <v>5.668176399147104E-2</v>
      </c>
      <c r="IS179" s="86">
        <f t="shared" si="550"/>
        <v>0.20105379529342171</v>
      </c>
      <c r="IT179" s="86">
        <f t="shared" si="551"/>
        <v>0.391547090443715</v>
      </c>
      <c r="IU179" s="86">
        <f t="shared" si="552"/>
        <v>0.36749511675276342</v>
      </c>
      <c r="IV179" s="86">
        <f t="shared" si="553"/>
        <v>0.41149601311308631</v>
      </c>
      <c r="IW179" s="86">
        <f t="shared" si="554"/>
        <v>0.45788294827049558</v>
      </c>
      <c r="IY179" s="86">
        <f t="shared" si="555"/>
        <v>0.43567754888072346</v>
      </c>
      <c r="IZ179" s="86">
        <f t="shared" si="556"/>
        <v>0.17882643199768825</v>
      </c>
      <c r="JA179" s="86">
        <f t="shared" si="557"/>
        <v>0.22930205916468221</v>
      </c>
      <c r="JB179" s="86">
        <f t="shared" si="558"/>
        <v>0.25984400734736957</v>
      </c>
      <c r="JC179" s="86">
        <f t="shared" si="559"/>
        <v>0.39849175120291086</v>
      </c>
      <c r="JD179" s="86">
        <f t="shared" si="560"/>
        <v>0.20870767496909629</v>
      </c>
      <c r="JE179" s="86">
        <f t="shared" si="561"/>
        <v>0.29228860778495558</v>
      </c>
      <c r="JF179" s="86">
        <f t="shared" si="562"/>
        <v>0.32463162343858654</v>
      </c>
      <c r="JG179" s="86">
        <f t="shared" si="563"/>
        <v>0.18213118127168057</v>
      </c>
      <c r="JH179" s="86">
        <f t="shared" si="564"/>
        <v>5.6681763991478618E-2</v>
      </c>
      <c r="JI179" s="86">
        <f t="shared" si="565"/>
        <v>0.20105379529469294</v>
      </c>
      <c r="JJ179" s="86">
        <f t="shared" si="566"/>
        <v>0.39154709045531477</v>
      </c>
      <c r="JK179" s="86">
        <f t="shared" si="567"/>
        <v>0.3674951168034441</v>
      </c>
      <c r="JL179" s="86">
        <f t="shared" si="568"/>
        <v>0.41149601311308648</v>
      </c>
      <c r="JM179" s="86">
        <f t="shared" si="569"/>
        <v>0.45788294827057702</v>
      </c>
    </row>
    <row r="180" spans="2:273" x14ac:dyDescent="0.25">
      <c r="B180" s="2">
        <v>153</v>
      </c>
      <c r="C180" s="37">
        <v>90.372</v>
      </c>
      <c r="D180" s="37">
        <v>91.308000000000007</v>
      </c>
      <c r="E180" s="37">
        <v>87.872</v>
      </c>
      <c r="F180" s="37">
        <v>87.820999999999998</v>
      </c>
      <c r="G180" s="37">
        <v>87.820999999999998</v>
      </c>
      <c r="H180" s="37">
        <v>89.769000000000005</v>
      </c>
      <c r="I180" s="37">
        <v>89.332999999999998</v>
      </c>
      <c r="J180" s="37">
        <v>90.230999999999995</v>
      </c>
      <c r="K180" s="37">
        <v>92.805000000000007</v>
      </c>
      <c r="L180" s="37">
        <v>94.049000000000007</v>
      </c>
      <c r="M180" s="37">
        <v>92.512</v>
      </c>
      <c r="N180" s="37">
        <v>94.367999999999995</v>
      </c>
      <c r="O180" s="37">
        <v>93.552999999999997</v>
      </c>
      <c r="P180" s="37">
        <v>95.132000000000005</v>
      </c>
      <c r="Q180" s="37">
        <v>103.474</v>
      </c>
      <c r="S180" s="4">
        <f t="shared" si="441"/>
        <v>89.957653882430748</v>
      </c>
      <c r="T180" s="4">
        <f t="shared" si="442"/>
        <v>89.400037231190538</v>
      </c>
      <c r="U180" s="4">
        <f t="shared" si="443"/>
        <v>87.644395165353686</v>
      </c>
      <c r="V180" s="4">
        <f t="shared" si="444"/>
        <v>86.592575028636034</v>
      </c>
      <c r="W180" s="4">
        <f t="shared" si="445"/>
        <v>87.380878674530791</v>
      </c>
      <c r="X180" s="4">
        <f t="shared" si="446"/>
        <v>89.382440746111527</v>
      </c>
      <c r="Y180" s="4">
        <f t="shared" si="447"/>
        <v>91.889909433353935</v>
      </c>
      <c r="Z180" s="4">
        <f t="shared" si="448"/>
        <v>91.910546696770538</v>
      </c>
      <c r="AA180" s="4">
        <f t="shared" si="449"/>
        <v>93.79368027030975</v>
      </c>
      <c r="AB180" s="4">
        <f t="shared" si="450"/>
        <v>94.927895093560053</v>
      </c>
      <c r="AC180" s="4">
        <f t="shared" si="451"/>
        <v>92.329510627574777</v>
      </c>
      <c r="AD180" s="4">
        <f t="shared" si="452"/>
        <v>92.377206609508576</v>
      </c>
      <c r="AE180" s="4">
        <f t="shared" si="453"/>
        <v>94.120595561322546</v>
      </c>
      <c r="AF180" s="4">
        <f t="shared" si="454"/>
        <v>95.751452187148161</v>
      </c>
      <c r="AG180" s="4">
        <f t="shared" si="455"/>
        <v>103.77581961963786</v>
      </c>
      <c r="AI180" s="4">
        <f t="shared" si="456"/>
        <v>0.41434611756925221</v>
      </c>
      <c r="AJ180" s="4">
        <f t="shared" si="457"/>
        <v>1.9079627688094689</v>
      </c>
      <c r="AK180" s="4">
        <f t="shared" si="458"/>
        <v>0.2276048346463142</v>
      </c>
      <c r="AL180" s="4">
        <f t="shared" si="459"/>
        <v>1.2284249713639639</v>
      </c>
      <c r="AM180" s="4">
        <f t="shared" si="460"/>
        <v>0.44012132546920668</v>
      </c>
      <c r="AN180" s="4">
        <f t="shared" si="461"/>
        <v>0.38655925388847834</v>
      </c>
      <c r="AO180" s="4">
        <f t="shared" si="462"/>
        <v>-2.5569094333539368</v>
      </c>
      <c r="AP180" s="4">
        <f t="shared" si="463"/>
        <v>-1.6795466967705437</v>
      </c>
      <c r="AQ180" s="4">
        <f t="shared" si="464"/>
        <v>-0.98868027030974304</v>
      </c>
      <c r="AR180" s="4">
        <f t="shared" si="465"/>
        <v>-0.8788950935600468</v>
      </c>
      <c r="AS180" s="4">
        <f t="shared" si="466"/>
        <v>0.18248937242522345</v>
      </c>
      <c r="AT180" s="4">
        <f t="shared" si="467"/>
        <v>1.9907933904914188</v>
      </c>
      <c r="AU180" s="4">
        <f t="shared" si="468"/>
        <v>-0.56759556132254829</v>
      </c>
      <c r="AV180" s="4">
        <f t="shared" si="570"/>
        <v>-0.61945218714815553</v>
      </c>
      <c r="AW180" s="4">
        <f t="shared" si="570"/>
        <v>-0.30181961963785398</v>
      </c>
      <c r="AY180" s="2">
        <f t="shared" si="520"/>
        <v>89.957653882430748</v>
      </c>
      <c r="AZ180" s="2">
        <f t="shared" si="571"/>
        <v>89.400000063619288</v>
      </c>
      <c r="BA180" s="2">
        <f t="shared" si="572"/>
        <v>87.6431882034952</v>
      </c>
      <c r="BB180" s="2">
        <f t="shared" si="573"/>
        <v>86.587770106802068</v>
      </c>
      <c r="BC180" s="2">
        <f t="shared" si="574"/>
        <v>87.334877776496839</v>
      </c>
      <c r="BD180" s="2">
        <f t="shared" si="575"/>
        <v>89.381152779638683</v>
      </c>
      <c r="BE180" s="2">
        <f t="shared" si="576"/>
        <v>91.885147517795914</v>
      </c>
      <c r="BF180" s="2">
        <f t="shared" si="577"/>
        <v>91.878929446843287</v>
      </c>
      <c r="BG180" s="2">
        <f t="shared" si="578"/>
        <v>93.792890314912853</v>
      </c>
      <c r="BH180" s="2">
        <f t="shared" si="579"/>
        <v>94.927894427424562</v>
      </c>
      <c r="BI180" s="2">
        <f t="shared" si="580"/>
        <v>92.32708468455148</v>
      </c>
      <c r="BJ180" s="2">
        <f t="shared" si="581"/>
        <v>92.209251556338856</v>
      </c>
      <c r="BK180" s="2">
        <f t="shared" si="582"/>
        <v>94.008444600369401</v>
      </c>
      <c r="BL180" s="2">
        <f t="shared" si="583"/>
        <v>94.591297473657761</v>
      </c>
      <c r="BM180" s="2">
        <f t="shared" si="584"/>
        <v>95.705522808680755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125.00091970310393</v>
      </c>
      <c r="DL180" s="2">
        <f t="shared" si="585"/>
        <v>136.41342753036437</v>
      </c>
      <c r="DM180" s="2">
        <f t="shared" si="585"/>
        <v>122.19104962476547</v>
      </c>
      <c r="DN180" s="2">
        <f t="shared" si="585"/>
        <v>125.46082820512817</v>
      </c>
      <c r="DO180" s="2">
        <f t="shared" si="585"/>
        <v>123.52393639774857</v>
      </c>
      <c r="DP180" s="2">
        <f t="shared" si="585"/>
        <v>129.94159999999999</v>
      </c>
      <c r="DQ180" s="2">
        <f t="shared" si="585"/>
        <v>117.14862496626179</v>
      </c>
      <c r="DR180" s="2">
        <f t="shared" si="585"/>
        <v>138.93381168618009</v>
      </c>
      <c r="DS180" s="2">
        <f t="shared" si="585"/>
        <v>128.16227464711673</v>
      </c>
      <c r="DT180" s="2">
        <f t="shared" si="585"/>
        <v>125.92604508151877</v>
      </c>
      <c r="DU180" s="2">
        <f t="shared" si="585"/>
        <v>135.49189024390245</v>
      </c>
      <c r="DV180" s="2">
        <f t="shared" si="585"/>
        <v>143.25103873509138</v>
      </c>
      <c r="DW180" s="2">
        <f t="shared" si="585"/>
        <v>129.46526808184703</v>
      </c>
      <c r="DX180" s="2">
        <f t="shared" si="585"/>
        <v>124.63816239924134</v>
      </c>
      <c r="DY180" s="2">
        <f t="shared" si="585"/>
        <v>115.59492019704432</v>
      </c>
      <c r="EA180" s="2">
        <f t="shared" si="440"/>
        <v>88.503094725887834</v>
      </c>
      <c r="EB180" s="2">
        <f t="shared" si="502"/>
        <v>88.962468199504812</v>
      </c>
      <c r="EC180" s="2">
        <f t="shared" si="503"/>
        <v>86.741692224344533</v>
      </c>
      <c r="ED180" s="2">
        <f t="shared" si="504"/>
        <v>84.565884286653542</v>
      </c>
      <c r="EE180" s="2">
        <f t="shared" si="505"/>
        <v>85.603449696392445</v>
      </c>
      <c r="EF180" s="2">
        <f t="shared" si="506"/>
        <v>89.315575000000024</v>
      </c>
      <c r="EG180" s="2">
        <f t="shared" si="507"/>
        <v>92.433388966561807</v>
      </c>
      <c r="EH180" s="2">
        <f t="shared" si="508"/>
        <v>91.385246025353496</v>
      </c>
      <c r="EI180" s="2">
        <f t="shared" si="509"/>
        <v>93.828247885405858</v>
      </c>
      <c r="EJ180" s="2">
        <f t="shared" si="510"/>
        <v>95.30254394985927</v>
      </c>
      <c r="EK180" s="2">
        <f t="shared" si="511"/>
        <v>93.185294477455415</v>
      </c>
      <c r="EL180" s="2">
        <f t="shared" si="512"/>
        <v>91.372742521479466</v>
      </c>
      <c r="EM180" s="2">
        <f t="shared" si="513"/>
        <v>93.572703592536996</v>
      </c>
      <c r="EN180" s="2">
        <f t="shared" si="514"/>
        <v>94.187554406916604</v>
      </c>
      <c r="EO180" s="2">
        <f t="shared" si="515"/>
        <v>98.884669704626631</v>
      </c>
      <c r="EQ180" s="2">
        <f t="shared" si="516"/>
        <v>90.681563411144538</v>
      </c>
      <c r="ER180" s="2">
        <f t="shared" si="586"/>
        <v>89.54428601637818</v>
      </c>
      <c r="ES180" s="2">
        <f t="shared" si="586"/>
        <v>87.985766944318598</v>
      </c>
      <c r="ET180" s="2">
        <f t="shared" si="586"/>
        <v>87.450699342672152</v>
      </c>
      <c r="EU180" s="2">
        <f t="shared" si="586"/>
        <v>88.214116775336819</v>
      </c>
      <c r="EV180" s="2">
        <f t="shared" si="586"/>
        <v>89.403348864669908</v>
      </c>
      <c r="EW180" s="2">
        <f t="shared" si="586"/>
        <v>91.650002426595492</v>
      </c>
      <c r="EX180" s="2">
        <f t="shared" si="586"/>
        <v>92.104137140400269</v>
      </c>
      <c r="EY180" s="2">
        <f t="shared" si="586"/>
        <v>93.778161847490793</v>
      </c>
      <c r="EZ180" s="2">
        <f t="shared" si="586"/>
        <v>94.834662148701497</v>
      </c>
      <c r="FA180" s="2">
        <f t="shared" si="586"/>
        <v>92.006928760279735</v>
      </c>
      <c r="FB180" s="2">
        <f t="shared" si="586"/>
        <v>92.629672823918327</v>
      </c>
      <c r="FC180" s="2">
        <f t="shared" si="586"/>
        <v>94.217279985146646</v>
      </c>
      <c r="FD180" s="2">
        <f t="shared" si="586"/>
        <v>94.792030512809674</v>
      </c>
      <c r="FE180" s="2">
        <f t="shared" si="586"/>
        <v>93.852600580037915</v>
      </c>
      <c r="FG180" s="2">
        <f t="shared" si="518"/>
        <v>0.99997104688302041</v>
      </c>
      <c r="FH180" s="2">
        <f t="shared" si="587"/>
        <v>0.99997226268862949</v>
      </c>
      <c r="FI180" s="2">
        <f t="shared" si="587"/>
        <v>0.99996940300330495</v>
      </c>
      <c r="FJ180" s="2">
        <f t="shared" si="587"/>
        <v>0.99996861378350022</v>
      </c>
      <c r="FK180" s="2">
        <f t="shared" si="587"/>
        <v>0.99996966295260603</v>
      </c>
      <c r="FL180" s="2">
        <f t="shared" si="587"/>
        <v>0.99996986929838871</v>
      </c>
      <c r="FM180" s="2">
        <f t="shared" si="587"/>
        <v>0.99997255881213865</v>
      </c>
      <c r="FN180" s="2">
        <f t="shared" si="587"/>
        <v>0.99996665167420506</v>
      </c>
      <c r="FO180" s="2">
        <f t="shared" si="587"/>
        <v>0.999967536234175</v>
      </c>
      <c r="FP180" s="2">
        <f t="shared" si="587"/>
        <v>0.99996849106802632</v>
      </c>
      <c r="FQ180" s="2">
        <f t="shared" si="587"/>
        <v>0.99996803183175098</v>
      </c>
      <c r="FR180" s="2">
        <f t="shared" si="587"/>
        <v>0.99996296965223785</v>
      </c>
      <c r="FS180" s="2">
        <f t="shared" si="587"/>
        <v>0.99996599445745715</v>
      </c>
      <c r="FT180" s="2">
        <f t="shared" si="587"/>
        <v>0.99996526784758355</v>
      </c>
      <c r="FU180" s="2">
        <f t="shared" si="587"/>
        <v>0.9999553932102242</v>
      </c>
      <c r="FW180" s="2">
        <f t="shared" si="536"/>
        <v>0.66721290995999227</v>
      </c>
      <c r="FX180" s="2">
        <f t="shared" si="588"/>
        <v>0.74974620822865123</v>
      </c>
      <c r="FY180" s="2">
        <f t="shared" si="589"/>
        <v>0.72375985205954196</v>
      </c>
      <c r="FZ180" s="2">
        <f t="shared" si="590"/>
        <v>0.70042697481398608</v>
      </c>
      <c r="GA180" s="2">
        <f t="shared" si="591"/>
        <v>0.66277224639526888</v>
      </c>
      <c r="GB180" s="2">
        <f t="shared" si="592"/>
        <v>0.73317597719743832</v>
      </c>
      <c r="GC180" s="2">
        <f t="shared" si="593"/>
        <v>0.70070091352807196</v>
      </c>
      <c r="GD180" s="2">
        <f t="shared" si="594"/>
        <v>0.68452335288500099</v>
      </c>
      <c r="GE180" s="2">
        <f t="shared" si="595"/>
        <v>0.72819060592261275</v>
      </c>
      <c r="GF180" s="2">
        <f t="shared" si="596"/>
        <v>0.80279770514518978</v>
      </c>
      <c r="GG180" s="2">
        <f t="shared" si="597"/>
        <v>0.72945287252215529</v>
      </c>
      <c r="GH180" s="2">
        <f t="shared" si="598"/>
        <v>0.66398905483455994</v>
      </c>
      <c r="GI180" s="2">
        <f t="shared" si="599"/>
        <v>0.67411786513694782</v>
      </c>
      <c r="GJ180" s="2">
        <f t="shared" si="600"/>
        <v>0.66617265373667611</v>
      </c>
      <c r="GK180" s="2">
        <f t="shared" si="601"/>
        <v>0.63192539844861473</v>
      </c>
      <c r="GM180" s="86">
        <f t="shared" si="537"/>
        <v>0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5.4028060550307463E-301</v>
      </c>
      <c r="HC180" s="86">
        <f t="shared" si="538"/>
        <v>0</v>
      </c>
      <c r="HD180" s="86">
        <f t="shared" si="616"/>
        <v>1.8108664276830627E-155</v>
      </c>
      <c r="HE180" s="86">
        <f t="shared" si="617"/>
        <v>4.1416173745895616E-296</v>
      </c>
      <c r="HF180" s="86">
        <f t="shared" si="618"/>
        <v>0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0</v>
      </c>
      <c r="HM180" s="86">
        <f t="shared" si="625"/>
        <v>0</v>
      </c>
      <c r="HN180" s="86">
        <f t="shared" si="626"/>
        <v>0</v>
      </c>
      <c r="HO180" s="86">
        <f t="shared" si="627"/>
        <v>0</v>
      </c>
      <c r="HP180" s="86">
        <f t="shared" si="628"/>
        <v>2.4226653766433652E-291</v>
      </c>
      <c r="HQ180" s="86">
        <f t="shared" si="629"/>
        <v>0</v>
      </c>
      <c r="HS180" s="86">
        <f t="shared" si="539"/>
        <v>2.2367564062910842E-9</v>
      </c>
      <c r="HT180" s="86">
        <f t="shared" si="630"/>
        <v>1.1388384235984303E-11</v>
      </c>
      <c r="HU180" s="86">
        <f t="shared" si="631"/>
        <v>1.7470621859807003E-12</v>
      </c>
      <c r="HV180" s="86">
        <f t="shared" si="632"/>
        <v>1.6205603657417581E-13</v>
      </c>
      <c r="HW180" s="86">
        <f t="shared" si="633"/>
        <v>9.6098747893903473E-12</v>
      </c>
      <c r="HX180" s="86">
        <f t="shared" si="634"/>
        <v>2.640333835885344E-12</v>
      </c>
      <c r="HY180" s="86">
        <f t="shared" si="635"/>
        <v>5.5699915684894091E-12</v>
      </c>
      <c r="HZ180" s="86">
        <f t="shared" si="636"/>
        <v>3.092008972800903E-13</v>
      </c>
      <c r="IA180" s="86">
        <f t="shared" si="637"/>
        <v>6.2319080732356963E-15</v>
      </c>
      <c r="IB180" s="86">
        <f t="shared" si="638"/>
        <v>1.5751439148246854E-15</v>
      </c>
      <c r="IC180" s="86">
        <f t="shared" si="639"/>
        <v>3.1100339831337109E-13</v>
      </c>
      <c r="ID180" s="86">
        <f t="shared" si="640"/>
        <v>2.9720050732087113E-12</v>
      </c>
      <c r="IE180" s="86">
        <f t="shared" si="641"/>
        <v>1.3888349233877261E-11</v>
      </c>
      <c r="IF180" s="86">
        <f t="shared" si="642"/>
        <v>1.7785339614180583E-17</v>
      </c>
      <c r="IG180" s="86">
        <f t="shared" si="643"/>
        <v>1.3773183181297431E-14</v>
      </c>
      <c r="II180" s="86">
        <f t="shared" si="540"/>
        <v>0.37695413622268109</v>
      </c>
      <c r="IJ180" s="86">
        <f t="shared" si="541"/>
        <v>0.14226784392413488</v>
      </c>
      <c r="IK180" s="86">
        <f t="shared" si="542"/>
        <v>0.18396053973364557</v>
      </c>
      <c r="IL180" s="86">
        <f t="shared" si="543"/>
        <v>0.20673106028207588</v>
      </c>
      <c r="IM180" s="86">
        <f t="shared" si="544"/>
        <v>0.3333894437898311</v>
      </c>
      <c r="IN180" s="86">
        <f t="shared" si="545"/>
        <v>0.16673049780728366</v>
      </c>
      <c r="IO180" s="86">
        <f t="shared" si="546"/>
        <v>0.23843940807475178</v>
      </c>
      <c r="IP180" s="86">
        <f t="shared" si="547"/>
        <v>0.26516456184606929</v>
      </c>
      <c r="IQ180" s="86">
        <f t="shared" si="548"/>
        <v>0.14113351879687025</v>
      </c>
      <c r="IR180" s="86">
        <f t="shared" si="549"/>
        <v>4.1393612655262993E-2</v>
      </c>
      <c r="IS180" s="86">
        <f t="shared" si="550"/>
        <v>0.15879960111620894</v>
      </c>
      <c r="IT180" s="86">
        <f t="shared" si="551"/>
        <v>0.32640858574367632</v>
      </c>
      <c r="IU180" s="86">
        <f t="shared" si="552"/>
        <v>0.30525867266553774</v>
      </c>
      <c r="IV180" s="86">
        <f t="shared" si="553"/>
        <v>0.35633120890771708</v>
      </c>
      <c r="IW180" s="86">
        <f t="shared" si="554"/>
        <v>0.41284171344130333</v>
      </c>
      <c r="IY180" s="86">
        <f t="shared" si="555"/>
        <v>0.37695413845943748</v>
      </c>
      <c r="IZ180" s="86">
        <f t="shared" si="556"/>
        <v>0.14226784393552327</v>
      </c>
      <c r="JA180" s="86">
        <f t="shared" si="557"/>
        <v>0.18396053973539264</v>
      </c>
      <c r="JB180" s="86">
        <f t="shared" si="558"/>
        <v>0.20673106028223795</v>
      </c>
      <c r="JC180" s="86">
        <f t="shared" si="559"/>
        <v>0.33338944379944097</v>
      </c>
      <c r="JD180" s="86">
        <f t="shared" si="560"/>
        <v>0.16673049780992399</v>
      </c>
      <c r="JE180" s="86">
        <f t="shared" si="561"/>
        <v>0.23843940808032177</v>
      </c>
      <c r="JF180" s="86">
        <f t="shared" si="562"/>
        <v>0.26516456184637849</v>
      </c>
      <c r="JG180" s="86">
        <f t="shared" si="563"/>
        <v>0.14113351879687649</v>
      </c>
      <c r="JH180" s="86">
        <f t="shared" si="564"/>
        <v>4.1393612655264568E-2</v>
      </c>
      <c r="JI180" s="86">
        <f t="shared" si="565"/>
        <v>0.15879960111651995</v>
      </c>
      <c r="JJ180" s="86">
        <f t="shared" si="566"/>
        <v>0.32640858574664833</v>
      </c>
      <c r="JK180" s="86">
        <f t="shared" si="567"/>
        <v>0.30525867267942608</v>
      </c>
      <c r="JL180" s="86">
        <f t="shared" si="568"/>
        <v>0.35633120890771708</v>
      </c>
      <c r="JM180" s="86">
        <f t="shared" si="569"/>
        <v>0.41284171344131709</v>
      </c>
    </row>
    <row r="181" spans="2:273" x14ac:dyDescent="0.25">
      <c r="B181" s="2">
        <v>154</v>
      </c>
      <c r="C181" s="37">
        <v>89.394999999999996</v>
      </c>
      <c r="D181" s="37">
        <v>88.769000000000005</v>
      </c>
      <c r="E181" s="37">
        <v>89.128</v>
      </c>
      <c r="F181" s="37">
        <v>88.769000000000005</v>
      </c>
      <c r="G181" s="37">
        <v>88.769000000000005</v>
      </c>
      <c r="H181" s="37">
        <v>91.59</v>
      </c>
      <c r="I181" s="37">
        <v>88.025999999999996</v>
      </c>
      <c r="J181" s="37">
        <v>93.102999999999994</v>
      </c>
      <c r="K181" s="37">
        <v>91.634</v>
      </c>
      <c r="L181" s="37">
        <v>94.537000000000006</v>
      </c>
      <c r="M181" s="37">
        <v>94.244</v>
      </c>
      <c r="N181" s="37">
        <v>95.132000000000005</v>
      </c>
      <c r="O181" s="37">
        <v>90.974000000000004</v>
      </c>
      <c r="P181" s="37">
        <v>93.683999999999997</v>
      </c>
      <c r="Q181" s="37">
        <v>99.921000000000006</v>
      </c>
      <c r="S181" s="4">
        <f t="shared" si="441"/>
        <v>89.868672460469639</v>
      </c>
      <c r="T181" s="4">
        <f t="shared" si="442"/>
        <v>89.236730519310669</v>
      </c>
      <c r="U181" s="4">
        <f t="shared" si="443"/>
        <v>87.488880001298071</v>
      </c>
      <c r="V181" s="4">
        <f t="shared" si="444"/>
        <v>86.434214556697412</v>
      </c>
      <c r="W181" s="4">
        <f t="shared" si="445"/>
        <v>87.213404412750009</v>
      </c>
      <c r="X181" s="4">
        <f t="shared" si="446"/>
        <v>89.234281239235941</v>
      </c>
      <c r="Y181" s="4">
        <f t="shared" si="447"/>
        <v>91.703355436513675</v>
      </c>
      <c r="Z181" s="4">
        <f t="shared" si="448"/>
        <v>91.703844389952422</v>
      </c>
      <c r="AA181" s="4">
        <f t="shared" si="449"/>
        <v>93.657105496946713</v>
      </c>
      <c r="AB181" s="4">
        <f t="shared" si="450"/>
        <v>94.784764117208141</v>
      </c>
      <c r="AC181" s="4">
        <f t="shared" si="451"/>
        <v>92.176287892726521</v>
      </c>
      <c r="AD181" s="4">
        <f t="shared" si="452"/>
        <v>92.128780273940876</v>
      </c>
      <c r="AE181" s="4">
        <f t="shared" si="453"/>
        <v>93.90876975259053</v>
      </c>
      <c r="AF181" s="4">
        <f t="shared" si="454"/>
        <v>95.06674357754666</v>
      </c>
      <c r="AG181" s="4">
        <f t="shared" si="455"/>
        <v>100.77395944700415</v>
      </c>
      <c r="AI181" s="4">
        <f t="shared" si="456"/>
        <v>-0.4736724604696434</v>
      </c>
      <c r="AJ181" s="4">
        <f t="shared" si="457"/>
        <v>-0.46773051931066334</v>
      </c>
      <c r="AK181" s="4">
        <f t="shared" si="458"/>
        <v>1.6391199987019291</v>
      </c>
      <c r="AL181" s="4">
        <f t="shared" si="459"/>
        <v>2.334785443302593</v>
      </c>
      <c r="AM181" s="4">
        <f t="shared" si="460"/>
        <v>1.5555955872499965</v>
      </c>
      <c r="AN181" s="4">
        <f t="shared" si="461"/>
        <v>2.3557187607640628</v>
      </c>
      <c r="AO181" s="4">
        <f t="shared" si="462"/>
        <v>-3.6773554365136789</v>
      </c>
      <c r="AP181" s="4">
        <f t="shared" si="463"/>
        <v>1.3991556100475719</v>
      </c>
      <c r="AQ181" s="4">
        <f t="shared" si="464"/>
        <v>-2.0231054969467124</v>
      </c>
      <c r="AR181" s="4">
        <f t="shared" si="465"/>
        <v>-0.24776411720813485</v>
      </c>
      <c r="AS181" s="4">
        <f t="shared" si="466"/>
        <v>2.0677121072734792</v>
      </c>
      <c r="AT181" s="4">
        <f t="shared" si="467"/>
        <v>3.0032197260591289</v>
      </c>
      <c r="AU181" s="4">
        <f t="shared" si="468"/>
        <v>-2.9347697525905261</v>
      </c>
      <c r="AV181" s="4">
        <f t="shared" si="570"/>
        <v>-1.3827435775466626</v>
      </c>
      <c r="AW181" s="4">
        <f t="shared" si="570"/>
        <v>-0.85295944700413884</v>
      </c>
      <c r="AY181" s="2">
        <f t="shared" si="520"/>
        <v>89.868672460469639</v>
      </c>
      <c r="AZ181" s="2">
        <f t="shared" si="571"/>
        <v>89.236721582602115</v>
      </c>
      <c r="BA181" s="2">
        <f t="shared" si="572"/>
        <v>87.488565804165873</v>
      </c>
      <c r="BB181" s="2">
        <f t="shared" si="573"/>
        <v>86.433018169165237</v>
      </c>
      <c r="BC181" s="2">
        <f t="shared" si="574"/>
        <v>87.197302039939942</v>
      </c>
      <c r="BD181" s="2">
        <f t="shared" si="575"/>
        <v>89.233958194884792</v>
      </c>
      <c r="BE181" s="2">
        <f t="shared" si="576"/>
        <v>91.701942431986453</v>
      </c>
      <c r="BF181" s="2">
        <f t="shared" si="577"/>
        <v>91.694330524356985</v>
      </c>
      <c r="BG181" s="2">
        <f t="shared" si="578"/>
        <v>93.656946430367697</v>
      </c>
      <c r="BH181" s="2">
        <f t="shared" si="579"/>
        <v>94.784764035765491</v>
      </c>
      <c r="BI181" s="2">
        <f t="shared" si="580"/>
        <v>92.175726299851149</v>
      </c>
      <c r="BJ181" s="2">
        <f t="shared" si="581"/>
        <v>92.071241239902122</v>
      </c>
      <c r="BK181" s="2">
        <f t="shared" si="582"/>
        <v>93.871088320508122</v>
      </c>
      <c r="BL181" s="2">
        <f t="shared" si="583"/>
        <v>94.466164483452076</v>
      </c>
      <c r="BM181" s="2">
        <f t="shared" si="584"/>
        <v>95.492065684108979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125.12592273954118</v>
      </c>
      <c r="DL181" s="2">
        <f t="shared" si="585"/>
        <v>136.60413967611333</v>
      </c>
      <c r="DM181" s="2">
        <f t="shared" si="585"/>
        <v>122.27714812382737</v>
      </c>
      <c r="DN181" s="2">
        <f t="shared" si="585"/>
        <v>125.57746504723343</v>
      </c>
      <c r="DO181" s="2">
        <f t="shared" si="585"/>
        <v>123.62528198874293</v>
      </c>
      <c r="DP181" s="2">
        <f t="shared" si="585"/>
        <v>130.08914412955465</v>
      </c>
      <c r="DQ181" s="2">
        <f t="shared" si="585"/>
        <v>117.18509480431848</v>
      </c>
      <c r="DR181" s="2">
        <f t="shared" si="585"/>
        <v>139.12951307582884</v>
      </c>
      <c r="DS181" s="2">
        <f t="shared" si="585"/>
        <v>128.29731075610022</v>
      </c>
      <c r="DT181" s="2">
        <f t="shared" si="585"/>
        <v>126.01473082394135</v>
      </c>
      <c r="DU181" s="2">
        <f t="shared" si="585"/>
        <v>135.66838658536585</v>
      </c>
      <c r="DV181" s="2">
        <f t="shared" si="585"/>
        <v>143.47488718678193</v>
      </c>
      <c r="DW181" s="2">
        <f t="shared" si="585"/>
        <v>129.5986369405843</v>
      </c>
      <c r="DX181" s="2">
        <f t="shared" si="585"/>
        <v>124.75349786628733</v>
      </c>
      <c r="DY181" s="2">
        <f t="shared" si="585"/>
        <v>115.65278078817732</v>
      </c>
      <c r="EA181" s="2">
        <f t="shared" si="440"/>
        <v>88.343116527183838</v>
      </c>
      <c r="EB181" s="2">
        <f t="shared" si="502"/>
        <v>88.781265652635341</v>
      </c>
      <c r="EC181" s="2">
        <f t="shared" si="503"/>
        <v>86.54770101753779</v>
      </c>
      <c r="ED181" s="2">
        <f t="shared" si="504"/>
        <v>84.319964825772544</v>
      </c>
      <c r="EE181" s="2">
        <f t="shared" si="505"/>
        <v>85.380420823907627</v>
      </c>
      <c r="EF181" s="2">
        <f t="shared" si="506"/>
        <v>89.165738057324873</v>
      </c>
      <c r="EG181" s="2">
        <f t="shared" si="507"/>
        <v>92.275558196434815</v>
      </c>
      <c r="EH181" s="2">
        <f t="shared" si="508"/>
        <v>91.17714079480541</v>
      </c>
      <c r="EI181" s="2">
        <f t="shared" si="509"/>
        <v>93.693973365866469</v>
      </c>
      <c r="EJ181" s="2">
        <f t="shared" si="510"/>
        <v>95.172741775390094</v>
      </c>
      <c r="EK181" s="2">
        <f t="shared" si="511"/>
        <v>93.071036176162167</v>
      </c>
      <c r="EL181" s="2">
        <f t="shared" si="512"/>
        <v>91.193007098700761</v>
      </c>
      <c r="EM181" s="2">
        <f t="shared" si="513"/>
        <v>93.414115483667743</v>
      </c>
      <c r="EN181" s="2">
        <f t="shared" si="514"/>
        <v>94.04242593279919</v>
      </c>
      <c r="EO181" s="2">
        <f t="shared" si="515"/>
        <v>98.836622575585935</v>
      </c>
      <c r="EQ181" s="2">
        <f t="shared" si="516"/>
        <v>90.561212540581138</v>
      </c>
      <c r="ER181" s="2">
        <f t="shared" si="586"/>
        <v>89.373791271898028</v>
      </c>
      <c r="ES181" s="2">
        <f t="shared" si="586"/>
        <v>87.814727921986631</v>
      </c>
      <c r="ET181" s="2">
        <f t="shared" si="586"/>
        <v>87.255610102419979</v>
      </c>
      <c r="EU181" s="2">
        <f t="shared" si="586"/>
        <v>88.038865365214235</v>
      </c>
      <c r="EV181" s="2">
        <f t="shared" si="586"/>
        <v>89.25510314316108</v>
      </c>
      <c r="EW181" s="2">
        <f t="shared" si="586"/>
        <v>91.477619267168166</v>
      </c>
      <c r="EX181" s="2">
        <f t="shared" si="586"/>
        <v>91.909643722080389</v>
      </c>
      <c r="EY181" s="2">
        <f t="shared" si="586"/>
        <v>93.642968312268209</v>
      </c>
      <c r="EZ181" s="2">
        <f t="shared" si="586"/>
        <v>94.69676060120949</v>
      </c>
      <c r="FA181" s="2">
        <f t="shared" si="586"/>
        <v>91.871220199728114</v>
      </c>
      <c r="FB181" s="2">
        <f t="shared" si="586"/>
        <v>92.473985135722131</v>
      </c>
      <c r="FC181" s="2">
        <f t="shared" si="586"/>
        <v>94.070943534162623</v>
      </c>
      <c r="FD181" s="2">
        <f t="shared" si="586"/>
        <v>94.658404029209606</v>
      </c>
      <c r="FE181" s="2">
        <f t="shared" si="586"/>
        <v>93.714340554034067</v>
      </c>
      <c r="FG181" s="2">
        <f t="shared" si="518"/>
        <v>0.99997359437621158</v>
      </c>
      <c r="FH181" s="2">
        <f t="shared" si="587"/>
        <v>0.99997470320963666</v>
      </c>
      <c r="FI181" s="2">
        <f t="shared" si="587"/>
        <v>0.99997209513223684</v>
      </c>
      <c r="FJ181" s="2">
        <f t="shared" si="587"/>
        <v>0.99997137535129466</v>
      </c>
      <c r="FK181" s="2">
        <f t="shared" si="587"/>
        <v>0.99997233221008808</v>
      </c>
      <c r="FL181" s="2">
        <f t="shared" si="587"/>
        <v>0.99997252040067985</v>
      </c>
      <c r="FM181" s="2">
        <f t="shared" si="587"/>
        <v>0.99997497327879792</v>
      </c>
      <c r="FN181" s="2">
        <f t="shared" si="587"/>
        <v>0.9999695858761567</v>
      </c>
      <c r="FO181" s="2">
        <f t="shared" si="587"/>
        <v>0.99997039260910903</v>
      </c>
      <c r="FP181" s="2">
        <f t="shared" si="587"/>
        <v>0.99997126343283294</v>
      </c>
      <c r="FQ181" s="2">
        <f t="shared" si="587"/>
        <v>0.99997084460203267</v>
      </c>
      <c r="FR181" s="2">
        <f t="shared" si="587"/>
        <v>0.99996622781141697</v>
      </c>
      <c r="FS181" s="2">
        <f t="shared" si="587"/>
        <v>0.99996898648380661</v>
      </c>
      <c r="FT181" s="2">
        <f t="shared" si="587"/>
        <v>0.99996832380371792</v>
      </c>
      <c r="FU181" s="2">
        <f t="shared" si="587"/>
        <v>0.99995931796454207</v>
      </c>
      <c r="FW181" s="2">
        <f t="shared" si="536"/>
        <v>0.68733934470581082</v>
      </c>
      <c r="FX181" s="2">
        <f t="shared" si="588"/>
        <v>0.76662704527996661</v>
      </c>
      <c r="FY181" s="2">
        <f t="shared" si="589"/>
        <v>0.74178990030221792</v>
      </c>
      <c r="FZ181" s="2">
        <f t="shared" si="590"/>
        <v>0.71938949121066831</v>
      </c>
      <c r="GA181" s="2">
        <f t="shared" si="591"/>
        <v>0.68303966362071811</v>
      </c>
      <c r="GB181" s="2">
        <f t="shared" si="592"/>
        <v>0.75080304719022051</v>
      </c>
      <c r="GC181" s="2">
        <f t="shared" si="593"/>
        <v>0.71965303034417394</v>
      </c>
      <c r="GD181" s="2">
        <f t="shared" si="594"/>
        <v>0.70406722070181071</v>
      </c>
      <c r="GE181" s="2">
        <f t="shared" si="595"/>
        <v>0.74603293890702638</v>
      </c>
      <c r="GF181" s="2">
        <f t="shared" si="596"/>
        <v>0.81697355611569766</v>
      </c>
      <c r="GG181" s="2">
        <f t="shared" si="597"/>
        <v>0.74724110748980621</v>
      </c>
      <c r="GH181" s="2">
        <f t="shared" si="598"/>
        <v>0.68421818513421429</v>
      </c>
      <c r="GI181" s="2">
        <f t="shared" si="599"/>
        <v>0.69401820956758808</v>
      </c>
      <c r="GJ181" s="2">
        <f t="shared" si="600"/>
        <v>0.68633242508773251</v>
      </c>
      <c r="GK181" s="2">
        <f t="shared" si="601"/>
        <v>0.65307630328564581</v>
      </c>
      <c r="GM181" s="86">
        <f t="shared" si="537"/>
        <v>0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2.5726788339843952E-307</v>
      </c>
      <c r="HC181" s="86">
        <f t="shared" si="538"/>
        <v>0</v>
      </c>
      <c r="HD181" s="86">
        <f t="shared" si="616"/>
        <v>1.028618025402532E-159</v>
      </c>
      <c r="HE181" s="86">
        <f t="shared" si="617"/>
        <v>3.0513412549739012E-304</v>
      </c>
      <c r="HF181" s="86">
        <f t="shared" si="618"/>
        <v>0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0</v>
      </c>
      <c r="HO181" s="86">
        <f t="shared" si="627"/>
        <v>0</v>
      </c>
      <c r="HP181" s="86">
        <f t="shared" si="628"/>
        <v>2.6290861556916856E-299</v>
      </c>
      <c r="HQ181" s="86">
        <f t="shared" si="629"/>
        <v>0</v>
      </c>
      <c r="HS181" s="86">
        <f t="shared" si="539"/>
        <v>7.7753943814014568E-10</v>
      </c>
      <c r="HT181" s="86">
        <f t="shared" si="630"/>
        <v>3.2001999130506611E-12</v>
      </c>
      <c r="HU181" s="86">
        <f t="shared" si="631"/>
        <v>4.4915719141951573E-13</v>
      </c>
      <c r="HV181" s="86">
        <f t="shared" si="632"/>
        <v>3.5128179960674719E-14</v>
      </c>
      <c r="HW181" s="86">
        <f t="shared" si="633"/>
        <v>2.4734334806891179E-12</v>
      </c>
      <c r="HX181" s="86">
        <f t="shared" si="634"/>
        <v>6.9374324657417584E-13</v>
      </c>
      <c r="HY181" s="86">
        <f t="shared" si="635"/>
        <v>1.4673884279547848E-12</v>
      </c>
      <c r="HZ181" s="86">
        <f t="shared" si="636"/>
        <v>7.1765451625817302E-14</v>
      </c>
      <c r="IA181" s="86">
        <f t="shared" si="637"/>
        <v>1.2328043417160975E-15</v>
      </c>
      <c r="IB181" s="86">
        <f t="shared" si="638"/>
        <v>3.1508391853787562E-16</v>
      </c>
      <c r="IC181" s="86">
        <f t="shared" si="639"/>
        <v>7.3373648716633514E-14</v>
      </c>
      <c r="ID181" s="86">
        <f t="shared" si="640"/>
        <v>7.3386431283740935E-13</v>
      </c>
      <c r="IE181" s="86">
        <f t="shared" si="641"/>
        <v>3.6733490611348912E-12</v>
      </c>
      <c r="IF181" s="86">
        <f t="shared" si="642"/>
        <v>2.0300907246363874E-18</v>
      </c>
      <c r="IG181" s="86">
        <f t="shared" si="643"/>
        <v>2.2102135707152998E-15</v>
      </c>
      <c r="II181" s="86">
        <f t="shared" si="540"/>
        <v>0.3204868541944349</v>
      </c>
      <c r="IJ181" s="86">
        <f t="shared" si="541"/>
        <v>0.11171750646485425</v>
      </c>
      <c r="IK181" s="86">
        <f t="shared" si="542"/>
        <v>0.1455270069787446</v>
      </c>
      <c r="IL181" s="86">
        <f t="shared" si="543"/>
        <v>0.16176765287025227</v>
      </c>
      <c r="IM181" s="86">
        <f t="shared" si="544"/>
        <v>0.27350182763940739</v>
      </c>
      <c r="IN181" s="86">
        <f t="shared" si="545"/>
        <v>0.13138356913107921</v>
      </c>
      <c r="IO181" s="86">
        <f t="shared" si="546"/>
        <v>0.19162152786342529</v>
      </c>
      <c r="IP181" s="86">
        <f t="shared" si="547"/>
        <v>0.2129684466798053</v>
      </c>
      <c r="IQ181" s="86">
        <f t="shared" si="548"/>
        <v>0.10760113421695321</v>
      </c>
      <c r="IR181" s="86">
        <f t="shared" si="549"/>
        <v>2.9752133397241726E-2</v>
      </c>
      <c r="IS181" s="86">
        <f t="shared" si="550"/>
        <v>0.12358973846504133</v>
      </c>
      <c r="IT181" s="86">
        <f t="shared" si="551"/>
        <v>0.26684982964160014</v>
      </c>
      <c r="IU181" s="86">
        <f t="shared" si="552"/>
        <v>0.2491145438989544</v>
      </c>
      <c r="IV181" s="86">
        <f t="shared" si="553"/>
        <v>0.30240816208388172</v>
      </c>
      <c r="IW181" s="86">
        <f t="shared" si="554"/>
        <v>0.36323217374278427</v>
      </c>
      <c r="IY181" s="86">
        <f t="shared" si="555"/>
        <v>0.32048685497197432</v>
      </c>
      <c r="IZ181" s="86">
        <f t="shared" si="556"/>
        <v>0.11171750646805445</v>
      </c>
      <c r="JA181" s="86">
        <f t="shared" si="557"/>
        <v>0.14552700697919377</v>
      </c>
      <c r="JB181" s="86">
        <f t="shared" si="558"/>
        <v>0.16176765287028741</v>
      </c>
      <c r="JC181" s="86">
        <f t="shared" si="559"/>
        <v>0.2735018276418808</v>
      </c>
      <c r="JD181" s="86">
        <f t="shared" si="560"/>
        <v>0.13138356913177296</v>
      </c>
      <c r="JE181" s="86">
        <f t="shared" si="561"/>
        <v>0.19162152786489267</v>
      </c>
      <c r="JF181" s="86">
        <f t="shared" si="562"/>
        <v>0.21296844667987708</v>
      </c>
      <c r="JG181" s="86">
        <f t="shared" si="563"/>
        <v>0.10760113421695444</v>
      </c>
      <c r="JH181" s="86">
        <f t="shared" si="564"/>
        <v>2.9752133397242041E-2</v>
      </c>
      <c r="JI181" s="86">
        <f t="shared" si="565"/>
        <v>0.1235897384651147</v>
      </c>
      <c r="JJ181" s="86">
        <f t="shared" si="566"/>
        <v>0.266849829642334</v>
      </c>
      <c r="JK181" s="86">
        <f t="shared" si="567"/>
        <v>0.24911454390262774</v>
      </c>
      <c r="JL181" s="86">
        <f t="shared" si="568"/>
        <v>0.30240816208388172</v>
      </c>
      <c r="JM181" s="86">
        <f t="shared" si="569"/>
        <v>0.36323217374278649</v>
      </c>
    </row>
    <row r="182" spans="2:273" x14ac:dyDescent="0.25">
      <c r="B182" s="2">
        <v>155</v>
      </c>
      <c r="C182" s="37">
        <v>87.884</v>
      </c>
      <c r="D182" s="37">
        <v>88.614999999999995</v>
      </c>
      <c r="E182" s="37">
        <v>88.385000000000005</v>
      </c>
      <c r="F182" s="37">
        <v>88.641000000000005</v>
      </c>
      <c r="G182" s="37">
        <v>88.641000000000005</v>
      </c>
      <c r="H182" s="37">
        <v>88</v>
      </c>
      <c r="I182" s="37">
        <v>89.641000000000005</v>
      </c>
      <c r="J182" s="37">
        <v>92.667000000000002</v>
      </c>
      <c r="K182" s="37">
        <v>94.171000000000006</v>
      </c>
      <c r="L182" s="37">
        <v>94.072999999999993</v>
      </c>
      <c r="M182" s="37">
        <v>92.488</v>
      </c>
      <c r="N182" s="37">
        <v>93.105000000000004</v>
      </c>
      <c r="O182" s="37">
        <v>93.841999999999999</v>
      </c>
      <c r="P182" s="37">
        <v>94.183999999999997</v>
      </c>
      <c r="Q182" s="37">
        <v>95.5</v>
      </c>
      <c r="S182" s="4">
        <f t="shared" si="441"/>
        <v>89.779752582274227</v>
      </c>
      <c r="T182" s="4">
        <f t="shared" si="442"/>
        <v>89.073327263382282</v>
      </c>
      <c r="U182" s="4">
        <f t="shared" si="443"/>
        <v>87.333838339689905</v>
      </c>
      <c r="V182" s="4">
        <f t="shared" si="444"/>
        <v>86.278220990754747</v>
      </c>
      <c r="W182" s="4">
        <f t="shared" si="445"/>
        <v>87.064841989283948</v>
      </c>
      <c r="X182" s="4">
        <f t="shared" si="446"/>
        <v>89.086827745259185</v>
      </c>
      <c r="Y182" s="4">
        <f t="shared" si="447"/>
        <v>91.519173851368336</v>
      </c>
      <c r="Z182" s="4">
        <f t="shared" si="448"/>
        <v>91.512263884990332</v>
      </c>
      <c r="AA182" s="4">
        <f t="shared" si="449"/>
        <v>93.521045986936684</v>
      </c>
      <c r="AB182" s="4">
        <f t="shared" si="450"/>
        <v>94.641799431893574</v>
      </c>
      <c r="AC182" s="4">
        <f t="shared" si="451"/>
        <v>92.024695518265332</v>
      </c>
      <c r="AD182" s="4">
        <f t="shared" si="452"/>
        <v>91.950753166814053</v>
      </c>
      <c r="AE182" s="4">
        <f t="shared" si="453"/>
        <v>93.744999700252336</v>
      </c>
      <c r="AF182" s="4">
        <f t="shared" si="454"/>
        <v>94.630535165708096</v>
      </c>
      <c r="AG182" s="4">
        <f t="shared" si="455"/>
        <v>98.559012718140721</v>
      </c>
      <c r="AI182" s="4">
        <f t="shared" si="456"/>
        <v>-1.8957525822742269</v>
      </c>
      <c r="AJ182" s="4">
        <f t="shared" si="457"/>
        <v>-0.45832726338228724</v>
      </c>
      <c r="AK182" s="4">
        <f t="shared" si="458"/>
        <v>1.0511616603101004</v>
      </c>
      <c r="AL182" s="4">
        <f t="shared" si="459"/>
        <v>2.3627790092452585</v>
      </c>
      <c r="AM182" s="4">
        <f t="shared" si="460"/>
        <v>1.5761580107160569</v>
      </c>
      <c r="AN182" s="4">
        <f t="shared" si="461"/>
        <v>-1.0868277452591855</v>
      </c>
      <c r="AO182" s="4">
        <f t="shared" si="462"/>
        <v>-1.8781738513683308</v>
      </c>
      <c r="AP182" s="4">
        <f t="shared" si="463"/>
        <v>1.1547361150096691</v>
      </c>
      <c r="AQ182" s="4">
        <f t="shared" si="464"/>
        <v>0.64995401306332212</v>
      </c>
      <c r="AR182" s="4">
        <f t="shared" si="465"/>
        <v>-0.56879943189358073</v>
      </c>
      <c r="AS182" s="4">
        <f t="shared" si="466"/>
        <v>0.46330448173466721</v>
      </c>
      <c r="AT182" s="4">
        <f t="shared" si="467"/>
        <v>1.154246833185951</v>
      </c>
      <c r="AU182" s="4">
        <f t="shared" si="468"/>
        <v>9.7000299747662666E-2</v>
      </c>
      <c r="AV182" s="4">
        <f t="shared" si="570"/>
        <v>-0.4465351657080987</v>
      </c>
      <c r="AW182" s="4">
        <f t="shared" si="570"/>
        <v>-3.0590127181407212</v>
      </c>
      <c r="AY182" s="2">
        <f t="shared" si="520"/>
        <v>89.779752582274227</v>
      </c>
      <c r="AZ182" s="2">
        <f t="shared" si="571"/>
        <v>89.073325335253386</v>
      </c>
      <c r="BA182" s="2">
        <f t="shared" si="572"/>
        <v>87.333765437966989</v>
      </c>
      <c r="BB182" s="2">
        <f t="shared" si="573"/>
        <v>86.277960327601349</v>
      </c>
      <c r="BC182" s="2">
        <f t="shared" si="574"/>
        <v>87.059852881929629</v>
      </c>
      <c r="BD182" s="2">
        <f t="shared" si="575"/>
        <v>89.086755396325685</v>
      </c>
      <c r="BE182" s="2">
        <f t="shared" si="576"/>
        <v>91.518800411061079</v>
      </c>
      <c r="BF182" s="2">
        <f t="shared" si="577"/>
        <v>91.509736111844077</v>
      </c>
      <c r="BG182" s="2">
        <f t="shared" si="578"/>
        <v>93.521018005298473</v>
      </c>
      <c r="BH182" s="2">
        <f t="shared" si="579"/>
        <v>94.641799423137471</v>
      </c>
      <c r="BI182" s="2">
        <f t="shared" si="580"/>
        <v>92.024580466902307</v>
      </c>
      <c r="BJ182" s="2">
        <f t="shared" si="581"/>
        <v>91.93333603602575</v>
      </c>
      <c r="BK182" s="2">
        <f t="shared" si="582"/>
        <v>93.733760331067131</v>
      </c>
      <c r="BL182" s="2">
        <f t="shared" si="583"/>
        <v>94.341075416126188</v>
      </c>
      <c r="BM182" s="2">
        <f t="shared" si="584"/>
        <v>95.277860814359656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125.25092577597843</v>
      </c>
      <c r="DL182" s="2">
        <f t="shared" si="585"/>
        <v>136.79485182186232</v>
      </c>
      <c r="DM182" s="2">
        <f t="shared" si="585"/>
        <v>122.36324662288929</v>
      </c>
      <c r="DN182" s="2">
        <f t="shared" si="585"/>
        <v>125.6941018893387</v>
      </c>
      <c r="DO182" s="2">
        <f t="shared" si="585"/>
        <v>123.72662757973731</v>
      </c>
      <c r="DP182" s="2">
        <f t="shared" si="585"/>
        <v>130.23668825910931</v>
      </c>
      <c r="DQ182" s="2">
        <f t="shared" si="585"/>
        <v>117.22156464237516</v>
      </c>
      <c r="DR182" s="2">
        <f t="shared" si="585"/>
        <v>139.32521446547759</v>
      </c>
      <c r="DS182" s="2">
        <f t="shared" si="585"/>
        <v>128.4323468650837</v>
      </c>
      <c r="DT182" s="2">
        <f t="shared" si="585"/>
        <v>126.10341656636393</v>
      </c>
      <c r="DU182" s="2">
        <f t="shared" si="585"/>
        <v>135.84488292682926</v>
      </c>
      <c r="DV182" s="2">
        <f t="shared" si="585"/>
        <v>143.6987356384725</v>
      </c>
      <c r="DW182" s="2">
        <f t="shared" si="585"/>
        <v>129.7320057993216</v>
      </c>
      <c r="DX182" s="2">
        <f t="shared" si="585"/>
        <v>124.86883333333333</v>
      </c>
      <c r="DY182" s="2">
        <f t="shared" si="585"/>
        <v>115.71064137931033</v>
      </c>
      <c r="EA182" s="2">
        <f t="shared" si="440"/>
        <v>88.183138328479856</v>
      </c>
      <c r="EB182" s="2">
        <f t="shared" si="502"/>
        <v>88.600063105765869</v>
      </c>
      <c r="EC182" s="2">
        <f t="shared" si="503"/>
        <v>86.353709810731061</v>
      </c>
      <c r="ED182" s="2">
        <f t="shared" si="504"/>
        <v>84.074045364891546</v>
      </c>
      <c r="EE182" s="2">
        <f t="shared" si="505"/>
        <v>85.157391951422795</v>
      </c>
      <c r="EF182" s="2">
        <f t="shared" si="506"/>
        <v>89.015901114649708</v>
      </c>
      <c r="EG182" s="2">
        <f t="shared" si="507"/>
        <v>92.117727426307823</v>
      </c>
      <c r="EH182" s="2">
        <f t="shared" si="508"/>
        <v>90.969035564257325</v>
      </c>
      <c r="EI182" s="2">
        <f t="shared" si="509"/>
        <v>93.559698846327095</v>
      </c>
      <c r="EJ182" s="2">
        <f t="shared" si="510"/>
        <v>95.042939600920917</v>
      </c>
      <c r="EK182" s="2">
        <f t="shared" si="511"/>
        <v>92.956777874868919</v>
      </c>
      <c r="EL182" s="2">
        <f t="shared" si="512"/>
        <v>91.013271675922056</v>
      </c>
      <c r="EM182" s="2">
        <f t="shared" si="513"/>
        <v>93.25552737479849</v>
      </c>
      <c r="EN182" s="2">
        <f t="shared" si="514"/>
        <v>93.897297458681777</v>
      </c>
      <c r="EO182" s="2">
        <f t="shared" si="515"/>
        <v>98.788575446545252</v>
      </c>
      <c r="EQ182" s="2">
        <f t="shared" si="516"/>
        <v>90.440861670017739</v>
      </c>
      <c r="ER182" s="2">
        <f t="shared" si="586"/>
        <v>89.203296527417876</v>
      </c>
      <c r="ES182" s="2">
        <f t="shared" si="586"/>
        <v>87.643688899654663</v>
      </c>
      <c r="ET182" s="2">
        <f t="shared" si="586"/>
        <v>87.060520862167806</v>
      </c>
      <c r="EU182" s="2">
        <f t="shared" si="586"/>
        <v>87.863613955091637</v>
      </c>
      <c r="EV182" s="2">
        <f t="shared" si="586"/>
        <v>89.106857421652236</v>
      </c>
      <c r="EW182" s="2">
        <f t="shared" si="586"/>
        <v>91.305236107740853</v>
      </c>
      <c r="EX182" s="2">
        <f t="shared" si="586"/>
        <v>91.71515030376051</v>
      </c>
      <c r="EY182" s="2">
        <f t="shared" si="586"/>
        <v>93.507774777045611</v>
      </c>
      <c r="EZ182" s="2">
        <f t="shared" si="586"/>
        <v>94.558859053717498</v>
      </c>
      <c r="FA182" s="2">
        <f t="shared" si="586"/>
        <v>91.73551163917648</v>
      </c>
      <c r="FB182" s="2">
        <f t="shared" si="586"/>
        <v>92.318297447525936</v>
      </c>
      <c r="FC182" s="2">
        <f t="shared" si="586"/>
        <v>93.924607083178586</v>
      </c>
      <c r="FD182" s="2">
        <f t="shared" si="586"/>
        <v>94.524777545609538</v>
      </c>
      <c r="FE182" s="2">
        <f t="shared" si="586"/>
        <v>93.576080528030232</v>
      </c>
      <c r="FG182" s="2">
        <f t="shared" si="518"/>
        <v>0.99997591772893202</v>
      </c>
      <c r="FH182" s="2">
        <f t="shared" si="587"/>
        <v>0.99997692900163526</v>
      </c>
      <c r="FI182" s="2">
        <f t="shared" si="587"/>
        <v>0.99997455039564209</v>
      </c>
      <c r="FJ182" s="2">
        <f t="shared" si="587"/>
        <v>0.99997389394435576</v>
      </c>
      <c r="FK182" s="2">
        <f t="shared" si="587"/>
        <v>0.99997476661426954</v>
      </c>
      <c r="FL182" s="2">
        <f t="shared" si="587"/>
        <v>0.99997493824696193</v>
      </c>
      <c r="FM182" s="2">
        <f t="shared" si="587"/>
        <v>0.99997717530872843</v>
      </c>
      <c r="FN182" s="2">
        <f t="shared" si="587"/>
        <v>0.9999722619151552</v>
      </c>
      <c r="FO182" s="2">
        <f t="shared" si="587"/>
        <v>0.99997299766823777</v>
      </c>
      <c r="FP182" s="2">
        <f t="shared" si="587"/>
        <v>0.99997379187299029</v>
      </c>
      <c r="FQ182" s="2">
        <f t="shared" si="587"/>
        <v>0.99997340989281491</v>
      </c>
      <c r="FR182" s="2">
        <f t="shared" si="587"/>
        <v>0.99996919930641659</v>
      </c>
      <c r="FS182" s="2">
        <f t="shared" si="587"/>
        <v>0.99997171525988016</v>
      </c>
      <c r="FT182" s="2">
        <f t="shared" si="587"/>
        <v>0.99997111088512247</v>
      </c>
      <c r="FU182" s="2">
        <f t="shared" si="587"/>
        <v>0.99996289740988376</v>
      </c>
      <c r="FW182" s="2">
        <f t="shared" si="536"/>
        <v>0.70678348756505593</v>
      </c>
      <c r="FX182" s="2">
        <f t="shared" si="588"/>
        <v>0.78269921832717837</v>
      </c>
      <c r="FY182" s="2">
        <f t="shared" si="589"/>
        <v>0.75903493876631156</v>
      </c>
      <c r="FZ182" s="2">
        <f t="shared" si="590"/>
        <v>0.73760137299210471</v>
      </c>
      <c r="GA182" s="2">
        <f t="shared" si="591"/>
        <v>0.7026355175329424</v>
      </c>
      <c r="GB182" s="2">
        <f t="shared" si="592"/>
        <v>0.76763468955032332</v>
      </c>
      <c r="GC182" s="2">
        <f t="shared" si="593"/>
        <v>0.73785404087552486</v>
      </c>
      <c r="GD182" s="2">
        <f t="shared" si="594"/>
        <v>0.72289047680891227</v>
      </c>
      <c r="GE182" s="2">
        <f t="shared" si="595"/>
        <v>0.76308510461807544</v>
      </c>
      <c r="GF182" s="2">
        <f t="shared" si="596"/>
        <v>0.83034572868268186</v>
      </c>
      <c r="GG182" s="2">
        <f t="shared" si="597"/>
        <v>0.76423778861594016</v>
      </c>
      <c r="GH182" s="2">
        <f t="shared" si="598"/>
        <v>0.70377277694916318</v>
      </c>
      <c r="GI182" s="2">
        <f t="shared" si="599"/>
        <v>0.71322029734136394</v>
      </c>
      <c r="GJ182" s="2">
        <f t="shared" si="600"/>
        <v>0.70581238578424277</v>
      </c>
      <c r="GK182" s="2">
        <f t="shared" si="601"/>
        <v>0.67363950268600903</v>
      </c>
      <c r="GM182" s="86">
        <f t="shared" si="537"/>
        <v>0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0</v>
      </c>
      <c r="HD182" s="86">
        <f t="shared" si="616"/>
        <v>5.1149359805281177E-164</v>
      </c>
      <c r="HE182" s="86">
        <f t="shared" si="617"/>
        <v>0</v>
      </c>
      <c r="HF182" s="86">
        <f t="shared" si="618"/>
        <v>0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0</v>
      </c>
      <c r="HO182" s="86">
        <f t="shared" si="627"/>
        <v>0</v>
      </c>
      <c r="HP182" s="86">
        <f t="shared" si="628"/>
        <v>2.2247351411160024E-307</v>
      </c>
      <c r="HQ182" s="86">
        <f t="shared" si="629"/>
        <v>0</v>
      </c>
      <c r="HS182" s="86">
        <f t="shared" si="539"/>
        <v>2.6277669256412547E-10</v>
      </c>
      <c r="HT182" s="86">
        <f t="shared" si="630"/>
        <v>8.7085435920023918E-13</v>
      </c>
      <c r="HU182" s="86">
        <f t="shared" si="631"/>
        <v>1.1159259215987541E-13</v>
      </c>
      <c r="HV182" s="86">
        <f t="shared" si="632"/>
        <v>7.3177574878812558E-15</v>
      </c>
      <c r="HW182" s="86">
        <f t="shared" si="633"/>
        <v>6.1386320400287956E-13</v>
      </c>
      <c r="HX182" s="86">
        <f t="shared" si="634"/>
        <v>1.7625123621558873E-13</v>
      </c>
      <c r="HY182" s="86">
        <f t="shared" si="635"/>
        <v>3.734845892389498E-13</v>
      </c>
      <c r="HZ182" s="86">
        <f t="shared" si="636"/>
        <v>1.6049609138787315E-14</v>
      </c>
      <c r="IA182" s="86">
        <f t="shared" si="637"/>
        <v>2.3426398648888568E-16</v>
      </c>
      <c r="IB182" s="86">
        <f t="shared" si="638"/>
        <v>6.0672807127670319E-17</v>
      </c>
      <c r="IC182" s="86">
        <f t="shared" si="639"/>
        <v>1.669325402991749E-14</v>
      </c>
      <c r="ID182" s="86">
        <f t="shared" si="640"/>
        <v>1.7463609166438944E-13</v>
      </c>
      <c r="IE182" s="86">
        <f t="shared" si="641"/>
        <v>9.3769698844945028E-13</v>
      </c>
      <c r="IF182" s="86">
        <f t="shared" si="642"/>
        <v>2.1804243729897317E-19</v>
      </c>
      <c r="IG182" s="86">
        <f t="shared" si="643"/>
        <v>3.3658647236525635E-16</v>
      </c>
      <c r="II182" s="86">
        <f t="shared" si="540"/>
        <v>0.26850605329613936</v>
      </c>
      <c r="IJ182" s="86">
        <f t="shared" si="541"/>
        <v>8.6588315448011641E-2</v>
      </c>
      <c r="IK182" s="86">
        <f t="shared" si="542"/>
        <v>0.11353763304096696</v>
      </c>
      <c r="IL182" s="86">
        <f t="shared" si="543"/>
        <v>0.12455552650074146</v>
      </c>
      <c r="IM182" s="86">
        <f t="shared" si="544"/>
        <v>0.22062260886249258</v>
      </c>
      <c r="IN182" s="86">
        <f t="shared" si="545"/>
        <v>0.10212781787575566</v>
      </c>
      <c r="IO182" s="86">
        <f t="shared" si="546"/>
        <v>0.15182130063856708</v>
      </c>
      <c r="IP182" s="86">
        <f t="shared" si="547"/>
        <v>0.16840001211519515</v>
      </c>
      <c r="IQ182" s="86">
        <f t="shared" si="548"/>
        <v>8.0708365820516811E-2</v>
      </c>
      <c r="IR182" s="86">
        <f t="shared" si="549"/>
        <v>2.1044581261351943E-2</v>
      </c>
      <c r="IS182" s="86">
        <f t="shared" si="550"/>
        <v>9.4781220530662111E-2</v>
      </c>
      <c r="IT182" s="86">
        <f t="shared" si="551"/>
        <v>0.21451071768607893</v>
      </c>
      <c r="IU182" s="86">
        <f t="shared" si="552"/>
        <v>0.20013192495924176</v>
      </c>
      <c r="IV182" s="86">
        <f t="shared" si="553"/>
        <v>0.25218319648855603</v>
      </c>
      <c r="IW182" s="86">
        <f t="shared" si="554"/>
        <v>0.31249822191380511</v>
      </c>
      <c r="IY182" s="86">
        <f t="shared" si="555"/>
        <v>0.26850605355891605</v>
      </c>
      <c r="IZ182" s="86">
        <f t="shared" si="556"/>
        <v>8.65883154488825E-2</v>
      </c>
      <c r="JA182" s="86">
        <f t="shared" si="557"/>
        <v>0.11353763304107856</v>
      </c>
      <c r="JB182" s="86">
        <f t="shared" si="558"/>
        <v>0.12455552650074878</v>
      </c>
      <c r="JC182" s="86">
        <f t="shared" si="559"/>
        <v>0.22062260886310645</v>
      </c>
      <c r="JD182" s="86">
        <f t="shared" si="560"/>
        <v>0.10212781787593191</v>
      </c>
      <c r="JE182" s="86">
        <f t="shared" si="561"/>
        <v>0.15182130063894056</v>
      </c>
      <c r="JF182" s="86">
        <f t="shared" si="562"/>
        <v>0.16840001211521119</v>
      </c>
      <c r="JG182" s="86">
        <f t="shared" si="563"/>
        <v>8.0708365820517047E-2</v>
      </c>
      <c r="JH182" s="86">
        <f t="shared" si="564"/>
        <v>2.1044581261352002E-2</v>
      </c>
      <c r="JI182" s="86">
        <f t="shared" si="565"/>
        <v>9.4781220530678806E-2</v>
      </c>
      <c r="JJ182" s="86">
        <f t="shared" si="566"/>
        <v>0.21451071768625357</v>
      </c>
      <c r="JK182" s="86">
        <f t="shared" si="567"/>
        <v>0.20013192496017945</v>
      </c>
      <c r="JL182" s="86">
        <f t="shared" si="568"/>
        <v>0.25218319648855603</v>
      </c>
      <c r="JM182" s="86">
        <f t="shared" si="569"/>
        <v>0.31249822191380544</v>
      </c>
    </row>
    <row r="183" spans="2:273" x14ac:dyDescent="0.25">
      <c r="B183" s="2">
        <v>156</v>
      </c>
      <c r="C183" s="37">
        <v>89.744</v>
      </c>
      <c r="D183" s="37">
        <v>86.641000000000005</v>
      </c>
      <c r="E183" s="37">
        <v>88.769000000000005</v>
      </c>
      <c r="F183" s="37">
        <v>87.436000000000007</v>
      </c>
      <c r="G183" s="37">
        <v>87.436000000000007</v>
      </c>
      <c r="H183" s="37">
        <v>87.281999999999996</v>
      </c>
      <c r="I183" s="37">
        <v>92.897000000000006</v>
      </c>
      <c r="J183" s="37">
        <v>93.051000000000002</v>
      </c>
      <c r="K183" s="37">
        <v>91.61</v>
      </c>
      <c r="L183" s="37">
        <v>92.61</v>
      </c>
      <c r="M183" s="37">
        <v>91.146000000000001</v>
      </c>
      <c r="N183" s="37">
        <v>93.289000000000001</v>
      </c>
      <c r="O183" s="37">
        <v>93.421000000000006</v>
      </c>
      <c r="P183" s="37">
        <v>91.552999999999997</v>
      </c>
      <c r="Q183" s="37">
        <v>93.5</v>
      </c>
      <c r="S183" s="4">
        <f t="shared" si="441"/>
        <v>89.690711490112278</v>
      </c>
      <c r="T183" s="4">
        <f t="shared" si="442"/>
        <v>88.909781052018303</v>
      </c>
      <c r="U183" s="4">
        <f t="shared" si="443"/>
        <v>87.178723770908505</v>
      </c>
      <c r="V183" s="4">
        <f t="shared" si="444"/>
        <v>86.122443541414711</v>
      </c>
      <c r="W183" s="4">
        <f t="shared" si="445"/>
        <v>86.923674742412274</v>
      </c>
      <c r="X183" s="4">
        <f t="shared" si="446"/>
        <v>88.939553126703217</v>
      </c>
      <c r="Y183" s="4">
        <f t="shared" si="447"/>
        <v>91.335865541635215</v>
      </c>
      <c r="Z183" s="4">
        <f t="shared" si="448"/>
        <v>91.32568140227437</v>
      </c>
      <c r="AA183" s="4">
        <f t="shared" si="449"/>
        <v>93.385111794863263</v>
      </c>
      <c r="AB183" s="4">
        <f t="shared" si="450"/>
        <v>94.499012458231874</v>
      </c>
      <c r="AC183" s="4">
        <f t="shared" si="451"/>
        <v>91.873737561411914</v>
      </c>
      <c r="AD183" s="4">
        <f t="shared" si="452"/>
        <v>91.800083154777937</v>
      </c>
      <c r="AE183" s="4">
        <f t="shared" si="453"/>
        <v>93.599381922340839</v>
      </c>
      <c r="AF183" s="4">
        <f t="shared" si="454"/>
        <v>94.345841296297849</v>
      </c>
      <c r="AG183" s="4">
        <f t="shared" si="455"/>
        <v>96.997565535521829</v>
      </c>
      <c r="AI183" s="4">
        <f t="shared" si="456"/>
        <v>5.3288509887721602E-2</v>
      </c>
      <c r="AJ183" s="4">
        <f t="shared" si="457"/>
        <v>-2.2687810520182978</v>
      </c>
      <c r="AK183" s="4">
        <f t="shared" si="458"/>
        <v>1.5902762290915007</v>
      </c>
      <c r="AL183" s="4">
        <f t="shared" si="459"/>
        <v>1.3135564585852961</v>
      </c>
      <c r="AM183" s="4">
        <f t="shared" si="460"/>
        <v>0.51232525758773306</v>
      </c>
      <c r="AN183" s="4">
        <f t="shared" si="461"/>
        <v>-1.6575531267032204</v>
      </c>
      <c r="AO183" s="4">
        <f t="shared" si="462"/>
        <v>1.5611344583647906</v>
      </c>
      <c r="AP183" s="4">
        <f t="shared" si="463"/>
        <v>1.7253185977256322</v>
      </c>
      <c r="AQ183" s="4">
        <f t="shared" si="464"/>
        <v>-1.775111794863264</v>
      </c>
      <c r="AR183" s="4">
        <f t="shared" si="465"/>
        <v>-1.8890124582318748</v>
      </c>
      <c r="AS183" s="4">
        <f t="shared" si="466"/>
        <v>-0.7277375614119137</v>
      </c>
      <c r="AT183" s="4">
        <f t="shared" si="467"/>
        <v>1.4889168452220645</v>
      </c>
      <c r="AU183" s="4">
        <f t="shared" si="468"/>
        <v>-0.17838192234083294</v>
      </c>
      <c r="AV183" s="4">
        <f t="shared" si="570"/>
        <v>-2.7928412962978513</v>
      </c>
      <c r="AW183" s="4">
        <f t="shared" si="570"/>
        <v>-3.4975655355218294</v>
      </c>
      <c r="AY183" s="2">
        <f t="shared" si="520"/>
        <v>89.690711490112278</v>
      </c>
      <c r="AZ183" s="2">
        <f t="shared" si="571"/>
        <v>88.909780678786461</v>
      </c>
      <c r="BA183" s="2">
        <f t="shared" si="572"/>
        <v>87.178708696956392</v>
      </c>
      <c r="BB183" s="2">
        <f t="shared" si="573"/>
        <v>86.122393857609978</v>
      </c>
      <c r="BC183" s="2">
        <f t="shared" si="574"/>
        <v>86.922306817283314</v>
      </c>
      <c r="BD183" s="2">
        <f t="shared" si="575"/>
        <v>88.939538660796444</v>
      </c>
      <c r="BE183" s="2">
        <f t="shared" si="576"/>
        <v>91.335777653022987</v>
      </c>
      <c r="BF183" s="2">
        <f t="shared" si="577"/>
        <v>91.325088514999749</v>
      </c>
      <c r="BG183" s="2">
        <f t="shared" si="578"/>
        <v>93.385107495523044</v>
      </c>
      <c r="BH183" s="2">
        <f t="shared" si="579"/>
        <v>94.499012457404149</v>
      </c>
      <c r="BI183" s="2">
        <f t="shared" si="580"/>
        <v>91.873716706144734</v>
      </c>
      <c r="BJ183" s="2">
        <f t="shared" si="581"/>
        <v>91.795425886484992</v>
      </c>
      <c r="BK183" s="2">
        <f t="shared" si="582"/>
        <v>93.596406481251336</v>
      </c>
      <c r="BL183" s="2">
        <f t="shared" si="583"/>
        <v>94.215977868015841</v>
      </c>
      <c r="BM183" s="2">
        <f t="shared" si="584"/>
        <v>95.063380858335236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125.37592881241568</v>
      </c>
      <c r="DL183" s="2">
        <f t="shared" si="585"/>
        <v>136.98556396761131</v>
      </c>
      <c r="DM183" s="2">
        <f t="shared" si="585"/>
        <v>122.44934512195121</v>
      </c>
      <c r="DN183" s="2">
        <f t="shared" si="585"/>
        <v>125.81073873144396</v>
      </c>
      <c r="DO183" s="2">
        <f t="shared" si="585"/>
        <v>123.82797317073168</v>
      </c>
      <c r="DP183" s="2">
        <f t="shared" si="585"/>
        <v>130.38423238866395</v>
      </c>
      <c r="DQ183" s="2">
        <f t="shared" si="585"/>
        <v>117.25803448043183</v>
      </c>
      <c r="DR183" s="2">
        <f t="shared" si="585"/>
        <v>139.52091585512636</v>
      </c>
      <c r="DS183" s="2">
        <f t="shared" si="585"/>
        <v>128.56738297406716</v>
      </c>
      <c r="DT183" s="2">
        <f t="shared" si="585"/>
        <v>126.19210230878652</v>
      </c>
      <c r="DU183" s="2">
        <f t="shared" si="585"/>
        <v>136.02137926829266</v>
      </c>
      <c r="DV183" s="2">
        <f t="shared" si="585"/>
        <v>143.92258409016307</v>
      </c>
      <c r="DW183" s="2">
        <f t="shared" si="585"/>
        <v>129.86537465805887</v>
      </c>
      <c r="DX183" s="2">
        <f t="shared" si="585"/>
        <v>124.98416880037932</v>
      </c>
      <c r="DY183" s="2">
        <f t="shared" si="585"/>
        <v>115.76850197044334</v>
      </c>
      <c r="EA183" s="2">
        <f t="shared" si="440"/>
        <v>88.023160129775874</v>
      </c>
      <c r="EB183" s="2">
        <f t="shared" si="502"/>
        <v>88.418860558896398</v>
      </c>
      <c r="EC183" s="2">
        <f t="shared" si="503"/>
        <v>86.159718603924318</v>
      </c>
      <c r="ED183" s="2">
        <f t="shared" si="504"/>
        <v>83.828125904010548</v>
      </c>
      <c r="EE183" s="2">
        <f t="shared" si="505"/>
        <v>84.934363078937992</v>
      </c>
      <c r="EF183" s="2">
        <f t="shared" si="506"/>
        <v>88.866064171974557</v>
      </c>
      <c r="EG183" s="2">
        <f t="shared" si="507"/>
        <v>91.959896656180831</v>
      </c>
      <c r="EH183" s="2">
        <f t="shared" si="508"/>
        <v>90.76093033370924</v>
      </c>
      <c r="EI183" s="2">
        <f t="shared" si="509"/>
        <v>93.425424326787706</v>
      </c>
      <c r="EJ183" s="2">
        <f t="shared" si="510"/>
        <v>94.913137426451755</v>
      </c>
      <c r="EK183" s="2">
        <f t="shared" si="511"/>
        <v>92.842519573575657</v>
      </c>
      <c r="EL183" s="2">
        <f t="shared" si="512"/>
        <v>90.833536253143336</v>
      </c>
      <c r="EM183" s="2">
        <f t="shared" si="513"/>
        <v>93.096939265929251</v>
      </c>
      <c r="EN183" s="2">
        <f t="shared" si="514"/>
        <v>93.752168984564364</v>
      </c>
      <c r="EO183" s="2">
        <f t="shared" si="515"/>
        <v>98.740528317504555</v>
      </c>
      <c r="EQ183" s="2">
        <f t="shared" si="516"/>
        <v>90.320510799454325</v>
      </c>
      <c r="ER183" s="2">
        <f t="shared" si="586"/>
        <v>89.032801782937725</v>
      </c>
      <c r="ES183" s="2">
        <f t="shared" si="586"/>
        <v>87.472649877322709</v>
      </c>
      <c r="ET183" s="2">
        <f t="shared" si="586"/>
        <v>86.865431621915633</v>
      </c>
      <c r="EU183" s="2">
        <f t="shared" si="586"/>
        <v>87.688362544969053</v>
      </c>
      <c r="EV183" s="2">
        <f t="shared" si="586"/>
        <v>88.958611700143393</v>
      </c>
      <c r="EW183" s="2">
        <f t="shared" si="586"/>
        <v>91.132852948313527</v>
      </c>
      <c r="EX183" s="2">
        <f t="shared" si="586"/>
        <v>91.52065688544063</v>
      </c>
      <c r="EY183" s="2">
        <f t="shared" si="586"/>
        <v>93.372581241823013</v>
      </c>
      <c r="EZ183" s="2">
        <f t="shared" si="586"/>
        <v>94.420957506225506</v>
      </c>
      <c r="FA183" s="2">
        <f t="shared" si="586"/>
        <v>91.599803078624845</v>
      </c>
      <c r="FB183" s="2">
        <f t="shared" si="586"/>
        <v>92.162609759329754</v>
      </c>
      <c r="FC183" s="2">
        <f t="shared" si="586"/>
        <v>93.778270632194548</v>
      </c>
      <c r="FD183" s="2">
        <f t="shared" si="586"/>
        <v>94.39115106200947</v>
      </c>
      <c r="FE183" s="2">
        <f t="shared" si="586"/>
        <v>93.437820502026383</v>
      </c>
      <c r="FG183" s="2">
        <f t="shared" si="518"/>
        <v>0.99997803666120988</v>
      </c>
      <c r="FH183" s="2">
        <f t="shared" si="587"/>
        <v>0.9999789589567033</v>
      </c>
      <c r="FI183" s="2">
        <f t="shared" si="587"/>
        <v>0.99997678963299352</v>
      </c>
      <c r="FJ183" s="2">
        <f t="shared" si="587"/>
        <v>0.999976190939589</v>
      </c>
      <c r="FK183" s="2">
        <f t="shared" si="587"/>
        <v>0.99997698682760483</v>
      </c>
      <c r="FL183" s="2">
        <f t="shared" si="587"/>
        <v>0.99997714335917343</v>
      </c>
      <c r="FM183" s="2">
        <f t="shared" si="587"/>
        <v>0.99997918359234927</v>
      </c>
      <c r="FN183" s="2">
        <f t="shared" si="587"/>
        <v>0.99997470250421616</v>
      </c>
      <c r="FO183" s="2">
        <f t="shared" si="587"/>
        <v>0.99997537352223465</v>
      </c>
      <c r="FP183" s="2">
        <f t="shared" si="587"/>
        <v>0.9999760978489689</v>
      </c>
      <c r="FQ183" s="2">
        <f t="shared" si="587"/>
        <v>0.99997574947729007</v>
      </c>
      <c r="FR183" s="2">
        <f t="shared" si="587"/>
        <v>0.99997190935746294</v>
      </c>
      <c r="FS183" s="2">
        <f t="shared" si="587"/>
        <v>0.99997420394622238</v>
      </c>
      <c r="FT183" s="2">
        <f t="shared" si="587"/>
        <v>0.99997365274711947</v>
      </c>
      <c r="FU183" s="2">
        <f t="shared" si="587"/>
        <v>0.99996616192517707</v>
      </c>
      <c r="FW183" s="2">
        <f t="shared" si="536"/>
        <v>0.72550133108601678</v>
      </c>
      <c r="FX183" s="2">
        <f t="shared" si="588"/>
        <v>0.79795623195987186</v>
      </c>
      <c r="FY183" s="2">
        <f t="shared" si="589"/>
        <v>0.77547684186597621</v>
      </c>
      <c r="FZ183" s="2">
        <f t="shared" si="590"/>
        <v>0.75503377006649686</v>
      </c>
      <c r="GA183" s="2">
        <f t="shared" si="591"/>
        <v>0.72151381926549574</v>
      </c>
      <c r="GB183" s="2">
        <f t="shared" si="592"/>
        <v>0.78365705057917456</v>
      </c>
      <c r="GC183" s="2">
        <f t="shared" si="593"/>
        <v>0.75527522132823266</v>
      </c>
      <c r="GD183" s="2">
        <f t="shared" si="594"/>
        <v>0.74095695942109685</v>
      </c>
      <c r="GE183" s="2">
        <f t="shared" si="595"/>
        <v>0.77933099393105254</v>
      </c>
      <c r="GF183" s="2">
        <f t="shared" si="596"/>
        <v>0.84292874727518097</v>
      </c>
      <c r="GG183" s="2">
        <f t="shared" si="597"/>
        <v>0.78042737928487116</v>
      </c>
      <c r="GH183" s="2">
        <f t="shared" si="598"/>
        <v>0.72260738281659487</v>
      </c>
      <c r="GI183" s="2">
        <f t="shared" si="599"/>
        <v>0.73168323002361846</v>
      </c>
      <c r="GJ183" s="2">
        <f t="shared" si="600"/>
        <v>0.72456806285640307</v>
      </c>
      <c r="GK183" s="2">
        <f t="shared" si="601"/>
        <v>0.69355577961148285</v>
      </c>
      <c r="GM183" s="86">
        <f t="shared" si="537"/>
        <v>0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0</v>
      </c>
      <c r="HD183" s="86">
        <f t="shared" si="616"/>
        <v>2.2266017512000934E-168</v>
      </c>
      <c r="HE183" s="86">
        <f t="shared" si="617"/>
        <v>0</v>
      </c>
      <c r="HF183" s="86">
        <f t="shared" si="618"/>
        <v>0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0</v>
      </c>
      <c r="HO183" s="86">
        <f t="shared" si="627"/>
        <v>0</v>
      </c>
      <c r="HP183" s="86">
        <f t="shared" si="628"/>
        <v>0</v>
      </c>
      <c r="HQ183" s="86">
        <f t="shared" si="629"/>
        <v>0</v>
      </c>
      <c r="HS183" s="86">
        <f t="shared" si="539"/>
        <v>8.6337305744160421E-11</v>
      </c>
      <c r="HT183" s="86">
        <f t="shared" si="630"/>
        <v>2.2948567363423564E-13</v>
      </c>
      <c r="HU183" s="86">
        <f t="shared" si="631"/>
        <v>2.6792157023325969E-14</v>
      </c>
      <c r="HV183" s="86">
        <f t="shared" si="632"/>
        <v>1.4649383149912683E-15</v>
      </c>
      <c r="HW183" s="86">
        <f t="shared" si="633"/>
        <v>1.4689865238797583E-13</v>
      </c>
      <c r="HX183" s="86">
        <f t="shared" si="634"/>
        <v>4.3295960483662073E-14</v>
      </c>
      <c r="HY183" s="86">
        <f t="shared" si="635"/>
        <v>9.1838495081322941E-14</v>
      </c>
      <c r="HZ183" s="86">
        <f t="shared" si="636"/>
        <v>3.4584042122567129E-15</v>
      </c>
      <c r="IA183" s="86">
        <f t="shared" si="637"/>
        <v>4.2760597936791551E-17</v>
      </c>
      <c r="IB183" s="86">
        <f t="shared" si="638"/>
        <v>1.1246408446484593E-17</v>
      </c>
      <c r="IC183" s="86">
        <f t="shared" si="639"/>
        <v>3.6623180891542617E-15</v>
      </c>
      <c r="ID183" s="86">
        <f t="shared" si="640"/>
        <v>4.0048918227456925E-14</v>
      </c>
      <c r="IE183" s="86">
        <f t="shared" si="641"/>
        <v>2.3101374138655201E-13</v>
      </c>
      <c r="IF183" s="86">
        <f t="shared" si="642"/>
        <v>2.2035477240965293E-20</v>
      </c>
      <c r="IG183" s="86">
        <f t="shared" si="643"/>
        <v>4.86412092160446E-17</v>
      </c>
      <c r="II183" s="86">
        <f t="shared" si="540"/>
        <v>0.22206057598102655</v>
      </c>
      <c r="IJ183" s="86">
        <f t="shared" si="541"/>
        <v>6.6233523444402448E-2</v>
      </c>
      <c r="IK183" s="86">
        <f t="shared" si="542"/>
        <v>8.735754697298051E-2</v>
      </c>
      <c r="IL183" s="86">
        <f t="shared" si="543"/>
        <v>9.437103217965484E-2</v>
      </c>
      <c r="IM183" s="86">
        <f t="shared" si="544"/>
        <v>0.17523809547660399</v>
      </c>
      <c r="IN183" s="86">
        <f t="shared" si="545"/>
        <v>7.8305716020230107E-2</v>
      </c>
      <c r="IO183" s="86">
        <f t="shared" si="546"/>
        <v>0.11861638061885445</v>
      </c>
      <c r="IP183" s="86">
        <f t="shared" si="547"/>
        <v>0.13116041337559634</v>
      </c>
      <c r="IQ183" s="86">
        <f t="shared" si="548"/>
        <v>5.9548709807700974E-2</v>
      </c>
      <c r="IR183" s="86">
        <f t="shared" si="549"/>
        <v>1.4646947120285123E-2</v>
      </c>
      <c r="IS183" s="86">
        <f t="shared" si="550"/>
        <v>7.1618682026350133E-2</v>
      </c>
      <c r="IT183" s="86">
        <f t="shared" si="551"/>
        <v>0.16977388168290858</v>
      </c>
      <c r="IU183" s="86">
        <f t="shared" si="552"/>
        <v>0.15842528648896501</v>
      </c>
      <c r="IV183" s="86">
        <f t="shared" si="553"/>
        <v>0.20704853913026422</v>
      </c>
      <c r="IW183" s="86">
        <f t="shared" si="554"/>
        <v>0.26339557480159681</v>
      </c>
      <c r="IY183" s="86">
        <f t="shared" si="555"/>
        <v>0.22206057606736385</v>
      </c>
      <c r="IZ183" s="86">
        <f t="shared" si="556"/>
        <v>6.6233523444631931E-2</v>
      </c>
      <c r="JA183" s="86">
        <f t="shared" si="557"/>
        <v>8.7357546973007308E-2</v>
      </c>
      <c r="JB183" s="86">
        <f t="shared" si="558"/>
        <v>9.4371032179656311E-2</v>
      </c>
      <c r="JC183" s="86">
        <f t="shared" si="559"/>
        <v>0.1752380954767509</v>
      </c>
      <c r="JD183" s="86">
        <f t="shared" si="560"/>
        <v>7.8305716020273405E-2</v>
      </c>
      <c r="JE183" s="86">
        <f t="shared" si="561"/>
        <v>0.11861638061894629</v>
      </c>
      <c r="JF183" s="86">
        <f t="shared" si="562"/>
        <v>0.1311604133755998</v>
      </c>
      <c r="JG183" s="86">
        <f t="shared" si="563"/>
        <v>5.9548709807701015E-2</v>
      </c>
      <c r="JH183" s="86">
        <f t="shared" si="564"/>
        <v>1.4646947120285133E-2</v>
      </c>
      <c r="JI183" s="86">
        <f t="shared" si="565"/>
        <v>7.1618682026353797E-2</v>
      </c>
      <c r="JJ183" s="86">
        <f t="shared" si="566"/>
        <v>0.16977388168294863</v>
      </c>
      <c r="JK183" s="86">
        <f t="shared" si="567"/>
        <v>0.15842528648919602</v>
      </c>
      <c r="JL183" s="86">
        <f t="shared" si="568"/>
        <v>0.20704853913026422</v>
      </c>
      <c r="JM183" s="86">
        <f t="shared" si="569"/>
        <v>0.26339557480159687</v>
      </c>
    </row>
    <row r="184" spans="2:273" x14ac:dyDescent="0.25">
      <c r="B184" s="2">
        <v>157</v>
      </c>
      <c r="C184" s="37">
        <v>91.884</v>
      </c>
      <c r="D184" s="37">
        <v>89.358999999999995</v>
      </c>
      <c r="E184" s="37">
        <v>85.974000000000004</v>
      </c>
      <c r="F184" s="37">
        <v>87.537999999999997</v>
      </c>
      <c r="G184" s="37">
        <v>87.537999999999997</v>
      </c>
      <c r="H184" s="37">
        <v>87.204999999999998</v>
      </c>
      <c r="I184" s="37">
        <v>88.820999999999998</v>
      </c>
      <c r="J184" s="37">
        <v>91.744</v>
      </c>
      <c r="K184" s="37">
        <v>93.244</v>
      </c>
      <c r="L184" s="37">
        <v>94.706999999999994</v>
      </c>
      <c r="M184" s="37">
        <v>91.927000000000007</v>
      </c>
      <c r="N184" s="37">
        <v>93.394999999999996</v>
      </c>
      <c r="O184" s="37">
        <v>91.789000000000001</v>
      </c>
      <c r="P184" s="37">
        <v>91.316000000000003</v>
      </c>
      <c r="Q184" s="37">
        <v>93.552999999999997</v>
      </c>
      <c r="S184" s="4">
        <f t="shared" si="441"/>
        <v>89.601380843262532</v>
      </c>
      <c r="T184" s="4">
        <f t="shared" si="442"/>
        <v>88.746061302603579</v>
      </c>
      <c r="U184" s="4">
        <f t="shared" si="443"/>
        <v>87.02332918697914</v>
      </c>
      <c r="V184" s="4">
        <f t="shared" si="444"/>
        <v>85.96614544928444</v>
      </c>
      <c r="W184" s="4">
        <f t="shared" si="445"/>
        <v>86.784789077667142</v>
      </c>
      <c r="X184" s="4">
        <f t="shared" si="446"/>
        <v>88.792305545982089</v>
      </c>
      <c r="Y184" s="4">
        <f t="shared" si="447"/>
        <v>91.15294313207103</v>
      </c>
      <c r="Z184" s="4">
        <f t="shared" si="448"/>
        <v>91.140457820617158</v>
      </c>
      <c r="AA184" s="4">
        <f t="shared" si="449"/>
        <v>93.249217608646248</v>
      </c>
      <c r="AB184" s="4">
        <f t="shared" si="450"/>
        <v>94.356412261682451</v>
      </c>
      <c r="AC184" s="4">
        <f t="shared" si="451"/>
        <v>91.723199229609421</v>
      </c>
      <c r="AD184" s="4">
        <f t="shared" si="452"/>
        <v>91.658508660158915</v>
      </c>
      <c r="AE184" s="4">
        <f t="shared" si="453"/>
        <v>93.45967595896856</v>
      </c>
      <c r="AF184" s="4">
        <f t="shared" si="454"/>
        <v>94.145047156602814</v>
      </c>
      <c r="AG184" s="4">
        <f t="shared" si="455"/>
        <v>95.930781934986953</v>
      </c>
      <c r="AI184" s="4">
        <f t="shared" si="456"/>
        <v>2.2826191567374678</v>
      </c>
      <c r="AJ184" s="4">
        <f t="shared" si="457"/>
        <v>0.61293869739641593</v>
      </c>
      <c r="AK184" s="4">
        <f t="shared" si="458"/>
        <v>-1.0493291869791364</v>
      </c>
      <c r="AL184" s="4">
        <f t="shared" si="459"/>
        <v>1.5718545507155568</v>
      </c>
      <c r="AM184" s="4">
        <f t="shared" si="460"/>
        <v>0.75321092233285469</v>
      </c>
      <c r="AN184" s="4">
        <f t="shared" si="461"/>
        <v>-1.5873055459820904</v>
      </c>
      <c r="AO184" s="4">
        <f t="shared" si="462"/>
        <v>-2.3319431320710322</v>
      </c>
      <c r="AP184" s="4">
        <f t="shared" si="463"/>
        <v>0.60354217938284194</v>
      </c>
      <c r="AQ184" s="4">
        <f t="shared" si="464"/>
        <v>-5.2176086462480953E-3</v>
      </c>
      <c r="AR184" s="4">
        <f t="shared" si="465"/>
        <v>0.35058773831754309</v>
      </c>
      <c r="AS184" s="4">
        <f t="shared" si="466"/>
        <v>0.20380077039058619</v>
      </c>
      <c r="AT184" s="4">
        <f t="shared" si="467"/>
        <v>1.7364913398410806</v>
      </c>
      <c r="AU184" s="4">
        <f t="shared" si="468"/>
        <v>-1.6706759589685589</v>
      </c>
      <c r="AV184" s="4">
        <f t="shared" si="570"/>
        <v>-2.8290471566028117</v>
      </c>
      <c r="AW184" s="4">
        <f t="shared" si="570"/>
        <v>-2.377781934986956</v>
      </c>
      <c r="AY184" s="2">
        <f t="shared" si="520"/>
        <v>89.601380843262532</v>
      </c>
      <c r="AZ184" s="2">
        <f t="shared" si="571"/>
        <v>88.746061237792475</v>
      </c>
      <c r="BA184" s="2">
        <f t="shared" si="572"/>
        <v>87.02332640980481</v>
      </c>
      <c r="BB184" s="2">
        <f t="shared" si="573"/>
        <v>85.966137166218175</v>
      </c>
      <c r="BC184" s="2">
        <f t="shared" si="574"/>
        <v>86.784457248754507</v>
      </c>
      <c r="BD184" s="2">
        <f t="shared" si="575"/>
        <v>88.792302964081401</v>
      </c>
      <c r="BE184" s="2">
        <f t="shared" si="576"/>
        <v>91.152924715760207</v>
      </c>
      <c r="BF184" s="2">
        <f t="shared" si="577"/>
        <v>91.140335084573408</v>
      </c>
      <c r="BG184" s="2">
        <f t="shared" si="578"/>
        <v>93.24921703176156</v>
      </c>
      <c r="BH184" s="2">
        <f t="shared" si="579"/>
        <v>94.356412261613656</v>
      </c>
      <c r="BI184" s="2">
        <f t="shared" si="580"/>
        <v>91.723195885160422</v>
      </c>
      <c r="BJ184" s="2">
        <f t="shared" si="581"/>
        <v>91.657408815111083</v>
      </c>
      <c r="BK184" s="2">
        <f t="shared" si="582"/>
        <v>93.4589769729902</v>
      </c>
      <c r="BL184" s="2">
        <f t="shared" si="583"/>
        <v>94.090823375384829</v>
      </c>
      <c r="BM184" s="2">
        <f t="shared" si="584"/>
        <v>94.849071554487068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125.50093184885293</v>
      </c>
      <c r="DL184" s="2">
        <f t="shared" si="585"/>
        <v>137.1762761133603</v>
      </c>
      <c r="DM184" s="2">
        <f t="shared" si="585"/>
        <v>122.53544362101312</v>
      </c>
      <c r="DN184" s="2">
        <f t="shared" si="585"/>
        <v>125.92737557354923</v>
      </c>
      <c r="DO184" s="2">
        <f t="shared" si="585"/>
        <v>123.92931876172605</v>
      </c>
      <c r="DP184" s="2">
        <f t="shared" si="585"/>
        <v>130.53177651821861</v>
      </c>
      <c r="DQ184" s="2">
        <f t="shared" si="585"/>
        <v>117.29450431848852</v>
      </c>
      <c r="DR184" s="2">
        <f t="shared" si="585"/>
        <v>139.71661724477511</v>
      </c>
      <c r="DS184" s="2">
        <f t="shared" si="585"/>
        <v>128.70241908305064</v>
      </c>
      <c r="DT184" s="2">
        <f t="shared" si="585"/>
        <v>126.2807880512091</v>
      </c>
      <c r="DU184" s="2">
        <f t="shared" si="585"/>
        <v>136.1978756097561</v>
      </c>
      <c r="DV184" s="2">
        <f t="shared" si="585"/>
        <v>144.14643254185361</v>
      </c>
      <c r="DW184" s="2">
        <f t="shared" si="585"/>
        <v>129.99874351679614</v>
      </c>
      <c r="DX184" s="2">
        <f t="shared" si="585"/>
        <v>125.09950426742532</v>
      </c>
      <c r="DY184" s="2">
        <f t="shared" si="585"/>
        <v>115.82636256157635</v>
      </c>
      <c r="EA184" s="2">
        <f t="shared" si="440"/>
        <v>87.863181931071878</v>
      </c>
      <c r="EB184" s="2">
        <f t="shared" si="502"/>
        <v>88.237658012026913</v>
      </c>
      <c r="EC184" s="2">
        <f t="shared" si="503"/>
        <v>85.965727397117575</v>
      </c>
      <c r="ED184" s="2">
        <f t="shared" si="504"/>
        <v>83.58220644312955</v>
      </c>
      <c r="EE184" s="2">
        <f t="shared" si="505"/>
        <v>84.711334206453159</v>
      </c>
      <c r="EF184" s="2">
        <f t="shared" si="506"/>
        <v>88.716227229299392</v>
      </c>
      <c r="EG184" s="2">
        <f t="shared" si="507"/>
        <v>91.802065886053825</v>
      </c>
      <c r="EH184" s="2">
        <f t="shared" si="508"/>
        <v>90.552825103161155</v>
      </c>
      <c r="EI184" s="2">
        <f t="shared" si="509"/>
        <v>93.291149807248331</v>
      </c>
      <c r="EJ184" s="2">
        <f t="shared" si="510"/>
        <v>94.783335251982578</v>
      </c>
      <c r="EK184" s="2">
        <f t="shared" si="511"/>
        <v>92.728261272282396</v>
      </c>
      <c r="EL184" s="2">
        <f t="shared" si="512"/>
        <v>90.653800830364631</v>
      </c>
      <c r="EM184" s="2">
        <f t="shared" si="513"/>
        <v>92.938351157059998</v>
      </c>
      <c r="EN184" s="2">
        <f t="shared" si="514"/>
        <v>93.60704051044695</v>
      </c>
      <c r="EO184" s="2">
        <f t="shared" si="515"/>
        <v>98.692481188463859</v>
      </c>
      <c r="EQ184" s="2">
        <f t="shared" si="516"/>
        <v>90.200159928890912</v>
      </c>
      <c r="ER184" s="2">
        <f t="shared" si="586"/>
        <v>88.862307038457573</v>
      </c>
      <c r="ES184" s="2">
        <f t="shared" si="586"/>
        <v>87.301610854990741</v>
      </c>
      <c r="ET184" s="2">
        <f t="shared" si="586"/>
        <v>86.67034238166346</v>
      </c>
      <c r="EU184" s="2">
        <f t="shared" si="586"/>
        <v>87.513111134846469</v>
      </c>
      <c r="EV184" s="2">
        <f t="shared" si="586"/>
        <v>88.81036597863455</v>
      </c>
      <c r="EW184" s="2">
        <f t="shared" si="586"/>
        <v>90.960469788886201</v>
      </c>
      <c r="EX184" s="2">
        <f t="shared" si="586"/>
        <v>91.32616346712075</v>
      </c>
      <c r="EY184" s="2">
        <f t="shared" si="586"/>
        <v>93.237387706600416</v>
      </c>
      <c r="EZ184" s="2">
        <f t="shared" si="586"/>
        <v>94.283055958733513</v>
      </c>
      <c r="FA184" s="2">
        <f t="shared" si="586"/>
        <v>91.46409451807321</v>
      </c>
      <c r="FB184" s="2">
        <f t="shared" si="586"/>
        <v>92.006922071133573</v>
      </c>
      <c r="FC184" s="2">
        <f t="shared" si="586"/>
        <v>93.631934181210525</v>
      </c>
      <c r="FD184" s="2">
        <f t="shared" si="586"/>
        <v>94.257524578409402</v>
      </c>
      <c r="FE184" s="2">
        <f t="shared" si="586"/>
        <v>93.299560476022549</v>
      </c>
      <c r="FG184" s="2">
        <f t="shared" si="518"/>
        <v>0.99997996915824461</v>
      </c>
      <c r="FH184" s="2">
        <f t="shared" si="587"/>
        <v>0.99998081030491459</v>
      </c>
      <c r="FI184" s="2">
        <f t="shared" si="587"/>
        <v>0.99997883185047387</v>
      </c>
      <c r="FJ184" s="2">
        <f t="shared" si="587"/>
        <v>0.99997828583334047</v>
      </c>
      <c r="FK184" s="2">
        <f t="shared" si="587"/>
        <v>0.99997901169482817</v>
      </c>
      <c r="FL184" s="2">
        <f t="shared" si="587"/>
        <v>0.99997915445389163</v>
      </c>
      <c r="FM184" s="2">
        <f t="shared" si="587"/>
        <v>0.99998101517581306</v>
      </c>
      <c r="FN184" s="2">
        <f t="shared" si="587"/>
        <v>0.99997692835828134</v>
      </c>
      <c r="FO184" s="2">
        <f t="shared" si="587"/>
        <v>0.99997754033667574</v>
      </c>
      <c r="FP184" s="2">
        <f t="shared" si="587"/>
        <v>0.99997820093332934</v>
      </c>
      <c r="FQ184" s="2">
        <f t="shared" si="587"/>
        <v>0.999977883213236</v>
      </c>
      <c r="FR184" s="2">
        <f t="shared" si="587"/>
        <v>0.99997438096619995</v>
      </c>
      <c r="FS184" s="2">
        <f t="shared" si="587"/>
        <v>0.99997647366594278</v>
      </c>
      <c r="FT184" s="2">
        <f t="shared" si="587"/>
        <v>0.99997597096407986</v>
      </c>
      <c r="FU184" s="2">
        <f t="shared" si="587"/>
        <v>0.99996913921709418</v>
      </c>
      <c r="FW184" s="2">
        <f t="shared" si="536"/>
        <v>0.74345800345551782</v>
      </c>
      <c r="FX184" s="2">
        <f t="shared" si="588"/>
        <v>0.81239878257078746</v>
      </c>
      <c r="FY184" s="2">
        <f t="shared" si="589"/>
        <v>0.79110561122497303</v>
      </c>
      <c r="FZ184" s="2">
        <f t="shared" si="590"/>
        <v>0.77166655887571745</v>
      </c>
      <c r="GA184" s="2">
        <f t="shared" si="591"/>
        <v>0.73963772856879029</v>
      </c>
      <c r="GB184" s="2">
        <f t="shared" si="592"/>
        <v>0.79886409531009905</v>
      </c>
      <c r="GC184" s="2">
        <f t="shared" si="593"/>
        <v>0.77189656884301994</v>
      </c>
      <c r="GD184" s="2">
        <f t="shared" si="594"/>
        <v>0.75823949688996362</v>
      </c>
      <c r="GE184" s="2">
        <f t="shared" si="595"/>
        <v>0.79476248430844665</v>
      </c>
      <c r="GF184" s="2">
        <f t="shared" si="596"/>
        <v>0.85474176367631949</v>
      </c>
      <c r="GG184" s="2">
        <f t="shared" si="597"/>
        <v>0.79580228792073382</v>
      </c>
      <c r="GH184" s="2">
        <f t="shared" si="598"/>
        <v>0.74068570133230682</v>
      </c>
      <c r="GI184" s="2">
        <f t="shared" si="599"/>
        <v>0.74937520478652264</v>
      </c>
      <c r="GJ184" s="2">
        <f t="shared" si="600"/>
        <v>0.74256412291243867</v>
      </c>
      <c r="GK184" s="2">
        <f t="shared" si="601"/>
        <v>0.71277487727611732</v>
      </c>
      <c r="GM184" s="86">
        <f t="shared" si="537"/>
        <v>0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0</v>
      </c>
      <c r="HD184" s="86">
        <f t="shared" si="616"/>
        <v>8.4851428317200373E-173</v>
      </c>
      <c r="HE184" s="86">
        <f t="shared" si="617"/>
        <v>0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0</v>
      </c>
      <c r="HO184" s="86">
        <f t="shared" si="627"/>
        <v>0</v>
      </c>
      <c r="HP184" s="86">
        <f t="shared" si="628"/>
        <v>0</v>
      </c>
      <c r="HQ184" s="86">
        <f t="shared" si="629"/>
        <v>0</v>
      </c>
      <c r="HS184" s="86">
        <f t="shared" si="539"/>
        <v>2.7576860248531175E-11</v>
      </c>
      <c r="HT184" s="86">
        <f t="shared" si="630"/>
        <v>5.8559345698127982E-14</v>
      </c>
      <c r="HU184" s="86">
        <f t="shared" si="631"/>
        <v>6.2159046457090257E-15</v>
      </c>
      <c r="HV184" s="86">
        <f t="shared" si="632"/>
        <v>2.8181721789848862E-16</v>
      </c>
      <c r="HW184" s="86">
        <f t="shared" si="633"/>
        <v>3.3894232084075902E-14</v>
      </c>
      <c r="HX184" s="86">
        <f t="shared" si="634"/>
        <v>1.0283322709665933E-14</v>
      </c>
      <c r="HY184" s="86">
        <f t="shared" si="635"/>
        <v>2.1816725173659532E-14</v>
      </c>
      <c r="HZ184" s="86">
        <f t="shared" si="636"/>
        <v>7.1802237299775126E-16</v>
      </c>
      <c r="IA184" s="86">
        <f t="shared" si="637"/>
        <v>7.497184807910872E-18</v>
      </c>
      <c r="IB184" s="86">
        <f t="shared" si="638"/>
        <v>2.0066711236386352E-18</v>
      </c>
      <c r="IC184" s="86">
        <f t="shared" si="639"/>
        <v>7.747727216951241E-16</v>
      </c>
      <c r="ID184" s="86">
        <f t="shared" si="640"/>
        <v>8.8506174959185385E-15</v>
      </c>
      <c r="IE184" s="86">
        <f t="shared" si="641"/>
        <v>5.4925652628725625E-14</v>
      </c>
      <c r="IF184" s="86">
        <f t="shared" si="642"/>
        <v>2.0952916517859864E-21</v>
      </c>
      <c r="IG184" s="86">
        <f t="shared" si="643"/>
        <v>6.6702388868449301E-18</v>
      </c>
      <c r="II184" s="86">
        <f t="shared" si="540"/>
        <v>0.18145325864967138</v>
      </c>
      <c r="IJ184" s="86">
        <f t="shared" si="541"/>
        <v>4.9995001533838859E-2</v>
      </c>
      <c r="IK184" s="86">
        <f t="shared" si="542"/>
        <v>6.6279484141362602E-2</v>
      </c>
      <c r="IL184" s="86">
        <f t="shared" si="543"/>
        <v>7.0351052883609058E-2</v>
      </c>
      <c r="IM184" s="86">
        <f t="shared" si="544"/>
        <v>0.13713154743215078</v>
      </c>
      <c r="IN184" s="86">
        <f t="shared" si="545"/>
        <v>5.9215968999189197E-2</v>
      </c>
      <c r="IO184" s="86">
        <f t="shared" si="546"/>
        <v>9.1385547179065621E-2</v>
      </c>
      <c r="IP184" s="86">
        <f t="shared" si="547"/>
        <v>0.10063109922714518</v>
      </c>
      <c r="IQ184" s="86">
        <f t="shared" si="548"/>
        <v>4.3212347724126077E-2</v>
      </c>
      <c r="IR184" s="86">
        <f t="shared" si="549"/>
        <v>1.0029751844849737E-2</v>
      </c>
      <c r="IS184" s="86">
        <f t="shared" si="550"/>
        <v>5.3313307242200368E-2</v>
      </c>
      <c r="IT184" s="86">
        <f t="shared" si="551"/>
        <v>0.13235678866901671</v>
      </c>
      <c r="IU184" s="86">
        <f t="shared" si="552"/>
        <v>0.12361234883182999</v>
      </c>
      <c r="IV184" s="86">
        <f t="shared" si="553"/>
        <v>0.16759006733912363</v>
      </c>
      <c r="IW184" s="86">
        <f t="shared" si="554"/>
        <v>0.21787890528119813</v>
      </c>
      <c r="IY184" s="86">
        <f t="shared" si="555"/>
        <v>0.18145325867724824</v>
      </c>
      <c r="IZ184" s="86">
        <f t="shared" si="556"/>
        <v>4.9995001533897417E-2</v>
      </c>
      <c r="JA184" s="86">
        <f t="shared" si="557"/>
        <v>6.6279484141368819E-2</v>
      </c>
      <c r="JB184" s="86">
        <f t="shared" si="558"/>
        <v>7.0351052883609336E-2</v>
      </c>
      <c r="JC184" s="86">
        <f t="shared" si="559"/>
        <v>0.13713154743218467</v>
      </c>
      <c r="JD184" s="86">
        <f t="shared" si="560"/>
        <v>5.9215968999199481E-2</v>
      </c>
      <c r="JE184" s="86">
        <f t="shared" si="561"/>
        <v>9.1385547179087437E-2</v>
      </c>
      <c r="JF184" s="86">
        <f t="shared" si="562"/>
        <v>0.1006310992271459</v>
      </c>
      <c r="JG184" s="86">
        <f t="shared" si="563"/>
        <v>4.3212347724126084E-2</v>
      </c>
      <c r="JH184" s="86">
        <f t="shared" si="564"/>
        <v>1.0029751844849739E-2</v>
      </c>
      <c r="JI184" s="86">
        <f t="shared" si="565"/>
        <v>5.3313307242201145E-2</v>
      </c>
      <c r="JJ184" s="86">
        <f t="shared" si="566"/>
        <v>0.13235678866902556</v>
      </c>
      <c r="JK184" s="86">
        <f t="shared" si="567"/>
        <v>0.12361234883188492</v>
      </c>
      <c r="JL184" s="86">
        <f t="shared" si="568"/>
        <v>0.16759006733912363</v>
      </c>
      <c r="JM184" s="86">
        <f t="shared" si="569"/>
        <v>0.21787890528119813</v>
      </c>
    </row>
    <row r="185" spans="2:273" x14ac:dyDescent="0.25">
      <c r="B185" s="2">
        <v>158</v>
      </c>
      <c r="C185" s="37">
        <v>87.581000000000003</v>
      </c>
      <c r="D185" s="37">
        <v>86.563999999999993</v>
      </c>
      <c r="E185" s="37">
        <v>87.513000000000005</v>
      </c>
      <c r="F185" s="37">
        <v>87.563999999999993</v>
      </c>
      <c r="G185" s="37">
        <v>87.563999999999993</v>
      </c>
      <c r="H185" s="37">
        <v>89.846000000000004</v>
      </c>
      <c r="I185" s="37">
        <v>88.256</v>
      </c>
      <c r="J185" s="37">
        <v>93.025999999999996</v>
      </c>
      <c r="K185" s="37">
        <v>92.097999999999999</v>
      </c>
      <c r="L185" s="37">
        <v>94.756</v>
      </c>
      <c r="M185" s="37">
        <v>91.659000000000006</v>
      </c>
      <c r="N185" s="37">
        <v>95.552999999999997</v>
      </c>
      <c r="O185" s="37">
        <v>96.947000000000003</v>
      </c>
      <c r="P185" s="37">
        <v>93.341999999999999</v>
      </c>
      <c r="Q185" s="37">
        <v>92.789000000000001</v>
      </c>
      <c r="S185" s="4">
        <f t="shared" si="441"/>
        <v>89.511608089277104</v>
      </c>
      <c r="T185" s="4">
        <f t="shared" si="442"/>
        <v>88.582144827286882</v>
      </c>
      <c r="U185" s="4">
        <f t="shared" si="443"/>
        <v>86.86755918229936</v>
      </c>
      <c r="V185" s="4">
        <f t="shared" si="444"/>
        <v>85.809031742471745</v>
      </c>
      <c r="W185" s="4">
        <f t="shared" si="445"/>
        <v>86.646187451816914</v>
      </c>
      <c r="X185" s="4">
        <f t="shared" si="446"/>
        <v>88.645044386246866</v>
      </c>
      <c r="Y185" s="4">
        <f t="shared" si="447"/>
        <v>90.970289718710802</v>
      </c>
      <c r="Z185" s="4">
        <f t="shared" si="448"/>
        <v>90.955450976489715</v>
      </c>
      <c r="AA185" s="4">
        <f t="shared" si="449"/>
        <v>93.11334848233561</v>
      </c>
      <c r="AB185" s="4">
        <f t="shared" si="450"/>
        <v>94.214005416865078</v>
      </c>
      <c r="AC185" s="4">
        <f t="shared" si="451"/>
        <v>91.573070674576229</v>
      </c>
      <c r="AD185" s="4">
        <f t="shared" si="452"/>
        <v>91.519421157715456</v>
      </c>
      <c r="AE185" s="4">
        <f t="shared" si="453"/>
        <v>93.321572423734793</v>
      </c>
      <c r="AF185" s="4">
        <f t="shared" si="454"/>
        <v>93.986635979000582</v>
      </c>
      <c r="AG185" s="4">
        <f t="shared" si="455"/>
        <v>95.209171816973068</v>
      </c>
      <c r="AI185" s="4">
        <f t="shared" si="456"/>
        <v>-1.9306080892771007</v>
      </c>
      <c r="AJ185" s="4">
        <f t="shared" si="457"/>
        <v>-2.0181448272868892</v>
      </c>
      <c r="AK185" s="4">
        <f t="shared" si="458"/>
        <v>0.64544081770064565</v>
      </c>
      <c r="AL185" s="4">
        <f t="shared" si="459"/>
        <v>1.7549682575282475</v>
      </c>
      <c r="AM185" s="4">
        <f t="shared" si="460"/>
        <v>0.917812548183079</v>
      </c>
      <c r="AN185" s="4">
        <f t="shared" si="461"/>
        <v>1.2009556137531376</v>
      </c>
      <c r="AO185" s="4">
        <f t="shared" si="462"/>
        <v>-2.7142897187108019</v>
      </c>
      <c r="AP185" s="4">
        <f t="shared" si="463"/>
        <v>2.0705490235102815</v>
      </c>
      <c r="AQ185" s="4">
        <f t="shared" si="464"/>
        <v>-1.0153484823356109</v>
      </c>
      <c r="AR185" s="4">
        <f t="shared" si="465"/>
        <v>0.54199458313492244</v>
      </c>
      <c r="AS185" s="4">
        <f t="shared" si="466"/>
        <v>8.5929325423776959E-2</v>
      </c>
      <c r="AT185" s="4">
        <f t="shared" si="467"/>
        <v>4.0335788422845411</v>
      </c>
      <c r="AU185" s="4">
        <f t="shared" si="468"/>
        <v>3.62542757626521</v>
      </c>
      <c r="AV185" s="4">
        <f t="shared" si="570"/>
        <v>-0.64463597900058289</v>
      </c>
      <c r="AW185" s="4">
        <f t="shared" si="570"/>
        <v>-2.4201718169730668</v>
      </c>
      <c r="AY185" s="2">
        <f t="shared" si="520"/>
        <v>89.511608089277104</v>
      </c>
      <c r="AZ185" s="2">
        <f t="shared" si="571"/>
        <v>88.582144817192102</v>
      </c>
      <c r="BA185" s="2">
        <f t="shared" si="572"/>
        <v>86.867558726467934</v>
      </c>
      <c r="BB185" s="2">
        <f t="shared" si="573"/>
        <v>85.809030534853093</v>
      </c>
      <c r="BC185" s="2">
        <f t="shared" si="574"/>
        <v>86.646116249765129</v>
      </c>
      <c r="BD185" s="2">
        <f t="shared" si="575"/>
        <v>88.645043974949715</v>
      </c>
      <c r="BE185" s="2">
        <f t="shared" si="576"/>
        <v>90.970286283429033</v>
      </c>
      <c r="BF185" s="2">
        <f t="shared" si="577"/>
        <v>90.955428555303996</v>
      </c>
      <c r="BG185" s="2">
        <f t="shared" si="578"/>
        <v>93.113348414748259</v>
      </c>
      <c r="BH185" s="2">
        <f t="shared" si="579"/>
        <v>94.214005416860047</v>
      </c>
      <c r="BI185" s="2">
        <f t="shared" si="580"/>
        <v>91.573070200164892</v>
      </c>
      <c r="BJ185" s="2">
        <f t="shared" si="581"/>
        <v>91.519191812043516</v>
      </c>
      <c r="BK185" s="2">
        <f t="shared" si="582"/>
        <v>93.321426739202892</v>
      </c>
      <c r="BL185" s="2">
        <f t="shared" si="583"/>
        <v>93.965567822251671</v>
      </c>
      <c r="BM185" s="2">
        <f t="shared" si="584"/>
        <v>94.63534668012386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>
        <f t="shared" si="494"/>
        <v>94.756</v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125.62593488529016</v>
      </c>
      <c r="DL185" s="2">
        <f t="shared" si="585"/>
        <v>137.36698825910929</v>
      </c>
      <c r="DM185" s="2">
        <f t="shared" si="585"/>
        <v>122.62154212007503</v>
      </c>
      <c r="DN185" s="2">
        <f t="shared" si="585"/>
        <v>126.04401241565449</v>
      </c>
      <c r="DO185" s="2">
        <f t="shared" si="585"/>
        <v>124.03066435272042</v>
      </c>
      <c r="DP185" s="2">
        <f t="shared" si="585"/>
        <v>130.67932064777327</v>
      </c>
      <c r="DQ185" s="2">
        <f t="shared" si="585"/>
        <v>117.3309741565452</v>
      </c>
      <c r="DR185" s="2">
        <f t="shared" si="585"/>
        <v>139.91231863442388</v>
      </c>
      <c r="DS185" s="2">
        <f t="shared" si="585"/>
        <v>128.83745519203413</v>
      </c>
      <c r="DT185" s="2">
        <f t="shared" si="585"/>
        <v>126.36947379363168</v>
      </c>
      <c r="DU185" s="2">
        <f t="shared" si="585"/>
        <v>136.3743719512195</v>
      </c>
      <c r="DV185" s="2">
        <f t="shared" si="585"/>
        <v>144.37028099354416</v>
      </c>
      <c r="DW185" s="2">
        <f t="shared" si="585"/>
        <v>130.13211237553344</v>
      </c>
      <c r="DX185" s="2">
        <f t="shared" si="585"/>
        <v>125.2148397344713</v>
      </c>
      <c r="DY185" s="2">
        <f t="shared" si="585"/>
        <v>115.88422315270935</v>
      </c>
      <c r="EA185" s="2">
        <f t="shared" si="440"/>
        <v>87.703203732367882</v>
      </c>
      <c r="EB185" s="2">
        <f t="shared" si="502"/>
        <v>88.056455465157441</v>
      </c>
      <c r="EC185" s="2">
        <f t="shared" si="503"/>
        <v>85.771736190310847</v>
      </c>
      <c r="ED185" s="2">
        <f t="shared" si="504"/>
        <v>83.336286982248538</v>
      </c>
      <c r="EE185" s="2">
        <f t="shared" si="505"/>
        <v>84.488305333968341</v>
      </c>
      <c r="EF185" s="2">
        <f t="shared" si="506"/>
        <v>88.566390286624227</v>
      </c>
      <c r="EG185" s="2">
        <f t="shared" si="507"/>
        <v>91.644235115926833</v>
      </c>
      <c r="EH185" s="2">
        <f t="shared" si="508"/>
        <v>90.344719872613069</v>
      </c>
      <c r="EI185" s="2">
        <f t="shared" si="509"/>
        <v>93.156875287708942</v>
      </c>
      <c r="EJ185" s="2">
        <f t="shared" si="510"/>
        <v>94.653533077513401</v>
      </c>
      <c r="EK185" s="2">
        <f t="shared" si="511"/>
        <v>92.614002970989148</v>
      </c>
      <c r="EL185" s="2">
        <f t="shared" si="512"/>
        <v>90.474065407585925</v>
      </c>
      <c r="EM185" s="2">
        <f t="shared" si="513"/>
        <v>92.779763048190745</v>
      </c>
      <c r="EN185" s="2">
        <f t="shared" si="514"/>
        <v>93.461912036329522</v>
      </c>
      <c r="EO185" s="2">
        <f t="shared" si="515"/>
        <v>98.644434059423176</v>
      </c>
      <c r="EQ185" s="2">
        <f t="shared" si="516"/>
        <v>90.079809058327513</v>
      </c>
      <c r="ER185" s="2">
        <f t="shared" si="586"/>
        <v>88.691812293977421</v>
      </c>
      <c r="ES185" s="2">
        <f t="shared" si="586"/>
        <v>87.130571832658774</v>
      </c>
      <c r="ET185" s="2">
        <f t="shared" si="586"/>
        <v>86.475253141411287</v>
      </c>
      <c r="EU185" s="2">
        <f t="shared" si="586"/>
        <v>87.33785972472387</v>
      </c>
      <c r="EV185" s="2">
        <f t="shared" si="586"/>
        <v>88.662120257125707</v>
      </c>
      <c r="EW185" s="2">
        <f t="shared" si="586"/>
        <v>90.788086629458874</v>
      </c>
      <c r="EX185" s="2">
        <f t="shared" si="586"/>
        <v>91.131670048800871</v>
      </c>
      <c r="EY185" s="2">
        <f t="shared" si="586"/>
        <v>93.102194171377818</v>
      </c>
      <c r="EZ185" s="2">
        <f t="shared" si="586"/>
        <v>94.145154411241521</v>
      </c>
      <c r="FA185" s="2">
        <f t="shared" si="586"/>
        <v>91.32838595752159</v>
      </c>
      <c r="FB185" s="2">
        <f t="shared" si="586"/>
        <v>91.851234382937378</v>
      </c>
      <c r="FC185" s="2">
        <f t="shared" si="586"/>
        <v>93.485597730226488</v>
      </c>
      <c r="FD185" s="2">
        <f t="shared" si="586"/>
        <v>94.123898094809334</v>
      </c>
      <c r="FE185" s="2">
        <f t="shared" si="586"/>
        <v>93.1613004500187</v>
      </c>
      <c r="FG185" s="2">
        <f t="shared" si="518"/>
        <v>0.99998173162299975</v>
      </c>
      <c r="FH185" s="2">
        <f t="shared" si="587"/>
        <v>0.99998249876052758</v>
      </c>
      <c r="FI185" s="2">
        <f t="shared" si="587"/>
        <v>0.99998069438222503</v>
      </c>
      <c r="FJ185" s="2">
        <f t="shared" si="587"/>
        <v>0.99998019640680191</v>
      </c>
      <c r="FK185" s="2">
        <f t="shared" si="587"/>
        <v>0.99998085840283402</v>
      </c>
      <c r="FL185" s="2">
        <f t="shared" si="587"/>
        <v>0.9999809886011265</v>
      </c>
      <c r="FM185" s="2">
        <f t="shared" si="587"/>
        <v>0.9999826856056353</v>
      </c>
      <c r="FN185" s="2">
        <f t="shared" si="587"/>
        <v>0.99997895836995521</v>
      </c>
      <c r="FO185" s="2">
        <f t="shared" si="587"/>
        <v>0.99997951650312045</v>
      </c>
      <c r="FP185" s="2">
        <f t="shared" si="587"/>
        <v>0.99998011897677519</v>
      </c>
      <c r="FQ185" s="2">
        <f t="shared" si="587"/>
        <v>0.99997982921148643</v>
      </c>
      <c r="FR185" s="2">
        <f t="shared" si="587"/>
        <v>0.99997663511081147</v>
      </c>
      <c r="FS185" s="2">
        <f t="shared" si="587"/>
        <v>0.99997854368391359</v>
      </c>
      <c r="FT185" s="2">
        <f t="shared" si="587"/>
        <v>0.99997808521244724</v>
      </c>
      <c r="FU185" s="2">
        <f t="shared" si="587"/>
        <v>0.99997185455505233</v>
      </c>
      <c r="FW185" s="2">
        <f t="shared" si="536"/>
        <v>0.76062758524271312</v>
      </c>
      <c r="FX185" s="2">
        <f t="shared" si="588"/>
        <v>0.82603402180544883</v>
      </c>
      <c r="FY185" s="2">
        <f t="shared" si="589"/>
        <v>0.80591875408601832</v>
      </c>
      <c r="FZ185" s="2">
        <f t="shared" si="590"/>
        <v>0.7874878736644203</v>
      </c>
      <c r="GA185" s="2">
        <f t="shared" si="591"/>
        <v>0.75697941365405463</v>
      </c>
      <c r="GB185" s="2">
        <f t="shared" si="592"/>
        <v>0.81325693720388148</v>
      </c>
      <c r="GC185" s="2">
        <f t="shared" si="593"/>
        <v>0.78770633072038998</v>
      </c>
      <c r="GD185" s="2">
        <f t="shared" si="594"/>
        <v>0.77471956683325771</v>
      </c>
      <c r="GE185" s="2">
        <f t="shared" si="595"/>
        <v>0.80937879431385873</v>
      </c>
      <c r="GF185" s="2">
        <f t="shared" si="596"/>
        <v>0.8658077830747084</v>
      </c>
      <c r="GG185" s="2">
        <f t="shared" si="597"/>
        <v>0.81036221600883152</v>
      </c>
      <c r="GH185" s="2">
        <f t="shared" si="598"/>
        <v>0.7579804250864377</v>
      </c>
      <c r="GI185" s="2">
        <f t="shared" si="599"/>
        <v>0.76627326619665925</v>
      </c>
      <c r="GJ185" s="2">
        <f t="shared" si="600"/>
        <v>0.75977419888941455</v>
      </c>
      <c r="GK185" s="2">
        <f t="shared" si="601"/>
        <v>0.73125568086779114</v>
      </c>
      <c r="GM185" s="86">
        <f t="shared" si="537"/>
        <v>0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0</v>
      </c>
      <c r="HD185" s="86">
        <f t="shared" si="616"/>
        <v>2.830662602366499E-177</v>
      </c>
      <c r="HE185" s="86">
        <f t="shared" si="617"/>
        <v>0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0</v>
      </c>
      <c r="HP185" s="86">
        <f t="shared" si="628"/>
        <v>0</v>
      </c>
      <c r="HQ185" s="86">
        <f t="shared" si="629"/>
        <v>0</v>
      </c>
      <c r="HS185" s="86">
        <f t="shared" si="539"/>
        <v>8.5627660283949984E-12</v>
      </c>
      <c r="HT185" s="86">
        <f t="shared" si="630"/>
        <v>1.4469619078269412E-14</v>
      </c>
      <c r="HU185" s="86">
        <f t="shared" si="631"/>
        <v>1.3935260526109911E-15</v>
      </c>
      <c r="HV185" s="86">
        <f t="shared" si="632"/>
        <v>5.2096825287714376E-17</v>
      </c>
      <c r="HW185" s="86">
        <f t="shared" si="633"/>
        <v>7.5402087079622939E-15</v>
      </c>
      <c r="HX185" s="86">
        <f t="shared" si="634"/>
        <v>2.3614578357997002E-15</v>
      </c>
      <c r="HY185" s="86">
        <f t="shared" si="635"/>
        <v>5.0067522893927474E-15</v>
      </c>
      <c r="HZ185" s="86">
        <f t="shared" si="636"/>
        <v>1.4362847229152184E-16</v>
      </c>
      <c r="IA185" s="86">
        <f t="shared" si="637"/>
        <v>1.262579937736681E-18</v>
      </c>
      <c r="IB185" s="86">
        <f t="shared" si="638"/>
        <v>3.4464531056696897E-19</v>
      </c>
      <c r="IC185" s="86">
        <f t="shared" si="639"/>
        <v>1.5804672540810028E-16</v>
      </c>
      <c r="ID185" s="86">
        <f t="shared" si="640"/>
        <v>1.8848232085443828E-15</v>
      </c>
      <c r="IE185" s="86">
        <f t="shared" si="641"/>
        <v>1.2602675576837945E-14</v>
      </c>
      <c r="IF185" s="86">
        <f t="shared" si="642"/>
        <v>1.8745322206087218E-22</v>
      </c>
      <c r="IG185" s="86">
        <f t="shared" si="643"/>
        <v>8.6794638138547746E-19</v>
      </c>
      <c r="II185" s="86">
        <f t="shared" si="540"/>
        <v>0.14655908606376042</v>
      </c>
      <c r="IJ185" s="86">
        <f t="shared" si="541"/>
        <v>3.7235356393392087E-2</v>
      </c>
      <c r="IK185" s="86">
        <f t="shared" si="542"/>
        <v>4.9581626981108913E-2</v>
      </c>
      <c r="IL185" s="86">
        <f t="shared" si="543"/>
        <v>5.1593049788658973E-2</v>
      </c>
      <c r="IM185" s="86">
        <f t="shared" si="544"/>
        <v>0.10573775312778638</v>
      </c>
      <c r="IN185" s="86">
        <f t="shared" si="545"/>
        <v>4.4159681047324685E-2</v>
      </c>
      <c r="IO185" s="86">
        <f t="shared" si="546"/>
        <v>6.9420514640845768E-2</v>
      </c>
      <c r="IP185" s="86">
        <f t="shared" si="547"/>
        <v>7.6049144758496015E-2</v>
      </c>
      <c r="IQ185" s="86">
        <f t="shared" si="548"/>
        <v>3.0835935435683637E-2</v>
      </c>
      <c r="IR185" s="86">
        <f t="shared" si="549"/>
        <v>6.7565512308939615E-3</v>
      </c>
      <c r="IS185" s="86">
        <f t="shared" si="550"/>
        <v>3.9092172874391033E-2</v>
      </c>
      <c r="IT185" s="86">
        <f t="shared" si="551"/>
        <v>0.10165145989443028</v>
      </c>
      <c r="IU185" s="86">
        <f t="shared" si="552"/>
        <v>9.5068915970353454E-2</v>
      </c>
      <c r="IV185" s="86">
        <f t="shared" si="553"/>
        <v>0.13384789078257098</v>
      </c>
      <c r="IW185" s="86">
        <f t="shared" si="554"/>
        <v>0.17713537546829278</v>
      </c>
      <c r="IY185" s="86">
        <f t="shared" si="555"/>
        <v>0.14655908607232318</v>
      </c>
      <c r="IZ185" s="86">
        <f t="shared" si="556"/>
        <v>3.7235356393406555E-2</v>
      </c>
      <c r="JA185" s="86">
        <f t="shared" si="557"/>
        <v>4.9581626981110308E-2</v>
      </c>
      <c r="JB185" s="86">
        <f t="shared" si="558"/>
        <v>5.1593049788659029E-2</v>
      </c>
      <c r="JC185" s="86">
        <f t="shared" si="559"/>
        <v>0.10573775312779392</v>
      </c>
      <c r="JD185" s="86">
        <f t="shared" si="560"/>
        <v>4.4159681047327044E-2</v>
      </c>
      <c r="JE185" s="86">
        <f t="shared" si="561"/>
        <v>6.9420514640850778E-2</v>
      </c>
      <c r="JF185" s="86">
        <f t="shared" si="562"/>
        <v>7.6049144758496154E-2</v>
      </c>
      <c r="JG185" s="86">
        <f t="shared" si="563"/>
        <v>3.0835935435683637E-2</v>
      </c>
      <c r="JH185" s="86">
        <f t="shared" si="564"/>
        <v>6.7565512308939615E-3</v>
      </c>
      <c r="JI185" s="86">
        <f t="shared" si="565"/>
        <v>3.9092172874391193E-2</v>
      </c>
      <c r="JJ185" s="86">
        <f t="shared" si="566"/>
        <v>0.10165145989443217</v>
      </c>
      <c r="JK185" s="86">
        <f t="shared" si="567"/>
        <v>9.5068915970366055E-2</v>
      </c>
      <c r="JL185" s="86">
        <f t="shared" si="568"/>
        <v>0.13384789078257098</v>
      </c>
      <c r="JM185" s="86">
        <f t="shared" si="569"/>
        <v>0.17713537546829278</v>
      </c>
    </row>
    <row r="186" spans="2:273" x14ac:dyDescent="0.25">
      <c r="B186" s="2">
        <v>159</v>
      </c>
      <c r="C186" s="37">
        <v>89.697999999999993</v>
      </c>
      <c r="D186" s="37">
        <v>86.820999999999998</v>
      </c>
      <c r="E186" s="37">
        <v>86.41</v>
      </c>
      <c r="F186" s="37">
        <v>86.667000000000002</v>
      </c>
      <c r="G186" s="37">
        <v>86.667000000000002</v>
      </c>
      <c r="H186" s="37">
        <v>88.179000000000002</v>
      </c>
      <c r="I186" s="37">
        <v>90.462000000000003</v>
      </c>
      <c r="J186" s="37">
        <v>88.820999999999998</v>
      </c>
      <c r="K186" s="37">
        <v>93.146000000000001</v>
      </c>
      <c r="L186" s="37">
        <v>93.415000000000006</v>
      </c>
      <c r="M186" s="37">
        <v>91.366</v>
      </c>
      <c r="N186" s="37">
        <v>93.289000000000001</v>
      </c>
      <c r="O186" s="37">
        <v>96.289000000000001</v>
      </c>
      <c r="P186" s="37">
        <v>90.789000000000001</v>
      </c>
      <c r="Q186" s="37">
        <v>92.894999999999996</v>
      </c>
      <c r="S186" s="4">
        <f t="shared" si="441"/>
        <v>89.42125735332867</v>
      </c>
      <c r="T186" s="4">
        <f t="shared" si="442"/>
        <v>88.418013243125102</v>
      </c>
      <c r="U186" s="4">
        <f t="shared" si="443"/>
        <v>86.711355064891819</v>
      </c>
      <c r="V186" s="4">
        <f t="shared" si="444"/>
        <v>85.650936466355887</v>
      </c>
      <c r="W186" s="4">
        <f t="shared" si="445"/>
        <v>86.507129274730502</v>
      </c>
      <c r="X186" s="4">
        <f t="shared" si="446"/>
        <v>88.497758094797135</v>
      </c>
      <c r="Y186" s="4">
        <f t="shared" si="447"/>
        <v>90.787901655175403</v>
      </c>
      <c r="Z186" s="4">
        <f t="shared" si="448"/>
        <v>90.770330847384287</v>
      </c>
      <c r="AA186" s="4">
        <f t="shared" si="449"/>
        <v>92.977503125440634</v>
      </c>
      <c r="AB186" s="4">
        <f t="shared" si="450"/>
        <v>94.071796185428582</v>
      </c>
      <c r="AC186" s="4">
        <f t="shared" si="451"/>
        <v>91.423383400871558</v>
      </c>
      <c r="AD186" s="4">
        <f t="shared" si="452"/>
        <v>91.380733656668284</v>
      </c>
      <c r="AE186" s="4">
        <f t="shared" si="453"/>
        <v>93.183742615978346</v>
      </c>
      <c r="AF186" s="4">
        <f t="shared" si="454"/>
        <v>93.847787805151469</v>
      </c>
      <c r="AG186" s="4">
        <f t="shared" si="455"/>
        <v>94.711269451411511</v>
      </c>
      <c r="AI186" s="4">
        <f t="shared" si="456"/>
        <v>0.2767426466713232</v>
      </c>
      <c r="AJ186" s="4">
        <f t="shared" si="457"/>
        <v>-1.5970132431251045</v>
      </c>
      <c r="AK186" s="4">
        <f t="shared" si="458"/>
        <v>-0.30135506489182262</v>
      </c>
      <c r="AL186" s="4">
        <f t="shared" si="459"/>
        <v>1.0160635336441146</v>
      </c>
      <c r="AM186" s="4">
        <f t="shared" si="460"/>
        <v>0.1598707252694993</v>
      </c>
      <c r="AN186" s="4">
        <f t="shared" si="461"/>
        <v>-0.31875809479713269</v>
      </c>
      <c r="AO186" s="4">
        <f t="shared" si="462"/>
        <v>-0.32590165517540015</v>
      </c>
      <c r="AP186" s="4">
        <f t="shared" si="463"/>
        <v>-1.9493308473842887</v>
      </c>
      <c r="AQ186" s="4">
        <f t="shared" si="464"/>
        <v>0.16849687455936646</v>
      </c>
      <c r="AR186" s="4">
        <f t="shared" si="465"/>
        <v>-0.65679618542857554</v>
      </c>
      <c r="AS186" s="4">
        <f t="shared" si="466"/>
        <v>-5.738340087155791E-2</v>
      </c>
      <c r="AT186" s="4">
        <f t="shared" si="467"/>
        <v>1.908266343331718</v>
      </c>
      <c r="AU186" s="4">
        <f t="shared" si="468"/>
        <v>3.1052573840216553</v>
      </c>
      <c r="AV186" s="4">
        <f t="shared" si="570"/>
        <v>-3.0587878051514679</v>
      </c>
      <c r="AW186" s="4">
        <f t="shared" si="570"/>
        <v>-1.8162694514115145</v>
      </c>
      <c r="AY186" s="2">
        <f t="shared" si="520"/>
        <v>89.42125735332867</v>
      </c>
      <c r="AZ186" s="2">
        <f t="shared" si="571"/>
        <v>88.418013241714931</v>
      </c>
      <c r="BA186" s="2">
        <f t="shared" si="572"/>
        <v>86.711354998245838</v>
      </c>
      <c r="BB186" s="2">
        <f t="shared" si="573"/>
        <v>85.650936312413194</v>
      </c>
      <c r="BC186" s="2">
        <f t="shared" si="574"/>
        <v>86.507115762765579</v>
      </c>
      <c r="BD186" s="2">
        <f t="shared" si="575"/>
        <v>88.497758036326104</v>
      </c>
      <c r="BE186" s="2">
        <f t="shared" si="576"/>
        <v>90.787901084816042</v>
      </c>
      <c r="BF186" s="2">
        <f t="shared" si="577"/>
        <v>90.770327233628294</v>
      </c>
      <c r="BG186" s="2">
        <f t="shared" si="578"/>
        <v>92.977503118527608</v>
      </c>
      <c r="BH186" s="2">
        <f t="shared" si="579"/>
        <v>94.071796185428255</v>
      </c>
      <c r="BI186" s="2">
        <f t="shared" si="580"/>
        <v>91.423383341353428</v>
      </c>
      <c r="BJ186" s="2">
        <f t="shared" si="581"/>
        <v>91.380691435615446</v>
      </c>
      <c r="BK186" s="2">
        <f t="shared" si="582"/>
        <v>93.183715681212163</v>
      </c>
      <c r="BL186" s="2">
        <f t="shared" si="583"/>
        <v>93.840171713214488</v>
      </c>
      <c r="BM186" s="2">
        <f t="shared" si="584"/>
        <v>94.422584164006835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>
        <f t="shared" si="494"/>
        <v>93.415000000000006</v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125.75093792172741</v>
      </c>
      <c r="DL186" s="2">
        <f t="shared" si="585"/>
        <v>137.55770040485828</v>
      </c>
      <c r="DM186" s="2">
        <f t="shared" si="585"/>
        <v>122.70764061913695</v>
      </c>
      <c r="DN186" s="2">
        <f t="shared" si="585"/>
        <v>126.16064925775974</v>
      </c>
      <c r="DO186" s="2">
        <f t="shared" si="585"/>
        <v>124.13200994371479</v>
      </c>
      <c r="DP186" s="2">
        <f t="shared" si="585"/>
        <v>130.82686477732793</v>
      </c>
      <c r="DQ186" s="2">
        <f t="shared" si="585"/>
        <v>117.36744399460187</v>
      </c>
      <c r="DR186" s="2">
        <f t="shared" si="585"/>
        <v>140.10802002407263</v>
      </c>
      <c r="DS186" s="2">
        <f t="shared" si="585"/>
        <v>128.97249130101761</v>
      </c>
      <c r="DT186" s="2">
        <f t="shared" si="585"/>
        <v>126.45815953605427</v>
      </c>
      <c r="DU186" s="2">
        <f t="shared" si="585"/>
        <v>136.55086829268294</v>
      </c>
      <c r="DV186" s="2">
        <f t="shared" si="585"/>
        <v>144.59412944523473</v>
      </c>
      <c r="DW186" s="2">
        <f t="shared" si="585"/>
        <v>130.26548123427071</v>
      </c>
      <c r="DX186" s="2">
        <f t="shared" si="585"/>
        <v>125.33017520151731</v>
      </c>
      <c r="DY186" s="2">
        <f t="shared" si="585"/>
        <v>115.94208374384235</v>
      </c>
      <c r="EA186" s="2">
        <f t="shared" si="440"/>
        <v>87.5432255336639</v>
      </c>
      <c r="EB186" s="2">
        <f t="shared" si="502"/>
        <v>87.87525291828797</v>
      </c>
      <c r="EC186" s="2">
        <f t="shared" si="503"/>
        <v>85.577744983504104</v>
      </c>
      <c r="ED186" s="2">
        <f t="shared" si="504"/>
        <v>83.09036752136754</v>
      </c>
      <c r="EE186" s="2">
        <f t="shared" si="505"/>
        <v>84.265276461483523</v>
      </c>
      <c r="EF186" s="2">
        <f t="shared" si="506"/>
        <v>88.416553343949076</v>
      </c>
      <c r="EG186" s="2">
        <f t="shared" si="507"/>
        <v>91.486404345799841</v>
      </c>
      <c r="EH186" s="2">
        <f t="shared" si="508"/>
        <v>90.136614642064984</v>
      </c>
      <c r="EI186" s="2">
        <f t="shared" si="509"/>
        <v>93.022600768169568</v>
      </c>
      <c r="EJ186" s="2">
        <f t="shared" si="510"/>
        <v>94.523730903044225</v>
      </c>
      <c r="EK186" s="2">
        <f t="shared" si="511"/>
        <v>92.4997446696959</v>
      </c>
      <c r="EL186" s="2">
        <f t="shared" si="512"/>
        <v>90.294329984807206</v>
      </c>
      <c r="EM186" s="2">
        <f t="shared" si="513"/>
        <v>92.621174939321492</v>
      </c>
      <c r="EN186" s="2">
        <f t="shared" si="514"/>
        <v>93.316783562212109</v>
      </c>
      <c r="EO186" s="2">
        <f t="shared" si="515"/>
        <v>98.596386930382479</v>
      </c>
      <c r="EQ186" s="2">
        <f t="shared" si="516"/>
        <v>89.959458187764113</v>
      </c>
      <c r="ER186" s="2">
        <f t="shared" si="586"/>
        <v>88.521317549497283</v>
      </c>
      <c r="ES186" s="2">
        <f t="shared" si="586"/>
        <v>86.959532810326806</v>
      </c>
      <c r="ET186" s="2">
        <f t="shared" si="586"/>
        <v>86.280163901159113</v>
      </c>
      <c r="EU186" s="2">
        <f t="shared" si="586"/>
        <v>87.162608314601286</v>
      </c>
      <c r="EV186" s="2">
        <f t="shared" si="586"/>
        <v>88.513874535616864</v>
      </c>
      <c r="EW186" s="2">
        <f t="shared" si="586"/>
        <v>90.615703470031548</v>
      </c>
      <c r="EX186" s="2">
        <f t="shared" si="586"/>
        <v>90.937176630480991</v>
      </c>
      <c r="EY186" s="2">
        <f t="shared" si="586"/>
        <v>92.967000636155234</v>
      </c>
      <c r="EZ186" s="2">
        <f t="shared" si="586"/>
        <v>94.007252863749514</v>
      </c>
      <c r="FA186" s="2">
        <f t="shared" si="586"/>
        <v>91.192677396969955</v>
      </c>
      <c r="FB186" s="2">
        <f t="shared" si="586"/>
        <v>91.695546694741196</v>
      </c>
      <c r="FC186" s="2">
        <f t="shared" si="586"/>
        <v>93.33926127924245</v>
      </c>
      <c r="FD186" s="2">
        <f t="shared" si="586"/>
        <v>93.990271611209266</v>
      </c>
      <c r="FE186" s="2">
        <f t="shared" si="586"/>
        <v>93.023040424014852</v>
      </c>
      <c r="FG186" s="2">
        <f t="shared" si="518"/>
        <v>0.99998333901537717</v>
      </c>
      <c r="FH186" s="2">
        <f t="shared" si="587"/>
        <v>0.99998403865531982</v>
      </c>
      <c r="FI186" s="2">
        <f t="shared" si="587"/>
        <v>0.99998239303742009</v>
      </c>
      <c r="FJ186" s="2">
        <f t="shared" si="587"/>
        <v>0.99998193887687359</v>
      </c>
      <c r="FK186" s="2">
        <f t="shared" si="587"/>
        <v>0.99998254262649944</v>
      </c>
      <c r="FL186" s="2">
        <f t="shared" si="587"/>
        <v>0.99998266136915204</v>
      </c>
      <c r="FM186" s="2">
        <f t="shared" si="587"/>
        <v>0.99998420906060537</v>
      </c>
      <c r="FN186" s="2">
        <f t="shared" si="587"/>
        <v>0.99998080976979198</v>
      </c>
      <c r="FO186" s="2">
        <f t="shared" si="587"/>
        <v>0.99998131879514829</v>
      </c>
      <c r="FP186" s="2">
        <f t="shared" si="587"/>
        <v>0.99998186825960333</v>
      </c>
      <c r="FQ186" s="2">
        <f t="shared" si="587"/>
        <v>0.9999816039895878</v>
      </c>
      <c r="FR186" s="2">
        <f t="shared" si="587"/>
        <v>0.99997869092399128</v>
      </c>
      <c r="FS186" s="2">
        <f t="shared" si="587"/>
        <v>0.99998043157021288</v>
      </c>
      <c r="FT186" s="2">
        <f t="shared" si="587"/>
        <v>0.99998001343767029</v>
      </c>
      <c r="FU186" s="2">
        <f t="shared" si="587"/>
        <v>0.9999743309855601</v>
      </c>
      <c r="FW186" s="2">
        <f t="shared" si="536"/>
        <v>0.77699274462265489</v>
      </c>
      <c r="FX186" s="2">
        <f t="shared" si="588"/>
        <v>0.83887477905054886</v>
      </c>
      <c r="FY186" s="2">
        <f t="shared" si="589"/>
        <v>0.81992057540687302</v>
      </c>
      <c r="FZ186" s="2">
        <f t="shared" si="590"/>
        <v>0.80249351011909553</v>
      </c>
      <c r="GA186" s="2">
        <f t="shared" si="591"/>
        <v>0.77351972312517792</v>
      </c>
      <c r="GB186" s="2">
        <f t="shared" si="592"/>
        <v>0.82684309823945079</v>
      </c>
      <c r="GC186" s="2">
        <f t="shared" si="593"/>
        <v>0.80270040649223107</v>
      </c>
      <c r="GD186" s="2">
        <f t="shared" si="594"/>
        <v>0.79038680070506928</v>
      </c>
      <c r="GE186" s="2">
        <f t="shared" si="595"/>
        <v>0.82318575969579599</v>
      </c>
      <c r="GF186" s="2">
        <f t="shared" si="596"/>
        <v>0.87615292414676582</v>
      </c>
      <c r="GG186" s="2">
        <f t="shared" si="597"/>
        <v>0.82411342992685299</v>
      </c>
      <c r="GH186" s="2">
        <f t="shared" si="598"/>
        <v>0.77447290241450195</v>
      </c>
      <c r="GI186" s="2">
        <f t="shared" si="599"/>
        <v>0.78236288687499811</v>
      </c>
      <c r="GJ186" s="2">
        <f t="shared" si="600"/>
        <v>0.77618053376504259</v>
      </c>
      <c r="GK186" s="2">
        <f t="shared" si="601"/>
        <v>0.74896617472975791</v>
      </c>
      <c r="GM186" s="86">
        <f t="shared" si="537"/>
        <v>0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0</v>
      </c>
      <c r="HD186" s="86">
        <f t="shared" si="616"/>
        <v>8.2666117548897042E-182</v>
      </c>
      <c r="HE186" s="86">
        <f t="shared" si="617"/>
        <v>0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0</v>
      </c>
      <c r="HP186" s="86">
        <f t="shared" si="628"/>
        <v>0</v>
      </c>
      <c r="HQ186" s="86">
        <f t="shared" si="629"/>
        <v>0</v>
      </c>
      <c r="HS186" s="86">
        <f t="shared" si="539"/>
        <v>2.5846115014491698E-12</v>
      </c>
      <c r="HT186" s="86">
        <f t="shared" si="630"/>
        <v>3.4620116364723222E-15</v>
      </c>
      <c r="HU186" s="86">
        <f t="shared" si="631"/>
        <v>3.0187718920465416E-16</v>
      </c>
      <c r="HV186" s="86">
        <f t="shared" si="632"/>
        <v>9.2542229995069812E-18</v>
      </c>
      <c r="HW186" s="86">
        <f t="shared" si="633"/>
        <v>1.6172572841581133E-15</v>
      </c>
      <c r="HX186" s="86">
        <f t="shared" si="634"/>
        <v>5.2429771837465897E-16</v>
      </c>
      <c r="HY186" s="86">
        <f t="shared" si="635"/>
        <v>1.1099772995440018E-15</v>
      </c>
      <c r="HZ186" s="86">
        <f t="shared" si="636"/>
        <v>2.7680473489483193E-17</v>
      </c>
      <c r="IA186" s="86">
        <f t="shared" si="637"/>
        <v>2.0422852681091685E-19</v>
      </c>
      <c r="IB186" s="86">
        <f t="shared" si="638"/>
        <v>5.6976284972015126E-20</v>
      </c>
      <c r="IC186" s="86">
        <f t="shared" si="639"/>
        <v>3.1087082331576044E-17</v>
      </c>
      <c r="ID186" s="86">
        <f t="shared" si="640"/>
        <v>3.8678619489835972E-16</v>
      </c>
      <c r="IE186" s="86">
        <f t="shared" si="641"/>
        <v>2.7905459848556691E-15</v>
      </c>
      <c r="IF186" s="86">
        <f t="shared" si="642"/>
        <v>1.5778094152544479E-23</v>
      </c>
      <c r="IG186" s="86">
        <f t="shared" si="643"/>
        <v>1.0716305599137819E-19</v>
      </c>
      <c r="II186" s="86">
        <f t="shared" si="540"/>
        <v>0.11702238065864051</v>
      </c>
      <c r="IJ186" s="86">
        <f t="shared" si="541"/>
        <v>2.7360091381066345E-2</v>
      </c>
      <c r="IK186" s="86">
        <f t="shared" si="542"/>
        <v>3.6565426157456032E-2</v>
      </c>
      <c r="IL186" s="86">
        <f t="shared" si="543"/>
        <v>3.7216164978980948E-2</v>
      </c>
      <c r="IM186" s="86">
        <f t="shared" si="544"/>
        <v>8.0330249069612239E-2</v>
      </c>
      <c r="IN186" s="86">
        <f t="shared" si="545"/>
        <v>3.2471502670648994E-2</v>
      </c>
      <c r="IO186" s="86">
        <f t="shared" si="546"/>
        <v>5.1990067741910784E-2</v>
      </c>
      <c r="IP186" s="86">
        <f t="shared" si="547"/>
        <v>5.6601780657469618E-2</v>
      </c>
      <c r="IQ186" s="86">
        <f t="shared" si="548"/>
        <v>2.1635014828651201E-2</v>
      </c>
      <c r="IR186" s="86">
        <f t="shared" si="549"/>
        <v>4.4772457185033587E-3</v>
      </c>
      <c r="IS186" s="86">
        <f t="shared" si="550"/>
        <v>2.8231352116011684E-2</v>
      </c>
      <c r="IT186" s="86">
        <f t="shared" si="551"/>
        <v>7.6902175298434489E-2</v>
      </c>
      <c r="IU186" s="86">
        <f t="shared" si="552"/>
        <v>7.206314594342976E-2</v>
      </c>
      <c r="IV186" s="86">
        <f t="shared" si="553"/>
        <v>0.10552734905601475</v>
      </c>
      <c r="IW186" s="86">
        <f t="shared" si="554"/>
        <v>0.14170776544422284</v>
      </c>
      <c r="IY186" s="86">
        <f t="shared" si="555"/>
        <v>0.11702238066122513</v>
      </c>
      <c r="IZ186" s="86">
        <f t="shared" si="556"/>
        <v>2.7360091381069807E-2</v>
      </c>
      <c r="JA186" s="86">
        <f t="shared" si="557"/>
        <v>3.6565426157456338E-2</v>
      </c>
      <c r="JB186" s="86">
        <f t="shared" si="558"/>
        <v>3.7216164978980955E-2</v>
      </c>
      <c r="JC186" s="86">
        <f t="shared" si="559"/>
        <v>8.0330249069613863E-2</v>
      </c>
      <c r="JD186" s="86">
        <f t="shared" si="560"/>
        <v>3.2471502670649521E-2</v>
      </c>
      <c r="JE186" s="86">
        <f t="shared" si="561"/>
        <v>5.1990067741911894E-2</v>
      </c>
      <c r="JF186" s="86">
        <f t="shared" si="562"/>
        <v>5.6601780657469646E-2</v>
      </c>
      <c r="JG186" s="86">
        <f t="shared" si="563"/>
        <v>2.1635014828651201E-2</v>
      </c>
      <c r="JH186" s="86">
        <f t="shared" si="564"/>
        <v>4.4772457185033587E-3</v>
      </c>
      <c r="JI186" s="86">
        <f t="shared" si="565"/>
        <v>2.8231352116011715E-2</v>
      </c>
      <c r="JJ186" s="86">
        <f t="shared" si="566"/>
        <v>7.6902175298434877E-2</v>
      </c>
      <c r="JK186" s="86">
        <f t="shared" si="567"/>
        <v>7.2063145943432549E-2</v>
      </c>
      <c r="JL186" s="86">
        <f t="shared" si="568"/>
        <v>0.10552734905601475</v>
      </c>
      <c r="JM186" s="86">
        <f t="shared" si="569"/>
        <v>0.14170776544422284</v>
      </c>
    </row>
    <row r="187" spans="2:273" x14ac:dyDescent="0.25">
      <c r="B187" s="2">
        <v>160</v>
      </c>
      <c r="C187" s="37">
        <v>87.186000000000007</v>
      </c>
      <c r="D187" s="37">
        <v>88.153999999999996</v>
      </c>
      <c r="E187" s="37">
        <v>87.256</v>
      </c>
      <c r="F187" s="37">
        <v>88.691999999999993</v>
      </c>
      <c r="G187" s="37">
        <v>88.691999999999993</v>
      </c>
      <c r="H187" s="37">
        <v>85.691999999999993</v>
      </c>
      <c r="I187" s="37">
        <v>90.436000000000007</v>
      </c>
      <c r="J187" s="37">
        <v>91.385000000000005</v>
      </c>
      <c r="K187" s="37">
        <v>90.683000000000007</v>
      </c>
      <c r="L187" s="37">
        <v>93.683000000000007</v>
      </c>
      <c r="M187" s="37">
        <v>90.731999999999999</v>
      </c>
      <c r="N187" s="37">
        <v>93.025999999999996</v>
      </c>
      <c r="O187" s="37">
        <v>92.158000000000001</v>
      </c>
      <c r="P187" s="37">
        <v>90.894999999999996</v>
      </c>
      <c r="Q187" s="37">
        <v>92.632000000000005</v>
      </c>
      <c r="S187" s="4">
        <f t="shared" si="441"/>
        <v>89.330209872891118</v>
      </c>
      <c r="T187" s="4">
        <f t="shared" si="442"/>
        <v>88.253652136919499</v>
      </c>
      <c r="U187" s="4">
        <f t="shared" si="443"/>
        <v>86.554673492645335</v>
      </c>
      <c r="V187" s="4">
        <f t="shared" si="444"/>
        <v>85.491738638904422</v>
      </c>
      <c r="W187" s="4">
        <f t="shared" si="445"/>
        <v>86.367310508813702</v>
      </c>
      <c r="X187" s="4">
        <f t="shared" si="446"/>
        <v>88.350442143224299</v>
      </c>
      <c r="Y187" s="4">
        <f t="shared" si="447"/>
        <v>90.605802031223291</v>
      </c>
      <c r="Z187" s="4">
        <f t="shared" si="448"/>
        <v>90.584995560326504</v>
      </c>
      <c r="AA187" s="4">
        <f t="shared" si="449"/>
        <v>92.841682301275156</v>
      </c>
      <c r="AB187" s="4">
        <f t="shared" si="450"/>
        <v>93.929786745263797</v>
      </c>
      <c r="AC187" s="4">
        <f t="shared" si="451"/>
        <v>91.274170818945109</v>
      </c>
      <c r="AD187" s="4">
        <f t="shared" si="452"/>
        <v>91.24184100565536</v>
      </c>
      <c r="AE187" s="4">
        <f t="shared" si="453"/>
        <v>93.04581319104463</v>
      </c>
      <c r="AF187" s="4">
        <f t="shared" si="454"/>
        <v>93.717161538110659</v>
      </c>
      <c r="AG187" s="4">
        <f t="shared" si="455"/>
        <v>94.348835945090087</v>
      </c>
      <c r="AI187" s="4">
        <f t="shared" si="456"/>
        <v>-2.1442098728911105</v>
      </c>
      <c r="AJ187" s="4">
        <f t="shared" si="457"/>
        <v>-9.9652136919502254E-2</v>
      </c>
      <c r="AK187" s="4">
        <f t="shared" si="458"/>
        <v>0.70132650735466484</v>
      </c>
      <c r="AL187" s="4">
        <f t="shared" si="459"/>
        <v>3.2002613610955706</v>
      </c>
      <c r="AM187" s="4">
        <f t="shared" si="460"/>
        <v>2.324689491186291</v>
      </c>
      <c r="AN187" s="4">
        <f t="shared" si="461"/>
        <v>-2.6584421432243062</v>
      </c>
      <c r="AO187" s="4">
        <f t="shared" si="462"/>
        <v>-0.16980203122328419</v>
      </c>
      <c r="AP187" s="4">
        <f t="shared" si="463"/>
        <v>0.80000443967350066</v>
      </c>
      <c r="AQ187" s="4">
        <f t="shared" si="464"/>
        <v>-2.1586823012751495</v>
      </c>
      <c r="AR187" s="4">
        <f t="shared" si="465"/>
        <v>-0.24678674526379041</v>
      </c>
      <c r="AS187" s="4">
        <f t="shared" si="466"/>
        <v>-0.54217081894510954</v>
      </c>
      <c r="AT187" s="4">
        <f t="shared" si="467"/>
        <v>1.7841589943446365</v>
      </c>
      <c r="AU187" s="4">
        <f t="shared" si="468"/>
        <v>-0.88781319104462852</v>
      </c>
      <c r="AV187" s="4">
        <f t="shared" ref="AV187:AW202" si="644">IF(OR($B187 &lt; P$230, $B187 &gt; P$233), 0, P187-AF187)</f>
        <v>-2.8221615381106631</v>
      </c>
      <c r="AW187" s="4">
        <f t="shared" si="644"/>
        <v>-1.7168359450900823</v>
      </c>
      <c r="AY187" s="2">
        <f t="shared" si="520"/>
        <v>89.330209872891118</v>
      </c>
      <c r="AZ187" s="2">
        <f t="shared" si="571"/>
        <v>88.253652136742843</v>
      </c>
      <c r="BA187" s="2">
        <f t="shared" si="572"/>
        <v>86.554673483966525</v>
      </c>
      <c r="BB187" s="2">
        <f t="shared" si="573"/>
        <v>85.491738621748524</v>
      </c>
      <c r="BC187" s="2">
        <f t="shared" si="574"/>
        <v>86.367308241454879</v>
      </c>
      <c r="BD187" s="2">
        <f t="shared" si="575"/>
        <v>88.350442135807</v>
      </c>
      <c r="BE187" s="2">
        <f t="shared" si="576"/>
        <v>90.605801946947423</v>
      </c>
      <c r="BF187" s="2">
        <f t="shared" si="577"/>
        <v>90.584995046511963</v>
      </c>
      <c r="BG187" s="2">
        <f t="shared" si="578"/>
        <v>92.841682300657936</v>
      </c>
      <c r="BH187" s="2">
        <f t="shared" si="579"/>
        <v>93.929786745263783</v>
      </c>
      <c r="BI187" s="2">
        <f t="shared" si="580"/>
        <v>91.274170812341907</v>
      </c>
      <c r="BJ187" s="2">
        <f t="shared" si="581"/>
        <v>91.241834144859482</v>
      </c>
      <c r="BK187" s="2">
        <f t="shared" si="582"/>
        <v>93.045808774314949</v>
      </c>
      <c r="BL187" s="2">
        <f t="shared" si="583"/>
        <v>93.714600318068292</v>
      </c>
      <c r="BM187" s="2">
        <f t="shared" si="584"/>
        <v>94.211123360570681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>
        <f t="shared" si="494"/>
        <v>93.683000000000007</v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125.87594095816466</v>
      </c>
      <c r="DL187" s="2">
        <f t="shared" ref="DL187:DY202" si="645">BP$228*$B187+BP$229</f>
        <v>137.74841255060727</v>
      </c>
      <c r="DM187" s="2">
        <f t="shared" si="645"/>
        <v>122.79373911819886</v>
      </c>
      <c r="DN187" s="2">
        <f t="shared" si="645"/>
        <v>126.27728609986501</v>
      </c>
      <c r="DO187" s="2">
        <f t="shared" si="645"/>
        <v>124.23335553470916</v>
      </c>
      <c r="DP187" s="2">
        <f t="shared" si="645"/>
        <v>130.97440890688259</v>
      </c>
      <c r="DQ187" s="2">
        <f t="shared" si="645"/>
        <v>117.40391383265856</v>
      </c>
      <c r="DR187" s="2">
        <f t="shared" si="645"/>
        <v>140.30372141372141</v>
      </c>
      <c r="DS187" s="2">
        <f t="shared" si="645"/>
        <v>129.10752741000107</v>
      </c>
      <c r="DT187" s="2">
        <f t="shared" si="645"/>
        <v>126.54684527847685</v>
      </c>
      <c r="DU187" s="2">
        <f t="shared" si="645"/>
        <v>136.72736463414634</v>
      </c>
      <c r="DV187" s="2">
        <f t="shared" si="645"/>
        <v>144.8179778969253</v>
      </c>
      <c r="DW187" s="2">
        <f t="shared" si="645"/>
        <v>130.39885009300798</v>
      </c>
      <c r="DX187" s="2">
        <f t="shared" si="645"/>
        <v>125.44551066856329</v>
      </c>
      <c r="DY187" s="2">
        <f t="shared" si="645"/>
        <v>115.99994433497535</v>
      </c>
      <c r="EA187" s="2">
        <f t="shared" si="440"/>
        <v>87.383247334959904</v>
      </c>
      <c r="EB187" s="2">
        <f t="shared" si="502"/>
        <v>87.694050371418498</v>
      </c>
      <c r="EC187" s="2">
        <f t="shared" si="503"/>
        <v>85.383753776697375</v>
      </c>
      <c r="ED187" s="2">
        <f t="shared" si="504"/>
        <v>82.844448060486542</v>
      </c>
      <c r="EE187" s="2">
        <f t="shared" si="505"/>
        <v>84.042247588998706</v>
      </c>
      <c r="EF187" s="2">
        <f t="shared" si="506"/>
        <v>88.266716401273911</v>
      </c>
      <c r="EG187" s="2">
        <f t="shared" si="507"/>
        <v>91.328573575672849</v>
      </c>
      <c r="EH187" s="2">
        <f t="shared" si="508"/>
        <v>89.928509411516899</v>
      </c>
      <c r="EI187" s="2">
        <f t="shared" si="509"/>
        <v>92.888326248630179</v>
      </c>
      <c r="EJ187" s="2">
        <f t="shared" si="510"/>
        <v>94.393928728575048</v>
      </c>
      <c r="EK187" s="2">
        <f t="shared" si="511"/>
        <v>92.385486368402638</v>
      </c>
      <c r="EL187" s="2">
        <f t="shared" si="512"/>
        <v>90.1145945620285</v>
      </c>
      <c r="EM187" s="2">
        <f t="shared" si="513"/>
        <v>92.462586830452238</v>
      </c>
      <c r="EN187" s="2">
        <f t="shared" si="514"/>
        <v>93.171655088094695</v>
      </c>
      <c r="EO187" s="2">
        <f t="shared" si="515"/>
        <v>98.548339801341797</v>
      </c>
      <c r="EQ187" s="2">
        <f t="shared" si="516"/>
        <v>89.8391073172007</v>
      </c>
      <c r="ER187" s="2">
        <f t="shared" ref="ER187:FE202" si="646">CV$228*$B187+CV$229</f>
        <v>88.350822805017131</v>
      </c>
      <c r="ES187" s="2">
        <f t="shared" si="646"/>
        <v>86.788493787994852</v>
      </c>
      <c r="ET187" s="2">
        <f t="shared" si="646"/>
        <v>86.085074660906955</v>
      </c>
      <c r="EU187" s="2">
        <f t="shared" si="646"/>
        <v>86.987356904478702</v>
      </c>
      <c r="EV187" s="2">
        <f t="shared" si="646"/>
        <v>88.365628814108021</v>
      </c>
      <c r="EW187" s="2">
        <f t="shared" si="646"/>
        <v>90.443320310604236</v>
      </c>
      <c r="EX187" s="2">
        <f t="shared" si="646"/>
        <v>90.742683212161111</v>
      </c>
      <c r="EY187" s="2">
        <f t="shared" si="646"/>
        <v>92.831807100932636</v>
      </c>
      <c r="EZ187" s="2">
        <f t="shared" si="646"/>
        <v>93.869351316257521</v>
      </c>
      <c r="FA187" s="2">
        <f t="shared" si="646"/>
        <v>91.056968836418321</v>
      </c>
      <c r="FB187" s="2">
        <f t="shared" si="646"/>
        <v>91.539859006545001</v>
      </c>
      <c r="FC187" s="2">
        <f t="shared" si="646"/>
        <v>93.192924828258427</v>
      </c>
      <c r="FD187" s="2">
        <f t="shared" si="646"/>
        <v>93.856645127609198</v>
      </c>
      <c r="FE187" s="2">
        <f t="shared" si="646"/>
        <v>92.884780398011017</v>
      </c>
      <c r="FG187" s="2">
        <f t="shared" si="518"/>
        <v>0.99998480497915387</v>
      </c>
      <c r="FH187" s="2">
        <f t="shared" ref="FH187:FU202" si="647">POWER(10,($B187-D$231)/D$229)/(1+POWER(10,($B187-D$231)/D$229))</f>
        <v>0.99998544306019688</v>
      </c>
      <c r="FI187" s="2">
        <f t="shared" si="647"/>
        <v>0.9999839422344019</v>
      </c>
      <c r="FJ187" s="2">
        <f t="shared" si="647"/>
        <v>0.99998352803376089</v>
      </c>
      <c r="FK187" s="2">
        <f t="shared" si="647"/>
        <v>0.99998407866168459</v>
      </c>
      <c r="FL187" s="2">
        <f t="shared" si="647"/>
        <v>0.99998418695660252</v>
      </c>
      <c r="FM187" s="2">
        <f t="shared" si="647"/>
        <v>0.99998559847209856</v>
      </c>
      <c r="FN187" s="2">
        <f t="shared" si="647"/>
        <v>0.99998249827248831</v>
      </c>
      <c r="FO187" s="2">
        <f t="shared" si="647"/>
        <v>0.99998296251067775</v>
      </c>
      <c r="FP187" s="2">
        <f t="shared" si="647"/>
        <v>0.99998346362983981</v>
      </c>
      <c r="FQ187" s="2">
        <f t="shared" si="647"/>
        <v>0.9999832226119465</v>
      </c>
      <c r="FR187" s="2">
        <f t="shared" si="647"/>
        <v>0.99998056585526496</v>
      </c>
      <c r="FS187" s="2">
        <f t="shared" si="647"/>
        <v>0.99998215334919638</v>
      </c>
      <c r="FT187" s="2">
        <f t="shared" si="647"/>
        <v>0.9999817720064581</v>
      </c>
      <c r="FU187" s="2">
        <f t="shared" si="647"/>
        <v>0.99997658952772039</v>
      </c>
      <c r="FW187" s="2">
        <f t="shared" si="536"/>
        <v>0.79254422268538993</v>
      </c>
      <c r="FX187" s="2">
        <f t="shared" si="588"/>
        <v>0.85093877026021048</v>
      </c>
      <c r="FY187" s="2">
        <f t="shared" si="589"/>
        <v>0.83312141540877871</v>
      </c>
      <c r="FZ187" s="2">
        <f t="shared" si="590"/>
        <v>0.81668623490185088</v>
      </c>
      <c r="GA187" s="2">
        <f t="shared" si="591"/>
        <v>0.78924770092972374</v>
      </c>
      <c r="GB187" s="2">
        <f t="shared" si="592"/>
        <v>0.83963572981864343</v>
      </c>
      <c r="GC187" s="2">
        <f t="shared" si="593"/>
        <v>0.81688165635812027</v>
      </c>
      <c r="GD187" s="2">
        <f t="shared" si="594"/>
        <v>0.80523836709376173</v>
      </c>
      <c r="GE187" s="2">
        <f t="shared" si="595"/>
        <v>0.83619506221518525</v>
      </c>
      <c r="GF187" s="2">
        <f t="shared" si="596"/>
        <v>0.88580572653365963</v>
      </c>
      <c r="GG187" s="2">
        <f t="shared" si="597"/>
        <v>0.83706798757740064</v>
      </c>
      <c r="GH187" s="2">
        <f t="shared" si="598"/>
        <v>0.79015264408970864</v>
      </c>
      <c r="GI187" s="2">
        <f t="shared" si="599"/>
        <v>0.79763740948621076</v>
      </c>
      <c r="GJ187" s="2">
        <f t="shared" si="600"/>
        <v>0.79177347268715237</v>
      </c>
      <c r="GK187" s="2">
        <f t="shared" si="601"/>
        <v>0.76588319856313203</v>
      </c>
      <c r="GM187" s="86">
        <f t="shared" si="537"/>
        <v>0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0</v>
      </c>
      <c r="HD187" s="86">
        <f t="shared" si="616"/>
        <v>2.1133706614586278E-186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0</v>
      </c>
      <c r="HP187" s="86">
        <f t="shared" si="628"/>
        <v>0</v>
      </c>
      <c r="HQ187" s="86">
        <f t="shared" si="629"/>
        <v>0</v>
      </c>
      <c r="HS187" s="86">
        <f t="shared" si="539"/>
        <v>7.5836467324109624E-13</v>
      </c>
      <c r="HT187" s="86">
        <f t="shared" si="630"/>
        <v>8.0204987836055881E-16</v>
      </c>
      <c r="HU187" s="86">
        <f t="shared" si="631"/>
        <v>6.3188917552529109E-17</v>
      </c>
      <c r="HV187" s="86">
        <f t="shared" si="632"/>
        <v>1.5795875809888393E-18</v>
      </c>
      <c r="HW187" s="86">
        <f t="shared" si="633"/>
        <v>3.3442780258499162E-16</v>
      </c>
      <c r="HX187" s="86">
        <f t="shared" si="634"/>
        <v>1.1254281194011124E-16</v>
      </c>
      <c r="HY187" s="86">
        <f t="shared" si="635"/>
        <v>2.3771351879814234E-16</v>
      </c>
      <c r="HZ187" s="86">
        <f t="shared" si="636"/>
        <v>5.1395793932032264E-18</v>
      </c>
      <c r="IA187" s="86">
        <f t="shared" si="637"/>
        <v>3.1729408735188015E-20</v>
      </c>
      <c r="IB187" s="86">
        <f t="shared" si="638"/>
        <v>9.0663755805186392E-21</v>
      </c>
      <c r="IC187" s="86">
        <f t="shared" si="639"/>
        <v>5.8958802452737012E-18</v>
      </c>
      <c r="ID187" s="86">
        <f t="shared" si="640"/>
        <v>7.6482896770885862E-17</v>
      </c>
      <c r="IE187" s="86">
        <f t="shared" si="641"/>
        <v>5.9627142731403843E-16</v>
      </c>
      <c r="IF187" s="86">
        <f t="shared" si="642"/>
        <v>1.2494448276257603E-24</v>
      </c>
      <c r="IG187" s="86">
        <f t="shared" si="643"/>
        <v>1.2554086416359917E-20</v>
      </c>
      <c r="II187" s="86">
        <f t="shared" si="540"/>
        <v>9.2368900071319135E-2</v>
      </c>
      <c r="IJ187" s="86">
        <f t="shared" si="541"/>
        <v>1.9832111537764999E-2</v>
      </c>
      <c r="IK187" s="86">
        <f t="shared" si="542"/>
        <v>2.6581360757372639E-2</v>
      </c>
      <c r="IL187" s="86">
        <f t="shared" si="543"/>
        <v>2.6401402170301656E-2</v>
      </c>
      <c r="IM187" s="86">
        <f t="shared" si="544"/>
        <v>6.0121403351783301E-2</v>
      </c>
      <c r="IN187" s="86">
        <f t="shared" si="545"/>
        <v>2.3540700503709582E-2</v>
      </c>
      <c r="IO187" s="86">
        <f t="shared" si="546"/>
        <v>3.8381275168642974E-2</v>
      </c>
      <c r="IP187" s="86">
        <f t="shared" si="547"/>
        <v>4.1483636315399322E-2</v>
      </c>
      <c r="IQ187" s="86">
        <f t="shared" si="548"/>
        <v>1.4922800773358797E-2</v>
      </c>
      <c r="IR187" s="86">
        <f t="shared" si="549"/>
        <v>2.9181672056842415E-3</v>
      </c>
      <c r="IS187" s="86">
        <f t="shared" si="550"/>
        <v>2.0077437736999115E-2</v>
      </c>
      <c r="IT187" s="86">
        <f t="shared" si="551"/>
        <v>5.7301091590564318E-2</v>
      </c>
      <c r="IU187" s="86">
        <f t="shared" si="552"/>
        <v>5.3830560375572017E-2</v>
      </c>
      <c r="IV187" s="86">
        <f t="shared" si="553"/>
        <v>8.2148844575606492E-2</v>
      </c>
      <c r="IW187" s="86">
        <f t="shared" si="554"/>
        <v>0.11165339079060216</v>
      </c>
      <c r="IY187" s="86">
        <f t="shared" si="555"/>
        <v>9.2368900072077501E-2</v>
      </c>
      <c r="IZ187" s="86">
        <f t="shared" si="556"/>
        <v>1.98321115377658E-2</v>
      </c>
      <c r="JA187" s="86">
        <f t="shared" si="557"/>
        <v>2.6581360757372701E-2</v>
      </c>
      <c r="JB187" s="86">
        <f t="shared" si="558"/>
        <v>2.6401402170301656E-2</v>
      </c>
      <c r="JC187" s="86">
        <f t="shared" si="559"/>
        <v>6.0121403351783634E-2</v>
      </c>
      <c r="JD187" s="86">
        <f t="shared" si="560"/>
        <v>2.3540700503709693E-2</v>
      </c>
      <c r="JE187" s="86">
        <f t="shared" si="561"/>
        <v>3.838127516864321E-2</v>
      </c>
      <c r="JF187" s="86">
        <f t="shared" si="562"/>
        <v>4.1483636315399329E-2</v>
      </c>
      <c r="JG187" s="86">
        <f t="shared" si="563"/>
        <v>1.4922800773358797E-2</v>
      </c>
      <c r="JH187" s="86">
        <f t="shared" si="564"/>
        <v>2.9181672056842415E-3</v>
      </c>
      <c r="JI187" s="86">
        <f t="shared" si="565"/>
        <v>2.0077437736999122E-2</v>
      </c>
      <c r="JJ187" s="86">
        <f t="shared" si="566"/>
        <v>5.7301091590564394E-2</v>
      </c>
      <c r="JK187" s="86">
        <f t="shared" si="567"/>
        <v>5.3830560375572614E-2</v>
      </c>
      <c r="JL187" s="86">
        <f t="shared" si="568"/>
        <v>8.2148844575606492E-2</v>
      </c>
      <c r="JM187" s="86">
        <f t="shared" si="569"/>
        <v>0.11165339079060216</v>
      </c>
    </row>
    <row r="188" spans="2:273" x14ac:dyDescent="0.25">
      <c r="B188" s="2">
        <v>161</v>
      </c>
      <c r="C188" s="37">
        <v>88.674000000000007</v>
      </c>
      <c r="D188" s="37">
        <v>87.537999999999997</v>
      </c>
      <c r="E188" s="37">
        <v>88.897000000000006</v>
      </c>
      <c r="F188" s="37">
        <v>84.537999999999997</v>
      </c>
      <c r="G188" s="37">
        <v>84.537999999999997</v>
      </c>
      <c r="H188" s="37">
        <v>88.281999999999996</v>
      </c>
      <c r="I188" s="37">
        <v>89.795000000000002</v>
      </c>
      <c r="J188" s="37">
        <v>91.358999999999995</v>
      </c>
      <c r="K188" s="37">
        <v>95.171000000000006</v>
      </c>
      <c r="L188" s="37">
        <v>93.122</v>
      </c>
      <c r="M188" s="37">
        <v>89.828999999999994</v>
      </c>
      <c r="N188" s="37">
        <v>91.052999999999997</v>
      </c>
      <c r="O188" s="37">
        <v>92.578999999999994</v>
      </c>
      <c r="P188" s="37">
        <v>92.394999999999996</v>
      </c>
      <c r="Q188" s="37">
        <v>91.578999999999994</v>
      </c>
      <c r="S188" s="4">
        <f t="shared" si="441"/>
        <v>89.238364019547461</v>
      </c>
      <c r="T188" s="4">
        <f t="shared" si="442"/>
        <v>88.089050665063866</v>
      </c>
      <c r="U188" s="4">
        <f t="shared" si="443"/>
        <v>86.397480915788478</v>
      </c>
      <c r="V188" s="4">
        <f t="shared" si="444"/>
        <v>85.331342653944617</v>
      </c>
      <c r="W188" s="4">
        <f t="shared" si="445"/>
        <v>86.226567120093634</v>
      </c>
      <c r="X188" s="4">
        <f t="shared" si="446"/>
        <v>88.203093868624038</v>
      </c>
      <c r="Y188" s="4">
        <f t="shared" si="447"/>
        <v>90.424015975539959</v>
      </c>
      <c r="Z188" s="4">
        <f t="shared" si="448"/>
        <v>90.399401531918841</v>
      </c>
      <c r="AA188" s="4">
        <f t="shared" si="449"/>
        <v>92.70588681804395</v>
      </c>
      <c r="AB188" s="4">
        <f t="shared" si="450"/>
        <v>93.787977428061751</v>
      </c>
      <c r="AC188" s="4">
        <f t="shared" si="451"/>
        <v>91.125460373547611</v>
      </c>
      <c r="AD188" s="4">
        <f t="shared" si="452"/>
        <v>91.102557368641712</v>
      </c>
      <c r="AE188" s="4">
        <f t="shared" si="453"/>
        <v>92.907676696797182</v>
      </c>
      <c r="AF188" s="4">
        <f t="shared" si="454"/>
        <v>93.589624852379771</v>
      </c>
      <c r="AG188" s="4">
        <f t="shared" si="455"/>
        <v>94.063545043752157</v>
      </c>
      <c r="AI188" s="4">
        <f t="shared" si="456"/>
        <v>-0.56436401954745463</v>
      </c>
      <c r="AJ188" s="4">
        <f t="shared" si="457"/>
        <v>-0.55105066506386891</v>
      </c>
      <c r="AK188" s="4">
        <f t="shared" si="458"/>
        <v>2.4995190842115278</v>
      </c>
      <c r="AL188" s="4">
        <f t="shared" si="459"/>
        <v>-0.79334265394462022</v>
      </c>
      <c r="AM188" s="4">
        <f t="shared" si="460"/>
        <v>-1.6885671200936372</v>
      </c>
      <c r="AN188" s="4">
        <f t="shared" si="461"/>
        <v>7.8906131375958921E-2</v>
      </c>
      <c r="AO188" s="4">
        <f t="shared" si="462"/>
        <v>-0.62901597553995714</v>
      </c>
      <c r="AP188" s="4">
        <f t="shared" si="463"/>
        <v>0.95959846808115401</v>
      </c>
      <c r="AQ188" s="4">
        <f t="shared" si="464"/>
        <v>2.4651131819560561</v>
      </c>
      <c r="AR188" s="4">
        <f t="shared" si="465"/>
        <v>-0.6659774280617512</v>
      </c>
      <c r="AS188" s="4">
        <f t="shared" si="466"/>
        <v>-1.2964603735476175</v>
      </c>
      <c r="AT188" s="4">
        <f t="shared" si="467"/>
        <v>-4.9557368641714561E-2</v>
      </c>
      <c r="AU188" s="4">
        <f t="shared" si="468"/>
        <v>-0.32867669679718858</v>
      </c>
      <c r="AV188" s="4">
        <f t="shared" si="644"/>
        <v>-1.1946248523797749</v>
      </c>
      <c r="AW188" s="4">
        <f t="shared" si="644"/>
        <v>-2.4845450437521635</v>
      </c>
      <c r="AY188" s="2">
        <f t="shared" si="520"/>
        <v>89.238364019547461</v>
      </c>
      <c r="AZ188" s="2">
        <f t="shared" si="571"/>
        <v>88.089050665044027</v>
      </c>
      <c r="BA188" s="2">
        <f t="shared" si="572"/>
        <v>86.39748091478198</v>
      </c>
      <c r="BB188" s="2">
        <f t="shared" si="573"/>
        <v>85.331342652273406</v>
      </c>
      <c r="BC188" s="2">
        <f t="shared" si="574"/>
        <v>86.226566783712315</v>
      </c>
      <c r="BD188" s="2">
        <f t="shared" si="575"/>
        <v>88.203093867784531</v>
      </c>
      <c r="BE188" s="2">
        <f t="shared" si="576"/>
        <v>90.424015964459102</v>
      </c>
      <c r="BF188" s="2">
        <f t="shared" si="577"/>
        <v>90.399401467481084</v>
      </c>
      <c r="BG188" s="2">
        <f t="shared" si="578"/>
        <v>92.705886817995847</v>
      </c>
      <c r="BH188" s="2">
        <f t="shared" si="579"/>
        <v>93.787977428061751</v>
      </c>
      <c r="BI188" s="2">
        <f t="shared" si="580"/>
        <v>91.125460372899838</v>
      </c>
      <c r="BJ188" s="2">
        <f t="shared" si="581"/>
        <v>91.102556384720074</v>
      </c>
      <c r="BK188" s="2">
        <f t="shared" si="582"/>
        <v>92.907676054531208</v>
      </c>
      <c r="BL188" s="2">
        <f t="shared" si="583"/>
        <v>93.588823699240976</v>
      </c>
      <c r="BM188" s="2">
        <f t="shared" si="584"/>
        <v>94.001263445152176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>
        <f t="shared" si="494"/>
        <v>93.122</v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126.00094399460191</v>
      </c>
      <c r="DL188" s="2">
        <f t="shared" si="645"/>
        <v>137.93912469635626</v>
      </c>
      <c r="DM188" s="2">
        <f t="shared" si="645"/>
        <v>122.87983761726078</v>
      </c>
      <c r="DN188" s="2">
        <f t="shared" si="645"/>
        <v>126.39392294197027</v>
      </c>
      <c r="DO188" s="2">
        <f t="shared" si="645"/>
        <v>124.33470112570353</v>
      </c>
      <c r="DP188" s="2">
        <f t="shared" si="645"/>
        <v>131.12195303643725</v>
      </c>
      <c r="DQ188" s="2">
        <f t="shared" si="645"/>
        <v>117.44038367071524</v>
      </c>
      <c r="DR188" s="2">
        <f t="shared" si="645"/>
        <v>140.49942280337015</v>
      </c>
      <c r="DS188" s="2">
        <f t="shared" si="645"/>
        <v>129.24256351898455</v>
      </c>
      <c r="DT188" s="2">
        <f t="shared" si="645"/>
        <v>126.63553102089944</v>
      </c>
      <c r="DU188" s="2">
        <f t="shared" si="645"/>
        <v>136.90386097560975</v>
      </c>
      <c r="DV188" s="2">
        <f t="shared" si="645"/>
        <v>145.04182634861584</v>
      </c>
      <c r="DW188" s="2">
        <f t="shared" si="645"/>
        <v>130.53221895174528</v>
      </c>
      <c r="DX188" s="2">
        <f t="shared" si="645"/>
        <v>125.56084613560928</v>
      </c>
      <c r="DY188" s="2">
        <f t="shared" si="645"/>
        <v>116.05780492610836</v>
      </c>
      <c r="EA188" s="2">
        <f t="shared" si="440"/>
        <v>87.223269136255908</v>
      </c>
      <c r="EB188" s="2">
        <f t="shared" si="502"/>
        <v>87.512847824549027</v>
      </c>
      <c r="EC188" s="2">
        <f t="shared" si="503"/>
        <v>85.189762569890632</v>
      </c>
      <c r="ED188" s="2">
        <f t="shared" si="504"/>
        <v>82.598528599605544</v>
      </c>
      <c r="EE188" s="2">
        <f t="shared" si="505"/>
        <v>83.819218716513888</v>
      </c>
      <c r="EF188" s="2">
        <f t="shared" si="506"/>
        <v>88.11687945859876</v>
      </c>
      <c r="EG188" s="2">
        <f t="shared" si="507"/>
        <v>91.170742805545842</v>
      </c>
      <c r="EH188" s="2">
        <f t="shared" si="508"/>
        <v>89.720404180968814</v>
      </c>
      <c r="EI188" s="2">
        <f t="shared" si="509"/>
        <v>92.754051729090804</v>
      </c>
      <c r="EJ188" s="2">
        <f t="shared" si="510"/>
        <v>94.264126554105871</v>
      </c>
      <c r="EK188" s="2">
        <f t="shared" si="511"/>
        <v>92.271228067109391</v>
      </c>
      <c r="EL188" s="2">
        <f t="shared" si="512"/>
        <v>89.934859139249795</v>
      </c>
      <c r="EM188" s="2">
        <f t="shared" si="513"/>
        <v>92.303998721583</v>
      </c>
      <c r="EN188" s="2">
        <f t="shared" si="514"/>
        <v>93.026526613977282</v>
      </c>
      <c r="EO188" s="2">
        <f t="shared" si="515"/>
        <v>98.5002926723011</v>
      </c>
      <c r="EQ188" s="2">
        <f t="shared" si="516"/>
        <v>89.718756446637286</v>
      </c>
      <c r="ER188" s="2">
        <f t="shared" si="646"/>
        <v>88.180328060536979</v>
      </c>
      <c r="ES188" s="2">
        <f t="shared" si="646"/>
        <v>86.617454765662885</v>
      </c>
      <c r="ET188" s="2">
        <f t="shared" si="646"/>
        <v>85.889985420654781</v>
      </c>
      <c r="EU188" s="2">
        <f t="shared" si="646"/>
        <v>86.812105494356118</v>
      </c>
      <c r="EV188" s="2">
        <f t="shared" si="646"/>
        <v>88.217383092599192</v>
      </c>
      <c r="EW188" s="2">
        <f t="shared" si="646"/>
        <v>90.270937151176909</v>
      </c>
      <c r="EX188" s="2">
        <f t="shared" si="646"/>
        <v>90.548189793841232</v>
      </c>
      <c r="EY188" s="2">
        <f t="shared" si="646"/>
        <v>92.696613565710038</v>
      </c>
      <c r="EZ188" s="2">
        <f t="shared" si="646"/>
        <v>93.731449768765529</v>
      </c>
      <c r="FA188" s="2">
        <f t="shared" si="646"/>
        <v>90.9212602758667</v>
      </c>
      <c r="FB188" s="2">
        <f t="shared" si="646"/>
        <v>91.38417131834882</v>
      </c>
      <c r="FC188" s="2">
        <f t="shared" si="646"/>
        <v>93.046588377274389</v>
      </c>
      <c r="FD188" s="2">
        <f t="shared" si="646"/>
        <v>93.723018644009116</v>
      </c>
      <c r="FE188" s="2">
        <f t="shared" si="646"/>
        <v>92.746520372007168</v>
      </c>
      <c r="FG188" s="2">
        <f t="shared" si="518"/>
        <v>0.99998614195775593</v>
      </c>
      <c r="FH188" s="2">
        <f t="shared" si="647"/>
        <v>0.99998672389610688</v>
      </c>
      <c r="FI188" s="2">
        <f t="shared" si="647"/>
        <v>0.99998535512302678</v>
      </c>
      <c r="FJ188" s="2">
        <f t="shared" si="647"/>
        <v>0.99998497736647129</v>
      </c>
      <c r="FK188" s="2">
        <f t="shared" si="647"/>
        <v>0.9999854795465376</v>
      </c>
      <c r="FL188" s="2">
        <f t="shared" si="647"/>
        <v>0.99998557831295232</v>
      </c>
      <c r="FM188" s="2">
        <f t="shared" si="647"/>
        <v>0.99998686563380701</v>
      </c>
      <c r="FN188" s="2">
        <f t="shared" si="647"/>
        <v>0.9999840382102213</v>
      </c>
      <c r="FO188" s="2">
        <f t="shared" si="647"/>
        <v>0.9999844616017689</v>
      </c>
      <c r="FP188" s="2">
        <f t="shared" si="647"/>
        <v>0.99998491862922656</v>
      </c>
      <c r="FQ188" s="2">
        <f t="shared" si="647"/>
        <v>0.99998469881765106</v>
      </c>
      <c r="FR188" s="2">
        <f t="shared" si="647"/>
        <v>0.99998227581903976</v>
      </c>
      <c r="FS188" s="2">
        <f t="shared" si="647"/>
        <v>0.99998372363546195</v>
      </c>
      <c r="FT188" s="2">
        <f t="shared" si="647"/>
        <v>0.99998337584564723</v>
      </c>
      <c r="FU188" s="2">
        <f t="shared" si="647"/>
        <v>0.99997864935154712</v>
      </c>
      <c r="FW188" s="2">
        <f t="shared" si="536"/>
        <v>0.80728020224930153</v>
      </c>
      <c r="FX188" s="2">
        <f t="shared" si="588"/>
        <v>0.86224781645023651</v>
      </c>
      <c r="FY188" s="2">
        <f t="shared" si="589"/>
        <v>0.84553686148449159</v>
      </c>
      <c r="FZ188" s="2">
        <f t="shared" si="590"/>
        <v>0.83007503335178712</v>
      </c>
      <c r="GA188" s="2">
        <f t="shared" si="591"/>
        <v>0.80415997753071999</v>
      </c>
      <c r="GB188" s="2">
        <f t="shared" si="592"/>
        <v>0.85165282155660427</v>
      </c>
      <c r="GC188" s="2">
        <f t="shared" si="593"/>
        <v>0.8302591482308177</v>
      </c>
      <c r="GD188" s="2">
        <f t="shared" si="594"/>
        <v>0.81927826715728769</v>
      </c>
      <c r="GE188" s="2">
        <f t="shared" si="595"/>
        <v>0.84842343928996478</v>
      </c>
      <c r="GF188" s="2">
        <f t="shared" si="596"/>
        <v>0.89479651510026159</v>
      </c>
      <c r="GG188" s="2">
        <f t="shared" si="597"/>
        <v>0.84924294764769581</v>
      </c>
      <c r="GH188" s="2">
        <f t="shared" si="598"/>
        <v>0.80501670822679094</v>
      </c>
      <c r="GI188" s="2">
        <f t="shared" si="599"/>
        <v>0.81209738363325867</v>
      </c>
      <c r="GJ188" s="2">
        <f t="shared" si="600"/>
        <v>0.8065508368969021</v>
      </c>
      <c r="GK188" s="2">
        <f t="shared" si="601"/>
        <v>0.78199203176512599</v>
      </c>
      <c r="GM188" s="86">
        <f t="shared" si="537"/>
        <v>0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0</v>
      </c>
      <c r="HD188" s="86">
        <f t="shared" si="616"/>
        <v>4.7296694161492339E-191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0</v>
      </c>
      <c r="HQ188" s="86">
        <f t="shared" si="629"/>
        <v>0</v>
      </c>
      <c r="HS188" s="86">
        <f t="shared" si="539"/>
        <v>2.1629817990828892E-13</v>
      </c>
      <c r="HT188" s="86">
        <f t="shared" si="630"/>
        <v>1.7991488293303813E-16</v>
      </c>
      <c r="HU188" s="86">
        <f t="shared" si="631"/>
        <v>1.2780223360670052E-17</v>
      </c>
      <c r="HV188" s="86">
        <f t="shared" si="632"/>
        <v>2.5906766078953887E-19</v>
      </c>
      <c r="HW188" s="86">
        <f t="shared" si="633"/>
        <v>6.6671948144219919E-17</v>
      </c>
      <c r="HX188" s="86">
        <f t="shared" si="634"/>
        <v>2.335560366133297E-17</v>
      </c>
      <c r="HY188" s="86">
        <f t="shared" si="635"/>
        <v>4.9177493390991898E-17</v>
      </c>
      <c r="HZ188" s="86">
        <f t="shared" si="636"/>
        <v>9.1937773037868521E-19</v>
      </c>
      <c r="IA188" s="86">
        <f t="shared" si="637"/>
        <v>4.7346440531257926E-21</v>
      </c>
      <c r="IB188" s="86">
        <f t="shared" si="638"/>
        <v>1.3886212013700219E-21</v>
      </c>
      <c r="IC188" s="86">
        <f t="shared" si="639"/>
        <v>1.0781596231570347E-18</v>
      </c>
      <c r="ID188" s="86">
        <f t="shared" si="640"/>
        <v>1.4572735228996666E-17</v>
      </c>
      <c r="IE188" s="86">
        <f t="shared" si="641"/>
        <v>1.2294683446779714E-16</v>
      </c>
      <c r="IF188" s="86">
        <f t="shared" si="642"/>
        <v>9.3082717133233017E-26</v>
      </c>
      <c r="IG188" s="86">
        <f t="shared" si="643"/>
        <v>1.3954072635679334E-21</v>
      </c>
      <c r="II188" s="86">
        <f t="shared" si="540"/>
        <v>7.2069307148675196E-2</v>
      </c>
      <c r="IJ188" s="86">
        <f t="shared" si="541"/>
        <v>1.417977523657918E-2</v>
      </c>
      <c r="IK188" s="86">
        <f t="shared" si="542"/>
        <v>1.9045518898081103E-2</v>
      </c>
      <c r="IL188" s="86">
        <f t="shared" si="543"/>
        <v>1.8416945186455539E-2</v>
      </c>
      <c r="IM188" s="86">
        <f t="shared" si="544"/>
        <v>4.4321960816536832E-2</v>
      </c>
      <c r="IN188" s="86">
        <f t="shared" si="545"/>
        <v>1.6824097872790371E-2</v>
      </c>
      <c r="IO188" s="86">
        <f t="shared" si="546"/>
        <v>2.7927505765403919E-2</v>
      </c>
      <c r="IP188" s="86">
        <f t="shared" si="547"/>
        <v>2.9934678501317567E-2</v>
      </c>
      <c r="IQ188" s="86">
        <f t="shared" si="548"/>
        <v>1.0117744601494677E-2</v>
      </c>
      <c r="IR188" s="86">
        <f t="shared" si="549"/>
        <v>1.8706312173313929E-3</v>
      </c>
      <c r="IS188" s="86">
        <f t="shared" si="550"/>
        <v>1.4059534127044243E-2</v>
      </c>
      <c r="IT188" s="86">
        <f t="shared" si="551"/>
        <v>4.2045938757996906E-2</v>
      </c>
      <c r="IU188" s="86">
        <f t="shared" si="552"/>
        <v>3.962114445711587E-2</v>
      </c>
      <c r="IV188" s="86">
        <f t="shared" si="553"/>
        <v>6.3146081983913555E-2</v>
      </c>
      <c r="IW188" s="86">
        <f t="shared" si="554"/>
        <v>8.6699941167108968E-2</v>
      </c>
      <c r="IY188" s="86">
        <f t="shared" si="555"/>
        <v>7.2069307148891495E-2</v>
      </c>
      <c r="IZ188" s="86">
        <f t="shared" si="556"/>
        <v>1.4179775236579361E-2</v>
      </c>
      <c r="JA188" s="86">
        <f t="shared" si="557"/>
        <v>1.9045518898081117E-2</v>
      </c>
      <c r="JB188" s="86">
        <f t="shared" si="558"/>
        <v>1.8416945186455539E-2</v>
      </c>
      <c r="JC188" s="86">
        <f t="shared" si="559"/>
        <v>4.4321960816536901E-2</v>
      </c>
      <c r="JD188" s="86">
        <f t="shared" si="560"/>
        <v>1.6824097872790395E-2</v>
      </c>
      <c r="JE188" s="86">
        <f t="shared" si="561"/>
        <v>2.7927505765403968E-2</v>
      </c>
      <c r="JF188" s="86">
        <f t="shared" si="562"/>
        <v>2.9934678501317567E-2</v>
      </c>
      <c r="JG188" s="86">
        <f t="shared" si="563"/>
        <v>1.0117744601494677E-2</v>
      </c>
      <c r="JH188" s="86">
        <f t="shared" si="564"/>
        <v>1.8706312173313929E-3</v>
      </c>
      <c r="JI188" s="86">
        <f t="shared" si="565"/>
        <v>1.4059534127044245E-2</v>
      </c>
      <c r="JJ188" s="86">
        <f t="shared" si="566"/>
        <v>4.204593875799692E-2</v>
      </c>
      <c r="JK188" s="86">
        <f t="shared" si="567"/>
        <v>3.9621144457115995E-2</v>
      </c>
      <c r="JL188" s="86">
        <f t="shared" si="568"/>
        <v>6.3146081983913555E-2</v>
      </c>
      <c r="JM188" s="86">
        <f t="shared" si="569"/>
        <v>8.6699941167108968E-2</v>
      </c>
    </row>
    <row r="189" spans="2:273" x14ac:dyDescent="0.25">
      <c r="B189" s="2">
        <v>162</v>
      </c>
      <c r="C189" s="37">
        <v>88.465000000000003</v>
      </c>
      <c r="D189" s="37">
        <v>87.744</v>
      </c>
      <c r="E189" s="37">
        <v>87.614999999999995</v>
      </c>
      <c r="F189" s="37">
        <v>87.59</v>
      </c>
      <c r="G189" s="37">
        <v>87.59</v>
      </c>
      <c r="H189" s="37">
        <v>89.051000000000002</v>
      </c>
      <c r="I189" s="37">
        <v>90.41</v>
      </c>
      <c r="J189" s="37">
        <v>90.025999999999996</v>
      </c>
      <c r="K189" s="37">
        <v>91.683000000000007</v>
      </c>
      <c r="L189" s="37">
        <v>92.462999999999994</v>
      </c>
      <c r="M189" s="37">
        <v>90.146000000000001</v>
      </c>
      <c r="N189" s="37">
        <v>92.683999999999997</v>
      </c>
      <c r="O189" s="37">
        <v>93.210999999999999</v>
      </c>
      <c r="P189" s="37">
        <v>94.525999999999996</v>
      </c>
      <c r="Q189" s="37">
        <v>91.474000000000004</v>
      </c>
      <c r="S189" s="4">
        <f t="shared" si="441"/>
        <v>89.145634959972739</v>
      </c>
      <c r="T189" s="4">
        <f t="shared" si="442"/>
        <v>87.924201233020028</v>
      </c>
      <c r="U189" s="4">
        <f t="shared" si="443"/>
        <v>86.239751950099574</v>
      </c>
      <c r="V189" s="4">
        <f t="shared" si="444"/>
        <v>85.1696736160158</v>
      </c>
      <c r="W189" s="4">
        <f t="shared" si="445"/>
        <v>86.084784859691169</v>
      </c>
      <c r="X189" s="4">
        <f t="shared" si="446"/>
        <v>88.055711389464221</v>
      </c>
      <c r="Y189" s="4">
        <f t="shared" si="447"/>
        <v>90.242564765176169</v>
      </c>
      <c r="Z189" s="4">
        <f t="shared" si="448"/>
        <v>90.213521345405525</v>
      </c>
      <c r="AA189" s="4">
        <f t="shared" si="449"/>
        <v>92.570117246758073</v>
      </c>
      <c r="AB189" s="4" t="e">
        <f t="shared" si="450"/>
        <v>#N/A</v>
      </c>
      <c r="AC189" s="4">
        <f t="shared" si="451"/>
        <v>90.977272574796643</v>
      </c>
      <c r="AD189" s="4">
        <f t="shared" si="452"/>
        <v>90.962804577199279</v>
      </c>
      <c r="AE189" s="4">
        <f t="shared" si="453"/>
        <v>92.769292585113277</v>
      </c>
      <c r="AF189" s="4">
        <f t="shared" si="454"/>
        <v>93.463049706591704</v>
      </c>
      <c r="AG189" s="4">
        <f t="shared" si="455"/>
        <v>93.819963487296874</v>
      </c>
      <c r="AI189" s="4">
        <f t="shared" si="456"/>
        <v>-0.68063495997273549</v>
      </c>
      <c r="AJ189" s="4">
        <f t="shared" si="457"/>
        <v>-0.18020123302002844</v>
      </c>
      <c r="AK189" s="4">
        <f t="shared" si="458"/>
        <v>1.3752480499004207</v>
      </c>
      <c r="AL189" s="4">
        <f t="shared" si="459"/>
        <v>2.4203263839842037</v>
      </c>
      <c r="AM189" s="4">
        <f t="shared" si="460"/>
        <v>1.5052151403088345</v>
      </c>
      <c r="AN189" s="4">
        <f t="shared" si="461"/>
        <v>0.99528861053578055</v>
      </c>
      <c r="AO189" s="4">
        <f t="shared" si="462"/>
        <v>0.16743523482382727</v>
      </c>
      <c r="AP189" s="4">
        <f t="shared" si="463"/>
        <v>-0.18752134540552845</v>
      </c>
      <c r="AQ189" s="4">
        <f t="shared" si="464"/>
        <v>-0.88711724675806636</v>
      </c>
      <c r="AR189" s="4">
        <f t="shared" si="465"/>
        <v>0</v>
      </c>
      <c r="AS189" s="4">
        <f t="shared" si="466"/>
        <v>-0.83127257479664252</v>
      </c>
      <c r="AT189" s="4">
        <f t="shared" si="467"/>
        <v>1.7211954228007187</v>
      </c>
      <c r="AU189" s="4">
        <f t="shared" si="468"/>
        <v>0.44170741488672149</v>
      </c>
      <c r="AV189" s="4">
        <f t="shared" si="644"/>
        <v>1.0629502934082922</v>
      </c>
      <c r="AW189" s="4">
        <f t="shared" si="644"/>
        <v>-2.3459634872968707</v>
      </c>
      <c r="AY189" s="2">
        <f t="shared" si="520"/>
        <v>89.145634959972739</v>
      </c>
      <c r="AZ189" s="2">
        <f t="shared" si="571"/>
        <v>87.924201233018024</v>
      </c>
      <c r="BA189" s="2">
        <f t="shared" si="572"/>
        <v>86.239751949995636</v>
      </c>
      <c r="BB189" s="2">
        <f t="shared" si="573"/>
        <v>85.169673615873506</v>
      </c>
      <c r="BC189" s="2">
        <f t="shared" si="574"/>
        <v>86.084784815575489</v>
      </c>
      <c r="BD189" s="2">
        <f t="shared" si="575"/>
        <v>88.055711389379454</v>
      </c>
      <c r="BE189" s="2">
        <f t="shared" si="576"/>
        <v>90.242564763879855</v>
      </c>
      <c r="BF189" s="2">
        <f t="shared" si="577"/>
        <v>90.213521338278554</v>
      </c>
      <c r="BG189" s="2">
        <f t="shared" si="578"/>
        <v>92.570117246754805</v>
      </c>
      <c r="BH189" s="2" t="e">
        <f t="shared" si="579"/>
        <v>#N/A</v>
      </c>
      <c r="BI189" s="2">
        <f t="shared" si="580"/>
        <v>90.977272574740454</v>
      </c>
      <c r="BJ189" s="2">
        <f t="shared" si="581"/>
        <v>90.962804452682946</v>
      </c>
      <c r="BK189" s="2">
        <f t="shared" si="582"/>
        <v>92.769292502300146</v>
      </c>
      <c r="BL189" s="2">
        <f t="shared" si="583"/>
        <v>93.462816636116031</v>
      </c>
      <c r="BM189" s="2">
        <f t="shared" si="584"/>
        <v>93.793262849364154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>
        <f t="shared" si="486"/>
        <v>87.744</v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>
        <f t="shared" si="493"/>
        <v>91.683000000000007</v>
      </c>
      <c r="DD189" s="2" t="str">
        <f t="shared" si="494"/>
        <v/>
      </c>
      <c r="DE189" s="2">
        <f t="shared" si="495"/>
        <v>90.146000000000001</v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126.12594703103916</v>
      </c>
      <c r="DL189" s="2">
        <f t="shared" si="645"/>
        <v>138.12983684210525</v>
      </c>
      <c r="DM189" s="2">
        <f t="shared" si="645"/>
        <v>122.96593611632269</v>
      </c>
      <c r="DN189" s="2">
        <f t="shared" si="645"/>
        <v>126.51055978407554</v>
      </c>
      <c r="DO189" s="2">
        <f t="shared" si="645"/>
        <v>124.4360467166979</v>
      </c>
      <c r="DP189" s="2">
        <f t="shared" si="645"/>
        <v>131.26949716599188</v>
      </c>
      <c r="DQ189" s="2">
        <f t="shared" si="645"/>
        <v>117.47685350877191</v>
      </c>
      <c r="DR189" s="2">
        <f t="shared" si="645"/>
        <v>140.6951241930189</v>
      </c>
      <c r="DS189" s="2">
        <f t="shared" si="645"/>
        <v>129.37759962796804</v>
      </c>
      <c r="DT189" s="2">
        <f t="shared" si="645"/>
        <v>126.72421676332202</v>
      </c>
      <c r="DU189" s="2">
        <f t="shared" si="645"/>
        <v>137.08035731707315</v>
      </c>
      <c r="DV189" s="2">
        <f t="shared" si="645"/>
        <v>145.26567480030639</v>
      </c>
      <c r="DW189" s="2">
        <f t="shared" si="645"/>
        <v>130.66558781048255</v>
      </c>
      <c r="DX189" s="2">
        <f t="shared" si="645"/>
        <v>125.67618160265528</v>
      </c>
      <c r="DY189" s="2">
        <f t="shared" si="645"/>
        <v>116.11566551724137</v>
      </c>
      <c r="EA189" s="2">
        <f t="shared" si="440"/>
        <v>87.063290937551926</v>
      </c>
      <c r="EB189" s="2">
        <f t="shared" si="502"/>
        <v>87.331645277679556</v>
      </c>
      <c r="EC189" s="2">
        <f t="shared" si="503"/>
        <v>84.99577136308389</v>
      </c>
      <c r="ED189" s="2">
        <f t="shared" si="504"/>
        <v>82.352609138724546</v>
      </c>
      <c r="EE189" s="2">
        <f t="shared" si="505"/>
        <v>83.596189844029055</v>
      </c>
      <c r="EF189" s="2">
        <f t="shared" si="506"/>
        <v>87.967042515923595</v>
      </c>
      <c r="EG189" s="2">
        <f t="shared" si="507"/>
        <v>91.01291203541885</v>
      </c>
      <c r="EH189" s="2">
        <f t="shared" si="508"/>
        <v>89.512298950420728</v>
      </c>
      <c r="EI189" s="2">
        <f t="shared" si="509"/>
        <v>92.619777209551415</v>
      </c>
      <c r="EJ189" s="2">
        <f t="shared" si="510"/>
        <v>94.134324379636709</v>
      </c>
      <c r="EK189" s="2">
        <f t="shared" si="511"/>
        <v>92.156969765816129</v>
      </c>
      <c r="EL189" s="2">
        <f t="shared" si="512"/>
        <v>89.75512371647109</v>
      </c>
      <c r="EM189" s="2">
        <f t="shared" si="513"/>
        <v>92.145410612713746</v>
      </c>
      <c r="EN189" s="2">
        <f t="shared" si="514"/>
        <v>92.881398139859868</v>
      </c>
      <c r="EO189" s="2">
        <f t="shared" si="515"/>
        <v>98.452245543260418</v>
      </c>
      <c r="EQ189" s="2">
        <f t="shared" si="516"/>
        <v>89.598405576073887</v>
      </c>
      <c r="ER189" s="2">
        <f t="shared" si="646"/>
        <v>88.009833316056842</v>
      </c>
      <c r="ES189" s="2">
        <f t="shared" si="646"/>
        <v>86.446415743330931</v>
      </c>
      <c r="ET189" s="2">
        <f t="shared" si="646"/>
        <v>85.694896180402608</v>
      </c>
      <c r="EU189" s="2">
        <f t="shared" si="646"/>
        <v>86.636854084233534</v>
      </c>
      <c r="EV189" s="2">
        <f t="shared" si="646"/>
        <v>88.069137371090349</v>
      </c>
      <c r="EW189" s="2">
        <f t="shared" si="646"/>
        <v>90.098553991749583</v>
      </c>
      <c r="EX189" s="2">
        <f t="shared" si="646"/>
        <v>90.353696375521352</v>
      </c>
      <c r="EY189" s="2">
        <f t="shared" si="646"/>
        <v>92.561420030487454</v>
      </c>
      <c r="EZ189" s="2">
        <f t="shared" si="646"/>
        <v>93.593548221273522</v>
      </c>
      <c r="FA189" s="2">
        <f t="shared" si="646"/>
        <v>90.785551715315066</v>
      </c>
      <c r="FB189" s="2">
        <f t="shared" si="646"/>
        <v>91.228483630152624</v>
      </c>
      <c r="FC189" s="2">
        <f t="shared" si="646"/>
        <v>92.900251926290352</v>
      </c>
      <c r="FD189" s="2">
        <f t="shared" si="646"/>
        <v>93.589392160409048</v>
      </c>
      <c r="FE189" s="2">
        <f t="shared" si="646"/>
        <v>92.608260346003334</v>
      </c>
      <c r="FG189" s="2">
        <f t="shared" si="518"/>
        <v>0.99998736129985011</v>
      </c>
      <c r="FH189" s="2">
        <f t="shared" si="647"/>
        <v>0.99998789203520111</v>
      </c>
      <c r="FI189" s="2">
        <f t="shared" si="647"/>
        <v>0.99998664369624868</v>
      </c>
      <c r="FJ189" s="2">
        <f t="shared" si="647"/>
        <v>0.99998629917727599</v>
      </c>
      <c r="FK189" s="2">
        <f t="shared" si="647"/>
        <v>0.99998675717213026</v>
      </c>
      <c r="FL189" s="2">
        <f t="shared" si="647"/>
        <v>0.99998684724840048</v>
      </c>
      <c r="FM189" s="2">
        <f t="shared" si="647"/>
        <v>0.9999880213018203</v>
      </c>
      <c r="FN189" s="2">
        <f t="shared" si="647"/>
        <v>0.99998544265426104</v>
      </c>
      <c r="FO189" s="2">
        <f t="shared" si="647"/>
        <v>0.9999858287930119</v>
      </c>
      <c r="FP189" s="2">
        <f t="shared" si="647"/>
        <v>0.99998624560813021</v>
      </c>
      <c r="FQ189" s="2">
        <f t="shared" si="647"/>
        <v>0.99998604513705491</v>
      </c>
      <c r="FR189" s="2">
        <f t="shared" si="647"/>
        <v>0.99998383532963619</v>
      </c>
      <c r="FS189" s="2">
        <f t="shared" si="647"/>
        <v>0.99998515575785696</v>
      </c>
      <c r="FT189" s="2">
        <f t="shared" si="647"/>
        <v>0.99998483856885778</v>
      </c>
      <c r="FU189" s="2">
        <f t="shared" si="647"/>
        <v>0.99998052794060299</v>
      </c>
      <c r="FW189" s="2">
        <f t="shared" si="536"/>
        <v>0.82120559346269517</v>
      </c>
      <c r="FX189" s="2">
        <f t="shared" si="588"/>
        <v>0.87282709090462607</v>
      </c>
      <c r="FY189" s="2">
        <f t="shared" si="589"/>
        <v>0.85718695966412606</v>
      </c>
      <c r="FZ189" s="2">
        <f t="shared" si="590"/>
        <v>0.84267432502782602</v>
      </c>
      <c r="GA189" s="2">
        <f t="shared" si="591"/>
        <v>0.8182600707614891</v>
      </c>
      <c r="GB189" s="2">
        <f t="shared" si="592"/>
        <v>0.86291642103120625</v>
      </c>
      <c r="GC189" s="2">
        <f t="shared" si="593"/>
        <v>0.84284737302021717</v>
      </c>
      <c r="GD189" s="2">
        <f t="shared" si="594"/>
        <v>0.83251657406855417</v>
      </c>
      <c r="GE189" s="2">
        <f t="shared" si="595"/>
        <v>0.85989189867354121</v>
      </c>
      <c r="GF189" s="2">
        <f t="shared" si="596"/>
        <v>0.90315682680822462</v>
      </c>
      <c r="GG189" s="2">
        <f t="shared" si="597"/>
        <v>0.86065958542746979</v>
      </c>
      <c r="GH189" s="2">
        <f t="shared" si="598"/>
        <v>0.81906899681859535</v>
      </c>
      <c r="GI189" s="2">
        <f t="shared" si="599"/>
        <v>0.82574983051112905</v>
      </c>
      <c r="GJ189" s="2">
        <f t="shared" si="600"/>
        <v>0.82051721277851164</v>
      </c>
      <c r="GK189" s="2">
        <f t="shared" si="601"/>
        <v>0.79728583830876976</v>
      </c>
      <c r="GM189" s="86">
        <f t="shared" si="537"/>
        <v>0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0</v>
      </c>
      <c r="HD189" s="86">
        <f t="shared" si="616"/>
        <v>9.2659770875112251E-196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0</v>
      </c>
      <c r="HQ189" s="86">
        <f t="shared" si="629"/>
        <v>0</v>
      </c>
      <c r="HS189" s="86">
        <f t="shared" si="539"/>
        <v>5.9966747140841858E-14</v>
      </c>
      <c r="HT189" s="86">
        <f t="shared" si="630"/>
        <v>3.9076674380833484E-17</v>
      </c>
      <c r="HU189" s="86">
        <f t="shared" si="631"/>
        <v>2.4975539501212504E-18</v>
      </c>
      <c r="HV189" s="86">
        <f t="shared" si="632"/>
        <v>4.0826269583484911E-20</v>
      </c>
      <c r="HW189" s="86">
        <f t="shared" si="633"/>
        <v>1.2814216082333319E-17</v>
      </c>
      <c r="HX189" s="86">
        <f t="shared" si="634"/>
        <v>4.6858673193741583E-18</v>
      </c>
      <c r="HY189" s="86">
        <f t="shared" si="635"/>
        <v>9.8275009637446513E-18</v>
      </c>
      <c r="HZ189" s="86">
        <f t="shared" si="636"/>
        <v>1.5843987166378349E-19</v>
      </c>
      <c r="IA189" s="86">
        <f t="shared" si="637"/>
        <v>6.7855441733128888E-22</v>
      </c>
      <c r="IB189" s="86">
        <f t="shared" si="638"/>
        <v>2.0470925779038975E-22</v>
      </c>
      <c r="IC189" s="86">
        <f t="shared" si="639"/>
        <v>1.9009696540871297E-19</v>
      </c>
      <c r="ID189" s="86">
        <f t="shared" si="640"/>
        <v>2.6754211399807254E-18</v>
      </c>
      <c r="IE189" s="86">
        <f t="shared" si="641"/>
        <v>2.4462452412633393E-17</v>
      </c>
      <c r="IF189" s="86">
        <f t="shared" si="642"/>
        <v>6.523786236094808E-27</v>
      </c>
      <c r="IG189" s="86">
        <f t="shared" si="643"/>
        <v>1.4715719066176817E-22</v>
      </c>
      <c r="II189" s="86">
        <f t="shared" si="540"/>
        <v>5.5577832257778868E-2</v>
      </c>
      <c r="IJ189" s="86">
        <f t="shared" si="541"/>
        <v>9.9995713700861116E-3</v>
      </c>
      <c r="IK189" s="86">
        <f t="shared" si="542"/>
        <v>1.344848881522512E-2</v>
      </c>
      <c r="IL189" s="86">
        <f t="shared" si="543"/>
        <v>1.2631319002184829E-2</v>
      </c>
      <c r="IM189" s="86">
        <f t="shared" si="544"/>
        <v>3.218026133208398E-2</v>
      </c>
      <c r="IN189" s="86">
        <f t="shared" si="545"/>
        <v>1.1852172961387417E-2</v>
      </c>
      <c r="IO189" s="86">
        <f t="shared" si="546"/>
        <v>2.0026717798334454E-2</v>
      </c>
      <c r="IP189" s="86">
        <f t="shared" si="547"/>
        <v>2.1265122934792251E-2</v>
      </c>
      <c r="IQ189" s="86">
        <f t="shared" si="548"/>
        <v>6.7423129781617776E-3</v>
      </c>
      <c r="IR189" s="86">
        <f t="shared" si="549"/>
        <v>1.1792693359673658E-3</v>
      </c>
      <c r="IS189" s="86">
        <f t="shared" si="550"/>
        <v>9.6933708180049673E-3</v>
      </c>
      <c r="IT189" s="86">
        <f t="shared" si="551"/>
        <v>3.0378221231541807E-2</v>
      </c>
      <c r="IU189" s="86">
        <f t="shared" si="552"/>
        <v>2.8731081806625831E-2</v>
      </c>
      <c r="IV189" s="86">
        <f t="shared" si="553"/>
        <v>4.7927946380391474E-2</v>
      </c>
      <c r="IW189" s="86">
        <f t="shared" si="554"/>
        <v>6.6376961065637272E-2</v>
      </c>
      <c r="IY189" s="86">
        <f t="shared" si="555"/>
        <v>5.5577832257838834E-2</v>
      </c>
      <c r="IZ189" s="86">
        <f t="shared" si="556"/>
        <v>9.9995713700861515E-3</v>
      </c>
      <c r="JA189" s="86">
        <f t="shared" si="557"/>
        <v>1.3448488815225122E-2</v>
      </c>
      <c r="JB189" s="86">
        <f t="shared" si="558"/>
        <v>1.2631319002184829E-2</v>
      </c>
      <c r="JC189" s="86">
        <f t="shared" si="559"/>
        <v>3.2180261332083994E-2</v>
      </c>
      <c r="JD189" s="86">
        <f t="shared" si="560"/>
        <v>1.1852172961387422E-2</v>
      </c>
      <c r="JE189" s="86">
        <f t="shared" si="561"/>
        <v>2.0026717798334464E-2</v>
      </c>
      <c r="JF189" s="86">
        <f t="shared" si="562"/>
        <v>2.1265122934792251E-2</v>
      </c>
      <c r="JG189" s="86">
        <f t="shared" si="563"/>
        <v>6.7423129781617776E-3</v>
      </c>
      <c r="JH189" s="86">
        <f t="shared" si="564"/>
        <v>1.1792693359673658E-3</v>
      </c>
      <c r="JI189" s="86">
        <f t="shared" si="565"/>
        <v>9.6933708180049673E-3</v>
      </c>
      <c r="JJ189" s="86">
        <f t="shared" si="566"/>
        <v>3.037822123154181E-2</v>
      </c>
      <c r="JK189" s="86">
        <f t="shared" si="567"/>
        <v>2.8731081806625855E-2</v>
      </c>
      <c r="JL189" s="86">
        <f t="shared" si="568"/>
        <v>4.7927946380391474E-2</v>
      </c>
      <c r="JM189" s="86">
        <f t="shared" si="569"/>
        <v>6.6376961065637272E-2</v>
      </c>
    </row>
    <row r="190" spans="2:273" x14ac:dyDescent="0.25">
      <c r="B190" s="2">
        <v>163</v>
      </c>
      <c r="C190" s="37">
        <v>87.512</v>
      </c>
      <c r="D190" s="37">
        <v>87.614999999999995</v>
      </c>
      <c r="E190" s="37">
        <v>85.897000000000006</v>
      </c>
      <c r="F190" s="37">
        <v>84.744</v>
      </c>
      <c r="G190" s="37">
        <v>84.744</v>
      </c>
      <c r="H190" s="37">
        <v>88.846000000000004</v>
      </c>
      <c r="I190" s="37">
        <v>89.795000000000002</v>
      </c>
      <c r="J190" s="37">
        <v>88.974000000000004</v>
      </c>
      <c r="K190" s="37">
        <v>93.049000000000007</v>
      </c>
      <c r="L190" s="37">
        <v>92.22</v>
      </c>
      <c r="M190" s="37">
        <v>89.340999999999994</v>
      </c>
      <c r="N190" s="37">
        <v>91.894999999999996</v>
      </c>
      <c r="O190" s="37">
        <v>92.683999999999997</v>
      </c>
      <c r="P190" s="37">
        <v>94.632000000000005</v>
      </c>
      <c r="Q190" s="37">
        <v>93.5</v>
      </c>
      <c r="S190" s="4">
        <f t="shared" si="441"/>
        <v>89.051954014207496</v>
      </c>
      <c r="T190" s="4">
        <f t="shared" si="442"/>
        <v>87.759099178741181</v>
      </c>
      <c r="U190" s="4">
        <f t="shared" si="443"/>
        <v>86.081468554812346</v>
      </c>
      <c r="V190" s="4">
        <f t="shared" si="444"/>
        <v>85.006675443323203</v>
      </c>
      <c r="W190" s="4">
        <f t="shared" si="445"/>
        <v>85.941875400099704</v>
      </c>
      <c r="X190" s="4">
        <f t="shared" si="446"/>
        <v>87.90829337224109</v>
      </c>
      <c r="Y190" s="4">
        <f t="shared" si="447"/>
        <v>90.061464841966</v>
      </c>
      <c r="Z190" s="4">
        <f t="shared" si="448"/>
        <v>90.027334606335955</v>
      </c>
      <c r="AA190" s="4">
        <f t="shared" si="449"/>
        <v>92.434373905606108</v>
      </c>
      <c r="AB190" s="4" t="e">
        <f t="shared" si="450"/>
        <v>#N/A</v>
      </c>
      <c r="AC190" s="4">
        <f t="shared" si="451"/>
        <v>90.829621361967412</v>
      </c>
      <c r="AD190" s="4">
        <f t="shared" si="452"/>
        <v>90.822534193600617</v>
      </c>
      <c r="AE190" s="4">
        <f t="shared" si="453"/>
        <v>92.630637849893319</v>
      </c>
      <c r="AF190" s="4">
        <f t="shared" si="454"/>
        <v>93.336621516539026</v>
      </c>
      <c r="AG190" s="4">
        <f t="shared" si="455"/>
        <v>93.598188953044556</v>
      </c>
      <c r="AI190" s="4">
        <f t="shared" si="456"/>
        <v>-1.5399540142074954</v>
      </c>
      <c r="AJ190" s="4">
        <f t="shared" si="457"/>
        <v>-0.14409917874118605</v>
      </c>
      <c r="AK190" s="4">
        <f t="shared" si="458"/>
        <v>-0.18446855481234081</v>
      </c>
      <c r="AL190" s="4">
        <f t="shared" si="459"/>
        <v>-0.26267544332320369</v>
      </c>
      <c r="AM190" s="4">
        <f t="shared" si="460"/>
        <v>-1.1978754000997043</v>
      </c>
      <c r="AN190" s="4">
        <f t="shared" si="461"/>
        <v>0.93770662775891367</v>
      </c>
      <c r="AO190" s="4">
        <f t="shared" si="462"/>
        <v>-0.26646484196599829</v>
      </c>
      <c r="AP190" s="4">
        <f t="shared" si="463"/>
        <v>-1.0533346063359517</v>
      </c>
      <c r="AQ190" s="4">
        <f t="shared" si="464"/>
        <v>0.61462609439389837</v>
      </c>
      <c r="AR190" s="4">
        <f t="shared" si="465"/>
        <v>0</v>
      </c>
      <c r="AS190" s="4">
        <f t="shared" si="466"/>
        <v>-1.488621361967418</v>
      </c>
      <c r="AT190" s="4">
        <f t="shared" si="467"/>
        <v>1.0724658063993786</v>
      </c>
      <c r="AU190" s="4">
        <f t="shared" si="468"/>
        <v>5.3362150106678996E-2</v>
      </c>
      <c r="AV190" s="4">
        <f t="shared" si="644"/>
        <v>1.2953784834609792</v>
      </c>
      <c r="AW190" s="4">
        <f t="shared" si="644"/>
        <v>-9.818895304455566E-2</v>
      </c>
      <c r="AY190" s="2">
        <f t="shared" si="520"/>
        <v>89.051954014207496</v>
      </c>
      <c r="AZ190" s="2">
        <f t="shared" si="571"/>
        <v>87.759099178740996</v>
      </c>
      <c r="BA190" s="2">
        <f t="shared" si="572"/>
        <v>86.081468554802782</v>
      </c>
      <c r="BB190" s="2">
        <f t="shared" si="573"/>
        <v>85.006675443312616</v>
      </c>
      <c r="BC190" s="2">
        <f t="shared" si="574"/>
        <v>85.941875394985843</v>
      </c>
      <c r="BD190" s="2">
        <f t="shared" si="575"/>
        <v>87.908293372233459</v>
      </c>
      <c r="BE190" s="2">
        <f t="shared" si="576"/>
        <v>90.061464841831082</v>
      </c>
      <c r="BF190" s="2">
        <f t="shared" si="577"/>
        <v>90.027334605640846</v>
      </c>
      <c r="BG190" s="2">
        <f t="shared" si="578"/>
        <v>92.434373905605909</v>
      </c>
      <c r="BH190" s="2" t="e">
        <f t="shared" si="579"/>
        <v>#N/A</v>
      </c>
      <c r="BI190" s="2">
        <f t="shared" si="580"/>
        <v>90.829621361963106</v>
      </c>
      <c r="BJ190" s="2">
        <f t="shared" si="581"/>
        <v>90.822534179697371</v>
      </c>
      <c r="BK190" s="2">
        <f t="shared" si="582"/>
        <v>92.630637840426544</v>
      </c>
      <c r="BL190" s="2">
        <f t="shared" si="583"/>
        <v>93.336558462177038</v>
      </c>
      <c r="BM190" s="2">
        <f t="shared" si="584"/>
        <v>93.58733962544548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>
        <f t="shared" si="486"/>
        <v>87.614999999999995</v>
      </c>
      <c r="CW190" s="2">
        <f t="shared" si="487"/>
        <v>85.897000000000006</v>
      </c>
      <c r="CX190" s="2">
        <f t="shared" si="488"/>
        <v>84.744</v>
      </c>
      <c r="CY190" s="2" t="str">
        <f t="shared" si="489"/>
        <v/>
      </c>
      <c r="CZ190" s="2">
        <f t="shared" si="490"/>
        <v>88.846000000000004</v>
      </c>
      <c r="DA190" s="2" t="str">
        <f t="shared" si="491"/>
        <v/>
      </c>
      <c r="DB190" s="2" t="str">
        <f t="shared" si="492"/>
        <v/>
      </c>
      <c r="DC190" s="2">
        <f t="shared" si="493"/>
        <v>93.049000000000007</v>
      </c>
      <c r="DD190" s="2" t="str">
        <f t="shared" si="494"/>
        <v/>
      </c>
      <c r="DE190" s="2">
        <f t="shared" si="495"/>
        <v>89.340999999999994</v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126.2509500674764</v>
      </c>
      <c r="DL190" s="2">
        <f t="shared" si="645"/>
        <v>138.32054898785424</v>
      </c>
      <c r="DM190" s="2">
        <f t="shared" si="645"/>
        <v>123.0520346153846</v>
      </c>
      <c r="DN190" s="2">
        <f t="shared" si="645"/>
        <v>126.6271966261808</v>
      </c>
      <c r="DO190" s="2">
        <f t="shared" si="645"/>
        <v>124.53739230769227</v>
      </c>
      <c r="DP190" s="2">
        <f t="shared" si="645"/>
        <v>131.41704129554654</v>
      </c>
      <c r="DQ190" s="2">
        <f t="shared" si="645"/>
        <v>117.5133233468286</v>
      </c>
      <c r="DR190" s="2">
        <f t="shared" si="645"/>
        <v>140.89082558266767</v>
      </c>
      <c r="DS190" s="2">
        <f t="shared" si="645"/>
        <v>129.51263573695149</v>
      </c>
      <c r="DT190" s="2">
        <f t="shared" si="645"/>
        <v>126.8129025057446</v>
      </c>
      <c r="DU190" s="2">
        <f t="shared" si="645"/>
        <v>137.25685365853658</v>
      </c>
      <c r="DV190" s="2">
        <f t="shared" si="645"/>
        <v>145.48952325199696</v>
      </c>
      <c r="DW190" s="2">
        <f t="shared" si="645"/>
        <v>130.79895666921982</v>
      </c>
      <c r="DX190" s="2">
        <f t="shared" si="645"/>
        <v>125.79151706970127</v>
      </c>
      <c r="DY190" s="2">
        <f t="shared" si="645"/>
        <v>116.17352610837438</v>
      </c>
      <c r="EA190" s="2">
        <f t="shared" si="440"/>
        <v>86.90331273884793</v>
      </c>
      <c r="EB190" s="2">
        <f t="shared" si="502"/>
        <v>87.150442730810084</v>
      </c>
      <c r="EC190" s="2">
        <f t="shared" si="503"/>
        <v>84.801780156277161</v>
      </c>
      <c r="ED190" s="2">
        <f t="shared" si="504"/>
        <v>82.106689677843548</v>
      </c>
      <c r="EE190" s="2">
        <f t="shared" si="505"/>
        <v>83.373160971544252</v>
      </c>
      <c r="EF190" s="2">
        <f t="shared" si="506"/>
        <v>87.81720557324843</v>
      </c>
      <c r="EG190" s="2">
        <f t="shared" si="507"/>
        <v>90.855081265291858</v>
      </c>
      <c r="EH190" s="2">
        <f t="shared" si="508"/>
        <v>89.304193719872643</v>
      </c>
      <c r="EI190" s="2">
        <f t="shared" si="509"/>
        <v>92.485502690012041</v>
      </c>
      <c r="EJ190" s="2">
        <f t="shared" si="510"/>
        <v>94.004522205167532</v>
      </c>
      <c r="EK190" s="2">
        <f t="shared" si="511"/>
        <v>92.042711464522881</v>
      </c>
      <c r="EL190" s="2">
        <f t="shared" si="512"/>
        <v>89.575388293692384</v>
      </c>
      <c r="EM190" s="2">
        <f t="shared" si="513"/>
        <v>91.986822503844493</v>
      </c>
      <c r="EN190" s="2">
        <f t="shared" si="514"/>
        <v>92.736269665742441</v>
      </c>
      <c r="EO190" s="2">
        <f t="shared" si="515"/>
        <v>98.404198414219721</v>
      </c>
      <c r="EQ190" s="2">
        <f t="shared" si="516"/>
        <v>89.478054705510488</v>
      </c>
      <c r="ER190" s="2">
        <f t="shared" si="646"/>
        <v>87.83933857157669</v>
      </c>
      <c r="ES190" s="2">
        <f t="shared" si="646"/>
        <v>86.275376720998963</v>
      </c>
      <c r="ET190" s="2">
        <f t="shared" si="646"/>
        <v>85.499806940150435</v>
      </c>
      <c r="EU190" s="2">
        <f t="shared" si="646"/>
        <v>86.461602674110935</v>
      </c>
      <c r="EV190" s="2">
        <f t="shared" si="646"/>
        <v>87.920891649581506</v>
      </c>
      <c r="EW190" s="2">
        <f t="shared" si="646"/>
        <v>89.926170832322256</v>
      </c>
      <c r="EX190" s="2">
        <f t="shared" si="646"/>
        <v>90.159202957201472</v>
      </c>
      <c r="EY190" s="2">
        <f t="shared" si="646"/>
        <v>92.426226495264856</v>
      </c>
      <c r="EZ190" s="2">
        <f t="shared" si="646"/>
        <v>93.45564667378153</v>
      </c>
      <c r="FA190" s="2">
        <f t="shared" si="646"/>
        <v>90.649843154763431</v>
      </c>
      <c r="FB190" s="2">
        <f t="shared" si="646"/>
        <v>91.072795941956443</v>
      </c>
      <c r="FC190" s="2">
        <f t="shared" si="646"/>
        <v>92.753915475306329</v>
      </c>
      <c r="FD190" s="2">
        <f t="shared" si="646"/>
        <v>93.45576567680898</v>
      </c>
      <c r="FE190" s="2">
        <f t="shared" si="646"/>
        <v>92.470000319999485</v>
      </c>
      <c r="FG190" s="2">
        <f t="shared" si="518"/>
        <v>0.99998847335564955</v>
      </c>
      <c r="FH190" s="2">
        <f t="shared" si="647"/>
        <v>0.99998895739309646</v>
      </c>
      <c r="FI190" s="2">
        <f t="shared" si="647"/>
        <v>0.9999878188918897</v>
      </c>
      <c r="FJ190" s="2">
        <f t="shared" si="647"/>
        <v>0.9999875046861042</v>
      </c>
      <c r="FK190" s="2">
        <f t="shared" si="647"/>
        <v>0.99998792238336598</v>
      </c>
      <c r="FL190" s="2">
        <f t="shared" si="647"/>
        <v>0.99998800453409153</v>
      </c>
      <c r="FM190" s="2">
        <f t="shared" si="647"/>
        <v>0.99998907528590419</v>
      </c>
      <c r="FN190" s="2">
        <f t="shared" si="647"/>
        <v>0.99998672352588813</v>
      </c>
      <c r="FO190" s="2">
        <f t="shared" si="647"/>
        <v>0.99998707568950462</v>
      </c>
      <c r="FP190" s="2">
        <f t="shared" si="647"/>
        <v>0.99998745583034465</v>
      </c>
      <c r="FQ190" s="2">
        <f t="shared" si="647"/>
        <v>0.99998727299810508</v>
      </c>
      <c r="FR190" s="2">
        <f t="shared" si="647"/>
        <v>0.99998525762444535</v>
      </c>
      <c r="FS190" s="2">
        <f t="shared" si="647"/>
        <v>0.99998646187258089</v>
      </c>
      <c r="FT190" s="2">
        <f t="shared" si="647"/>
        <v>0.99998617259201183</v>
      </c>
      <c r="FU190" s="2">
        <f t="shared" si="647"/>
        <v>0.99998224124033874</v>
      </c>
      <c r="FW190" s="2">
        <f t="shared" si="536"/>
        <v>0.83433126773576549</v>
      </c>
      <c r="FX190" s="2">
        <f t="shared" si="588"/>
        <v>0.8827044098359117</v>
      </c>
      <c r="FY190" s="2">
        <f t="shared" si="589"/>
        <v>0.86809544665456806</v>
      </c>
      <c r="FZ190" s="2">
        <f t="shared" si="590"/>
        <v>0.85450317322329039</v>
      </c>
      <c r="GA190" s="2">
        <f t="shared" si="591"/>
        <v>0.83155762839950476</v>
      </c>
      <c r="GB190" s="2">
        <f t="shared" si="592"/>
        <v>0.87345188327004097</v>
      </c>
      <c r="GC190" s="2">
        <f t="shared" si="593"/>
        <v>0.85466545423093065</v>
      </c>
      <c r="GD190" s="2">
        <f t="shared" si="594"/>
        <v>0.84496864553512563</v>
      </c>
      <c r="GE190" s="2">
        <f t="shared" si="595"/>
        <v>0.87062495813845175</v>
      </c>
      <c r="GF190" s="2">
        <f t="shared" si="596"/>
        <v>0.91091890298411127</v>
      </c>
      <c r="GG190" s="2">
        <f t="shared" si="597"/>
        <v>0.87134263485595453</v>
      </c>
      <c r="GH190" s="2">
        <f t="shared" si="598"/>
        <v>0.8323194958122988</v>
      </c>
      <c r="GI190" s="2">
        <f t="shared" si="599"/>
        <v>0.83860746597432123</v>
      </c>
      <c r="GJ190" s="2">
        <f t="shared" si="600"/>
        <v>0.83368318769890382</v>
      </c>
      <c r="GK190" s="2">
        <f t="shared" si="601"/>
        <v>0.81176500573614285</v>
      </c>
      <c r="GM190" s="86">
        <f t="shared" si="537"/>
        <v>0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0</v>
      </c>
      <c r="HD190" s="86">
        <f t="shared" si="616"/>
        <v>1.5891152087831488E-200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0</v>
      </c>
      <c r="HQ190" s="86">
        <f t="shared" si="629"/>
        <v>0</v>
      </c>
      <c r="HS190" s="86">
        <f t="shared" si="539"/>
        <v>1.6160039521578643E-14</v>
      </c>
      <c r="HT190" s="86">
        <f t="shared" si="630"/>
        <v>8.2176055549791937E-18</v>
      </c>
      <c r="HU190" s="86">
        <f t="shared" si="631"/>
        <v>4.7158792425959416E-19</v>
      </c>
      <c r="HV190" s="86">
        <f t="shared" si="632"/>
        <v>6.1818003622979493E-21</v>
      </c>
      <c r="HW190" s="86">
        <f t="shared" si="633"/>
        <v>2.3743254828495172E-18</v>
      </c>
      <c r="HX190" s="86">
        <f t="shared" si="634"/>
        <v>9.0888075755406172E-19</v>
      </c>
      <c r="HY190" s="86">
        <f t="shared" si="635"/>
        <v>1.8970377589653495E-18</v>
      </c>
      <c r="HZ190" s="86">
        <f t="shared" si="636"/>
        <v>2.6304577532269828E-20</v>
      </c>
      <c r="IA190" s="86">
        <f t="shared" si="637"/>
        <v>9.3399958066903761E-23</v>
      </c>
      <c r="IB190" s="86">
        <f t="shared" si="638"/>
        <v>2.9046129040334116E-23</v>
      </c>
      <c r="IC190" s="86">
        <f t="shared" si="639"/>
        <v>3.2315990336939572E-20</v>
      </c>
      <c r="ID190" s="86">
        <f t="shared" si="640"/>
        <v>4.7327009445002395E-19</v>
      </c>
      <c r="IE190" s="86">
        <f t="shared" si="641"/>
        <v>4.6965963485183024E-18</v>
      </c>
      <c r="IF190" s="86">
        <f t="shared" si="642"/>
        <v>4.3012932781322877E-28</v>
      </c>
      <c r="IG190" s="86">
        <f t="shared" si="643"/>
        <v>1.4723673105296565E-23</v>
      </c>
      <c r="II190" s="86">
        <f t="shared" si="540"/>
        <v>4.2358216493535703E-2</v>
      </c>
      <c r="IJ190" s="86">
        <f t="shared" si="541"/>
        <v>6.9545744046838609E-3</v>
      </c>
      <c r="IK190" s="86">
        <f t="shared" si="542"/>
        <v>9.3579071098146248E-3</v>
      </c>
      <c r="IL190" s="86">
        <f t="shared" si="543"/>
        <v>8.5166773518483962E-3</v>
      </c>
      <c r="IM190" s="86">
        <f t="shared" si="544"/>
        <v>2.3008371590570034E-2</v>
      </c>
      <c r="IN190" s="86">
        <f t="shared" si="545"/>
        <v>8.2296160613266247E-3</v>
      </c>
      <c r="IO190" s="86">
        <f t="shared" si="546"/>
        <v>1.4151655368489727E-2</v>
      </c>
      <c r="IP190" s="86">
        <f t="shared" si="547"/>
        <v>1.4869817663754949E-2</v>
      </c>
      <c r="IQ190" s="86">
        <f t="shared" si="548"/>
        <v>4.4155168603157418E-3</v>
      </c>
      <c r="IR190" s="86">
        <f t="shared" si="549"/>
        <v>7.3106359662143607E-4</v>
      </c>
      <c r="IS190" s="86">
        <f t="shared" si="550"/>
        <v>6.5792862507409811E-3</v>
      </c>
      <c r="IT190" s="86">
        <f t="shared" si="551"/>
        <v>2.1608385400189885E-2</v>
      </c>
      <c r="IU190" s="86">
        <f t="shared" si="552"/>
        <v>2.052354055466768E-2</v>
      </c>
      <c r="IV190" s="86">
        <f t="shared" si="553"/>
        <v>3.5917001039896944E-2</v>
      </c>
      <c r="IW190" s="86">
        <f t="shared" si="554"/>
        <v>5.0115910315626053E-2</v>
      </c>
      <c r="IY190" s="86">
        <f t="shared" si="555"/>
        <v>4.2358216493551863E-2</v>
      </c>
      <c r="IZ190" s="86">
        <f t="shared" si="556"/>
        <v>6.9545744046838687E-3</v>
      </c>
      <c r="JA190" s="86">
        <f t="shared" si="557"/>
        <v>9.3579071098146248E-3</v>
      </c>
      <c r="JB190" s="86">
        <f t="shared" si="558"/>
        <v>8.5166773518483962E-3</v>
      </c>
      <c r="JC190" s="86">
        <f t="shared" si="559"/>
        <v>2.3008371590570037E-2</v>
      </c>
      <c r="JD190" s="86">
        <f t="shared" si="560"/>
        <v>8.2296160613266264E-3</v>
      </c>
      <c r="JE190" s="86">
        <f t="shared" si="561"/>
        <v>1.4151655368489729E-2</v>
      </c>
      <c r="JF190" s="86">
        <f t="shared" si="562"/>
        <v>1.4869817663754949E-2</v>
      </c>
      <c r="JG190" s="86">
        <f t="shared" si="563"/>
        <v>4.4155168603157418E-3</v>
      </c>
      <c r="JH190" s="86">
        <f t="shared" si="564"/>
        <v>7.3106359662143607E-4</v>
      </c>
      <c r="JI190" s="86">
        <f t="shared" si="565"/>
        <v>6.5792862507409811E-3</v>
      </c>
      <c r="JJ190" s="86">
        <f t="shared" si="566"/>
        <v>2.1608385400189885E-2</v>
      </c>
      <c r="JK190" s="86">
        <f t="shared" si="567"/>
        <v>2.0523540554667683E-2</v>
      </c>
      <c r="JL190" s="86">
        <f t="shared" si="568"/>
        <v>3.5917001039896944E-2</v>
      </c>
      <c r="JM190" s="86">
        <f t="shared" si="569"/>
        <v>5.0115910315626053E-2</v>
      </c>
    </row>
    <row r="191" spans="2:273" x14ac:dyDescent="0.25">
      <c r="B191" s="2">
        <v>164</v>
      </c>
      <c r="C191" s="37">
        <v>91.186000000000007</v>
      </c>
      <c r="D191" s="37">
        <v>86.102999999999994</v>
      </c>
      <c r="E191" s="37">
        <v>86.385000000000005</v>
      </c>
      <c r="F191" s="37">
        <v>87.332999999999998</v>
      </c>
      <c r="G191" s="37">
        <v>87.332999999999998</v>
      </c>
      <c r="H191" s="37">
        <v>86.486999999999995</v>
      </c>
      <c r="I191" s="37">
        <v>89.436000000000007</v>
      </c>
      <c r="J191" s="37">
        <v>90.41</v>
      </c>
      <c r="K191" s="37">
        <v>93.634</v>
      </c>
      <c r="L191" s="37">
        <v>90.828999999999994</v>
      </c>
      <c r="M191" s="37">
        <v>88.975999999999999</v>
      </c>
      <c r="N191" s="37">
        <v>90.894999999999996</v>
      </c>
      <c r="O191" s="37">
        <v>93.683999999999997</v>
      </c>
      <c r="P191" s="37">
        <v>92.474000000000004</v>
      </c>
      <c r="Q191" s="37">
        <v>92.867999999999995</v>
      </c>
      <c r="S191" s="4">
        <f t="shared" si="441"/>
        <v>88.957267771610219</v>
      </c>
      <c r="T191" s="4">
        <f t="shared" si="442"/>
        <v>87.593742452505069</v>
      </c>
      <c r="U191" s="4">
        <f t="shared" si="443"/>
        <v>85.922619328211127</v>
      </c>
      <c r="V191" s="4">
        <f t="shared" si="444"/>
        <v>84.842309294844114</v>
      </c>
      <c r="W191" s="4">
        <f t="shared" si="445"/>
        <v>85.797770208238177</v>
      </c>
      <c r="X191" s="4">
        <f t="shared" si="446"/>
        <v>87.760838952000057</v>
      </c>
      <c r="Y191" s="4">
        <f t="shared" si="447"/>
        <v>89.880727957001255</v>
      </c>
      <c r="Z191" s="4">
        <f t="shared" si="448"/>
        <v>89.84082599272169</v>
      </c>
      <c r="AA191" s="4">
        <f t="shared" si="449"/>
        <v>92.298656880703945</v>
      </c>
      <c r="AB191" s="4" t="e">
        <f t="shared" si="450"/>
        <v>#N/A</v>
      </c>
      <c r="AC191" s="4">
        <f t="shared" si="451"/>
        <v>90.682514710473029</v>
      </c>
      <c r="AD191" s="4">
        <f t="shared" si="452"/>
        <v>90.681710461528098</v>
      </c>
      <c r="AE191" s="4">
        <f t="shared" si="453"/>
        <v>92.4916962649921</v>
      </c>
      <c r="AF191" s="4">
        <f t="shared" si="454"/>
        <v>93.210048693623051</v>
      </c>
      <c r="AG191" s="4">
        <f t="shared" si="455"/>
        <v>93.387850443783705</v>
      </c>
      <c r="AI191" s="4">
        <f t="shared" si="456"/>
        <v>2.2287322283897879</v>
      </c>
      <c r="AJ191" s="4">
        <f t="shared" si="457"/>
        <v>-1.4907424525050743</v>
      </c>
      <c r="AK191" s="4">
        <f t="shared" si="458"/>
        <v>0.46238067178887832</v>
      </c>
      <c r="AL191" s="4">
        <f t="shared" si="459"/>
        <v>2.4906907051558846</v>
      </c>
      <c r="AM191" s="4">
        <f t="shared" si="460"/>
        <v>1.5352297917618216</v>
      </c>
      <c r="AN191" s="4">
        <f t="shared" si="461"/>
        <v>-1.2738389520000624</v>
      </c>
      <c r="AO191" s="4">
        <f t="shared" si="462"/>
        <v>-0.44472795700124834</v>
      </c>
      <c r="AP191" s="4">
        <f t="shared" si="463"/>
        <v>0.56917400727830625</v>
      </c>
      <c r="AQ191" s="4">
        <f t="shared" si="464"/>
        <v>1.3353431192960556</v>
      </c>
      <c r="AR191" s="4">
        <f t="shared" si="465"/>
        <v>0</v>
      </c>
      <c r="AS191" s="4">
        <f t="shared" si="466"/>
        <v>-1.70651471047303</v>
      </c>
      <c r="AT191" s="4">
        <f t="shared" si="467"/>
        <v>0.2132895384718978</v>
      </c>
      <c r="AU191" s="4">
        <f t="shared" si="468"/>
        <v>1.1923037350078971</v>
      </c>
      <c r="AV191" s="4">
        <f t="shared" si="644"/>
        <v>-0.73604869362304726</v>
      </c>
      <c r="AW191" s="4">
        <f t="shared" si="644"/>
        <v>-0.51985044378371015</v>
      </c>
      <c r="AY191" s="2">
        <f t="shared" si="520"/>
        <v>88.957267771610219</v>
      </c>
      <c r="AZ191" s="2">
        <f t="shared" si="571"/>
        <v>87.593742452505055</v>
      </c>
      <c r="BA191" s="2">
        <f t="shared" si="572"/>
        <v>85.922619328210345</v>
      </c>
      <c r="BB191" s="2">
        <f t="shared" si="573"/>
        <v>84.842309294843432</v>
      </c>
      <c r="BC191" s="2">
        <f t="shared" si="574"/>
        <v>85.797770207714279</v>
      </c>
      <c r="BD191" s="2">
        <f t="shared" si="575"/>
        <v>87.760838951999446</v>
      </c>
      <c r="BE191" s="2">
        <f t="shared" si="576"/>
        <v>89.880727956988764</v>
      </c>
      <c r="BF191" s="2">
        <f t="shared" si="577"/>
        <v>89.840825992661919</v>
      </c>
      <c r="BG191" s="2">
        <f t="shared" si="578"/>
        <v>92.29865688070393</v>
      </c>
      <c r="BH191" s="2" t="e">
        <f t="shared" si="579"/>
        <v>#N/A</v>
      </c>
      <c r="BI191" s="2">
        <f t="shared" si="580"/>
        <v>90.682514710472731</v>
      </c>
      <c r="BJ191" s="2">
        <f t="shared" si="581"/>
        <v>90.681710460158541</v>
      </c>
      <c r="BK191" s="2">
        <f t="shared" si="582"/>
        <v>92.491696264032754</v>
      </c>
      <c r="BL191" s="2">
        <f t="shared" si="583"/>
        <v>93.210032831700431</v>
      </c>
      <c r="BM191" s="2">
        <f t="shared" si="584"/>
        <v>93.383672608302035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>
        <f t="shared" si="486"/>
        <v>86.102999999999994</v>
      </c>
      <c r="CW191" s="2">
        <f t="shared" si="487"/>
        <v>86.385000000000005</v>
      </c>
      <c r="CX191" s="2">
        <f t="shared" si="488"/>
        <v>87.332999999999998</v>
      </c>
      <c r="CY191" s="2" t="str">
        <f t="shared" si="489"/>
        <v/>
      </c>
      <c r="CZ191" s="2">
        <f t="shared" si="490"/>
        <v>86.486999999999995</v>
      </c>
      <c r="DA191" s="2">
        <f t="shared" si="491"/>
        <v>89.436000000000007</v>
      </c>
      <c r="DB191" s="2" t="str">
        <f t="shared" si="492"/>
        <v/>
      </c>
      <c r="DC191" s="2">
        <f t="shared" si="493"/>
        <v>93.634</v>
      </c>
      <c r="DD191" s="2" t="str">
        <f t="shared" si="494"/>
        <v/>
      </c>
      <c r="DE191" s="2">
        <f t="shared" si="495"/>
        <v>88.975999999999999</v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126.37595310391364</v>
      </c>
      <c r="DL191" s="2">
        <f t="shared" si="645"/>
        <v>138.51126113360323</v>
      </c>
      <c r="DM191" s="2">
        <f t="shared" si="645"/>
        <v>123.13813311444652</v>
      </c>
      <c r="DN191" s="2">
        <f t="shared" si="645"/>
        <v>126.74383346828606</v>
      </c>
      <c r="DO191" s="2">
        <f t="shared" si="645"/>
        <v>124.63873789868666</v>
      </c>
      <c r="DP191" s="2">
        <f t="shared" si="645"/>
        <v>131.5645854251012</v>
      </c>
      <c r="DQ191" s="2">
        <f t="shared" si="645"/>
        <v>117.54979318488527</v>
      </c>
      <c r="DR191" s="2">
        <f t="shared" si="645"/>
        <v>141.08652697231642</v>
      </c>
      <c r="DS191" s="2">
        <f t="shared" si="645"/>
        <v>129.64767184593498</v>
      </c>
      <c r="DT191" s="2">
        <f t="shared" si="645"/>
        <v>126.90158824816719</v>
      </c>
      <c r="DU191" s="2">
        <f t="shared" si="645"/>
        <v>137.43334999999999</v>
      </c>
      <c r="DV191" s="2">
        <f t="shared" si="645"/>
        <v>145.71337170368753</v>
      </c>
      <c r="DW191" s="2">
        <f t="shared" si="645"/>
        <v>130.93232552795712</v>
      </c>
      <c r="DX191" s="2">
        <f t="shared" si="645"/>
        <v>125.90685253674727</v>
      </c>
      <c r="DY191" s="2">
        <f t="shared" si="645"/>
        <v>116.23138669950737</v>
      </c>
      <c r="EA191" s="2">
        <f t="shared" si="440"/>
        <v>86.743334540143934</v>
      </c>
      <c r="EB191" s="2">
        <f t="shared" si="502"/>
        <v>86.969240183940613</v>
      </c>
      <c r="EC191" s="2">
        <f t="shared" si="503"/>
        <v>84.607788949470418</v>
      </c>
      <c r="ED191" s="2">
        <f t="shared" si="504"/>
        <v>81.86077021696255</v>
      </c>
      <c r="EE191" s="2">
        <f t="shared" si="505"/>
        <v>83.150132099059419</v>
      </c>
      <c r="EF191" s="2">
        <f t="shared" si="506"/>
        <v>87.667368630573279</v>
      </c>
      <c r="EG191" s="2">
        <f t="shared" si="507"/>
        <v>90.697250495164866</v>
      </c>
      <c r="EH191" s="2">
        <f t="shared" si="508"/>
        <v>89.096088489324558</v>
      </c>
      <c r="EI191" s="2">
        <f t="shared" si="509"/>
        <v>92.351228170472652</v>
      </c>
      <c r="EJ191" s="2">
        <f t="shared" si="510"/>
        <v>93.874720030698356</v>
      </c>
      <c r="EK191" s="2">
        <f t="shared" si="511"/>
        <v>91.928453163229619</v>
      </c>
      <c r="EL191" s="2">
        <f t="shared" si="512"/>
        <v>89.395652870913665</v>
      </c>
      <c r="EM191" s="2">
        <f t="shared" si="513"/>
        <v>91.828234394975254</v>
      </c>
      <c r="EN191" s="2">
        <f t="shared" si="514"/>
        <v>92.591141191625042</v>
      </c>
      <c r="EO191" s="2">
        <f t="shared" si="515"/>
        <v>98.356151285179038</v>
      </c>
      <c r="EQ191" s="2">
        <f t="shared" si="516"/>
        <v>89.357703834947074</v>
      </c>
      <c r="ER191" s="2">
        <f t="shared" si="646"/>
        <v>87.668843827096538</v>
      </c>
      <c r="ES191" s="2">
        <f t="shared" si="646"/>
        <v>86.104337698666995</v>
      </c>
      <c r="ET191" s="2">
        <f t="shared" si="646"/>
        <v>85.304717699898276</v>
      </c>
      <c r="EU191" s="2">
        <f t="shared" si="646"/>
        <v>86.286351263988351</v>
      </c>
      <c r="EV191" s="2">
        <f t="shared" si="646"/>
        <v>87.772645928072663</v>
      </c>
      <c r="EW191" s="2">
        <f t="shared" si="646"/>
        <v>89.75378767289493</v>
      </c>
      <c r="EX191" s="2">
        <f t="shared" si="646"/>
        <v>89.964709538881593</v>
      </c>
      <c r="EY191" s="2">
        <f t="shared" si="646"/>
        <v>92.291032960042259</v>
      </c>
      <c r="EZ191" s="2">
        <f t="shared" si="646"/>
        <v>93.317745126289537</v>
      </c>
      <c r="FA191" s="2">
        <f t="shared" si="646"/>
        <v>90.514134594211811</v>
      </c>
      <c r="FB191" s="2">
        <f t="shared" si="646"/>
        <v>90.917108253760262</v>
      </c>
      <c r="FC191" s="2">
        <f t="shared" si="646"/>
        <v>92.607579024322291</v>
      </c>
      <c r="FD191" s="2">
        <f t="shared" si="646"/>
        <v>93.322139193208912</v>
      </c>
      <c r="FE191" s="2">
        <f t="shared" si="646"/>
        <v>92.331740293995637</v>
      </c>
      <c r="FG191" s="2">
        <f t="shared" si="518"/>
        <v>0.99998948756474904</v>
      </c>
      <c r="FH191" s="2">
        <f t="shared" si="647"/>
        <v>0.99998992901302397</v>
      </c>
      <c r="FI191" s="2">
        <f t="shared" si="647"/>
        <v>0.99998889068546093</v>
      </c>
      <c r="FJ191" s="2">
        <f t="shared" si="647"/>
        <v>0.99998860412575663</v>
      </c>
      <c r="FK191" s="2">
        <f t="shared" si="647"/>
        <v>0.99998898507101064</v>
      </c>
      <c r="FL191" s="2">
        <f t="shared" si="647"/>
        <v>0.9999890599935215</v>
      </c>
      <c r="FM191" s="2">
        <f t="shared" si="647"/>
        <v>0.99999003653275031</v>
      </c>
      <c r="FN191" s="2">
        <f t="shared" si="647"/>
        <v>0.99998789169755675</v>
      </c>
      <c r="FO191" s="2">
        <f t="shared" si="647"/>
        <v>0.99998821287533268</v>
      </c>
      <c r="FP191" s="2">
        <f t="shared" si="647"/>
        <v>0.99998855956867616</v>
      </c>
      <c r="FQ191" s="2">
        <f t="shared" si="647"/>
        <v>0.99998839282332119</v>
      </c>
      <c r="FR191" s="2">
        <f t="shared" si="647"/>
        <v>0.99998655477625553</v>
      </c>
      <c r="FS191" s="2">
        <f t="shared" si="647"/>
        <v>0.99998765306634141</v>
      </c>
      <c r="FT191" s="2">
        <f t="shared" si="647"/>
        <v>0.99998738923869157</v>
      </c>
      <c r="FU191" s="2">
        <f t="shared" si="647"/>
        <v>0.99998380379338758</v>
      </c>
      <c r="FW191" s="2">
        <f t="shared" si="536"/>
        <v>0.84667326858904501</v>
      </c>
      <c r="FX191" s="2">
        <f t="shared" si="588"/>
        <v>0.89190957715418839</v>
      </c>
      <c r="FY191" s="2">
        <f t="shared" si="589"/>
        <v>0.87828901914016244</v>
      </c>
      <c r="FZ191" s="2">
        <f t="shared" si="590"/>
        <v>0.86558451048019025</v>
      </c>
      <c r="GA191" s="2">
        <f t="shared" si="591"/>
        <v>0.84406764176766247</v>
      </c>
      <c r="GB191" s="2">
        <f t="shared" si="592"/>
        <v>0.88328716445803368</v>
      </c>
      <c r="GC191" s="2">
        <f t="shared" si="593"/>
        <v>0.86573637384098501</v>
      </c>
      <c r="GD191" s="2">
        <f t="shared" si="594"/>
        <v>0.85665433477985431</v>
      </c>
      <c r="GE191" s="2">
        <f t="shared" si="595"/>
        <v>0.88064992581552604</v>
      </c>
      <c r="GF191" s="2">
        <f t="shared" si="596"/>
        <v>0.91811524724906846</v>
      </c>
      <c r="GG191" s="2">
        <f t="shared" si="597"/>
        <v>0.88131957215257994</v>
      </c>
      <c r="GH191" s="2">
        <f t="shared" si="598"/>
        <v>0.84478348784020219</v>
      </c>
      <c r="GI191" s="2">
        <f t="shared" si="599"/>
        <v>0.85068790939634742</v>
      </c>
      <c r="GJ191" s="2">
        <f t="shared" si="600"/>
        <v>0.84606456139654018</v>
      </c>
      <c r="GK191" s="2">
        <f t="shared" si="601"/>
        <v>0.8254364111546435</v>
      </c>
      <c r="GM191" s="86">
        <f t="shared" si="537"/>
        <v>0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0</v>
      </c>
      <c r="HD191" s="86">
        <f t="shared" si="616"/>
        <v>2.3857324265780333E-205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0</v>
      </c>
      <c r="HS191" s="86">
        <f t="shared" si="539"/>
        <v>4.2329251550826174E-15</v>
      </c>
      <c r="HT191" s="86">
        <f t="shared" si="630"/>
        <v>1.6731813101917765E-18</v>
      </c>
      <c r="HU191" s="86">
        <f t="shared" si="631"/>
        <v>8.6034912505033305E-20</v>
      </c>
      <c r="HV191" s="86">
        <f t="shared" si="632"/>
        <v>8.9935529070875272E-22</v>
      </c>
      <c r="HW191" s="86">
        <f t="shared" si="633"/>
        <v>4.2411095080679524E-19</v>
      </c>
      <c r="HX191" s="86">
        <f t="shared" si="634"/>
        <v>1.704255726664172E-19</v>
      </c>
      <c r="HY191" s="86">
        <f t="shared" si="635"/>
        <v>3.5371824994749852E-19</v>
      </c>
      <c r="HZ191" s="86">
        <f t="shared" si="636"/>
        <v>4.2071424547866885E-21</v>
      </c>
      <c r="IA191" s="86">
        <f t="shared" si="637"/>
        <v>1.2347140985190994E-23</v>
      </c>
      <c r="IB191" s="86">
        <f t="shared" si="638"/>
        <v>3.9667055505193921E-24</v>
      </c>
      <c r="IC191" s="86">
        <f t="shared" si="639"/>
        <v>5.296668623588613E-21</v>
      </c>
      <c r="ID191" s="86">
        <f t="shared" si="640"/>
        <v>8.0664750366679189E-20</v>
      </c>
      <c r="IE191" s="86">
        <f t="shared" si="641"/>
        <v>8.7007943143330028E-19</v>
      </c>
      <c r="IF191" s="86">
        <f t="shared" si="642"/>
        <v>2.6678268874582818E-29</v>
      </c>
      <c r="IG191" s="86">
        <f t="shared" si="643"/>
        <v>1.3976396252174329E-24</v>
      </c>
      <c r="II191" s="86">
        <f t="shared" si="540"/>
        <v>3.1902041231473388E-2</v>
      </c>
      <c r="IJ191" s="86">
        <f t="shared" si="541"/>
        <v>4.769852332749543E-3</v>
      </c>
      <c r="IK191" s="86">
        <f t="shared" si="542"/>
        <v>6.4161008058250214E-3</v>
      </c>
      <c r="IL191" s="86">
        <f t="shared" si="543"/>
        <v>5.6446383555656451E-3</v>
      </c>
      <c r="IM191" s="86">
        <f t="shared" si="544"/>
        <v>1.6197844523351251E-2</v>
      </c>
      <c r="IN191" s="86">
        <f t="shared" si="545"/>
        <v>5.6317209039784041E-3</v>
      </c>
      <c r="IO191" s="86">
        <f t="shared" si="546"/>
        <v>9.8533305456441466E-3</v>
      </c>
      <c r="IP191" s="86">
        <f t="shared" si="547"/>
        <v>1.0233894233635264E-2</v>
      </c>
      <c r="IQ191" s="86">
        <f t="shared" si="548"/>
        <v>2.8415865190550976E-3</v>
      </c>
      <c r="IR191" s="86">
        <f t="shared" si="549"/>
        <v>4.4564327493328514E-4</v>
      </c>
      <c r="IS191" s="86">
        <f t="shared" si="550"/>
        <v>4.3958701768836194E-3</v>
      </c>
      <c r="IT191" s="86">
        <f t="shared" si="551"/>
        <v>1.5130489674738524E-2</v>
      </c>
      <c r="IU191" s="86">
        <f t="shared" si="552"/>
        <v>1.4440442413552095E-2</v>
      </c>
      <c r="IV191" s="86">
        <f t="shared" si="553"/>
        <v>2.6573250194968992E-2</v>
      </c>
      <c r="IW191" s="86">
        <f t="shared" si="554"/>
        <v>3.7320452504534869E-2</v>
      </c>
      <c r="IY191" s="86">
        <f t="shared" si="555"/>
        <v>3.1902041231477621E-2</v>
      </c>
      <c r="IZ191" s="86">
        <f t="shared" si="556"/>
        <v>4.7698523327495447E-3</v>
      </c>
      <c r="JA191" s="86">
        <f t="shared" si="557"/>
        <v>6.4161008058250214E-3</v>
      </c>
      <c r="JB191" s="86">
        <f t="shared" si="558"/>
        <v>5.6446383555656451E-3</v>
      </c>
      <c r="JC191" s="86">
        <f t="shared" si="559"/>
        <v>1.6197844523351251E-2</v>
      </c>
      <c r="JD191" s="86">
        <f t="shared" si="560"/>
        <v>5.6317209039784041E-3</v>
      </c>
      <c r="JE191" s="86">
        <f t="shared" si="561"/>
        <v>9.8533305456441466E-3</v>
      </c>
      <c r="JF191" s="86">
        <f t="shared" si="562"/>
        <v>1.0233894233635264E-2</v>
      </c>
      <c r="JG191" s="86">
        <f t="shared" si="563"/>
        <v>2.8415865190550976E-3</v>
      </c>
      <c r="JH191" s="86">
        <f t="shared" si="564"/>
        <v>4.4564327493328514E-4</v>
      </c>
      <c r="JI191" s="86">
        <f t="shared" si="565"/>
        <v>4.3958701768836194E-3</v>
      </c>
      <c r="JJ191" s="86">
        <f t="shared" si="566"/>
        <v>1.5130489674738524E-2</v>
      </c>
      <c r="JK191" s="86">
        <f t="shared" si="567"/>
        <v>1.4440442413552097E-2</v>
      </c>
      <c r="JL191" s="86">
        <f t="shared" si="568"/>
        <v>2.6573250194968992E-2</v>
      </c>
      <c r="JM191" s="86">
        <f t="shared" si="569"/>
        <v>3.7320452504534869E-2</v>
      </c>
    </row>
    <row r="192" spans="2:273" x14ac:dyDescent="0.25">
      <c r="B192" s="2">
        <v>165</v>
      </c>
      <c r="C192" s="37">
        <v>89.953000000000003</v>
      </c>
      <c r="D192" s="37">
        <v>90.385000000000005</v>
      </c>
      <c r="E192" s="37">
        <v>87.332999999999998</v>
      </c>
      <c r="F192" s="37">
        <v>86.641000000000005</v>
      </c>
      <c r="G192" s="37">
        <v>86.641000000000005</v>
      </c>
      <c r="H192" s="37">
        <v>87</v>
      </c>
      <c r="I192" s="37">
        <v>89.076999999999998</v>
      </c>
      <c r="J192" s="37">
        <v>91.667000000000002</v>
      </c>
      <c r="K192" s="37">
        <v>90.927000000000007</v>
      </c>
      <c r="L192" s="37">
        <v>91.706999999999994</v>
      </c>
      <c r="M192" s="37">
        <v>91.146000000000001</v>
      </c>
      <c r="N192" s="37">
        <v>91.658000000000001</v>
      </c>
      <c r="O192" s="37">
        <v>89.210999999999999</v>
      </c>
      <c r="P192" s="37">
        <v>93.632000000000005</v>
      </c>
      <c r="Q192" s="37">
        <v>90.421000000000006</v>
      </c>
      <c r="S192" s="4">
        <f t="shared" si="441"/>
        <v>88.861537023935824</v>
      </c>
      <c r="T192" s="4">
        <f t="shared" si="442"/>
        <v>87.428131298827651</v>
      </c>
      <c r="U192" s="4">
        <f t="shared" si="443"/>
        <v>85.763198806069425</v>
      </c>
      <c r="V192" s="4">
        <f t="shared" si="444"/>
        <v>84.676551952586905</v>
      </c>
      <c r="W192" s="4">
        <f t="shared" si="445"/>
        <v>85.652418327583234</v>
      </c>
      <c r="X192" s="4">
        <f t="shared" si="446"/>
        <v>87.613347677119805</v>
      </c>
      <c r="Y192" s="4">
        <f t="shared" si="447"/>
        <v>89.700361557236135</v>
      </c>
      <c r="Z192" s="4">
        <f t="shared" si="448"/>
        <v>89.653984623304908</v>
      </c>
      <c r="AA192" s="4">
        <f t="shared" si="449"/>
        <v>92.162966051659836</v>
      </c>
      <c r="AB192" s="4" t="e">
        <f t="shared" si="450"/>
        <v>#N/A</v>
      </c>
      <c r="AC192" s="4">
        <f t="shared" si="451"/>
        <v>90.535955283997467</v>
      </c>
      <c r="AD192" s="4">
        <f t="shared" si="452"/>
        <v>90.540306665771908</v>
      </c>
      <c r="AE192" s="4">
        <f t="shared" si="453"/>
        <v>92.352456119908908</v>
      </c>
      <c r="AF192" s="4">
        <f t="shared" si="454"/>
        <v>93.083231142555618</v>
      </c>
      <c r="AG192" s="4">
        <f t="shared" si="455"/>
        <v>93.183927704943457</v>
      </c>
      <c r="AI192" s="4">
        <f t="shared" si="456"/>
        <v>1.0914629760641787</v>
      </c>
      <c r="AJ192" s="4">
        <f t="shared" si="457"/>
        <v>2.956868701172354</v>
      </c>
      <c r="AK192" s="4">
        <f t="shared" si="458"/>
        <v>1.5698011939305729</v>
      </c>
      <c r="AL192" s="4">
        <f t="shared" si="459"/>
        <v>1.9644480474131001</v>
      </c>
      <c r="AM192" s="4">
        <f t="shared" si="460"/>
        <v>0.98858167241677108</v>
      </c>
      <c r="AN192" s="4">
        <f t="shared" si="461"/>
        <v>-0.61334767711980476</v>
      </c>
      <c r="AO192" s="4">
        <f t="shared" si="462"/>
        <v>-0.62336155723613729</v>
      </c>
      <c r="AP192" s="4">
        <f t="shared" si="463"/>
        <v>2.013015376695094</v>
      </c>
      <c r="AQ192" s="4">
        <f t="shared" si="464"/>
        <v>-1.2359660516598296</v>
      </c>
      <c r="AR192" s="4">
        <f t="shared" si="465"/>
        <v>0</v>
      </c>
      <c r="AS192" s="4">
        <f t="shared" si="466"/>
        <v>0.61004471600253396</v>
      </c>
      <c r="AT192" s="4">
        <f t="shared" si="467"/>
        <v>1.1176933342280932</v>
      </c>
      <c r="AU192" s="4">
        <f t="shared" si="468"/>
        <v>-3.1414561199089093</v>
      </c>
      <c r="AV192" s="4">
        <f t="shared" si="644"/>
        <v>0.54876885744438653</v>
      </c>
      <c r="AW192" s="4">
        <f t="shared" si="644"/>
        <v>-2.7629277049434506</v>
      </c>
      <c r="AY192" s="2">
        <f t="shared" si="520"/>
        <v>88.861537023935824</v>
      </c>
      <c r="AZ192" s="2">
        <f t="shared" si="571"/>
        <v>87.428131298827651</v>
      </c>
      <c r="BA192" s="2">
        <f t="shared" si="572"/>
        <v>85.763198806069369</v>
      </c>
      <c r="BB192" s="2">
        <f t="shared" si="573"/>
        <v>84.676551952586863</v>
      </c>
      <c r="BC192" s="2">
        <f t="shared" si="574"/>
        <v>85.652418327535798</v>
      </c>
      <c r="BD192" s="2">
        <f t="shared" si="575"/>
        <v>87.613347677119762</v>
      </c>
      <c r="BE192" s="2">
        <f t="shared" si="576"/>
        <v>89.700361557235112</v>
      </c>
      <c r="BF192" s="2">
        <f t="shared" si="577"/>
        <v>89.653984623300374</v>
      </c>
      <c r="BG192" s="2">
        <f t="shared" si="578"/>
        <v>92.162966051659836</v>
      </c>
      <c r="BH192" s="2" t="e">
        <f t="shared" si="579"/>
        <v>#N/A</v>
      </c>
      <c r="BI192" s="2">
        <f t="shared" si="580"/>
        <v>90.535955283997453</v>
      </c>
      <c r="BJ192" s="2">
        <f t="shared" si="581"/>
        <v>90.540306665652906</v>
      </c>
      <c r="BK192" s="2">
        <f t="shared" si="582"/>
        <v>92.352456119822733</v>
      </c>
      <c r="BL192" s="2">
        <f t="shared" si="583"/>
        <v>93.083227432595024</v>
      </c>
      <c r="BM192" s="2">
        <f t="shared" si="584"/>
        <v>93.182403233478965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>
        <f t="shared" si="486"/>
        <v>90.385000000000005</v>
      </c>
      <c r="CW192" s="2">
        <f t="shared" si="487"/>
        <v>87.332999999999998</v>
      </c>
      <c r="CX192" s="2">
        <f t="shared" si="488"/>
        <v>86.641000000000005</v>
      </c>
      <c r="CY192" s="2" t="str">
        <f t="shared" si="489"/>
        <v/>
      </c>
      <c r="CZ192" s="2">
        <f t="shared" si="490"/>
        <v>87</v>
      </c>
      <c r="DA192" s="2">
        <f t="shared" si="491"/>
        <v>89.076999999999998</v>
      </c>
      <c r="DB192" s="2">
        <f t="shared" si="492"/>
        <v>91.667000000000002</v>
      </c>
      <c r="DC192" s="2">
        <f t="shared" si="493"/>
        <v>90.927000000000007</v>
      </c>
      <c r="DD192" s="2" t="str">
        <f t="shared" si="494"/>
        <v/>
      </c>
      <c r="DE192" s="2">
        <f t="shared" si="495"/>
        <v>91.146000000000001</v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126.50095614035089</v>
      </c>
      <c r="DL192" s="2">
        <f t="shared" si="645"/>
        <v>138.70197327935222</v>
      </c>
      <c r="DM192" s="2">
        <f t="shared" si="645"/>
        <v>123.22423161350844</v>
      </c>
      <c r="DN192" s="2">
        <f t="shared" si="645"/>
        <v>126.86047031039132</v>
      </c>
      <c r="DO192" s="2">
        <f t="shared" si="645"/>
        <v>124.74008348968101</v>
      </c>
      <c r="DP192" s="2">
        <f t="shared" si="645"/>
        <v>131.71212955465586</v>
      </c>
      <c r="DQ192" s="2">
        <f t="shared" si="645"/>
        <v>117.58626302294195</v>
      </c>
      <c r="DR192" s="2">
        <f t="shared" si="645"/>
        <v>141.28222836196517</v>
      </c>
      <c r="DS192" s="2">
        <f t="shared" si="645"/>
        <v>129.78270795491846</v>
      </c>
      <c r="DT192" s="2">
        <f t="shared" si="645"/>
        <v>126.99027399058977</v>
      </c>
      <c r="DU192" s="2">
        <f t="shared" si="645"/>
        <v>137.60984634146342</v>
      </c>
      <c r="DV192" s="2">
        <f t="shared" si="645"/>
        <v>145.93722015537807</v>
      </c>
      <c r="DW192" s="2">
        <f t="shared" si="645"/>
        <v>131.06569438669439</v>
      </c>
      <c r="DX192" s="2">
        <f t="shared" si="645"/>
        <v>126.02218800379326</v>
      </c>
      <c r="DY192" s="2">
        <f t="shared" si="645"/>
        <v>116.28924729064038</v>
      </c>
      <c r="EA192" s="2">
        <f t="shared" si="440"/>
        <v>86.583356341439952</v>
      </c>
      <c r="EB192" s="2">
        <f t="shared" si="502"/>
        <v>86.788037637071142</v>
      </c>
      <c r="EC192" s="2">
        <f t="shared" si="503"/>
        <v>84.413797742663689</v>
      </c>
      <c r="ED192" s="2">
        <f t="shared" si="504"/>
        <v>81.614850756081552</v>
      </c>
      <c r="EE192" s="2">
        <f t="shared" si="505"/>
        <v>82.927103226574616</v>
      </c>
      <c r="EF192" s="2">
        <f t="shared" si="506"/>
        <v>87.517531687898114</v>
      </c>
      <c r="EG192" s="2">
        <f t="shared" si="507"/>
        <v>90.539419725037874</v>
      </c>
      <c r="EH192" s="2">
        <f t="shared" si="508"/>
        <v>88.887983258776472</v>
      </c>
      <c r="EI192" s="2">
        <f t="shared" si="509"/>
        <v>92.216953650933277</v>
      </c>
      <c r="EJ192" s="2">
        <f t="shared" si="510"/>
        <v>93.744917856229193</v>
      </c>
      <c r="EK192" s="2">
        <f t="shared" si="511"/>
        <v>91.814194861936372</v>
      </c>
      <c r="EL192" s="2">
        <f t="shared" si="512"/>
        <v>89.215917448134959</v>
      </c>
      <c r="EM192" s="2">
        <f t="shared" si="513"/>
        <v>91.669646286106001</v>
      </c>
      <c r="EN192" s="2">
        <f t="shared" si="514"/>
        <v>92.446012717507614</v>
      </c>
      <c r="EO192" s="2">
        <f t="shared" si="515"/>
        <v>98.308104156138342</v>
      </c>
      <c r="EQ192" s="2">
        <f t="shared" si="516"/>
        <v>89.23735296438366</v>
      </c>
      <c r="ER192" s="2">
        <f t="shared" si="646"/>
        <v>87.498349082616386</v>
      </c>
      <c r="ES192" s="2">
        <f t="shared" si="646"/>
        <v>85.933298676335028</v>
      </c>
      <c r="ET192" s="2">
        <f t="shared" si="646"/>
        <v>85.109628459646103</v>
      </c>
      <c r="EU192" s="2">
        <f t="shared" si="646"/>
        <v>86.111099853865767</v>
      </c>
      <c r="EV192" s="2">
        <f t="shared" si="646"/>
        <v>87.62440020656382</v>
      </c>
      <c r="EW192" s="2">
        <f t="shared" si="646"/>
        <v>89.581404513467618</v>
      </c>
      <c r="EX192" s="2">
        <f t="shared" si="646"/>
        <v>89.770216120561713</v>
      </c>
      <c r="EY192" s="2">
        <f t="shared" si="646"/>
        <v>92.155839424819661</v>
      </c>
      <c r="EZ192" s="2">
        <f t="shared" si="646"/>
        <v>93.179843578797545</v>
      </c>
      <c r="FA192" s="2">
        <f t="shared" si="646"/>
        <v>90.378426033660176</v>
      </c>
      <c r="FB192" s="2">
        <f t="shared" si="646"/>
        <v>90.761420565564066</v>
      </c>
      <c r="FC192" s="2">
        <f t="shared" si="646"/>
        <v>92.461242573338268</v>
      </c>
      <c r="FD192" s="2">
        <f t="shared" si="646"/>
        <v>93.18851270960883</v>
      </c>
      <c r="FE192" s="2">
        <f t="shared" si="646"/>
        <v>92.193480267991802</v>
      </c>
      <c r="FG192" s="2">
        <f t="shared" si="518"/>
        <v>0.99999041253623489</v>
      </c>
      <c r="FH192" s="2">
        <f t="shared" si="647"/>
        <v>0.99999081514257582</v>
      </c>
      <c r="FI192" s="2">
        <f t="shared" si="647"/>
        <v>0.99998986817481872</v>
      </c>
      <c r="FJ192" s="2">
        <f t="shared" si="647"/>
        <v>0.99998960682874471</v>
      </c>
      <c r="FK192" s="2">
        <f t="shared" si="647"/>
        <v>0.99998995425563064</v>
      </c>
      <c r="FL192" s="2">
        <f t="shared" si="647"/>
        <v>0.99999002258590464</v>
      </c>
      <c r="FM192" s="2">
        <f t="shared" si="647"/>
        <v>0.99999091320190447</v>
      </c>
      <c r="FN192" s="2">
        <f t="shared" si="647"/>
        <v>0.99998895708516045</v>
      </c>
      <c r="FO192" s="2">
        <f t="shared" si="647"/>
        <v>0.99998925000338934</v>
      </c>
      <c r="FP192" s="2">
        <f t="shared" si="647"/>
        <v>0.99998956619212276</v>
      </c>
      <c r="FQ192" s="2">
        <f t="shared" si="647"/>
        <v>0.99998941411824316</v>
      </c>
      <c r="FR192" s="2">
        <f t="shared" si="647"/>
        <v>0.99998773779570083</v>
      </c>
      <c r="FS192" s="2">
        <f t="shared" si="647"/>
        <v>0.9999887394504372</v>
      </c>
      <c r="FT192" s="2">
        <f t="shared" si="647"/>
        <v>0.99998849883623231</v>
      </c>
      <c r="FU192" s="2">
        <f t="shared" si="647"/>
        <v>0.99998522886296282</v>
      </c>
      <c r="FW192" s="2">
        <f t="shared" si="536"/>
        <v>0.85825202423497049</v>
      </c>
      <c r="FX192" s="2">
        <f t="shared" si="588"/>
        <v>0.90047379029396513</v>
      </c>
      <c r="FY192" s="2">
        <f t="shared" si="589"/>
        <v>0.88779665282276432</v>
      </c>
      <c r="FZ192" s="2">
        <f t="shared" si="590"/>
        <v>0.87594439781116473</v>
      </c>
      <c r="GA192" s="2">
        <f t="shared" si="591"/>
        <v>0.85580965604489323</v>
      </c>
      <c r="GB192" s="2">
        <f t="shared" si="592"/>
        <v>0.89245217028132717</v>
      </c>
      <c r="GC192" s="2">
        <f t="shared" si="593"/>
        <v>0.87608623210820513</v>
      </c>
      <c r="GD192" s="2">
        <f t="shared" si="594"/>
        <v>0.86759722120108385</v>
      </c>
      <c r="GE192" s="2">
        <f t="shared" si="595"/>
        <v>0.88999623268983852</v>
      </c>
      <c r="GF192" s="2">
        <f t="shared" si="596"/>
        <v>0.92477824739233117</v>
      </c>
      <c r="GG192" s="2">
        <f t="shared" si="597"/>
        <v>0.89061995225632218</v>
      </c>
      <c r="GH192" s="2">
        <f t="shared" si="598"/>
        <v>0.85648076305272058</v>
      </c>
      <c r="GI192" s="2">
        <f t="shared" si="599"/>
        <v>0.86201290174103817</v>
      </c>
      <c r="GJ192" s="2">
        <f t="shared" si="600"/>
        <v>0.85768155794127032</v>
      </c>
      <c r="GK192" s="2">
        <f t="shared" si="601"/>
        <v>0.83831264495688884</v>
      </c>
      <c r="GM192" s="86">
        <f t="shared" si="537"/>
        <v>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0</v>
      </c>
      <c r="HD192" s="86">
        <f t="shared" si="616"/>
        <v>3.1353699008243383E-210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1.0776988231913774E-15</v>
      </c>
      <c r="HT192" s="86">
        <f t="shared" si="630"/>
        <v>3.2984048783510948E-19</v>
      </c>
      <c r="HU192" s="86">
        <f t="shared" si="631"/>
        <v>1.5165065701204052E-20</v>
      </c>
      <c r="HV192" s="86">
        <f t="shared" si="632"/>
        <v>1.2571333801951529E-22</v>
      </c>
      <c r="HW192" s="86">
        <f t="shared" si="633"/>
        <v>7.3030106624560707E-20</v>
      </c>
      <c r="HX192" s="86">
        <f t="shared" si="634"/>
        <v>3.0893480743141857E-20</v>
      </c>
      <c r="HY192" s="86">
        <f t="shared" si="635"/>
        <v>6.3706015017387985E-20</v>
      </c>
      <c r="HZ192" s="86">
        <f t="shared" si="636"/>
        <v>6.482242040662398E-22</v>
      </c>
      <c r="IA192" s="86">
        <f t="shared" si="637"/>
        <v>1.5676074532502867E-24</v>
      </c>
      <c r="IB192" s="86">
        <f t="shared" si="638"/>
        <v>5.2138286519824942E-25</v>
      </c>
      <c r="IC192" s="86">
        <f t="shared" si="639"/>
        <v>8.3699808527218786E-22</v>
      </c>
      <c r="ID192" s="86">
        <f t="shared" si="640"/>
        <v>1.3246733737000807E-20</v>
      </c>
      <c r="IE192" s="86">
        <f t="shared" si="641"/>
        <v>1.5553183316241554E-19</v>
      </c>
      <c r="IF192" s="86">
        <f t="shared" si="642"/>
        <v>1.5565628670564265E-30</v>
      </c>
      <c r="IG192" s="86">
        <f t="shared" si="643"/>
        <v>1.2586628214216817E-25</v>
      </c>
      <c r="II192" s="86">
        <f t="shared" si="540"/>
        <v>2.3741410919578345E-2</v>
      </c>
      <c r="IJ192" s="86">
        <f t="shared" si="541"/>
        <v>3.2259299787492299E-3</v>
      </c>
      <c r="IK192" s="86">
        <f t="shared" si="542"/>
        <v>4.3342737629436089E-3</v>
      </c>
      <c r="IL192" s="86">
        <f t="shared" si="543"/>
        <v>3.6770904895911801E-3</v>
      </c>
      <c r="IM192" s="86">
        <f t="shared" si="544"/>
        <v>1.1226826337345322E-2</v>
      </c>
      <c r="IN192" s="86">
        <f t="shared" si="545"/>
        <v>3.7979555164796737E-3</v>
      </c>
      <c r="IO192" s="86">
        <f t="shared" si="546"/>
        <v>6.7592568424725257E-3</v>
      </c>
      <c r="IP192" s="86">
        <f t="shared" si="547"/>
        <v>6.9315543187419559E-3</v>
      </c>
      <c r="IQ192" s="86">
        <f t="shared" si="548"/>
        <v>1.7968402319076171E-3</v>
      </c>
      <c r="IR192" s="86">
        <f t="shared" si="549"/>
        <v>2.6710643027098787E-4</v>
      </c>
      <c r="IS192" s="86">
        <f t="shared" si="550"/>
        <v>2.890933341031434E-3</v>
      </c>
      <c r="IT192" s="86">
        <f t="shared" si="551"/>
        <v>1.0428155302496734E-2</v>
      </c>
      <c r="IU192" s="86">
        <f t="shared" si="552"/>
        <v>1.000674837535427E-2</v>
      </c>
      <c r="IV192" s="86">
        <f t="shared" si="553"/>
        <v>1.9408222612368003E-2</v>
      </c>
      <c r="IW192" s="86">
        <f t="shared" si="554"/>
        <v>2.7412427296116568E-2</v>
      </c>
      <c r="IY192" s="86">
        <f t="shared" si="555"/>
        <v>2.3741410919579424E-2</v>
      </c>
      <c r="IZ192" s="86">
        <f t="shared" si="556"/>
        <v>3.2259299787492303E-3</v>
      </c>
      <c r="JA192" s="86">
        <f t="shared" si="557"/>
        <v>4.3342737629436089E-3</v>
      </c>
      <c r="JB192" s="86">
        <f t="shared" si="558"/>
        <v>3.6770904895911801E-3</v>
      </c>
      <c r="JC192" s="86">
        <f t="shared" si="559"/>
        <v>1.1226826337345322E-2</v>
      </c>
      <c r="JD192" s="86">
        <f t="shared" si="560"/>
        <v>3.7979555164796737E-3</v>
      </c>
      <c r="JE192" s="86">
        <f t="shared" si="561"/>
        <v>6.7592568424725257E-3</v>
      </c>
      <c r="JF192" s="86">
        <f t="shared" si="562"/>
        <v>6.9315543187419559E-3</v>
      </c>
      <c r="JG192" s="86">
        <f t="shared" si="563"/>
        <v>1.7968402319076171E-3</v>
      </c>
      <c r="JH192" s="86">
        <f t="shared" si="564"/>
        <v>2.6710643027098787E-4</v>
      </c>
      <c r="JI192" s="86">
        <f t="shared" si="565"/>
        <v>2.890933341031434E-3</v>
      </c>
      <c r="JJ192" s="86">
        <f t="shared" si="566"/>
        <v>1.0428155302496734E-2</v>
      </c>
      <c r="JK192" s="86">
        <f t="shared" si="567"/>
        <v>1.000674837535427E-2</v>
      </c>
      <c r="JL192" s="86">
        <f t="shared" si="568"/>
        <v>1.9408222612368003E-2</v>
      </c>
      <c r="JM192" s="86">
        <f t="shared" si="569"/>
        <v>2.7412427296116568E-2</v>
      </c>
    </row>
    <row r="193" spans="2:273" x14ac:dyDescent="0.25">
      <c r="B193" s="2">
        <v>166</v>
      </c>
      <c r="C193" s="37">
        <v>88.14</v>
      </c>
      <c r="D193" s="37">
        <v>87.051000000000002</v>
      </c>
      <c r="E193" s="37">
        <v>84.462000000000003</v>
      </c>
      <c r="F193" s="37">
        <v>86.513000000000005</v>
      </c>
      <c r="G193" s="37">
        <v>86.513000000000005</v>
      </c>
      <c r="H193" s="37">
        <v>87.718000000000004</v>
      </c>
      <c r="I193" s="37">
        <v>87.820999999999998</v>
      </c>
      <c r="J193" s="37">
        <v>87.846000000000004</v>
      </c>
      <c r="K193" s="37">
        <v>88.731999999999999</v>
      </c>
      <c r="L193" s="37">
        <v>93.097999999999999</v>
      </c>
      <c r="M193" s="37">
        <v>90.340999999999994</v>
      </c>
      <c r="N193" s="37">
        <v>93.763000000000005</v>
      </c>
      <c r="O193" s="37">
        <v>91.447000000000003</v>
      </c>
      <c r="P193" s="37">
        <v>92.552999999999997</v>
      </c>
      <c r="Q193" s="37">
        <v>92.316000000000003</v>
      </c>
      <c r="S193" s="4">
        <f t="shared" si="441"/>
        <v>88.764735571517235</v>
      </c>
      <c r="T193" s="4">
        <f t="shared" si="442"/>
        <v>87.262267947179609</v>
      </c>
      <c r="U193" s="4">
        <f t="shared" si="443"/>
        <v>85.603206760438084</v>
      </c>
      <c r="V193" s="4">
        <f t="shared" si="444"/>
        <v>84.509394154351043</v>
      </c>
      <c r="W193" s="4">
        <f t="shared" si="445"/>
        <v>85.505784809152118</v>
      </c>
      <c r="X193" s="4">
        <f t="shared" si="446"/>
        <v>87.465819458217084</v>
      </c>
      <c r="Y193" s="4">
        <f t="shared" si="447"/>
        <v>89.520369225512056</v>
      </c>
      <c r="Z193" s="4">
        <f t="shared" si="448"/>
        <v>89.466803617020688</v>
      </c>
      <c r="AA193" s="4" t="e">
        <f t="shared" si="449"/>
        <v>#N/A</v>
      </c>
      <c r="AB193" s="4" t="e">
        <f t="shared" si="450"/>
        <v>#N/A</v>
      </c>
      <c r="AC193" s="4">
        <f t="shared" si="451"/>
        <v>90.389941087892367</v>
      </c>
      <c r="AD193" s="4">
        <f t="shared" si="452"/>
        <v>90.398303975541793</v>
      </c>
      <c r="AE193" s="4">
        <f t="shared" si="453"/>
        <v>92.212909550825501</v>
      </c>
      <c r="AF193" s="4">
        <f t="shared" si="454"/>
        <v>92.95613446783905</v>
      </c>
      <c r="AG193" s="4">
        <f t="shared" si="455"/>
        <v>92.984164930413868</v>
      </c>
      <c r="AI193" s="4">
        <f t="shared" si="456"/>
        <v>-0.62473557151723469</v>
      </c>
      <c r="AJ193" s="4">
        <f t="shared" si="457"/>
        <v>-0.21126794717960706</v>
      </c>
      <c r="AK193" s="4">
        <f t="shared" si="458"/>
        <v>-1.1412067604380809</v>
      </c>
      <c r="AL193" s="4">
        <f t="shared" si="459"/>
        <v>2.0036058456489627</v>
      </c>
      <c r="AM193" s="4">
        <f t="shared" si="460"/>
        <v>1.0072151908478872</v>
      </c>
      <c r="AN193" s="4">
        <f t="shared" si="461"/>
        <v>0.25218054178291993</v>
      </c>
      <c r="AO193" s="4">
        <f t="shared" si="462"/>
        <v>-1.6993692255120578</v>
      </c>
      <c r="AP193" s="4">
        <f t="shared" si="463"/>
        <v>-1.6208036170206839</v>
      </c>
      <c r="AQ193" s="4">
        <f t="shared" si="464"/>
        <v>0</v>
      </c>
      <c r="AR193" s="4">
        <f t="shared" si="465"/>
        <v>0</v>
      </c>
      <c r="AS193" s="4">
        <f t="shared" si="466"/>
        <v>-4.8941087892373503E-2</v>
      </c>
      <c r="AT193" s="4">
        <f t="shared" si="467"/>
        <v>3.3646960244582118</v>
      </c>
      <c r="AU193" s="4">
        <f t="shared" si="468"/>
        <v>-0.76590955082549783</v>
      </c>
      <c r="AV193" s="4">
        <f t="shared" si="644"/>
        <v>-0.40313446783905249</v>
      </c>
      <c r="AW193" s="4">
        <f t="shared" si="644"/>
        <v>-0.66816493041386593</v>
      </c>
      <c r="AY193" s="2">
        <f t="shared" si="520"/>
        <v>88.764735571517235</v>
      </c>
      <c r="AZ193" s="2">
        <f t="shared" si="571"/>
        <v>87.262267947179609</v>
      </c>
      <c r="BA193" s="2">
        <f t="shared" si="572"/>
        <v>85.603206760438084</v>
      </c>
      <c r="BB193" s="2">
        <f t="shared" si="573"/>
        <v>84.509394154351043</v>
      </c>
      <c r="BC193" s="2">
        <f t="shared" si="574"/>
        <v>85.505784809148324</v>
      </c>
      <c r="BD193" s="2">
        <f t="shared" si="575"/>
        <v>87.465819458217084</v>
      </c>
      <c r="BE193" s="2">
        <f t="shared" si="576"/>
        <v>89.520369225511985</v>
      </c>
      <c r="BF193" s="2">
        <f t="shared" si="577"/>
        <v>89.466803617020389</v>
      </c>
      <c r="BG193" s="2" t="e">
        <f t="shared" si="578"/>
        <v>#N/A</v>
      </c>
      <c r="BH193" s="2" t="e">
        <f t="shared" si="579"/>
        <v>#N/A</v>
      </c>
      <c r="BI193" s="2">
        <f t="shared" si="580"/>
        <v>90.389941087892367</v>
      </c>
      <c r="BJ193" s="2">
        <f t="shared" si="581"/>
        <v>90.39830397553267</v>
      </c>
      <c r="BK193" s="2">
        <f t="shared" si="582"/>
        <v>92.212909550818637</v>
      </c>
      <c r="BL193" s="2">
        <f t="shared" si="583"/>
        <v>92.956133661127041</v>
      </c>
      <c r="BM193" s="2">
        <f t="shared" si="584"/>
        <v>92.983637867335545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>
        <f t="shared" si="486"/>
        <v>87.051000000000002</v>
      </c>
      <c r="CW193" s="2">
        <f t="shared" si="487"/>
        <v>84.462000000000003</v>
      </c>
      <c r="CX193" s="2">
        <f t="shared" si="488"/>
        <v>86.513000000000005</v>
      </c>
      <c r="CY193" s="2">
        <f t="shared" si="489"/>
        <v>86.513000000000005</v>
      </c>
      <c r="CZ193" s="2">
        <f t="shared" si="490"/>
        <v>87.718000000000004</v>
      </c>
      <c r="DA193" s="2">
        <f t="shared" si="491"/>
        <v>87.820999999999998</v>
      </c>
      <c r="DB193" s="2">
        <f t="shared" si="492"/>
        <v>87.846000000000004</v>
      </c>
      <c r="DC193" s="2" t="str">
        <f t="shared" si="493"/>
        <v/>
      </c>
      <c r="DD193" s="2" t="str">
        <f t="shared" si="494"/>
        <v/>
      </c>
      <c r="DE193" s="2">
        <f t="shared" si="495"/>
        <v>90.340999999999994</v>
      </c>
      <c r="DF193" s="2">
        <f t="shared" si="496"/>
        <v>93.763000000000005</v>
      </c>
      <c r="DG193" s="2">
        <f t="shared" si="497"/>
        <v>91.447000000000003</v>
      </c>
      <c r="DH193" s="2" t="str">
        <f t="shared" si="498"/>
        <v/>
      </c>
      <c r="DI193" s="2" t="str">
        <f t="shared" si="499"/>
        <v/>
      </c>
      <c r="DK193" s="2">
        <f t="shared" si="500"/>
        <v>126.62595917678814</v>
      </c>
      <c r="DL193" s="2">
        <f t="shared" si="645"/>
        <v>138.89268542510121</v>
      </c>
      <c r="DM193" s="2">
        <f t="shared" si="645"/>
        <v>123.31033011257034</v>
      </c>
      <c r="DN193" s="2">
        <f t="shared" si="645"/>
        <v>126.97710715249659</v>
      </c>
      <c r="DO193" s="2">
        <f t="shared" si="645"/>
        <v>124.8414290806754</v>
      </c>
      <c r="DP193" s="2">
        <f t="shared" si="645"/>
        <v>131.85967368421052</v>
      </c>
      <c r="DQ193" s="2">
        <f t="shared" si="645"/>
        <v>117.62273286099864</v>
      </c>
      <c r="DR193" s="2">
        <f t="shared" si="645"/>
        <v>141.47792975161394</v>
      </c>
      <c r="DS193" s="2">
        <f t="shared" si="645"/>
        <v>129.91774406390195</v>
      </c>
      <c r="DT193" s="2">
        <f t="shared" si="645"/>
        <v>127.07895973301237</v>
      </c>
      <c r="DU193" s="2">
        <f t="shared" si="645"/>
        <v>137.78634268292683</v>
      </c>
      <c r="DV193" s="2">
        <f t="shared" si="645"/>
        <v>146.16106860706861</v>
      </c>
      <c r="DW193" s="2">
        <f t="shared" si="645"/>
        <v>131.19906324543166</v>
      </c>
      <c r="DX193" s="2">
        <f t="shared" si="645"/>
        <v>126.13752347083926</v>
      </c>
      <c r="DY193" s="2">
        <f t="shared" si="645"/>
        <v>116.34710788177338</v>
      </c>
      <c r="EA193" s="2">
        <f t="shared" si="440"/>
        <v>86.42337814273597</v>
      </c>
      <c r="EB193" s="2">
        <f t="shared" si="502"/>
        <v>86.606835090201656</v>
      </c>
      <c r="EC193" s="2">
        <f t="shared" si="503"/>
        <v>84.219806535856947</v>
      </c>
      <c r="ED193" s="2">
        <f t="shared" si="504"/>
        <v>81.368931295200554</v>
      </c>
      <c r="EE193" s="2">
        <f t="shared" si="505"/>
        <v>82.704074354089784</v>
      </c>
      <c r="EF193" s="2">
        <f t="shared" si="506"/>
        <v>87.367694745222963</v>
      </c>
      <c r="EG193" s="2">
        <f t="shared" si="507"/>
        <v>90.381588954910868</v>
      </c>
      <c r="EH193" s="2">
        <f t="shared" si="508"/>
        <v>88.679878028228387</v>
      </c>
      <c r="EI193" s="2">
        <f t="shared" si="509"/>
        <v>92.082679131393888</v>
      </c>
      <c r="EJ193" s="2">
        <f t="shared" si="510"/>
        <v>93.615115681760017</v>
      </c>
      <c r="EK193" s="2">
        <f t="shared" si="511"/>
        <v>91.699936560643124</v>
      </c>
      <c r="EL193" s="2">
        <f t="shared" si="512"/>
        <v>89.036182025356254</v>
      </c>
      <c r="EM193" s="2">
        <f t="shared" si="513"/>
        <v>91.511058177236748</v>
      </c>
      <c r="EN193" s="2">
        <f t="shared" si="514"/>
        <v>92.3008842433902</v>
      </c>
      <c r="EO193" s="2">
        <f t="shared" si="515"/>
        <v>98.260057027097659</v>
      </c>
      <c r="EQ193" s="2">
        <f t="shared" si="516"/>
        <v>89.117002093820261</v>
      </c>
      <c r="ER193" s="2">
        <f t="shared" si="646"/>
        <v>87.327854338136234</v>
      </c>
      <c r="ES193" s="2">
        <f t="shared" si="646"/>
        <v>85.762259654003074</v>
      </c>
      <c r="ET193" s="2">
        <f t="shared" si="646"/>
        <v>84.91453921939393</v>
      </c>
      <c r="EU193" s="2">
        <f t="shared" si="646"/>
        <v>85.935848443743168</v>
      </c>
      <c r="EV193" s="2">
        <f t="shared" si="646"/>
        <v>87.476154485054991</v>
      </c>
      <c r="EW193" s="2">
        <f t="shared" si="646"/>
        <v>89.409021354040291</v>
      </c>
      <c r="EX193" s="2">
        <f t="shared" si="646"/>
        <v>89.575722702241833</v>
      </c>
      <c r="EY193" s="2">
        <f t="shared" si="646"/>
        <v>92.020645889597063</v>
      </c>
      <c r="EZ193" s="2">
        <f t="shared" si="646"/>
        <v>93.041942031305553</v>
      </c>
      <c r="FA193" s="2">
        <f t="shared" si="646"/>
        <v>90.242717473108542</v>
      </c>
      <c r="FB193" s="2">
        <f t="shared" si="646"/>
        <v>90.605732877367871</v>
      </c>
      <c r="FC193" s="2">
        <f t="shared" si="646"/>
        <v>92.31490612235423</v>
      </c>
      <c r="FD193" s="2">
        <f t="shared" si="646"/>
        <v>93.054886226008762</v>
      </c>
      <c r="FE193" s="2">
        <f t="shared" si="646"/>
        <v>92.055220241987954</v>
      </c>
      <c r="FG193" s="2">
        <f t="shared" si="518"/>
        <v>0.999991256121748</v>
      </c>
      <c r="FH193" s="2">
        <f t="shared" si="647"/>
        <v>0.99999162330370139</v>
      </c>
      <c r="FI193" s="2">
        <f t="shared" si="647"/>
        <v>0.99999075965737461</v>
      </c>
      <c r="FJ193" s="2">
        <f t="shared" si="647"/>
        <v>0.9999905213064918</v>
      </c>
      <c r="FK193" s="2">
        <f t="shared" si="647"/>
        <v>0.99999083816414747</v>
      </c>
      <c r="FL193" s="2">
        <f t="shared" si="647"/>
        <v>0.99999090048220785</v>
      </c>
      <c r="FM193" s="2">
        <f t="shared" si="647"/>
        <v>0.99999171273501586</v>
      </c>
      <c r="FN193" s="2">
        <f t="shared" si="647"/>
        <v>0.99998992873218251</v>
      </c>
      <c r="FO193" s="2">
        <f t="shared" si="647"/>
        <v>0.99999019587729454</v>
      </c>
      <c r="FP193" s="2">
        <f t="shared" si="647"/>
        <v>0.99999048424538417</v>
      </c>
      <c r="FQ193" s="2">
        <f t="shared" si="647"/>
        <v>0.99999034555210109</v>
      </c>
      <c r="FR193" s="2">
        <f t="shared" si="647"/>
        <v>0.99998881672469875</v>
      </c>
      <c r="FS193" s="2">
        <f t="shared" si="647"/>
        <v>0.99998973024656623</v>
      </c>
      <c r="FT193" s="2">
        <f t="shared" si="647"/>
        <v>0.99998951080336385</v>
      </c>
      <c r="FU193" s="2">
        <f t="shared" si="647"/>
        <v>0.9999865285454036</v>
      </c>
      <c r="FW193" s="2">
        <f t="shared" si="536"/>
        <v>0.86909158249982688</v>
      </c>
      <c r="FX193" s="2">
        <f t="shared" si="588"/>
        <v>0.90842911082509181</v>
      </c>
      <c r="FY193" s="2">
        <f t="shared" si="589"/>
        <v>0.8966489797836833</v>
      </c>
      <c r="FZ193" s="2">
        <f t="shared" si="590"/>
        <v>0.88561133107926038</v>
      </c>
      <c r="GA193" s="2">
        <f t="shared" si="591"/>
        <v>0.86680699882451617</v>
      </c>
      <c r="GB193" s="2">
        <f t="shared" si="592"/>
        <v>0.90097816564457878</v>
      </c>
      <c r="GC193" s="2">
        <f t="shared" si="593"/>
        <v>0.88574355469563781</v>
      </c>
      <c r="GD193" s="2">
        <f t="shared" si="594"/>
        <v>0.87782387760341218</v>
      </c>
      <c r="GE193" s="2">
        <f t="shared" si="595"/>
        <v>0.89869482495695552</v>
      </c>
      <c r="GF193" s="2">
        <f t="shared" si="596"/>
        <v>0.93093985798223733</v>
      </c>
      <c r="GG193" s="2">
        <f t="shared" si="597"/>
        <v>0.89927480553017403</v>
      </c>
      <c r="GH193" s="2">
        <f t="shared" si="598"/>
        <v>0.86743484933812198</v>
      </c>
      <c r="GI193" s="2">
        <f t="shared" si="599"/>
        <v>0.87260755198303708</v>
      </c>
      <c r="GJ193" s="2">
        <f t="shared" si="600"/>
        <v>0.86855805909171113</v>
      </c>
      <c r="GK193" s="2">
        <f t="shared" si="601"/>
        <v>0.85041121972931899</v>
      </c>
      <c r="GM193" s="86">
        <f t="shared" si="537"/>
        <v>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0</v>
      </c>
      <c r="HD193" s="86">
        <f t="shared" si="616"/>
        <v>3.6070744390666497E-215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2.6668937139152694E-16</v>
      </c>
      <c r="HT193" s="86">
        <f t="shared" si="630"/>
        <v>6.2953773601404349E-20</v>
      </c>
      <c r="HU193" s="86">
        <f t="shared" si="631"/>
        <v>2.5826469949229537E-21</v>
      </c>
      <c r="HV193" s="86">
        <f t="shared" si="632"/>
        <v>1.6883336837147775E-23</v>
      </c>
      <c r="HW193" s="86">
        <f t="shared" si="633"/>
        <v>1.2122724634220269E-20</v>
      </c>
      <c r="HX193" s="86">
        <f t="shared" si="634"/>
        <v>5.4137327548627677E-21</v>
      </c>
      <c r="HY193" s="86">
        <f t="shared" si="635"/>
        <v>1.1082510626348445E-20</v>
      </c>
      <c r="HZ193" s="86">
        <f t="shared" si="636"/>
        <v>9.6214137655034313E-23</v>
      </c>
      <c r="IA193" s="86">
        <f t="shared" si="637"/>
        <v>1.911407282055289E-25</v>
      </c>
      <c r="IB193" s="86">
        <f t="shared" si="638"/>
        <v>6.5957336205821683E-26</v>
      </c>
      <c r="IC193" s="86">
        <f t="shared" si="639"/>
        <v>1.275193538694412E-22</v>
      </c>
      <c r="ID193" s="86">
        <f t="shared" si="640"/>
        <v>2.0959310325960705E-21</v>
      </c>
      <c r="IE193" s="86">
        <f t="shared" si="641"/>
        <v>2.6826075400673977E-20</v>
      </c>
      <c r="IF193" s="86">
        <f t="shared" si="642"/>
        <v>8.5431459467154516E-32</v>
      </c>
      <c r="IG193" s="86">
        <f t="shared" si="643"/>
        <v>1.0753507100220628E-26</v>
      </c>
      <c r="II193" s="86">
        <f t="shared" si="540"/>
        <v>1.7456893453034819E-2</v>
      </c>
      <c r="IJ193" s="86">
        <f t="shared" si="541"/>
        <v>2.1512611881434247E-3</v>
      </c>
      <c r="IK193" s="86">
        <f t="shared" si="542"/>
        <v>2.8845782955859659E-3</v>
      </c>
      <c r="IL193" s="86">
        <f t="shared" si="543"/>
        <v>2.3541602868136545E-3</v>
      </c>
      <c r="IM193" s="86">
        <f t="shared" si="544"/>
        <v>7.6602400289010469E-3</v>
      </c>
      <c r="IN193" s="86">
        <f t="shared" si="545"/>
        <v>2.523919624351808E-3</v>
      </c>
      <c r="IO193" s="86">
        <f t="shared" si="546"/>
        <v>4.5679320533237363E-3</v>
      </c>
      <c r="IP193" s="86">
        <f t="shared" si="547"/>
        <v>4.6199269098731984E-3</v>
      </c>
      <c r="IQ193" s="86">
        <f t="shared" si="548"/>
        <v>1.116330551843313E-3</v>
      </c>
      <c r="IR193" s="86">
        <f t="shared" si="549"/>
        <v>1.574065142094527E-4</v>
      </c>
      <c r="IS193" s="86">
        <f t="shared" si="550"/>
        <v>1.8712256302492213E-3</v>
      </c>
      <c r="IT193" s="86">
        <f t="shared" si="551"/>
        <v>7.0736371580275214E-3</v>
      </c>
      <c r="IU193" s="86">
        <f t="shared" si="552"/>
        <v>6.8288809422256992E-3</v>
      </c>
      <c r="IV193" s="86">
        <f t="shared" si="553"/>
        <v>1.3992247916794676E-2</v>
      </c>
      <c r="IW193" s="86">
        <f t="shared" si="554"/>
        <v>1.9859601189423967E-2</v>
      </c>
      <c r="IY193" s="86">
        <f t="shared" si="555"/>
        <v>1.7456893453035086E-2</v>
      </c>
      <c r="IZ193" s="86">
        <f t="shared" si="556"/>
        <v>2.1512611881434247E-3</v>
      </c>
      <c r="JA193" s="86">
        <f t="shared" si="557"/>
        <v>2.8845782955859659E-3</v>
      </c>
      <c r="JB193" s="86">
        <f t="shared" si="558"/>
        <v>2.3541602868136545E-3</v>
      </c>
      <c r="JC193" s="86">
        <f t="shared" si="559"/>
        <v>7.6602400289010469E-3</v>
      </c>
      <c r="JD193" s="86">
        <f t="shared" si="560"/>
        <v>2.523919624351808E-3</v>
      </c>
      <c r="JE193" s="86">
        <f t="shared" si="561"/>
        <v>4.5679320533237363E-3</v>
      </c>
      <c r="JF193" s="86">
        <f t="shared" si="562"/>
        <v>4.6199269098731984E-3</v>
      </c>
      <c r="JG193" s="86">
        <f t="shared" si="563"/>
        <v>1.116330551843313E-3</v>
      </c>
      <c r="JH193" s="86">
        <f t="shared" si="564"/>
        <v>1.574065142094527E-4</v>
      </c>
      <c r="JI193" s="86">
        <f t="shared" si="565"/>
        <v>1.8712256302492213E-3</v>
      </c>
      <c r="JJ193" s="86">
        <f t="shared" si="566"/>
        <v>7.0736371580275214E-3</v>
      </c>
      <c r="JK193" s="86">
        <f t="shared" si="567"/>
        <v>6.8288809422256992E-3</v>
      </c>
      <c r="JL193" s="86">
        <f t="shared" si="568"/>
        <v>1.3992247916794676E-2</v>
      </c>
      <c r="JM193" s="86">
        <f t="shared" si="569"/>
        <v>1.9859601189423967E-2</v>
      </c>
    </row>
    <row r="194" spans="2:273" x14ac:dyDescent="0.25">
      <c r="B194" s="2">
        <v>167</v>
      </c>
      <c r="C194" s="37">
        <v>90.162999999999997</v>
      </c>
      <c r="D194" s="37">
        <v>88.179000000000002</v>
      </c>
      <c r="E194" s="37">
        <v>87.744</v>
      </c>
      <c r="F194" s="37">
        <v>89.332999999999998</v>
      </c>
      <c r="G194" s="37">
        <v>89.332999999999998</v>
      </c>
      <c r="H194" s="37">
        <v>88.179000000000002</v>
      </c>
      <c r="I194" s="37">
        <v>90.153999999999996</v>
      </c>
      <c r="J194" s="37">
        <v>89.820999999999998</v>
      </c>
      <c r="K194" s="37">
        <v>89.927000000000007</v>
      </c>
      <c r="L194" s="37">
        <v>93.049000000000007</v>
      </c>
      <c r="M194" s="37">
        <v>90.659000000000006</v>
      </c>
      <c r="N194" s="37">
        <v>90.421000000000006</v>
      </c>
      <c r="O194" s="37">
        <v>92.947000000000003</v>
      </c>
      <c r="P194" s="37">
        <v>91.605000000000004</v>
      </c>
      <c r="Q194" s="37">
        <v>89.5</v>
      </c>
      <c r="S194" s="4">
        <f t="shared" si="441"/>
        <v>88.666848953233824</v>
      </c>
      <c r="T194" s="4" t="e">
        <f t="shared" si="442"/>
        <v>#N/A</v>
      </c>
      <c r="U194" s="4">
        <f t="shared" si="443"/>
        <v>85.442647512666227</v>
      </c>
      <c r="V194" s="4">
        <f t="shared" si="444"/>
        <v>84.340838919702065</v>
      </c>
      <c r="W194" s="4">
        <f t="shared" si="445"/>
        <v>85.357849176377698</v>
      </c>
      <c r="X194" s="4">
        <f t="shared" si="446"/>
        <v>87.318254519157591</v>
      </c>
      <c r="Y194" s="4">
        <f t="shared" si="447"/>
        <v>89.340751130257814</v>
      </c>
      <c r="Z194" s="4">
        <f t="shared" si="448"/>
        <v>89.279279668559525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>
        <f t="shared" si="452"/>
        <v>90.255690654586132</v>
      </c>
      <c r="AE194" s="4">
        <f t="shared" si="453"/>
        <v>92.073052121094094</v>
      </c>
      <c r="AF194" s="4">
        <f t="shared" si="454"/>
        <v>92.828746435941284</v>
      </c>
      <c r="AG194" s="4">
        <f t="shared" si="455"/>
        <v>92.78762315035263</v>
      </c>
      <c r="AI194" s="4">
        <f t="shared" si="456"/>
        <v>1.4961510467661725</v>
      </c>
      <c r="AJ194" s="4">
        <f t="shared" si="457"/>
        <v>0</v>
      </c>
      <c r="AK194" s="4">
        <f t="shared" si="458"/>
        <v>2.301352487333773</v>
      </c>
      <c r="AL194" s="4">
        <f t="shared" si="459"/>
        <v>4.992161080297933</v>
      </c>
      <c r="AM194" s="4">
        <f t="shared" si="460"/>
        <v>3.9751508236223003</v>
      </c>
      <c r="AN194" s="4">
        <f t="shared" si="461"/>
        <v>0.86074548084241087</v>
      </c>
      <c r="AO194" s="4">
        <f t="shared" si="462"/>
        <v>0.81324886974218202</v>
      </c>
      <c r="AP194" s="4">
        <f t="shared" si="463"/>
        <v>0.54172033144047305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0.1653093454138741</v>
      </c>
      <c r="AU194" s="4">
        <f t="shared" si="468"/>
        <v>0.87394787890590919</v>
      </c>
      <c r="AV194" s="4">
        <f t="shared" si="644"/>
        <v>-1.2237464359412797</v>
      </c>
      <c r="AW194" s="4">
        <f t="shared" si="644"/>
        <v>-3.2876231503526299</v>
      </c>
      <c r="AY194" s="2">
        <f t="shared" si="520"/>
        <v>88.666848953233824</v>
      </c>
      <c r="AZ194" s="2" t="e">
        <f t="shared" si="571"/>
        <v>#N/A</v>
      </c>
      <c r="BA194" s="2">
        <f t="shared" si="572"/>
        <v>85.442647512666227</v>
      </c>
      <c r="BB194" s="2">
        <f t="shared" si="573"/>
        <v>84.340838919702065</v>
      </c>
      <c r="BC194" s="2">
        <f t="shared" si="574"/>
        <v>85.357849176377428</v>
      </c>
      <c r="BD194" s="2">
        <f t="shared" si="575"/>
        <v>87.318254519157591</v>
      </c>
      <c r="BE194" s="2">
        <f t="shared" si="576"/>
        <v>89.340751130257814</v>
      </c>
      <c r="BF194" s="2">
        <f t="shared" si="577"/>
        <v>89.279279668559511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>
        <f t="shared" si="581"/>
        <v>90.255690654585521</v>
      </c>
      <c r="BK194" s="2">
        <f t="shared" si="582"/>
        <v>92.07305212109361</v>
      </c>
      <c r="BL194" s="2">
        <f t="shared" si="583"/>
        <v>92.828746272873104</v>
      </c>
      <c r="BM194" s="2">
        <f t="shared" si="584"/>
        <v>92.787450510716909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>
        <f t="shared" si="487"/>
        <v>87.744</v>
      </c>
      <c r="CX194" s="2">
        <f t="shared" si="488"/>
        <v>89.332999999999998</v>
      </c>
      <c r="CY194" s="2">
        <f t="shared" si="489"/>
        <v>89.332999999999998</v>
      </c>
      <c r="CZ194" s="2">
        <f t="shared" si="490"/>
        <v>88.179000000000002</v>
      </c>
      <c r="DA194" s="2">
        <f t="shared" si="491"/>
        <v>90.153999999999996</v>
      </c>
      <c r="DB194" s="2">
        <f t="shared" si="492"/>
        <v>89.820999999999998</v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>
        <f t="shared" si="496"/>
        <v>90.421000000000006</v>
      </c>
      <c r="DG194" s="2">
        <f t="shared" si="497"/>
        <v>92.947000000000003</v>
      </c>
      <c r="DH194" s="2">
        <f t="shared" si="498"/>
        <v>91.605000000000004</v>
      </c>
      <c r="DI194" s="2" t="str">
        <f t="shared" si="499"/>
        <v/>
      </c>
      <c r="DK194" s="2">
        <f t="shared" si="500"/>
        <v>126.75096221322539</v>
      </c>
      <c r="DL194" s="2">
        <f t="shared" si="645"/>
        <v>139.0833975708502</v>
      </c>
      <c r="DM194" s="2">
        <f t="shared" si="645"/>
        <v>123.39642861163226</v>
      </c>
      <c r="DN194" s="2">
        <f t="shared" si="645"/>
        <v>127.09374399460185</v>
      </c>
      <c r="DO194" s="2">
        <f t="shared" si="645"/>
        <v>124.94277467166977</v>
      </c>
      <c r="DP194" s="2">
        <f t="shared" si="645"/>
        <v>132.00721781376518</v>
      </c>
      <c r="DQ194" s="2">
        <f t="shared" si="645"/>
        <v>117.65920269905531</v>
      </c>
      <c r="DR194" s="2">
        <f t="shared" si="645"/>
        <v>141.67363114126269</v>
      </c>
      <c r="DS194" s="2">
        <f t="shared" si="645"/>
        <v>130.05278017288543</v>
      </c>
      <c r="DT194" s="2">
        <f t="shared" si="645"/>
        <v>127.16764547543494</v>
      </c>
      <c r="DU194" s="2">
        <f t="shared" si="645"/>
        <v>137.96283902439023</v>
      </c>
      <c r="DV194" s="2">
        <f t="shared" si="645"/>
        <v>146.38491705875919</v>
      </c>
      <c r="DW194" s="2">
        <f t="shared" si="645"/>
        <v>131.33243210416896</v>
      </c>
      <c r="DX194" s="2">
        <f t="shared" si="645"/>
        <v>126.25285893788525</v>
      </c>
      <c r="DY194" s="2">
        <f t="shared" si="645"/>
        <v>116.40496847290639</v>
      </c>
      <c r="EA194" s="2">
        <f t="shared" si="440"/>
        <v>86.263399944031974</v>
      </c>
      <c r="EB194" s="2">
        <f t="shared" si="502"/>
        <v>86.425632543332199</v>
      </c>
      <c r="EC194" s="2">
        <f t="shared" si="503"/>
        <v>84.025815329050204</v>
      </c>
      <c r="ED194" s="2">
        <f t="shared" si="504"/>
        <v>81.123011834319556</v>
      </c>
      <c r="EE194" s="2">
        <f t="shared" si="505"/>
        <v>82.481045481604966</v>
      </c>
      <c r="EF194" s="2">
        <f t="shared" si="506"/>
        <v>87.217857802547798</v>
      </c>
      <c r="EG194" s="2">
        <f t="shared" si="507"/>
        <v>90.223758184783875</v>
      </c>
      <c r="EH194" s="2">
        <f t="shared" si="508"/>
        <v>88.471772797680302</v>
      </c>
      <c r="EI194" s="2">
        <f t="shared" si="509"/>
        <v>91.9484046118545</v>
      </c>
      <c r="EJ194" s="2">
        <f t="shared" si="510"/>
        <v>93.48531350729084</v>
      </c>
      <c r="EK194" s="2">
        <f t="shared" si="511"/>
        <v>91.585678259349862</v>
      </c>
      <c r="EL194" s="2">
        <f t="shared" si="512"/>
        <v>88.856446602577535</v>
      </c>
      <c r="EM194" s="2">
        <f t="shared" si="513"/>
        <v>91.352470068367495</v>
      </c>
      <c r="EN194" s="2">
        <f t="shared" si="514"/>
        <v>92.155755769272787</v>
      </c>
      <c r="EO194" s="2">
        <f t="shared" si="515"/>
        <v>98.212009898056962</v>
      </c>
      <c r="EQ194" s="2">
        <f t="shared" si="516"/>
        <v>88.996651223256862</v>
      </c>
      <c r="ER194" s="2">
        <f t="shared" si="646"/>
        <v>87.157359593656082</v>
      </c>
      <c r="ES194" s="2">
        <f t="shared" si="646"/>
        <v>85.591220631671106</v>
      </c>
      <c r="ET194" s="2">
        <f t="shared" si="646"/>
        <v>84.719449979141757</v>
      </c>
      <c r="EU194" s="2">
        <f t="shared" si="646"/>
        <v>85.760597033620584</v>
      </c>
      <c r="EV194" s="2">
        <f t="shared" si="646"/>
        <v>87.327908763546148</v>
      </c>
      <c r="EW194" s="2">
        <f t="shared" si="646"/>
        <v>89.236638194612965</v>
      </c>
      <c r="EX194" s="2">
        <f t="shared" si="646"/>
        <v>89.381229283921954</v>
      </c>
      <c r="EY194" s="2">
        <f t="shared" si="646"/>
        <v>91.885452354374479</v>
      </c>
      <c r="EZ194" s="2">
        <f t="shared" si="646"/>
        <v>92.90404048381356</v>
      </c>
      <c r="FA194" s="2">
        <f t="shared" si="646"/>
        <v>90.107008912556921</v>
      </c>
      <c r="FB194" s="2">
        <f t="shared" si="646"/>
        <v>90.450045189171689</v>
      </c>
      <c r="FC194" s="2">
        <f t="shared" si="646"/>
        <v>92.168569671370193</v>
      </c>
      <c r="FD194" s="2">
        <f t="shared" si="646"/>
        <v>92.921259742408694</v>
      </c>
      <c r="FE194" s="2">
        <f t="shared" si="646"/>
        <v>91.916960215984119</v>
      </c>
      <c r="FG194" s="2">
        <f t="shared" si="518"/>
        <v>0.99999202548212085</v>
      </c>
      <c r="FH194" s="2">
        <f t="shared" si="647"/>
        <v>0.99999236035654682</v>
      </c>
      <c r="FI194" s="2">
        <f t="shared" si="647"/>
        <v>0.99999157270051442</v>
      </c>
      <c r="FJ194" s="2">
        <f t="shared" si="647"/>
        <v>0.99999135532156769</v>
      </c>
      <c r="FK194" s="2">
        <f t="shared" si="647"/>
        <v>0.99999164429965826</v>
      </c>
      <c r="FL194" s="2">
        <f t="shared" si="647"/>
        <v>0.99999170113449609</v>
      </c>
      <c r="FM194" s="2">
        <f t="shared" si="647"/>
        <v>0.99999244191899461</v>
      </c>
      <c r="FN194" s="2">
        <f t="shared" si="647"/>
        <v>0.99999081488644481</v>
      </c>
      <c r="FO194" s="2">
        <f t="shared" si="647"/>
        <v>0.99999105852610881</v>
      </c>
      <c r="FP194" s="2">
        <f t="shared" si="647"/>
        <v>0.99999132152137937</v>
      </c>
      <c r="FQ194" s="2">
        <f t="shared" si="647"/>
        <v>0.99999119503138845</v>
      </c>
      <c r="FR194" s="2">
        <f t="shared" si="647"/>
        <v>0.99998980072166954</v>
      </c>
      <c r="FS194" s="2">
        <f t="shared" si="647"/>
        <v>0.99999063386508746</v>
      </c>
      <c r="FT194" s="2">
        <f t="shared" si="647"/>
        <v>0.99999043373014262</v>
      </c>
      <c r="FU194" s="2">
        <f t="shared" si="647"/>
        <v>0.99998771387282293</v>
      </c>
      <c r="FW194" s="2">
        <f t="shared" si="536"/>
        <v>0.87921888436622497</v>
      </c>
      <c r="FX194" s="2">
        <f t="shared" si="588"/>
        <v>0.91580800088201508</v>
      </c>
      <c r="FY194" s="2">
        <f t="shared" si="589"/>
        <v>0.90487772929819432</v>
      </c>
      <c r="FZ194" s="2">
        <f t="shared" si="590"/>
        <v>0.89461560400192552</v>
      </c>
      <c r="GA194" s="2">
        <f t="shared" si="591"/>
        <v>0.87708604413292124</v>
      </c>
      <c r="GB194" s="2">
        <f t="shared" si="592"/>
        <v>0.90889724930755211</v>
      </c>
      <c r="GC194" s="2">
        <f t="shared" si="593"/>
        <v>0.89473865652866635</v>
      </c>
      <c r="GD194" s="2">
        <f t="shared" si="594"/>
        <v>0.88736318666987246</v>
      </c>
      <c r="GE194" s="2">
        <f t="shared" si="595"/>
        <v>0.90677762061114275</v>
      </c>
      <c r="GF194" s="2">
        <f t="shared" si="596"/>
        <v>0.93663133946279575</v>
      </c>
      <c r="GG194" s="2">
        <f t="shared" si="597"/>
        <v>0.90731609889043419</v>
      </c>
      <c r="GH194" s="2">
        <f t="shared" si="598"/>
        <v>0.87767227888616806</v>
      </c>
      <c r="GI194" s="2">
        <f t="shared" si="599"/>
        <v>0.88249962670980253</v>
      </c>
      <c r="GJ194" s="2">
        <f t="shared" si="600"/>
        <v>0.87872087554876799</v>
      </c>
      <c r="GK194" s="2">
        <f t="shared" si="601"/>
        <v>0.86175378786789147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0</v>
      </c>
      <c r="HD194" s="86">
        <f t="shared" si="616"/>
        <v>3.6326144805998129E-220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6.4144395308877356E-17</v>
      </c>
      <c r="HT194" s="86">
        <f t="shared" si="630"/>
        <v>1.1632963339120164E-20</v>
      </c>
      <c r="HU194" s="86">
        <f t="shared" si="631"/>
        <v>4.249432862772845E-22</v>
      </c>
      <c r="HV194" s="86">
        <f t="shared" si="632"/>
        <v>2.1784900107789416E-24</v>
      </c>
      <c r="HW194" s="86">
        <f t="shared" si="633"/>
        <v>1.9398469211678135E-21</v>
      </c>
      <c r="HX194" s="86">
        <f t="shared" si="634"/>
        <v>9.1710418961908233E-22</v>
      </c>
      <c r="HY194" s="86">
        <f t="shared" si="635"/>
        <v>1.8621911239577892E-21</v>
      </c>
      <c r="HZ194" s="86">
        <f t="shared" si="636"/>
        <v>1.3756945033322797E-23</v>
      </c>
      <c r="IA194" s="86">
        <f t="shared" si="637"/>
        <v>2.2382485225407307E-26</v>
      </c>
      <c r="IB194" s="86">
        <f t="shared" si="638"/>
        <v>8.0305221483003669E-27</v>
      </c>
      <c r="IC194" s="86">
        <f t="shared" si="639"/>
        <v>1.8730600980615884E-23</v>
      </c>
      <c r="ID194" s="86">
        <f t="shared" si="640"/>
        <v>3.1950791505962417E-22</v>
      </c>
      <c r="IE194" s="86">
        <f t="shared" si="641"/>
        <v>4.4644256923924179E-21</v>
      </c>
      <c r="IF194" s="86">
        <f t="shared" si="642"/>
        <v>4.4106574107576553E-33</v>
      </c>
      <c r="IG194" s="86">
        <f t="shared" si="643"/>
        <v>8.7158400377701609E-28</v>
      </c>
      <c r="II194" s="86">
        <f t="shared" si="540"/>
        <v>1.2681406260185475E-2</v>
      </c>
      <c r="IJ194" s="86">
        <f t="shared" si="541"/>
        <v>1.4144711654665416E-3</v>
      </c>
      <c r="IK194" s="86">
        <f t="shared" si="542"/>
        <v>1.8912095884231128E-3</v>
      </c>
      <c r="IL194" s="86">
        <f t="shared" si="543"/>
        <v>1.4811382661838318E-3</v>
      </c>
      <c r="IM194" s="86">
        <f t="shared" si="544"/>
        <v>5.1448642155623092E-3</v>
      </c>
      <c r="IN194" s="86">
        <f t="shared" si="545"/>
        <v>1.6526846700959798E-3</v>
      </c>
      <c r="IO194" s="86">
        <f t="shared" si="546"/>
        <v>3.0409725551106218E-3</v>
      </c>
      <c r="IP194" s="86">
        <f t="shared" si="547"/>
        <v>3.0298269299030753E-3</v>
      </c>
      <c r="IQ194" s="86">
        <f t="shared" si="548"/>
        <v>6.8136395183094494E-4</v>
      </c>
      <c r="IR194" s="86">
        <f t="shared" si="549"/>
        <v>9.1197030412540109E-5</v>
      </c>
      <c r="IS194" s="86">
        <f t="shared" si="550"/>
        <v>1.1920082521753035E-3</v>
      </c>
      <c r="IT194" s="86">
        <f t="shared" si="551"/>
        <v>4.7219266305628472E-3</v>
      </c>
      <c r="IU194" s="86">
        <f t="shared" si="552"/>
        <v>4.5889481401257893E-3</v>
      </c>
      <c r="IV194" s="86">
        <f t="shared" si="553"/>
        <v>9.9567133441682797E-3</v>
      </c>
      <c r="IW194" s="86">
        <f t="shared" si="554"/>
        <v>1.4190441240720735E-2</v>
      </c>
      <c r="IY194" s="86">
        <f t="shared" si="555"/>
        <v>1.2681406260185539E-2</v>
      </c>
      <c r="IZ194" s="86">
        <f t="shared" si="556"/>
        <v>1.4144711654665416E-3</v>
      </c>
      <c r="JA194" s="86">
        <f t="shared" si="557"/>
        <v>1.8912095884231128E-3</v>
      </c>
      <c r="JB194" s="86">
        <f t="shared" si="558"/>
        <v>1.4811382661838318E-3</v>
      </c>
      <c r="JC194" s="86">
        <f t="shared" si="559"/>
        <v>5.1448642155623092E-3</v>
      </c>
      <c r="JD194" s="86">
        <f t="shared" si="560"/>
        <v>1.6526846700959798E-3</v>
      </c>
      <c r="JE194" s="86">
        <f t="shared" si="561"/>
        <v>3.0409725551106218E-3</v>
      </c>
      <c r="JF194" s="86">
        <f t="shared" si="562"/>
        <v>3.0298269299030753E-3</v>
      </c>
      <c r="JG194" s="86">
        <f t="shared" si="563"/>
        <v>6.8136395183094494E-4</v>
      </c>
      <c r="JH194" s="86">
        <f t="shared" si="564"/>
        <v>9.1197030412540109E-5</v>
      </c>
      <c r="JI194" s="86">
        <f t="shared" si="565"/>
        <v>1.1920082521753035E-3</v>
      </c>
      <c r="JJ194" s="86">
        <f t="shared" si="566"/>
        <v>4.7219266305628472E-3</v>
      </c>
      <c r="JK194" s="86">
        <f t="shared" si="567"/>
        <v>4.5889481401257893E-3</v>
      </c>
      <c r="JL194" s="86">
        <f t="shared" si="568"/>
        <v>9.9567133441682797E-3</v>
      </c>
      <c r="JM194" s="86">
        <f t="shared" si="569"/>
        <v>1.4190441240720735E-2</v>
      </c>
    </row>
    <row r="195" spans="2:273" x14ac:dyDescent="0.25">
      <c r="B195" s="2">
        <v>168</v>
      </c>
      <c r="C195" s="37">
        <v>90.558000000000007</v>
      </c>
      <c r="D195" s="37">
        <v>89.025999999999996</v>
      </c>
      <c r="E195" s="37">
        <v>85.025999999999996</v>
      </c>
      <c r="F195" s="37">
        <v>84.513000000000005</v>
      </c>
      <c r="G195" s="37">
        <v>84.513000000000005</v>
      </c>
      <c r="H195" s="37">
        <v>87.462000000000003</v>
      </c>
      <c r="I195" s="37">
        <v>88.820999999999998</v>
      </c>
      <c r="J195" s="37">
        <v>90.897000000000006</v>
      </c>
      <c r="K195" s="37">
        <v>90.878</v>
      </c>
      <c r="L195" s="37">
        <v>92.927000000000007</v>
      </c>
      <c r="M195" s="37">
        <v>88.194999999999993</v>
      </c>
      <c r="N195" s="37">
        <v>88.605000000000004</v>
      </c>
      <c r="O195" s="37">
        <v>92.525999999999996</v>
      </c>
      <c r="P195" s="37">
        <v>92.289000000000001</v>
      </c>
      <c r="Q195" s="37">
        <v>90.132000000000005</v>
      </c>
      <c r="S195" s="4">
        <f t="shared" si="441"/>
        <v>88.567873144502144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>
        <f t="shared" si="445"/>
        <v>85.20860386069387</v>
      </c>
      <c r="X195" s="4" t="e">
        <f t="shared" si="446"/>
        <v>#N/A</v>
      </c>
      <c r="Y195" s="4">
        <f t="shared" si="447"/>
        <v>89.161504468778162</v>
      </c>
      <c r="Z195" s="4">
        <f t="shared" si="448"/>
        <v>89.091412625584766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>
        <f t="shared" si="452"/>
        <v>90.112461304497486</v>
      </c>
      <c r="AE195" s="4">
        <f t="shared" si="453"/>
        <v>91.93288243308865</v>
      </c>
      <c r="AF195" s="4">
        <f t="shared" si="454"/>
        <v>92.701063053139777</v>
      </c>
      <c r="AG195" s="4">
        <f t="shared" si="455"/>
        <v>92.593939317000903</v>
      </c>
      <c r="AI195" s="4">
        <f t="shared" si="456"/>
        <v>1.9901268554978628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-0.69560386069386482</v>
      </c>
      <c r="AN195" s="4">
        <f t="shared" si="461"/>
        <v>0</v>
      </c>
      <c r="AO195" s="4">
        <f t="shared" si="462"/>
        <v>-0.34050446877816398</v>
      </c>
      <c r="AP195" s="4">
        <f t="shared" si="463"/>
        <v>1.8055873744152393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-1.5074613044974825</v>
      </c>
      <c r="AU195" s="4">
        <f t="shared" si="468"/>
        <v>0.59311756691134576</v>
      </c>
      <c r="AV195" s="4">
        <f t="shared" si="644"/>
        <v>-0.41206305313977509</v>
      </c>
      <c r="AW195" s="4">
        <f t="shared" si="644"/>
        <v>-2.4619393170008976</v>
      </c>
      <c r="AY195" s="2">
        <f t="shared" si="520"/>
        <v>88.567873144502144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>
        <f t="shared" si="574"/>
        <v>85.208603860693856</v>
      </c>
      <c r="BD195" s="2" t="e">
        <f t="shared" si="575"/>
        <v>#N/A</v>
      </c>
      <c r="BE195" s="2">
        <f t="shared" si="576"/>
        <v>89.161504468778162</v>
      </c>
      <c r="BF195" s="2">
        <f t="shared" si="577"/>
        <v>89.091412625584766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>
        <f t="shared" si="581"/>
        <v>90.112461304497444</v>
      </c>
      <c r="BK195" s="2">
        <f t="shared" si="582"/>
        <v>91.932882433088622</v>
      </c>
      <c r="BL195" s="2">
        <f t="shared" si="583"/>
        <v>92.70106302249971</v>
      </c>
      <c r="BM195" s="2">
        <f t="shared" si="584"/>
        <v>92.593885747763636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90.558000000000007</v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>
        <f t="shared" si="489"/>
        <v>84.513000000000005</v>
      </c>
      <c r="CZ195" s="2" t="str">
        <f t="shared" si="490"/>
        <v/>
      </c>
      <c r="DA195" s="2">
        <f t="shared" si="491"/>
        <v>88.820999999999998</v>
      </c>
      <c r="DB195" s="2">
        <f t="shared" si="492"/>
        <v>90.897000000000006</v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>
        <f t="shared" si="496"/>
        <v>88.605000000000004</v>
      </c>
      <c r="DG195" s="2">
        <f t="shared" si="497"/>
        <v>92.525999999999996</v>
      </c>
      <c r="DH195" s="2">
        <f t="shared" si="498"/>
        <v>92.289000000000001</v>
      </c>
      <c r="DI195" s="2">
        <f t="shared" si="499"/>
        <v>90.132000000000005</v>
      </c>
      <c r="DK195" s="2">
        <f t="shared" si="500"/>
        <v>126.87596524966264</v>
      </c>
      <c r="DL195" s="2">
        <f t="shared" si="645"/>
        <v>139.27410971659918</v>
      </c>
      <c r="DM195" s="2">
        <f t="shared" si="645"/>
        <v>123.48252711069418</v>
      </c>
      <c r="DN195" s="2">
        <f t="shared" si="645"/>
        <v>127.21038083670712</v>
      </c>
      <c r="DO195" s="2">
        <f t="shared" si="645"/>
        <v>125.04412026266414</v>
      </c>
      <c r="DP195" s="2">
        <f t="shared" si="645"/>
        <v>132.15476194331984</v>
      </c>
      <c r="DQ195" s="2">
        <f t="shared" si="645"/>
        <v>117.695672537112</v>
      </c>
      <c r="DR195" s="2">
        <f t="shared" si="645"/>
        <v>141.86933253091144</v>
      </c>
      <c r="DS195" s="2">
        <f t="shared" si="645"/>
        <v>130.18781628186889</v>
      </c>
      <c r="DT195" s="2">
        <f t="shared" si="645"/>
        <v>127.25633121785754</v>
      </c>
      <c r="DU195" s="2">
        <f t="shared" si="645"/>
        <v>138.13933536585364</v>
      </c>
      <c r="DV195" s="2">
        <f t="shared" si="645"/>
        <v>146.60876551044973</v>
      </c>
      <c r="DW195" s="2">
        <f t="shared" si="645"/>
        <v>131.46580096290623</v>
      </c>
      <c r="DX195" s="2">
        <f t="shared" si="645"/>
        <v>126.36819440493124</v>
      </c>
      <c r="DY195" s="2">
        <f t="shared" si="645"/>
        <v>116.4628290640394</v>
      </c>
      <c r="EA195" s="2">
        <f t="shared" si="440"/>
        <v>86.103421745327978</v>
      </c>
      <c r="EB195" s="2">
        <f t="shared" si="502"/>
        <v>86.244429996462713</v>
      </c>
      <c r="EC195" s="2">
        <f t="shared" si="503"/>
        <v>83.831824122243461</v>
      </c>
      <c r="ED195" s="2">
        <f t="shared" si="504"/>
        <v>80.877092373438558</v>
      </c>
      <c r="EE195" s="2">
        <f t="shared" si="505"/>
        <v>82.258016609120148</v>
      </c>
      <c r="EF195" s="2">
        <f t="shared" si="506"/>
        <v>87.068020859872632</v>
      </c>
      <c r="EG195" s="2">
        <f t="shared" si="507"/>
        <v>90.065927414656883</v>
      </c>
      <c r="EH195" s="2">
        <f t="shared" si="508"/>
        <v>88.263667567132217</v>
      </c>
      <c r="EI195" s="2">
        <f t="shared" si="509"/>
        <v>91.814130092315125</v>
      </c>
      <c r="EJ195" s="2">
        <f t="shared" si="510"/>
        <v>93.355511332821663</v>
      </c>
      <c r="EK195" s="2">
        <f t="shared" si="511"/>
        <v>91.4714199580566</v>
      </c>
      <c r="EL195" s="2">
        <f t="shared" si="512"/>
        <v>88.676711179798829</v>
      </c>
      <c r="EM195" s="2">
        <f t="shared" si="513"/>
        <v>91.193881959498242</v>
      </c>
      <c r="EN195" s="2">
        <f t="shared" si="514"/>
        <v>92.010627295155373</v>
      </c>
      <c r="EO195" s="2">
        <f t="shared" si="515"/>
        <v>98.16396276901628</v>
      </c>
      <c r="EQ195" s="2">
        <f t="shared" si="516"/>
        <v>88.876300352693448</v>
      </c>
      <c r="ER195" s="2">
        <f t="shared" si="646"/>
        <v>86.98686484917593</v>
      </c>
      <c r="ES195" s="2">
        <f t="shared" si="646"/>
        <v>85.420181609339153</v>
      </c>
      <c r="ET195" s="2">
        <f t="shared" si="646"/>
        <v>84.524360738889584</v>
      </c>
      <c r="EU195" s="2">
        <f t="shared" si="646"/>
        <v>85.585345623498</v>
      </c>
      <c r="EV195" s="2">
        <f t="shared" si="646"/>
        <v>87.179663042037305</v>
      </c>
      <c r="EW195" s="2">
        <f t="shared" si="646"/>
        <v>89.064255035185639</v>
      </c>
      <c r="EX195" s="2">
        <f t="shared" si="646"/>
        <v>89.186735865602074</v>
      </c>
      <c r="EY195" s="2">
        <f t="shared" si="646"/>
        <v>91.750258819151881</v>
      </c>
      <c r="EZ195" s="2">
        <f t="shared" si="646"/>
        <v>92.766138936321553</v>
      </c>
      <c r="FA195" s="2">
        <f t="shared" si="646"/>
        <v>89.971300352005287</v>
      </c>
      <c r="FB195" s="2">
        <f t="shared" si="646"/>
        <v>90.294357500975508</v>
      </c>
      <c r="FC195" s="2">
        <f t="shared" si="646"/>
        <v>92.02223322038617</v>
      </c>
      <c r="FD195" s="2">
        <f t="shared" si="646"/>
        <v>92.787633258808626</v>
      </c>
      <c r="FE195" s="2">
        <f t="shared" si="646"/>
        <v>91.77870018998027</v>
      </c>
      <c r="FG195" s="2">
        <f t="shared" si="518"/>
        <v>0.99999272714815246</v>
      </c>
      <c r="FH195" s="2">
        <f t="shared" si="647"/>
        <v>0.99999303255767835</v>
      </c>
      <c r="FI195" s="2">
        <f t="shared" si="647"/>
        <v>0.99999231420582357</v>
      </c>
      <c r="FJ195" s="2">
        <f t="shared" si="647"/>
        <v>0.99999211595357007</v>
      </c>
      <c r="FK195" s="2">
        <f t="shared" si="647"/>
        <v>0.99999237950511521</v>
      </c>
      <c r="FL195" s="2">
        <f t="shared" si="647"/>
        <v>0.99999243133917937</v>
      </c>
      <c r="FM195" s="2">
        <f t="shared" si="647"/>
        <v>0.99999310694361421</v>
      </c>
      <c r="FN195" s="2">
        <f t="shared" si="647"/>
        <v>0.99999162307010681</v>
      </c>
      <c r="FO195" s="2">
        <f t="shared" si="647"/>
        <v>0.99999184527247564</v>
      </c>
      <c r="FP195" s="2">
        <f t="shared" si="647"/>
        <v>0.99999208512738491</v>
      </c>
      <c r="FQ195" s="2">
        <f t="shared" si="647"/>
        <v>0.99999196976696481</v>
      </c>
      <c r="FR195" s="2">
        <f t="shared" si="647"/>
        <v>0.99999069813926134</v>
      </c>
      <c r="FS195" s="2">
        <f t="shared" si="647"/>
        <v>0.99999145797639721</v>
      </c>
      <c r="FT195" s="2">
        <f t="shared" si="647"/>
        <v>0.9999912754508542</v>
      </c>
      <c r="FU195" s="2">
        <f t="shared" si="647"/>
        <v>0.99998879490672754</v>
      </c>
      <c r="FW195" s="2">
        <f t="shared" si="536"/>
        <v>0.88866308822910145</v>
      </c>
      <c r="FX195" s="2">
        <f t="shared" si="588"/>
        <v>0.92264292428962147</v>
      </c>
      <c r="FY195" s="2">
        <f t="shared" si="589"/>
        <v>0.91251523429644421</v>
      </c>
      <c r="FZ195" s="2">
        <f t="shared" si="590"/>
        <v>0.90298873368051502</v>
      </c>
      <c r="GA195" s="2">
        <f t="shared" si="591"/>
        <v>0.8866755248853323</v>
      </c>
      <c r="GB195" s="2">
        <f t="shared" si="592"/>
        <v>0.91624189432795355</v>
      </c>
      <c r="GC195" s="2">
        <f t="shared" si="593"/>
        <v>0.90310306823803688</v>
      </c>
      <c r="GD195" s="2">
        <f t="shared" si="594"/>
        <v>0.896245715432606</v>
      </c>
      <c r="GE195" s="2">
        <f t="shared" si="595"/>
        <v>0.91427703182997244</v>
      </c>
      <c r="GF195" s="2">
        <f t="shared" si="596"/>
        <v>0.94188304881883711</v>
      </c>
      <c r="GG195" s="2">
        <f t="shared" si="597"/>
        <v>0.91477626275061497</v>
      </c>
      <c r="GH195" s="2">
        <f t="shared" si="598"/>
        <v>0.88722190382935529</v>
      </c>
      <c r="GI195" s="2">
        <f t="shared" si="599"/>
        <v>0.89171889364415913</v>
      </c>
      <c r="GJ195" s="2">
        <f t="shared" si="600"/>
        <v>0.88819906840448704</v>
      </c>
      <c r="GK195" s="2">
        <f t="shared" si="601"/>
        <v>0.87236538714077794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0</v>
      </c>
      <c r="HD195" s="86">
        <f t="shared" si="616"/>
        <v>3.202433077207712E-225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1.4995122877678582E-17</v>
      </c>
      <c r="HT195" s="86">
        <f t="shared" si="630"/>
        <v>2.0811529696925944E-21</v>
      </c>
      <c r="HU195" s="86">
        <f t="shared" si="631"/>
        <v>6.7551714211476619E-23</v>
      </c>
      <c r="HV195" s="86">
        <f t="shared" si="632"/>
        <v>2.7006423540351891E-25</v>
      </c>
      <c r="HW195" s="86">
        <f t="shared" si="633"/>
        <v>2.9922442073254234E-22</v>
      </c>
      <c r="HX195" s="86">
        <f t="shared" si="634"/>
        <v>1.5018506812787346E-22</v>
      </c>
      <c r="HY195" s="86">
        <f t="shared" si="635"/>
        <v>3.022266135798413E-22</v>
      </c>
      <c r="HZ195" s="86">
        <f t="shared" si="636"/>
        <v>1.8948234142086307E-24</v>
      </c>
      <c r="IA195" s="86">
        <f t="shared" si="637"/>
        <v>2.5170798285417215E-27</v>
      </c>
      <c r="IB195" s="86">
        <f t="shared" si="638"/>
        <v>9.410090756443386E-28</v>
      </c>
      <c r="IC195" s="86">
        <f t="shared" si="639"/>
        <v>2.6524402010538526E-24</v>
      </c>
      <c r="ID195" s="86">
        <f t="shared" si="640"/>
        <v>4.6926305118569537E-23</v>
      </c>
      <c r="IE195" s="86">
        <f t="shared" si="641"/>
        <v>7.1686634001887773E-22</v>
      </c>
      <c r="IF195" s="86">
        <f t="shared" si="642"/>
        <v>2.1419820312009155E-34</v>
      </c>
      <c r="IG195" s="86">
        <f t="shared" si="643"/>
        <v>6.7016097750975835E-29</v>
      </c>
      <c r="II195" s="86">
        <f t="shared" si="540"/>
        <v>9.100763680382663E-3</v>
      </c>
      <c r="IJ195" s="86">
        <f t="shared" si="541"/>
        <v>9.169257270670631E-4</v>
      </c>
      <c r="IK195" s="86">
        <f t="shared" si="542"/>
        <v>1.2214086965989662E-3</v>
      </c>
      <c r="IL195" s="86">
        <f t="shared" si="543"/>
        <v>9.1569361952479461E-4</v>
      </c>
      <c r="IM195" s="86">
        <f t="shared" si="544"/>
        <v>3.4010678263042379E-3</v>
      </c>
      <c r="IN195" s="86">
        <f t="shared" si="545"/>
        <v>1.0662702383876482E-3</v>
      </c>
      <c r="IO195" s="86">
        <f t="shared" si="546"/>
        <v>1.9941020898056111E-3</v>
      </c>
      <c r="IP195" s="86">
        <f t="shared" si="547"/>
        <v>1.9549925304691612E-3</v>
      </c>
      <c r="IQ195" s="86">
        <f t="shared" si="548"/>
        <v>4.0854431071921083E-4</v>
      </c>
      <c r="IR195" s="86">
        <f t="shared" si="549"/>
        <v>5.1944327732750656E-5</v>
      </c>
      <c r="IS195" s="86">
        <f t="shared" si="550"/>
        <v>7.4725664916968281E-4</v>
      </c>
      <c r="IT195" s="86">
        <f t="shared" si="551"/>
        <v>3.1017041440353035E-3</v>
      </c>
      <c r="IU195" s="86">
        <f t="shared" si="552"/>
        <v>3.036334653164299E-3</v>
      </c>
      <c r="IV195" s="86">
        <f t="shared" si="553"/>
        <v>6.9926162293861395E-3</v>
      </c>
      <c r="IW195" s="86">
        <f t="shared" si="554"/>
        <v>9.9999291356935461E-3</v>
      </c>
      <c r="IY195" s="86">
        <f t="shared" si="555"/>
        <v>9.1007636803826786E-3</v>
      </c>
      <c r="IZ195" s="86">
        <f t="shared" si="556"/>
        <v>9.169257270670631E-4</v>
      </c>
      <c r="JA195" s="86">
        <f t="shared" si="557"/>
        <v>1.2214086965989662E-3</v>
      </c>
      <c r="JB195" s="86">
        <f t="shared" si="558"/>
        <v>9.1569361952479461E-4</v>
      </c>
      <c r="JC195" s="86">
        <f t="shared" si="559"/>
        <v>3.4010678263042379E-3</v>
      </c>
      <c r="JD195" s="86">
        <f t="shared" si="560"/>
        <v>1.0662702383876482E-3</v>
      </c>
      <c r="JE195" s="86">
        <f t="shared" si="561"/>
        <v>1.9941020898056111E-3</v>
      </c>
      <c r="JF195" s="86">
        <f t="shared" si="562"/>
        <v>1.9549925304691612E-3</v>
      </c>
      <c r="JG195" s="86">
        <f t="shared" si="563"/>
        <v>4.0854431071921083E-4</v>
      </c>
      <c r="JH195" s="86">
        <f t="shared" si="564"/>
        <v>5.1944327732750656E-5</v>
      </c>
      <c r="JI195" s="86">
        <f t="shared" si="565"/>
        <v>7.4725664916968281E-4</v>
      </c>
      <c r="JJ195" s="86">
        <f t="shared" si="566"/>
        <v>3.1017041440353035E-3</v>
      </c>
      <c r="JK195" s="86">
        <f t="shared" si="567"/>
        <v>3.036334653164299E-3</v>
      </c>
      <c r="JL195" s="86">
        <f t="shared" si="568"/>
        <v>6.9926162293861395E-3</v>
      </c>
      <c r="JM195" s="86">
        <f t="shared" si="569"/>
        <v>9.9999291356935461E-3</v>
      </c>
    </row>
    <row r="196" spans="2:273" x14ac:dyDescent="0.25">
      <c r="B196" s="2">
        <v>169</v>
      </c>
      <c r="C196" s="37">
        <v>86.977000000000004</v>
      </c>
      <c r="D196" s="37">
        <v>89.537999999999997</v>
      </c>
      <c r="E196" s="37">
        <v>86.769000000000005</v>
      </c>
      <c r="F196" s="37">
        <v>88.025999999999996</v>
      </c>
      <c r="G196" s="37">
        <v>88.025999999999996</v>
      </c>
      <c r="H196" s="37">
        <v>87</v>
      </c>
      <c r="I196" s="37">
        <v>85.974000000000004</v>
      </c>
      <c r="J196" s="37">
        <v>90.102999999999994</v>
      </c>
      <c r="K196" s="37">
        <v>92.268000000000001</v>
      </c>
      <c r="L196" s="37">
        <v>94.634</v>
      </c>
      <c r="M196" s="37">
        <v>87.049000000000007</v>
      </c>
      <c r="N196" s="37">
        <v>92.578999999999994</v>
      </c>
      <c r="O196" s="37">
        <v>92.921000000000006</v>
      </c>
      <c r="P196" s="37">
        <v>92.341999999999999</v>
      </c>
      <c r="Q196" s="37">
        <v>91.605000000000004</v>
      </c>
      <c r="S196" s="4">
        <f t="shared" si="441"/>
        <v>88.467813260507086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>
        <f t="shared" si="445"/>
        <v>85.058052636727808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>
        <f t="shared" si="452"/>
        <v>89.968616111823081</v>
      </c>
      <c r="AE196" s="4">
        <f t="shared" si="453"/>
        <v>91.792401748031153</v>
      </c>
      <c r="AF196" s="4">
        <f t="shared" si="454"/>
        <v>92.573084308393234</v>
      </c>
      <c r="AG196" s="4">
        <f t="shared" si="455"/>
        <v>92.402977570872963</v>
      </c>
      <c r="AI196" s="4">
        <f t="shared" si="456"/>
        <v>-1.4908132605070818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2.967947363272188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2.6103838881769121</v>
      </c>
      <c r="AU196" s="4">
        <f t="shared" si="468"/>
        <v>1.1285982519688531</v>
      </c>
      <c r="AV196" s="4">
        <f t="shared" si="644"/>
        <v>-0.23108430839323546</v>
      </c>
      <c r="AW196" s="4">
        <f t="shared" si="644"/>
        <v>-0.79797757087295906</v>
      </c>
      <c r="AY196" s="2">
        <f t="shared" si="520"/>
        <v>88.467813260507086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>
        <f t="shared" si="574"/>
        <v>85.058052636727808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>
        <f t="shared" si="581"/>
        <v>89.968616111823081</v>
      </c>
      <c r="BK196" s="2">
        <f t="shared" si="582"/>
        <v>91.792401748031153</v>
      </c>
      <c r="BL196" s="2">
        <f t="shared" si="583"/>
        <v>92.573084303042037</v>
      </c>
      <c r="BM196" s="2">
        <f t="shared" si="584"/>
        <v>92.40296182550874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86.977000000000004</v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>
        <f t="shared" si="489"/>
        <v>88.025999999999996</v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>
        <f t="shared" si="496"/>
        <v>92.578999999999994</v>
      </c>
      <c r="DG196" s="2">
        <f t="shared" si="497"/>
        <v>92.921000000000006</v>
      </c>
      <c r="DH196" s="2">
        <f t="shared" si="498"/>
        <v>92.341999999999999</v>
      </c>
      <c r="DI196" s="2">
        <f t="shared" si="499"/>
        <v>91.605000000000004</v>
      </c>
      <c r="DK196" s="2">
        <f t="shared" si="500"/>
        <v>127.00096828609989</v>
      </c>
      <c r="DL196" s="2">
        <f t="shared" si="645"/>
        <v>139.46482186234817</v>
      </c>
      <c r="DM196" s="2">
        <f t="shared" si="645"/>
        <v>123.56862560975608</v>
      </c>
      <c r="DN196" s="2">
        <f t="shared" si="645"/>
        <v>127.32701767881238</v>
      </c>
      <c r="DO196" s="2">
        <f t="shared" si="645"/>
        <v>125.14546585365851</v>
      </c>
      <c r="DP196" s="2">
        <f t="shared" si="645"/>
        <v>132.30230607287447</v>
      </c>
      <c r="DQ196" s="2">
        <f t="shared" si="645"/>
        <v>117.73214237516868</v>
      </c>
      <c r="DR196" s="2">
        <f t="shared" si="645"/>
        <v>142.06503392056021</v>
      </c>
      <c r="DS196" s="2">
        <f t="shared" si="645"/>
        <v>130.32285239085238</v>
      </c>
      <c r="DT196" s="2">
        <f t="shared" si="645"/>
        <v>127.34501696028012</v>
      </c>
      <c r="DU196" s="2">
        <f t="shared" si="645"/>
        <v>138.31583170731707</v>
      </c>
      <c r="DV196" s="2">
        <f t="shared" si="645"/>
        <v>146.8326139621403</v>
      </c>
      <c r="DW196" s="2">
        <f t="shared" si="645"/>
        <v>131.5991698216435</v>
      </c>
      <c r="DX196" s="2">
        <f t="shared" si="645"/>
        <v>126.48352987197723</v>
      </c>
      <c r="DY196" s="2">
        <f t="shared" si="645"/>
        <v>116.5206896551724</v>
      </c>
      <c r="EA196" s="2">
        <f t="shared" si="440"/>
        <v>85.943443546623996</v>
      </c>
      <c r="EB196" s="2">
        <f t="shared" si="502"/>
        <v>86.063227449593242</v>
      </c>
      <c r="EC196" s="2">
        <f t="shared" si="503"/>
        <v>83.637832915436732</v>
      </c>
      <c r="ED196" s="2">
        <f t="shared" si="504"/>
        <v>80.63117291255756</v>
      </c>
      <c r="EE196" s="2">
        <f t="shared" si="505"/>
        <v>82.03498773663533</v>
      </c>
      <c r="EF196" s="2">
        <f t="shared" si="506"/>
        <v>86.918183917197481</v>
      </c>
      <c r="EG196" s="2">
        <f t="shared" si="507"/>
        <v>89.908096644529891</v>
      </c>
      <c r="EH196" s="2">
        <f t="shared" si="508"/>
        <v>88.055562336584131</v>
      </c>
      <c r="EI196" s="2">
        <f t="shared" si="509"/>
        <v>91.67985557277575</v>
      </c>
      <c r="EJ196" s="2">
        <f t="shared" si="510"/>
        <v>93.225709158352487</v>
      </c>
      <c r="EK196" s="2">
        <f t="shared" si="511"/>
        <v>91.357161656763353</v>
      </c>
      <c r="EL196" s="2">
        <f t="shared" si="512"/>
        <v>88.496975757020124</v>
      </c>
      <c r="EM196" s="2">
        <f t="shared" si="513"/>
        <v>91.035293850629003</v>
      </c>
      <c r="EN196" s="2">
        <f t="shared" si="514"/>
        <v>91.86549882103796</v>
      </c>
      <c r="EO196" s="2">
        <f t="shared" si="515"/>
        <v>98.115915639975583</v>
      </c>
      <c r="EQ196" s="2">
        <f t="shared" si="516"/>
        <v>88.755949482130035</v>
      </c>
      <c r="ER196" s="2">
        <f t="shared" si="646"/>
        <v>86.816370104695793</v>
      </c>
      <c r="ES196" s="2">
        <f t="shared" si="646"/>
        <v>85.249142587007185</v>
      </c>
      <c r="ET196" s="2">
        <f t="shared" si="646"/>
        <v>84.329271498637411</v>
      </c>
      <c r="EU196" s="2">
        <f t="shared" si="646"/>
        <v>85.410094213375416</v>
      </c>
      <c r="EV196" s="2">
        <f t="shared" si="646"/>
        <v>87.031417320528462</v>
      </c>
      <c r="EW196" s="2">
        <f t="shared" si="646"/>
        <v>88.891871875758312</v>
      </c>
      <c r="EX196" s="2">
        <f t="shared" si="646"/>
        <v>88.992242447282194</v>
      </c>
      <c r="EY196" s="2">
        <f t="shared" si="646"/>
        <v>91.615065283929283</v>
      </c>
      <c r="EZ196" s="2">
        <f t="shared" si="646"/>
        <v>92.628237388829561</v>
      </c>
      <c r="FA196" s="2">
        <f t="shared" si="646"/>
        <v>89.835591791453652</v>
      </c>
      <c r="FB196" s="2">
        <f t="shared" si="646"/>
        <v>90.138669812779312</v>
      </c>
      <c r="FC196" s="2">
        <f t="shared" si="646"/>
        <v>91.875896769402132</v>
      </c>
      <c r="FD196" s="2">
        <f t="shared" si="646"/>
        <v>92.654006775208558</v>
      </c>
      <c r="FE196" s="2">
        <f t="shared" si="646"/>
        <v>91.640440163976422</v>
      </c>
      <c r="FG196" s="2">
        <f t="shared" si="518"/>
        <v>0.99999336707603736</v>
      </c>
      <c r="FH196" s="2">
        <f t="shared" si="647"/>
        <v>0.99999364561318438</v>
      </c>
      <c r="FI196" s="2">
        <f t="shared" si="647"/>
        <v>0.99999299046766166</v>
      </c>
      <c r="FJ196" s="2">
        <f t="shared" si="647"/>
        <v>0.99999280965921</v>
      </c>
      <c r="FK196" s="2">
        <f t="shared" si="647"/>
        <v>0.99999305002140371</v>
      </c>
      <c r="FL196" s="2">
        <f t="shared" si="647"/>
        <v>0.99999309729469521</v>
      </c>
      <c r="FM196" s="2">
        <f t="shared" si="647"/>
        <v>0.99999371345404708</v>
      </c>
      <c r="FN196" s="2">
        <f t="shared" si="647"/>
        <v>0.99999236014350568</v>
      </c>
      <c r="FO196" s="2">
        <f t="shared" si="647"/>
        <v>0.99999256279476945</v>
      </c>
      <c r="FP196" s="2">
        <f t="shared" si="647"/>
        <v>0.99999278154535587</v>
      </c>
      <c r="FQ196" s="2">
        <f t="shared" si="647"/>
        <v>0.99999267633525457</v>
      </c>
      <c r="FR196" s="2">
        <f t="shared" si="647"/>
        <v>0.99999151659523677</v>
      </c>
      <c r="FS196" s="2">
        <f t="shared" si="647"/>
        <v>0.99999220957602886</v>
      </c>
      <c r="FT196" s="2">
        <f t="shared" si="647"/>
        <v>0.99999204311050227</v>
      </c>
      <c r="FU196" s="2">
        <f t="shared" si="647"/>
        <v>0.99998978082340417</v>
      </c>
      <c r="FW196" s="2">
        <f t="shared" si="536"/>
        <v>0.89745495310013113</v>
      </c>
      <c r="FX196" s="2">
        <f t="shared" si="588"/>
        <v>0.92896600961738274</v>
      </c>
      <c r="FY196" s="2">
        <f t="shared" si="589"/>
        <v>0.91959400326600571</v>
      </c>
      <c r="FZ196" s="2">
        <f t="shared" si="590"/>
        <v>0.91076295149440456</v>
      </c>
      <c r="GA196" s="2">
        <f t="shared" si="591"/>
        <v>0.89560590281343944</v>
      </c>
      <c r="GB196" s="2">
        <f t="shared" si="592"/>
        <v>0.9230445530736876</v>
      </c>
      <c r="GC196" s="2">
        <f t="shared" si="593"/>
        <v>0.91086902798831437</v>
      </c>
      <c r="GD196" s="2">
        <f t="shared" si="594"/>
        <v>0.90450315302429785</v>
      </c>
      <c r="GE196" s="2">
        <f t="shared" si="595"/>
        <v>0.9212255524504821</v>
      </c>
      <c r="GF196" s="2">
        <f t="shared" si="596"/>
        <v>0.9467242765430226</v>
      </c>
      <c r="GG196" s="2">
        <f t="shared" si="597"/>
        <v>0.92168778293733844</v>
      </c>
      <c r="GH196" s="2">
        <f t="shared" si="598"/>
        <v>0.89611426977581021</v>
      </c>
      <c r="GI196" s="2">
        <f t="shared" si="599"/>
        <v>0.90029652611123889</v>
      </c>
      <c r="GJ196" s="2">
        <f t="shared" si="600"/>
        <v>0.89702332920709316</v>
      </c>
      <c r="GK196" s="2">
        <f t="shared" si="601"/>
        <v>0.88227372913047208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2.4713603370198657E-230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3.4070114152805375E-18</v>
      </c>
      <c r="HT196" s="86">
        <f t="shared" si="630"/>
        <v>3.6046015255672968E-22</v>
      </c>
      <c r="HU196" s="86">
        <f t="shared" si="631"/>
        <v>1.0374707520012567E-23</v>
      </c>
      <c r="HV196" s="86">
        <f t="shared" si="632"/>
        <v>3.216525303905057E-26</v>
      </c>
      <c r="HW196" s="86">
        <f t="shared" si="633"/>
        <v>4.4492085649025924E-23</v>
      </c>
      <c r="HX196" s="86">
        <f t="shared" si="634"/>
        <v>2.3774733928247757E-23</v>
      </c>
      <c r="HY196" s="86">
        <f t="shared" si="635"/>
        <v>4.7375936889444419E-23</v>
      </c>
      <c r="HZ196" s="86">
        <f t="shared" si="636"/>
        <v>2.5140481389624594E-25</v>
      </c>
      <c r="IA196" s="86">
        <f t="shared" si="637"/>
        <v>2.7184041950557868E-28</v>
      </c>
      <c r="IB196" s="86">
        <f t="shared" si="638"/>
        <v>1.0612274347945293E-28</v>
      </c>
      <c r="IC196" s="86">
        <f t="shared" si="639"/>
        <v>3.6211989031981284E-25</v>
      </c>
      <c r="ID196" s="86">
        <f t="shared" si="640"/>
        <v>6.6401088757610667E-24</v>
      </c>
      <c r="IE196" s="86">
        <f t="shared" si="641"/>
        <v>1.110628431379138E-22</v>
      </c>
      <c r="IF196" s="86">
        <f t="shared" si="642"/>
        <v>9.7847198112943423E-36</v>
      </c>
      <c r="IG196" s="86">
        <f t="shared" si="643"/>
        <v>4.8882406638520255E-30</v>
      </c>
      <c r="II196" s="86">
        <f t="shared" si="540"/>
        <v>6.451642637971349E-3</v>
      </c>
      <c r="IJ196" s="86">
        <f t="shared" si="541"/>
        <v>5.8599151270945509E-4</v>
      </c>
      <c r="IK196" s="86">
        <f t="shared" si="542"/>
        <v>7.7700003486491306E-4</v>
      </c>
      <c r="IL196" s="86">
        <f t="shared" si="543"/>
        <v>5.56249306388041E-4</v>
      </c>
      <c r="IM196" s="86">
        <f t="shared" si="544"/>
        <v>2.2127532844299276E-3</v>
      </c>
      <c r="IN196" s="86">
        <f t="shared" si="545"/>
        <v>6.7777139214265523E-4</v>
      </c>
      <c r="IO196" s="86">
        <f t="shared" si="546"/>
        <v>1.2879422175238599E-3</v>
      </c>
      <c r="IP196" s="86">
        <f t="shared" si="547"/>
        <v>1.2410402200249322E-3</v>
      </c>
      <c r="IQ196" s="86">
        <f t="shared" si="548"/>
        <v>2.4062777476545626E-4</v>
      </c>
      <c r="IR196" s="86">
        <f t="shared" si="549"/>
        <v>2.9085477979089112E-5</v>
      </c>
      <c r="IS196" s="86">
        <f t="shared" si="550"/>
        <v>4.6096947289266045E-4</v>
      </c>
      <c r="IT196" s="86">
        <f t="shared" si="551"/>
        <v>2.0047145338045642E-3</v>
      </c>
      <c r="IU196" s="86">
        <f t="shared" si="552"/>
        <v>1.9780052447737704E-3</v>
      </c>
      <c r="IV196" s="86">
        <f t="shared" si="553"/>
        <v>4.846510614296644E-3</v>
      </c>
      <c r="IW196" s="86">
        <f t="shared" si="554"/>
        <v>6.9493524947301993E-3</v>
      </c>
      <c r="IY196" s="86">
        <f t="shared" si="555"/>
        <v>6.4516426379713524E-3</v>
      </c>
      <c r="IZ196" s="86">
        <f t="shared" si="556"/>
        <v>5.8599151270945509E-4</v>
      </c>
      <c r="JA196" s="86">
        <f t="shared" si="557"/>
        <v>7.7700003486491306E-4</v>
      </c>
      <c r="JB196" s="86">
        <f t="shared" si="558"/>
        <v>5.56249306388041E-4</v>
      </c>
      <c r="JC196" s="86">
        <f t="shared" si="559"/>
        <v>2.2127532844299276E-3</v>
      </c>
      <c r="JD196" s="86">
        <f t="shared" si="560"/>
        <v>6.7777139214265523E-4</v>
      </c>
      <c r="JE196" s="86">
        <f t="shared" si="561"/>
        <v>1.2879422175238599E-3</v>
      </c>
      <c r="JF196" s="86">
        <f t="shared" si="562"/>
        <v>1.2410402200249322E-3</v>
      </c>
      <c r="JG196" s="86">
        <f t="shared" si="563"/>
        <v>2.4062777476545626E-4</v>
      </c>
      <c r="JH196" s="86">
        <f t="shared" si="564"/>
        <v>2.9085477979089112E-5</v>
      </c>
      <c r="JI196" s="86">
        <f t="shared" si="565"/>
        <v>4.6096947289266045E-4</v>
      </c>
      <c r="JJ196" s="86">
        <f t="shared" si="566"/>
        <v>2.0047145338045642E-3</v>
      </c>
      <c r="JK196" s="86">
        <f t="shared" si="567"/>
        <v>1.9780052447737704E-3</v>
      </c>
      <c r="JL196" s="86">
        <f t="shared" si="568"/>
        <v>4.846510614296644E-3</v>
      </c>
      <c r="JM196" s="86">
        <f t="shared" si="569"/>
        <v>6.9493524947301993E-3</v>
      </c>
    </row>
    <row r="197" spans="2:273" x14ac:dyDescent="0.25">
      <c r="B197" s="2">
        <v>170</v>
      </c>
      <c r="C197" s="37">
        <v>89.581000000000003</v>
      </c>
      <c r="D197" s="37">
        <v>88.486999999999995</v>
      </c>
      <c r="E197" s="37">
        <v>87.230999999999995</v>
      </c>
      <c r="F197" s="37">
        <v>87.563999999999993</v>
      </c>
      <c r="G197" s="37">
        <v>87.563999999999993</v>
      </c>
      <c r="H197" s="37">
        <v>87.948999999999998</v>
      </c>
      <c r="I197" s="37">
        <v>89.462000000000003</v>
      </c>
      <c r="J197" s="37">
        <v>88.358999999999995</v>
      </c>
      <c r="K197" s="37">
        <v>92.488</v>
      </c>
      <c r="L197" s="37">
        <v>89.828999999999994</v>
      </c>
      <c r="M197" s="37">
        <v>87.438999999999993</v>
      </c>
      <c r="N197" s="37">
        <v>90.525999999999996</v>
      </c>
      <c r="O197" s="37">
        <v>94.132000000000005</v>
      </c>
      <c r="P197" s="37">
        <v>93.289000000000001</v>
      </c>
      <c r="Q197" s="37">
        <v>93.921000000000006</v>
      </c>
      <c r="S197" s="4">
        <f t="shared" si="441"/>
        <v>88.366682294791858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>
        <f t="shared" si="445"/>
        <v>84.906209092900198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92.444812794254489</v>
      </c>
      <c r="AG197" s="4">
        <f t="shared" si="455"/>
        <v>92.214678149548703</v>
      </c>
      <c r="AI197" s="4">
        <f t="shared" si="456"/>
        <v>1.2143177052081455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2.6577909070997947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0.84418720574551287</v>
      </c>
      <c r="AW197" s="4">
        <f t="shared" si="644"/>
        <v>1.7063218504513031</v>
      </c>
      <c r="AY197" s="2">
        <f t="shared" si="520"/>
        <v>88.366682294791858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>
        <f t="shared" si="574"/>
        <v>84.906209092900198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92.444812793385879</v>
      </c>
      <c r="BM197" s="2">
        <f t="shared" si="584"/>
        <v>92.214673766057714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89.581000000000003</v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>
        <f t="shared" si="489"/>
        <v>87.563999999999993</v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93.289000000000001</v>
      </c>
      <c r="DI197" s="2">
        <f t="shared" si="499"/>
        <v>93.921000000000006</v>
      </c>
      <c r="DK197" s="2">
        <f t="shared" si="500"/>
        <v>127.12597132253714</v>
      </c>
      <c r="DL197" s="2">
        <f t="shared" si="645"/>
        <v>139.65553400809716</v>
      </c>
      <c r="DM197" s="2">
        <f t="shared" si="645"/>
        <v>123.654724108818</v>
      </c>
      <c r="DN197" s="2">
        <f t="shared" si="645"/>
        <v>127.44365452091765</v>
      </c>
      <c r="DO197" s="2">
        <f t="shared" si="645"/>
        <v>125.24681144465288</v>
      </c>
      <c r="DP197" s="2">
        <f t="shared" si="645"/>
        <v>132.44985020242913</v>
      </c>
      <c r="DQ197" s="2">
        <f t="shared" si="645"/>
        <v>117.76861221322535</v>
      </c>
      <c r="DR197" s="2">
        <f t="shared" si="645"/>
        <v>142.26073531020899</v>
      </c>
      <c r="DS197" s="2">
        <f t="shared" si="645"/>
        <v>130.45788849983586</v>
      </c>
      <c r="DT197" s="2">
        <f t="shared" si="645"/>
        <v>127.4337027027027</v>
      </c>
      <c r="DU197" s="2">
        <f t="shared" si="645"/>
        <v>138.49232804878048</v>
      </c>
      <c r="DV197" s="2">
        <f t="shared" si="645"/>
        <v>147.05646241383084</v>
      </c>
      <c r="DW197" s="2">
        <f t="shared" si="645"/>
        <v>131.7325386803808</v>
      </c>
      <c r="DX197" s="2">
        <f t="shared" si="645"/>
        <v>126.59886533902323</v>
      </c>
      <c r="DY197" s="2">
        <f t="shared" si="645"/>
        <v>116.57855024630541</v>
      </c>
      <c r="EA197" s="2">
        <f t="shared" si="440"/>
        <v>85.78346534792</v>
      </c>
      <c r="EB197" s="2">
        <f t="shared" si="502"/>
        <v>85.882024902723771</v>
      </c>
      <c r="EC197" s="2">
        <f t="shared" si="503"/>
        <v>83.443841708630003</v>
      </c>
      <c r="ED197" s="2">
        <f t="shared" si="504"/>
        <v>80.385253451676562</v>
      </c>
      <c r="EE197" s="2">
        <f t="shared" si="505"/>
        <v>81.811958864150512</v>
      </c>
      <c r="EF197" s="2">
        <f t="shared" si="506"/>
        <v>86.768346974522331</v>
      </c>
      <c r="EG197" s="2">
        <f t="shared" si="507"/>
        <v>89.750265874402885</v>
      </c>
      <c r="EH197" s="2">
        <f t="shared" si="508"/>
        <v>87.847457106036046</v>
      </c>
      <c r="EI197" s="2">
        <f t="shared" si="509"/>
        <v>91.545581053236361</v>
      </c>
      <c r="EJ197" s="2">
        <f t="shared" si="510"/>
        <v>93.09590698388331</v>
      </c>
      <c r="EK197" s="2">
        <f t="shared" si="511"/>
        <v>91.242903355470105</v>
      </c>
      <c r="EL197" s="2">
        <f t="shared" si="512"/>
        <v>88.317240334241404</v>
      </c>
      <c r="EM197" s="2">
        <f t="shared" si="513"/>
        <v>90.87670574175975</v>
      </c>
      <c r="EN197" s="2">
        <f t="shared" si="514"/>
        <v>91.720370346920532</v>
      </c>
      <c r="EO197" s="2">
        <f t="shared" si="515"/>
        <v>98.0678685109349</v>
      </c>
      <c r="EQ197" s="2">
        <f t="shared" si="516"/>
        <v>88.635598611566635</v>
      </c>
      <c r="ER197" s="2">
        <f t="shared" si="646"/>
        <v>86.645875360215641</v>
      </c>
      <c r="ES197" s="2">
        <f t="shared" si="646"/>
        <v>85.078103564675217</v>
      </c>
      <c r="ET197" s="2">
        <f t="shared" si="646"/>
        <v>84.134182258385238</v>
      </c>
      <c r="EU197" s="2">
        <f t="shared" si="646"/>
        <v>85.234842803252832</v>
      </c>
      <c r="EV197" s="2">
        <f t="shared" si="646"/>
        <v>86.883171599019619</v>
      </c>
      <c r="EW197" s="2">
        <f t="shared" si="646"/>
        <v>88.719488716331</v>
      </c>
      <c r="EX197" s="2">
        <f t="shared" si="646"/>
        <v>88.797749028962301</v>
      </c>
      <c r="EY197" s="2">
        <f t="shared" si="646"/>
        <v>91.479871748706699</v>
      </c>
      <c r="EZ197" s="2">
        <f t="shared" si="646"/>
        <v>92.490335841337568</v>
      </c>
      <c r="FA197" s="2">
        <f t="shared" si="646"/>
        <v>89.699883230902032</v>
      </c>
      <c r="FB197" s="2">
        <f t="shared" si="646"/>
        <v>89.982982124583131</v>
      </c>
      <c r="FC197" s="2">
        <f t="shared" si="646"/>
        <v>91.729560318418095</v>
      </c>
      <c r="FD197" s="2">
        <f t="shared" si="646"/>
        <v>92.52038029160849</v>
      </c>
      <c r="FE197" s="2">
        <f t="shared" si="646"/>
        <v>91.502180137972587</v>
      </c>
      <c r="FG197" s="2">
        <f t="shared" si="518"/>
        <v>0.99999395069791897</v>
      </c>
      <c r="FH197" s="2">
        <f t="shared" si="647"/>
        <v>0.99999420472710654</v>
      </c>
      <c r="FI197" s="2">
        <f t="shared" si="647"/>
        <v>0.99999360722658581</v>
      </c>
      <c r="FJ197" s="2">
        <f t="shared" si="647"/>
        <v>0.99999344232711196</v>
      </c>
      <c r="FK197" s="2">
        <f t="shared" si="647"/>
        <v>0.99999366154031077</v>
      </c>
      <c r="FL197" s="2">
        <f t="shared" si="647"/>
        <v>0.99999370465411763</v>
      </c>
      <c r="FM197" s="2">
        <f t="shared" si="647"/>
        <v>0.99999426659877733</v>
      </c>
      <c r="FN197" s="2">
        <f t="shared" si="647"/>
        <v>0.99999303236338233</v>
      </c>
      <c r="FO197" s="2">
        <f t="shared" si="647"/>
        <v>0.99999321718377654</v>
      </c>
      <c r="FP197" s="2">
        <f t="shared" si="647"/>
        <v>0.99999341668693975</v>
      </c>
      <c r="FQ197" s="2">
        <f t="shared" si="647"/>
        <v>0.99999332073406422</v>
      </c>
      <c r="FR197" s="2">
        <f t="shared" si="647"/>
        <v>0.99999226303712607</v>
      </c>
      <c r="FS197" s="2">
        <f t="shared" si="647"/>
        <v>0.99999289504402489</v>
      </c>
      <c r="FT197" s="2">
        <f t="shared" si="647"/>
        <v>0.99999274322544995</v>
      </c>
      <c r="FU197" s="2">
        <f t="shared" si="647"/>
        <v>0.99999067999179503</v>
      </c>
      <c r="FW197" s="2">
        <f t="shared" si="536"/>
        <v>0.9056262855901599</v>
      </c>
      <c r="FX197" s="2">
        <f t="shared" si="588"/>
        <v>0.9348087712086931</v>
      </c>
      <c r="FY197" s="2">
        <f t="shared" si="589"/>
        <v>0.92614635551752678</v>
      </c>
      <c r="FZ197" s="2">
        <f t="shared" si="590"/>
        <v>0.91797075967314845</v>
      </c>
      <c r="GA197" s="2">
        <f t="shared" si="591"/>
        <v>0.90390880138895935</v>
      </c>
      <c r="GB197" s="2">
        <f t="shared" si="592"/>
        <v>0.9293373239509779</v>
      </c>
      <c r="GC197" s="2">
        <f t="shared" si="593"/>
        <v>0.91806903897325876</v>
      </c>
      <c r="GD197" s="2">
        <f t="shared" si="594"/>
        <v>0.91216781403064917</v>
      </c>
      <c r="GE197" s="2">
        <f t="shared" si="595"/>
        <v>0.92765540807999947</v>
      </c>
      <c r="GF197" s="2">
        <f t="shared" si="596"/>
        <v>0.95118312453979026</v>
      </c>
      <c r="GG197" s="2">
        <f t="shared" si="597"/>
        <v>0.92808285501800003</v>
      </c>
      <c r="GH197" s="2">
        <f t="shared" si="598"/>
        <v>0.90438105256565327</v>
      </c>
      <c r="GI197" s="2">
        <f t="shared" si="599"/>
        <v>0.90826457223973389</v>
      </c>
      <c r="GJ197" s="2">
        <f t="shared" si="600"/>
        <v>0.90522542363273073</v>
      </c>
      <c r="GK197" s="2">
        <f t="shared" si="601"/>
        <v>0.89150854138724678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1.6694987179695675E-235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7.523564600890046E-19</v>
      </c>
      <c r="HT197" s="86">
        <f t="shared" si="630"/>
        <v>6.0442856288670453E-23</v>
      </c>
      <c r="HU197" s="86">
        <f t="shared" si="631"/>
        <v>1.5393746085520368E-24</v>
      </c>
      <c r="HV197" s="86">
        <f t="shared" si="632"/>
        <v>3.6805248641506856E-27</v>
      </c>
      <c r="HW197" s="86">
        <f t="shared" si="633"/>
        <v>6.3770347052424697E-24</v>
      </c>
      <c r="HX197" s="86">
        <f t="shared" si="634"/>
        <v>3.6381474638082563E-24</v>
      </c>
      <c r="HY197" s="86">
        <f t="shared" si="635"/>
        <v>7.172889933282262E-24</v>
      </c>
      <c r="HZ197" s="86">
        <f t="shared" si="636"/>
        <v>3.2131522476420601E-26</v>
      </c>
      <c r="IA197" s="86">
        <f t="shared" si="637"/>
        <v>2.8193854204245701E-29</v>
      </c>
      <c r="IB197" s="86">
        <f t="shared" si="638"/>
        <v>1.1518164211954111E-29</v>
      </c>
      <c r="IC197" s="86">
        <f t="shared" si="639"/>
        <v>4.7661415189115232E-26</v>
      </c>
      <c r="ID197" s="86">
        <f t="shared" si="640"/>
        <v>9.0521649087022813E-25</v>
      </c>
      <c r="IE197" s="86">
        <f t="shared" si="641"/>
        <v>1.6601663073269812E-23</v>
      </c>
      <c r="IF197" s="86">
        <f t="shared" si="642"/>
        <v>4.2043078107117216E-37</v>
      </c>
      <c r="IG197" s="86">
        <f t="shared" si="643"/>
        <v>3.3823830464866059E-31</v>
      </c>
      <c r="II197" s="86">
        <f t="shared" si="540"/>
        <v>4.5177152021132682E-3</v>
      </c>
      <c r="IJ197" s="86">
        <f t="shared" si="541"/>
        <v>3.6918591337650806E-4</v>
      </c>
      <c r="IK197" s="86">
        <f t="shared" si="542"/>
        <v>4.8685118780403676E-4</v>
      </c>
      <c r="IL197" s="86">
        <f t="shared" si="543"/>
        <v>3.3199037511506282E-4</v>
      </c>
      <c r="IM197" s="86">
        <f t="shared" si="544"/>
        <v>1.4167592978459697E-3</v>
      </c>
      <c r="IN197" s="86">
        <f t="shared" si="545"/>
        <v>4.2443910966936986E-4</v>
      </c>
      <c r="IO197" s="86">
        <f t="shared" si="546"/>
        <v>8.1928234041244222E-4</v>
      </c>
      <c r="IP197" s="86">
        <f t="shared" si="547"/>
        <v>7.7501720807862575E-4</v>
      </c>
      <c r="IQ197" s="86">
        <f t="shared" si="548"/>
        <v>1.39211092866038E-4</v>
      </c>
      <c r="IR197" s="86">
        <f t="shared" si="549"/>
        <v>1.6009486885906943E-5</v>
      </c>
      <c r="IS197" s="86">
        <f t="shared" si="550"/>
        <v>2.798096447869324E-4</v>
      </c>
      <c r="IT197" s="86">
        <f t="shared" si="551"/>
        <v>1.2748076946781149E-3</v>
      </c>
      <c r="IU197" s="86">
        <f t="shared" si="552"/>
        <v>1.2685785719766033E-3</v>
      </c>
      <c r="IV197" s="86">
        <f t="shared" si="553"/>
        <v>3.3147983958342268E-3</v>
      </c>
      <c r="IW197" s="86">
        <f t="shared" si="554"/>
        <v>4.7622113120771763E-3</v>
      </c>
      <c r="IY197" s="86">
        <f t="shared" si="555"/>
        <v>4.5177152021132691E-3</v>
      </c>
      <c r="IZ197" s="86">
        <f t="shared" si="556"/>
        <v>3.6918591337650806E-4</v>
      </c>
      <c r="JA197" s="86">
        <f t="shared" si="557"/>
        <v>4.8685118780403676E-4</v>
      </c>
      <c r="JB197" s="86">
        <f t="shared" si="558"/>
        <v>3.3199037511506282E-4</v>
      </c>
      <c r="JC197" s="86">
        <f t="shared" si="559"/>
        <v>1.4167592978459697E-3</v>
      </c>
      <c r="JD197" s="86">
        <f t="shared" si="560"/>
        <v>4.2443910966936986E-4</v>
      </c>
      <c r="JE197" s="86">
        <f t="shared" si="561"/>
        <v>8.1928234041244222E-4</v>
      </c>
      <c r="JF197" s="86">
        <f t="shared" si="562"/>
        <v>7.7501720807862575E-4</v>
      </c>
      <c r="JG197" s="86">
        <f t="shared" si="563"/>
        <v>1.39211092866038E-4</v>
      </c>
      <c r="JH197" s="86">
        <f t="shared" si="564"/>
        <v>1.6009486885906943E-5</v>
      </c>
      <c r="JI197" s="86">
        <f t="shared" si="565"/>
        <v>2.798096447869324E-4</v>
      </c>
      <c r="JJ197" s="86">
        <f t="shared" si="566"/>
        <v>1.2748076946781149E-3</v>
      </c>
      <c r="JK197" s="86">
        <f t="shared" si="567"/>
        <v>1.2685785719766033E-3</v>
      </c>
      <c r="JL197" s="86">
        <f t="shared" si="568"/>
        <v>3.3147983958342268E-3</v>
      </c>
      <c r="JM197" s="86">
        <f t="shared" si="569"/>
        <v>4.7622113120771763E-3</v>
      </c>
    </row>
    <row r="198" spans="2:273" x14ac:dyDescent="0.25">
      <c r="B198" s="2">
        <v>171</v>
      </c>
      <c r="C198" s="37">
        <v>89.256</v>
      </c>
      <c r="D198" s="37">
        <v>87.846000000000004</v>
      </c>
      <c r="E198" s="37">
        <v>84.102999999999994</v>
      </c>
      <c r="F198" s="37">
        <v>83.41</v>
      </c>
      <c r="G198" s="37">
        <v>83.41</v>
      </c>
      <c r="H198" s="37">
        <v>86.923000000000002</v>
      </c>
      <c r="I198" s="37">
        <v>88.948999999999998</v>
      </c>
      <c r="J198" s="37">
        <v>89.769000000000005</v>
      </c>
      <c r="K198" s="37">
        <v>92.659000000000006</v>
      </c>
      <c r="L198" s="37">
        <v>89.78</v>
      </c>
      <c r="M198" s="37">
        <v>89.537000000000006</v>
      </c>
      <c r="N198" s="37">
        <v>89.316000000000003</v>
      </c>
      <c r="O198" s="37">
        <v>93.736999999999995</v>
      </c>
      <c r="P198" s="37">
        <v>92.525999999999996</v>
      </c>
      <c r="Q198" s="37">
        <v>88.921000000000006</v>
      </c>
      <c r="S198" s="4">
        <f t="shared" si="441"/>
        <v>88.264499916509379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92.316253120883175</v>
      </c>
      <c r="AG198" s="4">
        <f t="shared" si="455"/>
        <v>92.0289975859408</v>
      </c>
      <c r="AI198" s="4">
        <f t="shared" si="456"/>
        <v>0.99150008349062091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0.20974687911682111</v>
      </c>
      <c r="AW198" s="4">
        <f t="shared" si="644"/>
        <v>-3.1079975859407938</v>
      </c>
      <c r="AY198" s="2">
        <f t="shared" si="520"/>
        <v>88.264499916509379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92.316253120752137</v>
      </c>
      <c r="BM198" s="2">
        <f t="shared" si="584"/>
        <v>92.028996430126881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89.256</v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92.525999999999996</v>
      </c>
      <c r="DI198" s="2">
        <f t="shared" si="499"/>
        <v>88.921000000000006</v>
      </c>
      <c r="DK198" s="2">
        <f t="shared" si="500"/>
        <v>127.25097435897437</v>
      </c>
      <c r="DL198" s="2">
        <f t="shared" si="645"/>
        <v>139.84624615384615</v>
      </c>
      <c r="DM198" s="2">
        <f t="shared" si="645"/>
        <v>123.74082260787992</v>
      </c>
      <c r="DN198" s="2">
        <f t="shared" si="645"/>
        <v>127.56029136302291</v>
      </c>
      <c r="DO198" s="2">
        <f t="shared" si="645"/>
        <v>125.34815703564725</v>
      </c>
      <c r="DP198" s="2">
        <f t="shared" si="645"/>
        <v>132.59739433198379</v>
      </c>
      <c r="DQ198" s="2">
        <f t="shared" si="645"/>
        <v>117.80508205128204</v>
      </c>
      <c r="DR198" s="2">
        <f t="shared" si="645"/>
        <v>142.45643669985773</v>
      </c>
      <c r="DS198" s="2">
        <f t="shared" si="645"/>
        <v>130.59292460881932</v>
      </c>
      <c r="DT198" s="2">
        <f t="shared" si="645"/>
        <v>127.52238844512529</v>
      </c>
      <c r="DU198" s="2">
        <f t="shared" si="645"/>
        <v>138.66882439024391</v>
      </c>
      <c r="DV198" s="2">
        <f t="shared" si="645"/>
        <v>147.28031086552141</v>
      </c>
      <c r="DW198" s="2">
        <f t="shared" si="645"/>
        <v>131.86590753911807</v>
      </c>
      <c r="DX198" s="2">
        <f t="shared" si="645"/>
        <v>126.71420080606921</v>
      </c>
      <c r="DY198" s="2">
        <f t="shared" si="645"/>
        <v>116.6364108374384</v>
      </c>
      <c r="EA198" s="2">
        <f t="shared" si="440"/>
        <v>85.623487149216004</v>
      </c>
      <c r="EB198" s="2">
        <f t="shared" si="502"/>
        <v>85.700822355854299</v>
      </c>
      <c r="EC198" s="2">
        <f t="shared" si="503"/>
        <v>83.249850501823261</v>
      </c>
      <c r="ED198" s="2">
        <f t="shared" si="504"/>
        <v>80.139333990795564</v>
      </c>
      <c r="EE198" s="2">
        <f t="shared" si="505"/>
        <v>81.58892999166568</v>
      </c>
      <c r="EF198" s="2">
        <f t="shared" si="506"/>
        <v>86.618510031847165</v>
      </c>
      <c r="EG198" s="2">
        <f t="shared" si="507"/>
        <v>89.592435104275893</v>
      </c>
      <c r="EH198" s="2">
        <f t="shared" si="508"/>
        <v>87.639351875487961</v>
      </c>
      <c r="EI198" s="2">
        <f t="shared" si="509"/>
        <v>91.411306533696973</v>
      </c>
      <c r="EJ198" s="2">
        <f t="shared" si="510"/>
        <v>92.966104809414148</v>
      </c>
      <c r="EK198" s="2">
        <f t="shared" si="511"/>
        <v>91.128645054176843</v>
      </c>
      <c r="EL198" s="2">
        <f t="shared" si="512"/>
        <v>88.137504911462699</v>
      </c>
      <c r="EM198" s="2">
        <f t="shared" si="513"/>
        <v>90.718117632890511</v>
      </c>
      <c r="EN198" s="2">
        <f t="shared" si="514"/>
        <v>91.575241872803119</v>
      </c>
      <c r="EO198" s="2">
        <f t="shared" si="515"/>
        <v>98.019821381894204</v>
      </c>
      <c r="EQ198" s="2">
        <f t="shared" si="516"/>
        <v>88.515247741003236</v>
      </c>
      <c r="ER198" s="2">
        <f t="shared" si="646"/>
        <v>86.475380615735489</v>
      </c>
      <c r="ES198" s="2">
        <f t="shared" si="646"/>
        <v>84.90706454234325</v>
      </c>
      <c r="ET198" s="2">
        <f t="shared" si="646"/>
        <v>83.939093018133065</v>
      </c>
      <c r="EU198" s="2">
        <f t="shared" si="646"/>
        <v>85.059591393130233</v>
      </c>
      <c r="EV198" s="2">
        <f t="shared" si="646"/>
        <v>86.73492587751079</v>
      </c>
      <c r="EW198" s="2">
        <f t="shared" si="646"/>
        <v>88.547105556903674</v>
      </c>
      <c r="EX198" s="2">
        <f t="shared" si="646"/>
        <v>88.603255610642435</v>
      </c>
      <c r="EY198" s="2">
        <f t="shared" si="646"/>
        <v>91.344678213484102</v>
      </c>
      <c r="EZ198" s="2">
        <f t="shared" si="646"/>
        <v>92.352434293845562</v>
      </c>
      <c r="FA198" s="2">
        <f t="shared" si="646"/>
        <v>89.564174670350397</v>
      </c>
      <c r="FB198" s="2">
        <f t="shared" si="646"/>
        <v>89.827294436386936</v>
      </c>
      <c r="FC198" s="2">
        <f t="shared" si="646"/>
        <v>91.583223867434072</v>
      </c>
      <c r="FD198" s="2">
        <f t="shared" si="646"/>
        <v>92.386753808008422</v>
      </c>
      <c r="FE198" s="2">
        <f t="shared" si="646"/>
        <v>91.363920111968739</v>
      </c>
      <c r="FG198" s="2">
        <f t="shared" si="518"/>
        <v>0.99999448296799498</v>
      </c>
      <c r="FH198" s="2">
        <f t="shared" si="647"/>
        <v>0.99999471464560896</v>
      </c>
      <c r="FI198" s="2">
        <f t="shared" si="647"/>
        <v>0.9999941697180732</v>
      </c>
      <c r="FJ198" s="2">
        <f t="shared" si="647"/>
        <v>0.9999940193277943</v>
      </c>
      <c r="FK198" s="2">
        <f t="shared" si="647"/>
        <v>0.9999942192528346</v>
      </c>
      <c r="FL198" s="2">
        <f t="shared" si="647"/>
        <v>0.99999425857313751</v>
      </c>
      <c r="FM198" s="2">
        <f t="shared" si="647"/>
        <v>0.9999947710733007</v>
      </c>
      <c r="FN198" s="2">
        <f t="shared" si="647"/>
        <v>0.99999364543598412</v>
      </c>
      <c r="FO198" s="2">
        <f t="shared" si="647"/>
        <v>0.99999381399439091</v>
      </c>
      <c r="FP198" s="2">
        <f t="shared" si="647"/>
        <v>0.99999399594365224</v>
      </c>
      <c r="FQ198" s="2">
        <f t="shared" si="647"/>
        <v>0.99999390843348757</v>
      </c>
      <c r="FR198" s="2">
        <f t="shared" si="647"/>
        <v>0.99999294380119164</v>
      </c>
      <c r="FS198" s="2">
        <f t="shared" si="647"/>
        <v>0.99999352019908672</v>
      </c>
      <c r="FT198" s="2">
        <f t="shared" si="647"/>
        <v>0.99999338173872565</v>
      </c>
      <c r="FU198" s="2">
        <f t="shared" si="647"/>
        <v>0.99999150004452364</v>
      </c>
      <c r="FW198" s="2">
        <f t="shared" si="536"/>
        <v>0.91320945261309572</v>
      </c>
      <c r="FX198" s="2">
        <f t="shared" si="588"/>
        <v>0.94020188344922906</v>
      </c>
      <c r="FY198" s="2">
        <f t="shared" si="589"/>
        <v>0.93220411634660327</v>
      </c>
      <c r="FZ198" s="2">
        <f t="shared" si="590"/>
        <v>0.9246445518651154</v>
      </c>
      <c r="GA198" s="2">
        <f t="shared" si="591"/>
        <v>0.91161650426559093</v>
      </c>
      <c r="GB198" s="2">
        <f t="shared" si="592"/>
        <v>0.93515167583638825</v>
      </c>
      <c r="GC198" s="2">
        <f t="shared" si="593"/>
        <v>0.92473549087194595</v>
      </c>
      <c r="GD198" s="2">
        <f t="shared" si="594"/>
        <v>0.91927220734025972</v>
      </c>
      <c r="GE198" s="2">
        <f t="shared" si="595"/>
        <v>0.93359826510594224</v>
      </c>
      <c r="GF198" s="2">
        <f t="shared" si="596"/>
        <v>0.95528641969596584</v>
      </c>
      <c r="GG198" s="2">
        <f t="shared" si="597"/>
        <v>0.93399309723194746</v>
      </c>
      <c r="GH198" s="2">
        <f t="shared" si="598"/>
        <v>0.91205456061249235</v>
      </c>
      <c r="GI198" s="2">
        <f t="shared" si="599"/>
        <v>0.91565548998380897</v>
      </c>
      <c r="GJ198" s="2">
        <f t="shared" si="600"/>
        <v>0.91283770084104898</v>
      </c>
      <c r="GK198" s="2">
        <f t="shared" si="601"/>
        <v>0.90010097040034709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9.8725401364123622E-241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1.6147109248894736E-19</v>
      </c>
      <c r="HT198" s="86">
        <f t="shared" si="630"/>
        <v>9.8121065838857431E-24</v>
      </c>
      <c r="HU198" s="86">
        <f t="shared" si="631"/>
        <v>2.206667434753547E-25</v>
      </c>
      <c r="HV198" s="86">
        <f t="shared" si="632"/>
        <v>4.0460402705532611E-28</v>
      </c>
      <c r="HW198" s="86">
        <f t="shared" si="633"/>
        <v>8.810479069968361E-25</v>
      </c>
      <c r="HX198" s="86">
        <f t="shared" si="634"/>
        <v>5.3816544018775001E-25</v>
      </c>
      <c r="HY198" s="86">
        <f t="shared" si="635"/>
        <v>1.0489061768860762E-24</v>
      </c>
      <c r="HZ198" s="86">
        <f t="shared" si="636"/>
        <v>3.9558235913476464E-27</v>
      </c>
      <c r="IA198" s="86">
        <f t="shared" si="637"/>
        <v>2.8081060793580497E-30</v>
      </c>
      <c r="IB198" s="86">
        <f t="shared" si="638"/>
        <v>1.2031338151838663E-30</v>
      </c>
      <c r="IC198" s="86">
        <f t="shared" si="639"/>
        <v>6.047618766428239E-27</v>
      </c>
      <c r="ID198" s="86">
        <f t="shared" si="640"/>
        <v>1.188892924469781E-25</v>
      </c>
      <c r="IE198" s="86">
        <f t="shared" si="641"/>
        <v>2.3943140952780255E-24</v>
      </c>
      <c r="IF198" s="86">
        <f t="shared" si="642"/>
        <v>1.6992136276828897E-38</v>
      </c>
      <c r="IG198" s="86">
        <f t="shared" si="643"/>
        <v>2.2201552749385105E-32</v>
      </c>
      <c r="II198" s="86">
        <f t="shared" si="540"/>
        <v>3.1246351094080132E-3</v>
      </c>
      <c r="IJ198" s="86">
        <f t="shared" si="541"/>
        <v>2.2928542946776831E-4</v>
      </c>
      <c r="IK198" s="86">
        <f t="shared" si="542"/>
        <v>3.0044483132655542E-4</v>
      </c>
      <c r="IL198" s="86">
        <f t="shared" si="543"/>
        <v>1.9466699667587806E-4</v>
      </c>
      <c r="IM198" s="86">
        <f t="shared" si="544"/>
        <v>8.9263910528229371E-4</v>
      </c>
      <c r="IN198" s="86">
        <f t="shared" si="545"/>
        <v>2.618441600907259E-4</v>
      </c>
      <c r="IO198" s="86">
        <f t="shared" si="546"/>
        <v>5.1325716253515215E-4</v>
      </c>
      <c r="IP198" s="86">
        <f t="shared" si="547"/>
        <v>4.7609648347390568E-4</v>
      </c>
      <c r="IQ198" s="86">
        <f t="shared" si="548"/>
        <v>7.9104319579630032E-5</v>
      </c>
      <c r="IR198" s="86">
        <f t="shared" si="549"/>
        <v>8.6621444341314109E-6</v>
      </c>
      <c r="IS198" s="86">
        <f t="shared" si="550"/>
        <v>1.6711649214188858E-4</v>
      </c>
      <c r="IT198" s="86">
        <f t="shared" si="551"/>
        <v>7.9753190653555157E-4</v>
      </c>
      <c r="IU198" s="86">
        <f t="shared" si="552"/>
        <v>8.0092603623573456E-4</v>
      </c>
      <c r="IV198" s="86">
        <f t="shared" si="553"/>
        <v>2.2371658048696312E-3</v>
      </c>
      <c r="IW198" s="86">
        <f t="shared" si="554"/>
        <v>3.2178170018572149E-3</v>
      </c>
      <c r="IY198" s="86">
        <f t="shared" si="555"/>
        <v>3.1246351094080132E-3</v>
      </c>
      <c r="IZ198" s="86">
        <f t="shared" si="556"/>
        <v>2.2928542946776831E-4</v>
      </c>
      <c r="JA198" s="86">
        <f t="shared" si="557"/>
        <v>3.0044483132655542E-4</v>
      </c>
      <c r="JB198" s="86">
        <f t="shared" si="558"/>
        <v>1.9466699667587806E-4</v>
      </c>
      <c r="JC198" s="86">
        <f t="shared" si="559"/>
        <v>8.9263910528229371E-4</v>
      </c>
      <c r="JD198" s="86">
        <f t="shared" si="560"/>
        <v>2.618441600907259E-4</v>
      </c>
      <c r="JE198" s="86">
        <f t="shared" si="561"/>
        <v>5.1325716253515215E-4</v>
      </c>
      <c r="JF198" s="86">
        <f t="shared" si="562"/>
        <v>4.7609648347390568E-4</v>
      </c>
      <c r="JG198" s="86">
        <f t="shared" si="563"/>
        <v>7.9104319579630032E-5</v>
      </c>
      <c r="JH198" s="86">
        <f t="shared" si="564"/>
        <v>8.6621444341314109E-6</v>
      </c>
      <c r="JI198" s="86">
        <f t="shared" si="565"/>
        <v>1.6711649214188858E-4</v>
      </c>
      <c r="JJ198" s="86">
        <f t="shared" si="566"/>
        <v>7.9753190653555157E-4</v>
      </c>
      <c r="JK198" s="86">
        <f t="shared" si="567"/>
        <v>8.0092603623573456E-4</v>
      </c>
      <c r="JL198" s="86">
        <f t="shared" si="568"/>
        <v>2.2371658048696312E-3</v>
      </c>
      <c r="JM198" s="86">
        <f t="shared" si="569"/>
        <v>3.2178170018572149E-3</v>
      </c>
    </row>
    <row r="199" spans="2:273" x14ac:dyDescent="0.25">
      <c r="B199" s="2">
        <v>172</v>
      </c>
      <c r="C199" s="37">
        <v>89.394999999999996</v>
      </c>
      <c r="D199" s="37">
        <v>87.744</v>
      </c>
      <c r="E199" s="37">
        <v>83.718000000000004</v>
      </c>
      <c r="F199" s="37">
        <v>87.846000000000004</v>
      </c>
      <c r="G199" s="37">
        <v>87.846000000000004</v>
      </c>
      <c r="H199" s="37">
        <v>84.537999999999997</v>
      </c>
      <c r="I199" s="37">
        <v>87.537999999999997</v>
      </c>
      <c r="J199" s="37">
        <v>90.281999999999996</v>
      </c>
      <c r="K199" s="37">
        <v>90.975999999999999</v>
      </c>
      <c r="L199" s="37">
        <v>95.244</v>
      </c>
      <c r="M199" s="37">
        <v>91</v>
      </c>
      <c r="N199" s="37">
        <v>89.947000000000003</v>
      </c>
      <c r="O199" s="37">
        <v>94.158000000000001</v>
      </c>
      <c r="P199" s="37">
        <v>92.867999999999995</v>
      </c>
      <c r="Q199" s="37">
        <v>94.632000000000005</v>
      </c>
      <c r="S199" s="4">
        <f t="shared" si="441"/>
        <v>88.161291343373279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92.187411543238682</v>
      </c>
      <c r="AG199" s="4">
        <f t="shared" si="455"/>
        <v>91.845887756108056</v>
      </c>
      <c r="AI199" s="4">
        <f t="shared" si="456"/>
        <v>1.2337086566267175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0.68058845676131341</v>
      </c>
      <c r="AW199" s="4">
        <f t="shared" si="644"/>
        <v>2.7861122438919494</v>
      </c>
      <c r="AY199" s="2">
        <f t="shared" si="520"/>
        <v>88.161291343373279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92.187411543220307</v>
      </c>
      <c r="BM199" s="2">
        <f t="shared" si="584"/>
        <v>91.845887467486648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89.394999999999996</v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92.867999999999995</v>
      </c>
      <c r="DI199" s="2">
        <f t="shared" si="499"/>
        <v>94.632000000000005</v>
      </c>
      <c r="DK199" s="2">
        <f t="shared" si="500"/>
        <v>127.37597739541162</v>
      </c>
      <c r="DL199" s="2">
        <f t="shared" si="645"/>
        <v>140.03695829959514</v>
      </c>
      <c r="DM199" s="2">
        <f t="shared" si="645"/>
        <v>123.82692110694182</v>
      </c>
      <c r="DN199" s="2">
        <f t="shared" si="645"/>
        <v>127.67692820512816</v>
      </c>
      <c r="DO199" s="2">
        <f t="shared" si="645"/>
        <v>125.44950262664162</v>
      </c>
      <c r="DP199" s="2">
        <f t="shared" si="645"/>
        <v>132.74493846153845</v>
      </c>
      <c r="DQ199" s="2">
        <f t="shared" si="645"/>
        <v>117.84155188933872</v>
      </c>
      <c r="DR199" s="2">
        <f t="shared" si="645"/>
        <v>142.65213808950648</v>
      </c>
      <c r="DS199" s="2">
        <f t="shared" si="645"/>
        <v>130.7279607178028</v>
      </c>
      <c r="DT199" s="2">
        <f t="shared" si="645"/>
        <v>127.61107418754787</v>
      </c>
      <c r="DU199" s="2">
        <f t="shared" si="645"/>
        <v>138.84532073170732</v>
      </c>
      <c r="DV199" s="2">
        <f t="shared" si="645"/>
        <v>147.50415931721196</v>
      </c>
      <c r="DW199" s="2">
        <f t="shared" si="645"/>
        <v>131.99927639785534</v>
      </c>
      <c r="DX199" s="2">
        <f t="shared" si="645"/>
        <v>126.82953627311521</v>
      </c>
      <c r="DY199" s="2">
        <f t="shared" si="645"/>
        <v>116.69427142857141</v>
      </c>
      <c r="EA199" s="2">
        <f t="shared" si="440"/>
        <v>85.463508950512022</v>
      </c>
      <c r="EB199" s="2">
        <f t="shared" si="502"/>
        <v>85.519619808984828</v>
      </c>
      <c r="EC199" s="2">
        <f t="shared" si="503"/>
        <v>83.055859295016518</v>
      </c>
      <c r="ED199" s="2">
        <f t="shared" si="504"/>
        <v>79.893414529914565</v>
      </c>
      <c r="EE199" s="2">
        <f t="shared" si="505"/>
        <v>81.365901119180876</v>
      </c>
      <c r="EF199" s="2">
        <f t="shared" si="506"/>
        <v>86.468673089172</v>
      </c>
      <c r="EG199" s="2">
        <f t="shared" si="507"/>
        <v>89.434604334148901</v>
      </c>
      <c r="EH199" s="2">
        <f t="shared" si="508"/>
        <v>87.431246644939876</v>
      </c>
      <c r="EI199" s="2">
        <f t="shared" si="509"/>
        <v>91.277032014157598</v>
      </c>
      <c r="EJ199" s="2">
        <f t="shared" si="510"/>
        <v>92.836302634944971</v>
      </c>
      <c r="EK199" s="2">
        <f t="shared" si="511"/>
        <v>91.014386752883595</v>
      </c>
      <c r="EL199" s="2">
        <f t="shared" si="512"/>
        <v>87.957769488683994</v>
      </c>
      <c r="EM199" s="2">
        <f t="shared" si="513"/>
        <v>90.559529524021258</v>
      </c>
      <c r="EN199" s="2">
        <f t="shared" si="514"/>
        <v>91.430113398685705</v>
      </c>
      <c r="EO199" s="2">
        <f t="shared" si="515"/>
        <v>97.971774252853521</v>
      </c>
      <c r="EQ199" s="2">
        <f t="shared" si="516"/>
        <v>88.394896870439823</v>
      </c>
      <c r="ER199" s="2">
        <f t="shared" si="646"/>
        <v>86.304885871255337</v>
      </c>
      <c r="ES199" s="2">
        <f t="shared" si="646"/>
        <v>84.736025520011296</v>
      </c>
      <c r="ET199" s="2">
        <f t="shared" si="646"/>
        <v>83.744003777880906</v>
      </c>
      <c r="EU199" s="2">
        <f t="shared" si="646"/>
        <v>84.884339983007649</v>
      </c>
      <c r="EV199" s="2">
        <f t="shared" si="646"/>
        <v>86.586680156001933</v>
      </c>
      <c r="EW199" s="2">
        <f t="shared" si="646"/>
        <v>88.374722397476347</v>
      </c>
      <c r="EX199" s="2">
        <f t="shared" si="646"/>
        <v>88.408762192322541</v>
      </c>
      <c r="EY199" s="2">
        <f t="shared" si="646"/>
        <v>91.209484678261504</v>
      </c>
      <c r="EZ199" s="2">
        <f t="shared" si="646"/>
        <v>92.214532746353569</v>
      </c>
      <c r="FA199" s="2">
        <f t="shared" si="646"/>
        <v>89.428466109798762</v>
      </c>
      <c r="FB199" s="2">
        <f t="shared" si="646"/>
        <v>89.671606748190754</v>
      </c>
      <c r="FC199" s="2">
        <f t="shared" si="646"/>
        <v>91.436887416450034</v>
      </c>
      <c r="FD199" s="2">
        <f t="shared" si="646"/>
        <v>92.253127324408354</v>
      </c>
      <c r="FE199" s="2">
        <f t="shared" si="646"/>
        <v>91.225660085964904</v>
      </c>
      <c r="FG199" s="2">
        <f t="shared" si="518"/>
        <v>0.99999496840456781</v>
      </c>
      <c r="FH199" s="2">
        <f t="shared" si="647"/>
        <v>0.99999517969726381</v>
      </c>
      <c r="FI199" s="2">
        <f t="shared" si="647"/>
        <v>0.99999468271695846</v>
      </c>
      <c r="FJ199" s="2">
        <f t="shared" si="647"/>
        <v>0.99999454555925138</v>
      </c>
      <c r="FK199" s="2">
        <f t="shared" si="647"/>
        <v>0.99999472789324395</v>
      </c>
      <c r="FL199" s="2">
        <f t="shared" si="647"/>
        <v>0.99999476375382268</v>
      </c>
      <c r="FM199" s="2">
        <f t="shared" si="647"/>
        <v>0.9999952311599779</v>
      </c>
      <c r="FN199" s="2">
        <f t="shared" si="647"/>
        <v>0.9999942045654977</v>
      </c>
      <c r="FO199" s="2">
        <f t="shared" si="647"/>
        <v>0.9999943582927614</v>
      </c>
      <c r="FP199" s="2">
        <f t="shared" si="647"/>
        <v>0.99999452423263802</v>
      </c>
      <c r="FQ199" s="2">
        <f t="shared" si="647"/>
        <v>0.99999444442233432</v>
      </c>
      <c r="FR199" s="2">
        <f t="shared" si="647"/>
        <v>0.99999356466620659</v>
      </c>
      <c r="FS199" s="2">
        <f t="shared" si="647"/>
        <v>0.99999409034796083</v>
      </c>
      <c r="FT199" s="2">
        <f t="shared" si="647"/>
        <v>0.99999396407046526</v>
      </c>
      <c r="FU199" s="2">
        <f t="shared" si="647"/>
        <v>0.99999224794267372</v>
      </c>
      <c r="FW199" s="2">
        <f t="shared" si="536"/>
        <v>0.92023695940690076</v>
      </c>
      <c r="FX199" s="2">
        <f t="shared" si="588"/>
        <v>0.94517500309187452</v>
      </c>
      <c r="FY199" s="2">
        <f t="shared" si="589"/>
        <v>0.93779836766678559</v>
      </c>
      <c r="FZ199" s="2">
        <f t="shared" si="590"/>
        <v>0.93081629452259707</v>
      </c>
      <c r="GA199" s="2">
        <f t="shared" si="591"/>
        <v>0.91876151929784533</v>
      </c>
      <c r="GB199" s="2">
        <f t="shared" si="592"/>
        <v>0.94051822544023023</v>
      </c>
      <c r="GC199" s="2">
        <f t="shared" si="593"/>
        <v>0.93090034206771632</v>
      </c>
      <c r="GD199" s="2">
        <f t="shared" si="594"/>
        <v>0.92584866849045144</v>
      </c>
      <c r="GE199" s="2">
        <f t="shared" si="595"/>
        <v>0.9390849940053182</v>
      </c>
      <c r="GF199" s="2">
        <f t="shared" si="596"/>
        <v>0.9590596580833135</v>
      </c>
      <c r="GG199" s="2">
        <f t="shared" si="597"/>
        <v>0.93944931737977899</v>
      </c>
      <c r="GH199" s="2">
        <f t="shared" si="598"/>
        <v>0.91916730275955461</v>
      </c>
      <c r="GI199" s="2">
        <f t="shared" si="599"/>
        <v>0.92250174688470765</v>
      </c>
      <c r="GJ199" s="2">
        <f t="shared" si="600"/>
        <v>0.91989266821675497</v>
      </c>
      <c r="GK199" s="2">
        <f t="shared" si="601"/>
        <v>0.90808304924724681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5.110499602164127E-246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3.3680754528073798E-20</v>
      </c>
      <c r="HT199" s="86">
        <f t="shared" si="630"/>
        <v>1.542071257514549E-24</v>
      </c>
      <c r="HU199" s="86">
        <f t="shared" si="631"/>
        <v>3.055969016481843E-26</v>
      </c>
      <c r="HV199" s="86">
        <f t="shared" si="632"/>
        <v>4.2731028854009035E-29</v>
      </c>
      <c r="HW199" s="86">
        <f t="shared" si="633"/>
        <v>1.1733287818389721E-25</v>
      </c>
      <c r="HX199" s="86">
        <f t="shared" si="634"/>
        <v>7.6951586229837652E-26</v>
      </c>
      <c r="HY199" s="86">
        <f t="shared" si="635"/>
        <v>1.4814273959352863E-25</v>
      </c>
      <c r="HZ199" s="86">
        <f t="shared" si="636"/>
        <v>4.6912189646076226E-28</v>
      </c>
      <c r="IA199" s="86">
        <f t="shared" si="637"/>
        <v>2.6858806698778496E-31</v>
      </c>
      <c r="IB199" s="86">
        <f t="shared" si="638"/>
        <v>1.2094736347510955E-31</v>
      </c>
      <c r="IC199" s="86">
        <f t="shared" si="639"/>
        <v>7.3977590848191556E-28</v>
      </c>
      <c r="ID199" s="86">
        <f t="shared" si="640"/>
        <v>1.5043224797609093E-26</v>
      </c>
      <c r="IE199" s="86">
        <f t="shared" si="641"/>
        <v>3.3315946598406204E-25</v>
      </c>
      <c r="IF199" s="86">
        <f t="shared" si="642"/>
        <v>6.4595607985600888E-40</v>
      </c>
      <c r="IG199" s="86">
        <f t="shared" si="643"/>
        <v>1.3823824083501472E-33</v>
      </c>
      <c r="II199" s="86">
        <f t="shared" si="540"/>
        <v>2.1344656334905308E-3</v>
      </c>
      <c r="IJ199" s="86">
        <f t="shared" si="541"/>
        <v>1.4036780907253289E-4</v>
      </c>
      <c r="IK199" s="86">
        <f t="shared" si="542"/>
        <v>1.826022861012996E-4</v>
      </c>
      <c r="IL199" s="86">
        <f t="shared" si="543"/>
        <v>1.121362452482443E-4</v>
      </c>
      <c r="IM199" s="86">
        <f t="shared" si="544"/>
        <v>5.5340874043806213E-4</v>
      </c>
      <c r="IN199" s="86">
        <f t="shared" si="545"/>
        <v>1.5912788210093679E-4</v>
      </c>
      <c r="IO199" s="86">
        <f t="shared" si="546"/>
        <v>3.1664916374228959E-4</v>
      </c>
      <c r="IP199" s="86">
        <f t="shared" si="547"/>
        <v>2.8768160843207287E-4</v>
      </c>
      <c r="IQ199" s="86">
        <f t="shared" si="548"/>
        <v>4.414721090728439E-5</v>
      </c>
      <c r="IR199" s="86">
        <f t="shared" si="549"/>
        <v>4.606859631147247E-6</v>
      </c>
      <c r="IS199" s="86">
        <f t="shared" si="550"/>
        <v>9.8202283608315292E-5</v>
      </c>
      <c r="IT199" s="86">
        <f t="shared" si="551"/>
        <v>4.9083569042583793E-4</v>
      </c>
      <c r="IU199" s="86">
        <f t="shared" si="552"/>
        <v>4.977686184516176E-4</v>
      </c>
      <c r="IV199" s="86">
        <f t="shared" si="553"/>
        <v>1.4898025899130112E-3</v>
      </c>
      <c r="IW199" s="86">
        <f t="shared" si="554"/>
        <v>2.1437558721036885E-3</v>
      </c>
      <c r="IY199" s="86">
        <f t="shared" si="555"/>
        <v>2.1344656334905308E-3</v>
      </c>
      <c r="IZ199" s="86">
        <f t="shared" si="556"/>
        <v>1.4036780907253289E-4</v>
      </c>
      <c r="JA199" s="86">
        <f t="shared" si="557"/>
        <v>1.826022861012996E-4</v>
      </c>
      <c r="JB199" s="86">
        <f t="shared" si="558"/>
        <v>1.121362452482443E-4</v>
      </c>
      <c r="JC199" s="86">
        <f t="shared" si="559"/>
        <v>5.5340874043806213E-4</v>
      </c>
      <c r="JD199" s="86">
        <f t="shared" si="560"/>
        <v>1.5912788210093679E-4</v>
      </c>
      <c r="JE199" s="86">
        <f t="shared" si="561"/>
        <v>3.1664916374228959E-4</v>
      </c>
      <c r="JF199" s="86">
        <f t="shared" si="562"/>
        <v>2.8768160843207287E-4</v>
      </c>
      <c r="JG199" s="86">
        <f t="shared" si="563"/>
        <v>4.414721090728439E-5</v>
      </c>
      <c r="JH199" s="86">
        <f t="shared" si="564"/>
        <v>4.606859631147247E-6</v>
      </c>
      <c r="JI199" s="86">
        <f t="shared" si="565"/>
        <v>9.8202283608315292E-5</v>
      </c>
      <c r="JJ199" s="86">
        <f t="shared" si="566"/>
        <v>4.9083569042583793E-4</v>
      </c>
      <c r="JK199" s="86">
        <f t="shared" si="567"/>
        <v>4.977686184516176E-4</v>
      </c>
      <c r="JL199" s="86">
        <f t="shared" si="568"/>
        <v>1.4898025899130112E-3</v>
      </c>
      <c r="JM199" s="86">
        <f t="shared" si="569"/>
        <v>2.1437558721036885E-3</v>
      </c>
    </row>
    <row r="200" spans="2:273" x14ac:dyDescent="0.25">
      <c r="B200" s="2">
        <v>173</v>
      </c>
      <c r="C200" s="37">
        <v>88.394999999999996</v>
      </c>
      <c r="D200" s="37">
        <v>84.641000000000005</v>
      </c>
      <c r="E200" s="37">
        <v>87.59</v>
      </c>
      <c r="F200" s="37">
        <v>87</v>
      </c>
      <c r="G200" s="37">
        <v>87</v>
      </c>
      <c r="H200" s="37">
        <v>86.41</v>
      </c>
      <c r="I200" s="37">
        <v>85.974000000000004</v>
      </c>
      <c r="J200" s="37">
        <v>89.718000000000004</v>
      </c>
      <c r="K200" s="37">
        <v>88.828999999999994</v>
      </c>
      <c r="L200" s="37">
        <v>93.756</v>
      </c>
      <c r="M200" s="37">
        <v>89.194999999999993</v>
      </c>
      <c r="N200" s="37">
        <v>89.605000000000004</v>
      </c>
      <c r="O200" s="37">
        <v>92.474000000000004</v>
      </c>
      <c r="P200" s="37">
        <v>92.947000000000003</v>
      </c>
      <c r="Q200" s="37">
        <v>91.052999999999997</v>
      </c>
      <c r="S200" s="4">
        <f t="shared" si="441"/>
        <v>88.057086301794172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92.058295655757988</v>
      </c>
      <c r="AG200" s="4">
        <f t="shared" si="455"/>
        <v>91.665290173890838</v>
      </c>
      <c r="AI200" s="4">
        <f t="shared" si="456"/>
        <v>0.33791369820582418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0.88870434424201505</v>
      </c>
      <c r="AW200" s="4">
        <f t="shared" si="644"/>
        <v>-0.61229017389084106</v>
      </c>
      <c r="AY200" s="2">
        <f t="shared" si="520"/>
        <v>88.057086301794172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92.0582956557556</v>
      </c>
      <c r="BM200" s="2">
        <f t="shared" si="584"/>
        <v>91.66529010563869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88.394999999999996</v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92.947000000000003</v>
      </c>
      <c r="DI200" s="2">
        <f t="shared" si="499"/>
        <v>91.052999999999997</v>
      </c>
      <c r="DK200" s="2">
        <f t="shared" si="500"/>
        <v>127.50098043184887</v>
      </c>
      <c r="DL200" s="2">
        <f t="shared" si="645"/>
        <v>140.22767044534413</v>
      </c>
      <c r="DM200" s="2">
        <f t="shared" si="645"/>
        <v>123.91301960600374</v>
      </c>
      <c r="DN200" s="2">
        <f t="shared" si="645"/>
        <v>127.79356504723343</v>
      </c>
      <c r="DO200" s="2">
        <f t="shared" si="645"/>
        <v>125.55084821763599</v>
      </c>
      <c r="DP200" s="2">
        <f t="shared" si="645"/>
        <v>132.89248259109311</v>
      </c>
      <c r="DQ200" s="2">
        <f t="shared" si="645"/>
        <v>117.87802172739539</v>
      </c>
      <c r="DR200" s="2">
        <f t="shared" si="645"/>
        <v>142.84783947915525</v>
      </c>
      <c r="DS200" s="2">
        <f t="shared" si="645"/>
        <v>130.86299682678629</v>
      </c>
      <c r="DT200" s="2">
        <f t="shared" si="645"/>
        <v>127.69975992997045</v>
      </c>
      <c r="DU200" s="2">
        <f t="shared" si="645"/>
        <v>139.02181707317072</v>
      </c>
      <c r="DV200" s="2">
        <f t="shared" si="645"/>
        <v>147.72800776890253</v>
      </c>
      <c r="DW200" s="2">
        <f t="shared" si="645"/>
        <v>132.13264525659264</v>
      </c>
      <c r="DX200" s="2">
        <f t="shared" si="645"/>
        <v>126.9448717401612</v>
      </c>
      <c r="DY200" s="2">
        <f t="shared" si="645"/>
        <v>116.75213201970442</v>
      </c>
      <c r="EA200" s="2">
        <f t="shared" si="440"/>
        <v>85.303530751808026</v>
      </c>
      <c r="EB200" s="2">
        <f t="shared" si="502"/>
        <v>85.338417262115357</v>
      </c>
      <c r="EC200" s="2">
        <f t="shared" si="503"/>
        <v>82.861868088209775</v>
      </c>
      <c r="ED200" s="2">
        <f t="shared" si="504"/>
        <v>79.647495069033567</v>
      </c>
      <c r="EE200" s="2">
        <f t="shared" si="505"/>
        <v>81.142872246696044</v>
      </c>
      <c r="EF200" s="2">
        <f t="shared" si="506"/>
        <v>86.318836146496835</v>
      </c>
      <c r="EG200" s="2">
        <f t="shared" si="507"/>
        <v>89.276773564021909</v>
      </c>
      <c r="EH200" s="2">
        <f t="shared" si="508"/>
        <v>87.223141414391776</v>
      </c>
      <c r="EI200" s="2">
        <f t="shared" si="509"/>
        <v>91.142757494618223</v>
      </c>
      <c r="EJ200" s="2">
        <f t="shared" si="510"/>
        <v>92.706500460475795</v>
      </c>
      <c r="EK200" s="2">
        <f t="shared" si="511"/>
        <v>90.900128451590334</v>
      </c>
      <c r="EL200" s="2">
        <f t="shared" si="512"/>
        <v>87.778034065905288</v>
      </c>
      <c r="EM200" s="2">
        <f t="shared" si="513"/>
        <v>90.400941415152005</v>
      </c>
      <c r="EN200" s="2">
        <f t="shared" si="514"/>
        <v>91.284984924568292</v>
      </c>
      <c r="EO200" s="2">
        <f t="shared" si="515"/>
        <v>97.923727123812824</v>
      </c>
      <c r="EQ200" s="2">
        <f t="shared" si="516"/>
        <v>88.274545999876409</v>
      </c>
      <c r="ER200" s="2">
        <f t="shared" si="646"/>
        <v>86.134391126775199</v>
      </c>
      <c r="ES200" s="2">
        <f t="shared" si="646"/>
        <v>84.564986497679328</v>
      </c>
      <c r="ET200" s="2">
        <f t="shared" si="646"/>
        <v>83.548914537628733</v>
      </c>
      <c r="EU200" s="2">
        <f t="shared" si="646"/>
        <v>84.709088572885065</v>
      </c>
      <c r="EV200" s="2">
        <f t="shared" si="646"/>
        <v>86.438434434493104</v>
      </c>
      <c r="EW200" s="2">
        <f t="shared" si="646"/>
        <v>88.202339238049021</v>
      </c>
      <c r="EX200" s="2">
        <f t="shared" si="646"/>
        <v>88.214268774002676</v>
      </c>
      <c r="EY200" s="2">
        <f t="shared" si="646"/>
        <v>91.074291143038906</v>
      </c>
      <c r="EZ200" s="2">
        <f t="shared" si="646"/>
        <v>92.076631198861577</v>
      </c>
      <c r="FA200" s="2">
        <f t="shared" si="646"/>
        <v>89.292757549247142</v>
      </c>
      <c r="FB200" s="2">
        <f t="shared" si="646"/>
        <v>89.515919059994559</v>
      </c>
      <c r="FC200" s="2">
        <f t="shared" si="646"/>
        <v>91.290550965465997</v>
      </c>
      <c r="FD200" s="2">
        <f t="shared" si="646"/>
        <v>92.119500840808271</v>
      </c>
      <c r="FE200" s="2">
        <f t="shared" si="646"/>
        <v>91.087400059961055</v>
      </c>
      <c r="FG200" s="2">
        <f t="shared" si="518"/>
        <v>0.99999541112839496</v>
      </c>
      <c r="FH200" s="2">
        <f t="shared" si="647"/>
        <v>0.99999560382979114</v>
      </c>
      <c r="FI200" s="2">
        <f t="shared" si="647"/>
        <v>0.9999951505779614</v>
      </c>
      <c r="FJ200" s="2">
        <f t="shared" si="647"/>
        <v>0.99999502548852726</v>
      </c>
      <c r="FK200" s="2">
        <f t="shared" si="647"/>
        <v>0.99999519177926177</v>
      </c>
      <c r="FL200" s="2">
        <f t="shared" si="647"/>
        <v>0.9999952244845286</v>
      </c>
      <c r="FM200" s="2">
        <f t="shared" si="647"/>
        <v>0.99999565076438379</v>
      </c>
      <c r="FN200" s="2">
        <f t="shared" si="647"/>
        <v>0.99999471449821986</v>
      </c>
      <c r="FO200" s="2">
        <f t="shared" si="647"/>
        <v>0.99999485469929184</v>
      </c>
      <c r="FP200" s="2">
        <f t="shared" si="647"/>
        <v>0.99999500603840596</v>
      </c>
      <c r="FQ200" s="2">
        <f t="shared" si="647"/>
        <v>0.99999493325047317</v>
      </c>
      <c r="FR200" s="2">
        <f t="shared" si="647"/>
        <v>0.99999413090250222</v>
      </c>
      <c r="FS200" s="2">
        <f t="shared" si="647"/>
        <v>0.99999461033048087</v>
      </c>
      <c r="FT200" s="2">
        <f t="shared" si="647"/>
        <v>0.99999449516391514</v>
      </c>
      <c r="FU200" s="2">
        <f t="shared" si="647"/>
        <v>0.99999293003486878</v>
      </c>
      <c r="FW200" s="2">
        <f t="shared" si="536"/>
        <v>0.92674109064152976</v>
      </c>
      <c r="FX200" s="2">
        <f t="shared" si="588"/>
        <v>0.94975663428156776</v>
      </c>
      <c r="FY200" s="2">
        <f t="shared" si="589"/>
        <v>0.9429592490970341</v>
      </c>
      <c r="FZ200" s="2">
        <f t="shared" si="590"/>
        <v>0.93651726486911979</v>
      </c>
      <c r="GA200" s="2">
        <f t="shared" si="591"/>
        <v>0.92537620625927242</v>
      </c>
      <c r="GB200" s="2">
        <f t="shared" si="592"/>
        <v>0.94546656240105065</v>
      </c>
      <c r="GC200" s="2">
        <f t="shared" si="593"/>
        <v>0.93659485838363377</v>
      </c>
      <c r="GD200" s="2">
        <f t="shared" si="594"/>
        <v>0.93192905209750498</v>
      </c>
      <c r="GE200" s="2">
        <f t="shared" si="595"/>
        <v>0.94414548184186731</v>
      </c>
      <c r="GF200" s="2">
        <f t="shared" si="596"/>
        <v>0.96252697509051899</v>
      </c>
      <c r="GG200" s="2">
        <f t="shared" si="597"/>
        <v>0.9444813285344752</v>
      </c>
      <c r="GH200" s="2">
        <f t="shared" si="598"/>
        <v>0.92575161967429087</v>
      </c>
      <c r="GI200" s="2">
        <f t="shared" si="599"/>
        <v>0.92883548183405196</v>
      </c>
      <c r="GJ200" s="2">
        <f t="shared" si="600"/>
        <v>0.92642262934775854</v>
      </c>
      <c r="GK200" s="2">
        <f t="shared" si="601"/>
        <v>0.91548723106497776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2.3157320801360473E-251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6.8277849705185913E-21</v>
      </c>
      <c r="HT200" s="86">
        <f t="shared" si="630"/>
        <v>2.3462112341989248E-25</v>
      </c>
      <c r="HU200" s="86">
        <f t="shared" si="631"/>
        <v>4.0886139932952957E-27</v>
      </c>
      <c r="HV200" s="86">
        <f t="shared" si="632"/>
        <v>4.3355529374060593E-30</v>
      </c>
      <c r="HW200" s="86">
        <f t="shared" si="633"/>
        <v>1.5061713420614985E-26</v>
      </c>
      <c r="HX200" s="86">
        <f t="shared" si="634"/>
        <v>1.0636071050090093E-26</v>
      </c>
      <c r="HY200" s="86">
        <f t="shared" si="635"/>
        <v>2.0207878740011015E-26</v>
      </c>
      <c r="HZ200" s="86">
        <f t="shared" si="636"/>
        <v>5.3588694938865809E-29</v>
      </c>
      <c r="IA200" s="86">
        <f t="shared" si="637"/>
        <v>2.4670035952200101E-32</v>
      </c>
      <c r="IB200" s="86">
        <f t="shared" si="638"/>
        <v>1.1701103211268291E-32</v>
      </c>
      <c r="IC200" s="86">
        <f t="shared" si="639"/>
        <v>8.7238839557639882E-29</v>
      </c>
      <c r="ID200" s="86">
        <f t="shared" si="640"/>
        <v>1.8337588129786441E-27</v>
      </c>
      <c r="IE200" s="86">
        <f t="shared" si="641"/>
        <v>4.4725968813815718E-26</v>
      </c>
      <c r="IF200" s="86">
        <f t="shared" si="642"/>
        <v>2.3096916394763795E-41</v>
      </c>
      <c r="IG200" s="86">
        <f t="shared" si="643"/>
        <v>8.1649137045086759E-35</v>
      </c>
      <c r="II200" s="86">
        <f t="shared" si="540"/>
        <v>1.4400163795116458E-3</v>
      </c>
      <c r="IJ200" s="86">
        <f t="shared" si="541"/>
        <v>8.4703562714009089E-5</v>
      </c>
      <c r="IK200" s="86">
        <f t="shared" si="542"/>
        <v>1.0929535626584045E-4</v>
      </c>
      <c r="IL200" s="86">
        <f t="shared" si="543"/>
        <v>6.34547738961758E-5</v>
      </c>
      <c r="IM200" s="86">
        <f t="shared" si="544"/>
        <v>3.375839829592314E-4</v>
      </c>
      <c r="IN200" s="86">
        <f t="shared" si="545"/>
        <v>9.5259311530773445E-5</v>
      </c>
      <c r="IO200" s="86">
        <f t="shared" si="546"/>
        <v>1.9237242774370136E-4</v>
      </c>
      <c r="IP200" s="86">
        <f t="shared" si="547"/>
        <v>1.7097785219505422E-4</v>
      </c>
      <c r="IQ200" s="86">
        <f t="shared" si="548"/>
        <v>2.4197084338557594E-5</v>
      </c>
      <c r="IR200" s="86">
        <f t="shared" si="549"/>
        <v>2.4082514605076294E-6</v>
      </c>
      <c r="IS200" s="86">
        <f t="shared" si="550"/>
        <v>5.6774125657659085E-5</v>
      </c>
      <c r="IT200" s="86">
        <f t="shared" si="551"/>
        <v>2.9715582807873661E-4</v>
      </c>
      <c r="IU200" s="86">
        <f t="shared" si="552"/>
        <v>3.045085083707828E-4</v>
      </c>
      <c r="IV200" s="86">
        <f t="shared" si="553"/>
        <v>9.788740322201569E-4</v>
      </c>
      <c r="IW200" s="86">
        <f t="shared" si="554"/>
        <v>1.4080732248552444E-3</v>
      </c>
      <c r="IY200" s="86">
        <f t="shared" si="555"/>
        <v>1.4400163795116458E-3</v>
      </c>
      <c r="IZ200" s="86">
        <f t="shared" si="556"/>
        <v>8.4703562714009089E-5</v>
      </c>
      <c r="JA200" s="86">
        <f t="shared" si="557"/>
        <v>1.0929535626584045E-4</v>
      </c>
      <c r="JB200" s="86">
        <f t="shared" si="558"/>
        <v>6.34547738961758E-5</v>
      </c>
      <c r="JC200" s="86">
        <f t="shared" si="559"/>
        <v>3.375839829592314E-4</v>
      </c>
      <c r="JD200" s="86">
        <f t="shared" si="560"/>
        <v>9.5259311530773445E-5</v>
      </c>
      <c r="JE200" s="86">
        <f t="shared" si="561"/>
        <v>1.9237242774370136E-4</v>
      </c>
      <c r="JF200" s="86">
        <f t="shared" si="562"/>
        <v>1.7097785219505422E-4</v>
      </c>
      <c r="JG200" s="86">
        <f t="shared" si="563"/>
        <v>2.4197084338557594E-5</v>
      </c>
      <c r="JH200" s="86">
        <f t="shared" si="564"/>
        <v>2.4082514605076294E-6</v>
      </c>
      <c r="JI200" s="86">
        <f t="shared" si="565"/>
        <v>5.6774125657659085E-5</v>
      </c>
      <c r="JJ200" s="86">
        <f t="shared" si="566"/>
        <v>2.9715582807873661E-4</v>
      </c>
      <c r="JK200" s="86">
        <f t="shared" si="567"/>
        <v>3.045085083707828E-4</v>
      </c>
      <c r="JL200" s="86">
        <f t="shared" si="568"/>
        <v>9.788740322201569E-4</v>
      </c>
      <c r="JM200" s="86">
        <f t="shared" si="569"/>
        <v>1.4080732248552444E-3</v>
      </c>
    </row>
    <row r="201" spans="2:273" x14ac:dyDescent="0.25">
      <c r="B201" s="2">
        <v>174</v>
      </c>
      <c r="C201" s="37">
        <v>90.813999999999993</v>
      </c>
      <c r="D201" s="37">
        <v>85.744</v>
      </c>
      <c r="E201" s="37">
        <v>85.795000000000002</v>
      </c>
      <c r="F201" s="37">
        <v>85.923000000000002</v>
      </c>
      <c r="G201" s="37">
        <v>85.923000000000002</v>
      </c>
      <c r="H201" s="37">
        <v>87.486999999999995</v>
      </c>
      <c r="I201" s="37">
        <v>86.537999999999997</v>
      </c>
      <c r="J201" s="37">
        <v>90.153999999999996</v>
      </c>
      <c r="K201" s="37">
        <v>89.78</v>
      </c>
      <c r="L201" s="37">
        <v>93.853999999999999</v>
      </c>
      <c r="M201" s="37">
        <v>88.415000000000006</v>
      </c>
      <c r="N201" s="37">
        <v>90.921000000000006</v>
      </c>
      <c r="O201" s="37">
        <v>92.816000000000003</v>
      </c>
      <c r="P201" s="37">
        <v>90.816000000000003</v>
      </c>
      <c r="Q201" s="37">
        <v>89.183999999999997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>
        <f t="shared" si="454"/>
        <v>91.92891412184926</v>
      </c>
      <c r="AG201" s="4">
        <f t="shared" si="455"/>
        <v>91.487135757614496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-1.1129141218492578</v>
      </c>
      <c r="AW201" s="4">
        <f t="shared" si="644"/>
        <v>-2.3031357576144984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>
        <f t="shared" si="583"/>
        <v>91.928914121848976</v>
      </c>
      <c r="BM201" s="2">
        <f t="shared" si="584"/>
        <v>91.487135742330821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90.816000000000003</v>
      </c>
      <c r="DI201" s="2">
        <f t="shared" si="499"/>
        <v>89.183999999999997</v>
      </c>
      <c r="DK201" s="2">
        <f t="shared" si="500"/>
        <v>127.62598346828612</v>
      </c>
      <c r="DL201" s="2">
        <f t="shared" si="645"/>
        <v>140.41838259109312</v>
      </c>
      <c r="DM201" s="2">
        <f t="shared" si="645"/>
        <v>123.99911810506566</v>
      </c>
      <c r="DN201" s="2">
        <f t="shared" si="645"/>
        <v>127.91020188933869</v>
      </c>
      <c r="DO201" s="2">
        <f t="shared" si="645"/>
        <v>125.65219380863036</v>
      </c>
      <c r="DP201" s="2">
        <f t="shared" si="645"/>
        <v>133.04002672064777</v>
      </c>
      <c r="DQ201" s="2">
        <f t="shared" si="645"/>
        <v>117.91449156545208</v>
      </c>
      <c r="DR201" s="2">
        <f t="shared" si="645"/>
        <v>143.043540868804</v>
      </c>
      <c r="DS201" s="2">
        <f t="shared" si="645"/>
        <v>130.99803293576977</v>
      </c>
      <c r="DT201" s="2">
        <f t="shared" si="645"/>
        <v>127.78844567239304</v>
      </c>
      <c r="DU201" s="2">
        <f t="shared" si="645"/>
        <v>139.19831341463413</v>
      </c>
      <c r="DV201" s="2">
        <f t="shared" si="645"/>
        <v>147.95185622059307</v>
      </c>
      <c r="DW201" s="2">
        <f t="shared" si="645"/>
        <v>132.26601411532991</v>
      </c>
      <c r="DX201" s="2">
        <f t="shared" si="645"/>
        <v>127.0602072072072</v>
      </c>
      <c r="DY201" s="2">
        <f t="shared" si="645"/>
        <v>116.80999261083743</v>
      </c>
      <c r="EA201" s="2">
        <f t="shared" si="440"/>
        <v>85.143552553104044</v>
      </c>
      <c r="EB201" s="2">
        <f t="shared" si="502"/>
        <v>85.157214715245885</v>
      </c>
      <c r="EC201" s="2">
        <f t="shared" si="503"/>
        <v>82.667876881403046</v>
      </c>
      <c r="ED201" s="2">
        <f t="shared" si="504"/>
        <v>79.401575608152569</v>
      </c>
      <c r="EE201" s="2">
        <f t="shared" si="505"/>
        <v>80.91984337421124</v>
      </c>
      <c r="EF201" s="2">
        <f t="shared" si="506"/>
        <v>86.168999203821684</v>
      </c>
      <c r="EG201" s="2">
        <f t="shared" si="507"/>
        <v>89.118942793894917</v>
      </c>
      <c r="EH201" s="2">
        <f t="shared" si="508"/>
        <v>87.015036183843691</v>
      </c>
      <c r="EI201" s="2">
        <f t="shared" si="509"/>
        <v>91.008482975078834</v>
      </c>
      <c r="EJ201" s="2">
        <f t="shared" si="510"/>
        <v>92.576698286006632</v>
      </c>
      <c r="EK201" s="2">
        <f t="shared" si="511"/>
        <v>90.785870150297086</v>
      </c>
      <c r="EL201" s="2">
        <f t="shared" si="512"/>
        <v>87.598298643126583</v>
      </c>
      <c r="EM201" s="2">
        <f t="shared" si="513"/>
        <v>90.242353306282752</v>
      </c>
      <c r="EN201" s="2">
        <f t="shared" si="514"/>
        <v>91.139856450450878</v>
      </c>
      <c r="EO201" s="2">
        <f t="shared" si="515"/>
        <v>97.875679994772142</v>
      </c>
      <c r="EQ201" s="2">
        <f t="shared" si="516"/>
        <v>88.15419512931301</v>
      </c>
      <c r="ER201" s="2">
        <f t="shared" si="646"/>
        <v>85.963896382295047</v>
      </c>
      <c r="ES201" s="2">
        <f t="shared" si="646"/>
        <v>84.393947475347375</v>
      </c>
      <c r="ET201" s="2">
        <f t="shared" si="646"/>
        <v>83.353825297376574</v>
      </c>
      <c r="EU201" s="2">
        <f t="shared" si="646"/>
        <v>84.533837162762467</v>
      </c>
      <c r="EV201" s="2">
        <f t="shared" si="646"/>
        <v>86.290188712984261</v>
      </c>
      <c r="EW201" s="2">
        <f t="shared" si="646"/>
        <v>88.029956078621694</v>
      </c>
      <c r="EX201" s="2">
        <f t="shared" si="646"/>
        <v>88.019775355682782</v>
      </c>
      <c r="EY201" s="2">
        <f t="shared" si="646"/>
        <v>90.939097607816308</v>
      </c>
      <c r="EZ201" s="2">
        <f t="shared" si="646"/>
        <v>91.938729651369584</v>
      </c>
      <c r="FA201" s="2">
        <f t="shared" si="646"/>
        <v>89.157048988695507</v>
      </c>
      <c r="FB201" s="2">
        <f t="shared" si="646"/>
        <v>89.360231371798378</v>
      </c>
      <c r="FC201" s="2">
        <f t="shared" si="646"/>
        <v>91.144214514481973</v>
      </c>
      <c r="FD201" s="2">
        <f t="shared" si="646"/>
        <v>91.985874357208203</v>
      </c>
      <c r="FE201" s="2">
        <f t="shared" si="646"/>
        <v>90.949140033957207</v>
      </c>
      <c r="FG201" s="2">
        <f t="shared" si="518"/>
        <v>0.99999581489766598</v>
      </c>
      <c r="FH201" s="2">
        <f t="shared" si="647"/>
        <v>0.99999599064356692</v>
      </c>
      <c r="FI201" s="2">
        <f t="shared" si="647"/>
        <v>0.99999557727264898</v>
      </c>
      <c r="FJ201" s="2">
        <f t="shared" si="647"/>
        <v>0.99999546318963062</v>
      </c>
      <c r="FK201" s="2">
        <f t="shared" si="647"/>
        <v>0.99999561484871347</v>
      </c>
      <c r="FL201" s="2">
        <f t="shared" si="647"/>
        <v>0.99999564467629642</v>
      </c>
      <c r="FM201" s="2">
        <f t="shared" si="647"/>
        <v>0.99999603344845711</v>
      </c>
      <c r="FN201" s="2">
        <f t="shared" si="647"/>
        <v>0.99999517956284323</v>
      </c>
      <c r="FO201" s="2">
        <f t="shared" si="647"/>
        <v>0.99999530742785792</v>
      </c>
      <c r="FP201" s="2">
        <f t="shared" si="647"/>
        <v>0.99999544545089358</v>
      </c>
      <c r="FQ201" s="2">
        <f t="shared" si="647"/>
        <v>0.99999537906745117</v>
      </c>
      <c r="FR201" s="2">
        <f t="shared" si="647"/>
        <v>0.99999464731670062</v>
      </c>
      <c r="FS201" s="2">
        <f t="shared" si="647"/>
        <v>0.9999950845606469</v>
      </c>
      <c r="FT201" s="2">
        <f t="shared" si="647"/>
        <v>0.99999497952738992</v>
      </c>
      <c r="FU201" s="2">
        <f t="shared" si="647"/>
        <v>0.99999355211115537</v>
      </c>
      <c r="FW201" s="2">
        <f t="shared" si="536"/>
        <v>0.93275361103865762</v>
      </c>
      <c r="FX201" s="2">
        <f t="shared" si="588"/>
        <v>0.95397403096071398</v>
      </c>
      <c r="FY201" s="2">
        <f t="shared" si="589"/>
        <v>0.94771580419659818</v>
      </c>
      <c r="FZ201" s="2">
        <f t="shared" si="590"/>
        <v>0.94177784054241309</v>
      </c>
      <c r="GA201" s="2">
        <f t="shared" si="591"/>
        <v>0.93149246493792925</v>
      </c>
      <c r="GB201" s="2">
        <f t="shared" si="592"/>
        <v>0.95002511675134971</v>
      </c>
      <c r="GC201" s="2">
        <f t="shared" si="593"/>
        <v>0.94184940342080625</v>
      </c>
      <c r="GD201" s="2">
        <f t="shared" si="594"/>
        <v>0.93754447998266033</v>
      </c>
      <c r="GE201" s="2">
        <f t="shared" si="595"/>
        <v>0.9488084886116952</v>
      </c>
      <c r="GF201" s="2">
        <f t="shared" si="596"/>
        <v>0.96571113717451962</v>
      </c>
      <c r="GG201" s="2">
        <f t="shared" si="597"/>
        <v>0.94911780822844483</v>
      </c>
      <c r="GH201" s="2">
        <f t="shared" si="598"/>
        <v>0.93183937538812989</v>
      </c>
      <c r="GI201" s="2">
        <f t="shared" si="599"/>
        <v>0.93468822490670456</v>
      </c>
      <c r="GJ201" s="2">
        <f t="shared" si="600"/>
        <v>0.93245938172235754</v>
      </c>
      <c r="GK201" s="2">
        <f t="shared" si="601"/>
        <v>0.92234598730774708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9.1854972928981017E-257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1.3451917385716136E-21</v>
      </c>
      <c r="HT201" s="86">
        <f t="shared" si="630"/>
        <v>3.4557796881845318E-26</v>
      </c>
      <c r="HU201" s="86">
        <f t="shared" si="631"/>
        <v>5.2846252903233864E-28</v>
      </c>
      <c r="HV201" s="86">
        <f t="shared" si="632"/>
        <v>4.2259967299453414E-31</v>
      </c>
      <c r="HW201" s="86">
        <f t="shared" si="633"/>
        <v>1.8636259185240877E-27</v>
      </c>
      <c r="HX201" s="86">
        <f t="shared" si="634"/>
        <v>1.4210278600984927E-27</v>
      </c>
      <c r="HY201" s="86">
        <f t="shared" si="635"/>
        <v>2.6622774269565313E-27</v>
      </c>
      <c r="HZ201" s="86">
        <f t="shared" si="636"/>
        <v>5.8965104948027894E-30</v>
      </c>
      <c r="IA201" s="86">
        <f t="shared" si="637"/>
        <v>2.1759987564342048E-33</v>
      </c>
      <c r="IB201" s="86">
        <f t="shared" si="638"/>
        <v>1.0894353269600559E-33</v>
      </c>
      <c r="IC201" s="86">
        <f t="shared" si="639"/>
        <v>9.9176623529059441E-30</v>
      </c>
      <c r="ID201" s="86">
        <f t="shared" si="640"/>
        <v>2.1534854316258029E-28</v>
      </c>
      <c r="IE201" s="86">
        <f t="shared" si="641"/>
        <v>5.7929425760925858E-27</v>
      </c>
      <c r="IF201" s="86">
        <f t="shared" si="642"/>
        <v>7.7677597195582504E-43</v>
      </c>
      <c r="IG201" s="86">
        <f t="shared" si="643"/>
        <v>4.5745472523097209E-36</v>
      </c>
      <c r="II201" s="86">
        <f t="shared" si="540"/>
        <v>9.5943268942382236E-4</v>
      </c>
      <c r="IJ201" s="86">
        <f t="shared" si="541"/>
        <v>5.0380604112974897E-5</v>
      </c>
      <c r="IK201" s="86">
        <f t="shared" si="542"/>
        <v>6.4421906107906885E-5</v>
      </c>
      <c r="IL201" s="86">
        <f t="shared" si="543"/>
        <v>3.5271713135677723E-5</v>
      </c>
      <c r="IM201" s="86">
        <f t="shared" si="544"/>
        <v>2.0260986127356123E-4</v>
      </c>
      <c r="IN201" s="86">
        <f t="shared" si="545"/>
        <v>5.6170648868481236E-5</v>
      </c>
      <c r="IO201" s="86">
        <f t="shared" si="546"/>
        <v>1.1508246120450478E-4</v>
      </c>
      <c r="IP201" s="86">
        <f t="shared" si="547"/>
        <v>9.9944066478836369E-5</v>
      </c>
      <c r="IQ201" s="86">
        <f t="shared" si="548"/>
        <v>1.3024494565242713E-5</v>
      </c>
      <c r="IR201" s="86">
        <f t="shared" si="549"/>
        <v>1.2373787007599449E-6</v>
      </c>
      <c r="IS201" s="86">
        <f t="shared" si="550"/>
        <v>3.2291495525721502E-5</v>
      </c>
      <c r="IT201" s="86">
        <f t="shared" si="551"/>
        <v>1.7695774419283997E-4</v>
      </c>
      <c r="IU201" s="86">
        <f t="shared" si="552"/>
        <v>1.8335238852928884E-4</v>
      </c>
      <c r="IV201" s="86">
        <f t="shared" si="553"/>
        <v>6.3455891379850628E-4</v>
      </c>
      <c r="IW201" s="86">
        <f t="shared" si="554"/>
        <v>9.1177438749085707E-4</v>
      </c>
      <c r="IY201" s="86">
        <f t="shared" si="555"/>
        <v>9.5943268942382236E-4</v>
      </c>
      <c r="IZ201" s="86">
        <f t="shared" si="556"/>
        <v>5.0380604112974897E-5</v>
      </c>
      <c r="JA201" s="86">
        <f t="shared" si="557"/>
        <v>6.4421906107906885E-5</v>
      </c>
      <c r="JB201" s="86">
        <f t="shared" si="558"/>
        <v>3.5271713135677723E-5</v>
      </c>
      <c r="JC201" s="86">
        <f t="shared" si="559"/>
        <v>2.0260986127356123E-4</v>
      </c>
      <c r="JD201" s="86">
        <f t="shared" si="560"/>
        <v>5.6170648868481236E-5</v>
      </c>
      <c r="JE201" s="86">
        <f t="shared" si="561"/>
        <v>1.1508246120450478E-4</v>
      </c>
      <c r="JF201" s="86">
        <f t="shared" si="562"/>
        <v>9.9944066478836369E-5</v>
      </c>
      <c r="JG201" s="86">
        <f t="shared" si="563"/>
        <v>1.3024494565242713E-5</v>
      </c>
      <c r="JH201" s="86">
        <f t="shared" si="564"/>
        <v>1.2373787007599449E-6</v>
      </c>
      <c r="JI201" s="86">
        <f t="shared" si="565"/>
        <v>3.2291495525721502E-5</v>
      </c>
      <c r="JJ201" s="86">
        <f t="shared" si="566"/>
        <v>1.7695774419283997E-4</v>
      </c>
      <c r="JK201" s="86">
        <f t="shared" si="567"/>
        <v>1.8335238852928884E-4</v>
      </c>
      <c r="JL201" s="86">
        <f t="shared" si="568"/>
        <v>6.3455891379850628E-4</v>
      </c>
      <c r="JM201" s="86">
        <f t="shared" si="569"/>
        <v>9.1177438749085707E-4</v>
      </c>
    </row>
    <row r="202" spans="2:273" x14ac:dyDescent="0.25">
      <c r="B202" s="2">
        <v>175</v>
      </c>
      <c r="C202" s="37">
        <v>88.605000000000004</v>
      </c>
      <c r="D202" s="37">
        <v>86.974000000000004</v>
      </c>
      <c r="E202" s="37">
        <v>87.204999999999998</v>
      </c>
      <c r="F202" s="37">
        <v>83.281999999999996</v>
      </c>
      <c r="G202" s="37">
        <v>83.281999999999996</v>
      </c>
      <c r="H202" s="37">
        <v>86.385000000000005</v>
      </c>
      <c r="I202" s="37">
        <v>87.820999999999998</v>
      </c>
      <c r="J202" s="37">
        <v>92.41</v>
      </c>
      <c r="K202" s="37">
        <v>89.537000000000006</v>
      </c>
      <c r="L202" s="37">
        <v>93.706999999999994</v>
      </c>
      <c r="M202" s="37">
        <v>92.244</v>
      </c>
      <c r="N202" s="37">
        <v>92.474000000000004</v>
      </c>
      <c r="O202" s="37">
        <v>91.105000000000004</v>
      </c>
      <c r="P202" s="37">
        <v>91.974000000000004</v>
      </c>
      <c r="Q202" s="37">
        <v>88.789000000000001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91.799276431749618</v>
      </c>
      <c r="AG202" s="4">
        <f t="shared" si="455"/>
        <v>91.311346323209321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0.1747235682503856</v>
      </c>
      <c r="AW202" s="4">
        <f t="shared" si="644"/>
        <v>-2.5223463232093195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91.79927643174959</v>
      </c>
      <c r="BM202" s="2">
        <f t="shared" si="584"/>
        <v>91.311346319968607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91.974000000000004</v>
      </c>
      <c r="DI202" s="2">
        <f t="shared" si="499"/>
        <v>88.789000000000001</v>
      </c>
      <c r="DK202" s="2">
        <f t="shared" si="500"/>
        <v>127.75098650472337</v>
      </c>
      <c r="DL202" s="2">
        <f t="shared" si="645"/>
        <v>140.60909473684211</v>
      </c>
      <c r="DM202" s="2">
        <f t="shared" si="645"/>
        <v>124.08521660412757</v>
      </c>
      <c r="DN202" s="2">
        <f t="shared" si="645"/>
        <v>128.02683873144395</v>
      </c>
      <c r="DO202" s="2">
        <f t="shared" si="645"/>
        <v>125.75353939962474</v>
      </c>
      <c r="DP202" s="2">
        <f t="shared" si="645"/>
        <v>133.18757085020241</v>
      </c>
      <c r="DQ202" s="2">
        <f t="shared" si="645"/>
        <v>117.95096140350876</v>
      </c>
      <c r="DR202" s="2">
        <f t="shared" si="645"/>
        <v>143.23924225845275</v>
      </c>
      <c r="DS202" s="2">
        <f t="shared" si="645"/>
        <v>131.13306904475323</v>
      </c>
      <c r="DT202" s="2">
        <f t="shared" si="645"/>
        <v>127.87713141481562</v>
      </c>
      <c r="DU202" s="2">
        <f t="shared" si="645"/>
        <v>139.37480975609756</v>
      </c>
      <c r="DV202" s="2">
        <f t="shared" si="645"/>
        <v>148.17570467228364</v>
      </c>
      <c r="DW202" s="2">
        <f t="shared" si="645"/>
        <v>132.39938297406718</v>
      </c>
      <c r="DX202" s="2">
        <f t="shared" si="645"/>
        <v>127.17554267425319</v>
      </c>
      <c r="DY202" s="2">
        <f t="shared" si="645"/>
        <v>116.86785320197043</v>
      </c>
      <c r="EA202" s="2">
        <f t="shared" si="440"/>
        <v>84.983574354400048</v>
      </c>
      <c r="EB202" s="2">
        <f t="shared" si="502"/>
        <v>84.9760121683764</v>
      </c>
      <c r="EC202" s="2">
        <f t="shared" si="503"/>
        <v>82.473885674596318</v>
      </c>
      <c r="ED202" s="2">
        <f t="shared" si="504"/>
        <v>79.155656147271571</v>
      </c>
      <c r="EE202" s="2">
        <f t="shared" si="505"/>
        <v>80.696814501726408</v>
      </c>
      <c r="EF202" s="2">
        <f t="shared" si="506"/>
        <v>86.019162261146533</v>
      </c>
      <c r="EG202" s="2">
        <f t="shared" si="507"/>
        <v>88.961112023767924</v>
      </c>
      <c r="EH202" s="2">
        <f t="shared" si="508"/>
        <v>86.806930953295605</v>
      </c>
      <c r="EI202" s="2">
        <f t="shared" si="509"/>
        <v>90.874208455539446</v>
      </c>
      <c r="EJ202" s="2">
        <f t="shared" si="510"/>
        <v>92.446896111537455</v>
      </c>
      <c r="EK202" s="2">
        <f t="shared" si="511"/>
        <v>90.671611849003824</v>
      </c>
      <c r="EL202" s="2">
        <f t="shared" si="512"/>
        <v>87.418563220347863</v>
      </c>
      <c r="EM202" s="2">
        <f t="shared" si="513"/>
        <v>90.083765197413499</v>
      </c>
      <c r="EN202" s="2">
        <f t="shared" si="514"/>
        <v>90.994727976333451</v>
      </c>
      <c r="EO202" s="2">
        <f t="shared" si="515"/>
        <v>97.827632865731445</v>
      </c>
      <c r="EQ202" s="2">
        <f t="shared" si="516"/>
        <v>88.03384425874961</v>
      </c>
      <c r="ER202" s="2">
        <f t="shared" si="646"/>
        <v>85.793401637814895</v>
      </c>
      <c r="ES202" s="2">
        <f t="shared" si="646"/>
        <v>84.222908453015407</v>
      </c>
      <c r="ET202" s="2">
        <f t="shared" si="646"/>
        <v>83.158736057124401</v>
      </c>
      <c r="EU202" s="2">
        <f t="shared" si="646"/>
        <v>84.358585752639883</v>
      </c>
      <c r="EV202" s="2">
        <f t="shared" si="646"/>
        <v>86.141942991475418</v>
      </c>
      <c r="EW202" s="2">
        <f t="shared" si="646"/>
        <v>87.857572919194382</v>
      </c>
      <c r="EX202" s="2">
        <f t="shared" si="646"/>
        <v>87.825281937362917</v>
      </c>
      <c r="EY202" s="2">
        <f t="shared" si="646"/>
        <v>90.803904072593724</v>
      </c>
      <c r="EZ202" s="2">
        <f t="shared" si="646"/>
        <v>91.800828103877592</v>
      </c>
      <c r="FA202" s="2">
        <f t="shared" si="646"/>
        <v>89.021340428143873</v>
      </c>
      <c r="FB202" s="2">
        <f t="shared" si="646"/>
        <v>89.204543683602182</v>
      </c>
      <c r="FC202" s="2">
        <f t="shared" si="646"/>
        <v>90.997878063497936</v>
      </c>
      <c r="FD202" s="2">
        <f t="shared" si="646"/>
        <v>91.852247873608135</v>
      </c>
      <c r="FE202" s="2">
        <f t="shared" si="646"/>
        <v>90.810880007953372</v>
      </c>
      <c r="FG202" s="2">
        <f t="shared" si="518"/>
        <v>0.99999618313990202</v>
      </c>
      <c r="FH202" s="2">
        <f t="shared" si="647"/>
        <v>0.99999634342218424</v>
      </c>
      <c r="FI202" s="2">
        <f t="shared" si="647"/>
        <v>0.9999959664231467</v>
      </c>
      <c r="FJ202" s="2">
        <f t="shared" si="647"/>
        <v>0.99999586237811533</v>
      </c>
      <c r="FK202" s="2">
        <f t="shared" si="647"/>
        <v>0.99999600069295136</v>
      </c>
      <c r="FL202" s="2">
        <f t="shared" si="647"/>
        <v>0.99999602789605124</v>
      </c>
      <c r="FM202" s="2">
        <f t="shared" si="647"/>
        <v>0.99999638246073552</v>
      </c>
      <c r="FN202" s="2">
        <f t="shared" si="647"/>
        <v>0.99999560370719798</v>
      </c>
      <c r="FO202" s="2">
        <f t="shared" si="647"/>
        <v>0.99999572032157491</v>
      </c>
      <c r="FP202" s="2">
        <f t="shared" si="647"/>
        <v>0.99999584620018189</v>
      </c>
      <c r="FQ202" s="2">
        <f t="shared" si="647"/>
        <v>0.99999578565771408</v>
      </c>
      <c r="FR202" s="2">
        <f t="shared" si="647"/>
        <v>0.99999511829251209</v>
      </c>
      <c r="FS202" s="2">
        <f t="shared" si="647"/>
        <v>0.99999551706409096</v>
      </c>
      <c r="FT202" s="2">
        <f t="shared" si="647"/>
        <v>0.99999542127253827</v>
      </c>
      <c r="FU202" s="2">
        <f t="shared" si="647"/>
        <v>0.99999411945214645</v>
      </c>
      <c r="FW202" s="2">
        <f t="shared" si="536"/>
        <v>0.93830552100734577</v>
      </c>
      <c r="FX202" s="2">
        <f t="shared" si="588"/>
        <v>0.95785313153027174</v>
      </c>
      <c r="FY202" s="2">
        <f t="shared" si="589"/>
        <v>0.9520958664883814</v>
      </c>
      <c r="FZ202" s="2">
        <f t="shared" si="590"/>
        <v>0.94662733565081658</v>
      </c>
      <c r="GA202" s="2">
        <f t="shared" si="591"/>
        <v>0.93714147927968972</v>
      </c>
      <c r="GB202" s="2">
        <f t="shared" si="592"/>
        <v>0.95422106344307911</v>
      </c>
      <c r="GC202" s="2">
        <f t="shared" si="593"/>
        <v>0.94669327523427227</v>
      </c>
      <c r="GD202" s="2">
        <f t="shared" si="594"/>
        <v>0.9427251399978227</v>
      </c>
      <c r="GE202" s="2">
        <f t="shared" si="595"/>
        <v>0.9531015420951221</v>
      </c>
      <c r="GF202" s="2">
        <f t="shared" si="596"/>
        <v>0.96863355134465312</v>
      </c>
      <c r="GG202" s="2">
        <f t="shared" si="597"/>
        <v>0.95338619578083339</v>
      </c>
      <c r="GH202" s="2">
        <f t="shared" si="598"/>
        <v>0.93746170460476341</v>
      </c>
      <c r="GI202" s="2">
        <f t="shared" si="599"/>
        <v>0.94009067054005691</v>
      </c>
      <c r="GJ202" s="2">
        <f t="shared" si="600"/>
        <v>0.93803396968716335</v>
      </c>
      <c r="GK202" s="2">
        <f t="shared" si="601"/>
        <v>0.92869146808644365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3.1893735167211336E-262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2.5756713458045179E-22</v>
      </c>
      <c r="HT202" s="86">
        <f t="shared" si="630"/>
        <v>4.9276203946442616E-27</v>
      </c>
      <c r="HU202" s="86">
        <f t="shared" si="631"/>
        <v>6.5987128634924606E-29</v>
      </c>
      <c r="HV202" s="86">
        <f t="shared" si="632"/>
        <v>3.9572463039045201E-32</v>
      </c>
      <c r="HW202" s="86">
        <f t="shared" si="633"/>
        <v>2.2226357458731688E-28</v>
      </c>
      <c r="HX202" s="86">
        <f t="shared" si="634"/>
        <v>1.8351758729177615E-28</v>
      </c>
      <c r="HY202" s="86">
        <f t="shared" si="635"/>
        <v>3.3874581065864051E-28</v>
      </c>
      <c r="HZ202" s="86">
        <f t="shared" si="636"/>
        <v>6.2495295384930611E-31</v>
      </c>
      <c r="IA202" s="86">
        <f t="shared" si="637"/>
        <v>1.8431021877831668E-34</v>
      </c>
      <c r="IB202" s="86">
        <f t="shared" si="638"/>
        <v>9.7615057394175698E-35</v>
      </c>
      <c r="IC202" s="86">
        <f t="shared" si="639"/>
        <v>1.0869123493520102E-30</v>
      </c>
      <c r="ID202" s="86">
        <f t="shared" si="640"/>
        <v>2.4363278710755096E-29</v>
      </c>
      <c r="IE202" s="86">
        <f t="shared" si="641"/>
        <v>7.238791912356142E-28</v>
      </c>
      <c r="IF202" s="86">
        <f t="shared" si="642"/>
        <v>2.4571030285672384E-44</v>
      </c>
      <c r="IG202" s="86">
        <f t="shared" si="643"/>
        <v>2.431154757095838E-37</v>
      </c>
      <c r="II202" s="86">
        <f t="shared" si="540"/>
        <v>6.3126556831416796E-4</v>
      </c>
      <c r="IJ202" s="86">
        <f t="shared" si="541"/>
        <v>2.9535072528394783E-5</v>
      </c>
      <c r="IK202" s="86">
        <f t="shared" si="542"/>
        <v>3.7392568704165361E-5</v>
      </c>
      <c r="IL202" s="86">
        <f t="shared" si="543"/>
        <v>1.9258105997869063E-5</v>
      </c>
      <c r="IM202" s="86">
        <f t="shared" si="544"/>
        <v>1.1963577921919198E-4</v>
      </c>
      <c r="IN202" s="86">
        <f t="shared" si="545"/>
        <v>3.2623945412510975E-5</v>
      </c>
      <c r="IO202" s="86">
        <f t="shared" si="546"/>
        <v>6.7789008860229808E-5</v>
      </c>
      <c r="IP202" s="86">
        <f t="shared" si="547"/>
        <v>5.7457116425088106E-5</v>
      </c>
      <c r="IQ202" s="86">
        <f t="shared" si="548"/>
        <v>6.8846117297456658E-6</v>
      </c>
      <c r="IR202" s="86">
        <f t="shared" si="549"/>
        <v>6.2487750403917715E-7</v>
      </c>
      <c r="IS202" s="86">
        <f t="shared" si="550"/>
        <v>1.8068335119341318E-5</v>
      </c>
      <c r="IT202" s="86">
        <f t="shared" si="551"/>
        <v>1.0365037416177987E-4</v>
      </c>
      <c r="IU202" s="86">
        <f t="shared" si="552"/>
        <v>1.086597859822166E-4</v>
      </c>
      <c r="IV202" s="86">
        <f t="shared" si="553"/>
        <v>4.058308475570162E-4</v>
      </c>
      <c r="IW202" s="86">
        <f t="shared" si="554"/>
        <v>5.8202238385091597E-4</v>
      </c>
      <c r="IY202" s="86">
        <f t="shared" si="555"/>
        <v>6.3126556831416796E-4</v>
      </c>
      <c r="IZ202" s="86">
        <f t="shared" si="556"/>
        <v>2.9535072528394783E-5</v>
      </c>
      <c r="JA202" s="86">
        <f t="shared" si="557"/>
        <v>3.7392568704165361E-5</v>
      </c>
      <c r="JB202" s="86">
        <f t="shared" si="558"/>
        <v>1.9258105997869063E-5</v>
      </c>
      <c r="JC202" s="86">
        <f t="shared" si="559"/>
        <v>1.1963577921919198E-4</v>
      </c>
      <c r="JD202" s="86">
        <f t="shared" si="560"/>
        <v>3.2623945412510975E-5</v>
      </c>
      <c r="JE202" s="86">
        <f t="shared" si="561"/>
        <v>6.7789008860229808E-5</v>
      </c>
      <c r="JF202" s="86">
        <f t="shared" si="562"/>
        <v>5.7457116425088106E-5</v>
      </c>
      <c r="JG202" s="86">
        <f t="shared" si="563"/>
        <v>6.8846117297456658E-6</v>
      </c>
      <c r="JH202" s="86">
        <f t="shared" si="564"/>
        <v>6.2487750403917715E-7</v>
      </c>
      <c r="JI202" s="86">
        <f t="shared" si="565"/>
        <v>1.8068335119341318E-5</v>
      </c>
      <c r="JJ202" s="86">
        <f t="shared" si="566"/>
        <v>1.0365037416177987E-4</v>
      </c>
      <c r="JK202" s="86">
        <f t="shared" si="567"/>
        <v>1.086597859822166E-4</v>
      </c>
      <c r="JL202" s="86">
        <f t="shared" si="568"/>
        <v>4.058308475570162E-4</v>
      </c>
      <c r="JM202" s="86">
        <f t="shared" si="569"/>
        <v>5.8202238385091597E-4</v>
      </c>
    </row>
    <row r="203" spans="2:273" x14ac:dyDescent="0.25">
      <c r="B203" s="2">
        <v>176</v>
      </c>
      <c r="C203" s="37">
        <v>89.697999999999993</v>
      </c>
      <c r="D203" s="37">
        <v>87.872</v>
      </c>
      <c r="E203" s="37">
        <v>86.563999999999993</v>
      </c>
      <c r="F203" s="37">
        <v>86.769000000000005</v>
      </c>
      <c r="G203" s="37">
        <v>86.769000000000005</v>
      </c>
      <c r="H203" s="37">
        <v>86.051000000000002</v>
      </c>
      <c r="I203" s="37">
        <v>89.308000000000007</v>
      </c>
      <c r="J203" s="37">
        <v>90.385000000000005</v>
      </c>
      <c r="K203" s="37">
        <v>87.22</v>
      </c>
      <c r="L203" s="37">
        <v>95.634</v>
      </c>
      <c r="M203" s="37">
        <v>91.194999999999993</v>
      </c>
      <c r="N203" s="37">
        <v>88.447000000000003</v>
      </c>
      <c r="O203" s="37">
        <v>94.105000000000004</v>
      </c>
      <c r="P203" s="37">
        <v>91.210999999999999</v>
      </c>
      <c r="Q203" s="37">
        <v>91.763000000000005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>
        <f t="shared" si="454"/>
        <v>91.669392687358751</v>
      </c>
      <c r="AG203" s="4">
        <f t="shared" si="455"/>
        <v>91.137836471145505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-0.45839268735875294</v>
      </c>
      <c r="AW203" s="4">
        <f t="shared" si="648"/>
        <v>0.62516352885450033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>
        <f t="shared" si="583"/>
        <v>91.669392687358751</v>
      </c>
      <c r="BM203" s="2">
        <f t="shared" si="584"/>
        <v>91.137836470494875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>
        <f t="shared" si="498"/>
        <v>91.210999999999999</v>
      </c>
      <c r="DI203" s="2">
        <f t="shared" si="499"/>
        <v>91.763000000000005</v>
      </c>
      <c r="DK203" s="2">
        <f t="shared" si="500"/>
        <v>127.87598954116061</v>
      </c>
      <c r="DL203" s="2">
        <f t="shared" ref="DL203:DY218" si="649">BP$228*$B203+BP$229</f>
        <v>140.7998068825911</v>
      </c>
      <c r="DM203" s="2">
        <f t="shared" si="649"/>
        <v>124.17131510318949</v>
      </c>
      <c r="DN203" s="2">
        <f t="shared" si="649"/>
        <v>128.14347557354921</v>
      </c>
      <c r="DO203" s="2">
        <f t="shared" si="649"/>
        <v>125.8548849906191</v>
      </c>
      <c r="DP203" s="2">
        <f t="shared" si="649"/>
        <v>133.33511497975707</v>
      </c>
      <c r="DQ203" s="2">
        <f t="shared" si="649"/>
        <v>117.98743124156543</v>
      </c>
      <c r="DR203" s="2">
        <f t="shared" si="649"/>
        <v>143.43494364810152</v>
      </c>
      <c r="DS203" s="2">
        <f t="shared" si="649"/>
        <v>131.26810515373671</v>
      </c>
      <c r="DT203" s="2">
        <f t="shared" si="649"/>
        <v>127.96581715723821</v>
      </c>
      <c r="DU203" s="2">
        <f t="shared" si="649"/>
        <v>139.55130609756097</v>
      </c>
      <c r="DV203" s="2">
        <f t="shared" si="649"/>
        <v>148.39955312397419</v>
      </c>
      <c r="DW203" s="2">
        <f t="shared" si="649"/>
        <v>132.53275183280448</v>
      </c>
      <c r="DX203" s="2">
        <f t="shared" si="649"/>
        <v>127.29087814129919</v>
      </c>
      <c r="DY203" s="2">
        <f t="shared" si="649"/>
        <v>116.92571379310343</v>
      </c>
      <c r="EA203" s="2">
        <f t="shared" si="440"/>
        <v>84.823596155696066</v>
      </c>
      <c r="EB203" s="2">
        <f t="shared" si="502"/>
        <v>84.794809621506943</v>
      </c>
      <c r="EC203" s="2">
        <f t="shared" si="503"/>
        <v>82.279894467789575</v>
      </c>
      <c r="ED203" s="2">
        <f t="shared" si="504"/>
        <v>78.909736686390559</v>
      </c>
      <c r="EE203" s="2">
        <f t="shared" si="505"/>
        <v>80.47378562924159</v>
      </c>
      <c r="EF203" s="2">
        <f t="shared" si="506"/>
        <v>85.869325318471368</v>
      </c>
      <c r="EG203" s="2">
        <f t="shared" si="507"/>
        <v>88.803281253640918</v>
      </c>
      <c r="EH203" s="2">
        <f t="shared" si="508"/>
        <v>86.59882572274752</v>
      </c>
      <c r="EI203" s="2">
        <f t="shared" si="509"/>
        <v>90.739933936000071</v>
      </c>
      <c r="EJ203" s="2">
        <f t="shared" si="510"/>
        <v>92.317093937068279</v>
      </c>
      <c r="EK203" s="2">
        <f t="shared" si="511"/>
        <v>90.557353547710576</v>
      </c>
      <c r="EL203" s="2">
        <f t="shared" si="512"/>
        <v>87.238827797569158</v>
      </c>
      <c r="EM203" s="2">
        <f t="shared" si="513"/>
        <v>89.92517708854426</v>
      </c>
      <c r="EN203" s="2">
        <f t="shared" si="514"/>
        <v>90.849599502216051</v>
      </c>
      <c r="EO203" s="2">
        <f t="shared" si="515"/>
        <v>97.779585736690763</v>
      </c>
      <c r="EQ203" s="2">
        <f t="shared" si="516"/>
        <v>87.913493388186197</v>
      </c>
      <c r="ER203" s="2">
        <f t="shared" ref="ER203:FE218" si="650">CV$228*$B203+CV$229</f>
        <v>85.622906893334743</v>
      </c>
      <c r="ES203" s="2">
        <f t="shared" si="650"/>
        <v>84.051869430683439</v>
      </c>
      <c r="ET203" s="2">
        <f t="shared" si="650"/>
        <v>82.963646816872227</v>
      </c>
      <c r="EU203" s="2">
        <f t="shared" si="650"/>
        <v>84.183334342517298</v>
      </c>
      <c r="EV203" s="2">
        <f t="shared" si="650"/>
        <v>85.993697269966574</v>
      </c>
      <c r="EW203" s="2">
        <f t="shared" si="650"/>
        <v>87.685189759767056</v>
      </c>
      <c r="EX203" s="2">
        <f t="shared" si="650"/>
        <v>87.630788519043023</v>
      </c>
      <c r="EY203" s="2">
        <f t="shared" si="650"/>
        <v>90.668710537371126</v>
      </c>
      <c r="EZ203" s="2">
        <f t="shared" si="650"/>
        <v>91.662926556385599</v>
      </c>
      <c r="FA203" s="2">
        <f t="shared" si="650"/>
        <v>88.885631867592252</v>
      </c>
      <c r="FB203" s="2">
        <f t="shared" si="650"/>
        <v>89.048855995406001</v>
      </c>
      <c r="FC203" s="2">
        <f t="shared" si="650"/>
        <v>90.851541612513898</v>
      </c>
      <c r="FD203" s="2">
        <f t="shared" si="650"/>
        <v>91.718621390008067</v>
      </c>
      <c r="FE203" s="2">
        <f t="shared" si="650"/>
        <v>90.672619981949524</v>
      </c>
      <c r="FG203" s="2">
        <f t="shared" si="518"/>
        <v>0.99999651898104924</v>
      </c>
      <c r="FH203" s="2">
        <f t="shared" ref="FH203:FU218" si="651">POWER(10,($B203-D$231)/D$229)/(1+POWER(10,($B203-D$231)/D$229))</f>
        <v>0.99999666516032415</v>
      </c>
      <c r="FI203" s="2">
        <f t="shared" si="651"/>
        <v>0.99999632133288285</v>
      </c>
      <c r="FJ203" s="2">
        <f t="shared" si="651"/>
        <v>0.99999622644261821</v>
      </c>
      <c r="FK203" s="2">
        <f t="shared" si="651"/>
        <v>0.99999635258733821</v>
      </c>
      <c r="FL203" s="2">
        <f t="shared" si="651"/>
        <v>0.99999637739687763</v>
      </c>
      <c r="FM203" s="2">
        <f t="shared" si="651"/>
        <v>0.99999670076392877</v>
      </c>
      <c r="FN203" s="2">
        <f t="shared" si="651"/>
        <v>0.99999599053176058</v>
      </c>
      <c r="FO203" s="2">
        <f t="shared" si="651"/>
        <v>0.99999609688541757</v>
      </c>
      <c r="FP203" s="2">
        <f t="shared" si="651"/>
        <v>0.99999621168815678</v>
      </c>
      <c r="FQ203" s="2">
        <f t="shared" si="651"/>
        <v>0.99999615647272921</v>
      </c>
      <c r="FR203" s="2">
        <f t="shared" si="651"/>
        <v>0.99999554782794409</v>
      </c>
      <c r="FS203" s="2">
        <f t="shared" si="651"/>
        <v>0.99999591151224609</v>
      </c>
      <c r="FT203" s="2">
        <f t="shared" si="651"/>
        <v>0.99999582414924215</v>
      </c>
      <c r="FU203" s="2">
        <f t="shared" si="651"/>
        <v>0.99999463687384116</v>
      </c>
      <c r="FW203" s="2">
        <f t="shared" si="536"/>
        <v>0.94342686223954697</v>
      </c>
      <c r="FX203" s="2">
        <f t="shared" si="588"/>
        <v>0.96141852094642477</v>
      </c>
      <c r="FY203" s="2">
        <f t="shared" si="589"/>
        <v>0.95612598004097071</v>
      </c>
      <c r="FZ203" s="2">
        <f t="shared" si="590"/>
        <v>0.95109387787809352</v>
      </c>
      <c r="GA203" s="2">
        <f t="shared" si="591"/>
        <v>0.94235351261729483</v>
      </c>
      <c r="GB203" s="2">
        <f t="shared" si="592"/>
        <v>0.9580802588239552</v>
      </c>
      <c r="GC203" s="2">
        <f t="shared" si="593"/>
        <v>0.951154583981488</v>
      </c>
      <c r="GD203" s="2">
        <f t="shared" si="594"/>
        <v>0.94750013025181079</v>
      </c>
      <c r="GE203" s="2">
        <f t="shared" si="595"/>
        <v>0.95705086603752243</v>
      </c>
      <c r="GF203" s="2">
        <f t="shared" si="596"/>
        <v>0.97131428892538463</v>
      </c>
      <c r="GG203" s="2">
        <f t="shared" si="597"/>
        <v>0.95731262260425953</v>
      </c>
      <c r="GH203" s="2">
        <f t="shared" si="598"/>
        <v>0.94264881078775509</v>
      </c>
      <c r="GI203" s="2">
        <f t="shared" si="599"/>
        <v>0.94507249888377942</v>
      </c>
      <c r="GJ203" s="2">
        <f t="shared" si="600"/>
        <v>0.94317648763047246</v>
      </c>
      <c r="GK203" s="2">
        <f t="shared" si="601"/>
        <v>0.93455522068122576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9.6938303773467028E-268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4.7928559836233752E-23</v>
      </c>
      <c r="HT203" s="86">
        <f t="shared" si="630"/>
        <v>6.8020038803718284E-28</v>
      </c>
      <c r="HU203" s="86">
        <f t="shared" si="631"/>
        <v>7.9598963567362129E-30</v>
      </c>
      <c r="HV203" s="86">
        <f t="shared" si="632"/>
        <v>3.5598542459891202E-33</v>
      </c>
      <c r="HW203" s="86">
        <f t="shared" si="633"/>
        <v>2.5550461207186078E-29</v>
      </c>
      <c r="HX203" s="86">
        <f t="shared" si="634"/>
        <v>2.2908820880934631E-29</v>
      </c>
      <c r="HY203" s="86">
        <f t="shared" si="635"/>
        <v>4.1627335045174572E-29</v>
      </c>
      <c r="HZ203" s="86">
        <f t="shared" si="636"/>
        <v>6.3800789907336921E-32</v>
      </c>
      <c r="IA203" s="86">
        <f t="shared" si="637"/>
        <v>1.4991269049661668E-35</v>
      </c>
      <c r="IB203" s="86">
        <f t="shared" si="638"/>
        <v>8.417236432150222E-36</v>
      </c>
      <c r="IC203" s="86">
        <f t="shared" si="639"/>
        <v>1.1483167595928663E-31</v>
      </c>
      <c r="ID203" s="86">
        <f t="shared" si="640"/>
        <v>2.6553356607288685E-30</v>
      </c>
      <c r="IE203" s="86">
        <f t="shared" si="641"/>
        <v>8.7268219469824887E-29</v>
      </c>
      <c r="IF203" s="86">
        <f t="shared" si="642"/>
        <v>7.3102468403209139E-46</v>
      </c>
      <c r="IG203" s="86">
        <f t="shared" si="643"/>
        <v>1.2255757916079902E-38</v>
      </c>
      <c r="II203" s="86">
        <f t="shared" si="540"/>
        <v>4.1015035172448306E-4</v>
      </c>
      <c r="IJ203" s="86">
        <f t="shared" si="541"/>
        <v>1.7065226195569481E-5</v>
      </c>
      <c r="IK203" s="86">
        <f t="shared" si="542"/>
        <v>2.1371818983137569E-5</v>
      </c>
      <c r="IL203" s="86">
        <f t="shared" si="543"/>
        <v>1.0327792167866696E-5</v>
      </c>
      <c r="IM203" s="86">
        <f t="shared" si="544"/>
        <v>6.9496614804764322E-5</v>
      </c>
      <c r="IN203" s="86">
        <f t="shared" si="545"/>
        <v>1.8662669956901139E-5</v>
      </c>
      <c r="IO203" s="86">
        <f t="shared" si="546"/>
        <v>3.9316644876119784E-5</v>
      </c>
      <c r="IP203" s="86">
        <f t="shared" si="547"/>
        <v>3.2484927565372725E-5</v>
      </c>
      <c r="IQ203" s="86">
        <f t="shared" si="548"/>
        <v>3.5735724455589993E-6</v>
      </c>
      <c r="IR203" s="86">
        <f t="shared" si="549"/>
        <v>3.1014648898732116E-7</v>
      </c>
      <c r="IS203" s="86">
        <f t="shared" si="550"/>
        <v>9.9454610016119883E-6</v>
      </c>
      <c r="IT203" s="86">
        <f t="shared" si="551"/>
        <v>5.9712934882361128E-5</v>
      </c>
      <c r="IU203" s="86">
        <f t="shared" si="552"/>
        <v>6.3376396956456459E-5</v>
      </c>
      <c r="IV203" s="86">
        <f t="shared" si="553"/>
        <v>2.5605207369027078E-4</v>
      </c>
      <c r="IW203" s="86">
        <f t="shared" si="554"/>
        <v>3.6623644388463508E-4</v>
      </c>
      <c r="IY203" s="86">
        <f t="shared" si="555"/>
        <v>4.1015035172448306E-4</v>
      </c>
      <c r="IZ203" s="86">
        <f t="shared" si="556"/>
        <v>1.7065226195569481E-5</v>
      </c>
      <c r="JA203" s="86">
        <f t="shared" si="557"/>
        <v>2.1371818983137569E-5</v>
      </c>
      <c r="JB203" s="86">
        <f t="shared" si="558"/>
        <v>1.0327792167866696E-5</v>
      </c>
      <c r="JC203" s="86">
        <f t="shared" si="559"/>
        <v>6.9496614804764322E-5</v>
      </c>
      <c r="JD203" s="86">
        <f t="shared" si="560"/>
        <v>1.8662669956901139E-5</v>
      </c>
      <c r="JE203" s="86">
        <f t="shared" si="561"/>
        <v>3.9316644876119784E-5</v>
      </c>
      <c r="JF203" s="86">
        <f t="shared" si="562"/>
        <v>3.2484927565372725E-5</v>
      </c>
      <c r="JG203" s="86">
        <f t="shared" si="563"/>
        <v>3.5735724455589993E-6</v>
      </c>
      <c r="JH203" s="86">
        <f t="shared" si="564"/>
        <v>3.1014648898732116E-7</v>
      </c>
      <c r="JI203" s="86">
        <f t="shared" si="565"/>
        <v>9.9454610016119883E-6</v>
      </c>
      <c r="JJ203" s="86">
        <f t="shared" si="566"/>
        <v>5.9712934882361128E-5</v>
      </c>
      <c r="JK203" s="86">
        <f t="shared" si="567"/>
        <v>6.3376396956456459E-5</v>
      </c>
      <c r="JL203" s="86">
        <f t="shared" si="568"/>
        <v>2.5605207369027078E-4</v>
      </c>
      <c r="JM203" s="86">
        <f t="shared" si="569"/>
        <v>3.6623644388463508E-4</v>
      </c>
    </row>
    <row r="204" spans="2:273" x14ac:dyDescent="0.25">
      <c r="B204" s="2">
        <v>177</v>
      </c>
      <c r="C204" s="37">
        <v>89.674000000000007</v>
      </c>
      <c r="D204" s="37">
        <v>85.332999999999998</v>
      </c>
      <c r="E204" s="37">
        <v>87.256</v>
      </c>
      <c r="F204" s="37">
        <v>87.230999999999995</v>
      </c>
      <c r="G204" s="37">
        <v>87.230999999999995</v>
      </c>
      <c r="H204" s="37">
        <v>87.462000000000003</v>
      </c>
      <c r="I204" s="37">
        <v>84.795000000000002</v>
      </c>
      <c r="J204" s="37">
        <v>90.974000000000004</v>
      </c>
      <c r="K204" s="37">
        <v>88.975999999999999</v>
      </c>
      <c r="L204" s="37">
        <v>94.244</v>
      </c>
      <c r="M204" s="37">
        <v>89.488</v>
      </c>
      <c r="N204" s="37">
        <v>87.632000000000005</v>
      </c>
      <c r="O204" s="37">
        <v>91</v>
      </c>
      <c r="P204" s="37">
        <v>91.841999999999999</v>
      </c>
      <c r="Q204" s="37">
        <v>89.894999999999996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>
        <f t="shared" si="454"/>
        <v>91.539273413144628</v>
      </c>
      <c r="AG204" s="4">
        <f t="shared" si="455"/>
        <v>90.966515428009913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0.30272658685537124</v>
      </c>
      <c r="AW204" s="4">
        <f t="shared" si="648"/>
        <v>-1.0715154280099171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>
        <f t="shared" si="583"/>
        <v>91.539273413144628</v>
      </c>
      <c r="BM204" s="2">
        <f t="shared" si="584"/>
        <v>90.966515427886236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91.841999999999999</v>
      </c>
      <c r="DI204" s="2">
        <f t="shared" si="499"/>
        <v>89.894999999999996</v>
      </c>
      <c r="DK204" s="2">
        <f t="shared" si="500"/>
        <v>128.00099257759786</v>
      </c>
      <c r="DL204" s="2">
        <f t="shared" si="649"/>
        <v>140.99051902834006</v>
      </c>
      <c r="DM204" s="2">
        <f t="shared" si="649"/>
        <v>124.2574136022514</v>
      </c>
      <c r="DN204" s="2">
        <f t="shared" si="649"/>
        <v>128.26011241565448</v>
      </c>
      <c r="DO204" s="2">
        <f t="shared" si="649"/>
        <v>125.95623058161348</v>
      </c>
      <c r="DP204" s="2">
        <f t="shared" si="649"/>
        <v>133.48265910931173</v>
      </c>
      <c r="DQ204" s="2">
        <f t="shared" si="649"/>
        <v>118.02390107962212</v>
      </c>
      <c r="DR204" s="2">
        <f t="shared" si="649"/>
        <v>143.63064503775027</v>
      </c>
      <c r="DS204" s="2">
        <f t="shared" si="649"/>
        <v>131.4031412627202</v>
      </c>
      <c r="DT204" s="2">
        <f t="shared" si="649"/>
        <v>128.0545028996608</v>
      </c>
      <c r="DU204" s="2">
        <f t="shared" si="649"/>
        <v>139.72780243902437</v>
      </c>
      <c r="DV204" s="2">
        <f t="shared" si="649"/>
        <v>148.62340157566476</v>
      </c>
      <c r="DW204" s="2">
        <f t="shared" si="649"/>
        <v>132.66612069154175</v>
      </c>
      <c r="DX204" s="2">
        <f t="shared" si="649"/>
        <v>127.40621360834518</v>
      </c>
      <c r="DY204" s="2">
        <f t="shared" si="649"/>
        <v>116.98357438423643</v>
      </c>
      <c r="EA204" s="2">
        <f t="shared" si="440"/>
        <v>84.66361795699207</v>
      </c>
      <c r="EB204" s="2">
        <f t="shared" si="502"/>
        <v>84.613607074637457</v>
      </c>
      <c r="EC204" s="2">
        <f t="shared" si="503"/>
        <v>82.085903260982832</v>
      </c>
      <c r="ED204" s="2">
        <f t="shared" si="504"/>
        <v>78.663817225509561</v>
      </c>
      <c r="EE204" s="2">
        <f t="shared" si="505"/>
        <v>80.250756756756772</v>
      </c>
      <c r="EF204" s="2">
        <f t="shared" si="506"/>
        <v>85.719488375796203</v>
      </c>
      <c r="EG204" s="2">
        <f t="shared" si="507"/>
        <v>88.645450483513926</v>
      </c>
      <c r="EH204" s="2">
        <f t="shared" si="508"/>
        <v>86.390720492199435</v>
      </c>
      <c r="EI204" s="2">
        <f t="shared" si="509"/>
        <v>90.605659416460696</v>
      </c>
      <c r="EJ204" s="2">
        <f t="shared" si="510"/>
        <v>92.187291762599102</v>
      </c>
      <c r="EK204" s="2">
        <f t="shared" si="511"/>
        <v>90.443095246417329</v>
      </c>
      <c r="EL204" s="2">
        <f t="shared" si="512"/>
        <v>87.059092374790453</v>
      </c>
      <c r="EM204" s="2">
        <f t="shared" si="513"/>
        <v>89.766588979675006</v>
      </c>
      <c r="EN204" s="2">
        <f t="shared" si="514"/>
        <v>90.704471028098624</v>
      </c>
      <c r="EO204" s="2">
        <f t="shared" si="515"/>
        <v>97.731538607650066</v>
      </c>
      <c r="EQ204" s="2">
        <f t="shared" si="516"/>
        <v>87.793142517622783</v>
      </c>
      <c r="ER204" s="2">
        <f t="shared" si="650"/>
        <v>85.452412148854592</v>
      </c>
      <c r="ES204" s="2">
        <f t="shared" si="650"/>
        <v>83.880830408351471</v>
      </c>
      <c r="ET204" s="2">
        <f t="shared" si="650"/>
        <v>82.768557576620054</v>
      </c>
      <c r="EU204" s="2">
        <f t="shared" si="650"/>
        <v>84.008082932394714</v>
      </c>
      <c r="EV204" s="2">
        <f t="shared" si="650"/>
        <v>85.845451548457731</v>
      </c>
      <c r="EW204" s="2">
        <f t="shared" si="650"/>
        <v>87.512806600339729</v>
      </c>
      <c r="EX204" s="2">
        <f t="shared" si="650"/>
        <v>87.436295100723157</v>
      </c>
      <c r="EY204" s="2">
        <f t="shared" si="650"/>
        <v>90.533517002148528</v>
      </c>
      <c r="EZ204" s="2">
        <f t="shared" si="650"/>
        <v>91.525025008893593</v>
      </c>
      <c r="FA204" s="2">
        <f t="shared" si="650"/>
        <v>88.749923307040618</v>
      </c>
      <c r="FB204" s="2">
        <f t="shared" si="650"/>
        <v>88.893168307209805</v>
      </c>
      <c r="FC204" s="2">
        <f t="shared" si="650"/>
        <v>90.705205161529875</v>
      </c>
      <c r="FD204" s="2">
        <f t="shared" si="650"/>
        <v>91.584994906407999</v>
      </c>
      <c r="FE204" s="2">
        <f t="shared" si="650"/>
        <v>90.534359955945689</v>
      </c>
      <c r="FG204" s="2">
        <f t="shared" si="518"/>
        <v>0.9999968252720125</v>
      </c>
      <c r="FH204" s="2">
        <f t="shared" si="651"/>
        <v>0.9999969585891757</v>
      </c>
      <c r="FI204" s="2">
        <f t="shared" si="651"/>
        <v>0.99999664501462882</v>
      </c>
      <c r="FJ204" s="2">
        <f t="shared" si="651"/>
        <v>0.99999655847362212</v>
      </c>
      <c r="FK204" s="2">
        <f t="shared" si="651"/>
        <v>0.99999667351904931</v>
      </c>
      <c r="FL204" s="2">
        <f t="shared" si="651"/>
        <v>0.99999669614563258</v>
      </c>
      <c r="FM204" s="2">
        <f t="shared" si="651"/>
        <v>0.99999699106006801</v>
      </c>
      <c r="FN204" s="2">
        <f t="shared" si="651"/>
        <v>0.99999634332021559</v>
      </c>
      <c r="FO204" s="2">
        <f t="shared" si="651"/>
        <v>0.99999644031597101</v>
      </c>
      <c r="FP204" s="2">
        <f t="shared" si="651"/>
        <v>0.99999654501738444</v>
      </c>
      <c r="FQ204" s="2">
        <f t="shared" si="651"/>
        <v>0.99999649466028218</v>
      </c>
      <c r="FR204" s="2">
        <f t="shared" si="651"/>
        <v>0.99999593956923571</v>
      </c>
      <c r="FS204" s="2">
        <f t="shared" si="651"/>
        <v>0.99999627125351043</v>
      </c>
      <c r="FT204" s="2">
        <f t="shared" si="651"/>
        <v>0.9999961915774459</v>
      </c>
      <c r="FU204" s="2">
        <f t="shared" si="651"/>
        <v>0.99999510876850217</v>
      </c>
      <c r="FW204" s="2">
        <f t="shared" si="536"/>
        <v>0.94814656794422159</v>
      </c>
      <c r="FX204" s="2">
        <f t="shared" si="588"/>
        <v>0.96469341580893175</v>
      </c>
      <c r="FY204" s="2">
        <f t="shared" si="589"/>
        <v>0.95983134963934369</v>
      </c>
      <c r="FZ204" s="2">
        <f t="shared" si="590"/>
        <v>0.95520432136279643</v>
      </c>
      <c r="GA204" s="2">
        <f t="shared" si="591"/>
        <v>0.94715774869948943</v>
      </c>
      <c r="GB204" s="2">
        <f t="shared" si="592"/>
        <v>0.96162720426584547</v>
      </c>
      <c r="GC204" s="2">
        <f t="shared" si="593"/>
        <v>0.95526016527199098</v>
      </c>
      <c r="GD204" s="2">
        <f t="shared" si="594"/>
        <v>0.95189734337616361</v>
      </c>
      <c r="GE204" s="2">
        <f t="shared" si="595"/>
        <v>0.9606813367666891</v>
      </c>
      <c r="GF204" s="2">
        <f t="shared" si="596"/>
        <v>0.97377212056778362</v>
      </c>
      <c r="GG204" s="2">
        <f t="shared" si="597"/>
        <v>0.96092187062161327</v>
      </c>
      <c r="GH204" s="2">
        <f t="shared" si="598"/>
        <v>0.94742980973098145</v>
      </c>
      <c r="GI204" s="2">
        <f t="shared" si="599"/>
        <v>0.94966223996469845</v>
      </c>
      <c r="GJ204" s="2">
        <f t="shared" si="600"/>
        <v>0.94791592807721903</v>
      </c>
      <c r="GK204" s="2">
        <f t="shared" si="601"/>
        <v>0.93996796151858353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2.5791213482424565E-273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8.6674624593717955E-24</v>
      </c>
      <c r="HT204" s="86">
        <f t="shared" si="630"/>
        <v>9.0895272197253454E-29</v>
      </c>
      <c r="HU204" s="86">
        <f t="shared" si="631"/>
        <v>9.2758800986685731E-31</v>
      </c>
      <c r="HV204" s="86">
        <f t="shared" si="632"/>
        <v>3.0763992638046861E-34</v>
      </c>
      <c r="HW204" s="86">
        <f t="shared" si="633"/>
        <v>2.8310399700656064E-30</v>
      </c>
      <c r="HX204" s="86">
        <f t="shared" si="634"/>
        <v>2.764229618772399E-30</v>
      </c>
      <c r="HY204" s="86">
        <f t="shared" si="635"/>
        <v>4.9404161851563116E-30</v>
      </c>
      <c r="HZ204" s="86">
        <f t="shared" si="636"/>
        <v>6.2737552929976377E-33</v>
      </c>
      <c r="IA204" s="86">
        <f t="shared" si="637"/>
        <v>1.1709060916544248E-36</v>
      </c>
      <c r="IB204" s="86">
        <f t="shared" si="638"/>
        <v>6.9848386288470489E-37</v>
      </c>
      <c r="IC204" s="86">
        <f t="shared" si="639"/>
        <v>1.1695188985655687E-32</v>
      </c>
      <c r="ID204" s="86">
        <f t="shared" si="640"/>
        <v>2.787976110886592E-31</v>
      </c>
      <c r="IE204" s="86">
        <f t="shared" si="641"/>
        <v>1.0149981392003456E-29</v>
      </c>
      <c r="IF204" s="86">
        <f t="shared" si="642"/>
        <v>2.0455840518047307E-47</v>
      </c>
      <c r="IG204" s="86">
        <f t="shared" si="643"/>
        <v>5.8603854862825115E-40</v>
      </c>
      <c r="II204" s="86">
        <f t="shared" si="540"/>
        <v>2.6314277631026906E-4</v>
      </c>
      <c r="IJ204" s="86">
        <f t="shared" si="541"/>
        <v>9.717903893280845E-6</v>
      </c>
      <c r="IK204" s="86">
        <f t="shared" si="542"/>
        <v>1.2027841929141572E-5</v>
      </c>
      <c r="IL204" s="86">
        <f t="shared" si="543"/>
        <v>5.4399092133161123E-6</v>
      </c>
      <c r="IM204" s="86">
        <f t="shared" si="544"/>
        <v>3.9714577204646106E-5</v>
      </c>
      <c r="IN204" s="86">
        <f t="shared" si="545"/>
        <v>1.0514956464042516E-5</v>
      </c>
      <c r="IO204" s="86">
        <f t="shared" si="546"/>
        <v>2.2451478164891982E-5</v>
      </c>
      <c r="IP204" s="86">
        <f t="shared" si="547"/>
        <v>1.8061512066816614E-5</v>
      </c>
      <c r="IQ204" s="86">
        <f t="shared" si="548"/>
        <v>1.8214413892999159E-6</v>
      </c>
      <c r="IR204" s="86">
        <f t="shared" si="549"/>
        <v>1.5128907390514078E-7</v>
      </c>
      <c r="IS204" s="86">
        <f t="shared" si="550"/>
        <v>5.3851033245058211E-6</v>
      </c>
      <c r="IT204" s="86">
        <f t="shared" si="551"/>
        <v>3.3833258327946165E-5</v>
      </c>
      <c r="IU204" s="86">
        <f t="shared" si="552"/>
        <v>3.6378537127372978E-5</v>
      </c>
      <c r="IV204" s="86">
        <f t="shared" si="553"/>
        <v>1.5936942803484097E-4</v>
      </c>
      <c r="IW204" s="86">
        <f t="shared" si="554"/>
        <v>2.27161022610844E-4</v>
      </c>
      <c r="IY204" s="86">
        <f t="shared" si="555"/>
        <v>2.6314277631026906E-4</v>
      </c>
      <c r="IZ204" s="86">
        <f t="shared" si="556"/>
        <v>9.717903893280845E-6</v>
      </c>
      <c r="JA204" s="86">
        <f t="shared" si="557"/>
        <v>1.2027841929141572E-5</v>
      </c>
      <c r="JB204" s="86">
        <f t="shared" si="558"/>
        <v>5.4399092133161123E-6</v>
      </c>
      <c r="JC204" s="86">
        <f t="shared" si="559"/>
        <v>3.9714577204646106E-5</v>
      </c>
      <c r="JD204" s="86">
        <f t="shared" si="560"/>
        <v>1.0514956464042516E-5</v>
      </c>
      <c r="JE204" s="86">
        <f t="shared" si="561"/>
        <v>2.2451478164891982E-5</v>
      </c>
      <c r="JF204" s="86">
        <f t="shared" si="562"/>
        <v>1.8061512066816614E-5</v>
      </c>
      <c r="JG204" s="86">
        <f t="shared" si="563"/>
        <v>1.8214413892999159E-6</v>
      </c>
      <c r="JH204" s="86">
        <f t="shared" si="564"/>
        <v>1.5128907390514078E-7</v>
      </c>
      <c r="JI204" s="86">
        <f t="shared" si="565"/>
        <v>5.3851033245058211E-6</v>
      </c>
      <c r="JJ204" s="86">
        <f t="shared" si="566"/>
        <v>3.3833258327946165E-5</v>
      </c>
      <c r="JK204" s="86">
        <f t="shared" si="567"/>
        <v>3.6378537127372978E-5</v>
      </c>
      <c r="JL204" s="86">
        <f t="shared" si="568"/>
        <v>1.5936942803484097E-4</v>
      </c>
      <c r="JM204" s="86">
        <f t="shared" si="569"/>
        <v>2.27161022610844E-4</v>
      </c>
    </row>
    <row r="205" spans="2:273" x14ac:dyDescent="0.25">
      <c r="B205" s="2">
        <v>178</v>
      </c>
      <c r="C205" s="37">
        <v>89.349000000000004</v>
      </c>
      <c r="D205" s="37">
        <v>90.256</v>
      </c>
      <c r="E205" s="37">
        <v>86.256</v>
      </c>
      <c r="F205" s="37">
        <v>82.923000000000002</v>
      </c>
      <c r="G205" s="37">
        <v>82.923000000000002</v>
      </c>
      <c r="H205" s="37">
        <v>84.59</v>
      </c>
      <c r="I205" s="37">
        <v>88.614999999999995</v>
      </c>
      <c r="J205" s="37">
        <v>91.513000000000005</v>
      </c>
      <c r="K205" s="37">
        <v>90.975999999999999</v>
      </c>
      <c r="L205" s="37">
        <v>93.731999999999999</v>
      </c>
      <c r="M205" s="37">
        <v>88.902000000000001</v>
      </c>
      <c r="N205" s="37">
        <v>89.052999999999997</v>
      </c>
      <c r="O205" s="37">
        <v>91.025999999999996</v>
      </c>
      <c r="P205" s="37">
        <v>93.605000000000004</v>
      </c>
      <c r="Q205" s="37">
        <v>88.421000000000006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91.40892939191167</v>
      </c>
      <c r="AG205" s="4">
        <f t="shared" si="455"/>
        <v>90.797288712188447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2.1960706080883341</v>
      </c>
      <c r="AW205" s="4">
        <f t="shared" si="648"/>
        <v>-2.3762887121884404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91.40892939191167</v>
      </c>
      <c r="BM205" s="2">
        <f t="shared" si="584"/>
        <v>90.797288712166193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93.605000000000004</v>
      </c>
      <c r="DI205" s="2">
        <f t="shared" si="499"/>
        <v>88.421000000000006</v>
      </c>
      <c r="DK205" s="2">
        <f t="shared" si="500"/>
        <v>128.12599561403511</v>
      </c>
      <c r="DL205" s="2">
        <f t="shared" si="649"/>
        <v>141.18123117408905</v>
      </c>
      <c r="DM205" s="2">
        <f t="shared" si="649"/>
        <v>124.34351210131331</v>
      </c>
      <c r="DN205" s="2">
        <f t="shared" si="649"/>
        <v>128.37674925775974</v>
      </c>
      <c r="DO205" s="2">
        <f t="shared" si="649"/>
        <v>126.05757617260785</v>
      </c>
      <c r="DP205" s="2">
        <f t="shared" si="649"/>
        <v>133.63020323886639</v>
      </c>
      <c r="DQ205" s="2">
        <f t="shared" si="649"/>
        <v>118.0603709176788</v>
      </c>
      <c r="DR205" s="2">
        <f t="shared" si="649"/>
        <v>143.82634642739902</v>
      </c>
      <c r="DS205" s="2">
        <f t="shared" si="649"/>
        <v>131.53817737170368</v>
      </c>
      <c r="DT205" s="2">
        <f t="shared" si="649"/>
        <v>128.14318864208337</v>
      </c>
      <c r="DU205" s="2">
        <f t="shared" si="649"/>
        <v>139.90429878048781</v>
      </c>
      <c r="DV205" s="2">
        <f t="shared" si="649"/>
        <v>148.8472500273553</v>
      </c>
      <c r="DW205" s="2">
        <f t="shared" si="649"/>
        <v>132.79948955027902</v>
      </c>
      <c r="DX205" s="2">
        <f t="shared" si="649"/>
        <v>127.52154907539116</v>
      </c>
      <c r="DY205" s="2">
        <f t="shared" si="649"/>
        <v>117.04143497536944</v>
      </c>
      <c r="EA205" s="2">
        <f t="shared" si="440"/>
        <v>84.503639758288074</v>
      </c>
      <c r="EB205" s="2">
        <f t="shared" si="502"/>
        <v>84.432404527767986</v>
      </c>
      <c r="EC205" s="2">
        <f t="shared" si="503"/>
        <v>81.891912054176089</v>
      </c>
      <c r="ED205" s="2">
        <f t="shared" si="504"/>
        <v>78.417897764628563</v>
      </c>
      <c r="EE205" s="2">
        <f t="shared" si="505"/>
        <v>80.027727884271954</v>
      </c>
      <c r="EF205" s="2">
        <f t="shared" si="506"/>
        <v>85.569651433121052</v>
      </c>
      <c r="EG205" s="2">
        <f t="shared" si="507"/>
        <v>88.487619713386934</v>
      </c>
      <c r="EH205" s="2">
        <f t="shared" si="508"/>
        <v>86.18261526165135</v>
      </c>
      <c r="EI205" s="2">
        <f t="shared" si="509"/>
        <v>90.471384896921307</v>
      </c>
      <c r="EJ205" s="2">
        <f t="shared" si="510"/>
        <v>92.057489588129926</v>
      </c>
      <c r="EK205" s="2">
        <f t="shared" si="511"/>
        <v>90.328836945124067</v>
      </c>
      <c r="EL205" s="2">
        <f t="shared" si="512"/>
        <v>86.879356952011733</v>
      </c>
      <c r="EM205" s="2">
        <f t="shared" si="513"/>
        <v>89.608000870805753</v>
      </c>
      <c r="EN205" s="2">
        <f t="shared" si="514"/>
        <v>90.55934255398121</v>
      </c>
      <c r="EO205" s="2">
        <f t="shared" si="515"/>
        <v>97.683491478609369</v>
      </c>
      <c r="EQ205" s="2">
        <f t="shared" si="516"/>
        <v>87.672791647059384</v>
      </c>
      <c r="ER205" s="2">
        <f t="shared" si="650"/>
        <v>85.28191740437444</v>
      </c>
      <c r="ES205" s="2">
        <f t="shared" si="650"/>
        <v>83.709791386019518</v>
      </c>
      <c r="ET205" s="2">
        <f t="shared" si="650"/>
        <v>82.573468336367881</v>
      </c>
      <c r="EU205" s="2">
        <f t="shared" si="650"/>
        <v>83.83283152227213</v>
      </c>
      <c r="EV205" s="2">
        <f t="shared" si="650"/>
        <v>85.697205826948903</v>
      </c>
      <c r="EW205" s="2">
        <f t="shared" si="650"/>
        <v>87.340423440912403</v>
      </c>
      <c r="EX205" s="2">
        <f t="shared" si="650"/>
        <v>87.241801682403263</v>
      </c>
      <c r="EY205" s="2">
        <f t="shared" si="650"/>
        <v>90.398323466925945</v>
      </c>
      <c r="EZ205" s="2">
        <f t="shared" si="650"/>
        <v>91.3871234614016</v>
      </c>
      <c r="FA205" s="2">
        <f t="shared" si="650"/>
        <v>88.614214746488983</v>
      </c>
      <c r="FB205" s="2">
        <f t="shared" si="650"/>
        <v>88.737480619013624</v>
      </c>
      <c r="FC205" s="2">
        <f t="shared" si="650"/>
        <v>90.558868710545838</v>
      </c>
      <c r="FD205" s="2">
        <f t="shared" si="650"/>
        <v>91.451368422807917</v>
      </c>
      <c r="FE205" s="2">
        <f t="shared" si="650"/>
        <v>90.39609992994184</v>
      </c>
      <c r="FG205" s="2">
        <f t="shared" si="518"/>
        <v>0.99999710461285463</v>
      </c>
      <c r="FH205" s="2">
        <f t="shared" si="651"/>
        <v>0.99999722619961895</v>
      </c>
      <c r="FI205" s="2">
        <f t="shared" si="651"/>
        <v>0.99999694021607233</v>
      </c>
      <c r="FJ205" s="2">
        <f t="shared" si="651"/>
        <v>0.99999686128968901</v>
      </c>
      <c r="FK205" s="2">
        <f t="shared" si="651"/>
        <v>0.99999696621242806</v>
      </c>
      <c r="FL205" s="2">
        <f t="shared" si="651"/>
        <v>0.99999698684812932</v>
      </c>
      <c r="FM205" s="2">
        <f t="shared" si="651"/>
        <v>0.99999725581344046</v>
      </c>
      <c r="FN205" s="2">
        <f t="shared" si="651"/>
        <v>0.99999666506732754</v>
      </c>
      <c r="FO205" s="2">
        <f t="shared" si="651"/>
        <v>0.9999967535285641</v>
      </c>
      <c r="FP205" s="2">
        <f t="shared" si="651"/>
        <v>0.9999968490174469</v>
      </c>
      <c r="FQ205" s="2">
        <f t="shared" si="651"/>
        <v>0.99999680309119576</v>
      </c>
      <c r="FR205" s="2">
        <f t="shared" si="651"/>
        <v>0.99999629684180746</v>
      </c>
      <c r="FS205" s="2">
        <f t="shared" si="651"/>
        <v>0.99999659934166862</v>
      </c>
      <c r="FT205" s="2">
        <f t="shared" si="651"/>
        <v>0.99999652667618599</v>
      </c>
      <c r="FU205" s="2">
        <f t="shared" si="651"/>
        <v>0.99999553914193628</v>
      </c>
      <c r="FW205" s="2">
        <f t="shared" si="536"/>
        <v>0.9524923523664437</v>
      </c>
      <c r="FX205" s="2">
        <f t="shared" si="588"/>
        <v>0.96769966841333344</v>
      </c>
      <c r="FY205" s="2">
        <f t="shared" si="589"/>
        <v>0.9632358159222647</v>
      </c>
      <c r="FZ205" s="2">
        <f t="shared" si="590"/>
        <v>0.95898419031142423</v>
      </c>
      <c r="GA205" s="2">
        <f t="shared" si="591"/>
        <v>0.95158217315686788</v>
      </c>
      <c r="GB205" s="2">
        <f t="shared" si="592"/>
        <v>0.96488503252593338</v>
      </c>
      <c r="GC205" s="2">
        <f t="shared" si="593"/>
        <v>0.95903552418157745</v>
      </c>
      <c r="GD205" s="2">
        <f t="shared" si="594"/>
        <v>0.95594338559129244</v>
      </c>
      <c r="GE205" s="2">
        <f t="shared" si="595"/>
        <v>0.96401646371806138</v>
      </c>
      <c r="GF205" s="2">
        <f t="shared" si="596"/>
        <v>0.97602455988472048</v>
      </c>
      <c r="GG205" s="2">
        <f t="shared" si="597"/>
        <v>0.9642373542915228</v>
      </c>
      <c r="GH205" s="2">
        <f t="shared" si="598"/>
        <v>0.95183261325034529</v>
      </c>
      <c r="GI205" s="2">
        <f t="shared" si="599"/>
        <v>0.95388717534481815</v>
      </c>
      <c r="GJ205" s="2">
        <f t="shared" si="600"/>
        <v>0.95228006933882747</v>
      </c>
      <c r="GK205" s="2">
        <f t="shared" si="601"/>
        <v>0.94495939644421123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6.0066662230310212E-279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1.5232787470818366E-24</v>
      </c>
      <c r="HT205" s="86">
        <f t="shared" si="630"/>
        <v>1.175836725108453E-29</v>
      </c>
      <c r="HU205" s="86">
        <f t="shared" si="631"/>
        <v>1.0442366133483126E-31</v>
      </c>
      <c r="HV205" s="86">
        <f t="shared" si="632"/>
        <v>2.553999728512302E-35</v>
      </c>
      <c r="HW205" s="86">
        <f t="shared" si="633"/>
        <v>3.0234735296197406E-31</v>
      </c>
      <c r="HX205" s="86">
        <f t="shared" si="634"/>
        <v>3.2239506127414202E-31</v>
      </c>
      <c r="HY205" s="86">
        <f t="shared" si="635"/>
        <v>5.6627200194103121E-31</v>
      </c>
      <c r="HZ205" s="86">
        <f t="shared" si="636"/>
        <v>5.9422149844873198E-34</v>
      </c>
      <c r="IA205" s="86">
        <f t="shared" si="637"/>
        <v>8.7820730650563799E-38</v>
      </c>
      <c r="IB205" s="86">
        <f t="shared" si="638"/>
        <v>5.5779458485650763E-38</v>
      </c>
      <c r="IC205" s="86">
        <f t="shared" si="639"/>
        <v>1.1482268413033149E-33</v>
      </c>
      <c r="ID205" s="86">
        <f t="shared" si="640"/>
        <v>2.8199460953308135E-32</v>
      </c>
      <c r="IE205" s="86">
        <f t="shared" si="641"/>
        <v>1.1389105877403145E-30</v>
      </c>
      <c r="IF205" s="86">
        <f t="shared" si="642"/>
        <v>5.3836271175879051E-49</v>
      </c>
      <c r="IG205" s="86">
        <f t="shared" si="643"/>
        <v>2.6580688477309456E-41</v>
      </c>
      <c r="II205" s="86">
        <f t="shared" si="540"/>
        <v>1.667025288064618E-4</v>
      </c>
      <c r="IJ205" s="86">
        <f t="shared" si="541"/>
        <v>5.4539064364510345E-6</v>
      </c>
      <c r="IK205" s="86">
        <f t="shared" si="542"/>
        <v>6.6651583340498792E-6</v>
      </c>
      <c r="IL205" s="86">
        <f t="shared" si="543"/>
        <v>2.8141712369940884E-6</v>
      </c>
      <c r="IM205" s="86">
        <f t="shared" si="544"/>
        <v>2.2325585759316611E-5</v>
      </c>
      <c r="IN205" s="86">
        <f t="shared" si="545"/>
        <v>5.8347817440493747E-6</v>
      </c>
      <c r="IO205" s="86">
        <f t="shared" si="546"/>
        <v>1.2622636370630344E-5</v>
      </c>
      <c r="IP205" s="86">
        <f t="shared" si="547"/>
        <v>9.8751668080663606E-6</v>
      </c>
      <c r="IQ205" s="86">
        <f t="shared" si="548"/>
        <v>9.1159760892098421E-7</v>
      </c>
      <c r="IR205" s="86">
        <f t="shared" si="549"/>
        <v>7.252815488913995E-8</v>
      </c>
      <c r="IS205" s="86">
        <f t="shared" si="550"/>
        <v>2.8682167247135702E-6</v>
      </c>
      <c r="IT205" s="86">
        <f t="shared" si="551"/>
        <v>1.8852978181504663E-5</v>
      </c>
      <c r="IU205" s="86">
        <f t="shared" si="552"/>
        <v>2.0549706521398995E-5</v>
      </c>
      <c r="IV205" s="86">
        <f t="shared" si="553"/>
        <v>9.7849726630430634E-5</v>
      </c>
      <c r="IW205" s="86">
        <f t="shared" si="554"/>
        <v>1.3887963132396227E-4</v>
      </c>
      <c r="IY205" s="86">
        <f t="shared" si="555"/>
        <v>1.667025288064618E-4</v>
      </c>
      <c r="IZ205" s="86">
        <f t="shared" si="556"/>
        <v>5.4539064364510345E-6</v>
      </c>
      <c r="JA205" s="86">
        <f t="shared" si="557"/>
        <v>6.6651583340498792E-6</v>
      </c>
      <c r="JB205" s="86">
        <f t="shared" si="558"/>
        <v>2.8141712369940884E-6</v>
      </c>
      <c r="JC205" s="86">
        <f t="shared" si="559"/>
        <v>2.2325585759316611E-5</v>
      </c>
      <c r="JD205" s="86">
        <f t="shared" si="560"/>
        <v>5.8347817440493747E-6</v>
      </c>
      <c r="JE205" s="86">
        <f t="shared" si="561"/>
        <v>1.2622636370630344E-5</v>
      </c>
      <c r="JF205" s="86">
        <f t="shared" si="562"/>
        <v>9.8751668080663606E-6</v>
      </c>
      <c r="JG205" s="86">
        <f t="shared" si="563"/>
        <v>9.1159760892098421E-7</v>
      </c>
      <c r="JH205" s="86">
        <f t="shared" si="564"/>
        <v>7.252815488913995E-8</v>
      </c>
      <c r="JI205" s="86">
        <f t="shared" si="565"/>
        <v>2.8682167247135702E-6</v>
      </c>
      <c r="JJ205" s="86">
        <f t="shared" si="566"/>
        <v>1.8852978181504663E-5</v>
      </c>
      <c r="JK205" s="86">
        <f t="shared" si="567"/>
        <v>2.0549706521398995E-5</v>
      </c>
      <c r="JL205" s="86">
        <f t="shared" si="568"/>
        <v>9.7849726630430634E-5</v>
      </c>
      <c r="JM205" s="86">
        <f t="shared" si="569"/>
        <v>1.3887963132396227E-4</v>
      </c>
    </row>
    <row r="206" spans="2:273" x14ac:dyDescent="0.25">
      <c r="B206" s="2">
        <v>179</v>
      </c>
      <c r="C206" s="37">
        <v>90.349000000000004</v>
      </c>
      <c r="D206" s="37">
        <v>86.358999999999995</v>
      </c>
      <c r="E206" s="37">
        <v>83.486999999999995</v>
      </c>
      <c r="F206" s="37">
        <v>85.691999999999993</v>
      </c>
      <c r="G206" s="37">
        <v>85.691999999999993</v>
      </c>
      <c r="H206" s="37">
        <v>90.179000000000002</v>
      </c>
      <c r="I206" s="37">
        <v>90.025999999999996</v>
      </c>
      <c r="J206" s="37">
        <v>89.744</v>
      </c>
      <c r="K206" s="37">
        <v>89.805000000000007</v>
      </c>
      <c r="L206" s="37">
        <v>94.902000000000001</v>
      </c>
      <c r="M206" s="37">
        <v>91.878</v>
      </c>
      <c r="N206" s="37">
        <v>90.525999999999996</v>
      </c>
      <c r="O206" s="37">
        <v>89.289000000000001</v>
      </c>
      <c r="P206" s="37">
        <v>91.474000000000004</v>
      </c>
      <c r="Q206" s="37">
        <v>90.367999999999995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>
        <f t="shared" si="455"/>
        <v>90.630059593935414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-0.26205959393541889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>
        <f t="shared" si="584"/>
        <v>90.63005959393162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>
        <f t="shared" si="499"/>
        <v>90.367999999999995</v>
      </c>
      <c r="DK206" s="2">
        <f t="shared" si="500"/>
        <v>128.25099865047235</v>
      </c>
      <c r="DL206" s="2">
        <f t="shared" si="649"/>
        <v>141.37194331983804</v>
      </c>
      <c r="DM206" s="2">
        <f t="shared" si="649"/>
        <v>124.42961060037523</v>
      </c>
      <c r="DN206" s="2">
        <f t="shared" si="649"/>
        <v>128.49338609986501</v>
      </c>
      <c r="DO206" s="2">
        <f t="shared" si="649"/>
        <v>126.15892176360222</v>
      </c>
      <c r="DP206" s="2">
        <f t="shared" si="649"/>
        <v>133.77774736842105</v>
      </c>
      <c r="DQ206" s="2">
        <f t="shared" si="649"/>
        <v>118.09684075573547</v>
      </c>
      <c r="DR206" s="2">
        <f t="shared" si="649"/>
        <v>144.02204781704779</v>
      </c>
      <c r="DS206" s="2">
        <f t="shared" si="649"/>
        <v>131.67321348068714</v>
      </c>
      <c r="DT206" s="2">
        <f t="shared" si="649"/>
        <v>128.23187438450594</v>
      </c>
      <c r="DU206" s="2">
        <f t="shared" si="649"/>
        <v>140.08079512195121</v>
      </c>
      <c r="DV206" s="2">
        <f t="shared" si="649"/>
        <v>149.07109847904587</v>
      </c>
      <c r="DW206" s="2">
        <f t="shared" si="649"/>
        <v>132.93285840901632</v>
      </c>
      <c r="DX206" s="2">
        <f t="shared" si="649"/>
        <v>127.63688454243717</v>
      </c>
      <c r="DY206" s="2">
        <f t="shared" si="649"/>
        <v>117.09929556650245</v>
      </c>
      <c r="EA206" s="2">
        <f t="shared" si="440"/>
        <v>84.343661559584092</v>
      </c>
      <c r="EB206" s="2">
        <f t="shared" si="502"/>
        <v>84.251201980898514</v>
      </c>
      <c r="EC206" s="2">
        <f t="shared" si="503"/>
        <v>81.69792084736936</v>
      </c>
      <c r="ED206" s="2">
        <f t="shared" si="504"/>
        <v>78.171978303747565</v>
      </c>
      <c r="EE206" s="2">
        <f t="shared" si="505"/>
        <v>79.804699011787136</v>
      </c>
      <c r="EF206" s="2">
        <f t="shared" si="506"/>
        <v>85.419814490445887</v>
      </c>
      <c r="EG206" s="2">
        <f t="shared" si="507"/>
        <v>88.329788943259928</v>
      </c>
      <c r="EH206" s="2">
        <f t="shared" si="508"/>
        <v>85.974510031103264</v>
      </c>
      <c r="EI206" s="2">
        <f t="shared" si="509"/>
        <v>90.337110377381919</v>
      </c>
      <c r="EJ206" s="2">
        <f t="shared" si="510"/>
        <v>91.927687413660749</v>
      </c>
      <c r="EK206" s="2">
        <f t="shared" si="511"/>
        <v>90.214578643830805</v>
      </c>
      <c r="EL206" s="2">
        <f t="shared" si="512"/>
        <v>86.699621529233028</v>
      </c>
      <c r="EM206" s="2">
        <f t="shared" si="513"/>
        <v>89.449412761936514</v>
      </c>
      <c r="EN206" s="2">
        <f t="shared" si="514"/>
        <v>90.414214079863797</v>
      </c>
      <c r="EO206" s="2">
        <f t="shared" si="515"/>
        <v>97.635444349568687</v>
      </c>
      <c r="EQ206" s="2">
        <f t="shared" si="516"/>
        <v>87.552440776495985</v>
      </c>
      <c r="ER206" s="2">
        <f t="shared" si="650"/>
        <v>85.111422659894288</v>
      </c>
      <c r="ES206" s="2">
        <f t="shared" si="650"/>
        <v>83.53875236368755</v>
      </c>
      <c r="ET206" s="2">
        <f t="shared" si="650"/>
        <v>82.378379096115708</v>
      </c>
      <c r="EU206" s="2">
        <f t="shared" si="650"/>
        <v>83.657580112149532</v>
      </c>
      <c r="EV206" s="2">
        <f t="shared" si="650"/>
        <v>85.548960105440059</v>
      </c>
      <c r="EW206" s="2">
        <f t="shared" si="650"/>
        <v>87.168040281485077</v>
      </c>
      <c r="EX206" s="2">
        <f t="shared" si="650"/>
        <v>87.047308264083398</v>
      </c>
      <c r="EY206" s="2">
        <f t="shared" si="650"/>
        <v>90.263129931703347</v>
      </c>
      <c r="EZ206" s="2">
        <f t="shared" si="650"/>
        <v>91.249221913909608</v>
      </c>
      <c r="FA206" s="2">
        <f t="shared" si="650"/>
        <v>88.478506185937363</v>
      </c>
      <c r="FB206" s="2">
        <f t="shared" si="650"/>
        <v>88.581792930817443</v>
      </c>
      <c r="FC206" s="2">
        <f t="shared" si="650"/>
        <v>90.4125322595618</v>
      </c>
      <c r="FD206" s="2">
        <f t="shared" si="650"/>
        <v>91.317741939207849</v>
      </c>
      <c r="FE206" s="2">
        <f t="shared" si="650"/>
        <v>90.257839903937992</v>
      </c>
      <c r="FG206" s="2">
        <f t="shared" si="518"/>
        <v>0.99999735937486656</v>
      </c>
      <c r="FH206" s="2">
        <f t="shared" si="651"/>
        <v>0.99999747026336883</v>
      </c>
      <c r="FI206" s="2">
        <f t="shared" si="651"/>
        <v>0.99999720944314052</v>
      </c>
      <c r="FJ206" s="2">
        <f t="shared" si="651"/>
        <v>0.99999713746138419</v>
      </c>
      <c r="FK206" s="2">
        <f t="shared" si="651"/>
        <v>0.99999723315211153</v>
      </c>
      <c r="FL206" s="2">
        <f t="shared" si="651"/>
        <v>0.99999725197210476</v>
      </c>
      <c r="FM206" s="2">
        <f t="shared" si="651"/>
        <v>0.99999749727150822</v>
      </c>
      <c r="FN206" s="2">
        <f t="shared" si="651"/>
        <v>0.99999695850436165</v>
      </c>
      <c r="FO206" s="2">
        <f t="shared" si="651"/>
        <v>0.99999703918201499</v>
      </c>
      <c r="FP206" s="2">
        <f t="shared" si="651"/>
        <v>0.9999971262689602</v>
      </c>
      <c r="FQ206" s="2">
        <f t="shared" si="651"/>
        <v>0.99999708438369794</v>
      </c>
      <c r="FR206" s="2">
        <f t="shared" si="651"/>
        <v>0.9999966226784881</v>
      </c>
      <c r="FS206" s="2">
        <f t="shared" si="651"/>
        <v>0.99999689856181284</v>
      </c>
      <c r="FT206" s="2">
        <f t="shared" si="651"/>
        <v>0.99999683229006486</v>
      </c>
      <c r="FU206" s="2">
        <f t="shared" si="651"/>
        <v>0.99999593164749623</v>
      </c>
      <c r="FW206" s="2">
        <f t="shared" si="536"/>
        <v>0.95649063438141357</v>
      </c>
      <c r="FX206" s="2">
        <f t="shared" si="588"/>
        <v>0.97045778617071687</v>
      </c>
      <c r="FY206" s="2">
        <f t="shared" si="589"/>
        <v>0.96636185126572949</v>
      </c>
      <c r="FZ206" s="2">
        <f t="shared" si="590"/>
        <v>0.96245764863520655</v>
      </c>
      <c r="GA206" s="2">
        <f t="shared" si="591"/>
        <v>0.955653490150978</v>
      </c>
      <c r="GB206" s="2">
        <f t="shared" si="592"/>
        <v>0.96787551283904349</v>
      </c>
      <c r="GC206" s="2">
        <f t="shared" si="593"/>
        <v>0.96250480522603499</v>
      </c>
      <c r="GD206" s="2">
        <f t="shared" si="594"/>
        <v>0.95966352558845114</v>
      </c>
      <c r="GE206" s="2">
        <f t="shared" si="595"/>
        <v>0.96707838974899651</v>
      </c>
      <c r="GF206" s="2">
        <f t="shared" si="596"/>
        <v>0.97808791346217727</v>
      </c>
      <c r="GG206" s="2">
        <f t="shared" si="597"/>
        <v>0.96728112215309714</v>
      </c>
      <c r="GH206" s="2">
        <f t="shared" si="598"/>
        <v>0.95588384775455604</v>
      </c>
      <c r="GI206" s="2">
        <f t="shared" si="599"/>
        <v>0.95777327214210362</v>
      </c>
      <c r="GJ206" s="2">
        <f t="shared" si="600"/>
        <v>0.95629539749715986</v>
      </c>
      <c r="GK206" s="2">
        <f t="shared" si="601"/>
        <v>0.94955808393791108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1.2245588236069967E-284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2.6016745169025171E-25</v>
      </c>
      <c r="HT206" s="86">
        <f t="shared" si="630"/>
        <v>1.472484487527398E-30</v>
      </c>
      <c r="HU206" s="86">
        <f t="shared" si="631"/>
        <v>1.1356264114233217E-32</v>
      </c>
      <c r="HV206" s="86">
        <f t="shared" si="632"/>
        <v>2.0368692322768685E-36</v>
      </c>
      <c r="HW206" s="86">
        <f t="shared" si="633"/>
        <v>3.1122576236315641E-32</v>
      </c>
      <c r="HX206" s="86">
        <f t="shared" si="634"/>
        <v>3.6344795897018743E-32</v>
      </c>
      <c r="HY206" s="86">
        <f t="shared" si="635"/>
        <v>6.2684448460864347E-32</v>
      </c>
      <c r="HZ206" s="86">
        <f t="shared" si="636"/>
        <v>5.421070397827461E-35</v>
      </c>
      <c r="IA206" s="86">
        <f t="shared" si="637"/>
        <v>6.3249940546891158E-39</v>
      </c>
      <c r="IB206" s="86">
        <f t="shared" si="638"/>
        <v>4.2866728190625747E-39</v>
      </c>
      <c r="IC206" s="86">
        <f t="shared" si="639"/>
        <v>1.0867252553282175E-34</v>
      </c>
      <c r="ID206" s="86">
        <f t="shared" si="640"/>
        <v>2.7477112467401234E-33</v>
      </c>
      <c r="IE206" s="86">
        <f t="shared" si="641"/>
        <v>1.2328935828163118E-31</v>
      </c>
      <c r="IF206" s="86">
        <f t="shared" si="642"/>
        <v>1.3326034074164032E-50</v>
      </c>
      <c r="IG206" s="86">
        <f t="shared" si="643"/>
        <v>1.1435524889703981E-42</v>
      </c>
      <c r="II206" s="86">
        <f t="shared" si="540"/>
        <v>1.0427524614841208E-4</v>
      </c>
      <c r="IJ206" s="86">
        <f t="shared" si="541"/>
        <v>3.0165186419315859E-6</v>
      </c>
      <c r="IK206" s="86">
        <f t="shared" si="542"/>
        <v>3.6366131376440235E-6</v>
      </c>
      <c r="IL206" s="86">
        <f t="shared" si="543"/>
        <v>1.4297811844489332E-6</v>
      </c>
      <c r="IM206" s="86">
        <f t="shared" si="544"/>
        <v>1.2345436395225874E-5</v>
      </c>
      <c r="IN206" s="86">
        <f t="shared" si="545"/>
        <v>3.1886952249194628E-6</v>
      </c>
      <c r="IO206" s="86">
        <f t="shared" si="546"/>
        <v>6.9867966026072065E-6</v>
      </c>
      <c r="IP206" s="86">
        <f t="shared" si="547"/>
        <v>5.3093085240485402E-6</v>
      </c>
      <c r="IQ206" s="86">
        <f t="shared" si="548"/>
        <v>4.4797452935031406E-7</v>
      </c>
      <c r="IR206" s="86">
        <f t="shared" si="549"/>
        <v>3.4170735668261085E-8</v>
      </c>
      <c r="IS206" s="86">
        <f t="shared" si="550"/>
        <v>1.5026782582217089E-6</v>
      </c>
      <c r="IT206" s="86">
        <f t="shared" si="551"/>
        <v>1.0331439790514444E-5</v>
      </c>
      <c r="IU206" s="86">
        <f t="shared" si="552"/>
        <v>1.1423350785777816E-5</v>
      </c>
      <c r="IV206" s="86">
        <f t="shared" si="553"/>
        <v>5.9262164242666338E-5</v>
      </c>
      <c r="IW206" s="86">
        <f t="shared" si="554"/>
        <v>8.3687203828506211E-5</v>
      </c>
      <c r="IY206" s="86">
        <f t="shared" si="555"/>
        <v>1.0427524614841208E-4</v>
      </c>
      <c r="IZ206" s="86">
        <f t="shared" si="556"/>
        <v>3.0165186419315859E-6</v>
      </c>
      <c r="JA206" s="86">
        <f t="shared" si="557"/>
        <v>3.6366131376440235E-6</v>
      </c>
      <c r="JB206" s="86">
        <f t="shared" si="558"/>
        <v>1.4297811844489332E-6</v>
      </c>
      <c r="JC206" s="86">
        <f t="shared" si="559"/>
        <v>1.2345436395225874E-5</v>
      </c>
      <c r="JD206" s="86">
        <f t="shared" si="560"/>
        <v>3.1886952249194628E-6</v>
      </c>
      <c r="JE206" s="86">
        <f t="shared" si="561"/>
        <v>6.9867966026072065E-6</v>
      </c>
      <c r="JF206" s="86">
        <f t="shared" si="562"/>
        <v>5.3093085240485402E-6</v>
      </c>
      <c r="JG206" s="86">
        <f t="shared" si="563"/>
        <v>4.4797452935031406E-7</v>
      </c>
      <c r="JH206" s="86">
        <f t="shared" si="564"/>
        <v>3.4170735668261085E-8</v>
      </c>
      <c r="JI206" s="86">
        <f t="shared" si="565"/>
        <v>1.5026782582217089E-6</v>
      </c>
      <c r="JJ206" s="86">
        <f t="shared" si="566"/>
        <v>1.0331439790514444E-5</v>
      </c>
      <c r="JK206" s="86">
        <f t="shared" si="567"/>
        <v>1.1423350785777816E-5</v>
      </c>
      <c r="JL206" s="86">
        <f t="shared" si="568"/>
        <v>5.9262164242666338E-5</v>
      </c>
      <c r="JM206" s="86">
        <f t="shared" si="569"/>
        <v>8.3687203828506211E-5</v>
      </c>
    </row>
    <row r="207" spans="2:273" x14ac:dyDescent="0.25">
      <c r="B207" s="2">
        <v>180</v>
      </c>
      <c r="C207" s="37">
        <v>88.650999999999996</v>
      </c>
      <c r="D207" s="37">
        <v>84.872</v>
      </c>
      <c r="E207" s="37">
        <v>85.820999999999998</v>
      </c>
      <c r="F207" s="37">
        <v>84.179000000000002</v>
      </c>
      <c r="G207" s="37">
        <v>84.179000000000002</v>
      </c>
      <c r="H207" s="37">
        <v>84.795000000000002</v>
      </c>
      <c r="I207" s="37">
        <v>89.358999999999995</v>
      </c>
      <c r="J207" s="37">
        <v>90.486999999999995</v>
      </c>
      <c r="K207" s="37">
        <v>91.049000000000007</v>
      </c>
      <c r="L207" s="37">
        <v>91.927000000000007</v>
      </c>
      <c r="M207" s="37">
        <v>89.122</v>
      </c>
      <c r="N207" s="37">
        <v>91.578999999999994</v>
      </c>
      <c r="O207" s="37">
        <v>91.736999999999995</v>
      </c>
      <c r="P207" s="37">
        <v>91.632000000000005</v>
      </c>
      <c r="Q207" s="37">
        <v>90.605000000000004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>
        <f t="shared" si="455"/>
        <v>90.46473035203644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0.14026964796356367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>
        <f t="shared" si="584"/>
        <v>90.464730352035829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>
        <f t="shared" si="499"/>
        <v>90.605000000000004</v>
      </c>
      <c r="DK207" s="2">
        <f t="shared" si="500"/>
        <v>128.3760016869096</v>
      </c>
      <c r="DL207" s="2">
        <f t="shared" si="649"/>
        <v>141.56265546558703</v>
      </c>
      <c r="DM207" s="2">
        <f t="shared" si="649"/>
        <v>124.51570909943713</v>
      </c>
      <c r="DN207" s="2">
        <f t="shared" si="649"/>
        <v>128.61002294197027</v>
      </c>
      <c r="DO207" s="2">
        <f t="shared" si="649"/>
        <v>126.26026735459659</v>
      </c>
      <c r="DP207" s="2">
        <f t="shared" si="649"/>
        <v>133.92529149797571</v>
      </c>
      <c r="DQ207" s="2">
        <f t="shared" si="649"/>
        <v>118.13331059379216</v>
      </c>
      <c r="DR207" s="2">
        <f t="shared" si="649"/>
        <v>144.21774920669654</v>
      </c>
      <c r="DS207" s="2">
        <f t="shared" si="649"/>
        <v>131.80824958967062</v>
      </c>
      <c r="DT207" s="2">
        <f t="shared" si="649"/>
        <v>128.32056012692854</v>
      </c>
      <c r="DU207" s="2">
        <f t="shared" si="649"/>
        <v>140.25729146341462</v>
      </c>
      <c r="DV207" s="2">
        <f t="shared" si="649"/>
        <v>149.29494693073642</v>
      </c>
      <c r="DW207" s="2">
        <f t="shared" si="649"/>
        <v>133.06622726775359</v>
      </c>
      <c r="DX207" s="2">
        <f t="shared" si="649"/>
        <v>127.75222000948315</v>
      </c>
      <c r="DY207" s="2">
        <f t="shared" si="649"/>
        <v>117.15715615763546</v>
      </c>
      <c r="EA207" s="2">
        <f t="shared" si="440"/>
        <v>84.183683360880096</v>
      </c>
      <c r="EB207" s="2">
        <f t="shared" si="502"/>
        <v>84.069999434029043</v>
      </c>
      <c r="EC207" s="2">
        <f t="shared" si="503"/>
        <v>81.503929640562632</v>
      </c>
      <c r="ED207" s="2">
        <f t="shared" si="504"/>
        <v>77.926058842866567</v>
      </c>
      <c r="EE207" s="2">
        <f t="shared" si="505"/>
        <v>79.581670139302304</v>
      </c>
      <c r="EF207" s="2">
        <f t="shared" si="506"/>
        <v>85.269977547770736</v>
      </c>
      <c r="EG207" s="2">
        <f t="shared" si="507"/>
        <v>88.171958173132936</v>
      </c>
      <c r="EH207" s="2">
        <f t="shared" si="508"/>
        <v>85.766404800555179</v>
      </c>
      <c r="EI207" s="2">
        <f t="shared" si="509"/>
        <v>90.202835857842544</v>
      </c>
      <c r="EJ207" s="2">
        <f t="shared" si="510"/>
        <v>91.797885239191586</v>
      </c>
      <c r="EK207" s="2">
        <f t="shared" si="511"/>
        <v>90.100320342537557</v>
      </c>
      <c r="EL207" s="2">
        <f t="shared" si="512"/>
        <v>86.519886106454322</v>
      </c>
      <c r="EM207" s="2">
        <f t="shared" si="513"/>
        <v>89.290824653067261</v>
      </c>
      <c r="EN207" s="2">
        <f t="shared" si="514"/>
        <v>90.269085605746383</v>
      </c>
      <c r="EO207" s="2">
        <f t="shared" si="515"/>
        <v>97.58739722052799</v>
      </c>
      <c r="EQ207" s="2">
        <f t="shared" si="516"/>
        <v>87.432089905932571</v>
      </c>
      <c r="ER207" s="2">
        <f t="shared" si="650"/>
        <v>84.94092791541415</v>
      </c>
      <c r="ES207" s="2">
        <f t="shared" si="650"/>
        <v>83.367713341355582</v>
      </c>
      <c r="ET207" s="2">
        <f t="shared" si="650"/>
        <v>82.183289855863535</v>
      </c>
      <c r="EU207" s="2">
        <f t="shared" si="650"/>
        <v>83.482328702026948</v>
      </c>
      <c r="EV207" s="2">
        <f t="shared" si="650"/>
        <v>85.400714383931216</v>
      </c>
      <c r="EW207" s="2">
        <f t="shared" si="650"/>
        <v>86.995657122057764</v>
      </c>
      <c r="EX207" s="2">
        <f t="shared" si="650"/>
        <v>86.852814845763504</v>
      </c>
      <c r="EY207" s="2">
        <f t="shared" si="650"/>
        <v>90.127936396480749</v>
      </c>
      <c r="EZ207" s="2">
        <f t="shared" si="650"/>
        <v>91.111320366417601</v>
      </c>
      <c r="FA207" s="2">
        <f t="shared" si="650"/>
        <v>88.342797625385728</v>
      </c>
      <c r="FB207" s="2">
        <f t="shared" si="650"/>
        <v>88.426105242621247</v>
      </c>
      <c r="FC207" s="2">
        <f t="shared" si="650"/>
        <v>90.266195808577777</v>
      </c>
      <c r="FD207" s="2">
        <f t="shared" si="650"/>
        <v>91.184115455607781</v>
      </c>
      <c r="FE207" s="2">
        <f t="shared" si="650"/>
        <v>90.119579877934157</v>
      </c>
      <c r="FG207" s="2">
        <f t="shared" si="518"/>
        <v>0.99999759172069602</v>
      </c>
      <c r="FH207" s="2">
        <f t="shared" si="651"/>
        <v>0.99999769285225815</v>
      </c>
      <c r="FI207" s="2">
        <f t="shared" si="651"/>
        <v>0.99999745498127146</v>
      </c>
      <c r="FJ207" s="2">
        <f t="shared" si="651"/>
        <v>0.99999738933309679</v>
      </c>
      <c r="FK207" s="2">
        <f t="shared" si="651"/>
        <v>0.99999747660412053</v>
      </c>
      <c r="FL207" s="2">
        <f t="shared" si="651"/>
        <v>0.99999749376816671</v>
      </c>
      <c r="FM207" s="2">
        <f t="shared" si="651"/>
        <v>0.99999771748398492</v>
      </c>
      <c r="FN207" s="2">
        <f t="shared" si="651"/>
        <v>0.99999722612226771</v>
      </c>
      <c r="FO207" s="2">
        <f t="shared" si="651"/>
        <v>0.99999729970120088</v>
      </c>
      <c r="FP207" s="2">
        <f t="shared" si="651"/>
        <v>0.99999737912547959</v>
      </c>
      <c r="FQ207" s="2">
        <f t="shared" si="651"/>
        <v>0.99999734092564696</v>
      </c>
      <c r="FR207" s="2">
        <f t="shared" si="651"/>
        <v>0.99999691984525785</v>
      </c>
      <c r="FS207" s="2">
        <f t="shared" si="651"/>
        <v>0.99999717145398381</v>
      </c>
      <c r="FT207" s="2">
        <f t="shared" si="651"/>
        <v>0.99999711101339805</v>
      </c>
      <c r="FU207" s="2">
        <f t="shared" si="651"/>
        <v>0.99999628961709008</v>
      </c>
      <c r="FW207" s="2">
        <f t="shared" si="536"/>
        <v>0.96016649022318468</v>
      </c>
      <c r="FX207" s="2">
        <f t="shared" si="588"/>
        <v>0.97298696322725009</v>
      </c>
      <c r="FY207" s="2">
        <f t="shared" si="589"/>
        <v>0.96923057261892565</v>
      </c>
      <c r="FZ207" s="2">
        <f t="shared" si="590"/>
        <v>0.96564749129184302</v>
      </c>
      <c r="GA207" s="2">
        <f t="shared" si="591"/>
        <v>0.95939706919959755</v>
      </c>
      <c r="GB207" s="2">
        <f t="shared" si="592"/>
        <v>0.97061907117131219</v>
      </c>
      <c r="GC207" s="2">
        <f t="shared" si="593"/>
        <v>0.96569078398159403</v>
      </c>
      <c r="GD207" s="2">
        <f t="shared" si="594"/>
        <v>0.96308166858768074</v>
      </c>
      <c r="GE207" s="2">
        <f t="shared" si="595"/>
        <v>0.96988790755322485</v>
      </c>
      <c r="GF207" s="2">
        <f t="shared" si="596"/>
        <v>0.97997733534450504</v>
      </c>
      <c r="GG207" s="2">
        <f t="shared" si="597"/>
        <v>0.97007387423110503</v>
      </c>
      <c r="GH207" s="2">
        <f t="shared" si="598"/>
        <v>0.9596088027057631</v>
      </c>
      <c r="GI207" s="2">
        <f t="shared" si="599"/>
        <v>0.96134514458652687</v>
      </c>
      <c r="GJ207" s="2">
        <f t="shared" si="600"/>
        <v>0.95998705776628324</v>
      </c>
      <c r="GK207" s="2">
        <f t="shared" si="601"/>
        <v>0.95379133594573129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2.1852912450541185E-290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4.3182642942962545E-26</v>
      </c>
      <c r="HT207" s="86">
        <f t="shared" si="630"/>
        <v>1.7850452925710413E-31</v>
      </c>
      <c r="HU207" s="86">
        <f t="shared" si="631"/>
        <v>1.1930583277977972E-33</v>
      </c>
      <c r="HV207" s="86">
        <f t="shared" si="632"/>
        <v>1.560508896180103E-37</v>
      </c>
      <c r="HW207" s="86">
        <f t="shared" si="633"/>
        <v>3.0878099619905583E-33</v>
      </c>
      <c r="HX207" s="86">
        <f t="shared" si="634"/>
        <v>3.9603405181314694E-33</v>
      </c>
      <c r="HY207" s="86">
        <f t="shared" si="635"/>
        <v>6.7013822268040573E-33</v>
      </c>
      <c r="HZ207" s="86">
        <f t="shared" si="636"/>
        <v>4.7635905143844041E-36</v>
      </c>
      <c r="IA207" s="86">
        <f t="shared" si="637"/>
        <v>4.3742964808211231E-40</v>
      </c>
      <c r="IB207" s="86">
        <f t="shared" si="638"/>
        <v>3.1702367330444599E-40</v>
      </c>
      <c r="IC207" s="86">
        <f t="shared" si="639"/>
        <v>9.9147162633828501E-36</v>
      </c>
      <c r="ID207" s="86">
        <f t="shared" si="640"/>
        <v>2.5791491317851985E-34</v>
      </c>
      <c r="IE207" s="86">
        <f t="shared" si="641"/>
        <v>1.28756636645253E-32</v>
      </c>
      <c r="IF207" s="86">
        <f t="shared" si="642"/>
        <v>3.1023537214895753E-52</v>
      </c>
      <c r="IG207" s="86">
        <f t="shared" si="643"/>
        <v>4.6665059574544202E-44</v>
      </c>
      <c r="II207" s="86">
        <f t="shared" si="540"/>
        <v>6.4401406660854536E-5</v>
      </c>
      <c r="IJ207" s="86">
        <f t="shared" si="541"/>
        <v>1.6442088269296145E-6</v>
      </c>
      <c r="IK207" s="86">
        <f t="shared" si="542"/>
        <v>1.9536003683243042E-6</v>
      </c>
      <c r="IL207" s="86">
        <f t="shared" si="543"/>
        <v>7.1340352005943692E-7</v>
      </c>
      <c r="IM207" s="86">
        <f t="shared" si="544"/>
        <v>6.7149963377315322E-6</v>
      </c>
      <c r="IN207" s="86">
        <f t="shared" si="545"/>
        <v>1.7161736646522966E-6</v>
      </c>
      <c r="IO207" s="86">
        <f t="shared" si="546"/>
        <v>3.8072916361595252E-6</v>
      </c>
      <c r="IP207" s="86">
        <f t="shared" si="547"/>
        <v>2.8068596393369463E-6</v>
      </c>
      <c r="IQ207" s="86">
        <f t="shared" si="548"/>
        <v>2.1614902041202679E-7</v>
      </c>
      <c r="IR207" s="86">
        <f t="shared" si="549"/>
        <v>1.5821275614218949E-8</v>
      </c>
      <c r="IS207" s="86">
        <f t="shared" si="550"/>
        <v>7.7436240114987817E-7</v>
      </c>
      <c r="IT207" s="86">
        <f t="shared" si="551"/>
        <v>5.5676450258200846E-6</v>
      </c>
      <c r="IU207" s="86">
        <f t="shared" si="552"/>
        <v>6.248771878204816E-6</v>
      </c>
      <c r="IV207" s="86">
        <f t="shared" si="553"/>
        <v>3.5403402598831856E-5</v>
      </c>
      <c r="IW207" s="86">
        <f t="shared" si="554"/>
        <v>4.9702666629579493E-5</v>
      </c>
      <c r="IY207" s="86">
        <f t="shared" si="555"/>
        <v>6.4401406660854536E-5</v>
      </c>
      <c r="IZ207" s="86">
        <f t="shared" si="556"/>
        <v>1.6442088269296145E-6</v>
      </c>
      <c r="JA207" s="86">
        <f t="shared" si="557"/>
        <v>1.9536003683243042E-6</v>
      </c>
      <c r="JB207" s="86">
        <f t="shared" si="558"/>
        <v>7.1340352005943692E-7</v>
      </c>
      <c r="JC207" s="86">
        <f t="shared" si="559"/>
        <v>6.7149963377315322E-6</v>
      </c>
      <c r="JD207" s="86">
        <f t="shared" si="560"/>
        <v>1.7161736646522966E-6</v>
      </c>
      <c r="JE207" s="86">
        <f t="shared" si="561"/>
        <v>3.8072916361595252E-6</v>
      </c>
      <c r="JF207" s="86">
        <f t="shared" si="562"/>
        <v>2.8068596393369463E-6</v>
      </c>
      <c r="JG207" s="86">
        <f t="shared" si="563"/>
        <v>2.1614902041202679E-7</v>
      </c>
      <c r="JH207" s="86">
        <f t="shared" si="564"/>
        <v>1.5821275614218949E-8</v>
      </c>
      <c r="JI207" s="86">
        <f t="shared" si="565"/>
        <v>7.7436240114987817E-7</v>
      </c>
      <c r="JJ207" s="86">
        <f t="shared" si="566"/>
        <v>5.5676450258200846E-6</v>
      </c>
      <c r="JK207" s="86">
        <f t="shared" si="567"/>
        <v>6.248771878204816E-6</v>
      </c>
      <c r="JL207" s="86">
        <f t="shared" si="568"/>
        <v>3.5403402598831856E-5</v>
      </c>
      <c r="JM207" s="86">
        <f t="shared" si="569"/>
        <v>4.9702666629579493E-5</v>
      </c>
    </row>
    <row r="208" spans="2:273" x14ac:dyDescent="0.25">
      <c r="B208" s="2">
        <v>181</v>
      </c>
      <c r="C208" s="37">
        <v>90.07</v>
      </c>
      <c r="D208" s="37">
        <v>83.358999999999995</v>
      </c>
      <c r="E208" s="37">
        <v>88.923000000000002</v>
      </c>
      <c r="F208" s="37">
        <v>81.769000000000005</v>
      </c>
      <c r="G208" s="37">
        <v>81.769000000000005</v>
      </c>
      <c r="H208" s="37">
        <v>87.308000000000007</v>
      </c>
      <c r="I208" s="37">
        <v>89.691999999999993</v>
      </c>
      <c r="J208" s="37">
        <v>90.974000000000004</v>
      </c>
      <c r="K208" s="37">
        <v>91.194999999999993</v>
      </c>
      <c r="L208" s="37">
        <v>94.462999999999994</v>
      </c>
      <c r="M208" s="37">
        <v>88.171000000000006</v>
      </c>
      <c r="N208" s="37">
        <v>90.210999999999999</v>
      </c>
      <c r="O208" s="37">
        <v>92.867999999999995</v>
      </c>
      <c r="P208" s="37">
        <v>91.736999999999995</v>
      </c>
      <c r="Q208" s="37">
        <v>88.578999999999994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>
        <f t="shared" si="455"/>
        <v>90.301203339491906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-1.7222033394919123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>
        <f t="shared" si="584"/>
        <v>90.301203339491806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>
        <f t="shared" si="499"/>
        <v>88.578999999999994</v>
      </c>
      <c r="DK208" s="2">
        <f t="shared" si="500"/>
        <v>128.50100472334685</v>
      </c>
      <c r="DL208" s="2">
        <f t="shared" si="649"/>
        <v>141.75336761133602</v>
      </c>
      <c r="DM208" s="2">
        <f t="shared" si="649"/>
        <v>124.60180759849905</v>
      </c>
      <c r="DN208" s="2">
        <f t="shared" si="649"/>
        <v>128.72665978407554</v>
      </c>
      <c r="DO208" s="2">
        <f t="shared" si="649"/>
        <v>126.36161294559096</v>
      </c>
      <c r="DP208" s="2">
        <f t="shared" si="649"/>
        <v>134.07283562753037</v>
      </c>
      <c r="DQ208" s="2">
        <f t="shared" si="649"/>
        <v>118.16978043184884</v>
      </c>
      <c r="DR208" s="2">
        <f t="shared" si="649"/>
        <v>144.41345059634531</v>
      </c>
      <c r="DS208" s="2">
        <f t="shared" si="649"/>
        <v>131.94328569865411</v>
      </c>
      <c r="DT208" s="2">
        <f t="shared" si="649"/>
        <v>128.40924586935114</v>
      </c>
      <c r="DU208" s="2">
        <f t="shared" si="649"/>
        <v>140.43378780487805</v>
      </c>
      <c r="DV208" s="2">
        <f t="shared" si="649"/>
        <v>149.51879538242699</v>
      </c>
      <c r="DW208" s="2">
        <f t="shared" si="649"/>
        <v>133.19959612649086</v>
      </c>
      <c r="DX208" s="2">
        <f t="shared" si="649"/>
        <v>127.86755547652915</v>
      </c>
      <c r="DY208" s="2">
        <f t="shared" si="649"/>
        <v>117.21501674876846</v>
      </c>
      <c r="EA208" s="2">
        <f t="shared" si="440"/>
        <v>84.0237051621761</v>
      </c>
      <c r="EB208" s="2">
        <f t="shared" si="502"/>
        <v>83.888796887159572</v>
      </c>
      <c r="EC208" s="2">
        <f t="shared" si="503"/>
        <v>81.309938433755889</v>
      </c>
      <c r="ED208" s="2">
        <f t="shared" si="504"/>
        <v>77.680139381985569</v>
      </c>
      <c r="EE208" s="2">
        <f t="shared" si="505"/>
        <v>79.3586412668175</v>
      </c>
      <c r="EF208" s="2">
        <f t="shared" si="506"/>
        <v>85.120140605095571</v>
      </c>
      <c r="EG208" s="2">
        <f t="shared" si="507"/>
        <v>88.014127403005944</v>
      </c>
      <c r="EH208" s="2">
        <f t="shared" si="508"/>
        <v>85.558299570007094</v>
      </c>
      <c r="EI208" s="2">
        <f t="shared" si="509"/>
        <v>90.068561338303155</v>
      </c>
      <c r="EJ208" s="2">
        <f t="shared" si="510"/>
        <v>91.66808306472241</v>
      </c>
      <c r="EK208" s="2">
        <f t="shared" si="511"/>
        <v>89.98606204124431</v>
      </c>
      <c r="EL208" s="2">
        <f t="shared" si="512"/>
        <v>86.340150683675603</v>
      </c>
      <c r="EM208" s="2">
        <f t="shared" si="513"/>
        <v>89.132236544198008</v>
      </c>
      <c r="EN208" s="2">
        <f t="shared" si="514"/>
        <v>90.12395713162897</v>
      </c>
      <c r="EO208" s="2">
        <f t="shared" si="515"/>
        <v>97.539350091487307</v>
      </c>
      <c r="EQ208" s="2">
        <f t="shared" si="516"/>
        <v>87.311739035369158</v>
      </c>
      <c r="ER208" s="2">
        <f t="shared" si="650"/>
        <v>84.770433170933998</v>
      </c>
      <c r="ES208" s="2">
        <f t="shared" si="650"/>
        <v>83.196674319023629</v>
      </c>
      <c r="ET208" s="2">
        <f t="shared" si="650"/>
        <v>81.988200615611362</v>
      </c>
      <c r="EU208" s="2">
        <f t="shared" si="650"/>
        <v>83.307077291904363</v>
      </c>
      <c r="EV208" s="2">
        <f t="shared" si="650"/>
        <v>85.252468662422373</v>
      </c>
      <c r="EW208" s="2">
        <f t="shared" si="650"/>
        <v>86.823273962630438</v>
      </c>
      <c r="EX208" s="2">
        <f t="shared" si="650"/>
        <v>86.658321427443639</v>
      </c>
      <c r="EY208" s="2">
        <f t="shared" si="650"/>
        <v>89.992742861258151</v>
      </c>
      <c r="EZ208" s="2">
        <f t="shared" si="650"/>
        <v>90.973418818925609</v>
      </c>
      <c r="FA208" s="2">
        <f t="shared" si="650"/>
        <v>88.207089064834094</v>
      </c>
      <c r="FB208" s="2">
        <f t="shared" si="650"/>
        <v>88.270417554425052</v>
      </c>
      <c r="FC208" s="2">
        <f t="shared" si="650"/>
        <v>90.119859357593739</v>
      </c>
      <c r="FD208" s="2">
        <f t="shared" si="650"/>
        <v>91.050488972007713</v>
      </c>
      <c r="FE208" s="2">
        <f t="shared" si="650"/>
        <v>89.981319851930309</v>
      </c>
      <c r="FG208" s="2">
        <f t="shared" si="518"/>
        <v>0.99999780362270518</v>
      </c>
      <c r="FH208" s="2">
        <f t="shared" si="651"/>
        <v>0.99999789585582433</v>
      </c>
      <c r="FI208" s="2">
        <f t="shared" si="651"/>
        <v>0.99999767891481339</v>
      </c>
      <c r="FJ208" s="2">
        <f t="shared" si="651"/>
        <v>0.99999761904293938</v>
      </c>
      <c r="FK208" s="2">
        <f t="shared" si="651"/>
        <v>0.99999769863509491</v>
      </c>
      <c r="FL208" s="2">
        <f t="shared" si="651"/>
        <v>0.99999771428889805</v>
      </c>
      <c r="FM208" s="2">
        <f t="shared" si="651"/>
        <v>0.9999979183202351</v>
      </c>
      <c r="FN208" s="2">
        <f t="shared" si="651"/>
        <v>0.99999747019282359</v>
      </c>
      <c r="FO208" s="2">
        <f t="shared" si="651"/>
        <v>0.99999753729764052</v>
      </c>
      <c r="FP208" s="2">
        <f t="shared" si="651"/>
        <v>0.99999760973347762</v>
      </c>
      <c r="FQ208" s="2">
        <f t="shared" si="651"/>
        <v>0.9999975748947999</v>
      </c>
      <c r="FR208" s="2">
        <f t="shared" si="651"/>
        <v>0.99999719086472694</v>
      </c>
      <c r="FS208" s="2">
        <f t="shared" si="651"/>
        <v>0.9999974203347316</v>
      </c>
      <c r="FT208" s="2">
        <f t="shared" si="651"/>
        <v>0.99999736521223448</v>
      </c>
      <c r="FU208" s="2">
        <f t="shared" si="651"/>
        <v>0.99999661608946322</v>
      </c>
      <c r="FW208" s="2">
        <f t="shared" si="536"/>
        <v>0.96354363076234628</v>
      </c>
      <c r="FX208" s="2">
        <f t="shared" si="588"/>
        <v>0.97530512152798643</v>
      </c>
      <c r="FY208" s="2">
        <f t="shared" si="589"/>
        <v>0.9718617679310021</v>
      </c>
      <c r="FZ208" s="2">
        <f t="shared" si="590"/>
        <v>0.96857515343667988</v>
      </c>
      <c r="GA208" s="2">
        <f t="shared" si="591"/>
        <v>0.96283691751037936</v>
      </c>
      <c r="GB208" s="2">
        <f t="shared" si="592"/>
        <v>0.97313482249324457</v>
      </c>
      <c r="GC208" s="2">
        <f t="shared" si="593"/>
        <v>0.96861487646269562</v>
      </c>
      <c r="GD208" s="2">
        <f t="shared" si="594"/>
        <v>0.96622035133138506</v>
      </c>
      <c r="GE208" s="2">
        <f t="shared" si="595"/>
        <v>0.97246448891705961</v>
      </c>
      <c r="GF208" s="2">
        <f t="shared" si="596"/>
        <v>0.98170688440272447</v>
      </c>
      <c r="GG208" s="2">
        <f t="shared" si="597"/>
        <v>0.9726349920726356</v>
      </c>
      <c r="GH208" s="2">
        <f t="shared" si="598"/>
        <v>0.96303140432441958</v>
      </c>
      <c r="GI208" s="2">
        <f t="shared" si="599"/>
        <v>0.96462603865887342</v>
      </c>
      <c r="GJ208" s="2">
        <f t="shared" si="600"/>
        <v>0.96337883062681129</v>
      </c>
      <c r="GK208" s="2">
        <f t="shared" si="601"/>
        <v>0.95768515119297393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3.4136708335706527E-296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6.9653800333160892E-27</v>
      </c>
      <c r="HT208" s="86">
        <f t="shared" si="630"/>
        <v>2.0947852967765317E-32</v>
      </c>
      <c r="HU208" s="86">
        <f t="shared" si="631"/>
        <v>1.2108057563146628E-34</v>
      </c>
      <c r="HV208" s="86">
        <f t="shared" si="632"/>
        <v>1.1484892778406716E-38</v>
      </c>
      <c r="HW208" s="86">
        <f t="shared" si="633"/>
        <v>2.9527580467491849E-34</v>
      </c>
      <c r="HX208" s="86">
        <f t="shared" si="634"/>
        <v>4.1711542704428068E-34</v>
      </c>
      <c r="HY208" s="86">
        <f t="shared" si="635"/>
        <v>6.9188779892893617E-34</v>
      </c>
      <c r="HZ208" s="86">
        <f t="shared" si="636"/>
        <v>4.0317483019111969E-37</v>
      </c>
      <c r="IA208" s="86">
        <f t="shared" si="637"/>
        <v>2.9049481405771713E-41</v>
      </c>
      <c r="IB208" s="86">
        <f t="shared" si="638"/>
        <v>2.2562419446566528E-41</v>
      </c>
      <c r="IC208" s="86">
        <f t="shared" si="639"/>
        <v>8.719794960329534E-37</v>
      </c>
      <c r="ID208" s="86">
        <f t="shared" si="640"/>
        <v>2.3321345543547352E-35</v>
      </c>
      <c r="IE208" s="86">
        <f t="shared" si="641"/>
        <v>1.2972341568507834E-33</v>
      </c>
      <c r="IF208" s="86">
        <f t="shared" si="642"/>
        <v>6.7927006662795024E-54</v>
      </c>
      <c r="IG208" s="86">
        <f t="shared" si="643"/>
        <v>1.8062155830425574E-45</v>
      </c>
      <c r="II208" s="86">
        <f t="shared" si="540"/>
        <v>3.9271019042544462E-5</v>
      </c>
      <c r="IJ208" s="86">
        <f t="shared" si="541"/>
        <v>8.8318274295949282E-7</v>
      </c>
      <c r="IK208" s="86">
        <f t="shared" si="542"/>
        <v>1.0332732468408878E-6</v>
      </c>
      <c r="IL208" s="86">
        <f t="shared" si="543"/>
        <v>3.4957053436068029E-7</v>
      </c>
      <c r="IM208" s="86">
        <f t="shared" si="544"/>
        <v>3.5925838279425558E-6</v>
      </c>
      <c r="IN208" s="86">
        <f t="shared" si="545"/>
        <v>9.0961692505663287E-7</v>
      </c>
      <c r="IO208" s="86">
        <f t="shared" si="546"/>
        <v>2.0424532253532745E-6</v>
      </c>
      <c r="IP208" s="86">
        <f t="shared" si="547"/>
        <v>1.4590814977503279E-6</v>
      </c>
      <c r="IQ208" s="86">
        <f t="shared" si="548"/>
        <v>1.0239799043117231E-7</v>
      </c>
      <c r="IR208" s="86">
        <f t="shared" si="549"/>
        <v>7.1987897493043713E-9</v>
      </c>
      <c r="IS208" s="86">
        <f t="shared" si="550"/>
        <v>3.9249628964699806E-7</v>
      </c>
      <c r="IT208" s="86">
        <f t="shared" si="551"/>
        <v>2.9505165791654574E-6</v>
      </c>
      <c r="IU208" s="86">
        <f t="shared" si="552"/>
        <v>3.3635336053185067E-6</v>
      </c>
      <c r="IV208" s="86">
        <f t="shared" si="553"/>
        <v>2.0861679345036533E-5</v>
      </c>
      <c r="IW208" s="86">
        <f t="shared" si="554"/>
        <v>2.9092820187745376E-5</v>
      </c>
      <c r="IY208" s="86">
        <f t="shared" si="555"/>
        <v>3.9271019042544462E-5</v>
      </c>
      <c r="IZ208" s="86">
        <f t="shared" si="556"/>
        <v>8.8318274295949282E-7</v>
      </c>
      <c r="JA208" s="86">
        <f t="shared" si="557"/>
        <v>1.0332732468408878E-6</v>
      </c>
      <c r="JB208" s="86">
        <f t="shared" si="558"/>
        <v>3.4957053436068029E-7</v>
      </c>
      <c r="JC208" s="86">
        <f t="shared" si="559"/>
        <v>3.5925838279425558E-6</v>
      </c>
      <c r="JD208" s="86">
        <f t="shared" si="560"/>
        <v>9.0961692505663287E-7</v>
      </c>
      <c r="JE208" s="86">
        <f t="shared" si="561"/>
        <v>2.0424532253532745E-6</v>
      </c>
      <c r="JF208" s="86">
        <f t="shared" si="562"/>
        <v>1.4590814977503279E-6</v>
      </c>
      <c r="JG208" s="86">
        <f t="shared" si="563"/>
        <v>1.0239799043117231E-7</v>
      </c>
      <c r="JH208" s="86">
        <f t="shared" si="564"/>
        <v>7.1987897493043713E-9</v>
      </c>
      <c r="JI208" s="86">
        <f t="shared" si="565"/>
        <v>3.9249628964699806E-7</v>
      </c>
      <c r="JJ208" s="86">
        <f t="shared" si="566"/>
        <v>2.9505165791654574E-6</v>
      </c>
      <c r="JK208" s="86">
        <f t="shared" si="567"/>
        <v>3.3635336053185067E-6</v>
      </c>
      <c r="JL208" s="86">
        <f t="shared" si="568"/>
        <v>2.0861679345036533E-5</v>
      </c>
      <c r="JM208" s="86">
        <f t="shared" si="569"/>
        <v>2.9092820187745376E-5</v>
      </c>
    </row>
    <row r="209" spans="2:273" x14ac:dyDescent="0.25">
      <c r="B209" s="2">
        <v>182</v>
      </c>
      <c r="C209" s="37">
        <v>89.977000000000004</v>
      </c>
      <c r="D209" s="37">
        <v>87.872</v>
      </c>
      <c r="E209" s="37">
        <v>88</v>
      </c>
      <c r="F209" s="37">
        <v>84.436000000000007</v>
      </c>
      <c r="G209" s="37">
        <v>84.436000000000007</v>
      </c>
      <c r="H209" s="37">
        <v>87.667000000000002</v>
      </c>
      <c r="I209" s="37">
        <v>88.897000000000006</v>
      </c>
      <c r="J209" s="37">
        <v>90.718000000000004</v>
      </c>
      <c r="K209" s="37">
        <v>88.902000000000001</v>
      </c>
      <c r="L209" s="37">
        <v>92.927000000000007</v>
      </c>
      <c r="M209" s="37">
        <v>91.438999999999993</v>
      </c>
      <c r="N209" s="37">
        <v>90.525999999999996</v>
      </c>
      <c r="O209" s="37">
        <v>93.183999999999997</v>
      </c>
      <c r="P209" s="37">
        <v>89.447000000000003</v>
      </c>
      <c r="Q209" s="37">
        <v>89.5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>
        <f t="shared" si="455"/>
        <v>90.13938187406535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-0.63938187406535008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>
        <f t="shared" si="584"/>
        <v>90.139381874065336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>
        <f t="shared" si="499"/>
        <v>89.5</v>
      </c>
      <c r="DK209" s="2">
        <f t="shared" si="500"/>
        <v>128.6260077597841</v>
      </c>
      <c r="DL209" s="2">
        <f t="shared" si="649"/>
        <v>141.94407975708501</v>
      </c>
      <c r="DM209" s="2">
        <f t="shared" si="649"/>
        <v>124.68790609756097</v>
      </c>
      <c r="DN209" s="2">
        <f t="shared" si="649"/>
        <v>128.8432966261808</v>
      </c>
      <c r="DO209" s="2">
        <f t="shared" si="649"/>
        <v>126.46295853658533</v>
      </c>
      <c r="DP209" s="2">
        <f t="shared" si="649"/>
        <v>134.220379757085</v>
      </c>
      <c r="DQ209" s="2">
        <f t="shared" si="649"/>
        <v>118.20625026990552</v>
      </c>
      <c r="DR209" s="2">
        <f t="shared" si="649"/>
        <v>144.60915198599406</v>
      </c>
      <c r="DS209" s="2">
        <f t="shared" si="649"/>
        <v>132.07832180763756</v>
      </c>
      <c r="DT209" s="2">
        <f t="shared" si="649"/>
        <v>128.49793161177371</v>
      </c>
      <c r="DU209" s="2">
        <f t="shared" si="649"/>
        <v>140.61028414634146</v>
      </c>
      <c r="DV209" s="2">
        <f t="shared" si="649"/>
        <v>149.74264383411753</v>
      </c>
      <c r="DW209" s="2">
        <f t="shared" si="649"/>
        <v>133.33296498522816</v>
      </c>
      <c r="DX209" s="2">
        <f t="shared" si="649"/>
        <v>127.98289094357514</v>
      </c>
      <c r="DY209" s="2">
        <f t="shared" si="649"/>
        <v>117.27287733990147</v>
      </c>
      <c r="EA209" s="2">
        <f t="shared" si="440"/>
        <v>83.863726963472118</v>
      </c>
      <c r="EB209" s="2">
        <f t="shared" si="502"/>
        <v>83.7075943402901</v>
      </c>
      <c r="EC209" s="2">
        <f t="shared" si="503"/>
        <v>81.115947226949146</v>
      </c>
      <c r="ED209" s="2">
        <f t="shared" si="504"/>
        <v>77.434219921104557</v>
      </c>
      <c r="EE209" s="2">
        <f t="shared" si="505"/>
        <v>79.135612394332668</v>
      </c>
      <c r="EF209" s="2">
        <f t="shared" si="506"/>
        <v>84.970303662420406</v>
      </c>
      <c r="EG209" s="2">
        <f t="shared" si="507"/>
        <v>87.856296632878951</v>
      </c>
      <c r="EH209" s="2">
        <f t="shared" si="508"/>
        <v>85.350194339459009</v>
      </c>
      <c r="EI209" s="2">
        <f t="shared" si="509"/>
        <v>89.934286818763781</v>
      </c>
      <c r="EJ209" s="2">
        <f t="shared" si="510"/>
        <v>91.538280890253233</v>
      </c>
      <c r="EK209" s="2">
        <f t="shared" si="511"/>
        <v>89.871803739951048</v>
      </c>
      <c r="EL209" s="2">
        <f t="shared" si="512"/>
        <v>86.160415260896912</v>
      </c>
      <c r="EM209" s="2">
        <f t="shared" si="513"/>
        <v>88.973648435328755</v>
      </c>
      <c r="EN209" s="2">
        <f t="shared" si="514"/>
        <v>89.978828657511542</v>
      </c>
      <c r="EO209" s="2">
        <f t="shared" si="515"/>
        <v>97.491302962446611</v>
      </c>
      <c r="EQ209" s="2">
        <f t="shared" si="516"/>
        <v>87.191388164805758</v>
      </c>
      <c r="ER209" s="2">
        <f t="shared" si="650"/>
        <v>84.599938426453846</v>
      </c>
      <c r="ES209" s="2">
        <f t="shared" si="650"/>
        <v>83.025635296691661</v>
      </c>
      <c r="ET209" s="2">
        <f t="shared" si="650"/>
        <v>81.793111375359189</v>
      </c>
      <c r="EU209" s="2">
        <f t="shared" si="650"/>
        <v>83.131825881781765</v>
      </c>
      <c r="EV209" s="2">
        <f t="shared" si="650"/>
        <v>85.10422294091353</v>
      </c>
      <c r="EW209" s="2">
        <f t="shared" si="650"/>
        <v>86.650890803203112</v>
      </c>
      <c r="EX209" s="2">
        <f t="shared" si="650"/>
        <v>86.463828009123745</v>
      </c>
      <c r="EY209" s="2">
        <f t="shared" si="650"/>
        <v>89.857549326035553</v>
      </c>
      <c r="EZ209" s="2">
        <f t="shared" si="650"/>
        <v>90.835517271433616</v>
      </c>
      <c r="FA209" s="2">
        <f t="shared" si="650"/>
        <v>88.071380504282473</v>
      </c>
      <c r="FB209" s="2">
        <f t="shared" si="650"/>
        <v>88.11472986622887</v>
      </c>
      <c r="FC209" s="2">
        <f t="shared" si="650"/>
        <v>89.973522906609702</v>
      </c>
      <c r="FD209" s="2">
        <f t="shared" si="650"/>
        <v>90.916862488407645</v>
      </c>
      <c r="FE209" s="2">
        <f t="shared" si="650"/>
        <v>89.843059825926474</v>
      </c>
      <c r="FG209" s="2">
        <f t="shared" si="518"/>
        <v>0.99999799687971269</v>
      </c>
      <c r="FH209" s="2">
        <f t="shared" si="651"/>
        <v>0.99999808099734888</v>
      </c>
      <c r="FI209" s="2">
        <f t="shared" si="651"/>
        <v>0.99999788314471849</v>
      </c>
      <c r="FJ209" s="2">
        <f t="shared" si="651"/>
        <v>0.9999978285408978</v>
      </c>
      <c r="FK209" s="2">
        <f t="shared" si="651"/>
        <v>0.99999790112983622</v>
      </c>
      <c r="FL209" s="2">
        <f t="shared" si="651"/>
        <v>0.99999791540628014</v>
      </c>
      <c r="FM209" s="2">
        <f t="shared" si="651"/>
        <v>0.99999810148514268</v>
      </c>
      <c r="FN209" s="2">
        <f t="shared" si="651"/>
        <v>0.99999769278792006</v>
      </c>
      <c r="FO209" s="2">
        <f t="shared" si="651"/>
        <v>0.9999977539882674</v>
      </c>
      <c r="FP209" s="2">
        <f t="shared" si="651"/>
        <v>0.99999782005056415</v>
      </c>
      <c r="FQ209" s="2">
        <f t="shared" si="651"/>
        <v>0.99999778827729902</v>
      </c>
      <c r="FR209" s="2">
        <f t="shared" si="651"/>
        <v>0.99999743803754848</v>
      </c>
      <c r="FS209" s="2">
        <f t="shared" si="651"/>
        <v>0.99999764731677931</v>
      </c>
      <c r="FT209" s="2">
        <f t="shared" si="651"/>
        <v>0.99999759704444136</v>
      </c>
      <c r="FU209" s="2">
        <f t="shared" si="651"/>
        <v>0.9999969138359921</v>
      </c>
      <c r="FW209" s="2">
        <f t="shared" si="536"/>
        <v>0.96664439915175782</v>
      </c>
      <c r="FX209" s="2">
        <f t="shared" si="588"/>
        <v>0.97742895895651682</v>
      </c>
      <c r="FY209" s="2">
        <f t="shared" si="589"/>
        <v>0.97427393322795952</v>
      </c>
      <c r="FZ209" s="2">
        <f t="shared" si="590"/>
        <v>0.97126073392010359</v>
      </c>
      <c r="GA209" s="2">
        <f t="shared" si="591"/>
        <v>0.96599567355152771</v>
      </c>
      <c r="GB209" s="2">
        <f t="shared" si="592"/>
        <v>0.97544061234115786</v>
      </c>
      <c r="GC209" s="2">
        <f t="shared" si="593"/>
        <v>0.97129716279995948</v>
      </c>
      <c r="GD209" s="2">
        <f t="shared" si="594"/>
        <v>0.96910075419961728</v>
      </c>
      <c r="GE209" s="2">
        <f t="shared" si="595"/>
        <v>0.97482632397557545</v>
      </c>
      <c r="GF209" s="2">
        <f t="shared" si="596"/>
        <v>0.98328958327165861</v>
      </c>
      <c r="GG209" s="2">
        <f t="shared" si="597"/>
        <v>0.9749825786015569</v>
      </c>
      <c r="GH209" s="2">
        <f t="shared" si="598"/>
        <v>0.96617421029163586</v>
      </c>
      <c r="GI209" s="2">
        <f t="shared" si="599"/>
        <v>0.96763783577532569</v>
      </c>
      <c r="GJ209" s="2">
        <f t="shared" si="600"/>
        <v>0.96649312853057034</v>
      </c>
      <c r="GK209" s="2">
        <f t="shared" si="601"/>
        <v>0.9612641761424443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4.6678376771037959E-302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1.0918338828121372E-27</v>
      </c>
      <c r="HT209" s="86">
        <f t="shared" si="630"/>
        <v>2.3796804928159083E-33</v>
      </c>
      <c r="HU209" s="86">
        <f t="shared" si="631"/>
        <v>1.1870554315116036E-35</v>
      </c>
      <c r="HV209" s="86">
        <f t="shared" si="632"/>
        <v>8.1197409405813845E-40</v>
      </c>
      <c r="HW209" s="86">
        <f t="shared" si="633"/>
        <v>2.7214740701596804E-35</v>
      </c>
      <c r="HX209" s="86">
        <f t="shared" si="634"/>
        <v>4.2462985198909951E-35</v>
      </c>
      <c r="HY209" s="86">
        <f t="shared" si="635"/>
        <v>6.8987536352172395E-35</v>
      </c>
      <c r="HZ209" s="86">
        <f t="shared" si="636"/>
        <v>3.2866925266523845E-38</v>
      </c>
      <c r="IA209" s="86">
        <f t="shared" si="637"/>
        <v>1.8524556095499865E-42</v>
      </c>
      <c r="IB209" s="86">
        <f t="shared" si="638"/>
        <v>1.5452532989315898E-42</v>
      </c>
      <c r="IC209" s="86">
        <f t="shared" si="639"/>
        <v>7.3925594515103789E-38</v>
      </c>
      <c r="ID209" s="86">
        <f t="shared" si="640"/>
        <v>2.0314184458345056E-36</v>
      </c>
      <c r="IE209" s="86">
        <f t="shared" si="641"/>
        <v>1.2608651663583875E-34</v>
      </c>
      <c r="IF209" s="86">
        <f t="shared" si="642"/>
        <v>1.3987847978529696E-55</v>
      </c>
      <c r="IG209" s="86">
        <f t="shared" si="643"/>
        <v>6.6311027493980256E-47</v>
      </c>
      <c r="II209" s="86">
        <f t="shared" si="540"/>
        <v>2.3642860061469494E-5</v>
      </c>
      <c r="IJ209" s="86">
        <f t="shared" si="541"/>
        <v>4.6749545529419773E-7</v>
      </c>
      <c r="IK209" s="86">
        <f t="shared" si="542"/>
        <v>5.3805290116577347E-7</v>
      </c>
      <c r="IL209" s="86">
        <f t="shared" si="543"/>
        <v>1.6821176697063511E-7</v>
      </c>
      <c r="IM209" s="86">
        <f t="shared" si="544"/>
        <v>1.8905003837394506E-6</v>
      </c>
      <c r="IN209" s="86">
        <f t="shared" si="545"/>
        <v>4.7478260089594235E-7</v>
      </c>
      <c r="IO209" s="86">
        <f t="shared" si="546"/>
        <v>1.0786354148681044E-6</v>
      </c>
      <c r="IP209" s="86">
        <f t="shared" si="547"/>
        <v>7.4576544759477239E-7</v>
      </c>
      <c r="IQ209" s="86">
        <f t="shared" si="548"/>
        <v>4.76274056039154E-8</v>
      </c>
      <c r="IR209" s="86">
        <f t="shared" si="549"/>
        <v>3.2188456762500024E-9</v>
      </c>
      <c r="IS209" s="86">
        <f t="shared" si="550"/>
        <v>1.9567231989756058E-7</v>
      </c>
      <c r="IT209" s="86">
        <f t="shared" si="551"/>
        <v>1.5375432011482407E-6</v>
      </c>
      <c r="IU209" s="86">
        <f t="shared" si="552"/>
        <v>1.7814938412855653E-6</v>
      </c>
      <c r="IV209" s="86">
        <f t="shared" si="553"/>
        <v>1.2124901962781267E-5</v>
      </c>
      <c r="IW209" s="86">
        <f t="shared" si="554"/>
        <v>1.6782774144090913E-5</v>
      </c>
      <c r="IY209" s="86">
        <f t="shared" si="555"/>
        <v>2.3642860061469494E-5</v>
      </c>
      <c r="IZ209" s="86">
        <f t="shared" si="556"/>
        <v>4.6749545529419773E-7</v>
      </c>
      <c r="JA209" s="86">
        <f t="shared" si="557"/>
        <v>5.3805290116577347E-7</v>
      </c>
      <c r="JB209" s="86">
        <f t="shared" si="558"/>
        <v>1.6821176697063511E-7</v>
      </c>
      <c r="JC209" s="86">
        <f t="shared" si="559"/>
        <v>1.8905003837394506E-6</v>
      </c>
      <c r="JD209" s="86">
        <f t="shared" si="560"/>
        <v>4.7478260089594235E-7</v>
      </c>
      <c r="JE209" s="86">
        <f t="shared" si="561"/>
        <v>1.0786354148681044E-6</v>
      </c>
      <c r="JF209" s="86">
        <f t="shared" si="562"/>
        <v>7.4576544759477239E-7</v>
      </c>
      <c r="JG209" s="86">
        <f t="shared" si="563"/>
        <v>4.76274056039154E-8</v>
      </c>
      <c r="JH209" s="86">
        <f t="shared" si="564"/>
        <v>3.2188456762500024E-9</v>
      </c>
      <c r="JI209" s="86">
        <f t="shared" si="565"/>
        <v>1.9567231989756058E-7</v>
      </c>
      <c r="JJ209" s="86">
        <f t="shared" si="566"/>
        <v>1.5375432011482407E-6</v>
      </c>
      <c r="JK209" s="86">
        <f t="shared" si="567"/>
        <v>1.7814938412855653E-6</v>
      </c>
      <c r="JL209" s="86">
        <f t="shared" si="568"/>
        <v>1.2124901962781267E-5</v>
      </c>
      <c r="JM209" s="86">
        <f t="shared" si="569"/>
        <v>1.6782774144090913E-5</v>
      </c>
    </row>
    <row r="210" spans="2:273" x14ac:dyDescent="0.25">
      <c r="B210" s="2">
        <v>183</v>
      </c>
      <c r="C210" s="37">
        <v>88.906999999999996</v>
      </c>
      <c r="D210" s="37">
        <v>89.051000000000002</v>
      </c>
      <c r="E210" s="37">
        <v>85.204999999999998</v>
      </c>
      <c r="F210" s="37">
        <v>83.614999999999995</v>
      </c>
      <c r="G210" s="37">
        <v>83.614999999999995</v>
      </c>
      <c r="H210" s="37">
        <v>86.948999999999998</v>
      </c>
      <c r="I210" s="37">
        <v>89</v>
      </c>
      <c r="J210" s="37">
        <v>89.486999999999995</v>
      </c>
      <c r="K210" s="37">
        <v>89.975999999999999</v>
      </c>
      <c r="L210" s="37">
        <v>93.756</v>
      </c>
      <c r="M210" s="37">
        <v>90.366</v>
      </c>
      <c r="N210" s="37">
        <v>88.789000000000001</v>
      </c>
      <c r="O210" s="37">
        <v>91.894999999999996</v>
      </c>
      <c r="P210" s="37">
        <v>90.974000000000004</v>
      </c>
      <c r="Q210" s="37">
        <v>88.5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>
        <f t="shared" si="455"/>
        <v>89.979170970626114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-1.4791709706261145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>
        <f t="shared" si="584"/>
        <v>89.979170970626114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>
        <f t="shared" si="499"/>
        <v>88.5</v>
      </c>
      <c r="DK210" s="2">
        <f t="shared" si="500"/>
        <v>128.75101079622135</v>
      </c>
      <c r="DL210" s="2">
        <f t="shared" si="649"/>
        <v>142.134791902834</v>
      </c>
      <c r="DM210" s="2">
        <f t="shared" si="649"/>
        <v>124.77400459662287</v>
      </c>
      <c r="DN210" s="2">
        <f t="shared" si="649"/>
        <v>128.95993346828607</v>
      </c>
      <c r="DO210" s="2">
        <f t="shared" si="649"/>
        <v>126.5643041275797</v>
      </c>
      <c r="DP210" s="2">
        <f t="shared" si="649"/>
        <v>134.36792388663966</v>
      </c>
      <c r="DQ210" s="2">
        <f t="shared" si="649"/>
        <v>118.2427201079622</v>
      </c>
      <c r="DR210" s="2">
        <f t="shared" si="649"/>
        <v>144.80485337564284</v>
      </c>
      <c r="DS210" s="2">
        <f t="shared" si="649"/>
        <v>132.21335791662105</v>
      </c>
      <c r="DT210" s="2">
        <f t="shared" si="649"/>
        <v>128.58661735419631</v>
      </c>
      <c r="DU210" s="2">
        <f t="shared" si="649"/>
        <v>140.78678048780486</v>
      </c>
      <c r="DV210" s="2">
        <f t="shared" si="649"/>
        <v>149.9664922858081</v>
      </c>
      <c r="DW210" s="2">
        <f t="shared" si="649"/>
        <v>133.46633384396543</v>
      </c>
      <c r="DX210" s="2">
        <f t="shared" si="649"/>
        <v>128.09822641062115</v>
      </c>
      <c r="DY210" s="2">
        <f t="shared" si="649"/>
        <v>117.33073793103446</v>
      </c>
      <c r="EA210" s="2">
        <f t="shared" si="440"/>
        <v>83.703748764768122</v>
      </c>
      <c r="EB210" s="2">
        <f t="shared" si="502"/>
        <v>83.526391793420629</v>
      </c>
      <c r="EC210" s="2">
        <f t="shared" si="503"/>
        <v>80.921956020142403</v>
      </c>
      <c r="ED210" s="2">
        <f t="shared" si="504"/>
        <v>77.188300460223559</v>
      </c>
      <c r="EE210" s="2">
        <f t="shared" si="505"/>
        <v>78.91258352184785</v>
      </c>
      <c r="EF210" s="2">
        <f t="shared" si="506"/>
        <v>84.820466719745255</v>
      </c>
      <c r="EG210" s="2">
        <f t="shared" si="507"/>
        <v>87.698465862751959</v>
      </c>
      <c r="EH210" s="2">
        <f t="shared" si="508"/>
        <v>85.142089108910909</v>
      </c>
      <c r="EI210" s="2">
        <f t="shared" si="509"/>
        <v>89.800012299224392</v>
      </c>
      <c r="EJ210" s="2">
        <f t="shared" si="510"/>
        <v>91.408478715784057</v>
      </c>
      <c r="EK210" s="2">
        <f t="shared" si="511"/>
        <v>89.7575454386578</v>
      </c>
      <c r="EL210" s="2">
        <f t="shared" si="512"/>
        <v>85.980679838118192</v>
      </c>
      <c r="EM210" s="2">
        <f t="shared" si="513"/>
        <v>88.815060326459502</v>
      </c>
      <c r="EN210" s="2">
        <f t="shared" si="514"/>
        <v>89.833700183394129</v>
      </c>
      <c r="EO210" s="2">
        <f t="shared" si="515"/>
        <v>97.443255833405928</v>
      </c>
      <c r="EQ210" s="2">
        <f t="shared" si="516"/>
        <v>87.071037294242359</v>
      </c>
      <c r="ER210" s="2">
        <f t="shared" si="650"/>
        <v>84.429443681973694</v>
      </c>
      <c r="ES210" s="2">
        <f t="shared" si="650"/>
        <v>82.854596274359693</v>
      </c>
      <c r="ET210" s="2">
        <f t="shared" si="650"/>
        <v>81.59802213510703</v>
      </c>
      <c r="EU210" s="2">
        <f t="shared" si="650"/>
        <v>82.956574471659181</v>
      </c>
      <c r="EV210" s="2">
        <f t="shared" si="650"/>
        <v>84.955977219404701</v>
      </c>
      <c r="EW210" s="2">
        <f t="shared" si="650"/>
        <v>86.478507643775785</v>
      </c>
      <c r="EX210" s="2">
        <f t="shared" si="650"/>
        <v>86.269334590803879</v>
      </c>
      <c r="EY210" s="2">
        <f t="shared" si="650"/>
        <v>89.722355790812969</v>
      </c>
      <c r="EZ210" s="2">
        <f t="shared" si="650"/>
        <v>90.697615723941624</v>
      </c>
      <c r="FA210" s="2">
        <f t="shared" si="650"/>
        <v>87.935671943730839</v>
      </c>
      <c r="FB210" s="2">
        <f t="shared" si="650"/>
        <v>87.959042178032689</v>
      </c>
      <c r="FC210" s="2">
        <f t="shared" si="650"/>
        <v>89.827186455625679</v>
      </c>
      <c r="FD210" s="2">
        <f t="shared" si="650"/>
        <v>90.783236004807577</v>
      </c>
      <c r="FE210" s="2">
        <f t="shared" si="650"/>
        <v>89.704799799922625</v>
      </c>
      <c r="FG210" s="2">
        <f t="shared" si="518"/>
        <v>0.99999817313226347</v>
      </c>
      <c r="FH210" s="2">
        <f t="shared" si="651"/>
        <v>0.99999824984848595</v>
      </c>
      <c r="FI210" s="2">
        <f t="shared" si="651"/>
        <v>0.99999806940467828</v>
      </c>
      <c r="FJ210" s="2">
        <f t="shared" si="651"/>
        <v>0.99999801960538315</v>
      </c>
      <c r="FK210" s="2">
        <f t="shared" si="651"/>
        <v>0.99999808580730676</v>
      </c>
      <c r="FL210" s="2">
        <f t="shared" si="651"/>
        <v>0.99999809882758306</v>
      </c>
      <c r="FM210" s="2">
        <f t="shared" si="651"/>
        <v>0.9999982685335822</v>
      </c>
      <c r="FN210" s="2">
        <f t="shared" si="651"/>
        <v>0.99999789579714726</v>
      </c>
      <c r="FO210" s="2">
        <f t="shared" si="651"/>
        <v>0.99999795161254967</v>
      </c>
      <c r="FP210" s="2">
        <f t="shared" si="651"/>
        <v>0.99999801186210391</v>
      </c>
      <c r="FQ210" s="2">
        <f t="shared" si="651"/>
        <v>0.99999798288453057</v>
      </c>
      <c r="FR210" s="2">
        <f t="shared" si="651"/>
        <v>0.99999766346194752</v>
      </c>
      <c r="FS210" s="2">
        <f t="shared" si="651"/>
        <v>0.99999785432695698</v>
      </c>
      <c r="FT210" s="2">
        <f t="shared" si="651"/>
        <v>0.99999780847802067</v>
      </c>
      <c r="FU210" s="2">
        <f t="shared" si="651"/>
        <v>0.99999718538420845</v>
      </c>
      <c r="FW210" s="2">
        <f t="shared" si="536"/>
        <v>0.96948978508780503</v>
      </c>
      <c r="FX210" s="2">
        <f t="shared" si="588"/>
        <v>0.97937400253835716</v>
      </c>
      <c r="FY210" s="2">
        <f t="shared" si="589"/>
        <v>0.97648431779842237</v>
      </c>
      <c r="FZ210" s="2">
        <f t="shared" si="590"/>
        <v>0.97372303009263983</v>
      </c>
      <c r="GA210" s="2">
        <f t="shared" si="591"/>
        <v>0.96889461801339649</v>
      </c>
      <c r="GB210" s="2">
        <f t="shared" si="592"/>
        <v>0.97755306532133823</v>
      </c>
      <c r="GC210" s="2">
        <f t="shared" si="593"/>
        <v>0.97375642218574765</v>
      </c>
      <c r="GD210" s="2">
        <f t="shared" si="594"/>
        <v>0.97174272706513654</v>
      </c>
      <c r="GE210" s="2">
        <f t="shared" si="595"/>
        <v>0.97699036802000738</v>
      </c>
      <c r="GF210" s="2">
        <f t="shared" si="596"/>
        <v>0.98473747778472553</v>
      </c>
      <c r="GG210" s="2">
        <f t="shared" si="597"/>
        <v>0.97713350536822985</v>
      </c>
      <c r="GH210" s="2">
        <f t="shared" si="598"/>
        <v>0.96905842162847611</v>
      </c>
      <c r="GI210" s="2">
        <f t="shared" si="599"/>
        <v>0.97040107191223623</v>
      </c>
      <c r="GJ210" s="2">
        <f t="shared" si="600"/>
        <v>0.96935100940106811</v>
      </c>
      <c r="GK210" s="2">
        <f t="shared" si="601"/>
        <v>0.96455168913599976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5.5871561295575578E-308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1.6631883082780088E-28</v>
      </c>
      <c r="HT210" s="86">
        <f t="shared" si="630"/>
        <v>2.6168802898623997E-34</v>
      </c>
      <c r="HU210" s="86">
        <f t="shared" si="631"/>
        <v>1.1242126828279689E-36</v>
      </c>
      <c r="HV210" s="86">
        <f t="shared" si="632"/>
        <v>5.514536344992461E-41</v>
      </c>
      <c r="HW210" s="86">
        <f t="shared" si="633"/>
        <v>2.4175557152403022E-36</v>
      </c>
      <c r="HX210" s="86">
        <f t="shared" si="634"/>
        <v>4.1782322617466143E-36</v>
      </c>
      <c r="HY210" s="86">
        <f t="shared" si="635"/>
        <v>6.643032696230267E-36</v>
      </c>
      <c r="HZ210" s="86">
        <f t="shared" si="636"/>
        <v>2.580647012902541E-39</v>
      </c>
      <c r="IA210" s="86">
        <f t="shared" si="637"/>
        <v>1.1343153137423831E-43</v>
      </c>
      <c r="IB210" s="86">
        <f t="shared" si="638"/>
        <v>1.0184301537641852E-43</v>
      </c>
      <c r="IC210" s="86">
        <f t="shared" si="639"/>
        <v>6.04147786852256E-39</v>
      </c>
      <c r="ID210" s="86">
        <f t="shared" si="640"/>
        <v>1.704554174754214E-37</v>
      </c>
      <c r="IE210" s="86">
        <f t="shared" si="641"/>
        <v>1.1822719273038126E-35</v>
      </c>
      <c r="IF210" s="86">
        <f t="shared" si="642"/>
        <v>2.709026458180667E-57</v>
      </c>
      <c r="IG210" s="86">
        <f t="shared" si="643"/>
        <v>2.3090688482879663E-48</v>
      </c>
      <c r="II210" s="86">
        <f t="shared" si="540"/>
        <v>1.4052962858343277E-5</v>
      </c>
      <c r="IJ210" s="86">
        <f t="shared" si="541"/>
        <v>2.4385325055299206E-7</v>
      </c>
      <c r="IK210" s="86">
        <f t="shared" si="542"/>
        <v>2.7583871919603437E-7</v>
      </c>
      <c r="IL210" s="86">
        <f t="shared" si="543"/>
        <v>7.9485649876070254E-8</v>
      </c>
      <c r="IM210" s="86">
        <f t="shared" si="544"/>
        <v>9.7846006855693456E-7</v>
      </c>
      <c r="IN210" s="86">
        <f t="shared" si="545"/>
        <v>2.4403970702418131E-7</v>
      </c>
      <c r="IO210" s="86">
        <f t="shared" si="546"/>
        <v>5.6075498646986132E-7</v>
      </c>
      <c r="IP210" s="86">
        <f t="shared" si="547"/>
        <v>3.7478077608417272E-7</v>
      </c>
      <c r="IQ210" s="86">
        <f t="shared" si="548"/>
        <v>2.1749011277512728E-8</v>
      </c>
      <c r="IR210" s="86">
        <f t="shared" si="549"/>
        <v>1.4143464143817282E-9</v>
      </c>
      <c r="IS210" s="86">
        <f t="shared" si="550"/>
        <v>9.5943573944899268E-8</v>
      </c>
      <c r="IT210" s="86">
        <f t="shared" si="551"/>
        <v>7.8785641635855782E-7</v>
      </c>
      <c r="IU210" s="86">
        <f t="shared" si="552"/>
        <v>9.2842881765374798E-7</v>
      </c>
      <c r="IV210" s="86">
        <f t="shared" si="553"/>
        <v>6.9505725136654872E-6</v>
      </c>
      <c r="IW210" s="86">
        <f t="shared" si="554"/>
        <v>9.5411477077685447E-6</v>
      </c>
      <c r="IY210" s="86">
        <f t="shared" si="555"/>
        <v>1.4052962858343277E-5</v>
      </c>
      <c r="IZ210" s="86">
        <f t="shared" si="556"/>
        <v>2.4385325055299206E-7</v>
      </c>
      <c r="JA210" s="86">
        <f t="shared" si="557"/>
        <v>2.7583871919603437E-7</v>
      </c>
      <c r="JB210" s="86">
        <f t="shared" si="558"/>
        <v>7.9485649876070254E-8</v>
      </c>
      <c r="JC210" s="86">
        <f t="shared" si="559"/>
        <v>9.7846006855693456E-7</v>
      </c>
      <c r="JD210" s="86">
        <f t="shared" si="560"/>
        <v>2.4403970702418131E-7</v>
      </c>
      <c r="JE210" s="86">
        <f t="shared" si="561"/>
        <v>5.6075498646986132E-7</v>
      </c>
      <c r="JF210" s="86">
        <f t="shared" si="562"/>
        <v>3.7478077608417272E-7</v>
      </c>
      <c r="JG210" s="86">
        <f t="shared" si="563"/>
        <v>2.1749011277512728E-8</v>
      </c>
      <c r="JH210" s="86">
        <f t="shared" si="564"/>
        <v>1.4143464143817282E-9</v>
      </c>
      <c r="JI210" s="86">
        <f t="shared" si="565"/>
        <v>9.5943573944899268E-8</v>
      </c>
      <c r="JJ210" s="86">
        <f t="shared" si="566"/>
        <v>7.8785641635855782E-7</v>
      </c>
      <c r="JK210" s="86">
        <f t="shared" si="567"/>
        <v>9.2842881765374798E-7</v>
      </c>
      <c r="JL210" s="86">
        <f t="shared" si="568"/>
        <v>6.9505725136654872E-6</v>
      </c>
      <c r="JM210" s="86">
        <f t="shared" si="569"/>
        <v>9.5411477077685447E-6</v>
      </c>
    </row>
    <row r="211" spans="2:273" x14ac:dyDescent="0.25">
      <c r="B211" s="2">
        <v>184</v>
      </c>
      <c r="C211" s="37">
        <v>88.813999999999993</v>
      </c>
      <c r="D211" s="37">
        <v>84.795000000000002</v>
      </c>
      <c r="E211" s="37">
        <v>84.256</v>
      </c>
      <c r="F211" s="37">
        <v>84.667000000000002</v>
      </c>
      <c r="G211" s="37">
        <v>84.667000000000002</v>
      </c>
      <c r="H211" s="37">
        <v>87.923000000000002</v>
      </c>
      <c r="I211" s="37">
        <v>89.974000000000004</v>
      </c>
      <c r="J211" s="37">
        <v>87.332999999999998</v>
      </c>
      <c r="K211" s="37">
        <v>89.097999999999999</v>
      </c>
      <c r="L211" s="37">
        <v>94.853999999999999</v>
      </c>
      <c r="M211" s="37">
        <v>91.853999999999999</v>
      </c>
      <c r="N211" s="37">
        <v>89.736999999999995</v>
      </c>
      <c r="O211" s="37">
        <v>90.921000000000006</v>
      </c>
      <c r="P211" s="37">
        <v>88.894999999999996</v>
      </c>
      <c r="Q211" s="37">
        <v>91.921000000000006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>
        <f t="shared" si="455"/>
        <v>89.820477932298147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2.1005220677018599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>
        <f t="shared" si="584"/>
        <v>89.820477932298147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>
        <f t="shared" si="499"/>
        <v>91.921000000000006</v>
      </c>
      <c r="DK211" s="2">
        <f t="shared" si="500"/>
        <v>128.8760138326586</v>
      </c>
      <c r="DL211" s="2">
        <f t="shared" si="649"/>
        <v>142.32550404858299</v>
      </c>
      <c r="DM211" s="2">
        <f t="shared" si="649"/>
        <v>124.86010309568479</v>
      </c>
      <c r="DN211" s="2">
        <f t="shared" si="649"/>
        <v>129.07657031039133</v>
      </c>
      <c r="DO211" s="2">
        <f t="shared" si="649"/>
        <v>126.66564971857407</v>
      </c>
      <c r="DP211" s="2">
        <f t="shared" si="649"/>
        <v>134.51546801619432</v>
      </c>
      <c r="DQ211" s="2">
        <f t="shared" si="649"/>
        <v>118.27918994601887</v>
      </c>
      <c r="DR211" s="2">
        <f t="shared" si="649"/>
        <v>145.00055476529158</v>
      </c>
      <c r="DS211" s="2">
        <f t="shared" si="649"/>
        <v>132.34839402560453</v>
      </c>
      <c r="DT211" s="2">
        <f t="shared" si="649"/>
        <v>128.67530309661888</v>
      </c>
      <c r="DU211" s="2">
        <f t="shared" si="649"/>
        <v>140.9632768292683</v>
      </c>
      <c r="DV211" s="2">
        <f t="shared" si="649"/>
        <v>150.19034073749864</v>
      </c>
      <c r="DW211" s="2">
        <f t="shared" si="649"/>
        <v>133.5997027027027</v>
      </c>
      <c r="DX211" s="2">
        <f t="shared" si="649"/>
        <v>128.21356187766713</v>
      </c>
      <c r="DY211" s="2">
        <f t="shared" si="649"/>
        <v>117.38859852216747</v>
      </c>
      <c r="EA211" s="2">
        <f t="shared" si="440"/>
        <v>83.54377056606414</v>
      </c>
      <c r="EB211" s="2">
        <f t="shared" si="502"/>
        <v>83.345189246551143</v>
      </c>
      <c r="EC211" s="2">
        <f t="shared" si="503"/>
        <v>80.727964813335674</v>
      </c>
      <c r="ED211" s="2">
        <f t="shared" si="504"/>
        <v>76.942380999342561</v>
      </c>
      <c r="EE211" s="2">
        <f t="shared" si="505"/>
        <v>78.689554649363032</v>
      </c>
      <c r="EF211" s="2">
        <f t="shared" si="506"/>
        <v>84.67062977707009</v>
      </c>
      <c r="EG211" s="2">
        <f t="shared" si="507"/>
        <v>87.540635092624967</v>
      </c>
      <c r="EH211" s="2">
        <f t="shared" si="508"/>
        <v>84.933983878362824</v>
      </c>
      <c r="EI211" s="2">
        <f t="shared" si="509"/>
        <v>89.665737779685017</v>
      </c>
      <c r="EJ211" s="2">
        <f t="shared" si="510"/>
        <v>91.278676541314894</v>
      </c>
      <c r="EK211" s="2">
        <f t="shared" si="511"/>
        <v>89.643287137364538</v>
      </c>
      <c r="EL211" s="2">
        <f t="shared" si="512"/>
        <v>85.800944415339487</v>
      </c>
      <c r="EM211" s="2">
        <f t="shared" si="513"/>
        <v>88.656472217590263</v>
      </c>
      <c r="EN211" s="2">
        <f t="shared" si="514"/>
        <v>89.688571709276715</v>
      </c>
      <c r="EO211" s="2">
        <f t="shared" si="515"/>
        <v>97.395208704365231</v>
      </c>
      <c r="EQ211" s="2">
        <f t="shared" si="516"/>
        <v>86.950686423678945</v>
      </c>
      <c r="ER211" s="2">
        <f t="shared" si="650"/>
        <v>84.258948937493557</v>
      </c>
      <c r="ES211" s="2">
        <f t="shared" si="650"/>
        <v>82.683557252027725</v>
      </c>
      <c r="ET211" s="2">
        <f t="shared" si="650"/>
        <v>81.402932894854857</v>
      </c>
      <c r="EU211" s="2">
        <f t="shared" si="650"/>
        <v>82.781323061536597</v>
      </c>
      <c r="EV211" s="2">
        <f t="shared" si="650"/>
        <v>84.807731497895844</v>
      </c>
      <c r="EW211" s="2">
        <f t="shared" si="650"/>
        <v>86.306124484348459</v>
      </c>
      <c r="EX211" s="2">
        <f t="shared" si="650"/>
        <v>86.074841172483985</v>
      </c>
      <c r="EY211" s="2">
        <f t="shared" si="650"/>
        <v>89.587162255590371</v>
      </c>
      <c r="EZ211" s="2">
        <f t="shared" si="650"/>
        <v>90.559714176449631</v>
      </c>
      <c r="FA211" s="2">
        <f t="shared" si="650"/>
        <v>87.799963383179204</v>
      </c>
      <c r="FB211" s="2">
        <f t="shared" si="650"/>
        <v>87.803354489836494</v>
      </c>
      <c r="FC211" s="2">
        <f t="shared" si="650"/>
        <v>89.680850004641641</v>
      </c>
      <c r="FD211" s="2">
        <f t="shared" si="650"/>
        <v>90.649609521207509</v>
      </c>
      <c r="FE211" s="2">
        <f t="shared" si="650"/>
        <v>89.566539773918777</v>
      </c>
      <c r="FG211" s="2">
        <f t="shared" si="518"/>
        <v>0.99999833387655435</v>
      </c>
      <c r="FH211" s="2">
        <f t="shared" si="651"/>
        <v>0.99999840384260286</v>
      </c>
      <c r="FI211" s="2">
        <f t="shared" si="651"/>
        <v>0.99999823927584108</v>
      </c>
      <c r="FJ211" s="2">
        <f t="shared" si="651"/>
        <v>0.99999819385832855</v>
      </c>
      <c r="FK211" s="2">
        <f t="shared" si="651"/>
        <v>0.99999825423522115</v>
      </c>
      <c r="FL211" s="2">
        <f t="shared" si="651"/>
        <v>0.9999982661098582</v>
      </c>
      <c r="FM211" s="2">
        <f t="shared" si="651"/>
        <v>0.99999842088361834</v>
      </c>
      <c r="FN211" s="2">
        <f t="shared" si="651"/>
        <v>0.9999980809438348</v>
      </c>
      <c r="FO211" s="2">
        <f t="shared" si="651"/>
        <v>0.99999813184810549</v>
      </c>
      <c r="FP211" s="2">
        <f t="shared" si="651"/>
        <v>0.99999818679637142</v>
      </c>
      <c r="FQ211" s="2">
        <f t="shared" si="651"/>
        <v>0.99999816036850109</v>
      </c>
      <c r="FR211" s="2">
        <f t="shared" si="651"/>
        <v>0.99999786905153143</v>
      </c>
      <c r="FS211" s="2">
        <f t="shared" si="651"/>
        <v>0.99999804312255758</v>
      </c>
      <c r="FT211" s="2">
        <f t="shared" si="651"/>
        <v>0.9999980013078148</v>
      </c>
      <c r="FU211" s="2">
        <f t="shared" si="651"/>
        <v>0.99999743303925381</v>
      </c>
      <c r="FW211" s="2">
        <f t="shared" si="536"/>
        <v>0.9720994523660258</v>
      </c>
      <c r="FX211" s="2">
        <f t="shared" si="588"/>
        <v>0.98115466501858228</v>
      </c>
      <c r="FY211" s="2">
        <f t="shared" si="589"/>
        <v>0.97850897531788206</v>
      </c>
      <c r="FZ211" s="2">
        <f t="shared" si="590"/>
        <v>0.97597958128454665</v>
      </c>
      <c r="GA211" s="2">
        <f t="shared" si="591"/>
        <v>0.97155369874707309</v>
      </c>
      <c r="GB211" s="2">
        <f t="shared" si="592"/>
        <v>0.97948763856553978</v>
      </c>
      <c r="GC211" s="2">
        <f t="shared" si="593"/>
        <v>0.97601017645967725</v>
      </c>
      <c r="GD211" s="2">
        <f t="shared" si="594"/>
        <v>0.97416482592811204</v>
      </c>
      <c r="GE211" s="2">
        <f t="shared" si="595"/>
        <v>0.97897239377083667</v>
      </c>
      <c r="GF211" s="2">
        <f t="shared" si="596"/>
        <v>0.98606169604636662</v>
      </c>
      <c r="GG211" s="2">
        <f t="shared" si="597"/>
        <v>0.97910346513291902</v>
      </c>
      <c r="GH211" s="2">
        <f t="shared" si="598"/>
        <v>0.97170390836367115</v>
      </c>
      <c r="GI211" s="2">
        <f t="shared" si="599"/>
        <v>0.97293496899424092</v>
      </c>
      <c r="GJ211" s="2">
        <f t="shared" si="600"/>
        <v>0.97197220358686787</v>
      </c>
      <c r="GK211" s="2">
        <f t="shared" si="601"/>
        <v>0.96756960367232647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2.4620477186692244E-29</v>
      </c>
      <c r="HT211" s="86">
        <f t="shared" si="630"/>
        <v>2.7856879509208685E-35</v>
      </c>
      <c r="HU211" s="86">
        <f t="shared" si="631"/>
        <v>1.0284999428032414E-37</v>
      </c>
      <c r="HV211" s="86">
        <f t="shared" si="632"/>
        <v>3.5976973820011008E-42</v>
      </c>
      <c r="HW211" s="86">
        <f t="shared" si="633"/>
        <v>2.069863846404845E-37</v>
      </c>
      <c r="HX211" s="86">
        <f t="shared" si="634"/>
        <v>3.9737429928668981E-37</v>
      </c>
      <c r="HY211" s="86">
        <f t="shared" si="635"/>
        <v>6.1776054326157301E-37</v>
      </c>
      <c r="HZ211" s="86">
        <f t="shared" si="636"/>
        <v>1.9516381499723864E-40</v>
      </c>
      <c r="IA211" s="86">
        <f t="shared" si="637"/>
        <v>6.6695073375943998E-45</v>
      </c>
      <c r="IB211" s="86">
        <f t="shared" si="638"/>
        <v>6.4591891536123908E-45</v>
      </c>
      <c r="IC211" s="86">
        <f t="shared" si="639"/>
        <v>4.7593617695078401E-40</v>
      </c>
      <c r="ID211" s="86">
        <f t="shared" si="640"/>
        <v>1.3777961755169525E-38</v>
      </c>
      <c r="IE211" s="86">
        <f t="shared" si="641"/>
        <v>1.0694528441650988E-36</v>
      </c>
      <c r="IF211" s="86">
        <f t="shared" si="642"/>
        <v>4.9343086209886367E-59</v>
      </c>
      <c r="IG211" s="86">
        <f t="shared" si="643"/>
        <v>7.6264013336652944E-50</v>
      </c>
      <c r="II211" s="86">
        <f t="shared" si="540"/>
        <v>8.2464207856481655E-6</v>
      </c>
      <c r="IJ211" s="86">
        <f t="shared" si="541"/>
        <v>1.2534172195149771E-7</v>
      </c>
      <c r="IK211" s="86">
        <f t="shared" si="542"/>
        <v>1.3921839696176621E-7</v>
      </c>
      <c r="IL211" s="86">
        <f t="shared" si="543"/>
        <v>3.688258772833923E-8</v>
      </c>
      <c r="IM211" s="86">
        <f t="shared" si="544"/>
        <v>4.9807463200768485E-7</v>
      </c>
      <c r="IN211" s="86">
        <f t="shared" si="545"/>
        <v>1.2352266442993276E-7</v>
      </c>
      <c r="IO211" s="86">
        <f t="shared" si="546"/>
        <v>2.8697065407619694E-7</v>
      </c>
      <c r="IP211" s="86">
        <f t="shared" si="547"/>
        <v>1.8517991514648811E-7</v>
      </c>
      <c r="IQ211" s="86">
        <f t="shared" si="548"/>
        <v>9.7505607790300497E-9</v>
      </c>
      <c r="IR211" s="86">
        <f t="shared" si="549"/>
        <v>6.1068763444890363E-10</v>
      </c>
      <c r="IS211" s="86">
        <f t="shared" si="550"/>
        <v>4.6268534528290908E-8</v>
      </c>
      <c r="IT211" s="86">
        <f t="shared" si="551"/>
        <v>3.9695913121248711E-7</v>
      </c>
      <c r="IU211" s="86">
        <f t="shared" si="552"/>
        <v>4.7607746165486225E-7</v>
      </c>
      <c r="IV211" s="86">
        <f t="shared" si="553"/>
        <v>3.9297563904534596E-6</v>
      </c>
      <c r="IW211" s="86">
        <f t="shared" si="554"/>
        <v>5.3454511598654621E-6</v>
      </c>
      <c r="IY211" s="86">
        <f t="shared" si="555"/>
        <v>8.2464207856481655E-6</v>
      </c>
      <c r="IZ211" s="86">
        <f t="shared" si="556"/>
        <v>1.2534172195149771E-7</v>
      </c>
      <c r="JA211" s="86">
        <f t="shared" si="557"/>
        <v>1.3921839696176621E-7</v>
      </c>
      <c r="JB211" s="86">
        <f t="shared" si="558"/>
        <v>3.688258772833923E-8</v>
      </c>
      <c r="JC211" s="86">
        <f t="shared" si="559"/>
        <v>4.9807463200768485E-7</v>
      </c>
      <c r="JD211" s="86">
        <f t="shared" si="560"/>
        <v>1.2352266442993276E-7</v>
      </c>
      <c r="JE211" s="86">
        <f t="shared" si="561"/>
        <v>2.8697065407619694E-7</v>
      </c>
      <c r="JF211" s="86">
        <f t="shared" si="562"/>
        <v>1.8517991514648811E-7</v>
      </c>
      <c r="JG211" s="86">
        <f t="shared" si="563"/>
        <v>9.7505607790300497E-9</v>
      </c>
      <c r="JH211" s="86">
        <f t="shared" si="564"/>
        <v>6.1068763444890363E-10</v>
      </c>
      <c r="JI211" s="86">
        <f t="shared" si="565"/>
        <v>4.6268534528290908E-8</v>
      </c>
      <c r="JJ211" s="86">
        <f t="shared" si="566"/>
        <v>3.9695913121248711E-7</v>
      </c>
      <c r="JK211" s="86">
        <f t="shared" si="567"/>
        <v>4.7607746165486225E-7</v>
      </c>
      <c r="JL211" s="86">
        <f t="shared" si="568"/>
        <v>3.9297563904534596E-6</v>
      </c>
      <c r="JM211" s="86">
        <f t="shared" si="569"/>
        <v>5.3454511598654621E-6</v>
      </c>
    </row>
    <row r="212" spans="2:273" x14ac:dyDescent="0.25">
      <c r="B212" s="2">
        <v>185</v>
      </c>
      <c r="C212" s="37">
        <v>88.278999999999996</v>
      </c>
      <c r="D212" s="37">
        <v>86.872</v>
      </c>
      <c r="E212" s="37">
        <v>87.486999999999995</v>
      </c>
      <c r="F212" s="37">
        <v>87.744</v>
      </c>
      <c r="G212" s="37">
        <v>87.744</v>
      </c>
      <c r="H212" s="37">
        <v>87.102999999999994</v>
      </c>
      <c r="I212" s="37">
        <v>89.718000000000004</v>
      </c>
      <c r="J212" s="37">
        <v>90.281999999999996</v>
      </c>
      <c r="K212" s="37">
        <v>90.537000000000006</v>
      </c>
      <c r="L212" s="37">
        <v>92.438999999999993</v>
      </c>
      <c r="M212" s="37">
        <v>91.950999999999993</v>
      </c>
      <c r="N212" s="37">
        <v>88.683999999999997</v>
      </c>
      <c r="O212" s="37">
        <v>91.841999999999999</v>
      </c>
      <c r="P212" s="37">
        <v>89.658000000000001</v>
      </c>
      <c r="Q212" s="37">
        <v>86.105000000000004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>
        <f t="shared" si="455"/>
        <v>89.663212816955905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-3.5582128169559013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>
        <f t="shared" si="584"/>
        <v>89.663212816955905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>
        <f t="shared" si="499"/>
        <v>86.105000000000004</v>
      </c>
      <c r="DK212" s="2">
        <f t="shared" si="500"/>
        <v>129.00101686909585</v>
      </c>
      <c r="DL212" s="2">
        <f t="shared" si="649"/>
        <v>142.51621619433197</v>
      </c>
      <c r="DM212" s="2">
        <f t="shared" si="649"/>
        <v>124.94620159474671</v>
      </c>
      <c r="DN212" s="2">
        <f t="shared" si="649"/>
        <v>129.1932071524966</v>
      </c>
      <c r="DO212" s="2">
        <f t="shared" si="649"/>
        <v>126.76699530956844</v>
      </c>
      <c r="DP212" s="2">
        <f t="shared" si="649"/>
        <v>134.66301214574898</v>
      </c>
      <c r="DQ212" s="2">
        <f t="shared" si="649"/>
        <v>118.31565978407556</v>
      </c>
      <c r="DR212" s="2">
        <f t="shared" si="649"/>
        <v>145.19625615494033</v>
      </c>
      <c r="DS212" s="2">
        <f t="shared" si="649"/>
        <v>132.48343013458802</v>
      </c>
      <c r="DT212" s="2">
        <f t="shared" si="649"/>
        <v>128.76398883904147</v>
      </c>
      <c r="DU212" s="2">
        <f t="shared" si="649"/>
        <v>141.1397731707317</v>
      </c>
      <c r="DV212" s="2">
        <f t="shared" si="649"/>
        <v>150.41418918918922</v>
      </c>
      <c r="DW212" s="2">
        <f t="shared" si="649"/>
        <v>133.73307156144</v>
      </c>
      <c r="DX212" s="2">
        <f t="shared" si="649"/>
        <v>128.32889734471314</v>
      </c>
      <c r="DY212" s="2">
        <f t="shared" si="649"/>
        <v>117.44645911330048</v>
      </c>
      <c r="EA212" s="2">
        <f t="shared" si="440"/>
        <v>83.383792367360144</v>
      </c>
      <c r="EB212" s="2">
        <f t="shared" si="502"/>
        <v>83.163986699681686</v>
      </c>
      <c r="EC212" s="2">
        <f t="shared" si="503"/>
        <v>80.533973606528946</v>
      </c>
      <c r="ED212" s="2">
        <f t="shared" si="504"/>
        <v>76.696461538461563</v>
      </c>
      <c r="EE212" s="2">
        <f t="shared" si="505"/>
        <v>78.466525776878214</v>
      </c>
      <c r="EF212" s="2">
        <f t="shared" si="506"/>
        <v>84.520792834394939</v>
      </c>
      <c r="EG212" s="2">
        <f t="shared" si="507"/>
        <v>87.382804322497961</v>
      </c>
      <c r="EH212" s="2">
        <f t="shared" si="508"/>
        <v>84.725878647814739</v>
      </c>
      <c r="EI212" s="2">
        <f t="shared" si="509"/>
        <v>89.531463260145628</v>
      </c>
      <c r="EJ212" s="2">
        <f t="shared" si="510"/>
        <v>91.148874366845718</v>
      </c>
      <c r="EK212" s="2">
        <f t="shared" si="511"/>
        <v>89.529028836071291</v>
      </c>
      <c r="EL212" s="2">
        <f t="shared" si="512"/>
        <v>85.621208992560781</v>
      </c>
      <c r="EM212" s="2">
        <f t="shared" si="513"/>
        <v>88.49788410872101</v>
      </c>
      <c r="EN212" s="2">
        <f t="shared" si="514"/>
        <v>89.543443235159302</v>
      </c>
      <c r="EO212" s="2">
        <f t="shared" si="515"/>
        <v>97.347161575324549</v>
      </c>
      <c r="EQ212" s="2">
        <f t="shared" si="516"/>
        <v>86.830335553115532</v>
      </c>
      <c r="ER212" s="2">
        <f t="shared" si="650"/>
        <v>84.088454193013405</v>
      </c>
      <c r="ES212" s="2">
        <f t="shared" si="650"/>
        <v>82.512518229695772</v>
      </c>
      <c r="ET212" s="2">
        <f t="shared" si="650"/>
        <v>81.207843654602684</v>
      </c>
      <c r="EU212" s="2">
        <f t="shared" si="650"/>
        <v>82.606071651414013</v>
      </c>
      <c r="EV212" s="2">
        <f t="shared" si="650"/>
        <v>84.659485776387015</v>
      </c>
      <c r="EW212" s="2">
        <f t="shared" si="650"/>
        <v>86.133741324921147</v>
      </c>
      <c r="EX212" s="2">
        <f t="shared" si="650"/>
        <v>85.880347754164106</v>
      </c>
      <c r="EY212" s="2">
        <f t="shared" si="650"/>
        <v>89.451968720367773</v>
      </c>
      <c r="EZ212" s="2">
        <f t="shared" si="650"/>
        <v>90.421812628957639</v>
      </c>
      <c r="FA212" s="2">
        <f t="shared" si="650"/>
        <v>87.664254822627584</v>
      </c>
      <c r="FB212" s="2">
        <f t="shared" si="650"/>
        <v>87.647666801640312</v>
      </c>
      <c r="FC212" s="2">
        <f t="shared" si="650"/>
        <v>89.534513553657604</v>
      </c>
      <c r="FD212" s="2">
        <f t="shared" si="650"/>
        <v>90.515983037607427</v>
      </c>
      <c r="FE212" s="2">
        <f t="shared" si="650"/>
        <v>89.428279747914942</v>
      </c>
      <c r="FG212" s="2">
        <f t="shared" si="518"/>
        <v>0.99999848047713513</v>
      </c>
      <c r="FH212" s="2">
        <f t="shared" si="651"/>
        <v>0.99999854428694801</v>
      </c>
      <c r="FI212" s="2">
        <f t="shared" si="651"/>
        <v>0.99999839420023318</v>
      </c>
      <c r="FJ212" s="2">
        <f t="shared" si="651"/>
        <v>0.99999835277895643</v>
      </c>
      <c r="FK212" s="2">
        <f t="shared" si="651"/>
        <v>0.99999840784335414</v>
      </c>
      <c r="FL212" s="2">
        <f t="shared" si="651"/>
        <v>0.9999984186731552</v>
      </c>
      <c r="FM212" s="2">
        <f t="shared" si="651"/>
        <v>0.99999855982854324</v>
      </c>
      <c r="FN212" s="2">
        <f t="shared" si="651"/>
        <v>0.99999824979968044</v>
      </c>
      <c r="FO212" s="2">
        <f t="shared" si="651"/>
        <v>0.99999829622494252</v>
      </c>
      <c r="FP212" s="2">
        <f t="shared" si="651"/>
        <v>0.99999834633837292</v>
      </c>
      <c r="FQ212" s="2">
        <f t="shared" si="651"/>
        <v>0.99999832223586105</v>
      </c>
      <c r="FR212" s="2">
        <f t="shared" si="651"/>
        <v>0.99999805655153418</v>
      </c>
      <c r="FS212" s="2">
        <f t="shared" si="651"/>
        <v>0.99999821530625388</v>
      </c>
      <c r="FT212" s="2">
        <f t="shared" si="651"/>
        <v>0.99999817717074191</v>
      </c>
      <c r="FU212" s="2">
        <f t="shared" si="651"/>
        <v>0.9999976589034465</v>
      </c>
      <c r="FW212" s="2">
        <f t="shared" si="536"/>
        <v>0.97449177682933208</v>
      </c>
      <c r="FX212" s="2">
        <f t="shared" si="588"/>
        <v>0.98278430341224265</v>
      </c>
      <c r="FY212" s="2">
        <f t="shared" si="589"/>
        <v>0.98036281907919476</v>
      </c>
      <c r="FZ212" s="2">
        <f t="shared" si="590"/>
        <v>0.9780467187047418</v>
      </c>
      <c r="GA212" s="2">
        <f t="shared" si="591"/>
        <v>0.97399156668901743</v>
      </c>
      <c r="GB212" s="2">
        <f t="shared" si="592"/>
        <v>0.98125867846697434</v>
      </c>
      <c r="GC212" s="2">
        <f t="shared" si="593"/>
        <v>0.97807474008405981</v>
      </c>
      <c r="GD212" s="2">
        <f t="shared" si="594"/>
        <v>0.97638435777098975</v>
      </c>
      <c r="GE212" s="2">
        <f t="shared" si="595"/>
        <v>0.98078704736099287</v>
      </c>
      <c r="GF212" s="2">
        <f t="shared" si="596"/>
        <v>0.98727250646368125</v>
      </c>
      <c r="GG212" s="2">
        <f t="shared" si="597"/>
        <v>0.98090702804893659</v>
      </c>
      <c r="GH212" s="2">
        <f t="shared" si="598"/>
        <v>0.97412924602329543</v>
      </c>
      <c r="GI212" s="2">
        <f t="shared" si="599"/>
        <v>0.97525747578160493</v>
      </c>
      <c r="GJ212" s="2">
        <f t="shared" si="600"/>
        <v>0.97437515134524866</v>
      </c>
      <c r="GK212" s="2">
        <f t="shared" si="601"/>
        <v>0.97033848720513116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3.5417581453700714E-30</v>
      </c>
      <c r="HT212" s="86">
        <f t="shared" si="630"/>
        <v>2.8705288866443411E-36</v>
      </c>
      <c r="HU212" s="86">
        <f t="shared" si="631"/>
        <v>9.089412958672594E-39</v>
      </c>
      <c r="HV212" s="86">
        <f t="shared" si="632"/>
        <v>2.2546875509132485E-43</v>
      </c>
      <c r="HW212" s="86">
        <f t="shared" si="633"/>
        <v>1.7080368402682941E-38</v>
      </c>
      <c r="HX212" s="86">
        <f t="shared" si="634"/>
        <v>3.6528309826779325E-38</v>
      </c>
      <c r="HY212" s="86">
        <f t="shared" si="635"/>
        <v>5.5479087889377273E-38</v>
      </c>
      <c r="HZ212" s="86">
        <f t="shared" si="636"/>
        <v>1.4215710709336579E-41</v>
      </c>
      <c r="IA212" s="86">
        <f t="shared" si="637"/>
        <v>3.7655221688502067E-46</v>
      </c>
      <c r="IB212" s="86">
        <f t="shared" si="638"/>
        <v>3.9421909675469057E-46</v>
      </c>
      <c r="IC212" s="86">
        <f t="shared" si="639"/>
        <v>3.6141725024612308E-41</v>
      </c>
      <c r="ID212" s="86">
        <f t="shared" si="640"/>
        <v>1.0728009085683389E-39</v>
      </c>
      <c r="IE212" s="86">
        <f t="shared" si="641"/>
        <v>9.3325135812671437E-38</v>
      </c>
      <c r="IF212" s="86">
        <f t="shared" si="642"/>
        <v>8.4525361494264828E-61</v>
      </c>
      <c r="IG212" s="86">
        <f t="shared" si="643"/>
        <v>2.3890812648665929E-51</v>
      </c>
      <c r="II212" s="86">
        <f t="shared" si="540"/>
        <v>4.7773058224692115E-6</v>
      </c>
      <c r="IJ212" s="86">
        <f t="shared" si="541"/>
        <v>6.3484951744501366E-8</v>
      </c>
      <c r="IK212" s="86">
        <f t="shared" si="542"/>
        <v>6.9173604249917667E-8</v>
      </c>
      <c r="IL212" s="86">
        <f t="shared" si="543"/>
        <v>1.6805229968054564E-8</v>
      </c>
      <c r="IM212" s="86">
        <f t="shared" si="544"/>
        <v>2.4935605381766291E-7</v>
      </c>
      <c r="IN212" s="86">
        <f t="shared" si="545"/>
        <v>6.1566545950710047E-8</v>
      </c>
      <c r="IO212" s="86">
        <f t="shared" si="546"/>
        <v>1.445633658071166E-7</v>
      </c>
      <c r="IP212" s="86">
        <f t="shared" si="547"/>
        <v>8.9958418823004566E-8</v>
      </c>
      <c r="IQ212" s="86">
        <f t="shared" si="548"/>
        <v>4.2915886886951336E-9</v>
      </c>
      <c r="IR212" s="86">
        <f t="shared" si="549"/>
        <v>2.5910945877290545E-10</v>
      </c>
      <c r="IS212" s="86">
        <f t="shared" si="550"/>
        <v>2.194472679741618E-8</v>
      </c>
      <c r="IT212" s="86">
        <f t="shared" si="551"/>
        <v>1.9665847881362528E-7</v>
      </c>
      <c r="IU212" s="86">
        <f t="shared" si="552"/>
        <v>2.4019336233559583E-7</v>
      </c>
      <c r="IV212" s="86">
        <f t="shared" si="553"/>
        <v>2.1913075857700719E-6</v>
      </c>
      <c r="IW212" s="86">
        <f t="shared" si="554"/>
        <v>2.9512340570248054E-6</v>
      </c>
      <c r="IY212" s="86">
        <f t="shared" si="555"/>
        <v>4.7773058224692115E-6</v>
      </c>
      <c r="IZ212" s="86">
        <f t="shared" si="556"/>
        <v>6.3484951744501366E-8</v>
      </c>
      <c r="JA212" s="86">
        <f t="shared" si="557"/>
        <v>6.9173604249917667E-8</v>
      </c>
      <c r="JB212" s="86">
        <f t="shared" si="558"/>
        <v>1.6805229968054564E-8</v>
      </c>
      <c r="JC212" s="86">
        <f t="shared" si="559"/>
        <v>2.4935605381766291E-7</v>
      </c>
      <c r="JD212" s="86">
        <f t="shared" si="560"/>
        <v>6.1566545950710047E-8</v>
      </c>
      <c r="JE212" s="86">
        <f t="shared" si="561"/>
        <v>1.445633658071166E-7</v>
      </c>
      <c r="JF212" s="86">
        <f t="shared" si="562"/>
        <v>8.9958418823004566E-8</v>
      </c>
      <c r="JG212" s="86">
        <f t="shared" si="563"/>
        <v>4.2915886886951336E-9</v>
      </c>
      <c r="JH212" s="86">
        <f t="shared" si="564"/>
        <v>2.5910945877290545E-10</v>
      </c>
      <c r="JI212" s="86">
        <f t="shared" si="565"/>
        <v>2.194472679741618E-8</v>
      </c>
      <c r="JJ212" s="86">
        <f t="shared" si="566"/>
        <v>1.9665847881362528E-7</v>
      </c>
      <c r="JK212" s="86">
        <f t="shared" si="567"/>
        <v>2.4019336233559583E-7</v>
      </c>
      <c r="JL212" s="86">
        <f t="shared" si="568"/>
        <v>2.1913075857700719E-6</v>
      </c>
      <c r="JM212" s="86">
        <f t="shared" si="569"/>
        <v>2.9512340570248054E-6</v>
      </c>
    </row>
    <row r="213" spans="2:273" x14ac:dyDescent="0.25">
      <c r="B213" s="2">
        <v>186</v>
      </c>
      <c r="C213" s="37">
        <v>89.721000000000004</v>
      </c>
      <c r="D213" s="37">
        <v>89.948999999999998</v>
      </c>
      <c r="E213" s="37">
        <v>84.897000000000006</v>
      </c>
      <c r="F213" s="37">
        <v>85.486999999999995</v>
      </c>
      <c r="G213" s="37">
        <v>85.486999999999995</v>
      </c>
      <c r="H213" s="37">
        <v>88.691999999999993</v>
      </c>
      <c r="I213" s="37">
        <v>89.769000000000005</v>
      </c>
      <c r="J213" s="37">
        <v>88.795000000000002</v>
      </c>
      <c r="K213" s="37">
        <v>91.097999999999999</v>
      </c>
      <c r="L213" s="37">
        <v>92.78</v>
      </c>
      <c r="M213" s="37">
        <v>91.878</v>
      </c>
      <c r="N213" s="37">
        <v>93.132000000000005</v>
      </c>
      <c r="O213" s="37">
        <v>89.921000000000006</v>
      </c>
      <c r="P213" s="37">
        <v>93.236999999999995</v>
      </c>
      <c r="Q213" s="37">
        <v>90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>
        <f t="shared" si="455"/>
        <v>89.507288794786831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0.49271120521316902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>
        <f t="shared" si="584"/>
        <v>89.507288794786831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>
        <f t="shared" si="499"/>
        <v>90</v>
      </c>
      <c r="DK213" s="2">
        <f t="shared" si="500"/>
        <v>129.1260199055331</v>
      </c>
      <c r="DL213" s="2">
        <f t="shared" si="649"/>
        <v>142.70692834008096</v>
      </c>
      <c r="DM213" s="2">
        <f t="shared" si="649"/>
        <v>125.03230009380862</v>
      </c>
      <c r="DN213" s="2">
        <f t="shared" si="649"/>
        <v>129.30984399460186</v>
      </c>
      <c r="DO213" s="2">
        <f t="shared" si="649"/>
        <v>126.86834090056281</v>
      </c>
      <c r="DP213" s="2">
        <f t="shared" si="649"/>
        <v>134.81055627530364</v>
      </c>
      <c r="DQ213" s="2">
        <f t="shared" si="649"/>
        <v>118.35212962213224</v>
      </c>
      <c r="DR213" s="2">
        <f t="shared" si="649"/>
        <v>145.3919575445891</v>
      </c>
      <c r="DS213" s="2">
        <f t="shared" si="649"/>
        <v>132.6184662435715</v>
      </c>
      <c r="DT213" s="2">
        <f t="shared" si="649"/>
        <v>128.85267458146404</v>
      </c>
      <c r="DU213" s="2">
        <f t="shared" si="649"/>
        <v>141.31626951219511</v>
      </c>
      <c r="DV213" s="2">
        <f t="shared" si="649"/>
        <v>150.63803764087976</v>
      </c>
      <c r="DW213" s="2">
        <f t="shared" si="649"/>
        <v>133.86644042017727</v>
      </c>
      <c r="DX213" s="2">
        <f t="shared" si="649"/>
        <v>128.44423281175912</v>
      </c>
      <c r="DY213" s="2">
        <f t="shared" si="649"/>
        <v>117.50431970443348</v>
      </c>
      <c r="EA213" s="2">
        <f t="shared" ref="EA213:EA227" si="652">CE$228*$B213+CE$229</f>
        <v>83.223814168656162</v>
      </c>
      <c r="EB213" s="2">
        <f t="shared" si="502"/>
        <v>82.982784152812201</v>
      </c>
      <c r="EC213" s="2">
        <f t="shared" si="503"/>
        <v>80.339982399722203</v>
      </c>
      <c r="ED213" s="2">
        <f t="shared" si="504"/>
        <v>76.450542077580565</v>
      </c>
      <c r="EE213" s="2">
        <f t="shared" si="505"/>
        <v>78.243496904393396</v>
      </c>
      <c r="EF213" s="2">
        <f t="shared" si="506"/>
        <v>84.370955891719774</v>
      </c>
      <c r="EG213" s="2">
        <f t="shared" si="507"/>
        <v>87.224973552370969</v>
      </c>
      <c r="EH213" s="2">
        <f t="shared" si="508"/>
        <v>84.517773417266653</v>
      </c>
      <c r="EI213" s="2">
        <f t="shared" si="509"/>
        <v>89.397188740606254</v>
      </c>
      <c r="EJ213" s="2">
        <f t="shared" si="510"/>
        <v>91.019072192376541</v>
      </c>
      <c r="EK213" s="2">
        <f t="shared" si="511"/>
        <v>89.414770534778029</v>
      </c>
      <c r="EL213" s="2">
        <f t="shared" si="512"/>
        <v>85.441473569782062</v>
      </c>
      <c r="EM213" s="2">
        <f t="shared" si="513"/>
        <v>88.339295999851771</v>
      </c>
      <c r="EN213" s="2">
        <f t="shared" si="514"/>
        <v>89.398314761041888</v>
      </c>
      <c r="EO213" s="2">
        <f t="shared" si="515"/>
        <v>97.299114446283852</v>
      </c>
      <c r="EQ213" s="2">
        <f t="shared" si="516"/>
        <v>86.709984682552133</v>
      </c>
      <c r="ER213" s="2">
        <f t="shared" si="650"/>
        <v>83.917959448533253</v>
      </c>
      <c r="ES213" s="2">
        <f t="shared" si="650"/>
        <v>82.341479207363804</v>
      </c>
      <c r="ET213" s="2">
        <f t="shared" si="650"/>
        <v>81.012754414350525</v>
      </c>
      <c r="EU213" s="2">
        <f t="shared" si="650"/>
        <v>82.430820241291428</v>
      </c>
      <c r="EV213" s="2">
        <f t="shared" si="650"/>
        <v>84.511240054878172</v>
      </c>
      <c r="EW213" s="2">
        <f t="shared" si="650"/>
        <v>85.96135816549382</v>
      </c>
      <c r="EX213" s="2">
        <f t="shared" si="650"/>
        <v>85.685854335844226</v>
      </c>
      <c r="EY213" s="2">
        <f t="shared" si="650"/>
        <v>89.31677518514519</v>
      </c>
      <c r="EZ213" s="2">
        <f t="shared" si="650"/>
        <v>90.283911081465632</v>
      </c>
      <c r="FA213" s="2">
        <f t="shared" si="650"/>
        <v>87.528546262075949</v>
      </c>
      <c r="FB213" s="2">
        <f t="shared" si="650"/>
        <v>87.491979113444117</v>
      </c>
      <c r="FC213" s="2">
        <f t="shared" si="650"/>
        <v>89.388177102673581</v>
      </c>
      <c r="FD213" s="2">
        <f t="shared" si="650"/>
        <v>90.382356554007359</v>
      </c>
      <c r="FE213" s="2">
        <f t="shared" si="650"/>
        <v>89.290019721911094</v>
      </c>
      <c r="FG213" s="2">
        <f t="shared" si="518"/>
        <v>0.99999861417849134</v>
      </c>
      <c r="FH213" s="2">
        <f t="shared" si="651"/>
        <v>0.99999867237374751</v>
      </c>
      <c r="FI213" s="2">
        <f t="shared" si="651"/>
        <v>0.99999853549299988</v>
      </c>
      <c r="FJ213" s="2">
        <f t="shared" si="651"/>
        <v>0.99999849771633564</v>
      </c>
      <c r="FK213" s="2">
        <f t="shared" si="651"/>
        <v>0.99999854793567755</v>
      </c>
      <c r="FL213" s="2">
        <f t="shared" si="651"/>
        <v>0.99999855781257629</v>
      </c>
      <c r="FM213" s="2">
        <f t="shared" si="651"/>
        <v>0.99999868654785451</v>
      </c>
      <c r="FN213" s="2">
        <f t="shared" si="651"/>
        <v>0.99999840379809168</v>
      </c>
      <c r="FO213" s="2">
        <f t="shared" si="651"/>
        <v>0.99999844613844679</v>
      </c>
      <c r="FP213" s="2">
        <f t="shared" si="651"/>
        <v>0.99999849184245204</v>
      </c>
      <c r="FQ213" s="2">
        <f t="shared" si="651"/>
        <v>0.99999846986069341</v>
      </c>
      <c r="FR213" s="2">
        <f t="shared" si="651"/>
        <v>0.99999822755363033</v>
      </c>
      <c r="FS213" s="2">
        <f t="shared" si="651"/>
        <v>0.99999837233970301</v>
      </c>
      <c r="FT213" s="2">
        <f t="shared" si="651"/>
        <v>0.9999983375596917</v>
      </c>
      <c r="FU213" s="2">
        <f t="shared" si="651"/>
        <v>0.99999786489412745</v>
      </c>
      <c r="FW213" s="2">
        <f t="shared" si="536"/>
        <v>0.97668389220403562</v>
      </c>
      <c r="FX213" s="2">
        <f t="shared" si="588"/>
        <v>0.98427527838004936</v>
      </c>
      <c r="FY213" s="2">
        <f t="shared" si="589"/>
        <v>0.98205967980091813</v>
      </c>
      <c r="FZ213" s="2">
        <f t="shared" si="590"/>
        <v>0.97993961985003941</v>
      </c>
      <c r="GA213" s="2">
        <f t="shared" si="591"/>
        <v>0.97622562018333137</v>
      </c>
      <c r="GB213" s="2">
        <f t="shared" si="592"/>
        <v>0.98287947931184827</v>
      </c>
      <c r="GC213" s="2">
        <f t="shared" si="593"/>
        <v>0.9799652746049099</v>
      </c>
      <c r="GD213" s="2">
        <f t="shared" si="594"/>
        <v>0.97841743144633531</v>
      </c>
      <c r="GE213" s="2">
        <f t="shared" si="595"/>
        <v>0.98244790656902026</v>
      </c>
      <c r="GF213" s="2">
        <f t="shared" si="596"/>
        <v>0.98837937421351785</v>
      </c>
      <c r="GG213" s="2">
        <f t="shared" si="597"/>
        <v>0.98255770000456943</v>
      </c>
      <c r="GH213" s="2">
        <f t="shared" si="598"/>
        <v>0.97635176037697369</v>
      </c>
      <c r="GI213" s="2">
        <f t="shared" si="599"/>
        <v>0.97738531588038036</v>
      </c>
      <c r="GJ213" s="2">
        <f t="shared" si="600"/>
        <v>0.97657704833184167</v>
      </c>
      <c r="GK213" s="2">
        <f t="shared" si="601"/>
        <v>0.97287759227490545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4.9511496356855315E-31</v>
      </c>
      <c r="HT213" s="86">
        <f t="shared" si="630"/>
        <v>2.8633192336365695E-37</v>
      </c>
      <c r="HU213" s="86">
        <f t="shared" si="631"/>
        <v>7.7596250299080297E-40</v>
      </c>
      <c r="HV213" s="86">
        <f t="shared" si="632"/>
        <v>1.35734934880485E-44</v>
      </c>
      <c r="HW213" s="86">
        <f t="shared" si="633"/>
        <v>1.358439015516478E-39</v>
      </c>
      <c r="HX213" s="86">
        <f t="shared" si="634"/>
        <v>3.2454846086086887E-39</v>
      </c>
      <c r="HY213" s="86">
        <f t="shared" si="635"/>
        <v>4.8116196085363042E-39</v>
      </c>
      <c r="HZ213" s="86">
        <f t="shared" si="636"/>
        <v>9.9731869920178473E-43</v>
      </c>
      <c r="IA213" s="86">
        <f t="shared" si="637"/>
        <v>2.0413890413900878E-47</v>
      </c>
      <c r="IB213" s="86">
        <f t="shared" si="638"/>
        <v>2.3153040209022434E-47</v>
      </c>
      <c r="IC213" s="86">
        <f t="shared" si="639"/>
        <v>2.6455820560172881E-42</v>
      </c>
      <c r="ID213" s="86">
        <f t="shared" si="640"/>
        <v>8.0465671496850622E-41</v>
      </c>
      <c r="IE213" s="86">
        <f t="shared" si="641"/>
        <v>7.8564375908457027E-39</v>
      </c>
      <c r="IF213" s="86">
        <f t="shared" si="642"/>
        <v>1.3617347094600116E-62</v>
      </c>
      <c r="IG213" s="86">
        <f t="shared" si="643"/>
        <v>7.0985176247213116E-53</v>
      </c>
      <c r="II213" s="86">
        <f t="shared" si="540"/>
        <v>2.7321929016752922E-6</v>
      </c>
      <c r="IJ213" s="86">
        <f t="shared" si="541"/>
        <v>3.1684471583173087E-8</v>
      </c>
      <c r="IK213" s="86">
        <f t="shared" si="542"/>
        <v>3.3835942094737479E-8</v>
      </c>
      <c r="IL213" s="86">
        <f t="shared" si="543"/>
        <v>7.5188021962001597E-9</v>
      </c>
      <c r="IM213" s="86">
        <f t="shared" si="544"/>
        <v>1.2277485481249389E-7</v>
      </c>
      <c r="IN213" s="86">
        <f t="shared" si="545"/>
        <v>3.0216691198637745E-8</v>
      </c>
      <c r="IO213" s="86">
        <f t="shared" si="546"/>
        <v>7.1684708275154903E-8</v>
      </c>
      <c r="IP213" s="86">
        <f t="shared" si="547"/>
        <v>4.2964675236954483E-8</v>
      </c>
      <c r="IQ213" s="86">
        <f t="shared" si="548"/>
        <v>1.854370349661601E-9</v>
      </c>
      <c r="IR213" s="86">
        <f t="shared" si="549"/>
        <v>1.0802933353766706E-10</v>
      </c>
      <c r="IS213" s="86">
        <f t="shared" si="550"/>
        <v>1.0236250801333947E-8</v>
      </c>
      <c r="IT213" s="86">
        <f t="shared" si="551"/>
        <v>9.5793832059665666E-8</v>
      </c>
      <c r="IU213" s="86">
        <f t="shared" si="552"/>
        <v>1.192309511196479E-7</v>
      </c>
      <c r="IV213" s="86">
        <f t="shared" si="553"/>
        <v>1.2051032300491165E-6</v>
      </c>
      <c r="IW213" s="86">
        <f t="shared" si="554"/>
        <v>1.6056386820483002E-6</v>
      </c>
      <c r="IY213" s="86">
        <f t="shared" si="555"/>
        <v>2.7321929016752922E-6</v>
      </c>
      <c r="IZ213" s="86">
        <f t="shared" si="556"/>
        <v>3.1684471583173087E-8</v>
      </c>
      <c r="JA213" s="86">
        <f t="shared" si="557"/>
        <v>3.3835942094737479E-8</v>
      </c>
      <c r="JB213" s="86">
        <f t="shared" si="558"/>
        <v>7.5188021962001597E-9</v>
      </c>
      <c r="JC213" s="86">
        <f t="shared" si="559"/>
        <v>1.2277485481249389E-7</v>
      </c>
      <c r="JD213" s="86">
        <f t="shared" si="560"/>
        <v>3.0216691198637745E-8</v>
      </c>
      <c r="JE213" s="86">
        <f t="shared" si="561"/>
        <v>7.1684708275154903E-8</v>
      </c>
      <c r="JF213" s="86">
        <f t="shared" si="562"/>
        <v>4.2964675236954483E-8</v>
      </c>
      <c r="JG213" s="86">
        <f t="shared" si="563"/>
        <v>1.854370349661601E-9</v>
      </c>
      <c r="JH213" s="86">
        <f t="shared" si="564"/>
        <v>1.0802933353766706E-10</v>
      </c>
      <c r="JI213" s="86">
        <f t="shared" si="565"/>
        <v>1.0236250801333947E-8</v>
      </c>
      <c r="JJ213" s="86">
        <f t="shared" si="566"/>
        <v>9.5793832059665666E-8</v>
      </c>
      <c r="JK213" s="86">
        <f t="shared" si="567"/>
        <v>1.192309511196479E-7</v>
      </c>
      <c r="JL213" s="86">
        <f t="shared" si="568"/>
        <v>1.2051032300491165E-6</v>
      </c>
      <c r="JM213" s="86">
        <f t="shared" si="569"/>
        <v>1.6056386820483002E-6</v>
      </c>
    </row>
    <row r="214" spans="2:273" x14ac:dyDescent="0.25">
      <c r="B214" s="2">
        <v>187</v>
      </c>
      <c r="C214" s="37">
        <v>88.721000000000004</v>
      </c>
      <c r="D214" s="37">
        <v>87.948999999999998</v>
      </c>
      <c r="E214" s="37">
        <v>85.718000000000004</v>
      </c>
      <c r="F214" s="37">
        <v>87.744</v>
      </c>
      <c r="G214" s="37">
        <v>87.744</v>
      </c>
      <c r="H214" s="37">
        <v>87.41</v>
      </c>
      <c r="I214" s="37">
        <v>88.076999999999998</v>
      </c>
      <c r="J214" s="37">
        <v>87.744</v>
      </c>
      <c r="K214" s="37">
        <v>88.634</v>
      </c>
      <c r="L214" s="37">
        <v>92.706999999999994</v>
      </c>
      <c r="M214" s="37">
        <v>91.902000000000001</v>
      </c>
      <c r="N214" s="37">
        <v>91.263000000000005</v>
      </c>
      <c r="O214" s="37">
        <v>89.894999999999996</v>
      </c>
      <c r="P214" s="37">
        <v>90.5</v>
      </c>
      <c r="Q214" s="37">
        <v>88.683999999999997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129.25102294197032</v>
      </c>
      <c r="DL214" s="2">
        <f t="shared" si="649"/>
        <v>142.89764048582995</v>
      </c>
      <c r="DM214" s="2">
        <f t="shared" si="649"/>
        <v>125.11839859287053</v>
      </c>
      <c r="DN214" s="2">
        <f t="shared" si="649"/>
        <v>129.42648083670713</v>
      </c>
      <c r="DO214" s="2">
        <f t="shared" si="649"/>
        <v>126.96968649155718</v>
      </c>
      <c r="DP214" s="2">
        <f t="shared" si="649"/>
        <v>134.9581004048583</v>
      </c>
      <c r="DQ214" s="2">
        <f t="shared" si="649"/>
        <v>118.38859946018891</v>
      </c>
      <c r="DR214" s="2">
        <f t="shared" si="649"/>
        <v>145.58765893423785</v>
      </c>
      <c r="DS214" s="2">
        <f t="shared" si="649"/>
        <v>132.75350235255496</v>
      </c>
      <c r="DT214" s="2">
        <f t="shared" si="649"/>
        <v>128.94136032388664</v>
      </c>
      <c r="DU214" s="2">
        <f t="shared" si="649"/>
        <v>141.49276585365854</v>
      </c>
      <c r="DV214" s="2">
        <f t="shared" si="649"/>
        <v>150.86188609257033</v>
      </c>
      <c r="DW214" s="2">
        <f t="shared" si="649"/>
        <v>133.99980927891454</v>
      </c>
      <c r="DX214" s="2">
        <f t="shared" si="649"/>
        <v>128.5595682788051</v>
      </c>
      <c r="DY214" s="2">
        <f t="shared" si="649"/>
        <v>117.56218029556649</v>
      </c>
      <c r="EA214" s="2">
        <f t="shared" si="652"/>
        <v>83.063835969952166</v>
      </c>
      <c r="EB214" s="2">
        <f t="shared" si="502"/>
        <v>82.801581605942744</v>
      </c>
      <c r="EC214" s="2">
        <f t="shared" si="503"/>
        <v>80.14599119291546</v>
      </c>
      <c r="ED214" s="2">
        <f t="shared" si="504"/>
        <v>76.204622616699567</v>
      </c>
      <c r="EE214" s="2">
        <f t="shared" si="505"/>
        <v>78.020468031908564</v>
      </c>
      <c r="EF214" s="2">
        <f t="shared" si="506"/>
        <v>84.221118949044609</v>
      </c>
      <c r="EG214" s="2">
        <f t="shared" si="507"/>
        <v>87.067142782243977</v>
      </c>
      <c r="EH214" s="2">
        <f t="shared" si="508"/>
        <v>84.309668186718568</v>
      </c>
      <c r="EI214" s="2">
        <f t="shared" si="509"/>
        <v>89.262914221066865</v>
      </c>
      <c r="EJ214" s="2">
        <f t="shared" si="510"/>
        <v>90.889270017907364</v>
      </c>
      <c r="EK214" s="2">
        <f t="shared" si="511"/>
        <v>89.300512233484781</v>
      </c>
      <c r="EL214" s="2">
        <f t="shared" si="512"/>
        <v>85.261738147003356</v>
      </c>
      <c r="EM214" s="2">
        <f t="shared" si="513"/>
        <v>88.180707890982518</v>
      </c>
      <c r="EN214" s="2">
        <f t="shared" si="514"/>
        <v>89.253186286924461</v>
      </c>
      <c r="EO214" s="2">
        <f t="shared" si="515"/>
        <v>97.251067317243169</v>
      </c>
      <c r="EQ214" s="2">
        <f t="shared" si="516"/>
        <v>86.589633811988733</v>
      </c>
      <c r="ER214" s="2">
        <f t="shared" si="650"/>
        <v>83.747464704053101</v>
      </c>
      <c r="ES214" s="2">
        <f t="shared" si="650"/>
        <v>82.17044018503185</v>
      </c>
      <c r="ET214" s="2">
        <f t="shared" si="650"/>
        <v>80.817665174098352</v>
      </c>
      <c r="EU214" s="2">
        <f t="shared" si="650"/>
        <v>82.25556883116883</v>
      </c>
      <c r="EV214" s="2">
        <f t="shared" si="650"/>
        <v>84.362994333369329</v>
      </c>
      <c r="EW214" s="2">
        <f t="shared" si="650"/>
        <v>85.788975006066494</v>
      </c>
      <c r="EX214" s="2">
        <f t="shared" si="650"/>
        <v>85.491360917524347</v>
      </c>
      <c r="EY214" s="2">
        <f t="shared" si="650"/>
        <v>89.181581649922592</v>
      </c>
      <c r="EZ214" s="2">
        <f t="shared" si="650"/>
        <v>90.14600953397364</v>
      </c>
      <c r="FA214" s="2">
        <f t="shared" si="650"/>
        <v>87.392837701524314</v>
      </c>
      <c r="FB214" s="2">
        <f t="shared" si="650"/>
        <v>87.336291425247936</v>
      </c>
      <c r="FC214" s="2">
        <f t="shared" si="650"/>
        <v>89.241840651689543</v>
      </c>
      <c r="FD214" s="2">
        <f t="shared" si="650"/>
        <v>90.248730070407291</v>
      </c>
      <c r="FE214" s="2">
        <f t="shared" si="650"/>
        <v>89.151759695907259</v>
      </c>
      <c r="FG214" s="2">
        <f t="shared" si="518"/>
        <v>0.99999873611560852</v>
      </c>
      <c r="FH214" s="2">
        <f t="shared" si="651"/>
        <v>0.9999987891903257</v>
      </c>
      <c r="FI214" s="2">
        <f t="shared" si="651"/>
        <v>0.99999866435356954</v>
      </c>
      <c r="FJ214" s="2">
        <f t="shared" si="651"/>
        <v>0.99999862990083321</v>
      </c>
      <c r="FK214" s="2">
        <f t="shared" si="651"/>
        <v>0.99999867570142931</v>
      </c>
      <c r="FL214" s="2">
        <f t="shared" si="651"/>
        <v>0.99999868470927034</v>
      </c>
      <c r="FM214" s="2">
        <f t="shared" si="651"/>
        <v>0.99999880211726788</v>
      </c>
      <c r="FN214" s="2">
        <f t="shared" si="651"/>
        <v>0.99999854424635337</v>
      </c>
      <c r="FO214" s="2">
        <f t="shared" si="651"/>
        <v>0.99999858286122689</v>
      </c>
      <c r="FP214" s="2">
        <f t="shared" si="651"/>
        <v>0.9999986245437863</v>
      </c>
      <c r="FQ214" s="2">
        <f t="shared" si="651"/>
        <v>0.99999860449617883</v>
      </c>
      <c r="FR214" s="2">
        <f t="shared" si="651"/>
        <v>0.99999838350944659</v>
      </c>
      <c r="FS214" s="2">
        <f t="shared" si="651"/>
        <v>0.99999851555595376</v>
      </c>
      <c r="FT214" s="2">
        <f t="shared" si="651"/>
        <v>0.99999848383619727</v>
      </c>
      <c r="FU214" s="2">
        <f t="shared" si="651"/>
        <v>0.99999805275993525</v>
      </c>
      <c r="FW214" s="2">
        <f t="shared" si="536"/>
        <v>0.97869174168675532</v>
      </c>
      <c r="FX214" s="2">
        <f t="shared" si="588"/>
        <v>0.98563901350321459</v>
      </c>
      <c r="FY214" s="2">
        <f t="shared" si="589"/>
        <v>0.98361236475440816</v>
      </c>
      <c r="FZ214" s="2">
        <f t="shared" si="590"/>
        <v>0.98167236582765627</v>
      </c>
      <c r="GA214" s="2">
        <f t="shared" si="591"/>
        <v>0.97827205548782148</v>
      </c>
      <c r="GB214" s="2">
        <f t="shared" si="592"/>
        <v>0.98436234267340517</v>
      </c>
      <c r="GC214" s="2">
        <f t="shared" si="593"/>
        <v>0.98169584600565296</v>
      </c>
      <c r="GD214" s="2">
        <f t="shared" si="594"/>
        <v>0.98027901275025087</v>
      </c>
      <c r="GE214" s="2">
        <f t="shared" si="595"/>
        <v>0.98396754010319343</v>
      </c>
      <c r="GF214" s="2">
        <f t="shared" si="596"/>
        <v>0.9893910157517769</v>
      </c>
      <c r="GG214" s="2">
        <f t="shared" si="597"/>
        <v>0.98406798194164113</v>
      </c>
      <c r="GH214" s="2">
        <f t="shared" si="598"/>
        <v>0.97838757824796119</v>
      </c>
      <c r="GI214" s="2">
        <f t="shared" si="599"/>
        <v>0.97933404085596443</v>
      </c>
      <c r="GJ214" s="2">
        <f t="shared" si="600"/>
        <v>0.97859389694139287</v>
      </c>
      <c r="GK214" s="2">
        <f t="shared" si="601"/>
        <v>0.97520489720066306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6.7259765821125026E-32</v>
      </c>
      <c r="HT214" s="86">
        <f t="shared" si="630"/>
        <v>2.7647359399185668E-38</v>
      </c>
      <c r="HU214" s="86">
        <f t="shared" si="631"/>
        <v>6.3990666738256089E-41</v>
      </c>
      <c r="HV214" s="86">
        <f t="shared" si="632"/>
        <v>7.8494274027251262E-46</v>
      </c>
      <c r="HW214" s="86">
        <f t="shared" si="633"/>
        <v>1.0412809438813199E-40</v>
      </c>
      <c r="HX214" s="86">
        <f t="shared" si="634"/>
        <v>2.7870667428855698E-40</v>
      </c>
      <c r="HY214" s="86">
        <f t="shared" si="635"/>
        <v>4.029987031047943E-40</v>
      </c>
      <c r="HZ214" s="86">
        <f t="shared" si="636"/>
        <v>6.7389630848983012E-44</v>
      </c>
      <c r="IA214" s="86">
        <f t="shared" si="637"/>
        <v>1.0626571835304629E-48</v>
      </c>
      <c r="IB214" s="86">
        <f t="shared" si="638"/>
        <v>1.3085399912339146E-48</v>
      </c>
      <c r="IC214" s="86">
        <f t="shared" si="639"/>
        <v>1.8667383983626877E-43</v>
      </c>
      <c r="ID214" s="86">
        <f t="shared" si="640"/>
        <v>5.8137581832245954E-42</v>
      </c>
      <c r="IE214" s="86">
        <f t="shared" si="641"/>
        <v>6.3802863333012146E-40</v>
      </c>
      <c r="IF214" s="86">
        <f t="shared" si="642"/>
        <v>2.0631933306463203E-64</v>
      </c>
      <c r="IG214" s="86">
        <f t="shared" si="643"/>
        <v>2.0004467571828064E-54</v>
      </c>
      <c r="II214" s="86">
        <f t="shared" si="540"/>
        <v>1.5425588856192102E-6</v>
      </c>
      <c r="IJ214" s="86">
        <f t="shared" si="541"/>
        <v>1.5581726999438105E-8</v>
      </c>
      <c r="IK214" s="86">
        <f t="shared" si="542"/>
        <v>1.6293050679816774E-8</v>
      </c>
      <c r="IL214" s="86">
        <f t="shared" si="543"/>
        <v>3.3031266320523096E-9</v>
      </c>
      <c r="IM214" s="86">
        <f t="shared" si="544"/>
        <v>5.9450210814220274E-8</v>
      </c>
      <c r="IN214" s="86">
        <f t="shared" si="545"/>
        <v>1.4603112715292842E-8</v>
      </c>
      <c r="IO214" s="86">
        <f t="shared" si="546"/>
        <v>3.498919018191907E-8</v>
      </c>
      <c r="IP214" s="86">
        <f t="shared" si="547"/>
        <v>2.0174093265278512E-8</v>
      </c>
      <c r="IQ214" s="86">
        <f t="shared" si="548"/>
        <v>7.8660496988128528E-10</v>
      </c>
      <c r="IR214" s="86">
        <f t="shared" si="549"/>
        <v>4.4257638472696178E-11</v>
      </c>
      <c r="IS214" s="86">
        <f t="shared" si="550"/>
        <v>4.6958060068570375E-9</v>
      </c>
      <c r="IT214" s="86">
        <f t="shared" si="551"/>
        <v>4.5878672278669828E-8</v>
      </c>
      <c r="IU214" s="86">
        <f t="shared" si="552"/>
        <v>5.8230760561725294E-8</v>
      </c>
      <c r="IV214" s="86">
        <f t="shared" si="553"/>
        <v>6.5361110362572295E-7</v>
      </c>
      <c r="IW214" s="86">
        <f t="shared" si="554"/>
        <v>8.6080907081104342E-7</v>
      </c>
      <c r="IY214" s="86">
        <f t="shared" si="555"/>
        <v>1.5425588856192102E-6</v>
      </c>
      <c r="IZ214" s="86">
        <f t="shared" si="556"/>
        <v>1.5581726999438105E-8</v>
      </c>
      <c r="JA214" s="86">
        <f t="shared" si="557"/>
        <v>1.6293050679816774E-8</v>
      </c>
      <c r="JB214" s="86">
        <f t="shared" si="558"/>
        <v>3.3031266320523096E-9</v>
      </c>
      <c r="JC214" s="86">
        <f t="shared" si="559"/>
        <v>5.9450210814220274E-8</v>
      </c>
      <c r="JD214" s="86">
        <f t="shared" si="560"/>
        <v>1.4603112715292842E-8</v>
      </c>
      <c r="JE214" s="86">
        <f t="shared" si="561"/>
        <v>3.498919018191907E-8</v>
      </c>
      <c r="JF214" s="86">
        <f t="shared" si="562"/>
        <v>2.0174093265278512E-8</v>
      </c>
      <c r="JG214" s="86">
        <f t="shared" si="563"/>
        <v>7.8660496988128528E-10</v>
      </c>
      <c r="JH214" s="86">
        <f t="shared" si="564"/>
        <v>4.4257638472696178E-11</v>
      </c>
      <c r="JI214" s="86">
        <f t="shared" si="565"/>
        <v>4.6958060068570375E-9</v>
      </c>
      <c r="JJ214" s="86">
        <f t="shared" si="566"/>
        <v>4.5878672278669828E-8</v>
      </c>
      <c r="JK214" s="86">
        <f t="shared" si="567"/>
        <v>5.8230760561725294E-8</v>
      </c>
      <c r="JL214" s="86">
        <f t="shared" si="568"/>
        <v>6.5361110362572295E-7</v>
      </c>
      <c r="JM214" s="86">
        <f t="shared" si="569"/>
        <v>8.6080907081104342E-7</v>
      </c>
    </row>
    <row r="215" spans="2:273" x14ac:dyDescent="0.25">
      <c r="B215" s="2">
        <v>188</v>
      </c>
      <c r="C215" s="37">
        <v>89.116</v>
      </c>
      <c r="D215" s="37">
        <v>85.385000000000005</v>
      </c>
      <c r="E215" s="37">
        <v>86.153999999999996</v>
      </c>
      <c r="F215" s="37">
        <v>92.513000000000005</v>
      </c>
      <c r="G215" s="37">
        <v>92.513000000000005</v>
      </c>
      <c r="H215" s="37">
        <v>84.513000000000005</v>
      </c>
      <c r="I215" s="37">
        <v>87.795000000000002</v>
      </c>
      <c r="J215" s="37">
        <v>90.462000000000003</v>
      </c>
      <c r="K215" s="37">
        <v>88.902000000000001</v>
      </c>
      <c r="L215" s="37">
        <v>94.828999999999994</v>
      </c>
      <c r="M215" s="37">
        <v>87.706999999999994</v>
      </c>
      <c r="N215" s="37">
        <v>91.158000000000001</v>
      </c>
      <c r="O215" s="37">
        <v>90.263000000000005</v>
      </c>
      <c r="P215" s="37">
        <v>91.683999999999997</v>
      </c>
      <c r="Q215" s="37">
        <v>88.447000000000003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129.37602597840757</v>
      </c>
      <c r="DL215" s="2">
        <f t="shared" si="649"/>
        <v>143.08835263157894</v>
      </c>
      <c r="DM215" s="2">
        <f t="shared" si="649"/>
        <v>125.20449709193245</v>
      </c>
      <c r="DN215" s="2">
        <f t="shared" si="649"/>
        <v>129.54311767881237</v>
      </c>
      <c r="DO215" s="2">
        <f t="shared" si="649"/>
        <v>127.07103208255157</v>
      </c>
      <c r="DP215" s="2">
        <f t="shared" si="649"/>
        <v>135.10564453441293</v>
      </c>
      <c r="DQ215" s="2">
        <f t="shared" si="649"/>
        <v>118.4250692982456</v>
      </c>
      <c r="DR215" s="2">
        <f t="shared" si="649"/>
        <v>145.7833603238866</v>
      </c>
      <c r="DS215" s="2">
        <f t="shared" si="649"/>
        <v>132.88853846153845</v>
      </c>
      <c r="DT215" s="2">
        <f t="shared" si="649"/>
        <v>129.03004606630921</v>
      </c>
      <c r="DU215" s="2">
        <f t="shared" si="649"/>
        <v>141.66926219512195</v>
      </c>
      <c r="DV215" s="2">
        <f t="shared" si="649"/>
        <v>151.08573454426087</v>
      </c>
      <c r="DW215" s="2">
        <f t="shared" si="649"/>
        <v>134.13317813765184</v>
      </c>
      <c r="DX215" s="2">
        <f t="shared" si="649"/>
        <v>128.67490374585111</v>
      </c>
      <c r="DY215" s="2">
        <f t="shared" si="649"/>
        <v>117.6200408866995</v>
      </c>
      <c r="EA215" s="2">
        <f t="shared" si="652"/>
        <v>82.90385777124817</v>
      </c>
      <c r="EB215" s="2">
        <f t="shared" si="502"/>
        <v>82.620379059073258</v>
      </c>
      <c r="EC215" s="2">
        <f t="shared" si="503"/>
        <v>79.951999986108717</v>
      </c>
      <c r="ED215" s="2">
        <f t="shared" si="504"/>
        <v>75.958703155818569</v>
      </c>
      <c r="EE215" s="2">
        <f t="shared" si="505"/>
        <v>77.79743915942376</v>
      </c>
      <c r="EF215" s="2">
        <f t="shared" si="506"/>
        <v>84.071282006369458</v>
      </c>
      <c r="EG215" s="2">
        <f t="shared" si="507"/>
        <v>86.90931201211697</v>
      </c>
      <c r="EH215" s="2">
        <f t="shared" si="508"/>
        <v>84.101562956170483</v>
      </c>
      <c r="EI215" s="2">
        <f t="shared" si="509"/>
        <v>89.12863970152749</v>
      </c>
      <c r="EJ215" s="2">
        <f t="shared" si="510"/>
        <v>90.759467843438188</v>
      </c>
      <c r="EK215" s="2">
        <f t="shared" si="511"/>
        <v>89.186253932191534</v>
      </c>
      <c r="EL215" s="2">
        <f t="shared" si="512"/>
        <v>85.082002724224651</v>
      </c>
      <c r="EM215" s="2">
        <f t="shared" si="513"/>
        <v>88.022119782113265</v>
      </c>
      <c r="EN215" s="2">
        <f t="shared" si="514"/>
        <v>89.108057812807061</v>
      </c>
      <c r="EO215" s="2">
        <f t="shared" si="515"/>
        <v>97.203020188202473</v>
      </c>
      <c r="EQ215" s="2">
        <f t="shared" si="516"/>
        <v>86.46928294142532</v>
      </c>
      <c r="ER215" s="2">
        <f t="shared" si="650"/>
        <v>83.576969959572949</v>
      </c>
      <c r="ES215" s="2">
        <f t="shared" si="650"/>
        <v>81.999401162699883</v>
      </c>
      <c r="ET215" s="2">
        <f t="shared" si="650"/>
        <v>80.622575933846178</v>
      </c>
      <c r="EU215" s="2">
        <f t="shared" si="650"/>
        <v>82.080317421046246</v>
      </c>
      <c r="EV215" s="2">
        <f t="shared" si="650"/>
        <v>84.214748611860486</v>
      </c>
      <c r="EW215" s="2">
        <f t="shared" si="650"/>
        <v>85.616591846639167</v>
      </c>
      <c r="EX215" s="2">
        <f t="shared" si="650"/>
        <v>85.296867499204467</v>
      </c>
      <c r="EY215" s="2">
        <f t="shared" si="650"/>
        <v>89.046388114699994</v>
      </c>
      <c r="EZ215" s="2">
        <f t="shared" si="650"/>
        <v>90.008107986481647</v>
      </c>
      <c r="FA215" s="2">
        <f t="shared" si="650"/>
        <v>87.257129140972694</v>
      </c>
      <c r="FB215" s="2">
        <f t="shared" si="650"/>
        <v>87.18060373705174</v>
      </c>
      <c r="FC215" s="2">
        <f t="shared" si="650"/>
        <v>89.095504200705506</v>
      </c>
      <c r="FD215" s="2">
        <f t="shared" si="650"/>
        <v>90.115103586807223</v>
      </c>
      <c r="FE215" s="2">
        <f t="shared" si="650"/>
        <v>89.01349966990341</v>
      </c>
      <c r="FG215" s="2">
        <f t="shared" si="518"/>
        <v>0.99999884732360711</v>
      </c>
      <c r="FH215" s="2">
        <f t="shared" si="651"/>
        <v>0.999998895728335</v>
      </c>
      <c r="FI215" s="2">
        <f t="shared" si="651"/>
        <v>0.99999878187583469</v>
      </c>
      <c r="FJ215" s="2">
        <f t="shared" si="651"/>
        <v>0.99999875045455833</v>
      </c>
      <c r="FK215" s="2">
        <f t="shared" si="651"/>
        <v>0.99999879222520827</v>
      </c>
      <c r="FL215" s="2">
        <f t="shared" si="651"/>
        <v>0.99999880044045886</v>
      </c>
      <c r="FM215" s="2">
        <f t="shared" si="651"/>
        <v>0.99999890751784892</v>
      </c>
      <c r="FN215" s="2">
        <f t="shared" si="651"/>
        <v>0.99999867233672479</v>
      </c>
      <c r="FO215" s="2">
        <f t="shared" si="651"/>
        <v>0.99999870755391684</v>
      </c>
      <c r="FP215" s="2">
        <f t="shared" si="651"/>
        <v>0.99999874556887225</v>
      </c>
      <c r="FQ215" s="2">
        <f t="shared" si="651"/>
        <v>0.99999872728523242</v>
      </c>
      <c r="FR215" s="2">
        <f t="shared" si="651"/>
        <v>0.99999852574288384</v>
      </c>
      <c r="FS215" s="2">
        <f t="shared" si="651"/>
        <v>0.99999864617076262</v>
      </c>
      <c r="FT215" s="2">
        <f t="shared" si="651"/>
        <v>0.99999861724199324</v>
      </c>
      <c r="FU215" s="2">
        <f t="shared" si="651"/>
        <v>0.99999822409564976</v>
      </c>
      <c r="FW215" s="2">
        <f t="shared" si="536"/>
        <v>0.98053013348026619</v>
      </c>
      <c r="FX215" s="2">
        <f t="shared" si="588"/>
        <v>0.98688605372237881</v>
      </c>
      <c r="FY215" s="2">
        <f t="shared" si="589"/>
        <v>0.9850327171865888</v>
      </c>
      <c r="FZ215" s="2">
        <f t="shared" si="590"/>
        <v>0.98325800027135624</v>
      </c>
      <c r="GA215" s="2">
        <f t="shared" si="591"/>
        <v>0.9801459215923104</v>
      </c>
      <c r="GB215" s="2">
        <f t="shared" si="592"/>
        <v>0.98571863665491277</v>
      </c>
      <c r="GC215" s="2">
        <f t="shared" si="593"/>
        <v>0.98327948363759399</v>
      </c>
      <c r="GD215" s="2">
        <f t="shared" si="594"/>
        <v>0.98198298213940072</v>
      </c>
      <c r="GE215" s="2">
        <f t="shared" si="595"/>
        <v>0.9853575669657616</v>
      </c>
      <c r="GF215" s="2">
        <f t="shared" si="596"/>
        <v>0.99031545108076457</v>
      </c>
      <c r="GG215" s="2">
        <f t="shared" si="597"/>
        <v>0.98544942919454037</v>
      </c>
      <c r="GH215" s="2">
        <f t="shared" si="598"/>
        <v>0.9802516825347396</v>
      </c>
      <c r="GI215" s="2">
        <f t="shared" si="599"/>
        <v>0.98111808675401135</v>
      </c>
      <c r="GJ215" s="2">
        <f t="shared" si="600"/>
        <v>0.98044056168151272</v>
      </c>
      <c r="GK215" s="2">
        <f t="shared" si="601"/>
        <v>0.97733715394640286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8.8790057220285625E-33</v>
      </c>
      <c r="HT215" s="86">
        <f t="shared" si="630"/>
        <v>2.5841119455308916E-39</v>
      </c>
      <c r="HU215" s="86">
        <f t="shared" si="631"/>
        <v>5.0975476138254688E-42</v>
      </c>
      <c r="HV215" s="86">
        <f t="shared" si="632"/>
        <v>4.360366684330799E-47</v>
      </c>
      <c r="HW215" s="86">
        <f t="shared" si="633"/>
        <v>7.6926870765100629E-42</v>
      </c>
      <c r="HX215" s="86">
        <f t="shared" si="634"/>
        <v>2.3132937349186935E-41</v>
      </c>
      <c r="HY215" s="86">
        <f t="shared" si="635"/>
        <v>3.2595981249400704E-41</v>
      </c>
      <c r="HZ215" s="86">
        <f t="shared" si="636"/>
        <v>4.3857476772878214E-45</v>
      </c>
      <c r="IA215" s="86">
        <f t="shared" si="637"/>
        <v>5.3115983338279229E-50</v>
      </c>
      <c r="IB215" s="86">
        <f t="shared" si="638"/>
        <v>7.1166000022233789E-50</v>
      </c>
      <c r="IC215" s="86">
        <f t="shared" si="639"/>
        <v>1.269677169816851E-44</v>
      </c>
      <c r="ID215" s="86">
        <f t="shared" si="640"/>
        <v>4.0462776028629767E-43</v>
      </c>
      <c r="IE215" s="86">
        <f t="shared" si="641"/>
        <v>4.9984997625425013E-41</v>
      </c>
      <c r="IF215" s="86">
        <f t="shared" si="642"/>
        <v>2.93985975612691E-66</v>
      </c>
      <c r="IG215" s="86">
        <f t="shared" si="643"/>
        <v>5.3469504028057328E-56</v>
      </c>
      <c r="II215" s="86">
        <f t="shared" si="540"/>
        <v>8.5973778808998578E-7</v>
      </c>
      <c r="IJ215" s="86">
        <f t="shared" si="541"/>
        <v>7.5504258270991464E-9</v>
      </c>
      <c r="IK215" s="86">
        <f t="shared" si="542"/>
        <v>7.723344603288539E-9</v>
      </c>
      <c r="IL215" s="86">
        <f t="shared" si="543"/>
        <v>1.4248393166580727E-9</v>
      </c>
      <c r="IM215" s="86">
        <f t="shared" si="544"/>
        <v>2.831019207140836E-8</v>
      </c>
      <c r="IN215" s="86">
        <f t="shared" si="545"/>
        <v>6.9491746316952848E-9</v>
      </c>
      <c r="IO215" s="86">
        <f t="shared" si="546"/>
        <v>1.681018198849062E-8</v>
      </c>
      <c r="IP215" s="86">
        <f t="shared" si="547"/>
        <v>9.3128108717089305E-9</v>
      </c>
      <c r="IQ215" s="86">
        <f t="shared" si="548"/>
        <v>3.2756019377194372E-10</v>
      </c>
      <c r="IR215" s="86">
        <f t="shared" si="549"/>
        <v>1.7816279927266262E-11</v>
      </c>
      <c r="IS215" s="86">
        <f t="shared" si="550"/>
        <v>2.1185097990357947E-9</v>
      </c>
      <c r="IT215" s="86">
        <f t="shared" si="551"/>
        <v>2.1603471414371412E-8</v>
      </c>
      <c r="IU215" s="86">
        <f t="shared" si="552"/>
        <v>2.7979677744653815E-8</v>
      </c>
      <c r="IV215" s="86">
        <f t="shared" si="553"/>
        <v>3.496072421659694E-7</v>
      </c>
      <c r="IW215" s="86">
        <f t="shared" si="554"/>
        <v>4.5474845742797735E-7</v>
      </c>
      <c r="IY215" s="86">
        <f t="shared" si="555"/>
        <v>8.5973778808998578E-7</v>
      </c>
      <c r="IZ215" s="86">
        <f t="shared" si="556"/>
        <v>7.5504258270991464E-9</v>
      </c>
      <c r="JA215" s="86">
        <f t="shared" si="557"/>
        <v>7.723344603288539E-9</v>
      </c>
      <c r="JB215" s="86">
        <f t="shared" si="558"/>
        <v>1.4248393166580727E-9</v>
      </c>
      <c r="JC215" s="86">
        <f t="shared" si="559"/>
        <v>2.831019207140836E-8</v>
      </c>
      <c r="JD215" s="86">
        <f t="shared" si="560"/>
        <v>6.9491746316952848E-9</v>
      </c>
      <c r="JE215" s="86">
        <f t="shared" si="561"/>
        <v>1.681018198849062E-8</v>
      </c>
      <c r="JF215" s="86">
        <f t="shared" si="562"/>
        <v>9.3128108717089305E-9</v>
      </c>
      <c r="JG215" s="86">
        <f t="shared" si="563"/>
        <v>3.2756019377194372E-10</v>
      </c>
      <c r="JH215" s="86">
        <f t="shared" si="564"/>
        <v>1.7816279927266262E-11</v>
      </c>
      <c r="JI215" s="86">
        <f t="shared" si="565"/>
        <v>2.1185097990357947E-9</v>
      </c>
      <c r="JJ215" s="86">
        <f t="shared" si="566"/>
        <v>2.1603471414371412E-8</v>
      </c>
      <c r="JK215" s="86">
        <f t="shared" si="567"/>
        <v>2.7979677744653815E-8</v>
      </c>
      <c r="JL215" s="86">
        <f t="shared" si="568"/>
        <v>3.496072421659694E-7</v>
      </c>
      <c r="JM215" s="86">
        <f t="shared" si="569"/>
        <v>4.5474845742797735E-7</v>
      </c>
    </row>
    <row r="216" spans="2:273" x14ac:dyDescent="0.25">
      <c r="B216" s="2">
        <v>189</v>
      </c>
      <c r="C216" s="37">
        <v>89.14</v>
      </c>
      <c r="D216" s="37">
        <v>86.462000000000003</v>
      </c>
      <c r="E216" s="37">
        <v>84.614999999999995</v>
      </c>
      <c r="F216" s="37">
        <v>91.256</v>
      </c>
      <c r="G216" s="37">
        <v>91.256</v>
      </c>
      <c r="H216" s="37">
        <v>85.308000000000007</v>
      </c>
      <c r="I216" s="37">
        <v>86.358999999999995</v>
      </c>
      <c r="J216" s="37">
        <v>89.179000000000002</v>
      </c>
      <c r="K216" s="37">
        <v>92.293000000000006</v>
      </c>
      <c r="L216" s="37">
        <v>93.072999999999993</v>
      </c>
      <c r="M216" s="37">
        <v>93.049000000000007</v>
      </c>
      <c r="N216" s="37">
        <v>90.578999999999994</v>
      </c>
      <c r="O216" s="37">
        <v>89.578999999999994</v>
      </c>
      <c r="P216" s="37">
        <v>89.710999999999999</v>
      </c>
      <c r="Q216" s="37">
        <v>86.316000000000003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129.50102901484482</v>
      </c>
      <c r="DL216" s="2">
        <f t="shared" si="649"/>
        <v>143.27906477732793</v>
      </c>
      <c r="DM216" s="2">
        <f t="shared" si="649"/>
        <v>125.29059559099436</v>
      </c>
      <c r="DN216" s="2">
        <f t="shared" si="649"/>
        <v>129.65975452091763</v>
      </c>
      <c r="DO216" s="2">
        <f t="shared" si="649"/>
        <v>127.17237767354592</v>
      </c>
      <c r="DP216" s="2">
        <f t="shared" si="649"/>
        <v>135.25318866396759</v>
      </c>
      <c r="DQ216" s="2">
        <f t="shared" si="649"/>
        <v>118.46153913630228</v>
      </c>
      <c r="DR216" s="2">
        <f t="shared" si="649"/>
        <v>145.97906171353537</v>
      </c>
      <c r="DS216" s="2">
        <f t="shared" si="649"/>
        <v>133.02357457052193</v>
      </c>
      <c r="DT216" s="2">
        <f t="shared" si="649"/>
        <v>129.11873180873181</v>
      </c>
      <c r="DU216" s="2">
        <f t="shared" si="649"/>
        <v>141.84575853658535</v>
      </c>
      <c r="DV216" s="2">
        <f t="shared" si="649"/>
        <v>151.30958299595144</v>
      </c>
      <c r="DW216" s="2">
        <f t="shared" si="649"/>
        <v>134.26654699638911</v>
      </c>
      <c r="DX216" s="2">
        <f t="shared" si="649"/>
        <v>128.79023921289709</v>
      </c>
      <c r="DY216" s="2">
        <f t="shared" si="649"/>
        <v>117.67790147783251</v>
      </c>
      <c r="EA216" s="2">
        <f t="shared" si="652"/>
        <v>82.743879572544188</v>
      </c>
      <c r="EB216" s="2">
        <f t="shared" si="502"/>
        <v>82.439176512203787</v>
      </c>
      <c r="EC216" s="2">
        <f t="shared" si="503"/>
        <v>79.758008779301989</v>
      </c>
      <c r="ED216" s="2">
        <f t="shared" si="504"/>
        <v>75.712783694937571</v>
      </c>
      <c r="EE216" s="2">
        <f t="shared" si="505"/>
        <v>77.574410286938928</v>
      </c>
      <c r="EF216" s="2">
        <f t="shared" si="506"/>
        <v>83.921445063694293</v>
      </c>
      <c r="EG216" s="2">
        <f t="shared" si="507"/>
        <v>86.751481241989978</v>
      </c>
      <c r="EH216" s="2">
        <f t="shared" si="508"/>
        <v>83.893457725622397</v>
      </c>
      <c r="EI216" s="2">
        <f t="shared" si="509"/>
        <v>88.994365181988101</v>
      </c>
      <c r="EJ216" s="2">
        <f t="shared" si="510"/>
        <v>90.629665668969011</v>
      </c>
      <c r="EK216" s="2">
        <f t="shared" si="511"/>
        <v>89.071995630898272</v>
      </c>
      <c r="EL216" s="2">
        <f t="shared" si="512"/>
        <v>84.902267301445931</v>
      </c>
      <c r="EM216" s="2">
        <f t="shared" si="513"/>
        <v>87.863531673244012</v>
      </c>
      <c r="EN216" s="2">
        <f t="shared" si="514"/>
        <v>88.962929338689634</v>
      </c>
      <c r="EO216" s="2">
        <f t="shared" si="515"/>
        <v>97.15497305916179</v>
      </c>
      <c r="EQ216" s="2">
        <f t="shared" si="516"/>
        <v>86.348932070861906</v>
      </c>
      <c r="ER216" s="2">
        <f t="shared" si="650"/>
        <v>83.406475215092797</v>
      </c>
      <c r="ES216" s="2">
        <f t="shared" si="650"/>
        <v>81.828362140367915</v>
      </c>
      <c r="ET216" s="2">
        <f t="shared" si="650"/>
        <v>80.427486693594005</v>
      </c>
      <c r="EU216" s="2">
        <f t="shared" si="650"/>
        <v>81.905066010923662</v>
      </c>
      <c r="EV216" s="2">
        <f t="shared" si="650"/>
        <v>84.066502890351643</v>
      </c>
      <c r="EW216" s="2">
        <f t="shared" si="650"/>
        <v>85.444208687211841</v>
      </c>
      <c r="EX216" s="2">
        <f t="shared" si="650"/>
        <v>85.102374080884587</v>
      </c>
      <c r="EY216" s="2">
        <f t="shared" si="650"/>
        <v>88.911194579477396</v>
      </c>
      <c r="EZ216" s="2">
        <f t="shared" si="650"/>
        <v>89.870206438989641</v>
      </c>
      <c r="FA216" s="2">
        <f t="shared" si="650"/>
        <v>87.121420580421059</v>
      </c>
      <c r="FB216" s="2">
        <f t="shared" si="650"/>
        <v>87.024916048855559</v>
      </c>
      <c r="FC216" s="2">
        <f t="shared" si="650"/>
        <v>88.949167749721482</v>
      </c>
      <c r="FD216" s="2">
        <f t="shared" si="650"/>
        <v>89.981477103207155</v>
      </c>
      <c r="FE216" s="2">
        <f t="shared" si="650"/>
        <v>88.875239643899562</v>
      </c>
      <c r="FG216" s="2">
        <f t="shared" si="518"/>
        <v>0.99999894874652884</v>
      </c>
      <c r="FH216" s="2">
        <f t="shared" si="651"/>
        <v>0.99999899289217409</v>
      </c>
      <c r="FI216" s="2">
        <f t="shared" si="651"/>
        <v>0.9999988890574385</v>
      </c>
      <c r="FJ216" s="2">
        <f t="shared" si="651"/>
        <v>0.99999886040088759</v>
      </c>
      <c r="FK216" s="2">
        <f t="shared" si="651"/>
        <v>0.9999988984961814</v>
      </c>
      <c r="FL216" s="2">
        <f t="shared" si="651"/>
        <v>0.99999890598858054</v>
      </c>
      <c r="FM216" s="2">
        <f t="shared" si="651"/>
        <v>0.99999900364434058</v>
      </c>
      <c r="FN216" s="2">
        <f t="shared" si="651"/>
        <v>0.9999987891565606</v>
      </c>
      <c r="FO216" s="2">
        <f t="shared" si="651"/>
        <v>0.99999882127502893</v>
      </c>
      <c r="FP216" s="2">
        <f t="shared" si="651"/>
        <v>0.99999885594508797</v>
      </c>
      <c r="FQ216" s="2">
        <f t="shared" si="651"/>
        <v>0.99999883927020661</v>
      </c>
      <c r="FR216" s="2">
        <f t="shared" si="651"/>
        <v>0.99999865546135569</v>
      </c>
      <c r="FS216" s="2">
        <f t="shared" si="651"/>
        <v>0.99999876529291376</v>
      </c>
      <c r="FT216" s="2">
        <f t="shared" si="651"/>
        <v>0.99999873890955615</v>
      </c>
      <c r="FU216" s="2">
        <f t="shared" si="651"/>
        <v>0.99999838035572985</v>
      </c>
      <c r="FW216" s="2">
        <f t="shared" si="536"/>
        <v>0.98221279877686096</v>
      </c>
      <c r="FX216" s="2">
        <f t="shared" si="588"/>
        <v>0.98802612236878284</v>
      </c>
      <c r="FY216" s="2">
        <f t="shared" si="589"/>
        <v>0.98633167521988785</v>
      </c>
      <c r="FZ216" s="2">
        <f t="shared" si="590"/>
        <v>0.98470858877532719</v>
      </c>
      <c r="GA216" s="2">
        <f t="shared" si="591"/>
        <v>0.98186117778567283</v>
      </c>
      <c r="GB216" s="2">
        <f t="shared" si="592"/>
        <v>0.98695885425729046</v>
      </c>
      <c r="GC216" s="2">
        <f t="shared" si="593"/>
        <v>0.98472823965445688</v>
      </c>
      <c r="GD216" s="2">
        <f t="shared" si="594"/>
        <v>0.98354219382062313</v>
      </c>
      <c r="GE216" s="2">
        <f t="shared" si="595"/>
        <v>0.98662871512383143</v>
      </c>
      <c r="GF216" s="2">
        <f t="shared" si="596"/>
        <v>0.99116005358072001</v>
      </c>
      <c r="GG216" s="2">
        <f t="shared" si="597"/>
        <v>0.98671271008882622</v>
      </c>
      <c r="GH216" s="2">
        <f t="shared" si="598"/>
        <v>0.98195796989774098</v>
      </c>
      <c r="GI216" s="2">
        <f t="shared" si="599"/>
        <v>0.98275083262141238</v>
      </c>
      <c r="GJ216" s="2">
        <f t="shared" si="600"/>
        <v>0.98213082706354526</v>
      </c>
      <c r="GK216" s="2">
        <f t="shared" si="601"/>
        <v>0.97928994113483236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1.139018147599308E-33</v>
      </c>
      <c r="HT216" s="86">
        <f t="shared" si="630"/>
        <v>2.3379789425346958E-40</v>
      </c>
      <c r="HU216" s="86">
        <f t="shared" si="631"/>
        <v>3.9225866558490749E-43</v>
      </c>
      <c r="HV216" s="86">
        <f t="shared" si="632"/>
        <v>2.3267218681136611E-48</v>
      </c>
      <c r="HW216" s="86">
        <f t="shared" si="633"/>
        <v>5.4773210245776748E-43</v>
      </c>
      <c r="HX216" s="86">
        <f t="shared" si="634"/>
        <v>1.8557849056402757E-42</v>
      </c>
      <c r="HY216" s="86">
        <f t="shared" si="635"/>
        <v>2.5460695974197987E-42</v>
      </c>
      <c r="HZ216" s="86">
        <f t="shared" si="636"/>
        <v>2.7490552276120782E-46</v>
      </c>
      <c r="IA216" s="86">
        <f t="shared" si="637"/>
        <v>2.5492932898475772E-51</v>
      </c>
      <c r="IB216" s="86">
        <f t="shared" si="638"/>
        <v>3.7244551463112701E-51</v>
      </c>
      <c r="IC216" s="86">
        <f t="shared" si="639"/>
        <v>8.3243174267544164E-46</v>
      </c>
      <c r="ID216" s="86">
        <f t="shared" si="640"/>
        <v>2.712716707628134E-44</v>
      </c>
      <c r="IE216" s="86">
        <f t="shared" si="641"/>
        <v>3.7776508546593781E-42</v>
      </c>
      <c r="IF216" s="86">
        <f t="shared" si="642"/>
        <v>3.9395807452216023E-68</v>
      </c>
      <c r="IG216" s="86">
        <f t="shared" si="643"/>
        <v>1.3555092799644083E-57</v>
      </c>
      <c r="II216" s="86">
        <f t="shared" si="540"/>
        <v>4.7301660613507418E-7</v>
      </c>
      <c r="IJ216" s="86">
        <f t="shared" si="541"/>
        <v>3.6050199012511264E-9</v>
      </c>
      <c r="IK216" s="86">
        <f t="shared" si="542"/>
        <v>3.6039626838215781E-9</v>
      </c>
      <c r="IL216" s="86">
        <f t="shared" si="543"/>
        <v>6.03479972173198E-10</v>
      </c>
      <c r="IM216" s="86">
        <f t="shared" si="544"/>
        <v>1.3257730378617221E-8</v>
      </c>
      <c r="IN216" s="86">
        <f t="shared" si="545"/>
        <v>3.2561431888248351E-9</v>
      </c>
      <c r="IO216" s="86">
        <f t="shared" si="546"/>
        <v>7.949404342219691E-9</v>
      </c>
      <c r="IP216" s="86">
        <f t="shared" si="547"/>
        <v>4.2263336995115893E-9</v>
      </c>
      <c r="IQ216" s="86">
        <f t="shared" si="548"/>
        <v>1.3390370219734803E-10</v>
      </c>
      <c r="IR216" s="86">
        <f t="shared" si="549"/>
        <v>7.0472959111261097E-12</v>
      </c>
      <c r="IS216" s="86">
        <f t="shared" si="550"/>
        <v>9.3992871838935379E-10</v>
      </c>
      <c r="IT216" s="86">
        <f t="shared" si="551"/>
        <v>1.0001546295862122E-8</v>
      </c>
      <c r="IU216" s="86">
        <f t="shared" si="552"/>
        <v>1.3226702206191585E-8</v>
      </c>
      <c r="IV216" s="86">
        <f t="shared" si="553"/>
        <v>1.8441628831358209E-7</v>
      </c>
      <c r="IW216" s="86">
        <f t="shared" si="554"/>
        <v>2.3671844722365179E-7</v>
      </c>
      <c r="IY216" s="86">
        <f t="shared" si="555"/>
        <v>4.7301660613507418E-7</v>
      </c>
      <c r="IZ216" s="86">
        <f t="shared" si="556"/>
        <v>3.6050199012511264E-9</v>
      </c>
      <c r="JA216" s="86">
        <f t="shared" si="557"/>
        <v>3.6039626838215781E-9</v>
      </c>
      <c r="JB216" s="86">
        <f t="shared" si="558"/>
        <v>6.03479972173198E-10</v>
      </c>
      <c r="JC216" s="86">
        <f t="shared" si="559"/>
        <v>1.3257730378617221E-8</v>
      </c>
      <c r="JD216" s="86">
        <f t="shared" si="560"/>
        <v>3.2561431888248351E-9</v>
      </c>
      <c r="JE216" s="86">
        <f t="shared" si="561"/>
        <v>7.949404342219691E-9</v>
      </c>
      <c r="JF216" s="86">
        <f t="shared" si="562"/>
        <v>4.2263336995115893E-9</v>
      </c>
      <c r="JG216" s="86">
        <f t="shared" si="563"/>
        <v>1.3390370219734803E-10</v>
      </c>
      <c r="JH216" s="86">
        <f t="shared" si="564"/>
        <v>7.0472959111261097E-12</v>
      </c>
      <c r="JI216" s="86">
        <f t="shared" si="565"/>
        <v>9.3992871838935379E-10</v>
      </c>
      <c r="JJ216" s="86">
        <f t="shared" si="566"/>
        <v>1.0001546295862122E-8</v>
      </c>
      <c r="JK216" s="86">
        <f t="shared" si="567"/>
        <v>1.3226702206191585E-8</v>
      </c>
      <c r="JL216" s="86">
        <f t="shared" si="568"/>
        <v>1.8441628831358209E-7</v>
      </c>
      <c r="JM216" s="86">
        <f t="shared" si="569"/>
        <v>2.3671844722365179E-7</v>
      </c>
    </row>
    <row r="217" spans="2:273" x14ac:dyDescent="0.25">
      <c r="B217" s="2">
        <v>190</v>
      </c>
      <c r="C217" s="37">
        <v>90.256</v>
      </c>
      <c r="D217" s="37">
        <v>87.614999999999995</v>
      </c>
      <c r="E217" s="37">
        <v>84.179000000000002</v>
      </c>
      <c r="F217" s="37">
        <v>90.897000000000006</v>
      </c>
      <c r="G217" s="37">
        <v>90.897000000000006</v>
      </c>
      <c r="H217" s="37">
        <v>84.204999999999998</v>
      </c>
      <c r="I217" s="37">
        <v>86.076999999999998</v>
      </c>
      <c r="J217" s="37">
        <v>86.59</v>
      </c>
      <c r="K217" s="37">
        <v>89.659000000000006</v>
      </c>
      <c r="L217" s="37">
        <v>93.78</v>
      </c>
      <c r="M217" s="37">
        <v>91.024000000000001</v>
      </c>
      <c r="N217" s="37">
        <v>88.841999999999999</v>
      </c>
      <c r="O217" s="37">
        <v>91.078999999999994</v>
      </c>
      <c r="P217" s="37">
        <v>90.658000000000001</v>
      </c>
      <c r="Q217" s="37">
        <v>88.658000000000001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129.62603205128207</v>
      </c>
      <c r="DL217" s="2">
        <f t="shared" si="649"/>
        <v>143.46977692307692</v>
      </c>
      <c r="DM217" s="2">
        <f t="shared" si="649"/>
        <v>125.37669409005628</v>
      </c>
      <c r="DN217" s="2">
        <f t="shared" si="649"/>
        <v>129.7763913630229</v>
      </c>
      <c r="DO217" s="2">
        <f t="shared" si="649"/>
        <v>127.27372326454031</v>
      </c>
      <c r="DP217" s="2">
        <f t="shared" si="649"/>
        <v>135.40073279352225</v>
      </c>
      <c r="DQ217" s="2">
        <f t="shared" si="649"/>
        <v>118.49800897435895</v>
      </c>
      <c r="DR217" s="2">
        <f t="shared" si="649"/>
        <v>146.17476310318412</v>
      </c>
      <c r="DS217" s="2">
        <f t="shared" si="649"/>
        <v>133.15861067950539</v>
      </c>
      <c r="DT217" s="2">
        <f t="shared" si="649"/>
        <v>129.20741755115438</v>
      </c>
      <c r="DU217" s="2">
        <f t="shared" si="649"/>
        <v>142.02225487804878</v>
      </c>
      <c r="DV217" s="2">
        <f t="shared" si="649"/>
        <v>151.53343144764199</v>
      </c>
      <c r="DW217" s="2">
        <f t="shared" si="649"/>
        <v>134.39991585512638</v>
      </c>
      <c r="DX217" s="2">
        <f t="shared" si="649"/>
        <v>128.9055746799431</v>
      </c>
      <c r="DY217" s="2">
        <f t="shared" si="649"/>
        <v>117.7357620689655</v>
      </c>
      <c r="EA217" s="2">
        <f t="shared" si="652"/>
        <v>82.583901373840192</v>
      </c>
      <c r="EB217" s="2">
        <f t="shared" si="502"/>
        <v>82.257973965334315</v>
      </c>
      <c r="EC217" s="2">
        <f t="shared" si="503"/>
        <v>79.56401757249526</v>
      </c>
      <c r="ED217" s="2">
        <f t="shared" si="504"/>
        <v>75.466864234056573</v>
      </c>
      <c r="EE217" s="2">
        <f t="shared" si="505"/>
        <v>77.351381414454124</v>
      </c>
      <c r="EF217" s="2">
        <f t="shared" si="506"/>
        <v>83.771608121019142</v>
      </c>
      <c r="EG217" s="2">
        <f t="shared" si="507"/>
        <v>86.593650471862986</v>
      </c>
      <c r="EH217" s="2">
        <f t="shared" si="508"/>
        <v>83.685352495074312</v>
      </c>
      <c r="EI217" s="2">
        <f t="shared" si="509"/>
        <v>88.860090662448727</v>
      </c>
      <c r="EJ217" s="2">
        <f t="shared" si="510"/>
        <v>90.499863494499849</v>
      </c>
      <c r="EK217" s="2">
        <f t="shared" si="511"/>
        <v>88.95773732960501</v>
      </c>
      <c r="EL217" s="2">
        <f t="shared" si="512"/>
        <v>84.722531878667226</v>
      </c>
      <c r="EM217" s="2">
        <f t="shared" si="513"/>
        <v>87.704943564374759</v>
      </c>
      <c r="EN217" s="2">
        <f t="shared" si="514"/>
        <v>88.81780086457222</v>
      </c>
      <c r="EO217" s="2">
        <f t="shared" si="515"/>
        <v>97.106925930121093</v>
      </c>
      <c r="EQ217" s="2">
        <f t="shared" si="516"/>
        <v>86.228581200298507</v>
      </c>
      <c r="ER217" s="2">
        <f t="shared" si="650"/>
        <v>83.235980470612645</v>
      </c>
      <c r="ES217" s="2">
        <f t="shared" si="650"/>
        <v>81.657323118035947</v>
      </c>
      <c r="ET217" s="2">
        <f t="shared" si="650"/>
        <v>80.232397453341832</v>
      </c>
      <c r="EU217" s="2">
        <f t="shared" si="650"/>
        <v>81.729814600801063</v>
      </c>
      <c r="EV217" s="2">
        <f t="shared" si="650"/>
        <v>83.918257168842814</v>
      </c>
      <c r="EW217" s="2">
        <f t="shared" si="650"/>
        <v>85.271825527784529</v>
      </c>
      <c r="EX217" s="2">
        <f t="shared" si="650"/>
        <v>84.907880662564708</v>
      </c>
      <c r="EY217" s="2">
        <f t="shared" si="650"/>
        <v>88.776001044254798</v>
      </c>
      <c r="EZ217" s="2">
        <f t="shared" si="650"/>
        <v>89.732304891497648</v>
      </c>
      <c r="FA217" s="2">
        <f t="shared" si="650"/>
        <v>86.985712019869425</v>
      </c>
      <c r="FB217" s="2">
        <f t="shared" si="650"/>
        <v>86.869228360659378</v>
      </c>
      <c r="FC217" s="2">
        <f t="shared" si="650"/>
        <v>88.802831298737445</v>
      </c>
      <c r="FD217" s="2">
        <f t="shared" si="650"/>
        <v>89.847850619607073</v>
      </c>
      <c r="FE217" s="2">
        <f t="shared" si="650"/>
        <v>88.736979617895713</v>
      </c>
      <c r="FG217" s="2">
        <f t="shared" si="518"/>
        <v>0.99999904124535066</v>
      </c>
      <c r="FH217" s="2">
        <f t="shared" si="651"/>
        <v>0.99999908150666494</v>
      </c>
      <c r="FI217" s="2">
        <f t="shared" si="651"/>
        <v>0.99999898680824295</v>
      </c>
      <c r="FJ217" s="2">
        <f t="shared" si="651"/>
        <v>0.99999896067315275</v>
      </c>
      <c r="FK217" s="2">
        <f t="shared" si="651"/>
        <v>0.99999899541648041</v>
      </c>
      <c r="FL217" s="2">
        <f t="shared" si="651"/>
        <v>0.99999900224963101</v>
      </c>
      <c r="FM217" s="2">
        <f t="shared" si="651"/>
        <v>0.9999990913127591</v>
      </c>
      <c r="FN217" s="2">
        <f t="shared" si="651"/>
        <v>0.99999889569754086</v>
      </c>
      <c r="FO217" s="2">
        <f t="shared" si="651"/>
        <v>0.99999892498993825</v>
      </c>
      <c r="FP217" s="2">
        <f t="shared" si="651"/>
        <v>0.9999989566094144</v>
      </c>
      <c r="FQ217" s="2">
        <f t="shared" si="651"/>
        <v>0.99999894140173873</v>
      </c>
      <c r="FR217" s="2">
        <f t="shared" si="651"/>
        <v>0.99999877376603741</v>
      </c>
      <c r="FS217" s="2">
        <f t="shared" si="651"/>
        <v>0.99999887393363163</v>
      </c>
      <c r="FT217" s="2">
        <f t="shared" si="651"/>
        <v>0.99999884987171817</v>
      </c>
      <c r="FU217" s="2">
        <f t="shared" si="651"/>
        <v>0.99999852286665925</v>
      </c>
      <c r="FW217" s="2">
        <f t="shared" si="536"/>
        <v>0.98375245095391384</v>
      </c>
      <c r="FX217" s="2">
        <f t="shared" si="588"/>
        <v>0.98906817635400157</v>
      </c>
      <c r="FY217" s="2">
        <f t="shared" si="589"/>
        <v>0.98751932958639643</v>
      </c>
      <c r="FZ217" s="2">
        <f t="shared" si="590"/>
        <v>0.98603527798167134</v>
      </c>
      <c r="GA217" s="2">
        <f t="shared" si="591"/>
        <v>0.98343075268155833</v>
      </c>
      <c r="GB217" s="2">
        <f t="shared" si="592"/>
        <v>0.9880926703086923</v>
      </c>
      <c r="GC217" s="2">
        <f t="shared" si="593"/>
        <v>0.98605324808966499</v>
      </c>
      <c r="GD217" s="2">
        <f t="shared" si="594"/>
        <v>0.98496853517963767</v>
      </c>
      <c r="GE217" s="2">
        <f t="shared" si="595"/>
        <v>0.98779087888234451</v>
      </c>
      <c r="GF217" s="2">
        <f t="shared" si="596"/>
        <v>0.99193159728560387</v>
      </c>
      <c r="GG217" s="2">
        <f t="shared" si="597"/>
        <v>0.98786766320559971</v>
      </c>
      <c r="GH217" s="2">
        <f t="shared" si="598"/>
        <v>0.98351930983627611</v>
      </c>
      <c r="GI217" s="2">
        <f t="shared" si="599"/>
        <v>0.98424465987473198</v>
      </c>
      <c r="GJ217" s="2">
        <f t="shared" si="600"/>
        <v>0.98367745676253382</v>
      </c>
      <c r="GK217" s="2">
        <f t="shared" si="601"/>
        <v>0.98107772050505748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1.4198811861917934E-34</v>
      </c>
      <c r="HT217" s="86">
        <f t="shared" si="630"/>
        <v>2.0475729586407649E-41</v>
      </c>
      <c r="HU217" s="86">
        <f t="shared" si="631"/>
        <v>2.9157368762963108E-44</v>
      </c>
      <c r="HV217" s="86">
        <f t="shared" si="632"/>
        <v>1.1926147321042007E-49</v>
      </c>
      <c r="HW217" s="86">
        <f t="shared" si="633"/>
        <v>3.7586857266148425E-44</v>
      </c>
      <c r="HX217" s="86">
        <f t="shared" si="634"/>
        <v>1.438917411621095E-43</v>
      </c>
      <c r="HY217" s="86">
        <f t="shared" si="635"/>
        <v>1.9205257063034664E-43</v>
      </c>
      <c r="HZ217" s="86">
        <f t="shared" si="636"/>
        <v>1.6596268022526043E-47</v>
      </c>
      <c r="IA217" s="86">
        <f t="shared" si="637"/>
        <v>1.1748296191853735E-52</v>
      </c>
      <c r="IB217" s="86">
        <f t="shared" si="638"/>
        <v>1.8756668472958938E-52</v>
      </c>
      <c r="IC217" s="86">
        <f t="shared" si="639"/>
        <v>5.2607462918086699E-47</v>
      </c>
      <c r="ID217" s="86">
        <f t="shared" si="640"/>
        <v>1.7518665748815382E-45</v>
      </c>
      <c r="IE217" s="86">
        <f t="shared" si="641"/>
        <v>2.7541292466180773E-43</v>
      </c>
      <c r="IF217" s="86">
        <f t="shared" si="642"/>
        <v>4.9648672973364966E-70</v>
      </c>
      <c r="IG217" s="86">
        <f t="shared" si="643"/>
        <v>3.2592185189463784E-59</v>
      </c>
      <c r="II217" s="86">
        <f t="shared" si="540"/>
        <v>2.5690083724860327E-7</v>
      </c>
      <c r="IJ217" s="86">
        <f t="shared" si="541"/>
        <v>1.6959701929597985E-9</v>
      </c>
      <c r="IK217" s="86">
        <f t="shared" si="542"/>
        <v>1.6554664992119651E-9</v>
      </c>
      <c r="IL217" s="86">
        <f t="shared" si="543"/>
        <v>2.5096246347117987E-10</v>
      </c>
      <c r="IM217" s="86">
        <f t="shared" si="544"/>
        <v>6.1055455821187169E-9</v>
      </c>
      <c r="IN217" s="86">
        <f t="shared" si="545"/>
        <v>1.5022763274282811E-9</v>
      </c>
      <c r="IO217" s="86">
        <f t="shared" si="546"/>
        <v>3.7000986782722348E-9</v>
      </c>
      <c r="IP217" s="86">
        <f t="shared" si="547"/>
        <v>1.8855386841354171E-9</v>
      </c>
      <c r="IQ217" s="86">
        <f t="shared" si="548"/>
        <v>5.373463214953217E-11</v>
      </c>
      <c r="IR217" s="86">
        <f t="shared" si="549"/>
        <v>2.7390464277107832E-12</v>
      </c>
      <c r="IS217" s="86">
        <f t="shared" si="550"/>
        <v>4.1010669141029542E-10</v>
      </c>
      <c r="IT217" s="86">
        <f t="shared" si="551"/>
        <v>4.5523289556045852E-9</v>
      </c>
      <c r="IU217" s="86">
        <f t="shared" si="552"/>
        <v>6.151362875860642E-9</v>
      </c>
      <c r="IV217" s="86">
        <f t="shared" si="553"/>
        <v>9.5933093994247918E-8</v>
      </c>
      <c r="IW217" s="86">
        <f t="shared" si="554"/>
        <v>1.2141742631639239E-7</v>
      </c>
      <c r="IY217" s="86">
        <f t="shared" si="555"/>
        <v>2.5690083724860327E-7</v>
      </c>
      <c r="IZ217" s="86">
        <f t="shared" si="556"/>
        <v>1.6959701929597985E-9</v>
      </c>
      <c r="JA217" s="86">
        <f t="shared" si="557"/>
        <v>1.6554664992119651E-9</v>
      </c>
      <c r="JB217" s="86">
        <f t="shared" si="558"/>
        <v>2.5096246347117987E-10</v>
      </c>
      <c r="JC217" s="86">
        <f t="shared" si="559"/>
        <v>6.1055455821187169E-9</v>
      </c>
      <c r="JD217" s="86">
        <f t="shared" si="560"/>
        <v>1.5022763274282811E-9</v>
      </c>
      <c r="JE217" s="86">
        <f t="shared" si="561"/>
        <v>3.7000986782722348E-9</v>
      </c>
      <c r="JF217" s="86">
        <f t="shared" si="562"/>
        <v>1.8855386841354171E-9</v>
      </c>
      <c r="JG217" s="86">
        <f t="shared" si="563"/>
        <v>5.373463214953217E-11</v>
      </c>
      <c r="JH217" s="86">
        <f t="shared" si="564"/>
        <v>2.7390464277107832E-12</v>
      </c>
      <c r="JI217" s="86">
        <f t="shared" si="565"/>
        <v>4.1010669141029542E-10</v>
      </c>
      <c r="JJ217" s="86">
        <f t="shared" si="566"/>
        <v>4.5523289556045852E-9</v>
      </c>
      <c r="JK217" s="86">
        <f t="shared" si="567"/>
        <v>6.151362875860642E-9</v>
      </c>
      <c r="JL217" s="86">
        <f t="shared" si="568"/>
        <v>9.5933093994247918E-8</v>
      </c>
      <c r="JM217" s="86">
        <f t="shared" si="569"/>
        <v>1.2141742631639239E-7</v>
      </c>
    </row>
    <row r="218" spans="2:273" x14ac:dyDescent="0.25">
      <c r="B218" s="2">
        <v>191</v>
      </c>
      <c r="C218" s="37">
        <v>89.605000000000004</v>
      </c>
      <c r="D218" s="37">
        <v>86.897000000000006</v>
      </c>
      <c r="E218" s="37">
        <v>84.204999999999998</v>
      </c>
      <c r="F218" s="37">
        <v>89.486999999999995</v>
      </c>
      <c r="G218" s="37">
        <v>89.486999999999995</v>
      </c>
      <c r="H218" s="37">
        <v>84.769000000000005</v>
      </c>
      <c r="I218" s="37">
        <v>86.897000000000006</v>
      </c>
      <c r="J218" s="37">
        <v>84.230999999999995</v>
      </c>
      <c r="K218" s="37">
        <v>92.171000000000006</v>
      </c>
      <c r="L218" s="37">
        <v>93.902000000000001</v>
      </c>
      <c r="M218" s="37">
        <v>87.853999999999999</v>
      </c>
      <c r="N218" s="37">
        <v>92.105000000000004</v>
      </c>
      <c r="O218" s="37">
        <v>91.025999999999996</v>
      </c>
      <c r="P218" s="37">
        <v>90.025999999999996</v>
      </c>
      <c r="Q218" s="37">
        <v>88.683999999999997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129.75103508771932</v>
      </c>
      <c r="DL218" s="2">
        <f t="shared" si="649"/>
        <v>143.66048906882588</v>
      </c>
      <c r="DM218" s="2">
        <f t="shared" si="649"/>
        <v>125.46279258911818</v>
      </c>
      <c r="DN218" s="2">
        <f t="shared" si="649"/>
        <v>129.89302820512816</v>
      </c>
      <c r="DO218" s="2">
        <f t="shared" si="649"/>
        <v>127.37506885553468</v>
      </c>
      <c r="DP218" s="2">
        <f t="shared" si="649"/>
        <v>135.54827692307691</v>
      </c>
      <c r="DQ218" s="2">
        <f t="shared" si="649"/>
        <v>118.53447881241564</v>
      </c>
      <c r="DR218" s="2">
        <f t="shared" si="649"/>
        <v>146.37046449283289</v>
      </c>
      <c r="DS218" s="2">
        <f t="shared" si="649"/>
        <v>133.29364678848887</v>
      </c>
      <c r="DT218" s="2">
        <f t="shared" si="649"/>
        <v>129.29610329357698</v>
      </c>
      <c r="DU218" s="2">
        <f t="shared" si="649"/>
        <v>142.19875121951219</v>
      </c>
      <c r="DV218" s="2">
        <f t="shared" si="649"/>
        <v>151.75727989933256</v>
      </c>
      <c r="DW218" s="2">
        <f t="shared" si="649"/>
        <v>134.53328471386368</v>
      </c>
      <c r="DX218" s="2">
        <f t="shared" si="649"/>
        <v>129.02091014698908</v>
      </c>
      <c r="DY218" s="2">
        <f t="shared" si="649"/>
        <v>117.79362266009851</v>
      </c>
      <c r="EA218" s="2">
        <f t="shared" si="652"/>
        <v>82.423923175136196</v>
      </c>
      <c r="EB218" s="2">
        <f t="shared" si="502"/>
        <v>82.076771418464844</v>
      </c>
      <c r="EC218" s="2">
        <f t="shared" si="503"/>
        <v>79.370026365688517</v>
      </c>
      <c r="ED218" s="2">
        <f t="shared" si="504"/>
        <v>75.220944773175574</v>
      </c>
      <c r="EE218" s="2">
        <f t="shared" si="505"/>
        <v>77.128352541969292</v>
      </c>
      <c r="EF218" s="2">
        <f t="shared" si="506"/>
        <v>83.621771178343977</v>
      </c>
      <c r="EG218" s="2">
        <f t="shared" si="507"/>
        <v>86.435819701735994</v>
      </c>
      <c r="EH218" s="2">
        <f t="shared" si="508"/>
        <v>83.477247264526227</v>
      </c>
      <c r="EI218" s="2">
        <f t="shared" si="509"/>
        <v>88.725816142909338</v>
      </c>
      <c r="EJ218" s="2">
        <f t="shared" si="510"/>
        <v>90.370061320030672</v>
      </c>
      <c r="EK218" s="2">
        <f t="shared" si="511"/>
        <v>88.843479028311762</v>
      </c>
      <c r="EL218" s="2">
        <f t="shared" si="512"/>
        <v>84.542796455888521</v>
      </c>
      <c r="EM218" s="2">
        <f t="shared" si="513"/>
        <v>87.54635545550552</v>
      </c>
      <c r="EN218" s="2">
        <f t="shared" si="514"/>
        <v>88.672672390454807</v>
      </c>
      <c r="EO218" s="2">
        <f t="shared" si="515"/>
        <v>97.058878801080411</v>
      </c>
      <c r="EQ218" s="2">
        <f t="shared" si="516"/>
        <v>86.108230329735107</v>
      </c>
      <c r="ER218" s="2">
        <f t="shared" si="650"/>
        <v>83.065485726132508</v>
      </c>
      <c r="ES218" s="2">
        <f t="shared" si="650"/>
        <v>81.486284095703994</v>
      </c>
      <c r="ET218" s="2">
        <f t="shared" si="650"/>
        <v>80.037308213089659</v>
      </c>
      <c r="EU218" s="2">
        <f t="shared" si="650"/>
        <v>81.554563190678479</v>
      </c>
      <c r="EV218" s="2">
        <f t="shared" si="650"/>
        <v>83.770011447333971</v>
      </c>
      <c r="EW218" s="2">
        <f t="shared" si="650"/>
        <v>85.099442368357202</v>
      </c>
      <c r="EX218" s="2">
        <f t="shared" si="650"/>
        <v>84.713387244244828</v>
      </c>
      <c r="EY218" s="2">
        <f t="shared" si="650"/>
        <v>88.640807509032214</v>
      </c>
      <c r="EZ218" s="2">
        <f t="shared" si="650"/>
        <v>89.594403344005656</v>
      </c>
      <c r="FA218" s="2">
        <f t="shared" si="650"/>
        <v>86.850003459317804</v>
      </c>
      <c r="FB218" s="2">
        <f t="shared" si="650"/>
        <v>86.713540672463182</v>
      </c>
      <c r="FC218" s="2">
        <f t="shared" si="650"/>
        <v>88.656494847753407</v>
      </c>
      <c r="FD218" s="2">
        <f t="shared" si="650"/>
        <v>89.714224136007005</v>
      </c>
      <c r="FE218" s="2">
        <f t="shared" si="650"/>
        <v>88.598719591891879</v>
      </c>
      <c r="FG218" s="2">
        <f t="shared" si="518"/>
        <v>0.9999991256052938</v>
      </c>
      <c r="FH218" s="2">
        <f t="shared" si="651"/>
        <v>0.99999916232405484</v>
      </c>
      <c r="FI218" s="2">
        <f t="shared" si="651"/>
        <v>0.99999907595805282</v>
      </c>
      <c r="FJ218" s="2">
        <f t="shared" si="651"/>
        <v>0.99999905212256301</v>
      </c>
      <c r="FK218" s="2">
        <f t="shared" si="651"/>
        <v>0.99999908380886016</v>
      </c>
      <c r="FL218" s="2">
        <f t="shared" si="651"/>
        <v>0.99999909004076859</v>
      </c>
      <c r="FM218" s="2">
        <f t="shared" si="651"/>
        <v>0.99999917126732041</v>
      </c>
      <c r="FN218" s="2">
        <f t="shared" si="651"/>
        <v>0.99999899286408944</v>
      </c>
      <c r="FO218" s="2">
        <f t="shared" si="651"/>
        <v>0.99999901957907855</v>
      </c>
      <c r="FP218" s="2">
        <f t="shared" si="651"/>
        <v>0.99999904841638887</v>
      </c>
      <c r="FQ218" s="2">
        <f t="shared" si="651"/>
        <v>0.99999903454682126</v>
      </c>
      <c r="FR218" s="2">
        <f t="shared" si="651"/>
        <v>0.99999888166121387</v>
      </c>
      <c r="FS218" s="2">
        <f t="shared" si="651"/>
        <v>0.99999897301516438</v>
      </c>
      <c r="FT218" s="2">
        <f t="shared" si="651"/>
        <v>0.99999895107043424</v>
      </c>
      <c r="FU218" s="2">
        <f t="shared" si="651"/>
        <v>0.99999865283820699</v>
      </c>
      <c r="FW218" s="2">
        <f t="shared" si="536"/>
        <v>0.98516084497925815</v>
      </c>
      <c r="FX218" s="2">
        <f t="shared" si="588"/>
        <v>0.99002045920038928</v>
      </c>
      <c r="FY218" s="2">
        <f t="shared" si="589"/>
        <v>0.98860497970255434</v>
      </c>
      <c r="FZ218" s="2">
        <f t="shared" si="590"/>
        <v>0.98724835363958141</v>
      </c>
      <c r="GA218" s="2">
        <f t="shared" si="591"/>
        <v>0.98486660365272738</v>
      </c>
      <c r="GB218" s="2">
        <f t="shared" si="592"/>
        <v>0.9891289965300688</v>
      </c>
      <c r="GC218" s="2">
        <f t="shared" si="593"/>
        <v>0.9872647828968133</v>
      </c>
      <c r="GD218" s="2">
        <f t="shared" si="594"/>
        <v>0.98627298572135902</v>
      </c>
      <c r="GE218" s="2">
        <f t="shared" si="595"/>
        <v>0.98885317449789722</v>
      </c>
      <c r="GF218" s="2">
        <f t="shared" si="596"/>
        <v>0.99263630154313753</v>
      </c>
      <c r="GG218" s="2">
        <f t="shared" si="597"/>
        <v>0.98892335285944166</v>
      </c>
      <c r="GH218" s="2">
        <f t="shared" si="598"/>
        <v>0.98494760411877735</v>
      </c>
      <c r="GI218" s="2">
        <f t="shared" si="599"/>
        <v>0.98561101158556086</v>
      </c>
      <c r="GJ218" s="2">
        <f t="shared" si="600"/>
        <v>0.9850922530328301</v>
      </c>
      <c r="GK218" s="2">
        <f t="shared" si="601"/>
        <v>0.98271389540053278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1.7199912549216585E-35</v>
      </c>
      <c r="HT218" s="86">
        <f t="shared" si="630"/>
        <v>1.7358239906422237E-42</v>
      </c>
      <c r="HU218" s="86">
        <f t="shared" si="631"/>
        <v>2.0935659527721454E-45</v>
      </c>
      <c r="HV218" s="86">
        <f t="shared" si="632"/>
        <v>5.8720265186249649E-51</v>
      </c>
      <c r="HW218" s="86">
        <f t="shared" si="633"/>
        <v>2.4858752009676105E-45</v>
      </c>
      <c r="HX218" s="86">
        <f t="shared" si="634"/>
        <v>1.0783344500854026E-44</v>
      </c>
      <c r="HY218" s="86">
        <f t="shared" si="635"/>
        <v>1.398980125148141E-44</v>
      </c>
      <c r="HZ218" s="86">
        <f t="shared" si="636"/>
        <v>9.6498940015243487E-49</v>
      </c>
      <c r="IA218" s="86">
        <f t="shared" si="637"/>
        <v>5.1986254739247832E-54</v>
      </c>
      <c r="IB218" s="86">
        <f t="shared" si="638"/>
        <v>9.0897013401677621E-54</v>
      </c>
      <c r="IC218" s="86">
        <f t="shared" si="639"/>
        <v>3.2047008543405029E-48</v>
      </c>
      <c r="ID218" s="86">
        <f t="shared" si="640"/>
        <v>1.0897911509429175E-46</v>
      </c>
      <c r="IE218" s="86">
        <f t="shared" si="641"/>
        <v>1.9369793669826011E-44</v>
      </c>
      <c r="IF218" s="86">
        <f t="shared" si="642"/>
        <v>5.8843320382857264E-72</v>
      </c>
      <c r="IG218" s="86">
        <f t="shared" si="643"/>
        <v>7.4325300961729784E-61</v>
      </c>
      <c r="II218" s="86">
        <f t="shared" si="540"/>
        <v>1.3772933496016899E-7</v>
      </c>
      <c r="IJ218" s="86">
        <f t="shared" si="541"/>
        <v>7.8613540935698377E-10</v>
      </c>
      <c r="IK218" s="86">
        <f t="shared" si="542"/>
        <v>7.4854766810546608E-10</v>
      </c>
      <c r="IL218" s="86">
        <f t="shared" si="543"/>
        <v>1.0246997816876884E-10</v>
      </c>
      <c r="IM218" s="86">
        <f t="shared" si="544"/>
        <v>2.7650381217020925E-9</v>
      </c>
      <c r="IN218" s="86">
        <f t="shared" si="545"/>
        <v>6.8244259133190764E-10</v>
      </c>
      <c r="IO218" s="86">
        <f t="shared" si="546"/>
        <v>1.6951254609704396E-9</v>
      </c>
      <c r="IP218" s="86">
        <f t="shared" si="547"/>
        <v>8.269678019199772E-10</v>
      </c>
      <c r="IQ218" s="86">
        <f t="shared" si="548"/>
        <v>2.1167509628164133E-11</v>
      </c>
      <c r="IR218" s="86">
        <f t="shared" si="549"/>
        <v>1.0460264447256528E-12</v>
      </c>
      <c r="IS218" s="86">
        <f t="shared" si="550"/>
        <v>1.7596650773452237E-10</v>
      </c>
      <c r="IT218" s="86">
        <f t="shared" si="551"/>
        <v>2.0371144222115241E-9</v>
      </c>
      <c r="IU218" s="86">
        <f t="shared" si="552"/>
        <v>2.8144577012645982E-9</v>
      </c>
      <c r="IV218" s="86">
        <f t="shared" si="553"/>
        <v>4.9213109626938375E-8</v>
      </c>
      <c r="IW218" s="86">
        <f t="shared" si="554"/>
        <v>6.1363488338322762E-8</v>
      </c>
      <c r="IY218" s="86">
        <f t="shared" si="555"/>
        <v>1.3772933496016899E-7</v>
      </c>
      <c r="IZ218" s="86">
        <f t="shared" si="556"/>
        <v>7.8613540935698377E-10</v>
      </c>
      <c r="JA218" s="86">
        <f t="shared" si="557"/>
        <v>7.4854766810546608E-10</v>
      </c>
      <c r="JB218" s="86">
        <f t="shared" si="558"/>
        <v>1.0246997816876884E-10</v>
      </c>
      <c r="JC218" s="86">
        <f t="shared" si="559"/>
        <v>2.7650381217020925E-9</v>
      </c>
      <c r="JD218" s="86">
        <f t="shared" si="560"/>
        <v>6.8244259133190764E-10</v>
      </c>
      <c r="JE218" s="86">
        <f t="shared" si="561"/>
        <v>1.6951254609704396E-9</v>
      </c>
      <c r="JF218" s="86">
        <f t="shared" si="562"/>
        <v>8.269678019199772E-10</v>
      </c>
      <c r="JG218" s="86">
        <f t="shared" si="563"/>
        <v>2.1167509628164133E-11</v>
      </c>
      <c r="JH218" s="86">
        <f t="shared" si="564"/>
        <v>1.0460264447256528E-12</v>
      </c>
      <c r="JI218" s="86">
        <f t="shared" si="565"/>
        <v>1.7596650773452237E-10</v>
      </c>
      <c r="JJ218" s="86">
        <f t="shared" si="566"/>
        <v>2.0371144222115241E-9</v>
      </c>
      <c r="JK218" s="86">
        <f t="shared" si="567"/>
        <v>2.8144577012645982E-9</v>
      </c>
      <c r="JL218" s="86">
        <f t="shared" si="568"/>
        <v>4.9213109626938375E-8</v>
      </c>
      <c r="JM218" s="86">
        <f t="shared" si="569"/>
        <v>6.1363488338322762E-8</v>
      </c>
    </row>
    <row r="219" spans="2:273" x14ac:dyDescent="0.25">
      <c r="B219" s="2">
        <v>192</v>
      </c>
      <c r="C219" s="37">
        <v>88.488</v>
      </c>
      <c r="D219" s="37">
        <v>86.076999999999998</v>
      </c>
      <c r="E219" s="37">
        <v>87.563999999999993</v>
      </c>
      <c r="F219" s="37">
        <v>89.436000000000007</v>
      </c>
      <c r="G219" s="37">
        <v>89.436000000000007</v>
      </c>
      <c r="H219" s="37">
        <v>87.513000000000005</v>
      </c>
      <c r="I219" s="37">
        <v>85.974000000000004</v>
      </c>
      <c r="J219" s="37">
        <v>88.308000000000007</v>
      </c>
      <c r="K219" s="37">
        <v>90.072999999999993</v>
      </c>
      <c r="L219" s="37">
        <v>93.072999999999993</v>
      </c>
      <c r="M219" s="37">
        <v>89.975999999999999</v>
      </c>
      <c r="N219" s="37">
        <v>90.052999999999997</v>
      </c>
      <c r="O219" s="37">
        <v>90</v>
      </c>
      <c r="P219" s="37">
        <v>88.921000000000006</v>
      </c>
      <c r="Q219" s="37">
        <v>89.183999999999997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129.87603812415657</v>
      </c>
      <c r="DL219" s="2">
        <f t="shared" ref="DL219:DY227" si="713">BP$228*$B219+BP$229</f>
        <v>143.85120121457487</v>
      </c>
      <c r="DM219" s="2">
        <f t="shared" si="713"/>
        <v>125.5488910881801</v>
      </c>
      <c r="DN219" s="2">
        <f t="shared" si="713"/>
        <v>130.00966504723343</v>
      </c>
      <c r="DO219" s="2">
        <f t="shared" si="713"/>
        <v>127.47641444652905</v>
      </c>
      <c r="DP219" s="2">
        <f t="shared" si="713"/>
        <v>135.69582105263157</v>
      </c>
      <c r="DQ219" s="2">
        <f t="shared" si="713"/>
        <v>118.57094865047232</v>
      </c>
      <c r="DR219" s="2">
        <f t="shared" si="713"/>
        <v>146.56616588248164</v>
      </c>
      <c r="DS219" s="2">
        <f t="shared" si="713"/>
        <v>133.42868289747236</v>
      </c>
      <c r="DT219" s="2">
        <f t="shared" si="713"/>
        <v>129.38478903599955</v>
      </c>
      <c r="DU219" s="2">
        <f t="shared" si="713"/>
        <v>142.37524756097559</v>
      </c>
      <c r="DV219" s="2">
        <f t="shared" si="713"/>
        <v>151.9811283510231</v>
      </c>
      <c r="DW219" s="2">
        <f t="shared" si="713"/>
        <v>134.66665357260095</v>
      </c>
      <c r="DX219" s="2">
        <f t="shared" si="713"/>
        <v>129.13624561403509</v>
      </c>
      <c r="DY219" s="2">
        <f t="shared" si="713"/>
        <v>117.85148325123151</v>
      </c>
      <c r="EA219" s="2">
        <f t="shared" si="652"/>
        <v>82.263944976432214</v>
      </c>
      <c r="EB219" s="2">
        <f t="shared" ref="EB219:EB227" si="714">CF$228*$B219+CF$229</f>
        <v>81.895568871595373</v>
      </c>
      <c r="EC219" s="2">
        <f t="shared" ref="EC219:EC227" si="715">CG$228*$B219+CG$229</f>
        <v>79.176035158881774</v>
      </c>
      <c r="ED219" s="2">
        <f t="shared" ref="ED219:ED227" si="716">CH$228*$B219+CH$229</f>
        <v>74.975025312294576</v>
      </c>
      <c r="EE219" s="2">
        <f t="shared" ref="EE219:EE227" si="717">CI$228*$B219+CI$229</f>
        <v>76.905323669484474</v>
      </c>
      <c r="EF219" s="2">
        <f t="shared" ref="EF219:EF227" si="718">CJ$228*$B219+CJ$229</f>
        <v>83.471934235668812</v>
      </c>
      <c r="EG219" s="2">
        <f t="shared" ref="EG219:EG227" si="719">CK$228*$B219+CK$229</f>
        <v>86.277988931609002</v>
      </c>
      <c r="EH219" s="2">
        <f t="shared" ref="EH219:EH227" si="720">CL$228*$B219+CL$229</f>
        <v>83.269142033978142</v>
      </c>
      <c r="EI219" s="2">
        <f t="shared" ref="EI219:EI227" si="721">CM$228*$B219+CM$229</f>
        <v>88.591541623369949</v>
      </c>
      <c r="EJ219" s="2">
        <f t="shared" ref="EJ219:EJ227" si="722">CN$228*$B219+CN$229</f>
        <v>90.240259145561495</v>
      </c>
      <c r="EK219" s="2">
        <f t="shared" ref="EK219:EK227" si="723">CO$228*$B219+CO$229</f>
        <v>88.729220727018514</v>
      </c>
      <c r="EL219" s="2">
        <f t="shared" ref="EL219:EL227" si="724">CP$228*$B219+CP$229</f>
        <v>84.363061033109801</v>
      </c>
      <c r="EM219" s="2">
        <f t="shared" ref="EM219:EM227" si="725">CQ$228*$B219+CQ$229</f>
        <v>87.387767346636267</v>
      </c>
      <c r="EN219" s="2">
        <f t="shared" ref="EN219:EN227" si="726">CR$228*$B219+CR$229</f>
        <v>88.527543916337393</v>
      </c>
      <c r="EO219" s="2">
        <f t="shared" ref="EO219:EO227" si="727">CS$228*$B219+CS$229</f>
        <v>97.010831672039714</v>
      </c>
      <c r="EQ219" s="2">
        <f t="shared" ref="EQ219:EQ227" si="728">CU$228*$B219+CU$229</f>
        <v>85.987879459171694</v>
      </c>
      <c r="ER219" s="2">
        <f t="shared" ref="ER219:FE227" si="729">CV$228*$B219+CV$229</f>
        <v>82.894990981652356</v>
      </c>
      <c r="ES219" s="2">
        <f t="shared" si="729"/>
        <v>81.315245073372026</v>
      </c>
      <c r="ET219" s="2">
        <f t="shared" si="729"/>
        <v>79.842218972837486</v>
      </c>
      <c r="EU219" s="2">
        <f t="shared" si="729"/>
        <v>81.379311780555895</v>
      </c>
      <c r="EV219" s="2">
        <f t="shared" si="729"/>
        <v>83.621765725825128</v>
      </c>
      <c r="EW219" s="2">
        <f t="shared" si="729"/>
        <v>84.927059208929876</v>
      </c>
      <c r="EX219" s="2">
        <f t="shared" si="729"/>
        <v>84.518893825924948</v>
      </c>
      <c r="EY219" s="2">
        <f t="shared" si="729"/>
        <v>88.505613973809616</v>
      </c>
      <c r="EZ219" s="2">
        <f t="shared" si="729"/>
        <v>89.456501796513663</v>
      </c>
      <c r="FA219" s="2">
        <f t="shared" si="729"/>
        <v>86.71429489876617</v>
      </c>
      <c r="FB219" s="2">
        <f t="shared" si="729"/>
        <v>86.557852984266987</v>
      </c>
      <c r="FC219" s="2">
        <f t="shared" si="729"/>
        <v>88.510158396769384</v>
      </c>
      <c r="FD219" s="2">
        <f t="shared" si="729"/>
        <v>89.580597652406937</v>
      </c>
      <c r="FE219" s="2">
        <f t="shared" si="729"/>
        <v>88.460459565888044</v>
      </c>
      <c r="FG219" s="2">
        <f t="shared" ref="FG219:FG227" si="730">POWER(10,($B219-C$231)/C$229)/(1+POWER(10,($B219-C$231)/C$229))</f>
        <v>0.99999920254248864</v>
      </c>
      <c r="FH219" s="2">
        <f t="shared" ref="FH219:FU227" si="731">POWER(10,($B219-D$231)/D$229)/(1+POWER(10,($B219-D$231)/D$229))</f>
        <v>0.99999923603040186</v>
      </c>
      <c r="FI219" s="2">
        <f t="shared" si="731"/>
        <v>0.99999915726365962</v>
      </c>
      <c r="FJ219" s="2">
        <f t="shared" si="731"/>
        <v>0.99999913552543096</v>
      </c>
      <c r="FK219" s="2">
        <f t="shared" si="731"/>
        <v>0.9999991644236822</v>
      </c>
      <c r="FL219" s="2">
        <f t="shared" si="731"/>
        <v>0.99999917010725115</v>
      </c>
      <c r="FM219" s="2">
        <f t="shared" si="731"/>
        <v>0.99999924418675823</v>
      </c>
      <c r="FN219" s="2">
        <f t="shared" si="731"/>
        <v>0.99999908148105143</v>
      </c>
      <c r="FO219" s="2">
        <f t="shared" si="731"/>
        <v>0.99999910584541529</v>
      </c>
      <c r="FP219" s="2">
        <f t="shared" si="731"/>
        <v>0.9999991321453594</v>
      </c>
      <c r="FQ219" s="2">
        <f t="shared" si="731"/>
        <v>0.99999911949616127</v>
      </c>
      <c r="FR219" s="2">
        <f t="shared" si="731"/>
        <v>0.99999898006280463</v>
      </c>
      <c r="FS219" s="2">
        <f t="shared" si="731"/>
        <v>0.99999906337861344</v>
      </c>
      <c r="FT219" s="2">
        <f t="shared" si="731"/>
        <v>0.99999904336477796</v>
      </c>
      <c r="FU219" s="2">
        <f t="shared" si="731"/>
        <v>0.99999877137369675</v>
      </c>
      <c r="FW219" s="2">
        <f t="shared" si="536"/>
        <v>0.98644883622570689</v>
      </c>
      <c r="FX219" s="2">
        <f t="shared" si="588"/>
        <v>0.99089055169057205</v>
      </c>
      <c r="FY219" s="2">
        <f t="shared" si="589"/>
        <v>0.98959718771632221</v>
      </c>
      <c r="FZ219" s="2">
        <f t="shared" si="590"/>
        <v>0.98835729710948039</v>
      </c>
      <c r="GA219" s="2">
        <f t="shared" si="591"/>
        <v>0.98617977583220162</v>
      </c>
      <c r="GB219" s="2">
        <f t="shared" si="592"/>
        <v>0.99007603442528491</v>
      </c>
      <c r="GC219" s="2">
        <f t="shared" si="593"/>
        <v>0.98837231442863271</v>
      </c>
      <c r="GD219" s="2">
        <f t="shared" si="594"/>
        <v>0.98746567487121184</v>
      </c>
      <c r="GE219" s="2">
        <f t="shared" si="595"/>
        <v>0.98982399369252094</v>
      </c>
      <c r="GF219" s="2">
        <f t="shared" si="596"/>
        <v>0.99327987304699272</v>
      </c>
      <c r="GG219" s="2">
        <f t="shared" si="597"/>
        <v>0.98988812245660585</v>
      </c>
      <c r="GH219" s="2">
        <f t="shared" si="598"/>
        <v>0.98625384573593478</v>
      </c>
      <c r="GI219" s="2">
        <f t="shared" si="599"/>
        <v>0.98686045094392161</v>
      </c>
      <c r="GJ219" s="2">
        <f t="shared" si="600"/>
        <v>0.98638611556913702</v>
      </c>
      <c r="GK219" s="2">
        <f t="shared" si="601"/>
        <v>0.9842108701290162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2.0246560239733316E-36</v>
      </c>
      <c r="HT219" s="86">
        <f t="shared" si="630"/>
        <v>1.424418372959884E-43</v>
      </c>
      <c r="HU219" s="86">
        <f t="shared" si="631"/>
        <v>1.4520634062994277E-46</v>
      </c>
      <c r="HV219" s="86">
        <f t="shared" si="632"/>
        <v>2.7771924057105611E-52</v>
      </c>
      <c r="HW219" s="86">
        <f t="shared" si="633"/>
        <v>1.5845137079748198E-46</v>
      </c>
      <c r="HX219" s="86">
        <f t="shared" si="634"/>
        <v>7.8104950046426698E-46</v>
      </c>
      <c r="HY219" s="86">
        <f t="shared" si="635"/>
        <v>9.8410748589862854E-46</v>
      </c>
      <c r="HZ219" s="86">
        <f t="shared" si="636"/>
        <v>5.4040309342739878E-50</v>
      </c>
      <c r="IA219" s="86">
        <f t="shared" si="637"/>
        <v>2.2088125328554824E-55</v>
      </c>
      <c r="IB219" s="86">
        <f t="shared" si="638"/>
        <v>4.2387982411157457E-55</v>
      </c>
      <c r="IC219" s="86">
        <f t="shared" si="639"/>
        <v>1.8817725680361741E-49</v>
      </c>
      <c r="ID219" s="86">
        <f t="shared" si="640"/>
        <v>6.5302397594617306E-48</v>
      </c>
      <c r="IE219" s="86">
        <f t="shared" si="641"/>
        <v>1.3141403486941416E-45</v>
      </c>
      <c r="IF219" s="86">
        <f t="shared" si="642"/>
        <v>6.5586781548251752E-74</v>
      </c>
      <c r="IG219" s="86">
        <f t="shared" si="643"/>
        <v>1.6075694832055917E-62</v>
      </c>
      <c r="II219" s="86">
        <f t="shared" si="540"/>
        <v>7.2887420514958919E-8</v>
      </c>
      <c r="IJ219" s="86">
        <f t="shared" si="541"/>
        <v>3.5903736610476374E-10</v>
      </c>
      <c r="IK219" s="86">
        <f t="shared" si="542"/>
        <v>3.3317432012481758E-10</v>
      </c>
      <c r="IL219" s="86">
        <f t="shared" si="543"/>
        <v>4.1079002652680117E-11</v>
      </c>
      <c r="IM219" s="86">
        <f t="shared" si="544"/>
        <v>1.2313795936835701E-9</v>
      </c>
      <c r="IN219" s="86">
        <f t="shared" si="545"/>
        <v>3.0524363334064703E-10</v>
      </c>
      <c r="IO219" s="86">
        <f t="shared" si="546"/>
        <v>7.6435275911341587E-10</v>
      </c>
      <c r="IP219" s="86">
        <f t="shared" si="547"/>
        <v>3.5654673275213333E-10</v>
      </c>
      <c r="IQ219" s="86">
        <f t="shared" si="548"/>
        <v>8.1852686768324373E-12</v>
      </c>
      <c r="IR219" s="86">
        <f t="shared" si="549"/>
        <v>3.925071219927126E-13</v>
      </c>
      <c r="IS219" s="86">
        <f t="shared" si="550"/>
        <v>7.4248631066521975E-11</v>
      </c>
      <c r="IT219" s="86">
        <f t="shared" si="551"/>
        <v>8.9620082625419029E-10</v>
      </c>
      <c r="IU219" s="86">
        <f t="shared" si="552"/>
        <v>1.2668196948126839E-9</v>
      </c>
      <c r="IV219" s="86">
        <f t="shared" si="553"/>
        <v>2.4896000559822465E-8</v>
      </c>
      <c r="IW219" s="86">
        <f t="shared" si="554"/>
        <v>3.0557064773707099E-8</v>
      </c>
      <c r="IY219" s="86">
        <f t="shared" si="555"/>
        <v>7.2887420514958919E-8</v>
      </c>
      <c r="IZ219" s="86">
        <f t="shared" si="556"/>
        <v>3.5903736610476374E-10</v>
      </c>
      <c r="JA219" s="86">
        <f t="shared" si="557"/>
        <v>3.3317432012481758E-10</v>
      </c>
      <c r="JB219" s="86">
        <f t="shared" si="558"/>
        <v>4.1079002652680117E-11</v>
      </c>
      <c r="JC219" s="86">
        <f t="shared" si="559"/>
        <v>1.2313795936835701E-9</v>
      </c>
      <c r="JD219" s="86">
        <f t="shared" si="560"/>
        <v>3.0524363334064703E-10</v>
      </c>
      <c r="JE219" s="86">
        <f t="shared" si="561"/>
        <v>7.6435275911341587E-10</v>
      </c>
      <c r="JF219" s="86">
        <f t="shared" si="562"/>
        <v>3.5654673275213333E-10</v>
      </c>
      <c r="JG219" s="86">
        <f t="shared" si="563"/>
        <v>8.1852686768324373E-12</v>
      </c>
      <c r="JH219" s="86">
        <f t="shared" si="564"/>
        <v>3.925071219927126E-13</v>
      </c>
      <c r="JI219" s="86">
        <f t="shared" si="565"/>
        <v>7.4248631066521975E-11</v>
      </c>
      <c r="JJ219" s="86">
        <f t="shared" si="566"/>
        <v>8.9620082625419029E-10</v>
      </c>
      <c r="JK219" s="86">
        <f t="shared" si="567"/>
        <v>1.2668196948126839E-9</v>
      </c>
      <c r="JL219" s="86">
        <f t="shared" si="568"/>
        <v>2.4896000559822465E-8</v>
      </c>
      <c r="JM219" s="86">
        <f t="shared" si="569"/>
        <v>3.0557064773707099E-8</v>
      </c>
    </row>
    <row r="220" spans="2:273" x14ac:dyDescent="0.25">
      <c r="B220" s="2">
        <v>193</v>
      </c>
      <c r="C220" s="37">
        <v>87.790999999999997</v>
      </c>
      <c r="D220" s="37">
        <v>86.513000000000005</v>
      </c>
      <c r="E220" s="37">
        <v>83.691999999999993</v>
      </c>
      <c r="F220" s="37">
        <v>91.641000000000005</v>
      </c>
      <c r="G220" s="37">
        <v>91.641000000000005</v>
      </c>
      <c r="H220" s="37">
        <v>85.385000000000005</v>
      </c>
      <c r="I220" s="37">
        <v>85.308000000000007</v>
      </c>
      <c r="J220" s="37">
        <v>90.128</v>
      </c>
      <c r="K220" s="37">
        <v>91.049000000000007</v>
      </c>
      <c r="L220" s="37">
        <v>96.072999999999993</v>
      </c>
      <c r="M220" s="37">
        <v>91.171000000000006</v>
      </c>
      <c r="N220" s="37">
        <v>91.158000000000001</v>
      </c>
      <c r="O220" s="37">
        <v>89.052999999999997</v>
      </c>
      <c r="P220" s="37">
        <v>90.025999999999996</v>
      </c>
      <c r="Q220" s="37">
        <v>87.316000000000003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130.00104116059381</v>
      </c>
      <c r="DL220" s="2">
        <f t="shared" si="713"/>
        <v>144.04191336032386</v>
      </c>
      <c r="DM220" s="2">
        <f t="shared" si="713"/>
        <v>125.63498958724202</v>
      </c>
      <c r="DN220" s="2">
        <f t="shared" si="713"/>
        <v>130.12630188933869</v>
      </c>
      <c r="DO220" s="2">
        <f t="shared" si="713"/>
        <v>127.57776003752342</v>
      </c>
      <c r="DP220" s="2">
        <f t="shared" si="713"/>
        <v>135.84336518218623</v>
      </c>
      <c r="DQ220" s="2">
        <f t="shared" si="713"/>
        <v>118.60741848852899</v>
      </c>
      <c r="DR220" s="2">
        <f t="shared" si="713"/>
        <v>146.76186727213042</v>
      </c>
      <c r="DS220" s="2">
        <f t="shared" si="713"/>
        <v>133.56371900645584</v>
      </c>
      <c r="DT220" s="2">
        <f t="shared" si="713"/>
        <v>129.47347477842214</v>
      </c>
      <c r="DU220" s="2">
        <f t="shared" si="713"/>
        <v>142.55174390243903</v>
      </c>
      <c r="DV220" s="2">
        <f t="shared" si="713"/>
        <v>152.20497680271367</v>
      </c>
      <c r="DW220" s="2">
        <f t="shared" si="713"/>
        <v>134.80002243133822</v>
      </c>
      <c r="DX220" s="2">
        <f t="shared" si="713"/>
        <v>129.25158108108107</v>
      </c>
      <c r="DY220" s="2">
        <f t="shared" si="713"/>
        <v>117.90934384236452</v>
      </c>
      <c r="EA220" s="2">
        <f t="shared" si="652"/>
        <v>82.103966777728232</v>
      </c>
      <c r="EB220" s="2">
        <f t="shared" si="714"/>
        <v>81.714366324725887</v>
      </c>
      <c r="EC220" s="2">
        <f t="shared" si="715"/>
        <v>78.982043952075031</v>
      </c>
      <c r="ED220" s="2">
        <f t="shared" si="716"/>
        <v>74.729105851413578</v>
      </c>
      <c r="EE220" s="2">
        <f t="shared" si="717"/>
        <v>76.682294796999656</v>
      </c>
      <c r="EF220" s="2">
        <f t="shared" si="718"/>
        <v>83.322097292993661</v>
      </c>
      <c r="EG220" s="2">
        <f t="shared" si="719"/>
        <v>86.12015816148201</v>
      </c>
      <c r="EH220" s="2">
        <f t="shared" si="720"/>
        <v>83.061036803430056</v>
      </c>
      <c r="EI220" s="2">
        <f t="shared" si="721"/>
        <v>88.457267103830574</v>
      </c>
      <c r="EJ220" s="2">
        <f t="shared" si="722"/>
        <v>90.110456971092333</v>
      </c>
      <c r="EK220" s="2">
        <f t="shared" si="723"/>
        <v>88.614962425725253</v>
      </c>
      <c r="EL220" s="2">
        <f t="shared" si="724"/>
        <v>84.18332561033111</v>
      </c>
      <c r="EM220" s="2">
        <f t="shared" si="725"/>
        <v>87.229179237767013</v>
      </c>
      <c r="EN220" s="2">
        <f t="shared" si="726"/>
        <v>88.38241544221998</v>
      </c>
      <c r="EO220" s="2">
        <f t="shared" si="727"/>
        <v>96.962784542999032</v>
      </c>
      <c r="EQ220" s="2">
        <f t="shared" si="728"/>
        <v>85.867528588608295</v>
      </c>
      <c r="ER220" s="2">
        <f t="shared" si="729"/>
        <v>82.724496237172204</v>
      </c>
      <c r="ES220" s="2">
        <f t="shared" si="729"/>
        <v>81.144206051040072</v>
      </c>
      <c r="ET220" s="2">
        <f t="shared" si="729"/>
        <v>79.647129732585313</v>
      </c>
      <c r="EU220" s="2">
        <f t="shared" si="729"/>
        <v>81.204060370433311</v>
      </c>
      <c r="EV220" s="2">
        <f t="shared" si="729"/>
        <v>83.473520004316285</v>
      </c>
      <c r="EW220" s="2">
        <f t="shared" si="729"/>
        <v>84.75467604950255</v>
      </c>
      <c r="EX220" s="2">
        <f t="shared" si="729"/>
        <v>84.324400407605069</v>
      </c>
      <c r="EY220" s="2">
        <f t="shared" si="729"/>
        <v>88.370420438587018</v>
      </c>
      <c r="EZ220" s="2">
        <f t="shared" si="729"/>
        <v>89.318600249021671</v>
      </c>
      <c r="FA220" s="2">
        <f t="shared" si="729"/>
        <v>86.578586338214535</v>
      </c>
      <c r="FB220" s="2">
        <f t="shared" si="729"/>
        <v>86.402165296070805</v>
      </c>
      <c r="FC220" s="2">
        <f t="shared" si="729"/>
        <v>88.363821945785347</v>
      </c>
      <c r="FD220" s="2">
        <f t="shared" si="729"/>
        <v>89.446971168806868</v>
      </c>
      <c r="FE220" s="2">
        <f t="shared" si="729"/>
        <v>88.322199539884195</v>
      </c>
      <c r="FG220" s="2">
        <f t="shared" si="730"/>
        <v>0.99999927271005473</v>
      </c>
      <c r="FH220" s="2">
        <f t="shared" si="731"/>
        <v>0.99999930325139874</v>
      </c>
      <c r="FI220" s="2">
        <f t="shared" si="731"/>
        <v>0.99999923141526592</v>
      </c>
      <c r="FJ220" s="2">
        <f t="shared" si="731"/>
        <v>0.99999921158976268</v>
      </c>
      <c r="FK220" s="2">
        <f t="shared" si="731"/>
        <v>0.999999237945285</v>
      </c>
      <c r="FL220" s="2">
        <f t="shared" si="731"/>
        <v>0.99999924312876232</v>
      </c>
      <c r="FM220" s="2">
        <f t="shared" si="731"/>
        <v>0.99999931069008507</v>
      </c>
      <c r="FN220" s="2">
        <f t="shared" si="731"/>
        <v>0.99999916230069508</v>
      </c>
      <c r="FO220" s="2">
        <f t="shared" si="731"/>
        <v>0.99999918452126257</v>
      </c>
      <c r="FP220" s="2">
        <f t="shared" si="731"/>
        <v>0.99999920850710033</v>
      </c>
      <c r="FQ220" s="2">
        <f t="shared" si="731"/>
        <v>0.99999919697089279</v>
      </c>
      <c r="FR220" s="2">
        <f t="shared" si="731"/>
        <v>0.99999906980613884</v>
      </c>
      <c r="FS220" s="2">
        <f t="shared" si="731"/>
        <v>0.99999914579107274</v>
      </c>
      <c r="FT220" s="2">
        <f t="shared" si="731"/>
        <v>0.99999912753823472</v>
      </c>
      <c r="FU220" s="2">
        <f t="shared" si="731"/>
        <v>0.99999887947937283</v>
      </c>
      <c r="FW220" s="2">
        <f t="shared" ref="FW220:FW227" si="748">POWER(10,($B220-C$232)/C$229)/(1+POWER(10,($B220-C$232)/C$229))</f>
        <v>0.98762643806700734</v>
      </c>
      <c r="FX220" s="2">
        <f t="shared" si="588"/>
        <v>0.99168541999339854</v>
      </c>
      <c r="FY220" s="2">
        <f t="shared" si="589"/>
        <v>0.9905038302636231</v>
      </c>
      <c r="FZ220" s="2">
        <f t="shared" si="590"/>
        <v>0.98937083991639041</v>
      </c>
      <c r="GA220" s="2">
        <f t="shared" si="591"/>
        <v>0.98738046001838908</v>
      </c>
      <c r="GB220" s="2">
        <f t="shared" si="592"/>
        <v>0.99094132577944272</v>
      </c>
      <c r="GC220" s="2">
        <f t="shared" si="593"/>
        <v>0.98938456396040697</v>
      </c>
      <c r="GD220" s="2">
        <f t="shared" si="594"/>
        <v>0.98855593813725817</v>
      </c>
      <c r="GE220" s="2">
        <f t="shared" si="595"/>
        <v>0.99071105482671706</v>
      </c>
      <c r="GF220" s="2">
        <f t="shared" si="596"/>
        <v>0.99386754526676691</v>
      </c>
      <c r="GG220" s="2">
        <f t="shared" si="597"/>
        <v>0.99076964549902258</v>
      </c>
      <c r="GH220" s="2">
        <f t="shared" si="598"/>
        <v>0.98744817672361229</v>
      </c>
      <c r="GI220" s="2">
        <f t="shared" si="599"/>
        <v>0.98800271832465369</v>
      </c>
      <c r="GJ220" s="2">
        <f t="shared" si="600"/>
        <v>0.98756909917713809</v>
      </c>
      <c r="GK220" s="2">
        <f t="shared" si="601"/>
        <v>0.98558010925911066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2.315927835313407E-37</v>
      </c>
      <c r="HT220" s="86">
        <f t="shared" si="630"/>
        <v>1.1314442698921573E-44</v>
      </c>
      <c r="HU220" s="86">
        <f t="shared" si="631"/>
        <v>9.7284418092301264E-48</v>
      </c>
      <c r="HV220" s="86">
        <f t="shared" si="632"/>
        <v>1.2616884022988464E-53</v>
      </c>
      <c r="HW220" s="86">
        <f t="shared" si="633"/>
        <v>9.7338358219283419E-48</v>
      </c>
      <c r="HX220" s="86">
        <f t="shared" si="634"/>
        <v>5.4677576935794572E-47</v>
      </c>
      <c r="HY220" s="86">
        <f t="shared" si="635"/>
        <v>6.6851503115132965E-47</v>
      </c>
      <c r="HZ220" s="86">
        <f t="shared" si="636"/>
        <v>2.9147037261400601E-51</v>
      </c>
      <c r="IA220" s="86">
        <f t="shared" si="637"/>
        <v>9.0112297730016727E-57</v>
      </c>
      <c r="IB220" s="86">
        <f t="shared" si="638"/>
        <v>1.9021003360847558E-56</v>
      </c>
      <c r="IC220" s="86">
        <f t="shared" si="639"/>
        <v>1.0650853864545914E-50</v>
      </c>
      <c r="ID220" s="86">
        <f t="shared" si="640"/>
        <v>3.7692642673513086E-49</v>
      </c>
      <c r="IE220" s="86">
        <f t="shared" si="641"/>
        <v>8.6006755537550248E-47</v>
      </c>
      <c r="IF220" s="86">
        <f t="shared" si="642"/>
        <v>6.8748451082488884E-76</v>
      </c>
      <c r="IG220" s="86">
        <f t="shared" si="643"/>
        <v>3.2976948808481114E-64</v>
      </c>
      <c r="II220" s="86">
        <f t="shared" ref="II220:II227" si="752" xml:space="preserve"> _xlfn.NORM.DIST($B220, C$10, ABS(C$14), TRUE) * _xlfn.NORM.DIST(($B220 - C$10)*C$18, 0, ABS(C$14), TRUE) * 2</f>
        <v>3.8074801658596202E-8</v>
      </c>
      <c r="IJ220" s="86">
        <f t="shared" ref="IJ220:IJ227" si="753" xml:space="preserve"> _xlfn.NORM.DIST($B220, D$10, ABS(D$14), TRUE) * _xlfn.NORM.DIST(($B220 - D$10)*D$18, 0, ABS(D$14), TRUE) * 2</f>
        <v>1.6156225617595762E-10</v>
      </c>
      <c r="IK220" s="86">
        <f t="shared" ref="IK220:IK227" si="754" xml:space="preserve"> _xlfn.NORM.DIST($B220, E$10, ABS(E$14), TRUE) * _xlfn.NORM.DIST(($B220 - E$10)*E$18, 0, ABS(E$14), TRUE) * 2</f>
        <v>1.459724553134909E-10</v>
      </c>
      <c r="IL220" s="86">
        <f t="shared" ref="IL220:IL227" si="755" xml:space="preserve"> _xlfn.NORM.DIST($B220, F$10, ABS(F$14), TRUE) * _xlfn.NORM.DIST(($B220 - F$10)*F$18, 0, ABS(F$14), TRUE) * 2</f>
        <v>1.6168594253241413E-11</v>
      </c>
      <c r="IM220" s="86">
        <f t="shared" ref="IM220:IM227" si="756" xml:space="preserve"> _xlfn.NORM.DIST($B220, G$10, ABS(G$14), TRUE) * _xlfn.NORM.DIST(($B220 - G$10)*G$18, 0, ABS(G$14), TRUE) * 2</f>
        <v>5.392500348097215E-10</v>
      </c>
      <c r="IN220" s="86">
        <f t="shared" ref="IN220:IN227" si="757" xml:space="preserve"> _xlfn.NORM.DIST($B220, H$10, ABS(H$14), TRUE) * _xlfn.NORM.DIST(($B220 - H$10)*H$18, 0, ABS(H$14), TRUE) * 2</f>
        <v>1.3442678366654548E-10</v>
      </c>
      <c r="IO220" s="86">
        <f t="shared" ref="IO220:IO227" si="758" xml:space="preserve"> _xlfn.NORM.DIST($B220, I$10, ABS(I$14), TRUE) * _xlfn.NORM.DIST(($B220 - I$10)*I$18, 0, ABS(I$14), TRUE) * 2</f>
        <v>3.3922139458574444E-10</v>
      </c>
      <c r="IP220" s="86">
        <f t="shared" ref="IP220:IP227" si="759" xml:space="preserve"> _xlfn.NORM.DIST($B220, J$10, ABS(J$14), TRUE) * _xlfn.NORM.DIST(($B220 - J$10)*J$18, 0, ABS(J$14), TRUE) * 2</f>
        <v>1.511167491395259E-10</v>
      </c>
      <c r="IQ220" s="86">
        <f t="shared" ref="IQ220:IQ227" si="760" xml:space="preserve"> _xlfn.NORM.DIST($B220, K$10, ABS(K$14), TRUE) * _xlfn.NORM.DIST(($B220 - K$10)*K$18, 0, ABS(K$14), TRUE) * 2</f>
        <v>3.106976818517856E-12</v>
      </c>
      <c r="IR220" s="86">
        <f t="shared" ref="IR220:IR227" si="761" xml:space="preserve"> _xlfn.NORM.DIST($B220, L$10, ABS(L$14), TRUE) * _xlfn.NORM.DIST(($B220 - L$10)*L$18, 0, ABS(L$14), TRUE) * 2</f>
        <v>1.4471364334135536E-13</v>
      </c>
      <c r="IS220" s="86">
        <f t="shared" ref="IS220:IS227" si="762" xml:space="preserve"> _xlfn.NORM.DIST($B220, M$10, ABS(M$14), TRUE) * _xlfn.NORM.DIST(($B220 - M$10)*M$18, 0, ABS(M$14), TRUE) * 2</f>
        <v>3.0808213737269496E-11</v>
      </c>
      <c r="IT220" s="86">
        <f t="shared" ref="IT220:IT227" si="763" xml:space="preserve"> _xlfn.NORM.DIST($B220, N$10, ABS(N$14), TRUE) * _xlfn.NORM.DIST(($B220 - N$10)*N$18, 0, ABS(N$14), TRUE) * 2</f>
        <v>3.8761145400851949E-10</v>
      </c>
      <c r="IU220" s="86">
        <f t="shared" ref="IU220:IU227" si="764" xml:space="preserve"> _xlfn.NORM.DIST($B220, O$10, ABS(O$14), TRUE) * _xlfn.NORM.DIST(($B220 - O$10)*O$18, 0, ABS(O$14), TRUE) * 2</f>
        <v>5.6095115845512224E-10</v>
      </c>
      <c r="IV220" s="86">
        <f t="shared" ref="IV220:IV227" si="765" xml:space="preserve"> _xlfn.NORM.DIST($B220, P$10, ABS(P$14), TRUE) * _xlfn.NORM.DIST(($B220 - P$10)*P$18, 0, ABS(P$14), TRUE) * 2</f>
        <v>1.2419621888778474E-8</v>
      </c>
      <c r="IW220" s="86">
        <f t="shared" ref="IW220:IW227" si="766" xml:space="preserve"> _xlfn.NORM.DIST($B220, Q$10, ABS(Q$14), TRUE) * _xlfn.NORM.DIST(($B220 - Q$10)*Q$18, 0, ABS(Q$14), TRUE) * 2</f>
        <v>1.4992659949146016E-8</v>
      </c>
      <c r="IY220" s="86">
        <f t="shared" ref="IY220:IY227" si="767">GM220+HC220+HS220+II220</f>
        <v>3.8074801658596202E-8</v>
      </c>
      <c r="IZ220" s="86">
        <f t="shared" ref="IZ220:IZ227" si="768">GN220+HD220+HT220+IJ220</f>
        <v>1.6156225617595762E-10</v>
      </c>
      <c r="JA220" s="86">
        <f t="shared" ref="JA220:JA227" si="769">GO220+HE220+HU220+IK220</f>
        <v>1.459724553134909E-10</v>
      </c>
      <c r="JB220" s="86">
        <f t="shared" ref="JB220:JB227" si="770">GP220+HF220+HV220+IL220</f>
        <v>1.6168594253241413E-11</v>
      </c>
      <c r="JC220" s="86">
        <f t="shared" ref="JC220:JC227" si="771">GQ220+HG220+HW220+IM220</f>
        <v>5.392500348097215E-10</v>
      </c>
      <c r="JD220" s="86">
        <f t="shared" ref="JD220:JD227" si="772">GR220+HH220+HX220+IN220</f>
        <v>1.3442678366654548E-10</v>
      </c>
      <c r="JE220" s="86">
        <f t="shared" ref="JE220:JE227" si="773">GS220+HI220+HY220+IO220</f>
        <v>3.3922139458574444E-10</v>
      </c>
      <c r="JF220" s="86">
        <f t="shared" ref="JF220:JF227" si="774">GT220+HJ220+HZ220+IP220</f>
        <v>1.511167491395259E-10</v>
      </c>
      <c r="JG220" s="86">
        <f t="shared" ref="JG220:JG227" si="775">GU220+HK220+IA220+IQ220</f>
        <v>3.106976818517856E-12</v>
      </c>
      <c r="JH220" s="86">
        <f t="shared" ref="JH220:JH227" si="776">GV220+HL220+IB220+IR220</f>
        <v>1.4471364334135536E-13</v>
      </c>
      <c r="JI220" s="86">
        <f t="shared" ref="JI220:JI227" si="777">GW220+HM220+IC220+IS220</f>
        <v>3.0808213737269496E-11</v>
      </c>
      <c r="JJ220" s="86">
        <f t="shared" ref="JJ220:JJ227" si="778">GX220+HN220+ID220+IT220</f>
        <v>3.8761145400851949E-10</v>
      </c>
      <c r="JK220" s="86">
        <f t="shared" ref="JK220:JK227" si="779">GY220+HO220+IE220+IU220</f>
        <v>5.6095115845512224E-10</v>
      </c>
      <c r="JL220" s="86">
        <f t="shared" ref="JL220:JL227" si="780">GZ220+HP220+IF220+IV220</f>
        <v>1.2419621888778474E-8</v>
      </c>
      <c r="JM220" s="86">
        <f t="shared" ref="JM220:JM227" si="781">HA220+HQ220+IG220+IW220</f>
        <v>1.4992659949146016E-8</v>
      </c>
    </row>
    <row r="221" spans="2:273" x14ac:dyDescent="0.25">
      <c r="B221" s="2">
        <v>194</v>
      </c>
      <c r="C221" s="37">
        <v>87.418999999999997</v>
      </c>
      <c r="D221" s="37">
        <v>85.230999999999995</v>
      </c>
      <c r="E221" s="37">
        <v>85.230999999999995</v>
      </c>
      <c r="F221" s="37">
        <v>90.256</v>
      </c>
      <c r="G221" s="37">
        <v>90.256</v>
      </c>
      <c r="H221" s="37">
        <v>86.691999999999993</v>
      </c>
      <c r="I221" s="37">
        <v>85.358999999999995</v>
      </c>
      <c r="J221" s="37">
        <v>91.179000000000002</v>
      </c>
      <c r="K221" s="37">
        <v>91.706999999999994</v>
      </c>
      <c r="L221" s="37">
        <v>92.438999999999993</v>
      </c>
      <c r="M221" s="37">
        <v>89.171000000000006</v>
      </c>
      <c r="N221" s="37">
        <v>89.632000000000005</v>
      </c>
      <c r="O221" s="37">
        <v>88.841999999999999</v>
      </c>
      <c r="P221" s="37">
        <v>89.421000000000006</v>
      </c>
      <c r="Q221" s="37">
        <v>87.132000000000005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130.12604419703106</v>
      </c>
      <c r="DL221" s="2">
        <f t="shared" si="713"/>
        <v>144.23262550607285</v>
      </c>
      <c r="DM221" s="2">
        <f t="shared" si="713"/>
        <v>125.72108808630392</v>
      </c>
      <c r="DN221" s="2">
        <f t="shared" si="713"/>
        <v>130.24293873144396</v>
      </c>
      <c r="DO221" s="2">
        <f t="shared" si="713"/>
        <v>127.67910562851779</v>
      </c>
      <c r="DP221" s="2">
        <f t="shared" si="713"/>
        <v>135.99090931174089</v>
      </c>
      <c r="DQ221" s="2">
        <f t="shared" si="713"/>
        <v>118.64388832658568</v>
      </c>
      <c r="DR221" s="2">
        <f t="shared" si="713"/>
        <v>146.95756866177916</v>
      </c>
      <c r="DS221" s="2">
        <f t="shared" si="713"/>
        <v>133.6987551154393</v>
      </c>
      <c r="DT221" s="2">
        <f t="shared" si="713"/>
        <v>129.56216052084471</v>
      </c>
      <c r="DU221" s="2">
        <f t="shared" si="713"/>
        <v>142.72824024390243</v>
      </c>
      <c r="DV221" s="2">
        <f t="shared" si="713"/>
        <v>152.42882525440422</v>
      </c>
      <c r="DW221" s="2">
        <f t="shared" si="713"/>
        <v>134.93339129007552</v>
      </c>
      <c r="DX221" s="2">
        <f t="shared" si="713"/>
        <v>129.36691654812705</v>
      </c>
      <c r="DY221" s="2">
        <f t="shared" si="713"/>
        <v>117.96720443349753</v>
      </c>
      <c r="EA221" s="2">
        <f t="shared" si="652"/>
        <v>81.943988579024236</v>
      </c>
      <c r="EB221" s="2">
        <f t="shared" si="714"/>
        <v>81.53316377785643</v>
      </c>
      <c r="EC221" s="2">
        <f t="shared" si="715"/>
        <v>78.788052745268303</v>
      </c>
      <c r="ED221" s="2">
        <f t="shared" si="716"/>
        <v>74.48318639053258</v>
      </c>
      <c r="EE221" s="2">
        <f t="shared" si="717"/>
        <v>76.459265924514838</v>
      </c>
      <c r="EF221" s="2">
        <f t="shared" si="718"/>
        <v>83.172260350318496</v>
      </c>
      <c r="EG221" s="2">
        <f t="shared" si="719"/>
        <v>85.962327391355004</v>
      </c>
      <c r="EH221" s="2">
        <f t="shared" si="720"/>
        <v>82.852931572881971</v>
      </c>
      <c r="EI221" s="2">
        <f t="shared" si="721"/>
        <v>88.3229925842912</v>
      </c>
      <c r="EJ221" s="2">
        <f t="shared" si="722"/>
        <v>89.980654796623156</v>
      </c>
      <c r="EK221" s="2">
        <f t="shared" si="723"/>
        <v>88.500704124432005</v>
      </c>
      <c r="EL221" s="2">
        <f t="shared" si="724"/>
        <v>84.00359018755239</v>
      </c>
      <c r="EM221" s="2">
        <f t="shared" si="725"/>
        <v>87.070591128897775</v>
      </c>
      <c r="EN221" s="2">
        <f t="shared" si="726"/>
        <v>88.237286968102552</v>
      </c>
      <c r="EO221" s="2">
        <f t="shared" si="727"/>
        <v>96.914737413958335</v>
      </c>
      <c r="EQ221" s="2">
        <f t="shared" si="728"/>
        <v>85.747177718044881</v>
      </c>
      <c r="ER221" s="2">
        <f t="shared" si="729"/>
        <v>82.554001492692066</v>
      </c>
      <c r="ES221" s="2">
        <f t="shared" si="729"/>
        <v>80.973167028708104</v>
      </c>
      <c r="ET221" s="2">
        <f t="shared" si="729"/>
        <v>79.452040492333154</v>
      </c>
      <c r="EU221" s="2">
        <f t="shared" si="729"/>
        <v>81.028808960310727</v>
      </c>
      <c r="EV221" s="2">
        <f t="shared" si="729"/>
        <v>83.325274282807442</v>
      </c>
      <c r="EW221" s="2">
        <f t="shared" si="729"/>
        <v>84.582292890075223</v>
      </c>
      <c r="EX221" s="2">
        <f t="shared" si="729"/>
        <v>84.129906989285189</v>
      </c>
      <c r="EY221" s="2">
        <f t="shared" si="729"/>
        <v>88.235226903364435</v>
      </c>
      <c r="EZ221" s="2">
        <f t="shared" si="729"/>
        <v>89.180698701529678</v>
      </c>
      <c r="FA221" s="2">
        <f t="shared" si="729"/>
        <v>86.442877777662915</v>
      </c>
      <c r="FB221" s="2">
        <f t="shared" si="729"/>
        <v>86.246477607874624</v>
      </c>
      <c r="FC221" s="2">
        <f t="shared" si="729"/>
        <v>88.217485494801309</v>
      </c>
      <c r="FD221" s="2">
        <f t="shared" si="729"/>
        <v>89.3133446852068</v>
      </c>
      <c r="FE221" s="2">
        <f t="shared" si="729"/>
        <v>88.183939513880347</v>
      </c>
      <c r="FG221" s="2">
        <f t="shared" si="730"/>
        <v>0.99999933670364405</v>
      </c>
      <c r="FH221" s="2">
        <f t="shared" si="731"/>
        <v>0.99999936455768434</v>
      </c>
      <c r="FI221" s="2">
        <f t="shared" si="731"/>
        <v>0.99999929904234408</v>
      </c>
      <c r="FJ221" s="2">
        <f t="shared" si="731"/>
        <v>0.99999928096126789</v>
      </c>
      <c r="FK221" s="2">
        <f t="shared" si="731"/>
        <v>0.9999993049977931</v>
      </c>
      <c r="FL221" s="2">
        <f t="shared" si="731"/>
        <v>0.99999930972518125</v>
      </c>
      <c r="FM221" s="2">
        <f t="shared" si="731"/>
        <v>0.9999993713418478</v>
      </c>
      <c r="FN221" s="2">
        <f t="shared" si="731"/>
        <v>0.99999923600909746</v>
      </c>
      <c r="FO221" s="2">
        <f t="shared" si="731"/>
        <v>0.99999925627449882</v>
      </c>
      <c r="FP221" s="2">
        <f t="shared" si="731"/>
        <v>0.99999927814984602</v>
      </c>
      <c r="FQ221" s="2">
        <f t="shared" si="731"/>
        <v>0.99999926762869817</v>
      </c>
      <c r="FR221" s="2">
        <f t="shared" si="731"/>
        <v>0.99999915165304654</v>
      </c>
      <c r="FS221" s="2">
        <f t="shared" si="731"/>
        <v>0.99999922095214067</v>
      </c>
      <c r="FT221" s="2">
        <f t="shared" si="731"/>
        <v>0.99999920430535205</v>
      </c>
      <c r="FU221" s="2">
        <f t="shared" si="731"/>
        <v>0.99999897807294147</v>
      </c>
      <c r="FW221" s="2">
        <f t="shared" si="748"/>
        <v>0.98870287777440136</v>
      </c>
      <c r="FX221" s="2">
        <f t="shared" si="588"/>
        <v>0.99241146118805079</v>
      </c>
      <c r="FY221" s="2">
        <f t="shared" si="589"/>
        <v>0.99133214775740242</v>
      </c>
      <c r="FZ221" s="2">
        <f t="shared" si="590"/>
        <v>0.99029701606629339</v>
      </c>
      <c r="GA221" s="2">
        <f t="shared" si="591"/>
        <v>0.988478048973642</v>
      </c>
      <c r="GB221" s="2">
        <f t="shared" si="592"/>
        <v>0.99173180062715705</v>
      </c>
      <c r="GC221" s="2">
        <f t="shared" si="593"/>
        <v>0.99030955597301651</v>
      </c>
      <c r="GD221" s="2">
        <f t="shared" si="594"/>
        <v>0.98955237125966233</v>
      </c>
      <c r="GE221" s="2">
        <f t="shared" si="595"/>
        <v>0.99152145157356542</v>
      </c>
      <c r="GF221" s="2">
        <f t="shared" si="596"/>
        <v>0.99440411533057116</v>
      </c>
      <c r="GG221" s="2">
        <f t="shared" si="597"/>
        <v>0.99157497408106376</v>
      </c>
      <c r="GH221" s="2">
        <f t="shared" si="598"/>
        <v>0.98853994435323433</v>
      </c>
      <c r="GI221" s="2">
        <f t="shared" si="599"/>
        <v>0.98904678652037659</v>
      </c>
      <c r="GJ221" s="2">
        <f t="shared" si="600"/>
        <v>0.98865046976600512</v>
      </c>
      <c r="GK221" s="2">
        <f t="shared" si="601"/>
        <v>0.98683219611032136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2.5742197449712083E-38</v>
      </c>
      <c r="HT221" s="86">
        <f t="shared" si="630"/>
        <v>8.6994279870077634E-46</v>
      </c>
      <c r="HU221" s="86">
        <f t="shared" si="631"/>
        <v>6.2959023442642261E-49</v>
      </c>
      <c r="HV221" s="86">
        <f t="shared" si="632"/>
        <v>5.5058524156695837E-55</v>
      </c>
      <c r="HW221" s="86">
        <f t="shared" si="633"/>
        <v>5.762904374250621E-49</v>
      </c>
      <c r="HX221" s="86">
        <f t="shared" si="634"/>
        <v>3.6995066135113032E-48</v>
      </c>
      <c r="HY221" s="86">
        <f t="shared" si="635"/>
        <v>4.3854647004207909E-48</v>
      </c>
      <c r="HZ221" s="86">
        <f t="shared" si="636"/>
        <v>1.5140858742150185E-52</v>
      </c>
      <c r="IA221" s="86">
        <f t="shared" si="637"/>
        <v>3.5299000563928378E-58</v>
      </c>
      <c r="IB221" s="86">
        <f t="shared" si="638"/>
        <v>8.2133443216114722E-58</v>
      </c>
      <c r="IC221" s="86">
        <f t="shared" si="639"/>
        <v>5.8108223665864798E-52</v>
      </c>
      <c r="ID221" s="86">
        <f t="shared" si="640"/>
        <v>2.0956740997859786E-50</v>
      </c>
      <c r="IE221" s="86">
        <f t="shared" si="641"/>
        <v>5.4299458479747435E-48</v>
      </c>
      <c r="IF221" s="86">
        <f t="shared" si="642"/>
        <v>6.7769592784268463E-78</v>
      </c>
      <c r="IG221" s="86">
        <f t="shared" si="643"/>
        <v>6.4158865437071613E-66</v>
      </c>
      <c r="II221" s="86">
        <f t="shared" si="752"/>
        <v>1.9632504806273304E-8</v>
      </c>
      <c r="IJ221" s="86">
        <f t="shared" si="753"/>
        <v>7.162971307324648E-11</v>
      </c>
      <c r="IK221" s="86">
        <f t="shared" si="754"/>
        <v>6.2952396066860388E-11</v>
      </c>
      <c r="IL221" s="86">
        <f t="shared" si="755"/>
        <v>6.2480980388369417E-12</v>
      </c>
      <c r="IM221" s="86">
        <f t="shared" si="756"/>
        <v>2.3221452811517135E-10</v>
      </c>
      <c r="IN221" s="86">
        <f t="shared" si="757"/>
        <v>5.8287910386897817E-11</v>
      </c>
      <c r="IO221" s="86">
        <f t="shared" si="758"/>
        <v>1.481713729226461E-10</v>
      </c>
      <c r="IP221" s="86">
        <f t="shared" si="759"/>
        <v>6.2960900776780263E-11</v>
      </c>
      <c r="IQ221" s="86">
        <f t="shared" si="760"/>
        <v>1.1576559098176413E-12</v>
      </c>
      <c r="IR221" s="86">
        <f t="shared" si="761"/>
        <v>5.2423273948160993E-14</v>
      </c>
      <c r="IS221" s="86">
        <f t="shared" si="762"/>
        <v>1.2570682482952087E-11</v>
      </c>
      <c r="IT221" s="86">
        <f t="shared" si="763"/>
        <v>1.6480970562395663E-10</v>
      </c>
      <c r="IU221" s="86">
        <f t="shared" si="764"/>
        <v>2.4435388888387579E-10</v>
      </c>
      <c r="IV221" s="86">
        <f t="shared" si="765"/>
        <v>6.1095763060336675E-9</v>
      </c>
      <c r="IW221" s="86">
        <f t="shared" si="766"/>
        <v>7.2477710878926256E-9</v>
      </c>
      <c r="IY221" s="86">
        <f t="shared" si="767"/>
        <v>1.9632504806273304E-8</v>
      </c>
      <c r="IZ221" s="86">
        <f t="shared" si="768"/>
        <v>7.162971307324648E-11</v>
      </c>
      <c r="JA221" s="86">
        <f t="shared" si="769"/>
        <v>6.2952396066860388E-11</v>
      </c>
      <c r="JB221" s="86">
        <f t="shared" si="770"/>
        <v>6.2480980388369417E-12</v>
      </c>
      <c r="JC221" s="86">
        <f t="shared" si="771"/>
        <v>2.3221452811517135E-10</v>
      </c>
      <c r="JD221" s="86">
        <f t="shared" si="772"/>
        <v>5.8287910386897817E-11</v>
      </c>
      <c r="JE221" s="86">
        <f t="shared" si="773"/>
        <v>1.481713729226461E-10</v>
      </c>
      <c r="JF221" s="86">
        <f t="shared" si="774"/>
        <v>6.2960900776780263E-11</v>
      </c>
      <c r="JG221" s="86">
        <f t="shared" si="775"/>
        <v>1.1576559098176413E-12</v>
      </c>
      <c r="JH221" s="86">
        <f t="shared" si="776"/>
        <v>5.2423273948160993E-14</v>
      </c>
      <c r="JI221" s="86">
        <f t="shared" si="777"/>
        <v>1.2570682482952087E-11</v>
      </c>
      <c r="JJ221" s="86">
        <f t="shared" si="778"/>
        <v>1.6480970562395663E-10</v>
      </c>
      <c r="JK221" s="86">
        <f t="shared" si="779"/>
        <v>2.4435388888387579E-10</v>
      </c>
      <c r="JL221" s="86">
        <f t="shared" si="780"/>
        <v>6.1095763060336675E-9</v>
      </c>
      <c r="JM221" s="86">
        <f t="shared" si="781"/>
        <v>7.2477710878926256E-9</v>
      </c>
    </row>
    <row r="222" spans="2:273" x14ac:dyDescent="0.25">
      <c r="B222" s="2">
        <v>195</v>
      </c>
      <c r="C222" s="37">
        <v>89.534999999999997</v>
      </c>
      <c r="D222" s="37">
        <v>84.462000000000003</v>
      </c>
      <c r="E222" s="37">
        <v>82.641000000000005</v>
      </c>
      <c r="F222" s="37">
        <v>92.051000000000002</v>
      </c>
      <c r="G222" s="37">
        <v>92.051000000000002</v>
      </c>
      <c r="H222" s="37">
        <v>85.667000000000002</v>
      </c>
      <c r="I222" s="37">
        <v>88.204999999999998</v>
      </c>
      <c r="J222" s="37">
        <v>87.462000000000003</v>
      </c>
      <c r="K222" s="37">
        <v>87.537000000000006</v>
      </c>
      <c r="L222" s="37">
        <v>88.438999999999993</v>
      </c>
      <c r="M222" s="37">
        <v>89.706999999999994</v>
      </c>
      <c r="N222" s="37">
        <v>90.789000000000001</v>
      </c>
      <c r="O222" s="37">
        <v>89.158000000000001</v>
      </c>
      <c r="P222" s="37">
        <v>89.605000000000004</v>
      </c>
      <c r="Q222" s="37">
        <v>87.947000000000003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130.25104723346831</v>
      </c>
      <c r="DL222" s="2">
        <f t="shared" si="713"/>
        <v>144.42333765182184</v>
      </c>
      <c r="DM222" s="2">
        <f t="shared" si="713"/>
        <v>125.80718658536584</v>
      </c>
      <c r="DN222" s="2">
        <f t="shared" si="713"/>
        <v>130.35957557354922</v>
      </c>
      <c r="DO222" s="2">
        <f t="shared" si="713"/>
        <v>127.78045121951216</v>
      </c>
      <c r="DP222" s="2">
        <f t="shared" si="713"/>
        <v>136.13845344129552</v>
      </c>
      <c r="DQ222" s="2">
        <f t="shared" si="713"/>
        <v>118.68035816464236</v>
      </c>
      <c r="DR222" s="2">
        <f t="shared" si="713"/>
        <v>147.15327005142791</v>
      </c>
      <c r="DS222" s="2">
        <f t="shared" si="713"/>
        <v>133.83379122442278</v>
      </c>
      <c r="DT222" s="2">
        <f t="shared" si="713"/>
        <v>129.65084626326731</v>
      </c>
      <c r="DU222" s="2">
        <f t="shared" si="713"/>
        <v>142.90473658536584</v>
      </c>
      <c r="DV222" s="2">
        <f t="shared" si="713"/>
        <v>152.65267370609479</v>
      </c>
      <c r="DW222" s="2">
        <f t="shared" si="713"/>
        <v>135.06676014881279</v>
      </c>
      <c r="DX222" s="2">
        <f t="shared" si="713"/>
        <v>129.48225201517306</v>
      </c>
      <c r="DY222" s="2">
        <f t="shared" si="713"/>
        <v>118.02506502463052</v>
      </c>
      <c r="EA222" s="2">
        <f t="shared" si="652"/>
        <v>81.78401038032024</v>
      </c>
      <c r="EB222" s="2">
        <f t="shared" si="714"/>
        <v>81.351961230986944</v>
      </c>
      <c r="EC222" s="2">
        <f t="shared" si="715"/>
        <v>78.594061538461574</v>
      </c>
      <c r="ED222" s="2">
        <f t="shared" si="716"/>
        <v>74.237266929651582</v>
      </c>
      <c r="EE222" s="2">
        <f t="shared" si="717"/>
        <v>76.23623705203002</v>
      </c>
      <c r="EF222" s="2">
        <f t="shared" si="718"/>
        <v>83.022423407643345</v>
      </c>
      <c r="EG222" s="2">
        <f t="shared" si="719"/>
        <v>85.804496621228012</v>
      </c>
      <c r="EH222" s="2">
        <f t="shared" si="720"/>
        <v>82.644826342333886</v>
      </c>
      <c r="EI222" s="2">
        <f t="shared" si="721"/>
        <v>88.188718064751811</v>
      </c>
      <c r="EJ222" s="2">
        <f t="shared" si="722"/>
        <v>89.85085262215398</v>
      </c>
      <c r="EK222" s="2">
        <f t="shared" si="723"/>
        <v>88.386445823138743</v>
      </c>
      <c r="EL222" s="2">
        <f t="shared" si="724"/>
        <v>83.823854764773685</v>
      </c>
      <c r="EM222" s="2">
        <f t="shared" si="725"/>
        <v>86.912003020028521</v>
      </c>
      <c r="EN222" s="2">
        <f t="shared" si="726"/>
        <v>88.092158493985139</v>
      </c>
      <c r="EO222" s="2">
        <f t="shared" si="727"/>
        <v>96.866690284917638</v>
      </c>
      <c r="EQ222" s="2">
        <f t="shared" si="728"/>
        <v>85.626826847481482</v>
      </c>
      <c r="ER222" s="2">
        <f t="shared" si="729"/>
        <v>82.383506748211914</v>
      </c>
      <c r="ES222" s="2">
        <f t="shared" si="729"/>
        <v>80.802128006376137</v>
      </c>
      <c r="ET222" s="2">
        <f t="shared" si="729"/>
        <v>79.256951252080981</v>
      </c>
      <c r="EU222" s="2">
        <f t="shared" si="729"/>
        <v>80.853557550188128</v>
      </c>
      <c r="EV222" s="2">
        <f t="shared" si="729"/>
        <v>83.177028561298613</v>
      </c>
      <c r="EW222" s="2">
        <f t="shared" si="729"/>
        <v>84.409909730647911</v>
      </c>
      <c r="EX222" s="2">
        <f t="shared" si="729"/>
        <v>83.935413570965309</v>
      </c>
      <c r="EY222" s="2">
        <f t="shared" si="729"/>
        <v>88.100033368141837</v>
      </c>
      <c r="EZ222" s="2">
        <f t="shared" si="729"/>
        <v>89.042797154037672</v>
      </c>
      <c r="FA222" s="2">
        <f t="shared" si="729"/>
        <v>86.30716921711128</v>
      </c>
      <c r="FB222" s="2">
        <f t="shared" si="729"/>
        <v>86.090789919678429</v>
      </c>
      <c r="FC222" s="2">
        <f t="shared" si="729"/>
        <v>88.071149043817286</v>
      </c>
      <c r="FD222" s="2">
        <f t="shared" si="729"/>
        <v>89.179718201606732</v>
      </c>
      <c r="FE222" s="2">
        <f t="shared" si="729"/>
        <v>88.045679487876498</v>
      </c>
      <c r="FG222" s="2">
        <f t="shared" si="730"/>
        <v>0.99999939506649838</v>
      </c>
      <c r="FH222" s="2">
        <f t="shared" si="731"/>
        <v>0.99999942046968793</v>
      </c>
      <c r="FI222" s="2">
        <f t="shared" si="731"/>
        <v>0.99999936071898043</v>
      </c>
      <c r="FJ222" s="2">
        <f t="shared" si="731"/>
        <v>0.99999934422884085</v>
      </c>
      <c r="FK222" s="2">
        <f t="shared" si="731"/>
        <v>0.99999936615041518</v>
      </c>
      <c r="FL222" s="2">
        <f t="shared" si="731"/>
        <v>0.99999937046184495</v>
      </c>
      <c r="FM222" s="2">
        <f t="shared" si="731"/>
        <v>0.99999942665691921</v>
      </c>
      <c r="FN222" s="2">
        <f t="shared" si="731"/>
        <v>0.99999930323196884</v>
      </c>
      <c r="FO222" s="2">
        <f t="shared" si="731"/>
        <v>0.999999321714237</v>
      </c>
      <c r="FP222" s="2">
        <f t="shared" si="731"/>
        <v>0.99999934166479332</v>
      </c>
      <c r="FQ222" s="2">
        <f t="shared" si="731"/>
        <v>0.99999933206939129</v>
      </c>
      <c r="FR222" s="2">
        <f t="shared" si="731"/>
        <v>0.99999922629832516</v>
      </c>
      <c r="FS222" s="2">
        <f t="shared" si="731"/>
        <v>0.99999928949985928</v>
      </c>
      <c r="FT222" s="2">
        <f t="shared" si="731"/>
        <v>0.99999927431780544</v>
      </c>
      <c r="FU222" s="2">
        <f t="shared" si="731"/>
        <v>0.99999906799136185</v>
      </c>
      <c r="FW222" s="2">
        <f t="shared" si="748"/>
        <v>0.98968665035654146</v>
      </c>
      <c r="FX222" s="2">
        <f t="shared" si="588"/>
        <v>0.99307454615965896</v>
      </c>
      <c r="FY222" s="2">
        <f t="shared" si="589"/>
        <v>0.99208879110340453</v>
      </c>
      <c r="FZ222" s="2">
        <f t="shared" si="590"/>
        <v>0.99114321192990129</v>
      </c>
      <c r="GA222" s="2">
        <f t="shared" si="591"/>
        <v>0.98948119173408788</v>
      </c>
      <c r="GB222" s="2">
        <f t="shared" si="592"/>
        <v>0.99245382261599269</v>
      </c>
      <c r="GC222" s="2">
        <f t="shared" si="593"/>
        <v>0.99115466800118901</v>
      </c>
      <c r="GD222" s="2">
        <f t="shared" si="594"/>
        <v>0.99046288207976108</v>
      </c>
      <c r="GE222" s="2">
        <f t="shared" si="595"/>
        <v>0.99226169900299577</v>
      </c>
      <c r="GF222" s="2">
        <f t="shared" si="596"/>
        <v>0.99489397843712002</v>
      </c>
      <c r="GG222" s="2">
        <f t="shared" si="597"/>
        <v>0.99231058479231382</v>
      </c>
      <c r="GH222" s="2">
        <f t="shared" si="598"/>
        <v>0.98953775531439059</v>
      </c>
      <c r="GI222" s="2">
        <f t="shared" si="599"/>
        <v>0.99000091382090771</v>
      </c>
      <c r="GJ222" s="2">
        <f t="shared" si="600"/>
        <v>0.98963875829977299</v>
      </c>
      <c r="GK222" s="2">
        <f t="shared" si="601"/>
        <v>0.98797688985799337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2.7804248841370899E-39</v>
      </c>
      <c r="HT222" s="86">
        <f t="shared" si="630"/>
        <v>6.4745327497658936E-47</v>
      </c>
      <c r="HU222" s="86">
        <f t="shared" si="631"/>
        <v>3.9357541365611207E-50</v>
      </c>
      <c r="HV222" s="86">
        <f t="shared" si="632"/>
        <v>2.3079241695068861E-56</v>
      </c>
      <c r="HW222" s="86">
        <f t="shared" si="633"/>
        <v>3.2882611899418103E-50</v>
      </c>
      <c r="HX222" s="86">
        <f t="shared" si="634"/>
        <v>2.4192485570419634E-49</v>
      </c>
      <c r="HY222" s="86">
        <f t="shared" si="635"/>
        <v>2.778139724391895E-49</v>
      </c>
      <c r="HZ222" s="86">
        <f t="shared" si="636"/>
        <v>7.5750300963756513E-54</v>
      </c>
      <c r="IA222" s="86">
        <f t="shared" si="637"/>
        <v>1.3276763480381933E-59</v>
      </c>
      <c r="IB222" s="86">
        <f t="shared" si="638"/>
        <v>3.4127227734894391E-59</v>
      </c>
      <c r="IC222" s="86">
        <f t="shared" si="639"/>
        <v>3.055800121098238E-53</v>
      </c>
      <c r="ID222" s="86">
        <f t="shared" si="640"/>
        <v>1.12235116417412E-51</v>
      </c>
      <c r="IE222" s="86">
        <f t="shared" si="641"/>
        <v>3.3069580211161781E-49</v>
      </c>
      <c r="IF222" s="86">
        <f t="shared" si="642"/>
        <v>6.2824665721206745E-80</v>
      </c>
      <c r="IG222" s="86">
        <f t="shared" si="643"/>
        <v>1.1838762330049902E-67</v>
      </c>
      <c r="II222" s="86">
        <f t="shared" si="752"/>
        <v>9.9922000695940752E-9</v>
      </c>
      <c r="IJ222" s="86">
        <f t="shared" si="753"/>
        <v>3.1289229210851922E-11</v>
      </c>
      <c r="IK222" s="86">
        <f t="shared" si="754"/>
        <v>2.6723323195479576E-11</v>
      </c>
      <c r="IL222" s="86">
        <f t="shared" si="755"/>
        <v>2.3705056171344115E-12</v>
      </c>
      <c r="IM222" s="86">
        <f t="shared" si="756"/>
        <v>9.832941999462675E-11</v>
      </c>
      <c r="IN222" s="86">
        <f t="shared" si="757"/>
        <v>2.4883971048786593E-11</v>
      </c>
      <c r="IO222" s="86">
        <f t="shared" si="758"/>
        <v>6.369885114273711E-11</v>
      </c>
      <c r="IP222" s="86">
        <f t="shared" si="759"/>
        <v>2.5786100647986079E-11</v>
      </c>
      <c r="IQ222" s="86">
        <f t="shared" si="760"/>
        <v>4.2340127565721552E-13</v>
      </c>
      <c r="IR222" s="86">
        <f t="shared" si="761"/>
        <v>1.8658958502421981E-14</v>
      </c>
      <c r="IS222" s="86">
        <f t="shared" si="762"/>
        <v>5.0438291770918637E-12</v>
      </c>
      <c r="IT222" s="86">
        <f t="shared" si="763"/>
        <v>6.8890255134109971E-11</v>
      </c>
      <c r="IU222" s="86">
        <f t="shared" si="764"/>
        <v>1.0471081604952886E-10</v>
      </c>
      <c r="IV222" s="86">
        <f t="shared" si="765"/>
        <v>2.9636844980100599E-9</v>
      </c>
      <c r="IW222" s="86">
        <f t="shared" si="766"/>
        <v>3.4520937274867061E-9</v>
      </c>
      <c r="IY222" s="86">
        <f t="shared" si="767"/>
        <v>9.9922000695940752E-9</v>
      </c>
      <c r="IZ222" s="86">
        <f t="shared" si="768"/>
        <v>3.1289229210851922E-11</v>
      </c>
      <c r="JA222" s="86">
        <f t="shared" si="769"/>
        <v>2.6723323195479576E-11</v>
      </c>
      <c r="JB222" s="86">
        <f t="shared" si="770"/>
        <v>2.3705056171344115E-12</v>
      </c>
      <c r="JC222" s="86">
        <f t="shared" si="771"/>
        <v>9.832941999462675E-11</v>
      </c>
      <c r="JD222" s="86">
        <f t="shared" si="772"/>
        <v>2.4883971048786593E-11</v>
      </c>
      <c r="JE222" s="86">
        <f t="shared" si="773"/>
        <v>6.369885114273711E-11</v>
      </c>
      <c r="JF222" s="86">
        <f t="shared" si="774"/>
        <v>2.5786100647986079E-11</v>
      </c>
      <c r="JG222" s="86">
        <f t="shared" si="775"/>
        <v>4.2340127565721552E-13</v>
      </c>
      <c r="JH222" s="86">
        <f t="shared" si="776"/>
        <v>1.8658958502421981E-14</v>
      </c>
      <c r="JI222" s="86">
        <f t="shared" si="777"/>
        <v>5.0438291770918637E-12</v>
      </c>
      <c r="JJ222" s="86">
        <f t="shared" si="778"/>
        <v>6.8890255134109971E-11</v>
      </c>
      <c r="JK222" s="86">
        <f t="shared" si="779"/>
        <v>1.0471081604952886E-10</v>
      </c>
      <c r="JL222" s="86">
        <f t="shared" si="780"/>
        <v>2.9636844980100599E-9</v>
      </c>
      <c r="JM222" s="86">
        <f t="shared" si="781"/>
        <v>3.4520937274867061E-9</v>
      </c>
    </row>
    <row r="223" spans="2:273" x14ac:dyDescent="0.25">
      <c r="B223" s="2">
        <v>196</v>
      </c>
      <c r="C223" s="37">
        <v>88.766999999999996</v>
      </c>
      <c r="D223" s="37">
        <v>85.436000000000007</v>
      </c>
      <c r="E223" s="37">
        <v>84.537999999999997</v>
      </c>
      <c r="F223" s="37">
        <v>89.128</v>
      </c>
      <c r="G223" s="37">
        <v>89.128</v>
      </c>
      <c r="H223" s="37">
        <v>86.563999999999993</v>
      </c>
      <c r="I223" s="37">
        <v>86.256</v>
      </c>
      <c r="J223" s="37">
        <v>89.230999999999995</v>
      </c>
      <c r="K223" s="37">
        <v>87.634</v>
      </c>
      <c r="L223" s="37">
        <v>91.488</v>
      </c>
      <c r="M223" s="37">
        <v>90.683000000000007</v>
      </c>
      <c r="N223" s="37">
        <v>89.367999999999995</v>
      </c>
      <c r="O223" s="37">
        <v>89.078999999999994</v>
      </c>
      <c r="P223" s="37">
        <v>89.658000000000001</v>
      </c>
      <c r="Q223" s="37">
        <v>89.632000000000005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130.37605026990556</v>
      </c>
      <c r="DL223" s="2">
        <f t="shared" si="713"/>
        <v>144.61404979757083</v>
      </c>
      <c r="DM223" s="2">
        <f t="shared" si="713"/>
        <v>125.89328508442776</v>
      </c>
      <c r="DN223" s="2">
        <f t="shared" si="713"/>
        <v>130.47621241565449</v>
      </c>
      <c r="DO223" s="2">
        <f t="shared" si="713"/>
        <v>127.88179681050653</v>
      </c>
      <c r="DP223" s="2">
        <f t="shared" si="713"/>
        <v>136.28599757085018</v>
      </c>
      <c r="DQ223" s="2">
        <f t="shared" si="713"/>
        <v>118.71682800269903</v>
      </c>
      <c r="DR223" s="2">
        <f t="shared" si="713"/>
        <v>147.34897144107669</v>
      </c>
      <c r="DS223" s="2">
        <f t="shared" si="713"/>
        <v>133.96882733340627</v>
      </c>
      <c r="DT223" s="2">
        <f t="shared" si="713"/>
        <v>129.73953200568988</v>
      </c>
      <c r="DU223" s="2">
        <f t="shared" si="713"/>
        <v>143.08123292682927</v>
      </c>
      <c r="DV223" s="2">
        <f t="shared" si="713"/>
        <v>152.87652215778533</v>
      </c>
      <c r="DW223" s="2">
        <f t="shared" si="713"/>
        <v>135.20012900755006</v>
      </c>
      <c r="DX223" s="2">
        <f t="shared" si="713"/>
        <v>129.59758748221904</v>
      </c>
      <c r="DY223" s="2">
        <f t="shared" si="713"/>
        <v>118.08292561576353</v>
      </c>
      <c r="EA223" s="2">
        <f t="shared" si="652"/>
        <v>81.624032181616258</v>
      </c>
      <c r="EB223" s="2">
        <f t="shared" si="714"/>
        <v>81.170758684117487</v>
      </c>
      <c r="EC223" s="2">
        <f t="shared" si="715"/>
        <v>78.400070331654831</v>
      </c>
      <c r="ED223" s="2">
        <f t="shared" si="716"/>
        <v>73.991347468770584</v>
      </c>
      <c r="EE223" s="2">
        <f t="shared" si="717"/>
        <v>76.013208179545188</v>
      </c>
      <c r="EF223" s="2">
        <f t="shared" si="718"/>
        <v>82.87258646496818</v>
      </c>
      <c r="EG223" s="2">
        <f t="shared" si="719"/>
        <v>85.646665851101019</v>
      </c>
      <c r="EH223" s="2">
        <f t="shared" si="720"/>
        <v>82.436721111785801</v>
      </c>
      <c r="EI223" s="2">
        <f t="shared" si="721"/>
        <v>88.054443545212422</v>
      </c>
      <c r="EJ223" s="2">
        <f t="shared" si="722"/>
        <v>89.721050447684803</v>
      </c>
      <c r="EK223" s="2">
        <f t="shared" si="723"/>
        <v>88.272187521845495</v>
      </c>
      <c r="EL223" s="2">
        <f t="shared" si="724"/>
        <v>83.64411934199498</v>
      </c>
      <c r="EM223" s="2">
        <f t="shared" si="725"/>
        <v>86.753414911159268</v>
      </c>
      <c r="EN223" s="2">
        <f t="shared" si="726"/>
        <v>87.947030019867725</v>
      </c>
      <c r="EO223" s="2">
        <f t="shared" si="727"/>
        <v>96.818643155876956</v>
      </c>
      <c r="EQ223" s="2">
        <f t="shared" si="728"/>
        <v>85.506475976918068</v>
      </c>
      <c r="ER223" s="2">
        <f t="shared" si="729"/>
        <v>82.213012003731762</v>
      </c>
      <c r="ES223" s="2">
        <f t="shared" si="729"/>
        <v>80.631088984044169</v>
      </c>
      <c r="ET223" s="2">
        <f t="shared" si="729"/>
        <v>79.061862011828808</v>
      </c>
      <c r="EU223" s="2">
        <f t="shared" si="729"/>
        <v>80.678306140065544</v>
      </c>
      <c r="EV223" s="2">
        <f t="shared" si="729"/>
        <v>83.02878283978977</v>
      </c>
      <c r="EW223" s="2">
        <f t="shared" si="729"/>
        <v>84.237526571220585</v>
      </c>
      <c r="EX223" s="2">
        <f t="shared" si="729"/>
        <v>83.74092015264543</v>
      </c>
      <c r="EY223" s="2">
        <f t="shared" si="729"/>
        <v>87.964839832919239</v>
      </c>
      <c r="EZ223" s="2">
        <f t="shared" si="729"/>
        <v>88.904895606545679</v>
      </c>
      <c r="FA223" s="2">
        <f t="shared" si="729"/>
        <v>86.171460656559645</v>
      </c>
      <c r="FB223" s="2">
        <f t="shared" si="729"/>
        <v>85.935102231482247</v>
      </c>
      <c r="FC223" s="2">
        <f t="shared" si="729"/>
        <v>87.924812592833248</v>
      </c>
      <c r="FD223" s="2">
        <f t="shared" si="729"/>
        <v>89.046091718006664</v>
      </c>
      <c r="FE223" s="2">
        <f t="shared" si="729"/>
        <v>87.907419461872664</v>
      </c>
      <c r="FG223" s="2">
        <f t="shared" si="730"/>
        <v>0.99999944829406007</v>
      </c>
      <c r="FH223" s="2">
        <f t="shared" si="731"/>
        <v>0.99999947146204671</v>
      </c>
      <c r="FI223" s="2">
        <f t="shared" si="731"/>
        <v>0.99999941696874806</v>
      </c>
      <c r="FJ223" s="2">
        <f t="shared" si="731"/>
        <v>0.99999940192956027</v>
      </c>
      <c r="FK223" s="2">
        <f t="shared" si="731"/>
        <v>0.99999942192227587</v>
      </c>
      <c r="FL223" s="2">
        <f t="shared" si="731"/>
        <v>0.99999942585434698</v>
      </c>
      <c r="FM223" s="2">
        <f t="shared" si="731"/>
        <v>0.99999947710486936</v>
      </c>
      <c r="FN223" s="2">
        <f t="shared" si="731"/>
        <v>0.99999936453996419</v>
      </c>
      <c r="FO223" s="2">
        <f t="shared" si="731"/>
        <v>0.99999938139599509</v>
      </c>
      <c r="FP223" s="2">
        <f t="shared" si="731"/>
        <v>0.99999939959112083</v>
      </c>
      <c r="FQ223" s="2">
        <f t="shared" si="731"/>
        <v>0.99999939084000911</v>
      </c>
      <c r="FR223" s="2">
        <f t="shared" si="731"/>
        <v>0.99999929437563806</v>
      </c>
      <c r="FS223" s="2">
        <f t="shared" si="731"/>
        <v>0.99999935201612977</v>
      </c>
      <c r="FT223" s="2">
        <f t="shared" si="731"/>
        <v>0.99999933816993047</v>
      </c>
      <c r="FU223" s="2">
        <f t="shared" si="731"/>
        <v>0.99999914999794992</v>
      </c>
      <c r="FW223" s="2">
        <f t="shared" si="748"/>
        <v>0.99058557008848946</v>
      </c>
      <c r="FX223" s="2">
        <f t="shared" si="588"/>
        <v>0.99368005988065755</v>
      </c>
      <c r="FY223" s="2">
        <f t="shared" si="589"/>
        <v>0.99277986579392297</v>
      </c>
      <c r="FZ223" s="2">
        <f t="shared" si="590"/>
        <v>0.99191621357252968</v>
      </c>
      <c r="GA223" s="2">
        <f t="shared" si="591"/>
        <v>0.99039784565578859</v>
      </c>
      <c r="GB223" s="2">
        <f t="shared" si="592"/>
        <v>0.99311323174120125</v>
      </c>
      <c r="GC223" s="2">
        <f t="shared" si="593"/>
        <v>0.99192667792659595</v>
      </c>
      <c r="GD223" s="2">
        <f t="shared" si="594"/>
        <v>0.99129473994837924</v>
      </c>
      <c r="GE223" s="2">
        <f t="shared" si="595"/>
        <v>0.99293777703948616</v>
      </c>
      <c r="GF223" s="2">
        <f t="shared" si="596"/>
        <v>0.99534115989036742</v>
      </c>
      <c r="GG223" s="2">
        <f t="shared" si="597"/>
        <v>0.99298242199293307</v>
      </c>
      <c r="GH223" s="2">
        <f t="shared" si="598"/>
        <v>0.99044952762044913</v>
      </c>
      <c r="GI223" s="2">
        <f t="shared" si="599"/>
        <v>0.99087269471559791</v>
      </c>
      <c r="GJ223" s="2">
        <f t="shared" si="600"/>
        <v>0.99054181244852835</v>
      </c>
      <c r="GK223" s="2">
        <f t="shared" si="601"/>
        <v>0.98902318081371399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2.9182323880099759E-40</v>
      </c>
      <c r="HT223" s="86">
        <f t="shared" si="630"/>
        <v>4.6642810167787142E-48</v>
      </c>
      <c r="HU223" s="86">
        <f t="shared" si="631"/>
        <v>2.3765752330729247E-51</v>
      </c>
      <c r="HV223" s="86">
        <f t="shared" si="632"/>
        <v>9.2926865073806996E-58</v>
      </c>
      <c r="HW223" s="86">
        <f t="shared" si="633"/>
        <v>1.8082433805911673E-51</v>
      </c>
      <c r="HX223" s="86">
        <f t="shared" si="634"/>
        <v>1.5290358168550862E-50</v>
      </c>
      <c r="HY223" s="86">
        <f t="shared" si="635"/>
        <v>1.6995144280661228E-50</v>
      </c>
      <c r="HZ223" s="86">
        <f t="shared" si="636"/>
        <v>3.6500121147780353E-55</v>
      </c>
      <c r="IA223" s="86">
        <f t="shared" si="637"/>
        <v>4.7948152311407268E-61</v>
      </c>
      <c r="IB223" s="86">
        <f t="shared" si="638"/>
        <v>1.3645041531196588E-60</v>
      </c>
      <c r="IC223" s="86">
        <f t="shared" si="639"/>
        <v>1.5489764335999011E-54</v>
      </c>
      <c r="ID223" s="86">
        <f t="shared" si="640"/>
        <v>5.789883965380607E-53</v>
      </c>
      <c r="IE223" s="86">
        <f t="shared" si="641"/>
        <v>1.942809937907403E-50</v>
      </c>
      <c r="IF223" s="86">
        <f t="shared" si="642"/>
        <v>5.4770526774187861E-82</v>
      </c>
      <c r="IG223" s="86">
        <f t="shared" si="643"/>
        <v>2.0718454779500522E-69</v>
      </c>
      <c r="II223" s="86">
        <f t="shared" si="752"/>
        <v>5.0198241743095873E-9</v>
      </c>
      <c r="IJ223" s="86">
        <f t="shared" si="753"/>
        <v>1.3466055488524463E-11</v>
      </c>
      <c r="IK223" s="86">
        <f t="shared" si="754"/>
        <v>1.1166077786729221E-11</v>
      </c>
      <c r="IL223" s="86">
        <f t="shared" si="755"/>
        <v>8.8297088921782657E-13</v>
      </c>
      <c r="IM223" s="86">
        <f t="shared" si="756"/>
        <v>4.0941775628860138E-11</v>
      </c>
      <c r="IN223" s="86">
        <f t="shared" si="757"/>
        <v>1.0459349802458153E-11</v>
      </c>
      <c r="IO223" s="86">
        <f t="shared" si="758"/>
        <v>2.6951313853452386E-11</v>
      </c>
      <c r="IP223" s="86">
        <f t="shared" si="759"/>
        <v>1.0381290344457199E-11</v>
      </c>
      <c r="IQ223" s="86">
        <f t="shared" si="760"/>
        <v>1.5200261507790937E-13</v>
      </c>
      <c r="IR223" s="86">
        <f t="shared" si="761"/>
        <v>6.5252223319375453E-15</v>
      </c>
      <c r="IS223" s="86">
        <f t="shared" si="762"/>
        <v>1.9900601769396826E-12</v>
      </c>
      <c r="IT223" s="86">
        <f t="shared" si="763"/>
        <v>2.830843440635764E-11</v>
      </c>
      <c r="IU223" s="86">
        <f t="shared" si="764"/>
        <v>4.4140407068429484E-11</v>
      </c>
      <c r="IV223" s="86">
        <f t="shared" si="765"/>
        <v>1.4176385449216913E-9</v>
      </c>
      <c r="IW223" s="86">
        <f t="shared" si="766"/>
        <v>1.6199699641560387E-9</v>
      </c>
      <c r="IY223" s="86">
        <f t="shared" si="767"/>
        <v>5.0198241743095873E-9</v>
      </c>
      <c r="IZ223" s="86">
        <f t="shared" si="768"/>
        <v>1.3466055488524463E-11</v>
      </c>
      <c r="JA223" s="86">
        <f t="shared" si="769"/>
        <v>1.1166077786729221E-11</v>
      </c>
      <c r="JB223" s="86">
        <f t="shared" si="770"/>
        <v>8.8297088921782657E-13</v>
      </c>
      <c r="JC223" s="86">
        <f t="shared" si="771"/>
        <v>4.0941775628860138E-11</v>
      </c>
      <c r="JD223" s="86">
        <f t="shared" si="772"/>
        <v>1.0459349802458153E-11</v>
      </c>
      <c r="JE223" s="86">
        <f t="shared" si="773"/>
        <v>2.6951313853452386E-11</v>
      </c>
      <c r="JF223" s="86">
        <f t="shared" si="774"/>
        <v>1.0381290344457199E-11</v>
      </c>
      <c r="JG223" s="86">
        <f t="shared" si="775"/>
        <v>1.5200261507790937E-13</v>
      </c>
      <c r="JH223" s="86">
        <f t="shared" si="776"/>
        <v>6.5252223319375453E-15</v>
      </c>
      <c r="JI223" s="86">
        <f t="shared" si="777"/>
        <v>1.9900601769396826E-12</v>
      </c>
      <c r="JJ223" s="86">
        <f t="shared" si="778"/>
        <v>2.830843440635764E-11</v>
      </c>
      <c r="JK223" s="86">
        <f t="shared" si="779"/>
        <v>4.4140407068429484E-11</v>
      </c>
      <c r="JL223" s="86">
        <f t="shared" si="780"/>
        <v>1.4176385449216913E-9</v>
      </c>
      <c r="JM223" s="86">
        <f t="shared" si="781"/>
        <v>1.6199699641560387E-9</v>
      </c>
    </row>
    <row r="224" spans="2:273" x14ac:dyDescent="0.25">
      <c r="B224" s="2">
        <v>197</v>
      </c>
      <c r="C224" s="37">
        <v>88.650999999999996</v>
      </c>
      <c r="D224" s="37">
        <v>85.076999999999998</v>
      </c>
      <c r="E224" s="37">
        <v>85.358999999999995</v>
      </c>
      <c r="F224" s="37">
        <v>89.025999999999996</v>
      </c>
      <c r="G224" s="37">
        <v>89.025999999999996</v>
      </c>
      <c r="H224" s="37">
        <v>86.641000000000005</v>
      </c>
      <c r="I224" s="37">
        <v>86.974000000000004</v>
      </c>
      <c r="J224" s="37">
        <v>87.281999999999996</v>
      </c>
      <c r="K224" s="37">
        <v>89.512</v>
      </c>
      <c r="L224" s="37">
        <v>88.805000000000007</v>
      </c>
      <c r="M224" s="37">
        <v>89.927000000000007</v>
      </c>
      <c r="N224" s="37">
        <v>89.025999999999996</v>
      </c>
      <c r="O224" s="37">
        <v>88.841999999999999</v>
      </c>
      <c r="P224" s="37">
        <v>87.289000000000001</v>
      </c>
      <c r="Q224" s="37">
        <v>86.894999999999996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130.50105330634281</v>
      </c>
      <c r="DL224" s="2">
        <f t="shared" si="713"/>
        <v>144.80476194331982</v>
      </c>
      <c r="DM224" s="2">
        <f t="shared" si="713"/>
        <v>125.97938358348966</v>
      </c>
      <c r="DN224" s="2">
        <f t="shared" si="713"/>
        <v>130.59284925775975</v>
      </c>
      <c r="DO224" s="2">
        <f t="shared" si="713"/>
        <v>127.9831424015009</v>
      </c>
      <c r="DP224" s="2">
        <f t="shared" si="713"/>
        <v>136.43354170040485</v>
      </c>
      <c r="DQ224" s="2">
        <f t="shared" si="713"/>
        <v>118.75329784075572</v>
      </c>
      <c r="DR224" s="2">
        <f t="shared" si="713"/>
        <v>147.54467283072543</v>
      </c>
      <c r="DS224" s="2">
        <f t="shared" si="713"/>
        <v>134.10386344238975</v>
      </c>
      <c r="DT224" s="2">
        <f t="shared" si="713"/>
        <v>129.82821774811248</v>
      </c>
      <c r="DU224" s="2">
        <f t="shared" si="713"/>
        <v>143.25772926829268</v>
      </c>
      <c r="DV224" s="2">
        <f t="shared" si="713"/>
        <v>153.1003706094759</v>
      </c>
      <c r="DW224" s="2">
        <f t="shared" si="713"/>
        <v>135.33349786628736</v>
      </c>
      <c r="DX224" s="2">
        <f t="shared" si="713"/>
        <v>129.71292294926505</v>
      </c>
      <c r="DY224" s="2">
        <f t="shared" si="713"/>
        <v>118.14078620689654</v>
      </c>
      <c r="EA224" s="2">
        <f t="shared" si="652"/>
        <v>81.464053982912262</v>
      </c>
      <c r="EB224" s="2">
        <f t="shared" si="714"/>
        <v>80.989556137248002</v>
      </c>
      <c r="EC224" s="2">
        <f t="shared" si="715"/>
        <v>78.206079124848088</v>
      </c>
      <c r="ED224" s="2">
        <f t="shared" si="716"/>
        <v>73.745428007889586</v>
      </c>
      <c r="EE224" s="2">
        <f t="shared" si="717"/>
        <v>75.790179307060384</v>
      </c>
      <c r="EF224" s="2">
        <f t="shared" si="718"/>
        <v>82.722749522293014</v>
      </c>
      <c r="EG224" s="2">
        <f t="shared" si="719"/>
        <v>85.488835080974013</v>
      </c>
      <c r="EH224" s="2">
        <f t="shared" si="720"/>
        <v>82.228615881237715</v>
      </c>
      <c r="EI224" s="2">
        <f t="shared" si="721"/>
        <v>87.920169025673047</v>
      </c>
      <c r="EJ224" s="2">
        <f t="shared" si="722"/>
        <v>89.591248273215626</v>
      </c>
      <c r="EK224" s="2">
        <f t="shared" si="723"/>
        <v>88.157929220552234</v>
      </c>
      <c r="EL224" s="2">
        <f t="shared" si="724"/>
        <v>83.46438391921626</v>
      </c>
      <c r="EM224" s="2">
        <f t="shared" si="725"/>
        <v>86.594826802290015</v>
      </c>
      <c r="EN224" s="2">
        <f t="shared" si="726"/>
        <v>87.801901545750312</v>
      </c>
      <c r="EO224" s="2">
        <f t="shared" si="727"/>
        <v>96.770596026836273</v>
      </c>
      <c r="EQ224" s="2">
        <f t="shared" si="728"/>
        <v>85.386125106354669</v>
      </c>
      <c r="ER224" s="2">
        <f t="shared" si="729"/>
        <v>82.042517259251611</v>
      </c>
      <c r="ES224" s="2">
        <f t="shared" si="729"/>
        <v>80.460049961712201</v>
      </c>
      <c r="ET224" s="2">
        <f t="shared" si="729"/>
        <v>78.866772771576649</v>
      </c>
      <c r="EU224" s="2">
        <f t="shared" si="729"/>
        <v>80.50305472994296</v>
      </c>
      <c r="EV224" s="2">
        <f t="shared" si="729"/>
        <v>82.880537118280927</v>
      </c>
      <c r="EW224" s="2">
        <f t="shared" si="729"/>
        <v>84.065143411793258</v>
      </c>
      <c r="EX224" s="2">
        <f t="shared" si="729"/>
        <v>83.54642673432555</v>
      </c>
      <c r="EY224" s="2">
        <f t="shared" si="729"/>
        <v>87.829646297696655</v>
      </c>
      <c r="EZ224" s="2">
        <f t="shared" si="729"/>
        <v>88.766994059053687</v>
      </c>
      <c r="FA224" s="2">
        <f t="shared" si="729"/>
        <v>86.035752096008025</v>
      </c>
      <c r="FB224" s="2">
        <f t="shared" si="729"/>
        <v>85.779414543286052</v>
      </c>
      <c r="FC224" s="2">
        <f t="shared" si="729"/>
        <v>87.778476141849211</v>
      </c>
      <c r="FD224" s="2">
        <f t="shared" si="729"/>
        <v>88.912465234406596</v>
      </c>
      <c r="FE224" s="2">
        <f t="shared" si="729"/>
        <v>87.769159435868815</v>
      </c>
      <c r="FG224" s="2">
        <f t="shared" si="730"/>
        <v>0.99999949683817824</v>
      </c>
      <c r="FH224" s="2">
        <f t="shared" si="731"/>
        <v>0.9999995179676352</v>
      </c>
      <c r="FI224" s="2">
        <f t="shared" si="731"/>
        <v>0.9999994682691512</v>
      </c>
      <c r="FJ224" s="2">
        <f t="shared" si="731"/>
        <v>0.99999945455324757</v>
      </c>
      <c r="FK224" s="2">
        <f t="shared" si="731"/>
        <v>0.99999947278682277</v>
      </c>
      <c r="FL224" s="2">
        <f t="shared" si="731"/>
        <v>0.99999947637291464</v>
      </c>
      <c r="FM224" s="2">
        <f t="shared" si="731"/>
        <v>0.99999952311395102</v>
      </c>
      <c r="FN224" s="2">
        <f t="shared" si="731"/>
        <v>0.99999942045352697</v>
      </c>
      <c r="FO224" s="2">
        <f t="shared" si="731"/>
        <v>0.99999943582641149</v>
      </c>
      <c r="FP224" s="2">
        <f t="shared" si="731"/>
        <v>0.9999994524205652</v>
      </c>
      <c r="FQ224" s="2">
        <f t="shared" si="731"/>
        <v>0.99999944443945565</v>
      </c>
      <c r="FR224" s="2">
        <f t="shared" si="731"/>
        <v>0.9999993564628934</v>
      </c>
      <c r="FS224" s="2">
        <f t="shared" si="731"/>
        <v>0.99999940903165285</v>
      </c>
      <c r="FT224" s="2">
        <f t="shared" si="731"/>
        <v>0.99999939640376756</v>
      </c>
      <c r="FU224" s="2">
        <f t="shared" si="731"/>
        <v>0.99999922478885883</v>
      </c>
      <c r="FW224" s="2">
        <f t="shared" si="748"/>
        <v>0.99140681956049181</v>
      </c>
      <c r="FX224" s="2">
        <f t="shared" si="588"/>
        <v>0.99423293912395938</v>
      </c>
      <c r="FY224" s="2">
        <f t="shared" si="589"/>
        <v>0.99341097337634821</v>
      </c>
      <c r="FZ224" s="2">
        <f t="shared" si="590"/>
        <v>0.99262225146894689</v>
      </c>
      <c r="GA224" s="2">
        <f t="shared" si="591"/>
        <v>0.99123532601093534</v>
      </c>
      <c r="GB224" s="2">
        <f t="shared" si="592"/>
        <v>0.99371538446819097</v>
      </c>
      <c r="GC224" s="2">
        <f t="shared" si="593"/>
        <v>0.99263180865543121</v>
      </c>
      <c r="GD224" s="2">
        <f t="shared" si="594"/>
        <v>0.99205462256447396</v>
      </c>
      <c r="GE224" s="2">
        <f t="shared" si="595"/>
        <v>0.99355517129949866</v>
      </c>
      <c r="GF224" s="2">
        <f t="shared" si="596"/>
        <v>0.9957493448610486</v>
      </c>
      <c r="GG224" s="2">
        <f t="shared" si="597"/>
        <v>0.99359593847054239</v>
      </c>
      <c r="GH224" s="2">
        <f t="shared" si="598"/>
        <v>0.99128254005560346</v>
      </c>
      <c r="GI224" s="2">
        <f t="shared" si="599"/>
        <v>0.9916691080744614</v>
      </c>
      <c r="GJ224" s="2">
        <f t="shared" si="600"/>
        <v>0.99136684576618583</v>
      </c>
      <c r="GK224" s="2">
        <f t="shared" si="601"/>
        <v>0.98997934355854955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2.9762540827453517E-41</v>
      </c>
      <c r="HT224" s="86">
        <f t="shared" si="630"/>
        <v>3.2525046241073435E-49</v>
      </c>
      <c r="HU224" s="86">
        <f t="shared" si="631"/>
        <v>1.3862041982763225E-52</v>
      </c>
      <c r="HV224" s="86">
        <f t="shared" si="632"/>
        <v>3.5940337345082586E-59</v>
      </c>
      <c r="HW224" s="86">
        <f t="shared" si="633"/>
        <v>9.5832186811787633E-53</v>
      </c>
      <c r="HX224" s="86">
        <f t="shared" si="634"/>
        <v>9.3401472071623814E-52</v>
      </c>
      <c r="HY224" s="86">
        <f t="shared" si="635"/>
        <v>1.0039828185592688E-51</v>
      </c>
      <c r="HZ224" s="86">
        <f t="shared" si="636"/>
        <v>1.6938647190609108E-56</v>
      </c>
      <c r="IA224" s="86">
        <f t="shared" si="637"/>
        <v>1.6626461230356939E-62</v>
      </c>
      <c r="IB224" s="86">
        <f t="shared" si="638"/>
        <v>5.2497682628027323E-62</v>
      </c>
      <c r="IC224" s="86">
        <f t="shared" si="639"/>
        <v>7.5682524434711303E-56</v>
      </c>
      <c r="ID224" s="86">
        <f t="shared" si="640"/>
        <v>2.8770362491666081E-54</v>
      </c>
      <c r="IE224" s="86">
        <f t="shared" si="641"/>
        <v>1.1010287726482566E-51</v>
      </c>
      <c r="IF224" s="86">
        <f t="shared" si="642"/>
        <v>4.4903812123213735E-84</v>
      </c>
      <c r="IG224" s="86">
        <f t="shared" si="643"/>
        <v>3.43880811432193E-71</v>
      </c>
      <c r="II224" s="86">
        <f t="shared" si="752"/>
        <v>2.4891596755043858E-9</v>
      </c>
      <c r="IJ224" s="86">
        <f t="shared" si="753"/>
        <v>5.7098612575640808E-12</v>
      </c>
      <c r="IK224" s="86">
        <f t="shared" si="754"/>
        <v>4.592383944346837E-12</v>
      </c>
      <c r="IL224" s="86">
        <f t="shared" si="755"/>
        <v>3.2289324063516932E-13</v>
      </c>
      <c r="IM224" s="86">
        <f t="shared" si="756"/>
        <v>1.6762295393241533E-11</v>
      </c>
      <c r="IN224" s="86">
        <f t="shared" si="757"/>
        <v>4.3284159455931698E-12</v>
      </c>
      <c r="IO224" s="86">
        <f t="shared" si="758"/>
        <v>1.122288224107963E-11</v>
      </c>
      <c r="IP224" s="86">
        <f t="shared" si="759"/>
        <v>4.1083053203266299E-12</v>
      </c>
      <c r="IQ224" s="86">
        <f t="shared" si="760"/>
        <v>5.3563810765645243E-14</v>
      </c>
      <c r="IR224" s="86">
        <f t="shared" si="761"/>
        <v>2.2420439638972621E-15</v>
      </c>
      <c r="IS224" s="86">
        <f t="shared" si="762"/>
        <v>7.7209681510460312E-13</v>
      </c>
      <c r="IT224" s="86">
        <f t="shared" si="763"/>
        <v>1.1435402926463193E-11</v>
      </c>
      <c r="IU224" s="86">
        <f t="shared" si="764"/>
        <v>1.8304097517274611E-11</v>
      </c>
      <c r="IV224" s="86">
        <f t="shared" si="765"/>
        <v>6.6866179455606879E-10</v>
      </c>
      <c r="IW224" s="86">
        <f t="shared" si="766"/>
        <v>7.4898283817324706E-10</v>
      </c>
      <c r="IY224" s="86">
        <f t="shared" si="767"/>
        <v>2.4891596755043858E-9</v>
      </c>
      <c r="IZ224" s="86">
        <f t="shared" si="768"/>
        <v>5.7098612575640808E-12</v>
      </c>
      <c r="JA224" s="86">
        <f t="shared" si="769"/>
        <v>4.592383944346837E-12</v>
      </c>
      <c r="JB224" s="86">
        <f t="shared" si="770"/>
        <v>3.2289324063516932E-13</v>
      </c>
      <c r="JC224" s="86">
        <f t="shared" si="771"/>
        <v>1.6762295393241533E-11</v>
      </c>
      <c r="JD224" s="86">
        <f t="shared" si="772"/>
        <v>4.3284159455931698E-12</v>
      </c>
      <c r="JE224" s="86">
        <f t="shared" si="773"/>
        <v>1.122288224107963E-11</v>
      </c>
      <c r="JF224" s="86">
        <f t="shared" si="774"/>
        <v>4.1083053203266299E-12</v>
      </c>
      <c r="JG224" s="86">
        <f t="shared" si="775"/>
        <v>5.3563810765645243E-14</v>
      </c>
      <c r="JH224" s="86">
        <f t="shared" si="776"/>
        <v>2.2420439638972621E-15</v>
      </c>
      <c r="JI224" s="86">
        <f t="shared" si="777"/>
        <v>7.7209681510460312E-13</v>
      </c>
      <c r="JJ224" s="86">
        <f t="shared" si="778"/>
        <v>1.1435402926463193E-11</v>
      </c>
      <c r="JK224" s="86">
        <f t="shared" si="779"/>
        <v>1.8304097517274611E-11</v>
      </c>
      <c r="JL224" s="86">
        <f t="shared" si="780"/>
        <v>6.6866179455606879E-10</v>
      </c>
      <c r="JM224" s="86">
        <f t="shared" si="781"/>
        <v>7.4898283817324706E-10</v>
      </c>
    </row>
    <row r="225" spans="1:273" x14ac:dyDescent="0.25">
      <c r="B225" s="2">
        <v>198</v>
      </c>
      <c r="C225" s="37">
        <v>90.022999999999996</v>
      </c>
      <c r="D225" s="37">
        <v>89.744</v>
      </c>
      <c r="E225" s="37">
        <v>83.974000000000004</v>
      </c>
      <c r="F225" s="37">
        <v>90.436000000000007</v>
      </c>
      <c r="G225" s="37">
        <v>90.436000000000007</v>
      </c>
      <c r="H225" s="37">
        <v>89.076999999999998</v>
      </c>
      <c r="I225" s="37">
        <v>86.513000000000005</v>
      </c>
      <c r="J225" s="37">
        <v>87.102999999999994</v>
      </c>
      <c r="K225" s="37">
        <v>90.194999999999993</v>
      </c>
      <c r="L225" s="37">
        <v>91.61</v>
      </c>
      <c r="M225" s="37">
        <v>90.415000000000006</v>
      </c>
      <c r="N225" s="37">
        <v>88.974000000000004</v>
      </c>
      <c r="O225" s="37">
        <v>88.710999999999999</v>
      </c>
      <c r="P225" s="37">
        <v>91.289000000000001</v>
      </c>
      <c r="Q225" s="37">
        <v>87.552999999999997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130.62605634278003</v>
      </c>
      <c r="DL225" s="2">
        <f t="shared" si="713"/>
        <v>144.99547408906881</v>
      </c>
      <c r="DM225" s="2">
        <f t="shared" si="713"/>
        <v>126.06548208255158</v>
      </c>
      <c r="DN225" s="2">
        <f t="shared" si="713"/>
        <v>130.70948609986502</v>
      </c>
      <c r="DO225" s="2">
        <f t="shared" si="713"/>
        <v>128.08448799249527</v>
      </c>
      <c r="DP225" s="2">
        <f t="shared" si="713"/>
        <v>136.58108582995951</v>
      </c>
      <c r="DQ225" s="2">
        <f t="shared" si="713"/>
        <v>118.7897676788124</v>
      </c>
      <c r="DR225" s="2">
        <f t="shared" si="713"/>
        <v>147.74037422037418</v>
      </c>
      <c r="DS225" s="2">
        <f t="shared" si="713"/>
        <v>134.23889955137321</v>
      </c>
      <c r="DT225" s="2">
        <f t="shared" si="713"/>
        <v>129.91690349053505</v>
      </c>
      <c r="DU225" s="2">
        <f t="shared" si="713"/>
        <v>143.43422560975608</v>
      </c>
      <c r="DV225" s="2">
        <f t="shared" si="713"/>
        <v>153.32421906116645</v>
      </c>
      <c r="DW225" s="2">
        <f t="shared" si="713"/>
        <v>135.46686672502463</v>
      </c>
      <c r="DX225" s="2">
        <f t="shared" si="713"/>
        <v>129.82825841631103</v>
      </c>
      <c r="DY225" s="2">
        <f t="shared" si="713"/>
        <v>118.19864679802954</v>
      </c>
      <c r="EA225" s="2">
        <f t="shared" si="652"/>
        <v>81.304075784208266</v>
      </c>
      <c r="EB225" s="2">
        <f t="shared" si="714"/>
        <v>80.80835359037853</v>
      </c>
      <c r="EC225" s="2">
        <f t="shared" si="715"/>
        <v>78.012087918041345</v>
      </c>
      <c r="ED225" s="2">
        <f t="shared" si="716"/>
        <v>73.499508547008588</v>
      </c>
      <c r="EE225" s="2">
        <f t="shared" si="717"/>
        <v>75.567150434575552</v>
      </c>
      <c r="EF225" s="2">
        <f t="shared" si="718"/>
        <v>82.572912579617864</v>
      </c>
      <c r="EG225" s="2">
        <f t="shared" si="719"/>
        <v>85.331004310847021</v>
      </c>
      <c r="EH225" s="2">
        <f t="shared" si="720"/>
        <v>82.02051065068963</v>
      </c>
      <c r="EI225" s="2">
        <f t="shared" si="721"/>
        <v>87.785894506133673</v>
      </c>
      <c r="EJ225" s="2">
        <f t="shared" si="722"/>
        <v>89.46144609874645</v>
      </c>
      <c r="EK225" s="2">
        <f t="shared" si="723"/>
        <v>88.043670919258986</v>
      </c>
      <c r="EL225" s="2">
        <f t="shared" si="724"/>
        <v>83.284648496437555</v>
      </c>
      <c r="EM225" s="2">
        <f t="shared" si="725"/>
        <v>86.436238693420762</v>
      </c>
      <c r="EN225" s="2">
        <f t="shared" si="726"/>
        <v>87.656773071632898</v>
      </c>
      <c r="EO225" s="2">
        <f t="shared" si="727"/>
        <v>96.722548897795576</v>
      </c>
      <c r="EQ225" s="2">
        <f t="shared" si="728"/>
        <v>85.265774235791255</v>
      </c>
      <c r="ER225" s="2">
        <f t="shared" si="729"/>
        <v>81.872022514771459</v>
      </c>
      <c r="ES225" s="2">
        <f t="shared" si="729"/>
        <v>80.289010939380248</v>
      </c>
      <c r="ET225" s="2">
        <f t="shared" si="729"/>
        <v>78.671683531324476</v>
      </c>
      <c r="EU225" s="2">
        <f t="shared" si="729"/>
        <v>80.327803319820362</v>
      </c>
      <c r="EV225" s="2">
        <f t="shared" si="729"/>
        <v>82.732291396772084</v>
      </c>
      <c r="EW225" s="2">
        <f t="shared" si="729"/>
        <v>83.892760252365932</v>
      </c>
      <c r="EX225" s="2">
        <f t="shared" si="729"/>
        <v>83.35193331600567</v>
      </c>
      <c r="EY225" s="2">
        <f t="shared" si="729"/>
        <v>87.694452762474057</v>
      </c>
      <c r="EZ225" s="2">
        <f t="shared" si="729"/>
        <v>88.62909251156168</v>
      </c>
      <c r="FA225" s="2">
        <f t="shared" si="729"/>
        <v>85.90004353545639</v>
      </c>
      <c r="FB225" s="2">
        <f t="shared" si="729"/>
        <v>85.62372685508987</v>
      </c>
      <c r="FC225" s="2">
        <f t="shared" si="729"/>
        <v>87.632139690865188</v>
      </c>
      <c r="FD225" s="2">
        <f t="shared" si="729"/>
        <v>88.778838750806514</v>
      </c>
      <c r="FE225" s="2">
        <f t="shared" si="729"/>
        <v>87.63089940986498</v>
      </c>
      <c r="FG225" s="2">
        <f t="shared" si="730"/>
        <v>0.99999954111094425</v>
      </c>
      <c r="FH225" s="2">
        <f t="shared" si="731"/>
        <v>0.99999956038123972</v>
      </c>
      <c r="FI225" s="2">
        <f t="shared" si="731"/>
        <v>0.99999951505567963</v>
      </c>
      <c r="FJ225" s="2">
        <f t="shared" si="731"/>
        <v>0.99999950254662562</v>
      </c>
      <c r="FK225" s="2">
        <f t="shared" si="731"/>
        <v>0.99999951917584551</v>
      </c>
      <c r="FL225" s="2">
        <f t="shared" si="731"/>
        <v>0.99999952244640034</v>
      </c>
      <c r="FM225" s="2">
        <f t="shared" si="731"/>
        <v>0.99999956507473597</v>
      </c>
      <c r="FN225" s="2">
        <f t="shared" si="731"/>
        <v>0.99999947144730772</v>
      </c>
      <c r="FO225" s="2">
        <f t="shared" si="731"/>
        <v>0.99999948546754647</v>
      </c>
      <c r="FP225" s="2">
        <f t="shared" si="731"/>
        <v>0.99999950060159604</v>
      </c>
      <c r="FQ225" s="2">
        <f t="shared" si="731"/>
        <v>0.99999949332273685</v>
      </c>
      <c r="FR225" s="2">
        <f t="shared" si="731"/>
        <v>0.99999941308715001</v>
      </c>
      <c r="FS225" s="2">
        <f t="shared" si="731"/>
        <v>0.99999946103043369</v>
      </c>
      <c r="FT225" s="2">
        <f t="shared" si="731"/>
        <v>0.99999944951366415</v>
      </c>
      <c r="FU225" s="2">
        <f t="shared" si="731"/>
        <v>0.99999929299898827</v>
      </c>
      <c r="FW225" s="2">
        <f t="shared" si="748"/>
        <v>0.99215699614659791</v>
      </c>
      <c r="FX225" s="2">
        <f t="shared" si="588"/>
        <v>0.99473770767828318</v>
      </c>
      <c r="FY225" s="2">
        <f t="shared" si="589"/>
        <v>0.99398725032910595</v>
      </c>
      <c r="FZ225" s="2">
        <f t="shared" si="590"/>
        <v>0.99326704259020804</v>
      </c>
      <c r="GA225" s="2">
        <f t="shared" si="591"/>
        <v>0.99200035302033929</v>
      </c>
      <c r="GB225" s="2">
        <f t="shared" si="592"/>
        <v>0.99426519129049351</v>
      </c>
      <c r="GC225" s="2">
        <f t="shared" si="593"/>
        <v>0.99327577016808521</v>
      </c>
      <c r="GD225" s="2">
        <f t="shared" si="594"/>
        <v>0.99274866019294405</v>
      </c>
      <c r="GE225" s="2">
        <f t="shared" si="595"/>
        <v>0.99411891134860464</v>
      </c>
      <c r="GF225" s="2">
        <f t="shared" si="596"/>
        <v>0.99612190598685146</v>
      </c>
      <c r="GG225" s="2">
        <f t="shared" si="597"/>
        <v>0.99415613352060539</v>
      </c>
      <c r="GH225" s="2">
        <f t="shared" si="598"/>
        <v>0.99204347905345114</v>
      </c>
      <c r="GI225" s="2">
        <f t="shared" si="599"/>
        <v>0.99239656272856092</v>
      </c>
      <c r="GJ225" s="2">
        <f t="shared" si="600"/>
        <v>0.99212048429173116</v>
      </c>
      <c r="GK225" s="2">
        <f t="shared" si="601"/>
        <v>0.99085298770350416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2.949578030028245E-42</v>
      </c>
      <c r="HT225" s="86">
        <f t="shared" si="630"/>
        <v>2.1953639506977249E-50</v>
      </c>
      <c r="HU225" s="86">
        <f t="shared" si="631"/>
        <v>7.8100417087720714E-54</v>
      </c>
      <c r="HV225" s="86">
        <f t="shared" si="632"/>
        <v>1.3351882878273404E-60</v>
      </c>
      <c r="HW225" s="86">
        <f t="shared" si="633"/>
        <v>4.8947235389498206E-54</v>
      </c>
      <c r="HX225" s="86">
        <f t="shared" si="634"/>
        <v>5.5142587770849274E-53</v>
      </c>
      <c r="HY225" s="86">
        <f t="shared" si="635"/>
        <v>5.7273901007117913E-53</v>
      </c>
      <c r="HZ225" s="86">
        <f t="shared" si="636"/>
        <v>7.5707002980109265E-58</v>
      </c>
      <c r="IA225" s="86">
        <f t="shared" si="637"/>
        <v>5.535725648715464E-64</v>
      </c>
      <c r="IB225" s="86">
        <f t="shared" si="638"/>
        <v>1.9435486814928556E-63</v>
      </c>
      <c r="IC225" s="86">
        <f t="shared" si="639"/>
        <v>3.5643127857969838E-57</v>
      </c>
      <c r="ID225" s="86">
        <f t="shared" si="640"/>
        <v>1.3770621311748887E-55</v>
      </c>
      <c r="IE225" s="86">
        <f t="shared" si="641"/>
        <v>6.0191070535723478E-53</v>
      </c>
      <c r="IF225" s="86">
        <f t="shared" si="642"/>
        <v>3.462081443009426E-86</v>
      </c>
      <c r="IG225" s="86">
        <f t="shared" si="643"/>
        <v>5.4132265690898933E-73</v>
      </c>
      <c r="II225" s="86">
        <f t="shared" si="752"/>
        <v>1.2182853165929601E-9</v>
      </c>
      <c r="IJ225" s="86">
        <f t="shared" si="753"/>
        <v>2.3853179016275172E-12</v>
      </c>
      <c r="IK225" s="86">
        <f t="shared" si="754"/>
        <v>1.8590825590872988E-12</v>
      </c>
      <c r="IL225" s="86">
        <f t="shared" si="755"/>
        <v>1.1592413655473394E-13</v>
      </c>
      <c r="IM225" s="86">
        <f t="shared" si="756"/>
        <v>6.7480565162408652E-12</v>
      </c>
      <c r="IN225" s="86">
        <f t="shared" si="757"/>
        <v>1.763552125270303E-12</v>
      </c>
      <c r="IO225" s="86">
        <f t="shared" si="758"/>
        <v>4.5993907266129112E-12</v>
      </c>
      <c r="IP225" s="86">
        <f t="shared" si="759"/>
        <v>1.5981400658691877E-12</v>
      </c>
      <c r="IQ225" s="86">
        <f t="shared" si="760"/>
        <v>1.8527161710120316E-14</v>
      </c>
      <c r="IR225" s="86">
        <f t="shared" si="761"/>
        <v>7.5688559216875244E-16</v>
      </c>
      <c r="IS225" s="86">
        <f t="shared" si="762"/>
        <v>2.945592256855314E-13</v>
      </c>
      <c r="IT225" s="86">
        <f t="shared" si="763"/>
        <v>4.5410830030353881E-12</v>
      </c>
      <c r="IU225" s="86">
        <f t="shared" si="764"/>
        <v>7.4665927202247537E-12</v>
      </c>
      <c r="IV225" s="86">
        <f t="shared" si="765"/>
        <v>3.1099255616435968E-10</v>
      </c>
      <c r="IW225" s="86">
        <f t="shared" si="766"/>
        <v>3.4117077839190783E-10</v>
      </c>
      <c r="IY225" s="86">
        <f t="shared" si="767"/>
        <v>1.2182853165929601E-9</v>
      </c>
      <c r="IZ225" s="86">
        <f t="shared" si="768"/>
        <v>2.3853179016275172E-12</v>
      </c>
      <c r="JA225" s="86">
        <f t="shared" si="769"/>
        <v>1.8590825590872988E-12</v>
      </c>
      <c r="JB225" s="86">
        <f t="shared" si="770"/>
        <v>1.1592413655473394E-13</v>
      </c>
      <c r="JC225" s="86">
        <f t="shared" si="771"/>
        <v>6.7480565162408652E-12</v>
      </c>
      <c r="JD225" s="86">
        <f t="shared" si="772"/>
        <v>1.763552125270303E-12</v>
      </c>
      <c r="JE225" s="86">
        <f t="shared" si="773"/>
        <v>4.5993907266129112E-12</v>
      </c>
      <c r="JF225" s="86">
        <f t="shared" si="774"/>
        <v>1.5981400658691877E-12</v>
      </c>
      <c r="JG225" s="86">
        <f t="shared" si="775"/>
        <v>1.8527161710120316E-14</v>
      </c>
      <c r="JH225" s="86">
        <f t="shared" si="776"/>
        <v>7.5688559216875244E-16</v>
      </c>
      <c r="JI225" s="86">
        <f t="shared" si="777"/>
        <v>2.945592256855314E-13</v>
      </c>
      <c r="JJ225" s="86">
        <f t="shared" si="778"/>
        <v>4.5410830030353881E-12</v>
      </c>
      <c r="JK225" s="86">
        <f t="shared" si="779"/>
        <v>7.4665927202247537E-12</v>
      </c>
      <c r="JL225" s="86">
        <f t="shared" si="780"/>
        <v>3.1099255616435968E-10</v>
      </c>
      <c r="JM225" s="86">
        <f t="shared" si="781"/>
        <v>3.4117077839190783E-10</v>
      </c>
    </row>
    <row r="226" spans="1:273" x14ac:dyDescent="0.25">
      <c r="B226" s="2">
        <v>199</v>
      </c>
      <c r="C226" s="37">
        <v>86.349000000000004</v>
      </c>
      <c r="D226" s="37">
        <v>87.513000000000005</v>
      </c>
      <c r="E226" s="37">
        <v>85.153999999999996</v>
      </c>
      <c r="F226" s="37">
        <v>88.462000000000003</v>
      </c>
      <c r="G226" s="37">
        <v>88.462000000000003</v>
      </c>
      <c r="H226" s="37">
        <v>87</v>
      </c>
      <c r="I226" s="37">
        <v>86.051000000000002</v>
      </c>
      <c r="J226" s="37">
        <v>85.769000000000005</v>
      </c>
      <c r="K226" s="37">
        <v>85.975999999999999</v>
      </c>
      <c r="L226" s="37">
        <v>93.659000000000006</v>
      </c>
      <c r="M226" s="37">
        <v>90.340999999999994</v>
      </c>
      <c r="N226" s="37">
        <v>88.867999999999995</v>
      </c>
      <c r="O226" s="37">
        <v>88.210999999999999</v>
      </c>
      <c r="P226" s="37">
        <v>88.710999999999999</v>
      </c>
      <c r="Q226" s="37">
        <v>90.841999999999999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130.75105937921728</v>
      </c>
      <c r="DL226" s="2">
        <f t="shared" si="713"/>
        <v>145.1861862348178</v>
      </c>
      <c r="DM226" s="2">
        <f t="shared" si="713"/>
        <v>126.1515805816135</v>
      </c>
      <c r="DN226" s="2">
        <f t="shared" si="713"/>
        <v>130.82612294197025</v>
      </c>
      <c r="DO226" s="2">
        <f t="shared" si="713"/>
        <v>128.18583358348965</v>
      </c>
      <c r="DP226" s="2">
        <f t="shared" si="713"/>
        <v>136.72862995951417</v>
      </c>
      <c r="DQ226" s="2">
        <f t="shared" si="713"/>
        <v>118.82623751686909</v>
      </c>
      <c r="DR226" s="2">
        <f t="shared" si="713"/>
        <v>147.93607561002295</v>
      </c>
      <c r="DS226" s="2">
        <f t="shared" si="713"/>
        <v>134.37393566035669</v>
      </c>
      <c r="DT226" s="2">
        <f t="shared" si="713"/>
        <v>130.00558923295765</v>
      </c>
      <c r="DU226" s="2">
        <f t="shared" si="713"/>
        <v>143.61072195121949</v>
      </c>
      <c r="DV226" s="2">
        <f t="shared" si="713"/>
        <v>153.54806751285702</v>
      </c>
      <c r="DW226" s="2">
        <f t="shared" si="713"/>
        <v>135.6002355837619</v>
      </c>
      <c r="DX226" s="2">
        <f t="shared" si="713"/>
        <v>129.94359388335704</v>
      </c>
      <c r="DY226" s="2">
        <f t="shared" si="713"/>
        <v>118.25650738916255</v>
      </c>
      <c r="EA226" s="2">
        <f t="shared" si="652"/>
        <v>81.144097585504284</v>
      </c>
      <c r="EB226" s="2">
        <f t="shared" si="714"/>
        <v>80.627151043509059</v>
      </c>
      <c r="EC226" s="2">
        <f t="shared" si="715"/>
        <v>77.818096711234617</v>
      </c>
      <c r="ED226" s="2">
        <f t="shared" si="716"/>
        <v>73.25358908612759</v>
      </c>
      <c r="EE226" s="2">
        <f t="shared" si="717"/>
        <v>75.344121562090749</v>
      </c>
      <c r="EF226" s="2">
        <f t="shared" si="718"/>
        <v>82.423075636942698</v>
      </c>
      <c r="EG226" s="2">
        <f t="shared" si="719"/>
        <v>85.173173540720029</v>
      </c>
      <c r="EH226" s="2">
        <f t="shared" si="720"/>
        <v>81.812405420141545</v>
      </c>
      <c r="EI226" s="2">
        <f t="shared" si="721"/>
        <v>87.651619986594284</v>
      </c>
      <c r="EJ226" s="2">
        <f t="shared" si="722"/>
        <v>89.331643924277287</v>
      </c>
      <c r="EK226" s="2">
        <f t="shared" si="723"/>
        <v>87.929412617965738</v>
      </c>
      <c r="EL226" s="2">
        <f t="shared" si="724"/>
        <v>83.104913073658849</v>
      </c>
      <c r="EM226" s="2">
        <f t="shared" si="725"/>
        <v>86.277650584551523</v>
      </c>
      <c r="EN226" s="2">
        <f t="shared" si="726"/>
        <v>87.51164459751547</v>
      </c>
      <c r="EO226" s="2">
        <f t="shared" si="727"/>
        <v>96.67450176875488</v>
      </c>
      <c r="EQ226" s="2">
        <f t="shared" si="728"/>
        <v>85.145423365227856</v>
      </c>
      <c r="ER226" s="2">
        <f t="shared" si="729"/>
        <v>81.701527770291307</v>
      </c>
      <c r="ES226" s="2">
        <f t="shared" si="729"/>
        <v>80.117971917048294</v>
      </c>
      <c r="ET226" s="2">
        <f t="shared" si="729"/>
        <v>78.476594291072303</v>
      </c>
      <c r="EU226" s="2">
        <f t="shared" si="729"/>
        <v>80.152551909697777</v>
      </c>
      <c r="EV226" s="2">
        <f t="shared" si="729"/>
        <v>82.584045675263241</v>
      </c>
      <c r="EW226" s="2">
        <f t="shared" si="729"/>
        <v>83.720377092938605</v>
      </c>
      <c r="EX226" s="2">
        <f t="shared" si="729"/>
        <v>83.157439897685791</v>
      </c>
      <c r="EY226" s="2">
        <f t="shared" si="729"/>
        <v>87.559259227251459</v>
      </c>
      <c r="EZ226" s="2">
        <f t="shared" si="729"/>
        <v>88.491190964069688</v>
      </c>
      <c r="FA226" s="2">
        <f t="shared" si="729"/>
        <v>85.764334974904756</v>
      </c>
      <c r="FB226" s="2">
        <f t="shared" si="729"/>
        <v>85.468039166893675</v>
      </c>
      <c r="FC226" s="2">
        <f t="shared" si="729"/>
        <v>87.48580323988115</v>
      </c>
      <c r="FD226" s="2">
        <f t="shared" si="729"/>
        <v>88.645212267206446</v>
      </c>
      <c r="FE226" s="2">
        <f t="shared" si="729"/>
        <v>87.492639383861132</v>
      </c>
      <c r="FG226" s="2">
        <f t="shared" si="730"/>
        <v>0.99999958148819024</v>
      </c>
      <c r="FH226" s="2">
        <f t="shared" si="731"/>
        <v>0.99999959906290992</v>
      </c>
      <c r="FI226" s="2">
        <f t="shared" si="731"/>
        <v>0.99999955772550442</v>
      </c>
      <c r="FJ226" s="2">
        <f t="shared" si="731"/>
        <v>0.99999954631711063</v>
      </c>
      <c r="FK226" s="2">
        <f t="shared" si="731"/>
        <v>0.99999956148314073</v>
      </c>
      <c r="FL226" s="2">
        <f t="shared" si="731"/>
        <v>0.99999956446592242</v>
      </c>
      <c r="FM226" s="2">
        <f t="shared" si="731"/>
        <v>0.99999960334342974</v>
      </c>
      <c r="FN226" s="2">
        <f t="shared" si="731"/>
        <v>0.99999951795419306</v>
      </c>
      <c r="FO226" s="2">
        <f t="shared" si="731"/>
        <v>0.99999953074080394</v>
      </c>
      <c r="FP226" s="2">
        <f t="shared" si="731"/>
        <v>0.99999954454322237</v>
      </c>
      <c r="FQ226" s="2">
        <f t="shared" si="731"/>
        <v>0.99999953790482332</v>
      </c>
      <c r="FR226" s="2">
        <f t="shared" si="731"/>
        <v>0.9999994647290914</v>
      </c>
      <c r="FS226" s="2">
        <f t="shared" si="731"/>
        <v>0.99999950845389018</v>
      </c>
      <c r="FT226" s="2">
        <f t="shared" si="731"/>
        <v>0.9999994979504705</v>
      </c>
      <c r="FU226" s="2">
        <f t="shared" si="731"/>
        <v>0.99999935520737371</v>
      </c>
      <c r="FW226" s="2">
        <f t="shared" si="748"/>
        <v>0.99284215584916313</v>
      </c>
      <c r="FX226" s="2">
        <f t="shared" si="588"/>
        <v>0.99519850915395103</v>
      </c>
      <c r="FY226" s="2">
        <f t="shared" si="589"/>
        <v>0.9945134044051207</v>
      </c>
      <c r="FZ226" s="2">
        <f t="shared" si="590"/>
        <v>0.99385582988741483</v>
      </c>
      <c r="GA226" s="2">
        <f t="shared" si="591"/>
        <v>0.99269909626717789</v>
      </c>
      <c r="GB226" s="2">
        <f t="shared" si="592"/>
        <v>0.99476715179483499</v>
      </c>
      <c r="GC226" s="2">
        <f t="shared" si="593"/>
        <v>0.99386379896632648</v>
      </c>
      <c r="GD226" s="2">
        <f t="shared" si="594"/>
        <v>0.99338247725651208</v>
      </c>
      <c r="GE226" s="2">
        <f t="shared" si="595"/>
        <v>0.99463360644401788</v>
      </c>
      <c r="GF226" s="2">
        <f t="shared" si="596"/>
        <v>0.99646192892713614</v>
      </c>
      <c r="GG226" s="2">
        <f t="shared" si="597"/>
        <v>0.99466758851755532</v>
      </c>
      <c r="GH226" s="2">
        <f t="shared" si="598"/>
        <v>0.99273848295514677</v>
      </c>
      <c r="GI226" s="2">
        <f t="shared" si="599"/>
        <v>0.99306094042200521</v>
      </c>
      <c r="GJ226" s="2">
        <f t="shared" si="600"/>
        <v>0.99280881052741898</v>
      </c>
      <c r="GK226" s="2">
        <f t="shared" si="601"/>
        <v>0.99165110613137852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2.8404550408535076E-43</v>
      </c>
      <c r="HT226" s="86">
        <f t="shared" si="630"/>
        <v>1.4343298376707776E-51</v>
      </c>
      <c r="HU226" s="86">
        <f t="shared" si="631"/>
        <v>4.2503873900492949E-55</v>
      </c>
      <c r="HV226" s="86">
        <f t="shared" si="632"/>
        <v>4.7645383635086701E-62</v>
      </c>
      <c r="HW226" s="86">
        <f t="shared" si="633"/>
        <v>2.4093814788967221E-55</v>
      </c>
      <c r="HX226" s="86">
        <f t="shared" si="634"/>
        <v>3.1464181854912017E-54</v>
      </c>
      <c r="HY226" s="86">
        <f t="shared" si="635"/>
        <v>3.1551119204562263E-54</v>
      </c>
      <c r="HZ226" s="86">
        <f t="shared" si="636"/>
        <v>3.2588532033342517E-59</v>
      </c>
      <c r="IA226" s="86">
        <f t="shared" si="637"/>
        <v>1.7696795316313936E-65</v>
      </c>
      <c r="IB226" s="86">
        <f t="shared" si="638"/>
        <v>6.923718127276309E-65</v>
      </c>
      <c r="IC226" s="86">
        <f t="shared" si="639"/>
        <v>1.6180201526179739E-58</v>
      </c>
      <c r="ID226" s="86">
        <f t="shared" si="640"/>
        <v>6.3488179940005716E-57</v>
      </c>
      <c r="IE226" s="86">
        <f t="shared" si="641"/>
        <v>3.1741606510433549E-54</v>
      </c>
      <c r="IF226" s="86">
        <f t="shared" si="642"/>
        <v>2.5101946455692109E-88</v>
      </c>
      <c r="IG226" s="86">
        <f t="shared" si="643"/>
        <v>8.0816562788058518E-75</v>
      </c>
      <c r="II226" s="86">
        <f t="shared" si="752"/>
        <v>5.8853545436037187E-10</v>
      </c>
      <c r="IJ226" s="86">
        <f t="shared" si="753"/>
        <v>9.8174490354497624E-13</v>
      </c>
      <c r="IK226" s="86">
        <f t="shared" si="754"/>
        <v>7.4076065032771401E-13</v>
      </c>
      <c r="IL226" s="86">
        <f t="shared" si="755"/>
        <v>4.0858888024460147E-14</v>
      </c>
      <c r="IM226" s="86">
        <f t="shared" si="756"/>
        <v>2.6711444885820823E-12</v>
      </c>
      <c r="IN226" s="86">
        <f t="shared" si="757"/>
        <v>7.0742195617336467E-13</v>
      </c>
      <c r="IO226" s="86">
        <f t="shared" si="758"/>
        <v>1.8550822676077978E-12</v>
      </c>
      <c r="IP226" s="86">
        <f t="shared" si="759"/>
        <v>6.1108694190736141E-13</v>
      </c>
      <c r="IQ226" s="86">
        <f t="shared" si="760"/>
        <v>6.2901218066377062E-15</v>
      </c>
      <c r="IR226" s="86">
        <f t="shared" si="761"/>
        <v>2.5104421746062708E-16</v>
      </c>
      <c r="IS226" s="86">
        <f t="shared" si="762"/>
        <v>1.1050059707291041E-13</v>
      </c>
      <c r="IT226" s="86">
        <f t="shared" si="763"/>
        <v>1.7726981837664412E-12</v>
      </c>
      <c r="IU226" s="86">
        <f t="shared" si="764"/>
        <v>2.9960838346224342E-12</v>
      </c>
      <c r="IV226" s="86">
        <f t="shared" si="765"/>
        <v>1.4262354909656974E-10</v>
      </c>
      <c r="IW226" s="86">
        <f t="shared" si="766"/>
        <v>1.5310932645645089E-10</v>
      </c>
      <c r="IY226" s="86">
        <f t="shared" si="767"/>
        <v>5.8853545436037187E-10</v>
      </c>
      <c r="IZ226" s="86">
        <f t="shared" si="768"/>
        <v>9.8174490354497624E-13</v>
      </c>
      <c r="JA226" s="86">
        <f t="shared" si="769"/>
        <v>7.4076065032771401E-13</v>
      </c>
      <c r="JB226" s="86">
        <f t="shared" si="770"/>
        <v>4.0858888024460147E-14</v>
      </c>
      <c r="JC226" s="86">
        <f t="shared" si="771"/>
        <v>2.6711444885820823E-12</v>
      </c>
      <c r="JD226" s="86">
        <f t="shared" si="772"/>
        <v>7.0742195617336467E-13</v>
      </c>
      <c r="JE226" s="86">
        <f t="shared" si="773"/>
        <v>1.8550822676077978E-12</v>
      </c>
      <c r="JF226" s="86">
        <f t="shared" si="774"/>
        <v>6.1108694190736141E-13</v>
      </c>
      <c r="JG226" s="86">
        <f t="shared" si="775"/>
        <v>6.2901218066377062E-15</v>
      </c>
      <c r="JH226" s="86">
        <f t="shared" si="776"/>
        <v>2.5104421746062708E-16</v>
      </c>
      <c r="JI226" s="86">
        <f t="shared" si="777"/>
        <v>1.1050059707291041E-13</v>
      </c>
      <c r="JJ226" s="86">
        <f t="shared" si="778"/>
        <v>1.7726981837664412E-12</v>
      </c>
      <c r="JK226" s="86">
        <f t="shared" si="779"/>
        <v>2.9960838346224342E-12</v>
      </c>
      <c r="JL226" s="86">
        <f t="shared" si="780"/>
        <v>1.4262354909656974E-10</v>
      </c>
      <c r="JM226" s="86">
        <f t="shared" si="781"/>
        <v>1.5310932645645089E-10</v>
      </c>
    </row>
    <row r="227" spans="1:273" x14ac:dyDescent="0.25">
      <c r="B227" s="2">
        <v>200</v>
      </c>
      <c r="C227" s="37">
        <v>86.325999999999993</v>
      </c>
      <c r="D227" s="37">
        <v>86.846000000000004</v>
      </c>
      <c r="E227" s="37">
        <v>84.051000000000002</v>
      </c>
      <c r="F227" s="37">
        <v>88.41</v>
      </c>
      <c r="G227" s="37">
        <v>88.41</v>
      </c>
      <c r="H227" s="37">
        <v>86.281999999999996</v>
      </c>
      <c r="I227" s="37">
        <v>85.820999999999998</v>
      </c>
      <c r="J227" s="37">
        <v>87.076999999999998</v>
      </c>
      <c r="K227" s="37">
        <v>88.072999999999993</v>
      </c>
      <c r="L227" s="37">
        <v>88.805000000000007</v>
      </c>
      <c r="M227" s="37">
        <v>88.78</v>
      </c>
      <c r="N227" s="37">
        <v>86.025999999999996</v>
      </c>
      <c r="O227" s="37">
        <v>88.447000000000003</v>
      </c>
      <c r="P227" s="37">
        <v>88.816000000000003</v>
      </c>
      <c r="Q227" s="37">
        <v>89.025999999999996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130.87606241565453</v>
      </c>
      <c r="DL227" s="2">
        <f t="shared" si="713"/>
        <v>145.37689838056679</v>
      </c>
      <c r="DM227" s="2">
        <f t="shared" si="713"/>
        <v>126.23767908067541</v>
      </c>
      <c r="DN227" s="2">
        <f t="shared" si="713"/>
        <v>130.94275978407552</v>
      </c>
      <c r="DO227" s="2">
        <f t="shared" si="713"/>
        <v>128.28717917448401</v>
      </c>
      <c r="DP227" s="2">
        <f t="shared" si="713"/>
        <v>136.87617408906883</v>
      </c>
      <c r="DQ227" s="2">
        <f t="shared" si="713"/>
        <v>118.86270735492576</v>
      </c>
      <c r="DR227" s="2">
        <f t="shared" si="713"/>
        <v>148.1317769996717</v>
      </c>
      <c r="DS227" s="2">
        <f t="shared" si="713"/>
        <v>134.50897176934018</v>
      </c>
      <c r="DT227" s="2">
        <f t="shared" si="713"/>
        <v>130.09427497538024</v>
      </c>
      <c r="DU227" s="2">
        <f t="shared" si="713"/>
        <v>143.78721829268292</v>
      </c>
      <c r="DV227" s="2">
        <f t="shared" si="713"/>
        <v>153.77191596454756</v>
      </c>
      <c r="DW227" s="2">
        <f t="shared" si="713"/>
        <v>135.73360444249917</v>
      </c>
      <c r="DX227" s="2">
        <f t="shared" si="713"/>
        <v>130.05892935040302</v>
      </c>
      <c r="DY227" s="2">
        <f t="shared" si="713"/>
        <v>118.31436798029556</v>
      </c>
      <c r="DZ227" s="5"/>
      <c r="EA227" s="2">
        <f t="shared" si="652"/>
        <v>80.984119386800288</v>
      </c>
      <c r="EB227" s="2">
        <f t="shared" si="714"/>
        <v>80.445948496639588</v>
      </c>
      <c r="EC227" s="2">
        <f t="shared" si="715"/>
        <v>77.624105504427888</v>
      </c>
      <c r="ED227" s="2">
        <f t="shared" si="716"/>
        <v>73.007669625246578</v>
      </c>
      <c r="EE227" s="2">
        <f t="shared" si="717"/>
        <v>75.121092689605916</v>
      </c>
      <c r="EF227" s="2">
        <f t="shared" si="718"/>
        <v>82.273238694267548</v>
      </c>
      <c r="EG227" s="2">
        <f t="shared" si="719"/>
        <v>85.015342770593037</v>
      </c>
      <c r="EH227" s="2">
        <f t="shared" si="720"/>
        <v>81.604300189593459</v>
      </c>
      <c r="EI227" s="2">
        <f t="shared" si="721"/>
        <v>87.517345467054895</v>
      </c>
      <c r="EJ227" s="2">
        <f t="shared" si="722"/>
        <v>89.201841749808111</v>
      </c>
      <c r="EK227" s="2">
        <f t="shared" si="723"/>
        <v>87.815154316672476</v>
      </c>
      <c r="EL227" s="2">
        <f t="shared" si="724"/>
        <v>82.92517765088013</v>
      </c>
      <c r="EM227" s="2">
        <f t="shared" si="725"/>
        <v>86.11906247568227</v>
      </c>
      <c r="EN227" s="2">
        <f t="shared" si="726"/>
        <v>87.366516123398071</v>
      </c>
      <c r="EO227" s="2">
        <f t="shared" si="727"/>
        <v>96.626454639714197</v>
      </c>
      <c r="EP227" s="5"/>
      <c r="EQ227" s="2">
        <f t="shared" si="728"/>
        <v>85.025072494664443</v>
      </c>
      <c r="ER227" s="2">
        <f t="shared" si="729"/>
        <v>81.531033025811155</v>
      </c>
      <c r="ES227" s="2">
        <f t="shared" si="729"/>
        <v>79.946932894716326</v>
      </c>
      <c r="ET227" s="2">
        <f t="shared" si="729"/>
        <v>78.28150505082013</v>
      </c>
      <c r="EU227" s="2">
        <f t="shared" si="729"/>
        <v>79.977300499575193</v>
      </c>
      <c r="EV227" s="2">
        <f t="shared" si="729"/>
        <v>82.435799953754412</v>
      </c>
      <c r="EW227" s="2">
        <f t="shared" si="729"/>
        <v>83.547993933511293</v>
      </c>
      <c r="EX227" s="2">
        <f t="shared" si="729"/>
        <v>82.962946479365911</v>
      </c>
      <c r="EY227" s="2">
        <f t="shared" si="729"/>
        <v>87.424065692028861</v>
      </c>
      <c r="EZ227" s="2">
        <f t="shared" si="729"/>
        <v>88.353289416577695</v>
      </c>
      <c r="FA227" s="2">
        <f t="shared" si="729"/>
        <v>85.628626414353135</v>
      </c>
      <c r="FB227" s="2">
        <f t="shared" si="729"/>
        <v>85.312351478697494</v>
      </c>
      <c r="FC227" s="2">
        <f t="shared" si="729"/>
        <v>87.339466788897113</v>
      </c>
      <c r="FD227" s="2">
        <f t="shared" si="729"/>
        <v>88.511585783606378</v>
      </c>
      <c r="FE227" s="2">
        <f t="shared" si="729"/>
        <v>87.354379357857283</v>
      </c>
      <c r="FG227" s="2">
        <f t="shared" si="730"/>
        <v>0.99999961831267903</v>
      </c>
      <c r="FH227" s="2">
        <f t="shared" si="731"/>
        <v>0.99999963434101502</v>
      </c>
      <c r="FI227" s="2">
        <f t="shared" si="731"/>
        <v>0.99999959664085036</v>
      </c>
      <c r="FJ227" s="2">
        <f t="shared" si="731"/>
        <v>0.99999958623627072</v>
      </c>
      <c r="FK227" s="2">
        <f t="shared" si="731"/>
        <v>0.9999996000678556</v>
      </c>
      <c r="FL227" s="2">
        <f t="shared" si="731"/>
        <v>0.99999960278818512</v>
      </c>
      <c r="FM227" s="2">
        <f t="shared" si="731"/>
        <v>0.99999963824489579</v>
      </c>
      <c r="FN227" s="2">
        <f t="shared" si="731"/>
        <v>0.9999995603689803</v>
      </c>
      <c r="FO227" s="2">
        <f t="shared" si="731"/>
        <v>0.99999957203050904</v>
      </c>
      <c r="FP227" s="2">
        <f t="shared" si="731"/>
        <v>0.99999958461846528</v>
      </c>
      <c r="FQ227" s="2">
        <f t="shared" si="731"/>
        <v>0.99999957856417299</v>
      </c>
      <c r="FR227" s="2">
        <f t="shared" si="731"/>
        <v>0.99999951182710645</v>
      </c>
      <c r="FS227" s="2">
        <f t="shared" si="731"/>
        <v>0.99999955170460042</v>
      </c>
      <c r="FT227" s="2">
        <f t="shared" si="731"/>
        <v>0.99999954212536701</v>
      </c>
      <c r="FU227" s="2">
        <f t="shared" si="731"/>
        <v>0.9999994119421024</v>
      </c>
      <c r="FV227" s="5"/>
      <c r="FW227" s="2">
        <f t="shared" si="748"/>
        <v>0.99346785451984232</v>
      </c>
      <c r="FX227" s="2">
        <f t="shared" si="588"/>
        <v>0.9956191374802642</v>
      </c>
      <c r="FY227" s="2">
        <f t="shared" si="589"/>
        <v>0.9949937485236332</v>
      </c>
      <c r="FZ227" s="2">
        <f t="shared" si="590"/>
        <v>0.99439341922669766</v>
      </c>
      <c r="GA227" s="2">
        <f t="shared" si="591"/>
        <v>0.99333721648383366</v>
      </c>
      <c r="GB227" s="2">
        <f t="shared" si="592"/>
        <v>0.99522538732254739</v>
      </c>
      <c r="GC227" s="2">
        <f t="shared" si="593"/>
        <v>0.99440069497265227</v>
      </c>
      <c r="GD227" s="2">
        <f t="shared" si="594"/>
        <v>0.99396123133278191</v>
      </c>
      <c r="GE227" s="2">
        <f t="shared" si="595"/>
        <v>0.99510347884747541</v>
      </c>
      <c r="GF227" s="2">
        <f t="shared" si="596"/>
        <v>0.99677223598977693</v>
      </c>
      <c r="GG227" s="2">
        <f t="shared" si="597"/>
        <v>0.99513450006272952</v>
      </c>
      <c r="GH227" s="2">
        <f t="shared" si="598"/>
        <v>0.99337318364140914</v>
      </c>
      <c r="GI227" s="2">
        <f t="shared" si="599"/>
        <v>0.99366763614901787</v>
      </c>
      <c r="GJ227" s="2">
        <f t="shared" si="600"/>
        <v>0.99343740479251419</v>
      </c>
      <c r="GK227" s="2">
        <f t="shared" si="601"/>
        <v>0.99238012063911984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2.6579850877986799E-44</v>
      </c>
      <c r="HT227" s="86">
        <f t="shared" si="630"/>
        <v>9.0707666476125982E-53</v>
      </c>
      <c r="HU227" s="86">
        <f t="shared" si="631"/>
        <v>2.2343502979830014E-56</v>
      </c>
      <c r="HV227" s="86">
        <f t="shared" si="632"/>
        <v>1.6331105828128784E-63</v>
      </c>
      <c r="HW227" s="86">
        <f t="shared" si="633"/>
        <v>1.1429889568148181E-56</v>
      </c>
      <c r="HX227" s="86">
        <f t="shared" si="634"/>
        <v>1.7351626547152963E-55</v>
      </c>
      <c r="HY227" s="86">
        <f t="shared" si="635"/>
        <v>1.6784129088792142E-55</v>
      </c>
      <c r="HZ227" s="86">
        <f t="shared" si="636"/>
        <v>1.351025364627171E-60</v>
      </c>
      <c r="IA227" s="86">
        <f t="shared" si="637"/>
        <v>5.4319858627942083E-67</v>
      </c>
      <c r="IB227" s="86">
        <f t="shared" si="638"/>
        <v>2.3733986566366114E-66</v>
      </c>
      <c r="IC227" s="86">
        <f t="shared" si="639"/>
        <v>7.0797599872573373E-60</v>
      </c>
      <c r="ID227" s="86">
        <f t="shared" si="640"/>
        <v>2.8194333098690435E-58</v>
      </c>
      <c r="IE227" s="86">
        <f t="shared" si="641"/>
        <v>1.6146843003739858E-55</v>
      </c>
      <c r="IF227" s="86">
        <f t="shared" si="642"/>
        <v>1.7115591320357137E-90</v>
      </c>
      <c r="IG227" s="86">
        <f t="shared" si="643"/>
        <v>1.144296970396914E-76</v>
      </c>
      <c r="II227" s="86">
        <f t="shared" si="752"/>
        <v>2.8062037503609023E-10</v>
      </c>
      <c r="IJ227" s="86">
        <f t="shared" si="753"/>
        <v>3.9808793273980301E-13</v>
      </c>
      <c r="IK227" s="86">
        <f t="shared" si="754"/>
        <v>2.9051720814728511E-13</v>
      </c>
      <c r="IL227" s="86">
        <f t="shared" si="755"/>
        <v>1.4138150538515202E-14</v>
      </c>
      <c r="IM227" s="86">
        <f t="shared" si="756"/>
        <v>1.0396443084034428E-12</v>
      </c>
      <c r="IN227" s="86">
        <f t="shared" si="757"/>
        <v>2.7938030525456386E-13</v>
      </c>
      <c r="IO227" s="86">
        <f t="shared" si="758"/>
        <v>7.3635757110027196E-13</v>
      </c>
      <c r="IP227" s="86">
        <f t="shared" si="759"/>
        <v>2.2967975303962465E-13</v>
      </c>
      <c r="IQ227" s="86">
        <f t="shared" si="760"/>
        <v>2.0961283772282208E-15</v>
      </c>
      <c r="IR227" s="86">
        <f t="shared" si="761"/>
        <v>8.1808945253579434E-17</v>
      </c>
      <c r="IS227" s="86">
        <f t="shared" si="762"/>
        <v>4.0760898601886019E-14</v>
      </c>
      <c r="IT227" s="86">
        <f t="shared" si="763"/>
        <v>6.8025670841900811E-13</v>
      </c>
      <c r="IU227" s="86">
        <f t="shared" si="764"/>
        <v>1.1826010206466609E-12</v>
      </c>
      <c r="IV227" s="86">
        <f t="shared" si="765"/>
        <v>6.4494954670131667E-11</v>
      </c>
      <c r="IW227" s="86">
        <f t="shared" si="766"/>
        <v>6.7694967267699885E-11</v>
      </c>
      <c r="IY227" s="86">
        <f t="shared" si="767"/>
        <v>2.8062037503609023E-10</v>
      </c>
      <c r="IZ227" s="86">
        <f t="shared" si="768"/>
        <v>3.9808793273980301E-13</v>
      </c>
      <c r="JA227" s="86">
        <f t="shared" si="769"/>
        <v>2.9051720814728511E-13</v>
      </c>
      <c r="JB227" s="86">
        <f t="shared" si="770"/>
        <v>1.4138150538515202E-14</v>
      </c>
      <c r="JC227" s="86">
        <f t="shared" si="771"/>
        <v>1.0396443084034428E-12</v>
      </c>
      <c r="JD227" s="86">
        <f t="shared" si="772"/>
        <v>2.7938030525456386E-13</v>
      </c>
      <c r="JE227" s="86">
        <f t="shared" si="773"/>
        <v>7.3635757110027196E-13</v>
      </c>
      <c r="JF227" s="86">
        <f t="shared" si="774"/>
        <v>2.2967975303962465E-13</v>
      </c>
      <c r="JG227" s="86">
        <f t="shared" si="775"/>
        <v>2.0961283772282208E-15</v>
      </c>
      <c r="JH227" s="86">
        <f t="shared" si="776"/>
        <v>8.1808945253579434E-17</v>
      </c>
      <c r="JI227" s="86">
        <f t="shared" si="777"/>
        <v>4.0760898601886019E-14</v>
      </c>
      <c r="JJ227" s="86">
        <f t="shared" si="778"/>
        <v>6.8025670841900811E-13</v>
      </c>
      <c r="JK227" s="86">
        <f t="shared" si="779"/>
        <v>1.1826010206466609E-12</v>
      </c>
      <c r="JL227" s="86">
        <f t="shared" si="780"/>
        <v>6.4494954670131667E-11</v>
      </c>
      <c r="JM227" s="86">
        <f t="shared" si="781"/>
        <v>6.7694967267699885E-11</v>
      </c>
    </row>
    <row r="228" spans="1:273" x14ac:dyDescent="0.25">
      <c r="AY228" s="5"/>
      <c r="AZ228" s="5"/>
      <c r="BO228" s="28">
        <f>SLOPE(BO27:BO227,$B27:$B227)</f>
        <v>0.12500303643724697</v>
      </c>
      <c r="BP228" s="28">
        <f t="shared" ref="BP228:CC228" si="782">SLOPE(BP27:BP227,$B27:$B227)</f>
        <v>0.19071214574898784</v>
      </c>
      <c r="BQ228" s="28">
        <f t="shared" si="782"/>
        <v>8.6098499061913747E-2</v>
      </c>
      <c r="BR228" s="28">
        <f t="shared" si="782"/>
        <v>0.11663684210526305</v>
      </c>
      <c r="BS228" s="28">
        <f t="shared" si="782"/>
        <v>0.10134559099437138</v>
      </c>
      <c r="BT228" s="28">
        <f t="shared" si="782"/>
        <v>0.14754412955465585</v>
      </c>
      <c r="BU228" s="28">
        <f t="shared" si="782"/>
        <v>3.6469838056680068E-2</v>
      </c>
      <c r="BV228" s="28">
        <f t="shared" si="782"/>
        <v>0.195701389648758</v>
      </c>
      <c r="BW228" s="28">
        <f t="shared" si="782"/>
        <v>0.13503610898347734</v>
      </c>
      <c r="BX228" s="28">
        <f t="shared" si="782"/>
        <v>8.8685742422584396E-2</v>
      </c>
      <c r="BY228" s="28">
        <f t="shared" si="782"/>
        <v>0.17649634146341461</v>
      </c>
      <c r="BZ228" s="28">
        <f t="shared" si="782"/>
        <v>0.22384845169055703</v>
      </c>
      <c r="CA228" s="28">
        <f t="shared" si="782"/>
        <v>0.13336885873727986</v>
      </c>
      <c r="CB228" s="28">
        <f t="shared" si="782"/>
        <v>0.11533546704599335</v>
      </c>
      <c r="CC228" s="28">
        <f t="shared" si="782"/>
        <v>5.7860591133004936E-2</v>
      </c>
      <c r="CE228" s="28">
        <f>SLOPE(CE27:CE227,$B27:$B227)</f>
        <v>-0.15997819870399033</v>
      </c>
      <c r="CF228" s="28">
        <f t="shared" ref="CF228:CS228" si="783">SLOPE(CF27:CF227,$B27:$B227)</f>
        <v>-0.18120254686947285</v>
      </c>
      <c r="CG228" s="28">
        <f t="shared" si="783"/>
        <v>-0.19399120680673723</v>
      </c>
      <c r="CH228" s="28">
        <f t="shared" si="783"/>
        <v>-0.24591946088099922</v>
      </c>
      <c r="CI228" s="28">
        <f t="shared" si="783"/>
        <v>-0.22302887248481965</v>
      </c>
      <c r="CJ228" s="28">
        <f t="shared" si="783"/>
        <v>-0.14983694267515932</v>
      </c>
      <c r="CK228" s="28">
        <f t="shared" si="783"/>
        <v>-0.15783077012699523</v>
      </c>
      <c r="CL228" s="28">
        <f t="shared" si="783"/>
        <v>-0.208105230548086</v>
      </c>
      <c r="CM228" s="28">
        <f t="shared" si="783"/>
        <v>-0.13427451953938199</v>
      </c>
      <c r="CN228" s="28">
        <f t="shared" si="783"/>
        <v>-0.12980217446917358</v>
      </c>
      <c r="CO228" s="28">
        <f t="shared" si="783"/>
        <v>-0.11425830129325412</v>
      </c>
      <c r="CP228" s="28">
        <f t="shared" si="783"/>
        <v>-0.17973542277870916</v>
      </c>
      <c r="CQ228" s="28">
        <f t="shared" si="783"/>
        <v>-0.15858810886924934</v>
      </c>
      <c r="CR228" s="28">
        <f t="shared" si="783"/>
        <v>-0.14512847411741586</v>
      </c>
      <c r="CS228" s="28">
        <f t="shared" si="783"/>
        <v>-4.8047129040690001E-2</v>
      </c>
      <c r="CU228" s="28">
        <f>SLOPE(CU27:CU227,$B27:$B227)</f>
        <v>-0.12035087056340635</v>
      </c>
      <c r="CV228" s="28">
        <f t="shared" ref="CV228:DI228" si="784">SLOPE(CV27:CV227,$B27:$B227)</f>
        <v>-0.17049474448014923</v>
      </c>
      <c r="CW228" s="28">
        <f t="shared" si="784"/>
        <v>-0.17103902233196325</v>
      </c>
      <c r="CX228" s="28">
        <f t="shared" si="784"/>
        <v>-0.19508924025217056</v>
      </c>
      <c r="CY228" s="28">
        <f t="shared" si="784"/>
        <v>-0.17525141012258771</v>
      </c>
      <c r="CZ228" s="28">
        <f t="shared" si="784"/>
        <v>-0.14824572150884063</v>
      </c>
      <c r="DA228" s="28">
        <f t="shared" si="784"/>
        <v>-0.17238315942732352</v>
      </c>
      <c r="DB228" s="28">
        <f t="shared" si="784"/>
        <v>-0.1944934183198801</v>
      </c>
      <c r="DC228" s="28">
        <f t="shared" si="784"/>
        <v>-0.13519353522259428</v>
      </c>
      <c r="DD228" s="28">
        <f t="shared" si="784"/>
        <v>-0.13790154749199565</v>
      </c>
      <c r="DE228" s="28">
        <f t="shared" si="784"/>
        <v>-0.13570856055163003</v>
      </c>
      <c r="DF228" s="28">
        <f t="shared" si="784"/>
        <v>-0.15568768819618783</v>
      </c>
      <c r="DG228" s="28">
        <f t="shared" si="784"/>
        <v>-0.14633645098403261</v>
      </c>
      <c r="DH228" s="28">
        <f t="shared" si="784"/>
        <v>-0.13362648360007029</v>
      </c>
      <c r="DI228" s="28">
        <f t="shared" si="784"/>
        <v>-0.1382600260038431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105.87545512820515</v>
      </c>
      <c r="BP229" s="28">
        <f t="shared" ref="BP229:CC229" si="786">INTERCEPT(BP27:BP227,$B27:$B227)</f>
        <v>107.23446923076922</v>
      </c>
      <c r="BQ229" s="28">
        <f t="shared" si="786"/>
        <v>109.01797926829266</v>
      </c>
      <c r="BR229" s="28">
        <f t="shared" si="786"/>
        <v>107.61539136302292</v>
      </c>
      <c r="BS229" s="28">
        <f t="shared" si="786"/>
        <v>108.01806097560974</v>
      </c>
      <c r="BT229" s="28">
        <f t="shared" si="786"/>
        <v>107.36734817813765</v>
      </c>
      <c r="BU229" s="28">
        <f t="shared" si="786"/>
        <v>111.56873974358975</v>
      </c>
      <c r="BV229" s="28">
        <f t="shared" si="786"/>
        <v>108.99149906992011</v>
      </c>
      <c r="BW229" s="28">
        <f t="shared" si="786"/>
        <v>107.5017499726447</v>
      </c>
      <c r="BX229" s="28">
        <f t="shared" si="786"/>
        <v>112.35712649086335</v>
      </c>
      <c r="BY229" s="28">
        <f t="shared" si="786"/>
        <v>108.48795</v>
      </c>
      <c r="BZ229" s="28">
        <f t="shared" si="786"/>
        <v>109.00222562643616</v>
      </c>
      <c r="CA229" s="28">
        <f t="shared" si="786"/>
        <v>109.05983269504321</v>
      </c>
      <c r="CB229" s="28">
        <f t="shared" si="786"/>
        <v>106.99183594120436</v>
      </c>
      <c r="CC229" s="28">
        <f t="shared" si="786"/>
        <v>106.74224975369457</v>
      </c>
      <c r="CD229" s="2"/>
      <c r="CE229" s="28">
        <f>INTERCEPT(CE27:CE227,$B27:$B227)</f>
        <v>112.97975912759836</v>
      </c>
      <c r="CF229" s="28">
        <f t="shared" ref="CF229:CS229" si="787">INTERCEPT(CF27:CF227,$B27:$B227)</f>
        <v>116.68645787053416</v>
      </c>
      <c r="CG229" s="28">
        <f t="shared" si="787"/>
        <v>116.42234686577532</v>
      </c>
      <c r="CH229" s="28">
        <f t="shared" si="787"/>
        <v>122.19156180144643</v>
      </c>
      <c r="CI229" s="28">
        <f t="shared" si="787"/>
        <v>119.72686718656985</v>
      </c>
      <c r="CJ229" s="28">
        <f t="shared" si="787"/>
        <v>112.24062722929941</v>
      </c>
      <c r="CK229" s="28">
        <f t="shared" si="787"/>
        <v>116.58149679599208</v>
      </c>
      <c r="CL229" s="28">
        <f t="shared" si="787"/>
        <v>123.22534629921066</v>
      </c>
      <c r="CM229" s="28">
        <f t="shared" si="787"/>
        <v>114.3722493749313</v>
      </c>
      <c r="CN229" s="28">
        <f t="shared" si="787"/>
        <v>115.16227664364283</v>
      </c>
      <c r="CO229" s="28">
        <f t="shared" si="787"/>
        <v>110.6668145753233</v>
      </c>
      <c r="CP229" s="28">
        <f t="shared" si="787"/>
        <v>118.87226220662197</v>
      </c>
      <c r="CQ229" s="28">
        <f t="shared" si="787"/>
        <v>117.83668424953214</v>
      </c>
      <c r="CR229" s="28">
        <f t="shared" si="787"/>
        <v>116.39221094688124</v>
      </c>
      <c r="CS229" s="28">
        <f t="shared" si="787"/>
        <v>106.2358804478522</v>
      </c>
      <c r="CT229" s="2"/>
      <c r="CU229" s="28">
        <f>INTERCEPT(CU27:CU227,$B27:$B227)</f>
        <v>109.09524660734571</v>
      </c>
      <c r="CV229" s="28">
        <f t="shared" ref="CV229:DI229" si="788">INTERCEPT(CV27:CV227,$B27:$B227)</f>
        <v>115.62998192184101</v>
      </c>
      <c r="CW229" s="28">
        <f t="shared" si="788"/>
        <v>114.15473736110897</v>
      </c>
      <c r="CX229" s="28">
        <f t="shared" si="788"/>
        <v>117.29935310125424</v>
      </c>
      <c r="CY229" s="28">
        <f t="shared" si="788"/>
        <v>115.02758252409274</v>
      </c>
      <c r="CZ229" s="28">
        <f t="shared" si="788"/>
        <v>112.08494425552253</v>
      </c>
      <c r="DA229" s="28">
        <f t="shared" si="788"/>
        <v>118.02462581897599</v>
      </c>
      <c r="DB229" s="28">
        <f t="shared" si="788"/>
        <v>121.86163014334193</v>
      </c>
      <c r="DC229" s="28">
        <f t="shared" si="788"/>
        <v>114.46277273654772</v>
      </c>
      <c r="DD229" s="28">
        <f t="shared" si="788"/>
        <v>115.93359891497683</v>
      </c>
      <c r="DE229" s="28">
        <f t="shared" si="788"/>
        <v>112.77033852467913</v>
      </c>
      <c r="DF229" s="28">
        <f t="shared" si="788"/>
        <v>116.44988911793506</v>
      </c>
      <c r="DG229" s="28">
        <f t="shared" si="788"/>
        <v>116.60675698570364</v>
      </c>
      <c r="DH229" s="28">
        <f t="shared" si="788"/>
        <v>115.23688250362044</v>
      </c>
      <c r="DI229" s="28">
        <f t="shared" si="788"/>
        <v>115.00638455862591</v>
      </c>
    </row>
    <row r="230" spans="1:273" x14ac:dyDescent="0.25">
      <c r="A230" s="144"/>
      <c r="B230" s="28" t="s">
        <v>36</v>
      </c>
      <c r="C230" s="5">
        <f>C$7 - ABS(C$11)*Expt!$B$9</f>
        <v>-3.2076956034618647</v>
      </c>
      <c r="D230" s="5">
        <f>D$7 - ABS(D$11)*Expt!$B$9</f>
        <v>-4.426973106432996</v>
      </c>
      <c r="E230" s="5">
        <f>E$7 - ABS(E$11)*Expt!$B$9</f>
        <v>-1.2901862209501189</v>
      </c>
      <c r="F230" s="5">
        <f>F$7 - ABS(F$11)*Expt!$B$9</f>
        <v>4.9205112761470104E-2</v>
      </c>
      <c r="G230" s="5">
        <f>G$7 - ABS(G$11)*Expt!$B$9</f>
        <v>-1.2665309333120334</v>
      </c>
      <c r="H230" s="5">
        <f>H$7 - ABS(H$11)*Expt!$B$9</f>
        <v>7.0642295939293831E-3</v>
      </c>
      <c r="I230" s="5">
        <f>I$7 - ABS(I$11)*Expt!$B$9</f>
        <v>-4.0941326538409299</v>
      </c>
      <c r="J230" s="5">
        <f>J$7 - ABS(J$11)*Expt!$B$9</f>
        <v>2.6061061108174357</v>
      </c>
      <c r="K230" s="5">
        <f>K$7 - ABS(K$11)*Expt!$B$9</f>
        <v>2.0000000329417134</v>
      </c>
      <c r="L230" s="5">
        <f>L$7 - ABS(L$11)*Expt!$B$9</f>
        <v>1.7894874117660606</v>
      </c>
      <c r="M230" s="5">
        <f>M$7 - ABS(M$11)*Expt!$B$9</f>
        <v>0.28848940889906061</v>
      </c>
      <c r="N230" s="5">
        <f>N$7 - ABS(N$11)*Expt!$B$9</f>
        <v>3.2400528399215531</v>
      </c>
      <c r="O230" s="5">
        <f>O$7 - ABS(O$11)*Expt!$B$9</f>
        <v>2.8359744814025518</v>
      </c>
      <c r="P230" s="5">
        <f>P$7 - ABS(P$11)*Expt!$B$9</f>
        <v>3.8988667629005604</v>
      </c>
      <c r="Q230" s="5">
        <f>Q$7 - ABS(Q$11)*Expt!$B$9</f>
        <v>14.009715476717531</v>
      </c>
    </row>
    <row r="231" spans="1:273" x14ac:dyDescent="0.25">
      <c r="A231" s="144"/>
      <c r="B231" s="3" t="s">
        <v>59</v>
      </c>
      <c r="C231" s="72">
        <f t="shared" ref="C231:O231" si="789">C7 - C11*$S231</f>
        <v>39.54269748474578</v>
      </c>
      <c r="D231" s="72">
        <f t="shared" si="789"/>
        <v>39.076910203212805</v>
      </c>
      <c r="E231" s="72">
        <f t="shared" si="789"/>
        <v>40.142302197569258</v>
      </c>
      <c r="F231" s="72">
        <f t="shared" si="789"/>
        <v>40.418814930665235</v>
      </c>
      <c r="G231" s="72">
        <f t="shared" si="789"/>
        <v>40.0496621363191</v>
      </c>
      <c r="H231" s="72">
        <f t="shared" si="789"/>
        <v>39.975558259772065</v>
      </c>
      <c r="I231" s="72">
        <f t="shared" si="789"/>
        <v>38.960370617462445</v>
      </c>
      <c r="J231" s="72">
        <f t="shared" si="789"/>
        <v>41.07721297252705</v>
      </c>
      <c r="K231" s="72">
        <f t="shared" si="789"/>
        <v>40.785324900304424</v>
      </c>
      <c r="L231" s="72">
        <f t="shared" si="789"/>
        <v>40.461184173876589</v>
      </c>
      <c r="M231" s="72">
        <f t="shared" si="789"/>
        <v>40.618290901812443</v>
      </c>
      <c r="N231" s="72">
        <f t="shared" si="789"/>
        <v>42.214346825514468</v>
      </c>
      <c r="O231" s="72">
        <f t="shared" si="789"/>
        <v>41.289111921942073</v>
      </c>
      <c r="P231" s="72">
        <f>P7 - P11*$S231</f>
        <v>41.518669560764224</v>
      </c>
      <c r="Q231" s="72">
        <f>Q7 - Q11*$S231</f>
        <v>44.23550855846328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145.44755073127689</v>
      </c>
      <c r="D232" s="72">
        <f t="shared" si="790"/>
        <v>141.08665971173036</v>
      </c>
      <c r="E232" s="72">
        <f t="shared" si="790"/>
        <v>142.54230773478631</v>
      </c>
      <c r="F232" s="72">
        <f t="shared" si="790"/>
        <v>143.7784960455931</v>
      </c>
      <c r="G232" s="72">
        <f t="shared" si="790"/>
        <v>145.66397488788945</v>
      </c>
      <c r="H232" s="72">
        <f t="shared" si="790"/>
        <v>142.02541752199977</v>
      </c>
      <c r="I232" s="72">
        <f t="shared" si="790"/>
        <v>143.76431768947856</v>
      </c>
      <c r="J232" s="72">
        <f t="shared" si="790"/>
        <v>144.58947368959022</v>
      </c>
      <c r="K232" s="72">
        <f t="shared" si="790"/>
        <v>142.30048476095868</v>
      </c>
      <c r="L232" s="72">
        <f t="shared" si="790"/>
        <v>137.75764605474902</v>
      </c>
      <c r="M232" s="72">
        <f t="shared" si="790"/>
        <v>142.23114220873498</v>
      </c>
      <c r="N232" s="72">
        <f t="shared" si="790"/>
        <v>145.60481259302531</v>
      </c>
      <c r="O232" s="72">
        <f t="shared" si="790"/>
        <v>145.10811789938231</v>
      </c>
      <c r="P232" s="72">
        <f t="shared" si="790"/>
        <v>145.49837772638381</v>
      </c>
      <c r="Q232" s="72">
        <f>Q10 + Q14*$S232</f>
        <v>147.13175099191849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173.04069971840536</v>
      </c>
      <c r="D233" s="2">
        <f>D$10 + ABS(D$14)*Expt!$B$10</f>
        <v>166.99620891320157</v>
      </c>
      <c r="E233" s="2">
        <f>E$10 + ABS(E$14)*Expt!$B$10</f>
        <v>167.66449683503674</v>
      </c>
      <c r="F233" s="2">
        <f>F$10 + ABS(F$14)*Expt!$B$10</f>
        <v>167.09396299517013</v>
      </c>
      <c r="G233" s="2">
        <f>G$10 + ABS(G$14)*Expt!$B$10</f>
        <v>170.00000000007958</v>
      </c>
      <c r="H233" s="2">
        <f>H$10 + ABS(H$14)*Expt!$B$10</f>
        <v>167.35535709492513</v>
      </c>
      <c r="I233" s="2">
        <f>I$10 + ABS(I$14)*Expt!$B$10</f>
        <v>168.78487154485504</v>
      </c>
      <c r="J233" s="2">
        <f>J$10 + ABS(J$14)*Expt!$B$10</f>
        <v>168.71228933573184</v>
      </c>
      <c r="K233" s="2">
        <f>K$10 + ABS(K$14)*Expt!$B$10</f>
        <v>165.5039436151807</v>
      </c>
      <c r="L233" s="2">
        <f>L$10 + ABS(L$14)*Expt!$B$10</f>
        <v>161.60665915871351</v>
      </c>
      <c r="M233" s="2">
        <f>M$10 + ABS(M$14)*Expt!$B$10</f>
        <v>166.62113762968119</v>
      </c>
      <c r="N233" s="2">
        <f>N$10 + ABS(N$14)*Expt!$B$10</f>
        <v>169.76997539235481</v>
      </c>
      <c r="O233" s="2">
        <f>O$10 + ABS(O$14)*Expt!$B$10</f>
        <v>169.75455588460451</v>
      </c>
      <c r="P233" s="2">
        <f>P$10 + ABS(P$14)*Expt!$B$10</f>
        <v>178.17841926236349</v>
      </c>
      <c r="Q233" s="2">
        <f>Q$10 + ABS(Q$14)*Expt!$B$10</f>
        <v>186.99762287358209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413" activePane="bottomRight" state="frozen"/>
      <selection activeCell="G29" sqref="G29"/>
      <selection pane="topRight" activeCell="G29" sqref="G29"/>
      <selection pane="bottomLeft" activeCell="G29" sqref="G29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21814.71558282461</v>
      </c>
      <c r="C2" s="49">
        <f>SUMSQ(AI27:AI227)</f>
        <v>2088.0313861515378</v>
      </c>
      <c r="D2" s="50">
        <f t="shared" ref="D2:O2" si="0">SUMSQ(AJ27:AJ227)</f>
        <v>1728.2913027743084</v>
      </c>
      <c r="E2" s="50">
        <f t="shared" si="0"/>
        <v>2317.7650735968759</v>
      </c>
      <c r="F2" s="50">
        <f t="shared" si="0"/>
        <v>1846.014599722422</v>
      </c>
      <c r="G2" s="50">
        <f t="shared" si="0"/>
        <v>1775.7056527303851</v>
      </c>
      <c r="H2" s="50">
        <f t="shared" si="0"/>
        <v>1534.8883200508883</v>
      </c>
      <c r="I2" s="50">
        <f t="shared" si="0"/>
        <v>1816.3127388219104</v>
      </c>
      <c r="J2" s="50">
        <f t="shared" si="0"/>
        <v>1430.9935903555322</v>
      </c>
      <c r="K2" s="50">
        <f t="shared" si="0"/>
        <v>1548.0742143939315</v>
      </c>
      <c r="L2" s="50">
        <f t="shared" si="0"/>
        <v>1329.3998409390765</v>
      </c>
      <c r="M2" s="50">
        <f t="shared" si="0"/>
        <v>1158.3957479176925</v>
      </c>
      <c r="N2" s="50">
        <f t="shared" si="0"/>
        <v>1412.8633838236424</v>
      </c>
      <c r="O2" s="51">
        <f t="shared" si="0"/>
        <v>1827.9797315464057</v>
      </c>
      <c r="P2" s="104">
        <f>SUMSQ(AV27:AV227)</f>
        <v>979.78820735402485</v>
      </c>
      <c r="Q2" s="105">
        <f>SUMSQ(AW27:AW227)</f>
        <v>747.61078123917287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1718.5997288037922</v>
      </c>
      <c r="D3" s="55">
        <v>1728.7121162783631</v>
      </c>
      <c r="E3" s="55">
        <v>1650.9968029697404</v>
      </c>
      <c r="F3" s="55">
        <v>1582.0248391271355</v>
      </c>
      <c r="G3" s="55">
        <v>1601.3479598327845</v>
      </c>
      <c r="H3" s="55">
        <v>1635.653981629808</v>
      </c>
      <c r="I3" s="55">
        <v>1564.7093559658467</v>
      </c>
      <c r="J3" s="55">
        <v>1505.1450736914051</v>
      </c>
      <c r="K3" s="55">
        <v>1472.6695280645304</v>
      </c>
      <c r="L3" s="55">
        <v>1538.1650342561081</v>
      </c>
      <c r="M3" s="55">
        <v>1554.7299371499628</v>
      </c>
      <c r="N3" s="55">
        <v>1456.4304558383799</v>
      </c>
      <c r="O3" s="67">
        <v>1474.8457222853797</v>
      </c>
      <c r="P3" s="99">
        <v>1303.973865080613</v>
      </c>
      <c r="Q3" s="92">
        <v>954.74278224231466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1024.6218824024829</v>
      </c>
      <c r="D4" s="57">
        <v>1067.6457282187141</v>
      </c>
      <c r="E4" s="57">
        <v>1061.2225315473017</v>
      </c>
      <c r="F4" s="57">
        <v>995.4768458399227</v>
      </c>
      <c r="G4" s="57">
        <v>1010.8387914744859</v>
      </c>
      <c r="H4" s="57">
        <v>1009.4605373283019</v>
      </c>
      <c r="I4" s="57">
        <v>982.7965995680637</v>
      </c>
      <c r="J4" s="57">
        <v>923.89751078190352</v>
      </c>
      <c r="K4" s="57">
        <v>896.27764941343196</v>
      </c>
      <c r="L4" s="57">
        <v>903.66245853648843</v>
      </c>
      <c r="M4" s="57">
        <v>957.15006006539249</v>
      </c>
      <c r="N4" s="57">
        <v>914.39621916398812</v>
      </c>
      <c r="O4" s="68">
        <v>932.93461202589742</v>
      </c>
      <c r="P4" s="100">
        <v>784.08094296088848</v>
      </c>
      <c r="Q4" s="93">
        <v>529.38671792320406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20.209263669405676</v>
      </c>
      <c r="E5" s="57">
        <v>35.048794560422884</v>
      </c>
      <c r="F5" s="57">
        <v>51.681745579871453</v>
      </c>
      <c r="G5" s="57">
        <v>75.279216669001954</v>
      </c>
      <c r="H5" s="57">
        <v>91.660227172604976</v>
      </c>
      <c r="I5" s="57">
        <v>102.15037249531049</v>
      </c>
      <c r="J5" s="57">
        <v>107.32088898705848</v>
      </c>
      <c r="K5" s="57">
        <v>121.20033044725628</v>
      </c>
      <c r="L5" s="57">
        <v>121.00677557332907</v>
      </c>
      <c r="M5" s="57">
        <v>147.78668530728498</v>
      </c>
      <c r="N5" s="57">
        <v>147.51064129246771</v>
      </c>
      <c r="O5" s="68">
        <v>157.66933517100432</v>
      </c>
      <c r="P5" s="100">
        <v>431.69119788236861</v>
      </c>
      <c r="Q5" s="93">
        <v>909.09198348019311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8.3141903141684441</v>
      </c>
      <c r="E6" s="59">
        <v>29.026897085214337</v>
      </c>
      <c r="F6" s="59">
        <v>38.995530947968895</v>
      </c>
      <c r="G6" s="59">
        <v>30.640189750529959</v>
      </c>
      <c r="H6" s="59">
        <v>34.490463686603192</v>
      </c>
      <c r="I6" s="59">
        <v>60.547433287621757</v>
      </c>
      <c r="J6" s="59">
        <v>55.452549494927034</v>
      </c>
      <c r="K6" s="59">
        <v>62.292091156976788</v>
      </c>
      <c r="L6" s="59">
        <v>62.111343551330528</v>
      </c>
      <c r="M6" s="59">
        <v>72.211545170362953</v>
      </c>
      <c r="N6" s="59">
        <v>68.780465388108354</v>
      </c>
      <c r="O6" s="69">
        <v>86.839830743227353</v>
      </c>
      <c r="P6" s="101">
        <v>222.92474029853651</v>
      </c>
      <c r="Q6" s="94">
        <v>477.16479589134246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59.646754306096113</v>
      </c>
      <c r="D7" s="57">
        <v>58.783209818086206</v>
      </c>
      <c r="E7" s="57">
        <v>58.361226917451248</v>
      </c>
      <c r="F7" s="57">
        <v>58.526746446399542</v>
      </c>
      <c r="G7" s="57">
        <v>58.273627249600175</v>
      </c>
      <c r="H7" s="57">
        <v>58.775194690084454</v>
      </c>
      <c r="I7" s="57">
        <v>59.102031193894234</v>
      </c>
      <c r="J7" s="57">
        <v>58.31867954646809</v>
      </c>
      <c r="K7" s="57">
        <v>58.610368352844468</v>
      </c>
      <c r="L7" s="57">
        <v>58.760551931219972</v>
      </c>
      <c r="M7" s="57">
        <v>58.363108407134348</v>
      </c>
      <c r="N7" s="55">
        <v>59.132830807993606</v>
      </c>
      <c r="O7" s="67">
        <v>58.63681888119406</v>
      </c>
      <c r="P7" s="99">
        <v>60.090946322368268</v>
      </c>
      <c r="Q7" s="92">
        <v>60.211450861800984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81.51080876125522</v>
      </c>
      <c r="D8" s="57">
        <v>80.501314224777232</v>
      </c>
      <c r="E8" s="57">
        <v>79.695398853199237</v>
      </c>
      <c r="F8" s="57">
        <v>80.083463096032887</v>
      </c>
      <c r="G8" s="57">
        <v>79.832045492720241</v>
      </c>
      <c r="H8" s="57">
        <v>80.300147898384722</v>
      </c>
      <c r="I8" s="57">
        <v>80.317864289193665</v>
      </c>
      <c r="J8" s="57">
        <v>79.193418746706726</v>
      </c>
      <c r="K8" s="57">
        <v>78.918767224342389</v>
      </c>
      <c r="L8" s="57">
        <v>78.893464489810654</v>
      </c>
      <c r="M8" s="57">
        <v>78.740332023115201</v>
      </c>
      <c r="N8" s="57">
        <v>80.24927314514315</v>
      </c>
      <c r="O8" s="68">
        <v>80.503933554517431</v>
      </c>
      <c r="P8" s="100">
        <v>81.54584051848137</v>
      </c>
      <c r="Q8" s="93">
        <v>81.607066127275885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118.4593143650582</v>
      </c>
      <c r="D9" s="65">
        <f t="shared" ref="D9:N9" si="1">D$8+ ($O9 - $O$8)*D$19</f>
        <v>115.89487449725497</v>
      </c>
      <c r="E9" s="65">
        <f t="shared" si="1"/>
        <v>114.69500839568752</v>
      </c>
      <c r="F9" s="65">
        <f t="shared" si="1"/>
        <v>114.8781037480619</v>
      </c>
      <c r="G9" s="65">
        <f t="shared" si="1"/>
        <v>115.15516721850391</v>
      </c>
      <c r="H9" s="65">
        <f t="shared" si="1"/>
        <v>116.45967256769789</v>
      </c>
      <c r="I9" s="65">
        <f t="shared" si="1"/>
        <v>116.37615629585244</v>
      </c>
      <c r="J9" s="65">
        <f t="shared" si="1"/>
        <v>114.67020324767627</v>
      </c>
      <c r="K9" s="65">
        <f t="shared" si="1"/>
        <v>113.31099798633565</v>
      </c>
      <c r="L9" s="65">
        <f t="shared" si="1"/>
        <v>113.42238104570292</v>
      </c>
      <c r="M9" s="65">
        <f t="shared" si="1"/>
        <v>113.89410935305972</v>
      </c>
      <c r="N9" s="66">
        <f t="shared" si="1"/>
        <v>117.0768706900829</v>
      </c>
      <c r="O9" s="68">
        <v>117.45243915832042</v>
      </c>
      <c r="P9" s="100">
        <v>120.20412953917379</v>
      </c>
      <c r="Q9" s="93">
        <v>122.13565330368216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146.00329253491216</v>
      </c>
      <c r="D10" s="125">
        <f t="shared" ref="D10:N10" si="2">D$8 + ($O10 - $O$8)*D$20</f>
        <v>141.24451518962132</v>
      </c>
      <c r="E10" s="125">
        <f t="shared" si="2"/>
        <v>141.90467348989807</v>
      </c>
      <c r="F10" s="125">
        <f t="shared" si="2"/>
        <v>144.6207534071321</v>
      </c>
      <c r="G10" s="125">
        <f t="shared" si="2"/>
        <v>145.71536965564997</v>
      </c>
      <c r="H10" s="125">
        <f t="shared" si="2"/>
        <v>142.52419536336001</v>
      </c>
      <c r="I10" s="125">
        <f t="shared" si="2"/>
        <v>144.15369505446546</v>
      </c>
      <c r="J10" s="125">
        <f t="shared" si="2"/>
        <v>142.85132420055419</v>
      </c>
      <c r="K10" s="125">
        <f t="shared" si="2"/>
        <v>140.06626917679873</v>
      </c>
      <c r="L10" s="125">
        <f t="shared" si="2"/>
        <v>139.83555453782816</v>
      </c>
      <c r="M10" s="125">
        <f t="shared" si="2"/>
        <v>142.73252730005089</v>
      </c>
      <c r="N10" s="126">
        <f t="shared" si="2"/>
        <v>144.55838827033145</v>
      </c>
      <c r="O10" s="69">
        <v>144.99641732817437</v>
      </c>
      <c r="P10" s="101">
        <v>147.64285431614803</v>
      </c>
      <c r="Q10" s="94">
        <v>149.50201161827539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8.067744001834674</v>
      </c>
      <c r="D11" s="109">
        <v>7.7592717810486578</v>
      </c>
      <c r="E11" s="109">
        <v>7.5519602972276232</v>
      </c>
      <c r="F11" s="109">
        <v>7.1925365626978497</v>
      </c>
      <c r="G11" s="109">
        <v>7.3626353206815525</v>
      </c>
      <c r="H11" s="109">
        <v>7.7746773246714094</v>
      </c>
      <c r="I11" s="109">
        <v>7.2694102801964782</v>
      </c>
      <c r="J11" s="109">
        <v>7.0398349400855862</v>
      </c>
      <c r="K11" s="109">
        <v>6.9253591847033142</v>
      </c>
      <c r="L11" s="109">
        <v>7.5119889871992926</v>
      </c>
      <c r="M11" s="109">
        <v>7.5714835980171191</v>
      </c>
      <c r="N11" s="109">
        <v>7.0714868194088094</v>
      </c>
      <c r="O11" s="115">
        <v>6.9375219050323489</v>
      </c>
      <c r="P11" s="102">
        <v>6.749342287467031</v>
      </c>
      <c r="Q11" s="95">
        <v>6.0770857636299054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6.861180708191247</v>
      </c>
      <c r="D12" s="110">
        <v>6.4483669342045635</v>
      </c>
      <c r="E12" s="110">
        <v>6.2291087230548223</v>
      </c>
      <c r="F12" s="110">
        <v>5.7811275115455132</v>
      </c>
      <c r="G12" s="110">
        <v>6.0341762115398652</v>
      </c>
      <c r="H12" s="110">
        <v>6.3040541133958481</v>
      </c>
      <c r="I12" s="110">
        <v>6.0017579446219527</v>
      </c>
      <c r="J12" s="110">
        <v>5.948108000430067</v>
      </c>
      <c r="K12" s="110">
        <v>5.8319704614580212</v>
      </c>
      <c r="L12" s="110">
        <v>5.9134215959178915</v>
      </c>
      <c r="M12" s="110">
        <v>6.2702215478431391</v>
      </c>
      <c r="N12" s="110">
        <v>6.0730827650929848</v>
      </c>
      <c r="O12" s="116">
        <v>5.9681233437493759</v>
      </c>
      <c r="P12" s="90">
        <v>5.7313270882367187</v>
      </c>
      <c r="Q12" s="96">
        <v>5.0743857789900204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4.5000487286122075</v>
      </c>
      <c r="D13" s="61">
        <f t="shared" ref="D13:N13" si="3">D$12/$O12*$O13</f>
        <v>4.2292961893933256</v>
      </c>
      <c r="E13" s="61">
        <f t="shared" si="3"/>
        <v>4.0854911103135345</v>
      </c>
      <c r="F13" s="61">
        <f t="shared" si="3"/>
        <v>3.7916732723883668</v>
      </c>
      <c r="G13" s="61">
        <f t="shared" si="3"/>
        <v>3.9576405496132732</v>
      </c>
      <c r="H13" s="61">
        <f t="shared" si="3"/>
        <v>4.1346456105173903</v>
      </c>
      <c r="I13" s="61">
        <f t="shared" si="3"/>
        <v>3.9363783518907147</v>
      </c>
      <c r="J13" s="61">
        <f t="shared" si="3"/>
        <v>3.9011909150021076</v>
      </c>
      <c r="K13" s="61">
        <f t="shared" si="3"/>
        <v>3.8250196834280188</v>
      </c>
      <c r="L13" s="61">
        <f t="shared" si="3"/>
        <v>3.8784411118466831</v>
      </c>
      <c r="M13" s="61">
        <f t="shared" si="3"/>
        <v>4.112455815484096</v>
      </c>
      <c r="N13" s="118">
        <f t="shared" si="3"/>
        <v>3.9831582256952305</v>
      </c>
      <c r="O13" s="116">
        <v>3.9143183961292642</v>
      </c>
      <c r="P13" s="90">
        <v>6.8046468459830827</v>
      </c>
      <c r="Q13" s="96">
        <v>7.4289329304273304</v>
      </c>
    </row>
    <row r="14" spans="1:156" ht="15.75" thickBot="1" x14ac:dyDescent="0.3">
      <c r="A14" s="141"/>
      <c r="B14" s="122" t="s">
        <v>51</v>
      </c>
      <c r="C14" s="62">
        <f>C12/$O12*$O14</f>
        <v>3.592893023198811</v>
      </c>
      <c r="D14" s="63">
        <f>D12/$O12*$O14</f>
        <v>3.3767209397749753</v>
      </c>
      <c r="E14" s="63">
        <f t="shared" ref="E14:N14" si="4">E12/$O12*$O14</f>
        <v>3.2619052352157776</v>
      </c>
      <c r="F14" s="63">
        <f t="shared" si="4"/>
        <v>3.0273175399180308</v>
      </c>
      <c r="G14" s="63">
        <f t="shared" si="4"/>
        <v>3.1598278100022759</v>
      </c>
      <c r="H14" s="63">
        <f t="shared" si="4"/>
        <v>3.3011507793180797</v>
      </c>
      <c r="I14" s="63">
        <f t="shared" si="4"/>
        <v>3.1428518156381409</v>
      </c>
      <c r="J14" s="63">
        <f t="shared" si="4"/>
        <v>3.1147577428567748</v>
      </c>
      <c r="K14" s="63">
        <f t="shared" si="4"/>
        <v>3.0539417155211321</v>
      </c>
      <c r="L14" s="63">
        <f t="shared" si="4"/>
        <v>3.096594026424869</v>
      </c>
      <c r="M14" s="63">
        <f t="shared" si="4"/>
        <v>3.2834341801056257</v>
      </c>
      <c r="N14" s="119">
        <f t="shared" si="4"/>
        <v>3.1802014294655891</v>
      </c>
      <c r="O14" s="117">
        <v>3.1252388816617942</v>
      </c>
      <c r="P14" s="103">
        <v>4.8697836430358148</v>
      </c>
      <c r="Q14" s="97">
        <v>5.3122485927174923</v>
      </c>
    </row>
    <row r="15" spans="1:156" x14ac:dyDescent="0.25">
      <c r="A15" s="139" t="s">
        <v>40</v>
      </c>
      <c r="B15" s="120" t="s">
        <v>38</v>
      </c>
      <c r="C15" s="112">
        <v>-4.2423876317605957</v>
      </c>
      <c r="D15" s="109">
        <v>-3.7929788617320348</v>
      </c>
      <c r="E15" s="109">
        <v>-4.6213856165666805</v>
      </c>
      <c r="F15" s="109">
        <v>-4.3504967013634337</v>
      </c>
      <c r="G15" s="109">
        <v>-4.6449909051726905</v>
      </c>
      <c r="H15" s="109">
        <v>-4.6491706547723233</v>
      </c>
      <c r="I15" s="109">
        <v>-3.8371576234345119</v>
      </c>
      <c r="J15" s="109">
        <v>-3.7081071084505037</v>
      </c>
      <c r="K15" s="109">
        <v>-3.6134302992703979</v>
      </c>
      <c r="L15" s="109">
        <v>-3.7802921017035596</v>
      </c>
      <c r="M15" s="109">
        <v>-4.331245648179876</v>
      </c>
      <c r="N15" s="109">
        <v>-3.8224369818511428</v>
      </c>
      <c r="O15" s="109">
        <v>-3.3099599882845592</v>
      </c>
      <c r="P15" s="90">
        <v>-3.0103395081779203</v>
      </c>
      <c r="Q15" s="96">
        <v>-2.785624812982554</v>
      </c>
    </row>
    <row r="16" spans="1:156" ht="15.75" thickBot="1" x14ac:dyDescent="0.3">
      <c r="A16" s="140"/>
      <c r="B16" s="113" t="s">
        <v>39</v>
      </c>
      <c r="C16" s="114">
        <v>-3.8368603757219888</v>
      </c>
      <c r="D16" s="110">
        <v>-3.213266885181933</v>
      </c>
      <c r="E16" s="110">
        <v>-3.1477263679489744</v>
      </c>
      <c r="F16" s="110">
        <v>-3.57753406598018</v>
      </c>
      <c r="G16" s="110">
        <v>-3.9252719718955067</v>
      </c>
      <c r="H16" s="110">
        <v>-4.1928806231577109</v>
      </c>
      <c r="I16" s="110">
        <v>-3.8476569782887244</v>
      </c>
      <c r="J16" s="110">
        <v>-4.2261660935087262</v>
      </c>
      <c r="K16" s="110">
        <v>-3.8862738636429248</v>
      </c>
      <c r="L16" s="110">
        <v>-3.9975938433266958</v>
      </c>
      <c r="M16" s="110">
        <v>-3.8081774249106903</v>
      </c>
      <c r="N16" s="110">
        <v>-3.7747657558657521</v>
      </c>
      <c r="O16" s="116">
        <v>-3.0572484453554907</v>
      </c>
      <c r="P16" s="90">
        <v>-2.7324232769380457</v>
      </c>
      <c r="Q16" s="96">
        <v>-2.4361274815208676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-0.74428402798586435</v>
      </c>
      <c r="D17" s="61">
        <f t="shared" si="5"/>
        <v>-0.74428402798586435</v>
      </c>
      <c r="E17" s="61">
        <f t="shared" si="5"/>
        <v>-0.74428402798586435</v>
      </c>
      <c r="F17" s="61">
        <f t="shared" si="5"/>
        <v>-0.74428402798586435</v>
      </c>
      <c r="G17" s="61">
        <f t="shared" si="5"/>
        <v>-0.74428402798586435</v>
      </c>
      <c r="H17" s="61">
        <f t="shared" si="5"/>
        <v>-0.74428402798586435</v>
      </c>
      <c r="I17" s="61">
        <f t="shared" si="5"/>
        <v>-0.74428402798586435</v>
      </c>
      <c r="J17" s="61">
        <f t="shared" si="5"/>
        <v>-0.74428402798586435</v>
      </c>
      <c r="K17" s="61">
        <f t="shared" si="5"/>
        <v>-0.74428402798586435</v>
      </c>
      <c r="L17" s="61">
        <f t="shared" si="5"/>
        <v>-0.74428402798586435</v>
      </c>
      <c r="M17" s="61">
        <f t="shared" si="5"/>
        <v>-0.74428402798586435</v>
      </c>
      <c r="N17" s="118">
        <f>$O17</f>
        <v>-0.74428402798586435</v>
      </c>
      <c r="O17" s="116">
        <v>-0.74428402798586435</v>
      </c>
      <c r="P17" s="90">
        <v>-1.5266331483064008</v>
      </c>
      <c r="Q17" s="96">
        <v>-1.7427181582208149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-0.40243618325443153</v>
      </c>
      <c r="D18" s="63">
        <f t="shared" si="5"/>
        <v>-0.40243618325443153</v>
      </c>
      <c r="E18" s="63">
        <f t="shared" si="5"/>
        <v>-0.40243618325443153</v>
      </c>
      <c r="F18" s="63">
        <f t="shared" si="5"/>
        <v>-0.40243618325443153</v>
      </c>
      <c r="G18" s="63">
        <f t="shared" si="5"/>
        <v>-0.40243618325443153</v>
      </c>
      <c r="H18" s="63">
        <f t="shared" si="5"/>
        <v>-0.40243618325443153</v>
      </c>
      <c r="I18" s="63">
        <f t="shared" si="5"/>
        <v>-0.40243618325443153</v>
      </c>
      <c r="J18" s="63">
        <f t="shared" si="5"/>
        <v>-0.40243618325443153</v>
      </c>
      <c r="K18" s="63">
        <f t="shared" si="5"/>
        <v>-0.40243618325443153</v>
      </c>
      <c r="L18" s="63">
        <f t="shared" si="5"/>
        <v>-0.40243618325443153</v>
      </c>
      <c r="M18" s="63">
        <f t="shared" si="5"/>
        <v>-0.40243618325443153</v>
      </c>
      <c r="N18" s="119">
        <f>$O18</f>
        <v>-0.40243618325443153</v>
      </c>
      <c r="O18" s="117">
        <v>-0.40243618325443153</v>
      </c>
      <c r="P18" s="103">
        <v>-0.47591387436353572</v>
      </c>
      <c r="Q18" s="97">
        <v>-0.60314512230534012</v>
      </c>
      <c r="R18" s="107"/>
    </row>
    <row r="19" spans="1:273" x14ac:dyDescent="0.25">
      <c r="A19" s="40"/>
      <c r="B19" s="40"/>
      <c r="C19" s="112">
        <v>1</v>
      </c>
      <c r="D19" s="109">
        <v>0.95791588033359598</v>
      </c>
      <c r="E19" s="110">
        <v>0.94725372435322219</v>
      </c>
      <c r="F19" s="110">
        <v>0.94170630404190758</v>
      </c>
      <c r="G19" s="110">
        <v>0.95600948261755891</v>
      </c>
      <c r="H19" s="110">
        <v>0.97864647239187386</v>
      </c>
      <c r="I19" s="110">
        <v>0.97590664134864014</v>
      </c>
      <c r="J19" s="110">
        <v>0.96016831861578833</v>
      </c>
      <c r="K19" s="110">
        <v>0.93081520348290858</v>
      </c>
      <c r="L19" s="110">
        <v>0.93451456267661115</v>
      </c>
      <c r="M19" s="110">
        <v>0.95142622835404378</v>
      </c>
      <c r="N19" s="110">
        <v>0.99672766037793992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0.94186480982851661</v>
      </c>
      <c r="E20" s="110">
        <v>0.96459728322805394</v>
      </c>
      <c r="F20" s="110">
        <v>1.0006947559594623</v>
      </c>
      <c r="G20" s="110">
        <v>1.0215659299795936</v>
      </c>
      <c r="H20" s="110">
        <v>0.96482634601819695</v>
      </c>
      <c r="I20" s="110">
        <v>0.98981814670544022</v>
      </c>
      <c r="J20" s="110">
        <v>0.98705929325441211</v>
      </c>
      <c r="K20" s="110">
        <v>0.94813377272086208</v>
      </c>
      <c r="L20" s="110">
        <v>0.94494872087575477</v>
      </c>
      <c r="M20" s="110">
        <v>0.99224268523325831</v>
      </c>
      <c r="N20" s="110">
        <v>0.99715674389108355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8.750772201168636E-3</v>
      </c>
      <c r="E21" s="15">
        <f t="shared" si="6"/>
        <v>1.5778131317474825E-2</v>
      </c>
      <c r="F21" s="15">
        <f t="shared" si="6"/>
        <v>2.4075526160292394E-2</v>
      </c>
      <c r="G21" s="15">
        <f t="shared" si="6"/>
        <v>3.4282705789419839E-2</v>
      </c>
      <c r="H21" s="15">
        <f t="shared" si="6"/>
        <v>4.0599899270059775E-2</v>
      </c>
      <c r="I21" s="15">
        <f t="shared" si="6"/>
        <v>4.6983193923292074E-2</v>
      </c>
      <c r="J21" s="15">
        <f t="shared" si="6"/>
        <v>5.1093429679944506E-2</v>
      </c>
      <c r="K21" s="15">
        <f t="shared" si="6"/>
        <v>5.8512513915653812E-2</v>
      </c>
      <c r="L21" s="15">
        <f t="shared" si="6"/>
        <v>5.6076299528766888E-2</v>
      </c>
      <c r="M21" s="15">
        <f t="shared" si="6"/>
        <v>6.6974511920856739E-2</v>
      </c>
      <c r="N21" s="15">
        <f t="shared" si="6"/>
        <v>7.1049628896061187E-2</v>
      </c>
      <c r="O21" s="16">
        <f>O5/(O3*$P21 + O5)</f>
        <v>7.4699730409060847E-2</v>
      </c>
      <c r="P21" s="128">
        <f>(1 - P$1) / P$1 * (P5/P3)</f>
        <v>1.3242326688984094</v>
      </c>
      <c r="Q21" s="129">
        <f>(1 - Q$1) / Q$1 * (Q5/Q3)</f>
        <v>0.95218523814874434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6.8009833769623416E-3</v>
      </c>
      <c r="E22" s="52">
        <f t="shared" si="6"/>
        <v>2.3486327741122675E-2</v>
      </c>
      <c r="F22" s="52">
        <f t="shared" si="6"/>
        <v>3.3298057868027281E-2</v>
      </c>
      <c r="G22" s="52">
        <f t="shared" si="6"/>
        <v>2.5961414417490818E-2</v>
      </c>
      <c r="H22" s="52">
        <f t="shared" si="6"/>
        <v>2.9167332104995294E-2</v>
      </c>
      <c r="I22" s="52">
        <f t="shared" si="6"/>
        <v>5.138818281618291E-2</v>
      </c>
      <c r="J22" s="52">
        <f t="shared" si="6"/>
        <v>5.0130748394767471E-2</v>
      </c>
      <c r="K22" s="52">
        <f t="shared" si="6"/>
        <v>5.7593222915584122E-2</v>
      </c>
      <c r="L22" s="52">
        <f t="shared" si="6"/>
        <v>5.6993089051086944E-2</v>
      </c>
      <c r="M22" s="52">
        <f t="shared" si="6"/>
        <v>6.2211966785922071E-2</v>
      </c>
      <c r="N22" s="52">
        <f t="shared" si="6"/>
        <v>6.2038104739211848E-2</v>
      </c>
      <c r="O22" s="53">
        <f t="shared" si="6"/>
        <v>7.5656104798181814E-2</v>
      </c>
      <c r="P22" s="21">
        <f>(1 - P$1) / P$1 * (P6/P4)</f>
        <v>1.1372537098362123</v>
      </c>
      <c r="Q22" s="22">
        <f>(1 - Q$1) / Q$1 * (Q6/Q4)</f>
        <v>0.90135392471362075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99.278999999999996</v>
      </c>
      <c r="D27" s="37">
        <v>100.583</v>
      </c>
      <c r="E27" s="37">
        <v>101.806</v>
      </c>
      <c r="F27" s="37">
        <v>103.184</v>
      </c>
      <c r="G27" s="37">
        <v>102.026</v>
      </c>
      <c r="H27" s="37">
        <v>109.93</v>
      </c>
      <c r="I27" s="37">
        <v>111.17100000000001</v>
      </c>
      <c r="J27" s="37">
        <v>106.634</v>
      </c>
      <c r="K27" s="37">
        <v>109.80500000000001</v>
      </c>
      <c r="L27" s="37">
        <v>107.07299999999999</v>
      </c>
      <c r="M27" s="37">
        <v>106.29300000000001</v>
      </c>
      <c r="N27" s="37">
        <v>111.297</v>
      </c>
      <c r="O27" s="37">
        <v>107.73</v>
      </c>
      <c r="P27" s="37">
        <v>107.86799999999999</v>
      </c>
      <c r="Q27" s="37">
        <v>108.22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98.698066769626706</v>
      </c>
      <c r="T27" s="4">
        <f t="shared" si="7"/>
        <v>101.21085587832452</v>
      </c>
      <c r="U27" s="4">
        <f t="shared" si="7"/>
        <v>99.211421382985009</v>
      </c>
      <c r="V27" s="4" t="e">
        <f t="shared" si="7"/>
        <v>#N/A</v>
      </c>
      <c r="W27" s="4">
        <f t="shared" si="7"/>
        <v>102.14106698503834</v>
      </c>
      <c r="X27" s="4">
        <f t="shared" si="7"/>
        <v>106.09288430635191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>
        <f t="shared" si="7"/>
        <v>104.97917667224084</v>
      </c>
      <c r="AC27" s="4">
        <f t="shared" si="7"/>
        <v>105.83428373869154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0.58093323037329014</v>
      </c>
      <c r="AJ27" s="4">
        <f t="shared" si="8"/>
        <v>-0.6278558783245245</v>
      </c>
      <c r="AK27" s="4">
        <f t="shared" si="8"/>
        <v>2.5945786170149887</v>
      </c>
      <c r="AL27" s="4">
        <f t="shared" si="8"/>
        <v>0</v>
      </c>
      <c r="AM27" s="4">
        <f t="shared" si="8"/>
        <v>-0.11506698503833945</v>
      </c>
      <c r="AN27" s="4">
        <f t="shared" si="8"/>
        <v>3.8371156936481015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2.0938233277591536</v>
      </c>
      <c r="AS27" s="4">
        <f t="shared" si="8"/>
        <v>0.45871626130846721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98.698066769397045</v>
      </c>
      <c r="AZ27" s="2">
        <f t="shared" ref="AZ27:BM42" si="9">IF(OR($B27 &lt; D$230, $B27 &gt; D$233), #N/A, ((1-FH27)*DL27) + (FH27 - FX27)*EB27 + (FX27*ER27))</f>
        <v>101.2108558782633</v>
      </c>
      <c r="BA27" s="2">
        <f t="shared" si="9"/>
        <v>99.21142138296625</v>
      </c>
      <c r="BB27" s="2" t="e">
        <f t="shared" si="9"/>
        <v>#N/A</v>
      </c>
      <c r="BC27" s="2">
        <f t="shared" si="9"/>
        <v>102.141066985034</v>
      </c>
      <c r="BD27" s="2">
        <f t="shared" si="9"/>
        <v>106.09288430628662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>
        <f t="shared" si="9"/>
        <v>104.9791766722324</v>
      </c>
      <c r="BI27" s="2">
        <f t="shared" si="9"/>
        <v>105.83428373867102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99.278999999999996</v>
      </c>
      <c r="BP27" s="2">
        <f t="shared" ref="BP27:BP90" si="11">IF(AND(IZ27 &lt; $CC$22, $B27 &lt; D$7, $B27 &gt; D$230), D27, "")</f>
        <v>100.583</v>
      </c>
      <c r="BQ27" s="2">
        <f t="shared" ref="BQ27:BQ90" si="12">IF(AND(JA27 &lt; $CC$22, $B27 &lt; E$7, $B27 &gt; E$230), E27, "")</f>
        <v>101.806</v>
      </c>
      <c r="BR27" s="2" t="str">
        <f t="shared" ref="BR27:BR90" si="13">IF(AND(JB27 &lt; $CC$22, $B27 &lt; F$7, $B27 &gt; F$230), F27, "")</f>
        <v/>
      </c>
      <c r="BS27" s="2">
        <f t="shared" ref="BS27:BS90" si="14">IF(AND(JC27 &lt; $CC$22, $B27 &lt; G$7, $B27 &gt; G$230), G27, "")</f>
        <v>102.026</v>
      </c>
      <c r="BT27" s="2">
        <f t="shared" ref="BT27:BT90" si="15">IF(AND(JD27 &lt; $CC$22, $B27 &lt; H$7, $B27 &gt; H$230), H27, "")</f>
        <v>109.93</v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>
        <f t="shared" ref="BX27:BX90" si="19">IF(AND(JH27 &lt; $CC$22, $B27 &lt; L$7, $B27 &gt; L$230), L27, "")</f>
        <v>107.07299999999999</v>
      </c>
      <c r="BY27" s="2">
        <f t="shared" ref="BY27:BY90" si="20">IF(AND(JI27 &lt; $CC$22, $B27 &lt; M$7, $B27 &gt; M$230), M27, "")</f>
        <v>106.29300000000001</v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98.623132051282042</v>
      </c>
      <c r="DL27" s="2">
        <f t="shared" si="41"/>
        <v>100.8842358974359</v>
      </c>
      <c r="DM27" s="2">
        <f t="shared" si="41"/>
        <v>98.886514102564121</v>
      </c>
      <c r="DN27" s="2">
        <f t="shared" si="41"/>
        <v>101.93759615384613</v>
      </c>
      <c r="DO27" s="2">
        <f t="shared" si="41"/>
        <v>101.9718780487805</v>
      </c>
      <c r="DP27" s="2">
        <f t="shared" si="41"/>
        <v>105.94783717948717</v>
      </c>
      <c r="DQ27" s="2">
        <f t="shared" si="41"/>
        <v>107.47100384615385</v>
      </c>
      <c r="DR27" s="2">
        <f t="shared" si="41"/>
        <v>105.40630156472263</v>
      </c>
      <c r="DS27" s="2">
        <f t="shared" si="41"/>
        <v>106.55606685632999</v>
      </c>
      <c r="DT27" s="2">
        <f t="shared" si="41"/>
        <v>104.8226792682927</v>
      </c>
      <c r="DU27" s="2">
        <f t="shared" si="41"/>
        <v>105.75233717948717</v>
      </c>
      <c r="DV27" s="2">
        <f t="shared" si="41"/>
        <v>107.37057938505303</v>
      </c>
      <c r="DW27" s="2">
        <f t="shared" si="41"/>
        <v>106.29058653390233</v>
      </c>
      <c r="DX27" s="2">
        <f t="shared" si="41"/>
        <v>104.67461891891894</v>
      </c>
      <c r="DY27" s="2">
        <f t="shared" si="41"/>
        <v>106.03531016042781</v>
      </c>
      <c r="EA27" s="2">
        <f t="shared" ref="EA27:EO43" si="42">CE$228*$B27+CE$229</f>
        <v>101.54082384807569</v>
      </c>
      <c r="EB27" s="2">
        <f t="shared" si="42"/>
        <v>113.49791914983228</v>
      </c>
      <c r="EC27" s="2">
        <f t="shared" si="42"/>
        <v>111.5429503997335</v>
      </c>
      <c r="ED27" s="2">
        <f t="shared" si="42"/>
        <v>109.29498335476607</v>
      </c>
      <c r="EE27" s="2">
        <f t="shared" si="42"/>
        <v>108.794611362087</v>
      </c>
      <c r="EF27" s="2">
        <f t="shared" si="42"/>
        <v>111.5259730909091</v>
      </c>
      <c r="EG27" s="2">
        <f t="shared" si="42"/>
        <v>115.59464260616986</v>
      </c>
      <c r="EH27" s="2">
        <f t="shared" si="42"/>
        <v>111.77539599148999</v>
      </c>
      <c r="EI27" s="2">
        <f t="shared" si="42"/>
        <v>113.5704623584277</v>
      </c>
      <c r="EJ27" s="2">
        <f t="shared" si="42"/>
        <v>111.19821108979278</v>
      </c>
      <c r="EK27" s="2">
        <f t="shared" si="42"/>
        <v>108.93109304606153</v>
      </c>
      <c r="EL27" s="2">
        <f t="shared" si="42"/>
        <v>114.70003549923109</v>
      </c>
      <c r="EM27" s="2">
        <f t="shared" si="42"/>
        <v>119.66563886572915</v>
      </c>
      <c r="EN27" s="2">
        <f t="shared" si="42"/>
        <v>112.11466294462993</v>
      </c>
      <c r="EO27" s="2">
        <f t="shared" si="42"/>
        <v>109.9290917315414</v>
      </c>
      <c r="EQ27" s="2">
        <f t="shared" ref="EQ27:FE43" si="43">CU$228*$B27+CU$229</f>
        <v>106.08959182938722</v>
      </c>
      <c r="ER27" s="2">
        <f t="shared" si="43"/>
        <v>112.14675083675665</v>
      </c>
      <c r="ES27" s="2">
        <f t="shared" si="43"/>
        <v>110.00769951449168</v>
      </c>
      <c r="ET27" s="2">
        <f t="shared" si="43"/>
        <v>108.89705612918851</v>
      </c>
      <c r="EU27" s="2">
        <f t="shared" si="43"/>
        <v>108.91237692691045</v>
      </c>
      <c r="EV27" s="2">
        <f t="shared" si="43"/>
        <v>111.91542465299058</v>
      </c>
      <c r="EW27" s="2">
        <f t="shared" si="43"/>
        <v>112.02888515919129</v>
      </c>
      <c r="EX27" s="2">
        <f t="shared" si="43"/>
        <v>112.03796145224898</v>
      </c>
      <c r="EY27" s="2">
        <f t="shared" si="43"/>
        <v>113.03596082077198</v>
      </c>
      <c r="EZ27" s="2">
        <f t="shared" si="43"/>
        <v>112.21208232077943</v>
      </c>
      <c r="FA27" s="2">
        <f t="shared" si="43"/>
        <v>108.20028117111816</v>
      </c>
      <c r="FB27" s="2">
        <f t="shared" si="43"/>
        <v>112.70963681386762</v>
      </c>
      <c r="FC27" s="2">
        <f t="shared" si="43"/>
        <v>117.16718235829978</v>
      </c>
      <c r="FD27" s="2">
        <f t="shared" si="43"/>
        <v>112.31412848134013</v>
      </c>
      <c r="FE27" s="2">
        <f t="shared" si="43"/>
        <v>114.09893589656343</v>
      </c>
      <c r="FG27" s="2">
        <f t="shared" ref="FG27:FU43" si="44">POWER(10,($B27-C$231)/C$229)/(1+POWER(10,($B27-C$231)/C$229))</f>
        <v>2.5680623714355474E-2</v>
      </c>
      <c r="FH27" s="2">
        <f t="shared" si="44"/>
        <v>2.5894340352657311E-2</v>
      </c>
      <c r="FI27" s="2">
        <f t="shared" si="44"/>
        <v>2.5671564147013652E-2</v>
      </c>
      <c r="FJ27" s="2">
        <f t="shared" si="44"/>
        <v>2.3330887085260703E-2</v>
      </c>
      <c r="FK27" s="2">
        <f t="shared" si="44"/>
        <v>2.4797797853138629E-2</v>
      </c>
      <c r="FL27" s="2">
        <f t="shared" si="44"/>
        <v>2.6002656402778171E-2</v>
      </c>
      <c r="FM27" s="2">
        <f t="shared" si="44"/>
        <v>2.2540246683992331E-2</v>
      </c>
      <c r="FN27" s="2">
        <f t="shared" si="44"/>
        <v>2.2969132695691227E-2</v>
      </c>
      <c r="FO27" s="2">
        <f t="shared" si="44"/>
        <v>2.1804535000250615E-2</v>
      </c>
      <c r="FP27" s="2">
        <f t="shared" si="44"/>
        <v>2.4546159086341099E-2</v>
      </c>
      <c r="FQ27" s="2">
        <f t="shared" si="44"/>
        <v>2.5779893104533824E-2</v>
      </c>
      <c r="FR27" s="2">
        <f t="shared" si="44"/>
        <v>2.1497956830182775E-2</v>
      </c>
      <c r="FS27" s="2">
        <f t="shared" si="44"/>
        <v>2.1812308382521167E-2</v>
      </c>
      <c r="FT27" s="2">
        <f t="shared" si="44"/>
        <v>1.8334120110800798E-2</v>
      </c>
      <c r="FU27" s="2">
        <f t="shared" si="44"/>
        <v>1.5575180789304862E-2</v>
      </c>
      <c r="FW27" s="2">
        <f>POWER(10,($B27-C$232)/C$229)/(1+POWER(10,($B27-C$232)/C$229))</f>
        <v>1.4449994142576872E-6</v>
      </c>
      <c r="FX27" s="2">
        <f t="shared" ref="FX27:GK42" si="45">POWER(10,($B27-D$232)/D$229)/(1+POWER(10,($B27-D$232)/D$229))</f>
        <v>2.2398473414422425E-6</v>
      </c>
      <c r="FY27" s="2">
        <f t="shared" si="45"/>
        <v>2.1077162557492362E-6</v>
      </c>
      <c r="FZ27" s="2">
        <f t="shared" si="45"/>
        <v>1.6412288818208345E-6</v>
      </c>
      <c r="GA27" s="2">
        <f t="shared" si="45"/>
        <v>1.4838314417431959E-6</v>
      </c>
      <c r="GB27" s="2">
        <f t="shared" si="45"/>
        <v>1.9908169094439773E-6</v>
      </c>
      <c r="GC27" s="2">
        <f t="shared" si="45"/>
        <v>1.7133711650004893E-6</v>
      </c>
      <c r="GD27" s="2">
        <f t="shared" si="45"/>
        <v>1.9317289704187789E-6</v>
      </c>
      <c r="GE27" s="2">
        <f t="shared" si="45"/>
        <v>2.496595300453312E-6</v>
      </c>
      <c r="GF27" s="2">
        <f t="shared" si="45"/>
        <v>2.5502145012558714E-6</v>
      </c>
      <c r="GG27" s="2">
        <f t="shared" si="45"/>
        <v>1.9529811872871364E-6</v>
      </c>
      <c r="GH27" s="2">
        <f t="shared" si="45"/>
        <v>1.6506832800913113E-6</v>
      </c>
      <c r="GI27" s="2">
        <f t="shared" si="45"/>
        <v>1.5854137423581922E-6</v>
      </c>
      <c r="GJ27" s="2">
        <f t="shared" si="45"/>
        <v>1.2424682161239625E-6</v>
      </c>
      <c r="GK27" s="2">
        <f t="shared" si="45"/>
        <v>1.0469334612306662E-6</v>
      </c>
      <c r="GM27" s="86">
        <f xml:space="preserve"> _xlfn.NORM.DIST($B27, C$7, ABS(C$11), TRUE) * _xlfn.NORM.DIST(($B27 - C$7)*C$15, 0, ABS(C$11), TRUE) * 2</f>
        <v>1.4329528021691168E-13</v>
      </c>
      <c r="GN27" s="86">
        <f t="shared" ref="GN27:HA42" si="46" xml:space="preserve"> _xlfn.NORM.DIST($B27, D$7, ABS(D$11), TRUE) * _xlfn.NORM.DIST(($B27 - D$7)*D$15, 0, ABS(D$11), TRUE) * 2</f>
        <v>3.5673755919187082E-14</v>
      </c>
      <c r="GO27" s="86">
        <f t="shared" si="46"/>
        <v>1.092859630963458E-14</v>
      </c>
      <c r="GP27" s="86">
        <f t="shared" si="46"/>
        <v>4.0469234248022493E-16</v>
      </c>
      <c r="GQ27" s="86">
        <f t="shared" si="46"/>
        <v>2.4769380289092364E-15</v>
      </c>
      <c r="GR27" s="86">
        <f t="shared" si="46"/>
        <v>4.0361413095049114E-14</v>
      </c>
      <c r="GS27" s="86">
        <f t="shared" si="46"/>
        <v>4.2845057498206272E-16</v>
      </c>
      <c r="GT27" s="86">
        <f t="shared" si="46"/>
        <v>1.1900801053165611E-16</v>
      </c>
      <c r="GU27" s="86">
        <f t="shared" si="46"/>
        <v>2.6024586561453886E-17</v>
      </c>
      <c r="GV27" s="86">
        <f t="shared" si="46"/>
        <v>5.1893135426960963E-15</v>
      </c>
      <c r="GW27" s="86">
        <f t="shared" si="46"/>
        <v>1.275256672725982E-14</v>
      </c>
      <c r="GX27" s="86">
        <f t="shared" si="46"/>
        <v>6.1585671583966726E-17</v>
      </c>
      <c r="GY27" s="86">
        <f t="shared" si="46"/>
        <v>2.8604225761404222E-17</v>
      </c>
      <c r="GZ27" s="86">
        <f t="shared" si="46"/>
        <v>5.4244647273232863E-19</v>
      </c>
      <c r="HA27" s="86">
        <f t="shared" si="46"/>
        <v>3.8446034453858282E-23</v>
      </c>
      <c r="HC27" s="86">
        <f xml:space="preserve"> _xlfn.NORM.DIST($B27, C$8, ABS(C$12), TRUE) * _xlfn.NORM.DIST(($B27 - C$8)*C$16, 0, ABS(C$12), TRUE) * 2</f>
        <v>1.5037209507377623E-32</v>
      </c>
      <c r="HD27" s="86">
        <f t="shared" ref="HD27:HQ42" si="47" xml:space="preserve"> _xlfn.NORM.DIST($B27, D$8, ABS(D$12), TRUE) * _xlfn.NORM.DIST(($B27 - D$8)*D$16, 0, ABS(D$12), TRUE) * 2</f>
        <v>9.1300541677327926E-36</v>
      </c>
      <c r="HE27" s="86">
        <f t="shared" si="47"/>
        <v>1.7705113231025288E-37</v>
      </c>
      <c r="HF27" s="86">
        <f t="shared" si="47"/>
        <v>1.2274381538205635E-43</v>
      </c>
      <c r="HG27" s="86">
        <f t="shared" si="47"/>
        <v>5.8901108401261146E-40</v>
      </c>
      <c r="HH27" s="86">
        <f t="shared" si="47"/>
        <v>3.6425745992853142E-37</v>
      </c>
      <c r="HI27" s="86">
        <f t="shared" si="47"/>
        <v>7.6642871172723605E-41</v>
      </c>
      <c r="HJ27" s="86">
        <f t="shared" si="47"/>
        <v>1.9179160584155511E-40</v>
      </c>
      <c r="HK27" s="86">
        <f t="shared" si="47"/>
        <v>1.0110336090375627E-41</v>
      </c>
      <c r="HL27" s="86">
        <f t="shared" si="47"/>
        <v>1.3289654022997584E-40</v>
      </c>
      <c r="HM27" s="86">
        <f t="shared" si="47"/>
        <v>3.6010517054551409E-36</v>
      </c>
      <c r="HN27" s="86">
        <f t="shared" si="47"/>
        <v>7.2918587962592558E-40</v>
      </c>
      <c r="HO27" s="86">
        <f t="shared" si="47"/>
        <v>1.8158013867210029E-41</v>
      </c>
      <c r="HP27" s="86">
        <f t="shared" si="47"/>
        <v>6.1333728205682349E-46</v>
      </c>
      <c r="HQ27" s="86">
        <f t="shared" si="47"/>
        <v>3.403231509615029E-58</v>
      </c>
      <c r="HS27" s="86">
        <f xml:space="preserve"> _xlfn.NORM.DIST($B27, C$9, ABS(C$13), TRUE) * _xlfn.NORM.DIST(($B27 - C$9)*C$17, 0, ABS(C$13), TRUE) * 2</f>
        <v>1.0187236002954502E-152</v>
      </c>
      <c r="HT27" s="86">
        <f t="shared" ref="HT27:IG42" si="48" xml:space="preserve"> _xlfn.NORM.DIST($B27, D$9, ABS(D$13), TRUE) * _xlfn.NORM.DIST(($B27 - D$9)*D$17, 0, ABS(D$13), TRUE) * 2</f>
        <v>2.5345007928841453E-165</v>
      </c>
      <c r="HU27" s="86">
        <f t="shared" si="48"/>
        <v>2.0502020330314233E-173</v>
      </c>
      <c r="HV27" s="86">
        <f t="shared" si="48"/>
        <v>1.2378119346687063E-201</v>
      </c>
      <c r="HW27" s="86">
        <f t="shared" si="48"/>
        <v>3.9264112497180986E-186</v>
      </c>
      <c r="HX27" s="86">
        <f t="shared" si="48"/>
        <v>1.4929227503918132E-174</v>
      </c>
      <c r="HY27" s="86">
        <f t="shared" si="48"/>
        <v>4.3050107532533745E-192</v>
      </c>
      <c r="HZ27" s="86">
        <f t="shared" si="48"/>
        <v>6.6219718078967391E-190</v>
      </c>
      <c r="IA27" s="86">
        <f t="shared" si="48"/>
        <v>7.4146817367435543E-193</v>
      </c>
      <c r="IB27" s="86">
        <f t="shared" si="48"/>
        <v>5.3024439482904001E-188</v>
      </c>
      <c r="IC27" s="86">
        <f t="shared" si="48"/>
        <v>8.0398915651454186E-169</v>
      </c>
      <c r="ID27" s="86">
        <f t="shared" si="48"/>
        <v>6.7529050801577428E-190</v>
      </c>
      <c r="IE27" s="86">
        <f t="shared" si="48"/>
        <v>8.2328161540747875E-198</v>
      </c>
      <c r="IF27" s="86">
        <f t="shared" si="48"/>
        <v>7.8004081866248189E-70</v>
      </c>
      <c r="IG27" s="86">
        <f t="shared" si="48"/>
        <v>9.8044866496940313E-61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6.6081954989039504E-202</v>
      </c>
      <c r="IW27" s="86">
        <f t="shared" si="49"/>
        <v>2.9282895939659138E-174</v>
      </c>
      <c r="IY27" s="86">
        <f>GM27+HC27+HS27+II27</f>
        <v>1.4329528021691168E-13</v>
      </c>
      <c r="IZ27" s="86">
        <f t="shared" ref="IZ27:JM42" si="50">GN27+HD27+HT27+IJ27</f>
        <v>3.5673755919187082E-14</v>
      </c>
      <c r="JA27" s="86">
        <f t="shared" si="50"/>
        <v>1.092859630963458E-14</v>
      </c>
      <c r="JB27" s="86">
        <f t="shared" si="50"/>
        <v>4.0469234248022493E-16</v>
      </c>
      <c r="JC27" s="86">
        <f t="shared" si="50"/>
        <v>2.4769380289092364E-15</v>
      </c>
      <c r="JD27" s="86">
        <f t="shared" si="50"/>
        <v>4.0361413095049114E-14</v>
      </c>
      <c r="JE27" s="86">
        <f t="shared" si="50"/>
        <v>4.2845057498206272E-16</v>
      </c>
      <c r="JF27" s="86">
        <f t="shared" si="50"/>
        <v>1.1900801053165611E-16</v>
      </c>
      <c r="JG27" s="86">
        <f t="shared" si="50"/>
        <v>2.6024586561453886E-17</v>
      </c>
      <c r="JH27" s="86">
        <f t="shared" si="50"/>
        <v>5.1893135426960963E-15</v>
      </c>
      <c r="JI27" s="86">
        <f t="shared" si="50"/>
        <v>1.275256672725982E-14</v>
      </c>
      <c r="JJ27" s="86">
        <f t="shared" si="50"/>
        <v>6.1585671583966726E-17</v>
      </c>
      <c r="JK27" s="86">
        <f t="shared" si="50"/>
        <v>2.8604225761404222E-17</v>
      </c>
      <c r="JL27" s="86">
        <f t="shared" si="50"/>
        <v>5.4244647273232863E-19</v>
      </c>
      <c r="JM27" s="86">
        <f t="shared" si="50"/>
        <v>3.8446034453858282E-23</v>
      </c>
    </row>
    <row r="28" spans="1:273" x14ac:dyDescent="0.25">
      <c r="B28" s="2">
        <v>1</v>
      </c>
      <c r="C28" s="37">
        <v>101.372</v>
      </c>
      <c r="D28" s="37">
        <v>104.72199999999999</v>
      </c>
      <c r="E28" s="37">
        <v>103.25</v>
      </c>
      <c r="F28" s="37">
        <v>102.526</v>
      </c>
      <c r="G28" s="37">
        <v>102.5</v>
      </c>
      <c r="H28" s="37">
        <v>105.953</v>
      </c>
      <c r="I28" s="37">
        <v>109.41500000000001</v>
      </c>
      <c r="J28" s="37">
        <v>110.07299999999999</v>
      </c>
      <c r="K28" s="37">
        <v>108.46299999999999</v>
      </c>
      <c r="L28" s="37">
        <v>107.366</v>
      </c>
      <c r="M28" s="37">
        <v>107.634</v>
      </c>
      <c r="N28" s="37">
        <v>110.703</v>
      </c>
      <c r="O28" s="37">
        <v>107.486</v>
      </c>
      <c r="P28" s="37">
        <v>107.105</v>
      </c>
      <c r="Q28" s="37">
        <v>104.512</v>
      </c>
      <c r="S28" s="4">
        <f t="shared" si="7"/>
        <v>98.829526350421162</v>
      </c>
      <c r="T28" s="4">
        <f t="shared" si="7"/>
        <v>101.42152914356153</v>
      </c>
      <c r="U28" s="4">
        <f t="shared" si="7"/>
        <v>99.545551538679163</v>
      </c>
      <c r="V28" s="4">
        <f t="shared" si="7"/>
        <v>102.2890209034327</v>
      </c>
      <c r="W28" s="4">
        <f t="shared" si="7"/>
        <v>102.31081946064477</v>
      </c>
      <c r="X28" s="4">
        <f t="shared" si="7"/>
        <v>106.21606592347817</v>
      </c>
      <c r="Y28" s="4">
        <f t="shared" si="7"/>
        <v>107.74464222087333</v>
      </c>
      <c r="Z28" s="4" t="e">
        <f t="shared" si="7"/>
        <v>#N/A</v>
      </c>
      <c r="AA28" s="4" t="e">
        <f t="shared" si="7"/>
        <v>#N/A</v>
      </c>
      <c r="AB28" s="4">
        <f t="shared" si="7"/>
        <v>105.16329573778251</v>
      </c>
      <c r="AC28" s="4">
        <f t="shared" si="7"/>
        <v>105.94987994471254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2.542473649578838</v>
      </c>
      <c r="AJ28" s="4">
        <f t="shared" si="8"/>
        <v>3.3004708564384657</v>
      </c>
      <c r="AK28" s="4">
        <f t="shared" si="8"/>
        <v>3.7044484613208368</v>
      </c>
      <c r="AL28" s="4">
        <f t="shared" si="8"/>
        <v>0.23697909656729621</v>
      </c>
      <c r="AM28" s="4">
        <f t="shared" si="8"/>
        <v>0.1891805393552346</v>
      </c>
      <c r="AN28" s="4">
        <f t="shared" si="8"/>
        <v>-0.26306592347816604</v>
      </c>
      <c r="AO28" s="4">
        <f t="shared" si="8"/>
        <v>1.6703577791266753</v>
      </c>
      <c r="AP28" s="4">
        <f t="shared" si="8"/>
        <v>0</v>
      </c>
      <c r="AQ28" s="4">
        <f t="shared" si="8"/>
        <v>0</v>
      </c>
      <c r="AR28" s="4">
        <f t="shared" si="8"/>
        <v>2.2027042622174946</v>
      </c>
      <c r="AS28" s="4">
        <f t="shared" si="8"/>
        <v>1.6841200552874653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98.829526349851321</v>
      </c>
      <c r="AZ28" s="2">
        <f t="shared" si="9"/>
        <v>101.42152914340032</v>
      </c>
      <c r="BA28" s="2">
        <f t="shared" si="9"/>
        <v>99.545551538627407</v>
      </c>
      <c r="BB28" s="2">
        <f t="shared" si="9"/>
        <v>102.28902090343044</v>
      </c>
      <c r="BC28" s="2">
        <f t="shared" si="9"/>
        <v>102.31081946063219</v>
      </c>
      <c r="BD28" s="2">
        <f t="shared" si="9"/>
        <v>106.21606592330699</v>
      </c>
      <c r="BE28" s="2">
        <f t="shared" si="9"/>
        <v>107.74464222087103</v>
      </c>
      <c r="BF28" s="2" t="e">
        <f t="shared" si="9"/>
        <v>#N/A</v>
      </c>
      <c r="BG28" s="2" t="e">
        <f t="shared" si="9"/>
        <v>#N/A</v>
      </c>
      <c r="BH28" s="2">
        <f t="shared" si="9"/>
        <v>105.1632957377588</v>
      </c>
      <c r="BI28" s="2">
        <f t="shared" si="9"/>
        <v>105.94987994465625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101.372</v>
      </c>
      <c r="BP28" s="2">
        <f t="shared" si="11"/>
        <v>104.72199999999999</v>
      </c>
      <c r="BQ28" s="2">
        <f t="shared" si="12"/>
        <v>103.25</v>
      </c>
      <c r="BR28" s="2">
        <f t="shared" si="13"/>
        <v>102.526</v>
      </c>
      <c r="BS28" s="2">
        <f t="shared" si="14"/>
        <v>102.5</v>
      </c>
      <c r="BT28" s="2">
        <f t="shared" si="15"/>
        <v>105.953</v>
      </c>
      <c r="BU28" s="2">
        <f t="shared" si="16"/>
        <v>109.41500000000001</v>
      </c>
      <c r="BV28" s="2" t="str">
        <f t="shared" si="17"/>
        <v/>
      </c>
      <c r="BW28" s="2" t="str">
        <f t="shared" si="18"/>
        <v/>
      </c>
      <c r="BX28" s="2">
        <f t="shared" si="19"/>
        <v>107.366</v>
      </c>
      <c r="BY28" s="2">
        <f t="shared" si="20"/>
        <v>107.634</v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98.754131848852893</v>
      </c>
      <c r="DL28" s="2">
        <f t="shared" si="41"/>
        <v>101.07559055330634</v>
      </c>
      <c r="DM28" s="2">
        <f t="shared" si="41"/>
        <v>99.204565317139014</v>
      </c>
      <c r="DN28" s="2">
        <f t="shared" si="41"/>
        <v>102.11002195121949</v>
      </c>
      <c r="DO28" s="2">
        <f t="shared" si="41"/>
        <v>102.13431763602252</v>
      </c>
      <c r="DP28" s="2">
        <f t="shared" si="41"/>
        <v>106.06522766531712</v>
      </c>
      <c r="DQ28" s="2">
        <f t="shared" si="41"/>
        <v>107.55097317073171</v>
      </c>
      <c r="DR28" s="2">
        <f t="shared" si="41"/>
        <v>105.57544665718351</v>
      </c>
      <c r="DS28" s="2">
        <f t="shared" si="41"/>
        <v>106.72525177809386</v>
      </c>
      <c r="DT28" s="2">
        <f t="shared" si="41"/>
        <v>105.00041238273923</v>
      </c>
      <c r="DU28" s="2">
        <f t="shared" si="41"/>
        <v>105.86711430499324</v>
      </c>
      <c r="DV28" s="2">
        <f t="shared" si="41"/>
        <v>107.51815953605424</v>
      </c>
      <c r="DW28" s="2">
        <f t="shared" si="41"/>
        <v>106.40381294452348</v>
      </c>
      <c r="DX28" s="2">
        <f t="shared" si="41"/>
        <v>104.7509133848134</v>
      </c>
      <c r="DY28" s="2">
        <f t="shared" si="41"/>
        <v>106.05783155080215</v>
      </c>
      <c r="EA28" s="2">
        <f t="shared" si="42"/>
        <v>101.43804031134384</v>
      </c>
      <c r="EB28" s="2">
        <f t="shared" si="42"/>
        <v>113.29026511334065</v>
      </c>
      <c r="EC28" s="2">
        <f t="shared" si="42"/>
        <v>111.34860786142571</v>
      </c>
      <c r="ED28" s="2">
        <f t="shared" si="42"/>
        <v>109.12291831089875</v>
      </c>
      <c r="EE28" s="2">
        <f t="shared" si="42"/>
        <v>108.64120670363133</v>
      </c>
      <c r="EF28" s="2">
        <f t="shared" si="42"/>
        <v>111.36893454545456</v>
      </c>
      <c r="EG28" s="2">
        <f t="shared" si="42"/>
        <v>115.40441152583379</v>
      </c>
      <c r="EH28" s="2">
        <f t="shared" si="42"/>
        <v>111.62508653702731</v>
      </c>
      <c r="EI28" s="2">
        <f t="shared" si="42"/>
        <v>113.428601741696</v>
      </c>
      <c r="EJ28" s="2">
        <f t="shared" si="42"/>
        <v>111.06655963161933</v>
      </c>
      <c r="EK28" s="2">
        <f t="shared" si="42"/>
        <v>108.80243749819732</v>
      </c>
      <c r="EL28" s="2">
        <f t="shared" si="42"/>
        <v>114.54146692790839</v>
      </c>
      <c r="EM28" s="2">
        <f t="shared" si="42"/>
        <v>119.46914777759248</v>
      </c>
      <c r="EN28" s="2">
        <f t="shared" si="42"/>
        <v>111.98646487087989</v>
      </c>
      <c r="EO28" s="2">
        <f t="shared" si="42"/>
        <v>109.82942728837169</v>
      </c>
      <c r="EQ28" s="2">
        <f t="shared" si="43"/>
        <v>105.94003026031235</v>
      </c>
      <c r="ER28" s="2">
        <f t="shared" si="43"/>
        <v>111.95307015974174</v>
      </c>
      <c r="ES28" s="2">
        <f t="shared" si="43"/>
        <v>109.82900426658819</v>
      </c>
      <c r="ET28" s="2">
        <f t="shared" si="43"/>
        <v>108.72913462088857</v>
      </c>
      <c r="EU28" s="2">
        <f t="shared" si="43"/>
        <v>108.75778365811014</v>
      </c>
      <c r="EV28" s="2">
        <f t="shared" si="43"/>
        <v>111.7543877708476</v>
      </c>
      <c r="EW28" s="2">
        <f t="shared" si="43"/>
        <v>111.87429863335407</v>
      </c>
      <c r="EX28" s="2">
        <f t="shared" si="43"/>
        <v>111.88496862792516</v>
      </c>
      <c r="EY28" s="2">
        <f t="shared" si="43"/>
        <v>112.89960863256161</v>
      </c>
      <c r="EZ28" s="2">
        <f t="shared" si="43"/>
        <v>112.06987353206343</v>
      </c>
      <c r="FA28" s="2">
        <f t="shared" si="43"/>
        <v>108.07913220596262</v>
      </c>
      <c r="FB28" s="2">
        <f t="shared" si="43"/>
        <v>112.57110001567183</v>
      </c>
      <c r="FC28" s="2">
        <f t="shared" si="43"/>
        <v>116.99562245980738</v>
      </c>
      <c r="FD28" s="2">
        <f t="shared" si="43"/>
        <v>112.18403016429292</v>
      </c>
      <c r="FE28" s="2">
        <f t="shared" si="43"/>
        <v>113.95332521265735</v>
      </c>
      <c r="FG28" s="2">
        <f t="shared" si="44"/>
        <v>2.8088650955695026E-2</v>
      </c>
      <c r="FH28" s="2">
        <f t="shared" si="44"/>
        <v>2.8321824905658051E-2</v>
      </c>
      <c r="FI28" s="2">
        <f t="shared" si="44"/>
        <v>2.8078766370153361E-2</v>
      </c>
      <c r="FJ28" s="2">
        <f t="shared" si="44"/>
        <v>2.5524355654530435E-2</v>
      </c>
      <c r="FK28" s="2">
        <f t="shared" si="44"/>
        <v>2.712534870448496E-2</v>
      </c>
      <c r="FL28" s="2">
        <f t="shared" si="44"/>
        <v>2.8439998664699075E-2</v>
      </c>
      <c r="FM28" s="2">
        <f t="shared" si="44"/>
        <v>2.4661259605373631E-2</v>
      </c>
      <c r="FN28" s="2">
        <f t="shared" si="44"/>
        <v>2.5129465774100537E-2</v>
      </c>
      <c r="FO28" s="2">
        <f t="shared" si="44"/>
        <v>2.385800801507821E-2</v>
      </c>
      <c r="FP28" s="2">
        <f t="shared" si="44"/>
        <v>2.6850741140387636E-2</v>
      </c>
      <c r="FQ28" s="2">
        <f t="shared" si="44"/>
        <v>2.8196959279042796E-2</v>
      </c>
      <c r="FR28" s="2">
        <f t="shared" si="44"/>
        <v>2.3523251723642776E-2</v>
      </c>
      <c r="FS28" s="2">
        <f t="shared" si="44"/>
        <v>2.3866495605263098E-2</v>
      </c>
      <c r="FT28" s="2">
        <f t="shared" si="44"/>
        <v>2.0067466752158866E-2</v>
      </c>
      <c r="FU28" s="2">
        <f t="shared" si="44"/>
        <v>1.7052222352839361E-2</v>
      </c>
      <c r="FW28" s="2">
        <f t="shared" ref="FW28:GK58" si="53">POWER(10,($B28-C$232)/C$229)/(1+POWER(10,($B28-C$232)/C$229))</f>
        <v>1.5844101302891291E-6</v>
      </c>
      <c r="FX28" s="2">
        <f t="shared" si="45"/>
        <v>2.4559432418601282E-6</v>
      </c>
      <c r="FY28" s="2">
        <f t="shared" si="45"/>
        <v>2.3110644481337253E-6</v>
      </c>
      <c r="FZ28" s="2">
        <f t="shared" si="45"/>
        <v>1.7995713988478271E-6</v>
      </c>
      <c r="GA28" s="2">
        <f t="shared" si="45"/>
        <v>1.6269885897076982E-6</v>
      </c>
      <c r="GB28" s="2">
        <f t="shared" si="45"/>
        <v>2.1828869144504662E-6</v>
      </c>
      <c r="GC28" s="2">
        <f t="shared" si="45"/>
        <v>1.8786738137731415E-6</v>
      </c>
      <c r="GD28" s="2">
        <f t="shared" si="45"/>
        <v>2.1180983021729125E-6</v>
      </c>
      <c r="GE28" s="2">
        <f t="shared" si="45"/>
        <v>2.737461652176394E-6</v>
      </c>
      <c r="GF28" s="2">
        <f t="shared" si="45"/>
        <v>2.7962539081246522E-6</v>
      </c>
      <c r="GG28" s="2">
        <f t="shared" si="45"/>
        <v>2.141400885855201E-6</v>
      </c>
      <c r="GH28" s="2">
        <f t="shared" si="45"/>
        <v>1.8099379371166692E-6</v>
      </c>
      <c r="GI28" s="2">
        <f t="shared" si="45"/>
        <v>1.7383713344639732E-6</v>
      </c>
      <c r="GJ28" s="2">
        <f t="shared" si="45"/>
        <v>1.3623391450757638E-6</v>
      </c>
      <c r="GK28" s="2">
        <f t="shared" si="45"/>
        <v>1.1479395971030657E-6</v>
      </c>
      <c r="GM28" s="86">
        <f t="shared" ref="GM28:HA58" si="54" xml:space="preserve"> _xlfn.NORM.DIST($B28, C$7, ABS(C$11), TRUE) * _xlfn.NORM.DIST(($B28 - C$7)*C$15, 0, ABS(C$11), TRUE) * 2</f>
        <v>3.6138730810800285E-13</v>
      </c>
      <c r="GN28" s="86">
        <f t="shared" si="46"/>
        <v>9.549474458558032E-14</v>
      </c>
      <c r="GO28" s="86">
        <f t="shared" si="46"/>
        <v>3.0650827081959338E-14</v>
      </c>
      <c r="GP28" s="86">
        <f t="shared" si="46"/>
        <v>1.2633665670360986E-15</v>
      </c>
      <c r="GQ28" s="86">
        <f t="shared" si="46"/>
        <v>7.3124620576122546E-15</v>
      </c>
      <c r="GR28" s="86">
        <f t="shared" si="46"/>
        <v>1.076155328179436E-13</v>
      </c>
      <c r="GS28" s="86">
        <f t="shared" si="46"/>
        <v>1.3204227034374598E-15</v>
      </c>
      <c r="GT28" s="86">
        <f t="shared" si="46"/>
        <v>3.8864457276311593E-16</v>
      </c>
      <c r="GU28" s="86">
        <f t="shared" si="46"/>
        <v>8.8891863334849806E-17</v>
      </c>
      <c r="GV28" s="86">
        <f t="shared" si="46"/>
        <v>1.4815552184705612E-14</v>
      </c>
      <c r="GW28" s="86">
        <f t="shared" si="46"/>
        <v>3.5581069936744962E-14</v>
      </c>
      <c r="GX28" s="86">
        <f t="shared" si="46"/>
        <v>2.0225697299884283E-16</v>
      </c>
      <c r="GY28" s="86">
        <f t="shared" si="46"/>
        <v>9.7341898260561517E-17</v>
      </c>
      <c r="GZ28" s="86">
        <f t="shared" si="46"/>
        <v>2.0398163298018878E-18</v>
      </c>
      <c r="HA28" s="86">
        <f t="shared" si="46"/>
        <v>1.9686383992202503E-22</v>
      </c>
      <c r="HC28" s="86">
        <f xml:space="preserve"> _xlfn.NORM.DIST($B28, C$8, ABS(C$12), TRUE) * _xlfn.NORM.DIST(($B28 - C$8)*C$16, 0, ABS(C$12), TRUE) * 2</f>
        <v>8.5077256488299583E-32</v>
      </c>
      <c r="HD28" s="86">
        <f t="shared" si="47"/>
        <v>6.3299743098258613E-35</v>
      </c>
      <c r="HE28" s="86">
        <f t="shared" si="47"/>
        <v>1.38013719778973E-36</v>
      </c>
      <c r="HF28" s="86">
        <f t="shared" si="47"/>
        <v>1.3444575883998248E-42</v>
      </c>
      <c r="HG28" s="86">
        <f t="shared" si="47"/>
        <v>5.2694699785011914E-39</v>
      </c>
      <c r="HH28" s="86">
        <f t="shared" si="47"/>
        <v>2.7469355139127635E-36</v>
      </c>
      <c r="HI28" s="86">
        <f t="shared" si="47"/>
        <v>7.1152581368686412E-40</v>
      </c>
      <c r="HJ28" s="86">
        <f t="shared" si="47"/>
        <v>1.7958094463663464E-39</v>
      </c>
      <c r="HK28" s="86">
        <f t="shared" si="47"/>
        <v>1.0269895383927226E-40</v>
      </c>
      <c r="HL28" s="86">
        <f t="shared" si="47"/>
        <v>1.2665012451405039E-39</v>
      </c>
      <c r="HM28" s="86">
        <f t="shared" si="47"/>
        <v>2.6679682847572649E-35</v>
      </c>
      <c r="HN28" s="86">
        <f t="shared" si="47"/>
        <v>6.416248183996824E-39</v>
      </c>
      <c r="HO28" s="86">
        <f t="shared" si="47"/>
        <v>1.7374881253106196E-40</v>
      </c>
      <c r="HP28" s="86">
        <f t="shared" si="47"/>
        <v>7.3204290949289468E-45</v>
      </c>
      <c r="HQ28" s="86">
        <f t="shared" si="47"/>
        <v>8.0384690256523581E-57</v>
      </c>
      <c r="HS28" s="86">
        <f t="shared" ref="HS28:IG58" si="55" xml:space="preserve"> _xlfn.NORM.DIST($B28, C$9, ABS(C$13), TRUE) * _xlfn.NORM.DIST(($B28 - C$9)*C$17, 0, ABS(C$13), TRUE) * 2</f>
        <v>3.4793952819044964E-150</v>
      </c>
      <c r="HT28" s="86">
        <f t="shared" si="48"/>
        <v>1.6196822263894984E-162</v>
      </c>
      <c r="HU28" s="86">
        <f t="shared" si="48"/>
        <v>1.9358219183165585E-170</v>
      </c>
      <c r="HV28" s="86">
        <f t="shared" si="48"/>
        <v>3.5610766818983147E-198</v>
      </c>
      <c r="HW28" s="86">
        <f t="shared" si="48"/>
        <v>5.9824961489801242E-183</v>
      </c>
      <c r="HX28" s="86">
        <f t="shared" si="48"/>
        <v>1.3293850557556873E-171</v>
      </c>
      <c r="HY28" s="86">
        <f t="shared" si="48"/>
        <v>7.6820922872374109E-189</v>
      </c>
      <c r="HZ28" s="86">
        <f t="shared" si="48"/>
        <v>1.2098162279062529E-186</v>
      </c>
      <c r="IA28" s="86">
        <f t="shared" si="48"/>
        <v>1.6694486023764564E-189</v>
      </c>
      <c r="IB28" s="86">
        <f t="shared" si="48"/>
        <v>9.7399286046748293E-185</v>
      </c>
      <c r="IC28" s="86">
        <f t="shared" si="48"/>
        <v>6.6212868047008922E-166</v>
      </c>
      <c r="ID28" s="86">
        <f t="shared" si="48"/>
        <v>1.0575868304689744E-186</v>
      </c>
      <c r="IE28" s="86">
        <f t="shared" si="48"/>
        <v>1.7148910438711196E-194</v>
      </c>
      <c r="IF28" s="86">
        <f t="shared" si="48"/>
        <v>1.0434466945836012E-68</v>
      </c>
      <c r="IG28" s="86">
        <f t="shared" si="48"/>
        <v>8.9566652338500126E-60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3.2937382899639167E-199</v>
      </c>
      <c r="IW28" s="86">
        <f t="shared" si="49"/>
        <v>5.7890029338628982E-172</v>
      </c>
      <c r="IY28" s="86">
        <f t="shared" ref="IY28:JM58" si="57">GM28+HC28+HS28+II28</f>
        <v>3.6138730810800285E-13</v>
      </c>
      <c r="IZ28" s="86">
        <f t="shared" si="50"/>
        <v>9.549474458558032E-14</v>
      </c>
      <c r="JA28" s="86">
        <f t="shared" si="50"/>
        <v>3.0650827081959338E-14</v>
      </c>
      <c r="JB28" s="86">
        <f t="shared" si="50"/>
        <v>1.2633665670360986E-15</v>
      </c>
      <c r="JC28" s="86">
        <f t="shared" si="50"/>
        <v>7.3124620576122546E-15</v>
      </c>
      <c r="JD28" s="86">
        <f t="shared" si="50"/>
        <v>1.076155328179436E-13</v>
      </c>
      <c r="JE28" s="86">
        <f t="shared" si="50"/>
        <v>1.3204227034374598E-15</v>
      </c>
      <c r="JF28" s="86">
        <f t="shared" si="50"/>
        <v>3.8864457276311593E-16</v>
      </c>
      <c r="JG28" s="86">
        <f t="shared" si="50"/>
        <v>8.8891863334849806E-17</v>
      </c>
      <c r="JH28" s="86">
        <f t="shared" si="50"/>
        <v>1.4815552184705612E-14</v>
      </c>
      <c r="JI28" s="86">
        <f t="shared" si="50"/>
        <v>3.5581069936744962E-14</v>
      </c>
      <c r="JJ28" s="86">
        <f t="shared" si="50"/>
        <v>2.0225697299884283E-16</v>
      </c>
      <c r="JK28" s="86">
        <f t="shared" si="50"/>
        <v>9.7341898260561517E-17</v>
      </c>
      <c r="JL28" s="86">
        <f t="shared" si="50"/>
        <v>2.0398163298018878E-18</v>
      </c>
      <c r="JM28" s="86">
        <f t="shared" si="50"/>
        <v>1.9686383992202503E-22</v>
      </c>
    </row>
    <row r="29" spans="1:273" x14ac:dyDescent="0.25">
      <c r="B29" s="2">
        <v>2</v>
      </c>
      <c r="C29" s="37">
        <v>101.07</v>
      </c>
      <c r="D29" s="37">
        <v>103.52800000000001</v>
      </c>
      <c r="E29" s="37">
        <v>104.667</v>
      </c>
      <c r="F29" s="37">
        <v>104.36799999999999</v>
      </c>
      <c r="G29" s="37">
        <v>103.342</v>
      </c>
      <c r="H29" s="37">
        <v>106.18600000000001</v>
      </c>
      <c r="I29" s="37">
        <v>108.902</v>
      </c>
      <c r="J29" s="37">
        <v>107.244</v>
      </c>
      <c r="K29" s="37">
        <v>108.82899999999999</v>
      </c>
      <c r="L29" s="37">
        <v>107.488</v>
      </c>
      <c r="M29" s="37">
        <v>106.65900000000001</v>
      </c>
      <c r="N29" s="37">
        <v>108.405</v>
      </c>
      <c r="O29" s="37">
        <v>110.27</v>
      </c>
      <c r="P29" s="37">
        <v>104.816</v>
      </c>
      <c r="Q29" s="37">
        <v>108.70699999999999</v>
      </c>
      <c r="R29" s="5"/>
      <c r="S29" s="4">
        <f t="shared" si="7"/>
        <v>98.960395854473276</v>
      </c>
      <c r="T29" s="4">
        <f t="shared" si="7"/>
        <v>101.63286857454571</v>
      </c>
      <c r="U29" s="4">
        <f t="shared" si="7"/>
        <v>99.879757573793228</v>
      </c>
      <c r="V29" s="4">
        <f t="shared" si="7"/>
        <v>102.46861652381891</v>
      </c>
      <c r="W29" s="4">
        <f t="shared" si="7"/>
        <v>102.48041304465225</v>
      </c>
      <c r="X29" s="4">
        <f t="shared" si="7"/>
        <v>106.33902210758595</v>
      </c>
      <c r="Y29" s="4">
        <f t="shared" si="7"/>
        <v>107.83550337293008</v>
      </c>
      <c r="Z29" s="4" t="e">
        <f t="shared" si="7"/>
        <v>#N/A</v>
      </c>
      <c r="AA29" s="4" t="e">
        <f t="shared" si="7"/>
        <v>#N/A</v>
      </c>
      <c r="AB29" s="4">
        <f t="shared" si="7"/>
        <v>105.34719692124199</v>
      </c>
      <c r="AC29" s="4">
        <f t="shared" si="7"/>
        <v>106.06489008072177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2.1096041455267169</v>
      </c>
      <c r="AJ29" s="4">
        <f t="shared" si="8"/>
        <v>1.895131425454295</v>
      </c>
      <c r="AK29" s="4">
        <f t="shared" si="8"/>
        <v>4.7872424262067739</v>
      </c>
      <c r="AL29" s="4">
        <f t="shared" si="8"/>
        <v>1.8993834761810859</v>
      </c>
      <c r="AM29" s="4">
        <f t="shared" si="8"/>
        <v>0.86158695534774665</v>
      </c>
      <c r="AN29" s="4">
        <f t="shared" si="8"/>
        <v>-0.15302210758594015</v>
      </c>
      <c r="AO29" s="4">
        <f t="shared" si="8"/>
        <v>1.0664966270699239</v>
      </c>
      <c r="AP29" s="4">
        <f t="shared" si="8"/>
        <v>0</v>
      </c>
      <c r="AQ29" s="4">
        <f t="shared" si="8"/>
        <v>0</v>
      </c>
      <c r="AR29" s="4">
        <f t="shared" si="8"/>
        <v>2.1408030787580117</v>
      </c>
      <c r="AS29" s="4">
        <f t="shared" si="8"/>
        <v>0.59410991927823886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98.960395853080996</v>
      </c>
      <c r="AZ29" s="2">
        <f t="shared" si="9"/>
        <v>101.63286857412828</v>
      </c>
      <c r="BA29" s="2">
        <f t="shared" si="9"/>
        <v>99.879757573652981</v>
      </c>
      <c r="BB29" s="2">
        <f t="shared" si="9"/>
        <v>102.46861652381212</v>
      </c>
      <c r="BC29" s="2">
        <f t="shared" si="9"/>
        <v>102.48041304461643</v>
      </c>
      <c r="BD29" s="2">
        <f t="shared" si="9"/>
        <v>106.33902210714439</v>
      </c>
      <c r="BE29" s="2">
        <f t="shared" si="9"/>
        <v>107.83550337292321</v>
      </c>
      <c r="BF29" s="2" t="e">
        <f t="shared" si="9"/>
        <v>#N/A</v>
      </c>
      <c r="BG29" s="2" t="e">
        <f t="shared" si="9"/>
        <v>#N/A</v>
      </c>
      <c r="BH29" s="2">
        <f t="shared" si="9"/>
        <v>105.34719692117659</v>
      </c>
      <c r="BI29" s="2">
        <f t="shared" si="9"/>
        <v>106.06489008057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101.07</v>
      </c>
      <c r="BP29" s="2">
        <f t="shared" si="11"/>
        <v>103.52800000000001</v>
      </c>
      <c r="BQ29" s="2">
        <f t="shared" si="12"/>
        <v>104.667</v>
      </c>
      <c r="BR29" s="2">
        <f t="shared" si="13"/>
        <v>104.36799999999999</v>
      </c>
      <c r="BS29" s="2">
        <f t="shared" si="14"/>
        <v>103.342</v>
      </c>
      <c r="BT29" s="2">
        <f t="shared" si="15"/>
        <v>106.18600000000001</v>
      </c>
      <c r="BU29" s="2">
        <f t="shared" si="16"/>
        <v>108.902</v>
      </c>
      <c r="BV29" s="2" t="str">
        <f t="shared" si="17"/>
        <v/>
      </c>
      <c r="BW29" s="2" t="str">
        <f t="shared" si="18"/>
        <v/>
      </c>
      <c r="BX29" s="2">
        <f t="shared" si="19"/>
        <v>107.488</v>
      </c>
      <c r="BY29" s="2">
        <f t="shared" si="20"/>
        <v>106.65900000000001</v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98.885131646423744</v>
      </c>
      <c r="DL29" s="2">
        <f t="shared" si="41"/>
        <v>101.2669452091768</v>
      </c>
      <c r="DM29" s="2">
        <f t="shared" si="41"/>
        <v>99.522616531713922</v>
      </c>
      <c r="DN29" s="2">
        <f t="shared" si="41"/>
        <v>102.28244774859284</v>
      </c>
      <c r="DO29" s="2">
        <f t="shared" si="41"/>
        <v>102.29675722326455</v>
      </c>
      <c r="DP29" s="2">
        <f t="shared" si="41"/>
        <v>106.18261815114708</v>
      </c>
      <c r="DQ29" s="2">
        <f t="shared" si="41"/>
        <v>107.63094249530957</v>
      </c>
      <c r="DR29" s="2">
        <f t="shared" si="41"/>
        <v>105.74459174964439</v>
      </c>
      <c r="DS29" s="2">
        <f t="shared" si="41"/>
        <v>106.89443669985774</v>
      </c>
      <c r="DT29" s="2">
        <f t="shared" si="41"/>
        <v>105.17814549718577</v>
      </c>
      <c r="DU29" s="2">
        <f t="shared" si="41"/>
        <v>105.98189143049932</v>
      </c>
      <c r="DV29" s="2">
        <f t="shared" si="41"/>
        <v>107.66573968705544</v>
      </c>
      <c r="DW29" s="2">
        <f t="shared" si="41"/>
        <v>106.51703935514462</v>
      </c>
      <c r="DX29" s="2">
        <f t="shared" si="41"/>
        <v>104.82720785070786</v>
      </c>
      <c r="DY29" s="2">
        <f t="shared" si="41"/>
        <v>106.08035294117647</v>
      </c>
      <c r="EA29" s="2">
        <f t="shared" si="42"/>
        <v>101.33525677461199</v>
      </c>
      <c r="EB29" s="2">
        <f t="shared" si="42"/>
        <v>113.08261107684902</v>
      </c>
      <c r="EC29" s="2">
        <f t="shared" si="42"/>
        <v>111.15426532311791</v>
      </c>
      <c r="ED29" s="2">
        <f t="shared" si="42"/>
        <v>108.95085326703142</v>
      </c>
      <c r="EE29" s="2">
        <f t="shared" si="42"/>
        <v>108.48780204517567</v>
      </c>
      <c r="EF29" s="2">
        <f t="shared" si="42"/>
        <v>111.21189600000001</v>
      </c>
      <c r="EG29" s="2">
        <f t="shared" si="42"/>
        <v>115.21418044549775</v>
      </c>
      <c r="EH29" s="2">
        <f t="shared" si="42"/>
        <v>111.47477708256466</v>
      </c>
      <c r="EI29" s="2">
        <f t="shared" si="42"/>
        <v>113.28674112496429</v>
      </c>
      <c r="EJ29" s="2">
        <f t="shared" si="42"/>
        <v>110.93490817344589</v>
      </c>
      <c r="EK29" s="2">
        <f t="shared" si="42"/>
        <v>108.67378195033312</v>
      </c>
      <c r="EL29" s="2">
        <f t="shared" si="42"/>
        <v>114.3828983565857</v>
      </c>
      <c r="EM29" s="2">
        <f t="shared" si="42"/>
        <v>119.27265668945583</v>
      </c>
      <c r="EN29" s="2">
        <f t="shared" si="42"/>
        <v>111.85826679712983</v>
      </c>
      <c r="EO29" s="2">
        <f t="shared" si="42"/>
        <v>109.72976284520198</v>
      </c>
      <c r="EQ29" s="2">
        <f t="shared" si="43"/>
        <v>105.79046869123751</v>
      </c>
      <c r="ER29" s="2">
        <f t="shared" si="43"/>
        <v>111.75938948272685</v>
      </c>
      <c r="ES29" s="2">
        <f t="shared" si="43"/>
        <v>109.65030901868471</v>
      </c>
      <c r="ET29" s="2">
        <f t="shared" si="43"/>
        <v>108.56121311258863</v>
      </c>
      <c r="EU29" s="2">
        <f t="shared" si="43"/>
        <v>108.60319038930983</v>
      </c>
      <c r="EV29" s="2">
        <f t="shared" si="43"/>
        <v>111.59335088870461</v>
      </c>
      <c r="EW29" s="2">
        <f t="shared" si="43"/>
        <v>111.71971210751687</v>
      </c>
      <c r="EX29" s="2">
        <f t="shared" si="43"/>
        <v>111.73197580360133</v>
      </c>
      <c r="EY29" s="2">
        <f t="shared" si="43"/>
        <v>112.76325644435124</v>
      </c>
      <c r="EZ29" s="2">
        <f t="shared" si="43"/>
        <v>111.92766474334741</v>
      </c>
      <c r="FA29" s="2">
        <f t="shared" si="43"/>
        <v>107.95798324080707</v>
      </c>
      <c r="FB29" s="2">
        <f t="shared" si="43"/>
        <v>112.43256321747606</v>
      </c>
      <c r="FC29" s="2">
        <f t="shared" si="43"/>
        <v>116.82406256131497</v>
      </c>
      <c r="FD29" s="2">
        <f t="shared" si="43"/>
        <v>112.05393184724569</v>
      </c>
      <c r="FE29" s="2">
        <f t="shared" si="43"/>
        <v>113.80771452875125</v>
      </c>
      <c r="FG29" s="2">
        <f t="shared" si="44"/>
        <v>3.0715356485851827E-2</v>
      </c>
      <c r="FH29" s="2">
        <f t="shared" si="44"/>
        <v>3.0969640842642008E-2</v>
      </c>
      <c r="FI29" s="2">
        <f t="shared" si="44"/>
        <v>3.0704576747125231E-2</v>
      </c>
      <c r="FJ29" s="2">
        <f t="shared" si="44"/>
        <v>2.7918149779393747E-2</v>
      </c>
      <c r="FK29" s="2">
        <f t="shared" si="44"/>
        <v>2.9664720703365031E-2</v>
      </c>
      <c r="FL29" s="2">
        <f t="shared" si="44"/>
        <v>3.109850910812129E-2</v>
      </c>
      <c r="FM29" s="2">
        <f t="shared" si="44"/>
        <v>2.6976349324436263E-2</v>
      </c>
      <c r="FN29" s="2">
        <f t="shared" si="44"/>
        <v>2.7487269913411164E-2</v>
      </c>
      <c r="FO29" s="2">
        <f t="shared" si="44"/>
        <v>2.6099709865012654E-2</v>
      </c>
      <c r="FP29" s="2">
        <f t="shared" si="44"/>
        <v>2.9365181383264185E-2</v>
      </c>
      <c r="FQ29" s="2">
        <f t="shared" si="44"/>
        <v>3.0833471923808382E-2</v>
      </c>
      <c r="FR29" s="2">
        <f t="shared" si="44"/>
        <v>2.5734329049271889E-2</v>
      </c>
      <c r="FS29" s="2">
        <f t="shared" si="44"/>
        <v>2.6108973619698272E-2</v>
      </c>
      <c r="FT29" s="2">
        <f t="shared" si="44"/>
        <v>2.196102160473383E-2</v>
      </c>
      <c r="FU29" s="2">
        <f t="shared" si="44"/>
        <v>1.8666680187243944E-2</v>
      </c>
      <c r="FW29" s="2">
        <f t="shared" si="53"/>
        <v>1.7372708960493917E-6</v>
      </c>
      <c r="FX29" s="2">
        <f t="shared" si="45"/>
        <v>2.6928875775986615E-6</v>
      </c>
      <c r="FY29" s="2">
        <f t="shared" si="45"/>
        <v>2.5340312122541454E-6</v>
      </c>
      <c r="FZ29" s="2">
        <f t="shared" si="45"/>
        <v>1.9731904586553883E-6</v>
      </c>
      <c r="GA29" s="2">
        <f t="shared" si="45"/>
        <v>1.7839572339623927E-6</v>
      </c>
      <c r="GB29" s="2">
        <f t="shared" si="45"/>
        <v>2.393487402270388E-6</v>
      </c>
      <c r="GC29" s="2">
        <f t="shared" si="45"/>
        <v>2.0599245011039108E-6</v>
      </c>
      <c r="GD29" s="2">
        <f t="shared" si="45"/>
        <v>2.3224481310275169E-6</v>
      </c>
      <c r="GE29" s="2">
        <f t="shared" si="45"/>
        <v>3.0015662216597798E-6</v>
      </c>
      <c r="GF29" s="2">
        <f t="shared" si="45"/>
        <v>3.0660306139926738E-6</v>
      </c>
      <c r="GG29" s="2">
        <f t="shared" si="45"/>
        <v>2.3479988954488912E-6</v>
      </c>
      <c r="GH29" s="2">
        <f t="shared" si="45"/>
        <v>1.9845571378783362E-6</v>
      </c>
      <c r="GI29" s="2">
        <f t="shared" si="45"/>
        <v>1.9060859453610061E-6</v>
      </c>
      <c r="GJ29" s="2">
        <f t="shared" si="45"/>
        <v>1.4937749719920797E-6</v>
      </c>
      <c r="GK29" s="2">
        <f t="shared" si="45"/>
        <v>1.2586905993114849E-6</v>
      </c>
      <c r="GM29" s="86">
        <f t="shared" si="54"/>
        <v>8.9774993172576441E-13</v>
      </c>
      <c r="GN29" s="86">
        <f t="shared" si="46"/>
        <v>2.5148637997445958E-13</v>
      </c>
      <c r="GO29" s="86">
        <f t="shared" si="46"/>
        <v>8.4493843706628224E-14</v>
      </c>
      <c r="GP29" s="86">
        <f t="shared" si="46"/>
        <v>3.8695379259681861E-15</v>
      </c>
      <c r="GQ29" s="86">
        <f t="shared" si="46"/>
        <v>2.1199292707340191E-14</v>
      </c>
      <c r="GR29" s="86">
        <f t="shared" si="46"/>
        <v>2.8230363233305462E-13</v>
      </c>
      <c r="GS29" s="86">
        <f t="shared" si="46"/>
        <v>3.9941539586471537E-15</v>
      </c>
      <c r="GT29" s="86">
        <f t="shared" si="46"/>
        <v>1.244192077846448E-15</v>
      </c>
      <c r="GU29" s="86">
        <f t="shared" si="46"/>
        <v>2.9744430688858736E-16</v>
      </c>
      <c r="GV29" s="86">
        <f t="shared" si="46"/>
        <v>4.1566951517265145E-14</v>
      </c>
      <c r="GW29" s="86">
        <f t="shared" si="46"/>
        <v>9.7585347928312734E-14</v>
      </c>
      <c r="GX29" s="86">
        <f t="shared" si="46"/>
        <v>6.5126959671761515E-16</v>
      </c>
      <c r="GY29" s="86">
        <f t="shared" si="46"/>
        <v>3.2453870122398187E-16</v>
      </c>
      <c r="GZ29" s="86">
        <f t="shared" si="46"/>
        <v>7.5059753048968582E-18</v>
      </c>
      <c r="HA29" s="86">
        <f t="shared" si="46"/>
        <v>9.8138045277634587E-22</v>
      </c>
      <c r="HC29" s="86">
        <f t="shared" ref="HC29:HQ59" si="58" xml:space="preserve"> _xlfn.NORM.DIST($B29, C$8, ABS(C$12), TRUE) * _xlfn.NORM.DIST(($B29 - C$8)*C$16, 0, ABS(C$12), TRUE) * 2</f>
        <v>4.7130117523726176E-31</v>
      </c>
      <c r="HD29" s="86">
        <f t="shared" si="47"/>
        <v>4.2850140771561295E-34</v>
      </c>
      <c r="HE29" s="86">
        <f t="shared" si="47"/>
        <v>1.0486264314523172E-35</v>
      </c>
      <c r="HF29" s="86">
        <f t="shared" si="47"/>
        <v>1.4294448964916149E-41</v>
      </c>
      <c r="HG29" s="86">
        <f t="shared" si="47"/>
        <v>4.5872295924321102E-38</v>
      </c>
      <c r="HH29" s="86">
        <f t="shared" si="47"/>
        <v>2.0203516015790218E-35</v>
      </c>
      <c r="HI29" s="86">
        <f t="shared" si="47"/>
        <v>6.4256883318691916E-39</v>
      </c>
      <c r="HJ29" s="86">
        <f t="shared" si="47"/>
        <v>1.6348745941440074E-38</v>
      </c>
      <c r="HK29" s="86">
        <f t="shared" si="47"/>
        <v>1.0131337424535639E-39</v>
      </c>
      <c r="HL29" s="86">
        <f t="shared" si="47"/>
        <v>1.1731329045298089E-38</v>
      </c>
      <c r="HM29" s="86">
        <f t="shared" si="47"/>
        <v>1.927324438658917E-34</v>
      </c>
      <c r="HN29" s="86">
        <f t="shared" si="47"/>
        <v>5.4956080903531179E-38</v>
      </c>
      <c r="HO29" s="86">
        <f t="shared" si="47"/>
        <v>1.6167724178187281E-39</v>
      </c>
      <c r="HP29" s="86">
        <f t="shared" si="47"/>
        <v>8.4765165503348787E-44</v>
      </c>
      <c r="HQ29" s="86">
        <f t="shared" si="47"/>
        <v>1.8266455947868162E-55</v>
      </c>
      <c r="HS29" s="86">
        <f t="shared" si="55"/>
        <v>1.1311916791119516E-147</v>
      </c>
      <c r="HT29" s="86">
        <f t="shared" si="48"/>
        <v>9.788583938914586E-160</v>
      </c>
      <c r="HU29" s="86">
        <f t="shared" si="48"/>
        <v>1.7216631216430472E-167</v>
      </c>
      <c r="HV29" s="86">
        <f t="shared" si="48"/>
        <v>9.5572559889916848E-195</v>
      </c>
      <c r="HW29" s="86">
        <f t="shared" si="48"/>
        <v>8.5521360762443035E-180</v>
      </c>
      <c r="HX29" s="86">
        <f t="shared" si="48"/>
        <v>1.1165861858884803E-168</v>
      </c>
      <c r="HY29" s="86">
        <f t="shared" si="48"/>
        <v>1.2852549792798191E-185</v>
      </c>
      <c r="HZ29" s="86">
        <f t="shared" si="48"/>
        <v>2.0698986028129939E-183</v>
      </c>
      <c r="IA29" s="86">
        <f t="shared" si="48"/>
        <v>3.5107843912758294E-186</v>
      </c>
      <c r="IB29" s="86">
        <f t="shared" si="48"/>
        <v>1.674164172589871E-181</v>
      </c>
      <c r="IC29" s="86">
        <f t="shared" si="48"/>
        <v>5.1403086544591577E-163</v>
      </c>
      <c r="ID29" s="86">
        <f t="shared" si="48"/>
        <v>1.5552492576686026E-183</v>
      </c>
      <c r="IE29" s="86">
        <f t="shared" si="48"/>
        <v>3.3466611971854173E-191</v>
      </c>
      <c r="IF29" s="86">
        <f t="shared" si="48"/>
        <v>1.3660727556241793E-67</v>
      </c>
      <c r="IG29" s="86">
        <f t="shared" si="48"/>
        <v>8.0357711353549081E-59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1.5739905731761958E-196</v>
      </c>
      <c r="IW29" s="86">
        <f t="shared" si="49"/>
        <v>1.1046468342650852E-169</v>
      </c>
      <c r="IY29" s="86">
        <f t="shared" si="57"/>
        <v>8.9774993172576441E-13</v>
      </c>
      <c r="IZ29" s="86">
        <f t="shared" si="50"/>
        <v>2.5148637997445958E-13</v>
      </c>
      <c r="JA29" s="86">
        <f t="shared" si="50"/>
        <v>8.4493843706628224E-14</v>
      </c>
      <c r="JB29" s="86">
        <f t="shared" si="50"/>
        <v>3.8695379259681861E-15</v>
      </c>
      <c r="JC29" s="86">
        <f t="shared" si="50"/>
        <v>2.1199292707340191E-14</v>
      </c>
      <c r="JD29" s="86">
        <f t="shared" si="50"/>
        <v>2.8230363233305462E-13</v>
      </c>
      <c r="JE29" s="86">
        <f t="shared" si="50"/>
        <v>3.9941539586471537E-15</v>
      </c>
      <c r="JF29" s="86">
        <f t="shared" si="50"/>
        <v>1.244192077846448E-15</v>
      </c>
      <c r="JG29" s="86">
        <f t="shared" si="50"/>
        <v>2.9744430688858736E-16</v>
      </c>
      <c r="JH29" s="86">
        <f t="shared" si="50"/>
        <v>4.1566951517265145E-14</v>
      </c>
      <c r="JI29" s="86">
        <f t="shared" si="50"/>
        <v>9.7585347928312734E-14</v>
      </c>
      <c r="JJ29" s="86">
        <f t="shared" si="50"/>
        <v>6.5126959671761515E-16</v>
      </c>
      <c r="JK29" s="86">
        <f t="shared" si="50"/>
        <v>3.2453870122398187E-16</v>
      </c>
      <c r="JL29" s="86">
        <f t="shared" si="50"/>
        <v>7.5059753048968582E-18</v>
      </c>
      <c r="JM29" s="86">
        <f t="shared" si="50"/>
        <v>9.8138045277634587E-22</v>
      </c>
    </row>
    <row r="30" spans="1:273" x14ac:dyDescent="0.25">
      <c r="B30" s="2">
        <v>3</v>
      </c>
      <c r="C30" s="37">
        <v>99.744</v>
      </c>
      <c r="D30" s="37">
        <v>101.72199999999999</v>
      </c>
      <c r="E30" s="37">
        <v>103.167</v>
      </c>
      <c r="F30" s="37">
        <v>101.184</v>
      </c>
      <c r="G30" s="37">
        <v>102.105</v>
      </c>
      <c r="H30" s="37">
        <v>107.837</v>
      </c>
      <c r="I30" s="37">
        <v>108.098</v>
      </c>
      <c r="J30" s="37">
        <v>105.902</v>
      </c>
      <c r="K30" s="37">
        <v>110.31699999999999</v>
      </c>
      <c r="L30" s="37">
        <v>107.268</v>
      </c>
      <c r="M30" s="37">
        <v>107.098</v>
      </c>
      <c r="N30" s="37">
        <v>109.83799999999999</v>
      </c>
      <c r="O30" s="37">
        <v>109.108</v>
      </c>
      <c r="P30" s="37">
        <v>105.842</v>
      </c>
      <c r="Q30" s="37">
        <v>104.512</v>
      </c>
      <c r="S30" s="4">
        <f t="shared" si="7"/>
        <v>99.090562854307663</v>
      </c>
      <c r="T30" s="4">
        <f t="shared" si="7"/>
        <v>101.84482264543053</v>
      </c>
      <c r="U30" s="4">
        <f t="shared" si="7"/>
        <v>100.21390877446099</v>
      </c>
      <c r="V30" s="4">
        <f t="shared" si="7"/>
        <v>102.64793810706364</v>
      </c>
      <c r="W30" s="4">
        <f t="shared" si="7"/>
        <v>102.64975266484456</v>
      </c>
      <c r="X30" s="4">
        <f t="shared" si="7"/>
        <v>106.46165944182256</v>
      </c>
      <c r="Y30" s="4">
        <f t="shared" si="7"/>
        <v>107.92665467139736</v>
      </c>
      <c r="Z30" s="4">
        <f t="shared" si="7"/>
        <v>106.07638122643226</v>
      </c>
      <c r="AA30" s="4" t="e">
        <f t="shared" si="7"/>
        <v>#N/A</v>
      </c>
      <c r="AB30" s="4">
        <f t="shared" si="7"/>
        <v>105.53078261418145</v>
      </c>
      <c r="AC30" s="4">
        <f t="shared" si="7"/>
        <v>106.1791992438869</v>
      </c>
      <c r="AD30" s="4">
        <f t="shared" si="7"/>
        <v>107.99376791602809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0.65343714569233668</v>
      </c>
      <c r="AJ30" s="4">
        <f t="shared" si="8"/>
        <v>-0.12282264543053145</v>
      </c>
      <c r="AK30" s="4">
        <f t="shared" si="8"/>
        <v>2.953091225539012</v>
      </c>
      <c r="AL30" s="4">
        <f t="shared" si="8"/>
        <v>-1.4639381070636404</v>
      </c>
      <c r="AM30" s="4">
        <f t="shared" si="8"/>
        <v>-0.54475266484455176</v>
      </c>
      <c r="AN30" s="4">
        <f t="shared" si="8"/>
        <v>1.3753405581774416</v>
      </c>
      <c r="AO30" s="4">
        <f t="shared" si="8"/>
        <v>0.17134532860264073</v>
      </c>
      <c r="AP30" s="4">
        <f t="shared" si="8"/>
        <v>-0.17438122643225995</v>
      </c>
      <c r="AQ30" s="4">
        <f t="shared" si="8"/>
        <v>0</v>
      </c>
      <c r="AR30" s="4">
        <f t="shared" si="8"/>
        <v>1.7372173858185533</v>
      </c>
      <c r="AS30" s="4">
        <f t="shared" si="8"/>
        <v>0.91880075611310019</v>
      </c>
      <c r="AT30" s="4">
        <f t="shared" si="8"/>
        <v>1.8442320839719031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99.090562850957781</v>
      </c>
      <c r="AZ30" s="2">
        <f t="shared" si="9"/>
        <v>101.84482264436743</v>
      </c>
      <c r="BA30" s="2">
        <f t="shared" si="9"/>
        <v>100.2139087740875</v>
      </c>
      <c r="BB30" s="2">
        <f t="shared" si="9"/>
        <v>102.64793810704357</v>
      </c>
      <c r="BC30" s="2">
        <f t="shared" si="9"/>
        <v>102.64975266474433</v>
      </c>
      <c r="BD30" s="2">
        <f t="shared" si="9"/>
        <v>106.46165944070228</v>
      </c>
      <c r="BE30" s="2">
        <f t="shared" si="9"/>
        <v>107.92665467137734</v>
      </c>
      <c r="BF30" s="2">
        <f t="shared" si="9"/>
        <v>106.0763812264256</v>
      </c>
      <c r="BG30" s="2" t="e">
        <f t="shared" si="9"/>
        <v>#N/A</v>
      </c>
      <c r="BH30" s="2">
        <f t="shared" si="9"/>
        <v>105.5307826140042</v>
      </c>
      <c r="BI30" s="2">
        <f t="shared" si="9"/>
        <v>106.17919924348475</v>
      </c>
      <c r="BJ30" s="2">
        <f t="shared" si="9"/>
        <v>107.99376791602468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99.744</v>
      </c>
      <c r="BP30" s="2">
        <f t="shared" si="11"/>
        <v>101.72199999999999</v>
      </c>
      <c r="BQ30" s="2">
        <f t="shared" si="12"/>
        <v>103.167</v>
      </c>
      <c r="BR30" s="2">
        <f t="shared" si="13"/>
        <v>101.184</v>
      </c>
      <c r="BS30" s="2">
        <f t="shared" si="14"/>
        <v>102.105</v>
      </c>
      <c r="BT30" s="2">
        <f t="shared" si="15"/>
        <v>107.837</v>
      </c>
      <c r="BU30" s="2">
        <f t="shared" si="16"/>
        <v>108.098</v>
      </c>
      <c r="BV30" s="2">
        <f t="shared" si="17"/>
        <v>105.902</v>
      </c>
      <c r="BW30" s="2" t="str">
        <f t="shared" si="18"/>
        <v/>
      </c>
      <c r="BX30" s="2">
        <f t="shared" si="19"/>
        <v>107.268</v>
      </c>
      <c r="BY30" s="2">
        <f t="shared" si="20"/>
        <v>107.098</v>
      </c>
      <c r="BZ30" s="2">
        <f t="shared" si="21"/>
        <v>109.83799999999999</v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99.016131443994595</v>
      </c>
      <c r="DL30" s="2">
        <f t="shared" si="41"/>
        <v>101.45829986504724</v>
      </c>
      <c r="DM30" s="2">
        <f t="shared" si="41"/>
        <v>99.840667746288815</v>
      </c>
      <c r="DN30" s="2">
        <f t="shared" si="41"/>
        <v>102.45487354596621</v>
      </c>
      <c r="DO30" s="2">
        <f t="shared" si="41"/>
        <v>102.45919681050657</v>
      </c>
      <c r="DP30" s="2">
        <f t="shared" si="41"/>
        <v>106.30000863697704</v>
      </c>
      <c r="DQ30" s="2">
        <f t="shared" si="41"/>
        <v>107.71091181988743</v>
      </c>
      <c r="DR30" s="2">
        <f t="shared" si="41"/>
        <v>105.91373684210527</v>
      </c>
      <c r="DS30" s="2">
        <f t="shared" si="41"/>
        <v>107.06362162162159</v>
      </c>
      <c r="DT30" s="2">
        <f t="shared" si="41"/>
        <v>105.35587861163229</v>
      </c>
      <c r="DU30" s="2">
        <f t="shared" si="41"/>
        <v>106.09666855600538</v>
      </c>
      <c r="DV30" s="2">
        <f t="shared" si="41"/>
        <v>107.81331983805664</v>
      </c>
      <c r="DW30" s="2">
        <f t="shared" si="41"/>
        <v>106.63026576576577</v>
      </c>
      <c r="DX30" s="2">
        <f t="shared" si="41"/>
        <v>104.90350231660234</v>
      </c>
      <c r="DY30" s="2">
        <f t="shared" si="41"/>
        <v>106.10287433155081</v>
      </c>
      <c r="EA30" s="2">
        <f t="shared" si="42"/>
        <v>101.23247323788014</v>
      </c>
      <c r="EB30" s="2">
        <f t="shared" si="42"/>
        <v>112.8749570403574</v>
      </c>
      <c r="EC30" s="2">
        <f t="shared" si="42"/>
        <v>110.95992278481012</v>
      </c>
      <c r="ED30" s="2">
        <f t="shared" si="42"/>
        <v>108.7787882231641</v>
      </c>
      <c r="EE30" s="2">
        <f t="shared" si="42"/>
        <v>108.33439738672</v>
      </c>
      <c r="EF30" s="2">
        <f t="shared" si="42"/>
        <v>111.05485745454547</v>
      </c>
      <c r="EG30" s="2">
        <f t="shared" si="42"/>
        <v>115.02394936516168</v>
      </c>
      <c r="EH30" s="2">
        <f t="shared" si="42"/>
        <v>111.32446762810198</v>
      </c>
      <c r="EI30" s="2">
        <f t="shared" si="42"/>
        <v>113.1448805082326</v>
      </c>
      <c r="EJ30" s="2">
        <f t="shared" si="42"/>
        <v>110.80325671527244</v>
      </c>
      <c r="EK30" s="2">
        <f t="shared" si="42"/>
        <v>108.54512640246891</v>
      </c>
      <c r="EL30" s="2">
        <f t="shared" si="42"/>
        <v>114.224329785263</v>
      </c>
      <c r="EM30" s="2">
        <f t="shared" si="42"/>
        <v>119.07616560131916</v>
      </c>
      <c r="EN30" s="2">
        <f t="shared" si="42"/>
        <v>111.73006872337979</v>
      </c>
      <c r="EO30" s="2">
        <f t="shared" si="42"/>
        <v>109.63009840203227</v>
      </c>
      <c r="EQ30" s="2">
        <f t="shared" si="43"/>
        <v>105.64090712216264</v>
      </c>
      <c r="ER30" s="2">
        <f t="shared" si="43"/>
        <v>111.56570880571194</v>
      </c>
      <c r="ES30" s="2">
        <f t="shared" si="43"/>
        <v>109.47161377078122</v>
      </c>
      <c r="ET30" s="2">
        <f t="shared" si="43"/>
        <v>108.39329160428869</v>
      </c>
      <c r="EU30" s="2">
        <f t="shared" si="43"/>
        <v>108.44859712050952</v>
      </c>
      <c r="EV30" s="2">
        <f t="shared" si="43"/>
        <v>111.43231400656163</v>
      </c>
      <c r="EW30" s="2">
        <f t="shared" si="43"/>
        <v>111.56512558167965</v>
      </c>
      <c r="EX30" s="2">
        <f t="shared" si="43"/>
        <v>111.57898297927751</v>
      </c>
      <c r="EY30" s="2">
        <f t="shared" si="43"/>
        <v>112.62690425614088</v>
      </c>
      <c r="EZ30" s="2">
        <f t="shared" si="43"/>
        <v>111.7854559546314</v>
      </c>
      <c r="FA30" s="2">
        <f t="shared" si="43"/>
        <v>107.83683427565153</v>
      </c>
      <c r="FB30" s="2">
        <f t="shared" si="43"/>
        <v>112.29402641928027</v>
      </c>
      <c r="FC30" s="2">
        <f t="shared" si="43"/>
        <v>116.65250266282257</v>
      </c>
      <c r="FD30" s="2">
        <f t="shared" si="43"/>
        <v>111.92383353019848</v>
      </c>
      <c r="FE30" s="2">
        <f t="shared" si="43"/>
        <v>113.66210384484516</v>
      </c>
      <c r="FG30" s="2">
        <f t="shared" si="44"/>
        <v>3.3579211308419232E-2</v>
      </c>
      <c r="FH30" s="2">
        <f t="shared" si="44"/>
        <v>3.3856376625072467E-2</v>
      </c>
      <c r="FI30" s="2">
        <f t="shared" si="44"/>
        <v>3.3567461289992627E-2</v>
      </c>
      <c r="FJ30" s="2">
        <f t="shared" si="44"/>
        <v>3.052941176112382E-2</v>
      </c>
      <c r="FK30" s="2">
        <f t="shared" si="44"/>
        <v>3.243389368298033E-2</v>
      </c>
      <c r="FL30" s="2">
        <f t="shared" si="44"/>
        <v>3.3996835510032498E-2</v>
      </c>
      <c r="FM30" s="2">
        <f t="shared" si="44"/>
        <v>2.9502195560675449E-2</v>
      </c>
      <c r="FN30" s="2">
        <f t="shared" si="44"/>
        <v>3.0059476737332336E-2</v>
      </c>
      <c r="FO30" s="2">
        <f t="shared" si="44"/>
        <v>2.8545882749021412E-2</v>
      </c>
      <c r="FP30" s="2">
        <f t="shared" si="44"/>
        <v>3.2107317878948348E-2</v>
      </c>
      <c r="FQ30" s="2">
        <f t="shared" si="44"/>
        <v>3.3707956670438119E-2</v>
      </c>
      <c r="FR30" s="2">
        <f t="shared" si="44"/>
        <v>2.8147246664562114E-2</v>
      </c>
      <c r="FS30" s="2">
        <f t="shared" si="44"/>
        <v>2.8555989283335109E-2</v>
      </c>
      <c r="FT30" s="2">
        <f t="shared" si="44"/>
        <v>2.4028869952130237E-2</v>
      </c>
      <c r="FU30" s="2">
        <f t="shared" si="44"/>
        <v>2.0430813403279627E-2</v>
      </c>
      <c r="FW30" s="2">
        <f t="shared" si="53"/>
        <v>1.9048793390378226E-6</v>
      </c>
      <c r="FX30" s="2">
        <f t="shared" si="45"/>
        <v>2.9526917463778864E-6</v>
      </c>
      <c r="FY30" s="2">
        <f t="shared" si="45"/>
        <v>2.7785092932964449E-6</v>
      </c>
      <c r="FZ30" s="2">
        <f t="shared" si="45"/>
        <v>2.1635599028768158E-6</v>
      </c>
      <c r="GA30" s="2">
        <f t="shared" si="45"/>
        <v>1.9560698732266623E-6</v>
      </c>
      <c r="GB30" s="2">
        <f t="shared" si="45"/>
        <v>2.6244061433067235E-6</v>
      </c>
      <c r="GC30" s="2">
        <f t="shared" si="45"/>
        <v>2.2586618522800822E-6</v>
      </c>
      <c r="GD30" s="2">
        <f t="shared" si="45"/>
        <v>2.5465131667591501E-6</v>
      </c>
      <c r="GE30" s="2">
        <f t="shared" si="45"/>
        <v>3.2911509632595978E-6</v>
      </c>
      <c r="GF30" s="2">
        <f t="shared" si="45"/>
        <v>3.3618347225026015E-6</v>
      </c>
      <c r="GG30" s="2">
        <f t="shared" si="45"/>
        <v>2.574529010218136E-6</v>
      </c>
      <c r="GH30" s="2">
        <f t="shared" si="45"/>
        <v>2.1760232140483861E-6</v>
      </c>
      <c r="GI30" s="2">
        <f t="shared" si="45"/>
        <v>2.0899812947246655E-6</v>
      </c>
      <c r="GJ30" s="2">
        <f t="shared" si="45"/>
        <v>1.6378914506861767E-6</v>
      </c>
      <c r="GK30" s="2">
        <f t="shared" si="45"/>
        <v>1.3801266302381094E-6</v>
      </c>
      <c r="GM30" s="86">
        <f t="shared" si="54"/>
        <v>2.1967616266683402E-12</v>
      </c>
      <c r="GN30" s="86">
        <f t="shared" si="46"/>
        <v>6.5156481240199349E-13</v>
      </c>
      <c r="GO30" s="86">
        <f t="shared" si="46"/>
        <v>2.2893747832380172E-13</v>
      </c>
      <c r="GP30" s="86">
        <f t="shared" si="46"/>
        <v>1.1628350330881286E-14</v>
      </c>
      <c r="GQ30" s="86">
        <f t="shared" si="46"/>
        <v>6.035209247883889E-14</v>
      </c>
      <c r="GR30" s="86">
        <f t="shared" si="46"/>
        <v>7.2860923416525622E-13</v>
      </c>
      <c r="GS30" s="86">
        <f t="shared" si="46"/>
        <v>1.1858779777878821E-14</v>
      </c>
      <c r="GT30" s="86">
        <f t="shared" si="46"/>
        <v>3.9046730156281169E-15</v>
      </c>
      <c r="GU30" s="86">
        <f t="shared" si="46"/>
        <v>9.7503175389321027E-16</v>
      </c>
      <c r="GV30" s="86">
        <f t="shared" si="46"/>
        <v>1.1460531206329546E-13</v>
      </c>
      <c r="GW30" s="86">
        <f t="shared" si="46"/>
        <v>2.6308636431336298E-13</v>
      </c>
      <c r="GX30" s="86">
        <f t="shared" si="46"/>
        <v>2.0561530220477756E-15</v>
      </c>
      <c r="GY30" s="86">
        <f t="shared" si="46"/>
        <v>1.0600691741787134E-15</v>
      </c>
      <c r="GZ30" s="86">
        <f t="shared" si="46"/>
        <v>2.7027683167809244E-17</v>
      </c>
      <c r="HA30" s="86">
        <f t="shared" si="46"/>
        <v>4.7628807832151935E-21</v>
      </c>
      <c r="HC30" s="86">
        <f t="shared" si="58"/>
        <v>2.556371386446071E-30</v>
      </c>
      <c r="HD30" s="86">
        <f t="shared" si="47"/>
        <v>2.8322129404507773E-33</v>
      </c>
      <c r="HE30" s="86">
        <f t="shared" si="47"/>
        <v>7.7659754691447611E-35</v>
      </c>
      <c r="HF30" s="86">
        <f t="shared" si="47"/>
        <v>1.475238491257529E-40</v>
      </c>
      <c r="HG30" s="86">
        <f t="shared" si="47"/>
        <v>3.8857582985889791E-37</v>
      </c>
      <c r="HH30" s="86">
        <f t="shared" si="47"/>
        <v>1.4492575787717882E-34</v>
      </c>
      <c r="HI30" s="86">
        <f t="shared" si="47"/>
        <v>5.6449540862671151E-38</v>
      </c>
      <c r="HJ30" s="86">
        <f t="shared" si="47"/>
        <v>1.4471178691235581E-37</v>
      </c>
      <c r="HK30" s="86">
        <f t="shared" si="47"/>
        <v>9.7066557279806576E-39</v>
      </c>
      <c r="HL30" s="86">
        <f t="shared" si="47"/>
        <v>1.0561855269206172E-37</v>
      </c>
      <c r="HM30" s="86">
        <f t="shared" si="47"/>
        <v>1.3575430220970805E-33</v>
      </c>
      <c r="HN30" s="86">
        <f t="shared" si="47"/>
        <v>4.5818799965258257E-37</v>
      </c>
      <c r="HO30" s="86">
        <f t="shared" si="47"/>
        <v>1.4630229259453048E-38</v>
      </c>
      <c r="HP30" s="86">
        <f t="shared" si="47"/>
        <v>9.5223378893392501E-43</v>
      </c>
      <c r="HQ30" s="86">
        <f t="shared" si="47"/>
        <v>3.9933369779639601E-54</v>
      </c>
      <c r="HS30" s="86">
        <f t="shared" si="55"/>
        <v>3.5006943670370988E-145</v>
      </c>
      <c r="HT30" s="86">
        <f t="shared" si="48"/>
        <v>5.5945242529533709E-157</v>
      </c>
      <c r="HU30" s="86">
        <f t="shared" si="48"/>
        <v>1.4422666846081776E-164</v>
      </c>
      <c r="HV30" s="86">
        <f t="shared" si="48"/>
        <v>2.3928249754646991E-191</v>
      </c>
      <c r="HW30" s="86">
        <f t="shared" si="48"/>
        <v>1.1470250241956255E-176</v>
      </c>
      <c r="HX30" s="86">
        <f t="shared" si="48"/>
        <v>8.8463124379883568E-166</v>
      </c>
      <c r="HY30" s="86">
        <f t="shared" si="48"/>
        <v>2.0160631443374087E-182</v>
      </c>
      <c r="HZ30" s="86">
        <f t="shared" si="48"/>
        <v>3.3164764339556108E-180</v>
      </c>
      <c r="IA30" s="86">
        <f t="shared" si="48"/>
        <v>6.8958283902012135E-183</v>
      </c>
      <c r="IB30" s="86">
        <f t="shared" si="48"/>
        <v>2.6927963375612046E-178</v>
      </c>
      <c r="IC30" s="86">
        <f t="shared" si="48"/>
        <v>3.7617608800049493E-160</v>
      </c>
      <c r="ID30" s="86">
        <f t="shared" si="48"/>
        <v>2.1475491184020984E-180</v>
      </c>
      <c r="IE30" s="86">
        <f t="shared" si="48"/>
        <v>6.1189177479180315E-188</v>
      </c>
      <c r="IF30" s="86">
        <f t="shared" si="48"/>
        <v>1.7503645793375812E-66</v>
      </c>
      <c r="IG30" s="86">
        <f t="shared" si="48"/>
        <v>7.0805824412025429E-58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7.2114446213550824E-194</v>
      </c>
      <c r="IW30" s="86">
        <f t="shared" si="49"/>
        <v>2.034573276514776E-167</v>
      </c>
      <c r="IY30" s="86">
        <f t="shared" si="57"/>
        <v>2.1967616266683402E-12</v>
      </c>
      <c r="IZ30" s="86">
        <f t="shared" si="50"/>
        <v>6.5156481240199349E-13</v>
      </c>
      <c r="JA30" s="86">
        <f t="shared" si="50"/>
        <v>2.2893747832380172E-13</v>
      </c>
      <c r="JB30" s="86">
        <f t="shared" si="50"/>
        <v>1.1628350330881286E-14</v>
      </c>
      <c r="JC30" s="86">
        <f t="shared" si="50"/>
        <v>6.035209247883889E-14</v>
      </c>
      <c r="JD30" s="86">
        <f t="shared" si="50"/>
        <v>7.2860923416525622E-13</v>
      </c>
      <c r="JE30" s="86">
        <f t="shared" si="50"/>
        <v>1.1858779777878821E-14</v>
      </c>
      <c r="JF30" s="86">
        <f t="shared" si="50"/>
        <v>3.9046730156281169E-15</v>
      </c>
      <c r="JG30" s="86">
        <f t="shared" si="50"/>
        <v>9.7503175389321027E-16</v>
      </c>
      <c r="JH30" s="86">
        <f t="shared" si="50"/>
        <v>1.1460531206329546E-13</v>
      </c>
      <c r="JI30" s="86">
        <f t="shared" si="50"/>
        <v>2.6308636431336298E-13</v>
      </c>
      <c r="JJ30" s="86">
        <f t="shared" si="50"/>
        <v>2.0561530220477756E-15</v>
      </c>
      <c r="JK30" s="86">
        <f t="shared" si="50"/>
        <v>1.0600691741787134E-15</v>
      </c>
      <c r="JL30" s="86">
        <f t="shared" si="50"/>
        <v>2.7027683167809244E-17</v>
      </c>
      <c r="JM30" s="86">
        <f t="shared" si="50"/>
        <v>4.7628807832151935E-21</v>
      </c>
    </row>
    <row r="31" spans="1:273" x14ac:dyDescent="0.25">
      <c r="B31" s="2">
        <v>4</v>
      </c>
      <c r="C31" s="37">
        <v>100.093</v>
      </c>
      <c r="D31" s="37">
        <v>99.555999999999997</v>
      </c>
      <c r="E31" s="37">
        <v>99.971999999999994</v>
      </c>
      <c r="F31" s="37">
        <v>105.26300000000001</v>
      </c>
      <c r="G31" s="37">
        <v>104.63200000000001</v>
      </c>
      <c r="H31" s="37">
        <v>107.279</v>
      </c>
      <c r="I31" s="37">
        <v>104.902</v>
      </c>
      <c r="J31" s="37">
        <v>105.902</v>
      </c>
      <c r="K31" s="37">
        <v>108.70699999999999</v>
      </c>
      <c r="L31" s="37">
        <v>105.976</v>
      </c>
      <c r="M31" s="37">
        <v>107.58499999999999</v>
      </c>
      <c r="N31" s="37">
        <v>112.432</v>
      </c>
      <c r="O31" s="37">
        <v>105.86499999999999</v>
      </c>
      <c r="P31" s="37">
        <v>107.23699999999999</v>
      </c>
      <c r="Q31" s="37">
        <v>107.902</v>
      </c>
      <c r="S31" s="4">
        <f t="shared" si="7"/>
        <v>99.219900210430723</v>
      </c>
      <c r="T31" s="4">
        <f t="shared" si="7"/>
        <v>102.05732442969143</v>
      </c>
      <c r="U31" s="4">
        <f t="shared" si="7"/>
        <v>100.54785027214233</v>
      </c>
      <c r="V31" s="4">
        <f t="shared" si="7"/>
        <v>102.82687083601111</v>
      </c>
      <c r="W31" s="4">
        <f t="shared" si="7"/>
        <v>102.81872761790113</v>
      </c>
      <c r="X31" s="4">
        <f t="shared" si="7"/>
        <v>106.58386985002234</v>
      </c>
      <c r="Y31" s="4">
        <f t="shared" si="7"/>
        <v>108.01805136086122</v>
      </c>
      <c r="Z31" s="4">
        <f t="shared" si="7"/>
        <v>106.25020362173028</v>
      </c>
      <c r="AA31" s="4">
        <f t="shared" si="7"/>
        <v>107.41291597781138</v>
      </c>
      <c r="AB31" s="4">
        <f t="shared" si="7"/>
        <v>105.71393965400813</v>
      </c>
      <c r="AC31" s="4">
        <f t="shared" si="7"/>
        <v>106.29267734332902</v>
      </c>
      <c r="AD31" s="4">
        <f t="shared" si="7"/>
        <v>108.14879853134131</v>
      </c>
      <c r="AE31" s="4">
        <f t="shared" si="7"/>
        <v>107.12243889779832</v>
      </c>
      <c r="AF31" s="4" t="e">
        <f t="shared" si="7"/>
        <v>#N/A</v>
      </c>
      <c r="AG31" s="4" t="e">
        <f t="shared" si="7"/>
        <v>#N/A</v>
      </c>
      <c r="AI31" s="4">
        <f t="shared" si="8"/>
        <v>0.87309978956928092</v>
      </c>
      <c r="AJ31" s="4">
        <f t="shared" si="8"/>
        <v>-2.5013244296914365</v>
      </c>
      <c r="AK31" s="4">
        <f t="shared" si="8"/>
        <v>-0.57585027214233264</v>
      </c>
      <c r="AL31" s="4">
        <f t="shared" si="8"/>
        <v>2.4361291639888947</v>
      </c>
      <c r="AM31" s="4">
        <f t="shared" si="8"/>
        <v>1.813272382098873</v>
      </c>
      <c r="AN31" s="4">
        <f t="shared" si="8"/>
        <v>0.69513014997765765</v>
      </c>
      <c r="AO31" s="4">
        <f t="shared" si="8"/>
        <v>-3.1160513608612206</v>
      </c>
      <c r="AP31" s="4">
        <f t="shared" si="8"/>
        <v>-0.34820362173027775</v>
      </c>
      <c r="AQ31" s="4">
        <f t="shared" si="8"/>
        <v>1.2940840221886134</v>
      </c>
      <c r="AR31" s="4">
        <f t="shared" si="8"/>
        <v>0.26206034599186978</v>
      </c>
      <c r="AS31" s="4">
        <f t="shared" si="8"/>
        <v>1.2923226566709758</v>
      </c>
      <c r="AT31" s="4">
        <f t="shared" si="8"/>
        <v>4.2832014686586888</v>
      </c>
      <c r="AU31" s="4">
        <f t="shared" si="8"/>
        <v>-1.2574388977983233</v>
      </c>
      <c r="AV31" s="4">
        <f t="shared" si="8"/>
        <v>0</v>
      </c>
      <c r="AW31" s="4">
        <f t="shared" si="8"/>
        <v>0</v>
      </c>
      <c r="AY31" s="2">
        <f t="shared" si="51"/>
        <v>99.219900202493619</v>
      </c>
      <c r="AZ31" s="2">
        <f t="shared" si="9"/>
        <v>102.05732442702853</v>
      </c>
      <c r="BA31" s="2">
        <f t="shared" si="9"/>
        <v>100.54785027116498</v>
      </c>
      <c r="BB31" s="2">
        <f t="shared" si="9"/>
        <v>102.82687083595297</v>
      </c>
      <c r="BC31" s="2">
        <f t="shared" si="9"/>
        <v>102.81872761762581</v>
      </c>
      <c r="BD31" s="2">
        <f t="shared" si="9"/>
        <v>106.58386984722677</v>
      </c>
      <c r="BE31" s="2">
        <f t="shared" si="9"/>
        <v>108.01805136080388</v>
      </c>
      <c r="BF31" s="2">
        <f t="shared" si="9"/>
        <v>106.25020362171014</v>
      </c>
      <c r="BG31" s="2">
        <f t="shared" si="9"/>
        <v>107.41291597780605</v>
      </c>
      <c r="BH31" s="2">
        <f t="shared" si="9"/>
        <v>105.7139396535362</v>
      </c>
      <c r="BI31" s="2">
        <f t="shared" si="9"/>
        <v>106.29267734228186</v>
      </c>
      <c r="BJ31" s="2">
        <f t="shared" si="9"/>
        <v>108.14879853133093</v>
      </c>
      <c r="BK31" s="2">
        <f t="shared" si="9"/>
        <v>107.12243889779255</v>
      </c>
      <c r="BL31" s="2" t="e">
        <f t="shared" si="9"/>
        <v>#N/A</v>
      </c>
      <c r="BM31" s="2" t="e">
        <f t="shared" si="9"/>
        <v>#N/A</v>
      </c>
      <c r="BO31" s="2">
        <f t="shared" si="10"/>
        <v>100.093</v>
      </c>
      <c r="BP31" s="2">
        <f t="shared" si="11"/>
        <v>99.555999999999997</v>
      </c>
      <c r="BQ31" s="2">
        <f t="shared" si="12"/>
        <v>99.971999999999994</v>
      </c>
      <c r="BR31" s="2">
        <f t="shared" si="13"/>
        <v>105.26300000000001</v>
      </c>
      <c r="BS31" s="2">
        <f t="shared" si="14"/>
        <v>104.63200000000001</v>
      </c>
      <c r="BT31" s="2">
        <f t="shared" si="15"/>
        <v>107.279</v>
      </c>
      <c r="BU31" s="2">
        <f t="shared" si="16"/>
        <v>104.902</v>
      </c>
      <c r="BV31" s="2">
        <f t="shared" si="17"/>
        <v>105.902</v>
      </c>
      <c r="BW31" s="2">
        <f t="shared" si="18"/>
        <v>108.70699999999999</v>
      </c>
      <c r="BX31" s="2">
        <f t="shared" si="19"/>
        <v>105.976</v>
      </c>
      <c r="BY31" s="2">
        <f t="shared" si="20"/>
        <v>107.58499999999999</v>
      </c>
      <c r="BZ31" s="2">
        <f t="shared" si="21"/>
        <v>112.432</v>
      </c>
      <c r="CA31" s="2">
        <f t="shared" si="22"/>
        <v>105.86499999999999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99.147131241565447</v>
      </c>
      <c r="DL31" s="2">
        <f t="shared" si="41"/>
        <v>101.64965452091768</v>
      </c>
      <c r="DM31" s="2">
        <f t="shared" si="41"/>
        <v>100.15871896086372</v>
      </c>
      <c r="DN31" s="2">
        <f t="shared" si="41"/>
        <v>102.62729934333956</v>
      </c>
      <c r="DO31" s="2">
        <f t="shared" si="41"/>
        <v>102.6216363977486</v>
      </c>
      <c r="DP31" s="2">
        <f t="shared" si="41"/>
        <v>106.417399122807</v>
      </c>
      <c r="DQ31" s="2">
        <f t="shared" si="41"/>
        <v>107.79088114446529</v>
      </c>
      <c r="DR31" s="2">
        <f t="shared" si="41"/>
        <v>106.08288193456616</v>
      </c>
      <c r="DS31" s="2">
        <f t="shared" si="41"/>
        <v>107.23280654338546</v>
      </c>
      <c r="DT31" s="2">
        <f t="shared" si="41"/>
        <v>105.53361172607882</v>
      </c>
      <c r="DU31" s="2">
        <f t="shared" si="41"/>
        <v>106.21144568151146</v>
      </c>
      <c r="DV31" s="2">
        <f t="shared" si="41"/>
        <v>107.96089998905785</v>
      </c>
      <c r="DW31" s="2">
        <f t="shared" si="41"/>
        <v>106.74349217638692</v>
      </c>
      <c r="DX31" s="2">
        <f t="shared" si="41"/>
        <v>104.97979678249681</v>
      </c>
      <c r="DY31" s="2">
        <f t="shared" si="41"/>
        <v>106.12539572192514</v>
      </c>
      <c r="EA31" s="2">
        <f t="shared" si="42"/>
        <v>101.12968970114829</v>
      </c>
      <c r="EB31" s="2">
        <f t="shared" si="42"/>
        <v>112.66730300386577</v>
      </c>
      <c r="EC31" s="2">
        <f t="shared" si="42"/>
        <v>110.76558024650232</v>
      </c>
      <c r="ED31" s="2">
        <f t="shared" si="42"/>
        <v>108.60672317929678</v>
      </c>
      <c r="EE31" s="2">
        <f t="shared" si="42"/>
        <v>108.18099272826434</v>
      </c>
      <c r="EF31" s="2">
        <f t="shared" si="42"/>
        <v>110.89781890909092</v>
      </c>
      <c r="EG31" s="2">
        <f t="shared" si="42"/>
        <v>114.83371828482562</v>
      </c>
      <c r="EH31" s="2">
        <f t="shared" si="42"/>
        <v>111.17415817363933</v>
      </c>
      <c r="EI31" s="2">
        <f t="shared" si="42"/>
        <v>113.0030198915009</v>
      </c>
      <c r="EJ31" s="2">
        <f t="shared" si="42"/>
        <v>110.67160525709899</v>
      </c>
      <c r="EK31" s="2">
        <f t="shared" si="42"/>
        <v>108.4164708546047</v>
      </c>
      <c r="EL31" s="2">
        <f t="shared" si="42"/>
        <v>114.06576121394029</v>
      </c>
      <c r="EM31" s="2">
        <f t="shared" si="42"/>
        <v>118.87967451318251</v>
      </c>
      <c r="EN31" s="2">
        <f t="shared" si="42"/>
        <v>111.60187064962973</v>
      </c>
      <c r="EO31" s="2">
        <f t="shared" si="42"/>
        <v>109.53043395886256</v>
      </c>
      <c r="EQ31" s="2">
        <f t="shared" si="43"/>
        <v>105.49134555308778</v>
      </c>
      <c r="ER31" s="2">
        <f t="shared" si="43"/>
        <v>111.37202812869704</v>
      </c>
      <c r="ES31" s="2">
        <f t="shared" si="43"/>
        <v>109.29291852287773</v>
      </c>
      <c r="ET31" s="2">
        <f t="shared" si="43"/>
        <v>108.22537009598874</v>
      </c>
      <c r="EU31" s="2">
        <f t="shared" si="43"/>
        <v>108.29400385170921</v>
      </c>
      <c r="EV31" s="2">
        <f t="shared" si="43"/>
        <v>111.27127712441863</v>
      </c>
      <c r="EW31" s="2">
        <f t="shared" si="43"/>
        <v>111.41053905584243</v>
      </c>
      <c r="EX31" s="2">
        <f t="shared" si="43"/>
        <v>111.42599015495369</v>
      </c>
      <c r="EY31" s="2">
        <f t="shared" si="43"/>
        <v>112.49055206793051</v>
      </c>
      <c r="EZ31" s="2">
        <f t="shared" si="43"/>
        <v>111.6432471659154</v>
      </c>
      <c r="FA31" s="2">
        <f t="shared" si="43"/>
        <v>107.71568531049597</v>
      </c>
      <c r="FB31" s="2">
        <f t="shared" si="43"/>
        <v>112.1554896210845</v>
      </c>
      <c r="FC31" s="2">
        <f t="shared" si="43"/>
        <v>116.48094276433018</v>
      </c>
      <c r="FD31" s="2">
        <f t="shared" si="43"/>
        <v>111.79373521315127</v>
      </c>
      <c r="FE31" s="2">
        <f t="shared" si="43"/>
        <v>113.51649316093906</v>
      </c>
      <c r="FG31" s="2">
        <f t="shared" si="44"/>
        <v>3.6699977530487392E-2</v>
      </c>
      <c r="FH31" s="2">
        <f t="shared" si="44"/>
        <v>3.7001915633220243E-2</v>
      </c>
      <c r="FI31" s="2">
        <f t="shared" si="44"/>
        <v>3.6687176950366877E-2</v>
      </c>
      <c r="FJ31" s="2">
        <f t="shared" si="44"/>
        <v>3.3376526362891019E-2</v>
      </c>
      <c r="FK31" s="2">
        <f t="shared" si="44"/>
        <v>3.5452121752029407E-2</v>
      </c>
      <c r="FL31" s="2">
        <f t="shared" si="44"/>
        <v>3.7154922461677953E-2</v>
      </c>
      <c r="FM31" s="2">
        <f t="shared" si="44"/>
        <v>3.2256701321366057E-2</v>
      </c>
      <c r="FN31" s="2">
        <f t="shared" si="44"/>
        <v>3.2864251736281748E-2</v>
      </c>
      <c r="FO31" s="2">
        <f t="shared" si="44"/>
        <v>3.1213973016922757E-2</v>
      </c>
      <c r="FP31" s="2">
        <f t="shared" si="44"/>
        <v>3.5096257853259163E-2</v>
      </c>
      <c r="FQ31" s="2">
        <f t="shared" si="44"/>
        <v>3.684023203867872E-2</v>
      </c>
      <c r="FR31" s="2">
        <f t="shared" si="44"/>
        <v>3.0779258231406061E-2</v>
      </c>
      <c r="FS31" s="2">
        <f t="shared" si="44"/>
        <v>3.1224993813305183E-2</v>
      </c>
      <c r="FT31" s="2">
        <f t="shared" si="44"/>
        <v>2.6286193695756462E-2</v>
      </c>
      <c r="FU31" s="2">
        <f t="shared" si="44"/>
        <v>2.2357871199712213E-2</v>
      </c>
      <c r="FW31" s="2">
        <f t="shared" si="53"/>
        <v>2.0886582776864064E-6</v>
      </c>
      <c r="FX31" s="2">
        <f t="shared" si="45"/>
        <v>3.2375611975500262E-6</v>
      </c>
      <c r="FY31" s="2">
        <f t="shared" si="45"/>
        <v>3.0465740411991704E-6</v>
      </c>
      <c r="FZ31" s="2">
        <f t="shared" si="45"/>
        <v>2.3722957643697197E-6</v>
      </c>
      <c r="GA31" s="2">
        <f t="shared" si="45"/>
        <v>2.1447875613653807E-6</v>
      </c>
      <c r="GB31" s="2">
        <f t="shared" si="45"/>
        <v>2.8776033853567107E-6</v>
      </c>
      <c r="GC31" s="2">
        <f t="shared" si="45"/>
        <v>2.4765729338114657E-6</v>
      </c>
      <c r="GD31" s="2">
        <f t="shared" si="45"/>
        <v>2.7921954775479885E-6</v>
      </c>
      <c r="GE31" s="2">
        <f t="shared" si="45"/>
        <v>3.6086741255880259E-6</v>
      </c>
      <c r="GF31" s="2">
        <f t="shared" si="45"/>
        <v>3.686177276672623E-6</v>
      </c>
      <c r="GG31" s="2">
        <f t="shared" si="45"/>
        <v>2.8229142238701435E-6</v>
      </c>
      <c r="GH31" s="2">
        <f t="shared" si="45"/>
        <v>2.3859615075995866E-6</v>
      </c>
      <c r="GI31" s="2">
        <f t="shared" si="45"/>
        <v>2.2916184579361947E-6</v>
      </c>
      <c r="GJ31" s="2">
        <f t="shared" si="45"/>
        <v>1.795911979535256E-6</v>
      </c>
      <c r="GK31" s="2">
        <f t="shared" si="45"/>
        <v>1.5132785564763947E-6</v>
      </c>
      <c r="GM31" s="86">
        <f t="shared" si="54"/>
        <v>5.294918935881769E-12</v>
      </c>
      <c r="GN31" s="86">
        <f t="shared" si="46"/>
        <v>1.6607830432847596E-12</v>
      </c>
      <c r="GO31" s="86">
        <f t="shared" si="46"/>
        <v>6.0970783132220977E-13</v>
      </c>
      <c r="GP31" s="86">
        <f t="shared" si="46"/>
        <v>3.4285501582100582E-14</v>
      </c>
      <c r="GQ31" s="86">
        <f t="shared" si="46"/>
        <v>1.6872547275520253E-13</v>
      </c>
      <c r="GR31" s="86">
        <f t="shared" si="46"/>
        <v>1.8501781406752081E-12</v>
      </c>
      <c r="GS31" s="86">
        <f t="shared" si="46"/>
        <v>3.4559113601765277E-14</v>
      </c>
      <c r="GT31" s="86">
        <f t="shared" si="46"/>
        <v>1.2012918318279375E-14</v>
      </c>
      <c r="GU31" s="86">
        <f t="shared" si="46"/>
        <v>3.1311614933767541E-15</v>
      </c>
      <c r="GV31" s="86">
        <f t="shared" si="46"/>
        <v>3.1052143525982965E-13</v>
      </c>
      <c r="GW31" s="86">
        <f t="shared" si="46"/>
        <v>6.9721105428037989E-13</v>
      </c>
      <c r="GX31" s="86">
        <f t="shared" si="46"/>
        <v>6.364897582558583E-15</v>
      </c>
      <c r="GY31" s="86">
        <f t="shared" si="46"/>
        <v>3.3924003632701929E-15</v>
      </c>
      <c r="GZ31" s="86">
        <f t="shared" si="46"/>
        <v>9.5235756516372007E-17</v>
      </c>
      <c r="HA31" s="86">
        <f t="shared" si="46"/>
        <v>2.2504370357701979E-20</v>
      </c>
      <c r="HC31" s="86">
        <f t="shared" si="58"/>
        <v>1.3576610777279394E-29</v>
      </c>
      <c r="HD31" s="86">
        <f t="shared" si="47"/>
        <v>1.8277828115891292E-32</v>
      </c>
      <c r="HE31" s="86">
        <f t="shared" si="47"/>
        <v>5.6059556248719184E-34</v>
      </c>
      <c r="HF31" s="86">
        <f t="shared" si="47"/>
        <v>1.4778600239340732E-39</v>
      </c>
      <c r="HG31" s="86">
        <f t="shared" si="47"/>
        <v>3.2029090256893173E-36</v>
      </c>
      <c r="HH31" s="86">
        <f t="shared" si="47"/>
        <v>1.013925501856406E-33</v>
      </c>
      <c r="HI31" s="86">
        <f t="shared" si="47"/>
        <v>4.8240816804603318E-37</v>
      </c>
      <c r="HJ31" s="86">
        <f t="shared" si="47"/>
        <v>1.2454331812041891E-36</v>
      </c>
      <c r="HK31" s="86">
        <f t="shared" si="47"/>
        <v>9.0318429993729442E-38</v>
      </c>
      <c r="HL31" s="86">
        <f t="shared" si="47"/>
        <v>9.2424354612555719E-37</v>
      </c>
      <c r="HM31" s="86">
        <f t="shared" si="47"/>
        <v>9.3234961666926151E-33</v>
      </c>
      <c r="HN31" s="86">
        <f t="shared" si="47"/>
        <v>3.7184910948867962E-36</v>
      </c>
      <c r="HO31" s="86">
        <f t="shared" si="47"/>
        <v>1.2874497175224087E-37</v>
      </c>
      <c r="HP31" s="86">
        <f t="shared" si="47"/>
        <v>1.0378072826155761E-41</v>
      </c>
      <c r="HQ31" s="86">
        <f t="shared" si="47"/>
        <v>8.3988536307328871E-53</v>
      </c>
      <c r="HS31" s="86">
        <f t="shared" si="55"/>
        <v>1.0312365543761131E-142</v>
      </c>
      <c r="HT31" s="86">
        <f t="shared" si="48"/>
        <v>3.0238502318699953E-154</v>
      </c>
      <c r="HU31" s="86">
        <f t="shared" si="48"/>
        <v>1.1380417447143903E-161</v>
      </c>
      <c r="HV31" s="86">
        <f t="shared" si="48"/>
        <v>5.5887550162281031E-188</v>
      </c>
      <c r="HW31" s="86">
        <f t="shared" si="48"/>
        <v>1.4433707416402224E-173</v>
      </c>
      <c r="HX31" s="86">
        <f t="shared" si="48"/>
        <v>6.6109129749869904E-163</v>
      </c>
      <c r="HY31" s="86">
        <f t="shared" si="48"/>
        <v>2.9649993738063976E-179</v>
      </c>
      <c r="HZ31" s="86">
        <f t="shared" si="48"/>
        <v>4.9762655207675176E-177</v>
      </c>
      <c r="IA31" s="86">
        <f t="shared" si="48"/>
        <v>1.2650874314120532E-179</v>
      </c>
      <c r="IB31" s="86">
        <f t="shared" si="48"/>
        <v>4.0529644413198744E-175</v>
      </c>
      <c r="IC31" s="86">
        <f t="shared" si="48"/>
        <v>2.5950694402650599E-157</v>
      </c>
      <c r="ID31" s="86">
        <f t="shared" si="48"/>
        <v>2.7844916023346113E-177</v>
      </c>
      <c r="IE31" s="86">
        <f t="shared" si="48"/>
        <v>1.0481554511593092E-184</v>
      </c>
      <c r="IF31" s="86">
        <f t="shared" si="48"/>
        <v>2.1950015870538451E-65</v>
      </c>
      <c r="IG31" s="86">
        <f t="shared" si="48"/>
        <v>6.1273276010850423E-57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3.1677420253399129E-191</v>
      </c>
      <c r="IW31" s="86">
        <f t="shared" si="49"/>
        <v>3.6170431493797327E-165</v>
      </c>
      <c r="IY31" s="86">
        <f t="shared" si="57"/>
        <v>5.294918935881769E-12</v>
      </c>
      <c r="IZ31" s="86">
        <f t="shared" si="50"/>
        <v>1.6607830432847596E-12</v>
      </c>
      <c r="JA31" s="86">
        <f t="shared" si="50"/>
        <v>6.0970783132220977E-13</v>
      </c>
      <c r="JB31" s="86">
        <f t="shared" si="50"/>
        <v>3.4285501582100582E-14</v>
      </c>
      <c r="JC31" s="86">
        <f t="shared" si="50"/>
        <v>1.6872547275520253E-13</v>
      </c>
      <c r="JD31" s="86">
        <f t="shared" si="50"/>
        <v>1.8501781406752081E-12</v>
      </c>
      <c r="JE31" s="86">
        <f t="shared" si="50"/>
        <v>3.4559113601765277E-14</v>
      </c>
      <c r="JF31" s="86">
        <f t="shared" si="50"/>
        <v>1.2012918318279375E-14</v>
      </c>
      <c r="JG31" s="86">
        <f t="shared" si="50"/>
        <v>3.1311614933767541E-15</v>
      </c>
      <c r="JH31" s="86">
        <f t="shared" si="50"/>
        <v>3.1052143525982965E-13</v>
      </c>
      <c r="JI31" s="86">
        <f t="shared" si="50"/>
        <v>6.9721105428037989E-13</v>
      </c>
      <c r="JJ31" s="86">
        <f t="shared" si="50"/>
        <v>6.364897582558583E-15</v>
      </c>
      <c r="JK31" s="86">
        <f t="shared" si="50"/>
        <v>3.3924003632701929E-15</v>
      </c>
      <c r="JL31" s="86">
        <f t="shared" si="50"/>
        <v>9.5235756516372007E-17</v>
      </c>
      <c r="JM31" s="86">
        <f t="shared" si="50"/>
        <v>2.2504370357701979E-20</v>
      </c>
    </row>
    <row r="32" spans="1:273" x14ac:dyDescent="0.25">
      <c r="B32" s="2">
        <v>5</v>
      </c>
      <c r="C32" s="37">
        <v>99.977000000000004</v>
      </c>
      <c r="D32" s="37">
        <v>103.167</v>
      </c>
      <c r="E32" s="37">
        <v>102.083</v>
      </c>
      <c r="F32" s="37">
        <v>106.86799999999999</v>
      </c>
      <c r="G32" s="37">
        <v>102.026</v>
      </c>
      <c r="H32" s="37">
        <v>107.233</v>
      </c>
      <c r="I32" s="37">
        <v>107.268</v>
      </c>
      <c r="J32" s="37">
        <v>108.43899999999999</v>
      </c>
      <c r="K32" s="37">
        <v>107.512</v>
      </c>
      <c r="L32" s="37">
        <v>104.488</v>
      </c>
      <c r="M32" s="37">
        <v>105.902</v>
      </c>
      <c r="N32" s="37">
        <v>110.13500000000001</v>
      </c>
      <c r="O32" s="37">
        <v>105.108</v>
      </c>
      <c r="P32" s="37">
        <v>102.63200000000001</v>
      </c>
      <c r="Q32" s="37">
        <v>108.68300000000001</v>
      </c>
      <c r="S32" s="4">
        <f t="shared" si="7"/>
        <v>99.348264628349398</v>
      </c>
      <c r="T32" s="4">
        <f t="shared" si="7"/>
        <v>102.27028940359088</v>
      </c>
      <c r="U32" s="4">
        <f t="shared" si="7"/>
        <v>100.88140011295015</v>
      </c>
      <c r="V32" s="4">
        <f t="shared" si="7"/>
        <v>103.00528181917541</v>
      </c>
      <c r="W32" s="4">
        <f t="shared" si="7"/>
        <v>102.9872097704182</v>
      </c>
      <c r="X32" s="4">
        <f t="shared" si="7"/>
        <v>106.70552896895246</v>
      </c>
      <c r="Y32" s="4">
        <f t="shared" si="7"/>
        <v>108.10963794755659</v>
      </c>
      <c r="Z32" s="4">
        <f t="shared" si="7"/>
        <v>106.42343659348121</v>
      </c>
      <c r="AA32" s="4">
        <f t="shared" si="7"/>
        <v>107.58827090347846</v>
      </c>
      <c r="AB32" s="4">
        <f t="shared" si="7"/>
        <v>105.89653756170803</v>
      </c>
      <c r="AC32" s="4">
        <f t="shared" si="7"/>
        <v>106.40517759897287</v>
      </c>
      <c r="AD32" s="4">
        <f t="shared" si="7"/>
        <v>108.30359528517529</v>
      </c>
      <c r="AE32" s="4">
        <f t="shared" si="7"/>
        <v>107.26040536967318</v>
      </c>
      <c r="AF32" s="4" t="e">
        <f t="shared" si="7"/>
        <v>#N/A</v>
      </c>
      <c r="AG32" s="4" t="e">
        <f t="shared" si="7"/>
        <v>#N/A</v>
      </c>
      <c r="AI32" s="4">
        <f t="shared" si="8"/>
        <v>0.62873537165060611</v>
      </c>
      <c r="AJ32" s="4">
        <f t="shared" si="8"/>
        <v>0.89671059640912176</v>
      </c>
      <c r="AK32" s="4">
        <f t="shared" si="8"/>
        <v>1.2015998870498521</v>
      </c>
      <c r="AL32" s="4">
        <f t="shared" si="8"/>
        <v>3.8627181808245865</v>
      </c>
      <c r="AM32" s="4">
        <f t="shared" si="8"/>
        <v>-0.96120977041820765</v>
      </c>
      <c r="AN32" s="4">
        <f t="shared" si="8"/>
        <v>0.5274710310475399</v>
      </c>
      <c r="AO32" s="4">
        <f t="shared" si="8"/>
        <v>-0.84163794755659183</v>
      </c>
      <c r="AP32" s="4">
        <f t="shared" si="8"/>
        <v>2.0155634065187797</v>
      </c>
      <c r="AQ32" s="4">
        <f t="shared" si="8"/>
        <v>-7.6270903478459218E-2</v>
      </c>
      <c r="AR32" s="4">
        <f t="shared" si="8"/>
        <v>-1.4085375617080302</v>
      </c>
      <c r="AS32" s="4">
        <f t="shared" si="8"/>
        <v>-0.50317759897286862</v>
      </c>
      <c r="AT32" s="4">
        <f t="shared" si="8"/>
        <v>1.8314047148247141</v>
      </c>
      <c r="AU32" s="4">
        <f t="shared" si="8"/>
        <v>-2.1524053696731755</v>
      </c>
      <c r="AV32" s="4">
        <f t="shared" si="8"/>
        <v>0</v>
      </c>
      <c r="AW32" s="4">
        <f t="shared" si="8"/>
        <v>0</v>
      </c>
      <c r="AY32" s="2">
        <f t="shared" si="51"/>
        <v>99.348264609830224</v>
      </c>
      <c r="AZ32" s="2">
        <f t="shared" si="9"/>
        <v>102.2702893970306</v>
      </c>
      <c r="BA32" s="2">
        <f t="shared" si="9"/>
        <v>100.88140011043711</v>
      </c>
      <c r="BB32" s="2">
        <f t="shared" si="9"/>
        <v>103.00528181901022</v>
      </c>
      <c r="BC32" s="2">
        <f t="shared" si="9"/>
        <v>102.98720976967577</v>
      </c>
      <c r="BD32" s="2">
        <f t="shared" si="9"/>
        <v>106.70552896209075</v>
      </c>
      <c r="BE32" s="2">
        <f t="shared" si="9"/>
        <v>108.10963794739547</v>
      </c>
      <c r="BF32" s="2">
        <f t="shared" si="9"/>
        <v>106.42343659342156</v>
      </c>
      <c r="BG32" s="2">
        <f t="shared" si="9"/>
        <v>107.58827090346198</v>
      </c>
      <c r="BH32" s="2">
        <f t="shared" si="9"/>
        <v>105.89653756047359</v>
      </c>
      <c r="BI32" s="2">
        <f t="shared" si="9"/>
        <v>106.40517759629331</v>
      </c>
      <c r="BJ32" s="2">
        <f t="shared" si="9"/>
        <v>108.30359528514433</v>
      </c>
      <c r="BK32" s="2">
        <f t="shared" si="9"/>
        <v>107.26040536965542</v>
      </c>
      <c r="BL32" s="2" t="e">
        <f t="shared" si="9"/>
        <v>#N/A</v>
      </c>
      <c r="BM32" s="2" t="e">
        <f t="shared" si="9"/>
        <v>#N/A</v>
      </c>
      <c r="BO32" s="2">
        <f t="shared" si="10"/>
        <v>99.977000000000004</v>
      </c>
      <c r="BP32" s="2">
        <f t="shared" si="11"/>
        <v>103.167</v>
      </c>
      <c r="BQ32" s="2">
        <f t="shared" si="12"/>
        <v>102.083</v>
      </c>
      <c r="BR32" s="2">
        <f t="shared" si="13"/>
        <v>106.86799999999999</v>
      </c>
      <c r="BS32" s="2">
        <f t="shared" si="14"/>
        <v>102.026</v>
      </c>
      <c r="BT32" s="2">
        <f t="shared" si="15"/>
        <v>107.233</v>
      </c>
      <c r="BU32" s="2">
        <f t="shared" si="16"/>
        <v>107.268</v>
      </c>
      <c r="BV32" s="2">
        <f t="shared" si="17"/>
        <v>108.43899999999999</v>
      </c>
      <c r="BW32" s="2">
        <f t="shared" si="18"/>
        <v>107.512</v>
      </c>
      <c r="BX32" s="2">
        <f t="shared" si="19"/>
        <v>104.488</v>
      </c>
      <c r="BY32" s="2">
        <f t="shared" si="20"/>
        <v>105.902</v>
      </c>
      <c r="BZ32" s="2">
        <f t="shared" si="21"/>
        <v>110.13500000000001</v>
      </c>
      <c r="CA32" s="2">
        <f t="shared" si="22"/>
        <v>105.108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99.278131039136298</v>
      </c>
      <c r="DL32" s="2">
        <f t="shared" si="41"/>
        <v>101.84100917678813</v>
      </c>
      <c r="DM32" s="2">
        <f t="shared" si="41"/>
        <v>100.47677017543862</v>
      </c>
      <c r="DN32" s="2">
        <f t="shared" si="41"/>
        <v>102.79972514071292</v>
      </c>
      <c r="DO32" s="2">
        <f t="shared" si="41"/>
        <v>102.78407598499062</v>
      </c>
      <c r="DP32" s="2">
        <f t="shared" si="41"/>
        <v>106.53478960863697</v>
      </c>
      <c r="DQ32" s="2">
        <f t="shared" si="41"/>
        <v>107.87085046904315</v>
      </c>
      <c r="DR32" s="2">
        <f t="shared" si="41"/>
        <v>106.25202702702704</v>
      </c>
      <c r="DS32" s="2">
        <f t="shared" si="41"/>
        <v>107.40199146514934</v>
      </c>
      <c r="DT32" s="2">
        <f t="shared" si="41"/>
        <v>105.71134484052534</v>
      </c>
      <c r="DU32" s="2">
        <f t="shared" si="41"/>
        <v>106.32622280701753</v>
      </c>
      <c r="DV32" s="2">
        <f t="shared" si="41"/>
        <v>108.10848014005906</v>
      </c>
      <c r="DW32" s="2">
        <f t="shared" si="41"/>
        <v>106.85671858700806</v>
      </c>
      <c r="DX32" s="2">
        <f t="shared" si="41"/>
        <v>105.05609124839127</v>
      </c>
      <c r="DY32" s="2">
        <f t="shared" si="41"/>
        <v>106.14791711229947</v>
      </c>
      <c r="EA32" s="2">
        <f t="shared" si="42"/>
        <v>101.02690616441645</v>
      </c>
      <c r="EB32" s="2">
        <f t="shared" si="42"/>
        <v>112.45964896737414</v>
      </c>
      <c r="EC32" s="2">
        <f t="shared" si="42"/>
        <v>110.57123770819453</v>
      </c>
      <c r="ED32" s="2">
        <f t="shared" si="42"/>
        <v>108.43465813542944</v>
      </c>
      <c r="EE32" s="2">
        <f t="shared" si="42"/>
        <v>108.02758806980867</v>
      </c>
      <c r="EF32" s="2">
        <f t="shared" si="42"/>
        <v>110.74078036363638</v>
      </c>
      <c r="EG32" s="2">
        <f t="shared" si="42"/>
        <v>114.64348720448957</v>
      </c>
      <c r="EH32" s="2">
        <f t="shared" si="42"/>
        <v>111.02384871917666</v>
      </c>
      <c r="EI32" s="2">
        <f t="shared" si="42"/>
        <v>112.86115927476919</v>
      </c>
      <c r="EJ32" s="2">
        <f t="shared" si="42"/>
        <v>110.53995379892555</v>
      </c>
      <c r="EK32" s="2">
        <f t="shared" si="42"/>
        <v>108.28781530674048</v>
      </c>
      <c r="EL32" s="2">
        <f t="shared" si="42"/>
        <v>113.9071926426176</v>
      </c>
      <c r="EM32" s="2">
        <f t="shared" si="42"/>
        <v>118.68318342504584</v>
      </c>
      <c r="EN32" s="2">
        <f t="shared" si="42"/>
        <v>111.47367257587969</v>
      </c>
      <c r="EO32" s="2">
        <f t="shared" si="42"/>
        <v>109.43076951569284</v>
      </c>
      <c r="EQ32" s="2">
        <f t="shared" si="43"/>
        <v>105.34178398401292</v>
      </c>
      <c r="ER32" s="2">
        <f t="shared" si="43"/>
        <v>111.17834745168213</v>
      </c>
      <c r="ES32" s="2">
        <f t="shared" si="43"/>
        <v>109.11422327497424</v>
      </c>
      <c r="ET32" s="2">
        <f t="shared" si="43"/>
        <v>108.0574485876888</v>
      </c>
      <c r="EU32" s="2">
        <f t="shared" si="43"/>
        <v>108.13941058290889</v>
      </c>
      <c r="EV32" s="2">
        <f t="shared" si="43"/>
        <v>111.11024024227565</v>
      </c>
      <c r="EW32" s="2">
        <f t="shared" si="43"/>
        <v>111.25595253000523</v>
      </c>
      <c r="EX32" s="2">
        <f t="shared" si="43"/>
        <v>111.27299733062988</v>
      </c>
      <c r="EY32" s="2">
        <f t="shared" si="43"/>
        <v>112.35419987972013</v>
      </c>
      <c r="EZ32" s="2">
        <f t="shared" si="43"/>
        <v>111.50103837719938</v>
      </c>
      <c r="FA32" s="2">
        <f t="shared" si="43"/>
        <v>107.59453634534043</v>
      </c>
      <c r="FB32" s="2">
        <f t="shared" si="43"/>
        <v>112.01695282288871</v>
      </c>
      <c r="FC32" s="2">
        <f t="shared" si="43"/>
        <v>116.30938286583778</v>
      </c>
      <c r="FD32" s="2">
        <f t="shared" si="43"/>
        <v>111.66363689610404</v>
      </c>
      <c r="FE32" s="2">
        <f t="shared" si="43"/>
        <v>113.37088247703298</v>
      </c>
      <c r="FG32" s="2">
        <f t="shared" si="44"/>
        <v>4.0098745622569633E-2</v>
      </c>
      <c r="FH32" s="2">
        <f t="shared" si="44"/>
        <v>4.0427472559472877E-2</v>
      </c>
      <c r="FI32" s="2">
        <f t="shared" si="44"/>
        <v>4.008480891574339E-2</v>
      </c>
      <c r="FJ32" s="2">
        <f t="shared" si="44"/>
        <v>3.6479166598111526E-2</v>
      </c>
      <c r="FK32" s="2">
        <f t="shared" si="44"/>
        <v>3.8739973976393088E-2</v>
      </c>
      <c r="FL32" s="2">
        <f t="shared" si="44"/>
        <v>4.059404731702955E-2</v>
      </c>
      <c r="FM32" s="2">
        <f t="shared" si="44"/>
        <v>3.5259041132174811E-2</v>
      </c>
      <c r="FN32" s="2">
        <f t="shared" si="44"/>
        <v>3.5921041200669704E-2</v>
      </c>
      <c r="FO32" s="2">
        <f t="shared" si="44"/>
        <v>3.4122681471177453E-2</v>
      </c>
      <c r="FP32" s="2">
        <f t="shared" si="44"/>
        <v>3.8352419303557247E-2</v>
      </c>
      <c r="FQ32" s="2">
        <f t="shared" si="44"/>
        <v>4.0251446295641716E-2</v>
      </c>
      <c r="FR32" s="2">
        <f t="shared" si="44"/>
        <v>3.364886432254717E-2</v>
      </c>
      <c r="FS32" s="2">
        <f t="shared" si="44"/>
        <v>3.4134693067302324E-2</v>
      </c>
      <c r="FT32" s="2">
        <f t="shared" si="44"/>
        <v>2.8749328668671508E-2</v>
      </c>
      <c r="FU32" s="2">
        <f t="shared" si="44"/>
        <v>2.4462152268468745E-2</v>
      </c>
      <c r="FW32" s="2">
        <f t="shared" si="53"/>
        <v>2.2901677991854514E-6</v>
      </c>
      <c r="FX32" s="2">
        <f t="shared" si="45"/>
        <v>3.5499141529627078E-6</v>
      </c>
      <c r="FY32" s="2">
        <f t="shared" si="45"/>
        <v>3.3405010272440391E-6</v>
      </c>
      <c r="FZ32" s="2">
        <f t="shared" si="45"/>
        <v>2.601169985091926E-6</v>
      </c>
      <c r="GA32" s="2">
        <f t="shared" si="45"/>
        <v>2.3517123097676341E-6</v>
      </c>
      <c r="GB32" s="2">
        <f t="shared" si="45"/>
        <v>3.1552284932180328E-6</v>
      </c>
      <c r="GC32" s="2">
        <f t="shared" si="45"/>
        <v>2.7155075742520425E-6</v>
      </c>
      <c r="GD32" s="2">
        <f t="shared" si="45"/>
        <v>3.0615806357540679E-6</v>
      </c>
      <c r="GE32" s="2">
        <f t="shared" si="45"/>
        <v>3.9568311180894699E-6</v>
      </c>
      <c r="GF32" s="2">
        <f t="shared" si="45"/>
        <v>4.0418115735773668E-6</v>
      </c>
      <c r="GG32" s="2">
        <f t="shared" si="45"/>
        <v>3.0952630530622005E-6</v>
      </c>
      <c r="GH32" s="2">
        <f t="shared" si="45"/>
        <v>2.6161541676988055E-6</v>
      </c>
      <c r="GI32" s="2">
        <f t="shared" si="45"/>
        <v>2.5127091174683974E-6</v>
      </c>
      <c r="GJ32" s="2">
        <f t="shared" si="45"/>
        <v>1.9691779865604742E-6</v>
      </c>
      <c r="GK32" s="2">
        <f t="shared" si="45"/>
        <v>1.6592766996156833E-6</v>
      </c>
      <c r="GM32" s="86">
        <f t="shared" si="54"/>
        <v>1.2571539511289419E-11</v>
      </c>
      <c r="GN32" s="86">
        <f t="shared" si="46"/>
        <v>4.1647071840534441E-12</v>
      </c>
      <c r="GO32" s="86">
        <f t="shared" si="46"/>
        <v>1.5960408166722241E-12</v>
      </c>
      <c r="GP32" s="86">
        <f t="shared" si="46"/>
        <v>9.9183776144344192E-14</v>
      </c>
      <c r="GQ32" s="86">
        <f t="shared" si="46"/>
        <v>4.6322360815504409E-13</v>
      </c>
      <c r="GR32" s="86">
        <f t="shared" si="46"/>
        <v>4.6225035316362101E-12</v>
      </c>
      <c r="GS32" s="86">
        <f t="shared" si="46"/>
        <v>9.8854574520176723E-14</v>
      </c>
      <c r="GT32" s="86">
        <f t="shared" si="46"/>
        <v>3.6231256643927551E-14</v>
      </c>
      <c r="GU32" s="86">
        <f t="shared" si="46"/>
        <v>9.8507693851239504E-15</v>
      </c>
      <c r="GV32" s="86">
        <f t="shared" si="46"/>
        <v>8.2682367501036016E-13</v>
      </c>
      <c r="GW32" s="86">
        <f t="shared" si="46"/>
        <v>1.8162962092653448E-12</v>
      </c>
      <c r="GX32" s="86">
        <f t="shared" si="46"/>
        <v>1.9318481967623784E-14</v>
      </c>
      <c r="GY32" s="86">
        <f t="shared" si="46"/>
        <v>1.063627454875707E-14</v>
      </c>
      <c r="GZ32" s="86">
        <f t="shared" si="46"/>
        <v>3.2838618586871606E-16</v>
      </c>
      <c r="HA32" s="86">
        <f t="shared" si="46"/>
        <v>1.035220964871951E-19</v>
      </c>
      <c r="HC32" s="86">
        <f t="shared" si="58"/>
        <v>7.0599635178052311E-29</v>
      </c>
      <c r="HD32" s="86">
        <f t="shared" si="47"/>
        <v>1.1517283761657355E-31</v>
      </c>
      <c r="HE32" s="86">
        <f t="shared" si="47"/>
        <v>3.9444235462587578E-33</v>
      </c>
      <c r="HF32" s="86">
        <f t="shared" si="47"/>
        <v>1.4370849071353759E-38</v>
      </c>
      <c r="HG32" s="86">
        <f t="shared" si="47"/>
        <v>2.5689683578785721E-35</v>
      </c>
      <c r="HH32" s="86">
        <f t="shared" si="47"/>
        <v>6.9184710781532267E-33</v>
      </c>
      <c r="HI32" s="86">
        <f t="shared" si="47"/>
        <v>4.0103673797071993E-36</v>
      </c>
      <c r="HJ32" s="86">
        <f t="shared" si="47"/>
        <v>1.0421635704526797E-35</v>
      </c>
      <c r="HK32" s="86">
        <f t="shared" si="47"/>
        <v>8.1618560174978313E-37</v>
      </c>
      <c r="HL32" s="86">
        <f t="shared" si="47"/>
        <v>7.8611801421038287E-36</v>
      </c>
      <c r="HM32" s="86">
        <f t="shared" si="47"/>
        <v>6.2435600921630774E-32</v>
      </c>
      <c r="HN32" s="86">
        <f t="shared" si="47"/>
        <v>2.9375593372992975E-35</v>
      </c>
      <c r="HO32" s="86">
        <f t="shared" si="47"/>
        <v>1.1017627890046958E-36</v>
      </c>
      <c r="HP32" s="86">
        <f t="shared" si="47"/>
        <v>1.0973331752697202E-40</v>
      </c>
      <c r="HQ32" s="86">
        <f t="shared" si="47"/>
        <v>1.6994492051221907E-51</v>
      </c>
      <c r="HS32" s="86">
        <f t="shared" si="55"/>
        <v>2.8916722908803116E-140</v>
      </c>
      <c r="HT32" s="86">
        <f t="shared" si="48"/>
        <v>1.5456523547073845E-151</v>
      </c>
      <c r="HU32" s="86">
        <f t="shared" si="48"/>
        <v>8.4583696692909759E-159</v>
      </c>
      <c r="HV32" s="86">
        <f t="shared" si="48"/>
        <v>1.2177166875133115E-184</v>
      </c>
      <c r="HW32" s="86">
        <f t="shared" si="48"/>
        <v>1.704080988768761E-170</v>
      </c>
      <c r="HX32" s="86">
        <f t="shared" si="48"/>
        <v>4.6600474909426644E-160</v>
      </c>
      <c r="HY32" s="86">
        <f t="shared" si="48"/>
        <v>4.0883805854576972E-176</v>
      </c>
      <c r="HZ32" s="86">
        <f t="shared" si="48"/>
        <v>6.9924534343108386E-174</v>
      </c>
      <c r="IA32" s="86">
        <f t="shared" si="48"/>
        <v>2.167739510537081E-176</v>
      </c>
      <c r="IB32" s="86">
        <f t="shared" si="48"/>
        <v>5.7082967836345868E-172</v>
      </c>
      <c r="IC32" s="86">
        <f t="shared" si="48"/>
        <v>1.6875755537790493E-154</v>
      </c>
      <c r="ID32" s="86">
        <f t="shared" si="48"/>
        <v>3.3900726644789243E-174</v>
      </c>
      <c r="IE32" s="86">
        <f t="shared" si="48"/>
        <v>1.6821533047841931E-181</v>
      </c>
      <c r="IF32" s="86">
        <f t="shared" si="48"/>
        <v>2.693973516757301E-64</v>
      </c>
      <c r="IG32" s="86">
        <f t="shared" si="48"/>
        <v>5.2075614946892715E-56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1.3340896458806159E-188</v>
      </c>
      <c r="IW32" s="86">
        <f t="shared" si="49"/>
        <v>6.2067576540007999E-163</v>
      </c>
      <c r="IY32" s="86">
        <f t="shared" si="57"/>
        <v>1.2571539511289419E-11</v>
      </c>
      <c r="IZ32" s="86">
        <f t="shared" si="50"/>
        <v>4.1647071840534441E-12</v>
      </c>
      <c r="JA32" s="86">
        <f t="shared" si="50"/>
        <v>1.5960408166722241E-12</v>
      </c>
      <c r="JB32" s="86">
        <f t="shared" si="50"/>
        <v>9.9183776144344192E-14</v>
      </c>
      <c r="JC32" s="86">
        <f t="shared" si="50"/>
        <v>4.6322360815504409E-13</v>
      </c>
      <c r="JD32" s="86">
        <f t="shared" si="50"/>
        <v>4.6225035316362101E-12</v>
      </c>
      <c r="JE32" s="86">
        <f t="shared" si="50"/>
        <v>9.8854574520176723E-14</v>
      </c>
      <c r="JF32" s="86">
        <f t="shared" si="50"/>
        <v>3.6231256643927551E-14</v>
      </c>
      <c r="JG32" s="86">
        <f t="shared" si="50"/>
        <v>9.8507693851239504E-15</v>
      </c>
      <c r="JH32" s="86">
        <f t="shared" si="50"/>
        <v>8.2682367501036016E-13</v>
      </c>
      <c r="JI32" s="86">
        <f t="shared" si="50"/>
        <v>1.8162962092653448E-12</v>
      </c>
      <c r="JJ32" s="86">
        <f t="shared" si="50"/>
        <v>1.9318481967623784E-14</v>
      </c>
      <c r="JK32" s="86">
        <f t="shared" si="50"/>
        <v>1.063627454875707E-14</v>
      </c>
      <c r="JL32" s="86">
        <f t="shared" si="50"/>
        <v>3.2838618586871606E-16</v>
      </c>
      <c r="JM32" s="86">
        <f t="shared" si="50"/>
        <v>1.035220964871951E-19</v>
      </c>
    </row>
    <row r="33" spans="2:273" x14ac:dyDescent="0.25">
      <c r="B33" s="2">
        <v>6</v>
      </c>
      <c r="C33" s="37">
        <v>96.674000000000007</v>
      </c>
      <c r="D33" s="37">
        <v>103.806</v>
      </c>
      <c r="E33" s="37">
        <v>98</v>
      </c>
      <c r="F33" s="37">
        <v>105.447</v>
      </c>
      <c r="G33" s="37">
        <v>101.316</v>
      </c>
      <c r="H33" s="37">
        <v>104.93</v>
      </c>
      <c r="I33" s="37">
        <v>109.854</v>
      </c>
      <c r="J33" s="37">
        <v>106.512</v>
      </c>
      <c r="K33" s="37">
        <v>108.902</v>
      </c>
      <c r="L33" s="37">
        <v>105.732</v>
      </c>
      <c r="M33" s="37">
        <v>108.31699999999999</v>
      </c>
      <c r="N33" s="37">
        <v>109.18899999999999</v>
      </c>
      <c r="O33" s="37">
        <v>108.108</v>
      </c>
      <c r="P33" s="37">
        <v>105.526</v>
      </c>
      <c r="Q33" s="37">
        <v>108.122</v>
      </c>
      <c r="S33" s="4">
        <f t="shared" si="7"/>
        <v>99.475495148463537</v>
      </c>
      <c r="T33" s="4">
        <f t="shared" si="7"/>
        <v>102.48361305220263</v>
      </c>
      <c r="U33" s="4">
        <f t="shared" si="7"/>
        <v>101.21434611115659</v>
      </c>
      <c r="V33" s="4">
        <f t="shared" si="7"/>
        <v>103.18301807225711</v>
      </c>
      <c r="W33" s="4">
        <f t="shared" si="7"/>
        <v>103.15505163581388</v>
      </c>
      <c r="X33" s="4">
        <f t="shared" si="7"/>
        <v>106.82649441878684</v>
      </c>
      <c r="Y33" s="4">
        <f t="shared" si="7"/>
        <v>108.20134674938492</v>
      </c>
      <c r="Z33" s="4">
        <f t="shared" si="7"/>
        <v>106.59593108076184</v>
      </c>
      <c r="AA33" s="4">
        <f t="shared" si="7"/>
        <v>107.76315802523622</v>
      </c>
      <c r="AB33" s="4">
        <f t="shared" si="7"/>
        <v>106.07842666057893</v>
      </c>
      <c r="AC33" s="4">
        <f t="shared" si="7"/>
        <v>106.51653496843639</v>
      </c>
      <c r="AD33" s="4">
        <f t="shared" si="7"/>
        <v>108.45804866969983</v>
      </c>
      <c r="AE33" s="4">
        <f t="shared" si="7"/>
        <v>107.39957184012437</v>
      </c>
      <c r="AF33" s="4" t="e">
        <f t="shared" si="7"/>
        <v>#N/A</v>
      </c>
      <c r="AG33" s="4" t="e">
        <f t="shared" si="7"/>
        <v>#N/A</v>
      </c>
      <c r="AI33" s="4">
        <f t="shared" si="8"/>
        <v>-2.8014951484635304</v>
      </c>
      <c r="AJ33" s="4">
        <f t="shared" si="8"/>
        <v>1.3223869477973693</v>
      </c>
      <c r="AK33" s="4">
        <f t="shared" si="8"/>
        <v>-3.214346111156587</v>
      </c>
      <c r="AL33" s="4">
        <f t="shared" si="8"/>
        <v>2.2639819277428899</v>
      </c>
      <c r="AM33" s="4">
        <f t="shared" si="8"/>
        <v>-1.839051635813874</v>
      </c>
      <c r="AN33" s="4">
        <f t="shared" si="8"/>
        <v>-1.8964944187868298</v>
      </c>
      <c r="AO33" s="4">
        <f t="shared" si="8"/>
        <v>1.6526532506150744</v>
      </c>
      <c r="AP33" s="4">
        <f t="shared" si="8"/>
        <v>-8.3931080761843191E-2</v>
      </c>
      <c r="AQ33" s="4">
        <f t="shared" si="8"/>
        <v>1.1388419747637784</v>
      </c>
      <c r="AR33" s="4">
        <f t="shared" si="8"/>
        <v>-0.34642666057892768</v>
      </c>
      <c r="AS33" s="4">
        <f t="shared" si="8"/>
        <v>1.8004650315636042</v>
      </c>
      <c r="AT33" s="4">
        <f t="shared" si="8"/>
        <v>0.73095133030015802</v>
      </c>
      <c r="AU33" s="4">
        <f t="shared" si="8"/>
        <v>0.70842815987563768</v>
      </c>
      <c r="AV33" s="4">
        <f t="shared" si="8"/>
        <v>0</v>
      </c>
      <c r="AW33" s="4">
        <f t="shared" si="8"/>
        <v>0</v>
      </c>
      <c r="AY33" s="2">
        <f t="shared" si="51"/>
        <v>99.475495105912628</v>
      </c>
      <c r="AZ33" s="2">
        <f t="shared" si="9"/>
        <v>102.48361303630698</v>
      </c>
      <c r="BA33" s="2">
        <f t="shared" si="9"/>
        <v>101.21434610480721</v>
      </c>
      <c r="BB33" s="2">
        <f t="shared" si="9"/>
        <v>103.18301807179671</v>
      </c>
      <c r="BC33" s="2">
        <f t="shared" si="9"/>
        <v>103.15505163384846</v>
      </c>
      <c r="BD33" s="2">
        <f t="shared" si="9"/>
        <v>106.8264944022212</v>
      </c>
      <c r="BE33" s="2">
        <f t="shared" si="9"/>
        <v>108.20134674894062</v>
      </c>
      <c r="BF33" s="2">
        <f t="shared" si="9"/>
        <v>106.59593108058864</v>
      </c>
      <c r="BG33" s="2">
        <f t="shared" si="9"/>
        <v>107.76315802518636</v>
      </c>
      <c r="BH33" s="2">
        <f t="shared" si="9"/>
        <v>106.07842665740664</v>
      </c>
      <c r="BI33" s="2">
        <f t="shared" si="9"/>
        <v>106.5165349616983</v>
      </c>
      <c r="BJ33" s="2">
        <f t="shared" si="9"/>
        <v>108.45804866960934</v>
      </c>
      <c r="BK33" s="2">
        <f t="shared" si="9"/>
        <v>107.39957184007078</v>
      </c>
      <c r="BL33" s="2" t="e">
        <f t="shared" si="9"/>
        <v>#N/A</v>
      </c>
      <c r="BM33" s="2" t="e">
        <f t="shared" si="9"/>
        <v>#N/A</v>
      </c>
      <c r="BO33" s="2">
        <f t="shared" si="10"/>
        <v>96.674000000000007</v>
      </c>
      <c r="BP33" s="2">
        <f t="shared" si="11"/>
        <v>103.806</v>
      </c>
      <c r="BQ33" s="2">
        <f t="shared" si="12"/>
        <v>98</v>
      </c>
      <c r="BR33" s="2">
        <f t="shared" si="13"/>
        <v>105.447</v>
      </c>
      <c r="BS33" s="2">
        <f t="shared" si="14"/>
        <v>101.316</v>
      </c>
      <c r="BT33" s="2">
        <f t="shared" si="15"/>
        <v>104.93</v>
      </c>
      <c r="BU33" s="2">
        <f t="shared" si="16"/>
        <v>109.854</v>
      </c>
      <c r="BV33" s="2">
        <f t="shared" si="17"/>
        <v>106.512</v>
      </c>
      <c r="BW33" s="2">
        <f t="shared" si="18"/>
        <v>108.902</v>
      </c>
      <c r="BX33" s="2">
        <f t="shared" si="19"/>
        <v>105.732</v>
      </c>
      <c r="BY33" s="2">
        <f t="shared" si="20"/>
        <v>108.31699999999999</v>
      </c>
      <c r="BZ33" s="2">
        <f t="shared" si="21"/>
        <v>109.18899999999999</v>
      </c>
      <c r="CA33" s="2">
        <f t="shared" si="22"/>
        <v>108.108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99.409130836707149</v>
      </c>
      <c r="DL33" s="2">
        <f t="shared" si="41"/>
        <v>102.03236383265858</v>
      </c>
      <c r="DM33" s="2">
        <f t="shared" si="41"/>
        <v>100.79482139001351</v>
      </c>
      <c r="DN33" s="2">
        <f t="shared" si="41"/>
        <v>102.97215093808629</v>
      </c>
      <c r="DO33" s="2">
        <f t="shared" si="41"/>
        <v>102.94651557223266</v>
      </c>
      <c r="DP33" s="2">
        <f t="shared" si="41"/>
        <v>106.65218009446693</v>
      </c>
      <c r="DQ33" s="2">
        <f t="shared" si="41"/>
        <v>107.95081979362102</v>
      </c>
      <c r="DR33" s="2">
        <f t="shared" si="41"/>
        <v>106.42117211948792</v>
      </c>
      <c r="DS33" s="2">
        <f t="shared" si="41"/>
        <v>107.57117638691321</v>
      </c>
      <c r="DT33" s="2">
        <f t="shared" si="41"/>
        <v>105.88907795497188</v>
      </c>
      <c r="DU33" s="2">
        <f t="shared" si="41"/>
        <v>106.44099993252361</v>
      </c>
      <c r="DV33" s="2">
        <f t="shared" si="41"/>
        <v>108.25606029106025</v>
      </c>
      <c r="DW33" s="2">
        <f t="shared" si="41"/>
        <v>106.96994499762921</v>
      </c>
      <c r="DX33" s="2">
        <f t="shared" si="41"/>
        <v>105.13238571428573</v>
      </c>
      <c r="DY33" s="2">
        <f t="shared" si="41"/>
        <v>106.1704385026738</v>
      </c>
      <c r="EA33" s="2">
        <f t="shared" si="42"/>
        <v>100.92412262768458</v>
      </c>
      <c r="EB33" s="2">
        <f t="shared" si="42"/>
        <v>112.2519949308825</v>
      </c>
      <c r="EC33" s="2">
        <f t="shared" si="42"/>
        <v>110.37689516988674</v>
      </c>
      <c r="ED33" s="2">
        <f t="shared" si="42"/>
        <v>108.26259309156212</v>
      </c>
      <c r="EE33" s="2">
        <f t="shared" si="42"/>
        <v>107.874183411353</v>
      </c>
      <c r="EF33" s="2">
        <f t="shared" si="42"/>
        <v>110.58374181818184</v>
      </c>
      <c r="EG33" s="2">
        <f t="shared" si="42"/>
        <v>114.45325612415351</v>
      </c>
      <c r="EH33" s="2">
        <f t="shared" si="42"/>
        <v>110.87353926471398</v>
      </c>
      <c r="EI33" s="2">
        <f t="shared" si="42"/>
        <v>112.71929865803749</v>
      </c>
      <c r="EJ33" s="2">
        <f t="shared" si="42"/>
        <v>110.4083023407521</v>
      </c>
      <c r="EK33" s="2">
        <f t="shared" si="42"/>
        <v>108.15915975887629</v>
      </c>
      <c r="EL33" s="2">
        <f t="shared" si="42"/>
        <v>113.7486240712949</v>
      </c>
      <c r="EM33" s="2">
        <f t="shared" si="42"/>
        <v>118.48669233690919</v>
      </c>
      <c r="EN33" s="2">
        <f t="shared" si="42"/>
        <v>111.34547450212963</v>
      </c>
      <c r="EO33" s="2">
        <f t="shared" si="42"/>
        <v>109.33110507252313</v>
      </c>
      <c r="EQ33" s="2">
        <f t="shared" si="43"/>
        <v>105.19222241493807</v>
      </c>
      <c r="ER33" s="2">
        <f t="shared" si="43"/>
        <v>110.98466677466723</v>
      </c>
      <c r="ES33" s="2">
        <f t="shared" si="43"/>
        <v>108.93552802707076</v>
      </c>
      <c r="ET33" s="2">
        <f t="shared" si="43"/>
        <v>107.88952707938886</v>
      </c>
      <c r="EU33" s="2">
        <f t="shared" si="43"/>
        <v>107.98481731410858</v>
      </c>
      <c r="EV33" s="2">
        <f t="shared" si="43"/>
        <v>110.94920336013267</v>
      </c>
      <c r="EW33" s="2">
        <f t="shared" si="43"/>
        <v>111.10136600416801</v>
      </c>
      <c r="EX33" s="2">
        <f t="shared" si="43"/>
        <v>111.12000450630605</v>
      </c>
      <c r="EY33" s="2">
        <f t="shared" si="43"/>
        <v>112.21784769150976</v>
      </c>
      <c r="EZ33" s="2">
        <f t="shared" si="43"/>
        <v>111.35882958848337</v>
      </c>
      <c r="FA33" s="2">
        <f t="shared" si="43"/>
        <v>107.47338738018489</v>
      </c>
      <c r="FB33" s="2">
        <f t="shared" si="43"/>
        <v>111.87841602469294</v>
      </c>
      <c r="FC33" s="2">
        <f t="shared" si="43"/>
        <v>116.13782296734537</v>
      </c>
      <c r="FD33" s="2">
        <f t="shared" si="43"/>
        <v>111.53353857905682</v>
      </c>
      <c r="FE33" s="2">
        <f t="shared" si="43"/>
        <v>113.22527179312689</v>
      </c>
      <c r="FG33" s="2">
        <f t="shared" si="44"/>
        <v>4.3797961082245401E-2</v>
      </c>
      <c r="FH33" s="2">
        <f t="shared" si="44"/>
        <v>4.4155618951611346E-2</v>
      </c>
      <c r="FI33" s="2">
        <f t="shared" si="44"/>
        <v>4.3782797320281085E-2</v>
      </c>
      <c r="FJ33" s="2">
        <f t="shared" si="44"/>
        <v>3.9858331614672039E-2</v>
      </c>
      <c r="FK33" s="2">
        <f t="shared" si="44"/>
        <v>4.231936549773218E-2</v>
      </c>
      <c r="FL33" s="2">
        <f t="shared" si="44"/>
        <v>4.4336845162097197E-2</v>
      </c>
      <c r="FM33" s="2">
        <f t="shared" si="44"/>
        <v>3.8529702225016935E-2</v>
      </c>
      <c r="FN33" s="2">
        <f t="shared" si="44"/>
        <v>3.9250611647171516E-2</v>
      </c>
      <c r="FO33" s="2">
        <f t="shared" si="44"/>
        <v>3.729200740506964E-2</v>
      </c>
      <c r="FP33" s="2">
        <f t="shared" si="44"/>
        <v>4.1897563335244359E-2</v>
      </c>
      <c r="FQ33" s="2">
        <f t="shared" si="44"/>
        <v>4.3964103601052691E-2</v>
      </c>
      <c r="FR33" s="2">
        <f t="shared" si="44"/>
        <v>3.6775857582415208E-2</v>
      </c>
      <c r="FS33" s="2">
        <f t="shared" si="44"/>
        <v>3.7305091552796106E-2</v>
      </c>
      <c r="FT33" s="2">
        <f t="shared" si="44"/>
        <v>3.1435819030476493E-2</v>
      </c>
      <c r="FU33" s="2">
        <f t="shared" si="44"/>
        <v>2.6759063482025777E-2</v>
      </c>
      <c r="FW33" s="2">
        <f t="shared" si="53"/>
        <v>2.5111185024812786E-6</v>
      </c>
      <c r="FX33" s="2">
        <f t="shared" si="45"/>
        <v>3.8924021337975749E-6</v>
      </c>
      <c r="FY33" s="2">
        <f t="shared" si="45"/>
        <v>3.6627853601043461E-6</v>
      </c>
      <c r="FZ33" s="2">
        <f t="shared" si="45"/>
        <v>2.8521254573568619E-6</v>
      </c>
      <c r="GA33" s="2">
        <f t="shared" si="45"/>
        <v>2.5786006862057053E-6</v>
      </c>
      <c r="GB33" s="2">
        <f t="shared" si="45"/>
        <v>3.4596381935122239E-6</v>
      </c>
      <c r="GC33" s="2">
        <f t="shared" si="45"/>
        <v>2.9774940665634905E-6</v>
      </c>
      <c r="GD33" s="2">
        <f t="shared" si="45"/>
        <v>3.3569554212752088E-6</v>
      </c>
      <c r="GE33" s="2">
        <f t="shared" si="45"/>
        <v>4.3385773905630294E-6</v>
      </c>
      <c r="GF33" s="2">
        <f t="shared" si="45"/>
        <v>4.4317565351979669E-6</v>
      </c>
      <c r="GG33" s="2">
        <f t="shared" si="45"/>
        <v>3.3938874355093087E-6</v>
      </c>
      <c r="GH33" s="2">
        <f t="shared" si="45"/>
        <v>2.8685552786022503E-6</v>
      </c>
      <c r="GI33" s="2">
        <f t="shared" si="45"/>
        <v>2.755130092651118E-6</v>
      </c>
      <c r="GJ33" s="2">
        <f t="shared" si="45"/>
        <v>2.1591603163855038E-6</v>
      </c>
      <c r="GK33" s="2">
        <f t="shared" si="45"/>
        <v>1.8193604312464843E-6</v>
      </c>
      <c r="GM33" s="86">
        <f t="shared" si="54"/>
        <v>2.9401839845157928E-11</v>
      </c>
      <c r="GN33" s="86">
        <f t="shared" si="46"/>
        <v>1.027487860279194E-11</v>
      </c>
      <c r="GO33" s="86">
        <f t="shared" si="46"/>
        <v>4.1066534919958576E-12</v>
      </c>
      <c r="GP33" s="86">
        <f t="shared" si="46"/>
        <v>2.8152246032360789E-13</v>
      </c>
      <c r="GQ33" s="86">
        <f t="shared" si="46"/>
        <v>1.2488980644060442E-12</v>
      </c>
      <c r="GR33" s="86">
        <f t="shared" si="46"/>
        <v>1.1362925374444041E-11</v>
      </c>
      <c r="GS33" s="86">
        <f t="shared" si="46"/>
        <v>2.7755364714905583E-13</v>
      </c>
      <c r="GT33" s="86">
        <f t="shared" si="46"/>
        <v>1.0712576082467068E-13</v>
      </c>
      <c r="GU33" s="86">
        <f t="shared" si="46"/>
        <v>3.0361092880326483E-14</v>
      </c>
      <c r="GV33" s="86">
        <f t="shared" si="46"/>
        <v>2.1635808581154775E-12</v>
      </c>
      <c r="GW33" s="86">
        <f t="shared" si="46"/>
        <v>4.6512542006383613E-12</v>
      </c>
      <c r="GX33" s="86">
        <f t="shared" si="46"/>
        <v>5.7491627600810091E-14</v>
      </c>
      <c r="GY33" s="86">
        <f t="shared" si="46"/>
        <v>3.2672780740996908E-14</v>
      </c>
      <c r="GZ33" s="86">
        <f t="shared" si="46"/>
        <v>1.10807115672564E-15</v>
      </c>
      <c r="HA33" s="86">
        <f t="shared" si="46"/>
        <v>4.6363123508637922E-19</v>
      </c>
      <c r="HC33" s="86">
        <f t="shared" si="58"/>
        <v>3.5946693854224026E-28</v>
      </c>
      <c r="HD33" s="86">
        <f t="shared" si="47"/>
        <v>7.0860491327064604E-31</v>
      </c>
      <c r="HE33" s="86">
        <f t="shared" si="47"/>
        <v>2.7052011512658203E-32</v>
      </c>
      <c r="HF33" s="86">
        <f t="shared" si="47"/>
        <v>1.3564740674534409E-37</v>
      </c>
      <c r="HG33" s="86">
        <f t="shared" si="47"/>
        <v>2.00502654094066E-34</v>
      </c>
      <c r="HH33" s="86">
        <f t="shared" si="47"/>
        <v>4.6042582249258084E-32</v>
      </c>
      <c r="HI33" s="86">
        <f t="shared" si="47"/>
        <v>3.2431780176672432E-35</v>
      </c>
      <c r="HJ33" s="86">
        <f t="shared" si="47"/>
        <v>8.4791479203572506E-35</v>
      </c>
      <c r="HK33" s="86">
        <f t="shared" si="47"/>
        <v>7.1632356547054819E-36</v>
      </c>
      <c r="HL33" s="86">
        <f t="shared" si="47"/>
        <v>6.4989940468981407E-35</v>
      </c>
      <c r="HM33" s="86">
        <f t="shared" si="47"/>
        <v>4.076768552519819E-31</v>
      </c>
      <c r="HN33" s="86">
        <f t="shared" si="47"/>
        <v>2.2589430023117465E-34</v>
      </c>
      <c r="HO33" s="86">
        <f t="shared" si="47"/>
        <v>9.1690944593242755E-36</v>
      </c>
      <c r="HP33" s="86">
        <f t="shared" si="47"/>
        <v>1.1256691276510024E-39</v>
      </c>
      <c r="HQ33" s="86">
        <f t="shared" si="47"/>
        <v>3.3082802215991682E-50</v>
      </c>
      <c r="HS33" s="86">
        <f t="shared" si="55"/>
        <v>7.7183966785802883E-138</v>
      </c>
      <c r="HT33" s="86">
        <f t="shared" si="48"/>
        <v>7.471682461879058E-149</v>
      </c>
      <c r="HU33" s="86">
        <f t="shared" si="48"/>
        <v>5.921498418937101E-156</v>
      </c>
      <c r="HV33" s="86">
        <f t="shared" si="48"/>
        <v>2.47517052590315E-181</v>
      </c>
      <c r="HW33" s="86">
        <f t="shared" si="48"/>
        <v>1.8876024213545836E-167</v>
      </c>
      <c r="HX33" s="86">
        <f t="shared" si="48"/>
        <v>3.0984863711562713E-157</v>
      </c>
      <c r="HY33" s="86">
        <f t="shared" si="48"/>
        <v>5.285485376113665E-173</v>
      </c>
      <c r="HZ33" s="86">
        <f t="shared" si="48"/>
        <v>9.2014372543673645E-171</v>
      </c>
      <c r="IA33" s="86">
        <f t="shared" si="48"/>
        <v>3.4693392264603574E-173</v>
      </c>
      <c r="IB33" s="86">
        <f t="shared" si="48"/>
        <v>7.5232487873911196E-169</v>
      </c>
      <c r="IC33" s="86">
        <f t="shared" si="48"/>
        <v>1.0345096940912377E-151</v>
      </c>
      <c r="ID33" s="86">
        <f t="shared" si="48"/>
        <v>3.8755468366471266E-171</v>
      </c>
      <c r="IE33" s="86">
        <f t="shared" si="48"/>
        <v>2.5292679280540062E-178</v>
      </c>
      <c r="IF33" s="86">
        <f t="shared" si="48"/>
        <v>3.2359701376752269E-63</v>
      </c>
      <c r="IG33" s="86">
        <f t="shared" si="48"/>
        <v>4.346697447798968E-55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5.3867669479089922E-186</v>
      </c>
      <c r="IW33" s="86">
        <f t="shared" si="49"/>
        <v>1.0280326610640221E-160</v>
      </c>
      <c r="IY33" s="86">
        <f t="shared" si="57"/>
        <v>2.9401839845157928E-11</v>
      </c>
      <c r="IZ33" s="86">
        <f t="shared" si="50"/>
        <v>1.027487860279194E-11</v>
      </c>
      <c r="JA33" s="86">
        <f t="shared" si="50"/>
        <v>4.1066534919958576E-12</v>
      </c>
      <c r="JB33" s="86">
        <f t="shared" si="50"/>
        <v>2.8152246032360789E-13</v>
      </c>
      <c r="JC33" s="86">
        <f t="shared" si="50"/>
        <v>1.2488980644060442E-12</v>
      </c>
      <c r="JD33" s="86">
        <f t="shared" si="50"/>
        <v>1.1362925374444041E-11</v>
      </c>
      <c r="JE33" s="86">
        <f t="shared" si="50"/>
        <v>2.7755364714905583E-13</v>
      </c>
      <c r="JF33" s="86">
        <f t="shared" si="50"/>
        <v>1.0712576082467068E-13</v>
      </c>
      <c r="JG33" s="86">
        <f t="shared" si="50"/>
        <v>3.0361092880326483E-14</v>
      </c>
      <c r="JH33" s="86">
        <f t="shared" si="50"/>
        <v>2.1635808581154775E-12</v>
      </c>
      <c r="JI33" s="86">
        <f t="shared" si="50"/>
        <v>4.6512542006383613E-12</v>
      </c>
      <c r="JJ33" s="86">
        <f t="shared" si="50"/>
        <v>5.7491627600810091E-14</v>
      </c>
      <c r="JK33" s="86">
        <f t="shared" si="50"/>
        <v>3.2672780740996908E-14</v>
      </c>
      <c r="JL33" s="86">
        <f t="shared" si="50"/>
        <v>1.10807115672564E-15</v>
      </c>
      <c r="JM33" s="86">
        <f t="shared" si="50"/>
        <v>4.6363123508637922E-19</v>
      </c>
    </row>
    <row r="34" spans="2:273" x14ac:dyDescent="0.25">
      <c r="B34" s="2">
        <v>7</v>
      </c>
      <c r="C34" s="37">
        <v>95.349000000000004</v>
      </c>
      <c r="D34" s="37">
        <v>100.889</v>
      </c>
      <c r="E34" s="37">
        <v>103.083</v>
      </c>
      <c r="F34" s="37">
        <v>106.447</v>
      </c>
      <c r="G34" s="37">
        <v>102.895</v>
      </c>
      <c r="H34" s="37">
        <v>105.81399999999999</v>
      </c>
      <c r="I34" s="37">
        <v>108.31699999999999</v>
      </c>
      <c r="J34" s="37">
        <v>106.756</v>
      </c>
      <c r="K34" s="37">
        <v>109.82899999999999</v>
      </c>
      <c r="L34" s="37">
        <v>105.56100000000001</v>
      </c>
      <c r="M34" s="37">
        <v>107.146</v>
      </c>
      <c r="N34" s="37">
        <v>110.86499999999999</v>
      </c>
      <c r="O34" s="37">
        <v>108.324</v>
      </c>
      <c r="P34" s="37">
        <v>105.447</v>
      </c>
      <c r="Q34" s="37">
        <v>109.244</v>
      </c>
      <c r="R34" s="19"/>
      <c r="S34" s="4">
        <f t="shared" si="7"/>
        <v>99.601411583707204</v>
      </c>
      <c r="T34" s="4">
        <f t="shared" si="7"/>
        <v>102.69716827981206</v>
      </c>
      <c r="U34" s="4">
        <f t="shared" si="7"/>
        <v>101.54644249861715</v>
      </c>
      <c r="V34" s="4">
        <f t="shared" si="7"/>
        <v>103.35990436993366</v>
      </c>
      <c r="W34" s="4">
        <f t="shared" si="7"/>
        <v>103.32208433561139</v>
      </c>
      <c r="X34" s="4">
        <f t="shared" si="7"/>
        <v>106.94660398266323</v>
      </c>
      <c r="Y34" s="4">
        <f t="shared" si="7"/>
        <v>108.29309632060694</v>
      </c>
      <c r="Z34" s="4">
        <f t="shared" si="7"/>
        <v>106.76751706513888</v>
      </c>
      <c r="AA34" s="4">
        <f t="shared" si="7"/>
        <v>107.93743734132001</v>
      </c>
      <c r="AB34" s="4">
        <f t="shared" si="7"/>
        <v>106.25943608475517</v>
      </c>
      <c r="AC34" s="4">
        <f t="shared" si="7"/>
        <v>106.6265645162316</v>
      </c>
      <c r="AD34" s="4">
        <f t="shared" si="7"/>
        <v>108.61203183230941</v>
      </c>
      <c r="AE34" s="4">
        <f t="shared" si="7"/>
        <v>107.53993521972839</v>
      </c>
      <c r="AF34" s="4">
        <f t="shared" si="7"/>
        <v>105.41516282928261</v>
      </c>
      <c r="AG34" s="4" t="e">
        <f t="shared" si="7"/>
        <v>#N/A</v>
      </c>
      <c r="AI34" s="4">
        <f t="shared" si="8"/>
        <v>-4.2524115837072003</v>
      </c>
      <c r="AJ34" s="4">
        <f t="shared" si="8"/>
        <v>-1.8081682798120653</v>
      </c>
      <c r="AK34" s="4">
        <f t="shared" si="8"/>
        <v>1.5365575013828447</v>
      </c>
      <c r="AL34" s="4">
        <f t="shared" si="8"/>
        <v>3.0870956300663437</v>
      </c>
      <c r="AM34" s="4">
        <f t="shared" si="8"/>
        <v>-0.42708433561139714</v>
      </c>
      <c r="AN34" s="4">
        <f t="shared" si="8"/>
        <v>-1.132603982663241</v>
      </c>
      <c r="AO34" s="4">
        <f t="shared" si="8"/>
        <v>2.3903679393058042E-2</v>
      </c>
      <c r="AP34" s="4">
        <f t="shared" si="8"/>
        <v>-1.1517065138875182E-2</v>
      </c>
      <c r="AQ34" s="4">
        <f t="shared" si="8"/>
        <v>1.8915626586799874</v>
      </c>
      <c r="AR34" s="4">
        <f t="shared" si="8"/>
        <v>-0.6984360847551585</v>
      </c>
      <c r="AS34" s="4">
        <f t="shared" si="8"/>
        <v>0.51943548376840454</v>
      </c>
      <c r="AT34" s="4">
        <f t="shared" si="8"/>
        <v>2.2529681676905824</v>
      </c>
      <c r="AU34" s="4">
        <f t="shared" si="8"/>
        <v>0.78406478027160631</v>
      </c>
      <c r="AV34" s="4">
        <f t="shared" si="8"/>
        <v>3.1837170717395225E-2</v>
      </c>
      <c r="AW34" s="4">
        <f t="shared" si="8"/>
        <v>0</v>
      </c>
      <c r="AY34" s="2">
        <f t="shared" si="51"/>
        <v>99.601411487429971</v>
      </c>
      <c r="AZ34" s="2">
        <f t="shared" si="9"/>
        <v>102.69716824193118</v>
      </c>
      <c r="BA34" s="2">
        <f t="shared" si="9"/>
        <v>101.54644248285375</v>
      </c>
      <c r="BB34" s="2">
        <f t="shared" si="9"/>
        <v>103.35990436867503</v>
      </c>
      <c r="BC34" s="2">
        <f t="shared" si="9"/>
        <v>103.3220843305035</v>
      </c>
      <c r="BD34" s="2">
        <f t="shared" si="9"/>
        <v>106.94660394332642</v>
      </c>
      <c r="BE34" s="2">
        <f t="shared" si="9"/>
        <v>108.29309631940471</v>
      </c>
      <c r="BF34" s="2">
        <f t="shared" si="9"/>
        <v>106.76751706464611</v>
      </c>
      <c r="BG34" s="2">
        <f t="shared" si="9"/>
        <v>107.9374373411722</v>
      </c>
      <c r="BH34" s="2">
        <f t="shared" si="9"/>
        <v>106.25943607674617</v>
      </c>
      <c r="BI34" s="2">
        <f t="shared" si="9"/>
        <v>106.62656449958077</v>
      </c>
      <c r="BJ34" s="2">
        <f t="shared" si="9"/>
        <v>108.61203183205016</v>
      </c>
      <c r="BK34" s="2">
        <f t="shared" si="9"/>
        <v>107.53993521957008</v>
      </c>
      <c r="BL34" s="2">
        <f t="shared" si="9"/>
        <v>105.41516282927697</v>
      </c>
      <c r="BM34" s="2" t="e">
        <f t="shared" si="9"/>
        <v>#N/A</v>
      </c>
      <c r="BO34" s="2">
        <f t="shared" si="10"/>
        <v>95.349000000000004</v>
      </c>
      <c r="BP34" s="2">
        <f t="shared" si="11"/>
        <v>100.889</v>
      </c>
      <c r="BQ34" s="2">
        <f t="shared" si="12"/>
        <v>103.083</v>
      </c>
      <c r="BR34" s="2">
        <f t="shared" si="13"/>
        <v>106.447</v>
      </c>
      <c r="BS34" s="2">
        <f t="shared" si="14"/>
        <v>102.895</v>
      </c>
      <c r="BT34" s="2">
        <f t="shared" si="15"/>
        <v>105.81399999999999</v>
      </c>
      <c r="BU34" s="2">
        <f t="shared" si="16"/>
        <v>108.31699999999999</v>
      </c>
      <c r="BV34" s="2">
        <f t="shared" si="17"/>
        <v>106.756</v>
      </c>
      <c r="BW34" s="2">
        <f t="shared" si="18"/>
        <v>109.82899999999999</v>
      </c>
      <c r="BX34" s="2">
        <f t="shared" si="19"/>
        <v>105.56100000000001</v>
      </c>
      <c r="BY34" s="2">
        <f t="shared" si="20"/>
        <v>107.146</v>
      </c>
      <c r="BZ34" s="2">
        <f t="shared" si="21"/>
        <v>110.86499999999999</v>
      </c>
      <c r="CA34" s="2">
        <f t="shared" si="22"/>
        <v>108.324</v>
      </c>
      <c r="CB34" s="2">
        <f t="shared" si="23"/>
        <v>105.447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99.540130634278</v>
      </c>
      <c r="DL34" s="2">
        <f t="shared" si="41"/>
        <v>102.22371848852902</v>
      </c>
      <c r="DM34" s="2">
        <f t="shared" si="41"/>
        <v>101.11287260458842</v>
      </c>
      <c r="DN34" s="2">
        <f t="shared" si="41"/>
        <v>103.14457673545964</v>
      </c>
      <c r="DO34" s="2">
        <f t="shared" si="41"/>
        <v>103.10895515947468</v>
      </c>
      <c r="DP34" s="2">
        <f t="shared" si="41"/>
        <v>106.76957058029689</v>
      </c>
      <c r="DQ34" s="2">
        <f t="shared" si="41"/>
        <v>108.03078911819888</v>
      </c>
      <c r="DR34" s="2">
        <f t="shared" si="41"/>
        <v>106.5903172119488</v>
      </c>
      <c r="DS34" s="2">
        <f t="shared" si="41"/>
        <v>107.74036130867708</v>
      </c>
      <c r="DT34" s="2">
        <f t="shared" si="41"/>
        <v>106.06681106941841</v>
      </c>
      <c r="DU34" s="2">
        <f t="shared" si="41"/>
        <v>106.55577705802968</v>
      </c>
      <c r="DV34" s="2">
        <f t="shared" si="41"/>
        <v>108.40364044206146</v>
      </c>
      <c r="DW34" s="2">
        <f t="shared" si="41"/>
        <v>107.08317140825037</v>
      </c>
      <c r="DX34" s="2">
        <f t="shared" si="41"/>
        <v>105.2086801801802</v>
      </c>
      <c r="DY34" s="2">
        <f t="shared" si="41"/>
        <v>106.19295989304813</v>
      </c>
      <c r="EA34" s="2">
        <f t="shared" si="42"/>
        <v>100.82133909095273</v>
      </c>
      <c r="EB34" s="2">
        <f t="shared" si="42"/>
        <v>112.04434089439088</v>
      </c>
      <c r="EC34" s="2">
        <f t="shared" si="42"/>
        <v>110.18255263157893</v>
      </c>
      <c r="ED34" s="2">
        <f t="shared" si="42"/>
        <v>108.0905280476948</v>
      </c>
      <c r="EE34" s="2">
        <f t="shared" si="42"/>
        <v>107.72077875289735</v>
      </c>
      <c r="EF34" s="2">
        <f t="shared" si="42"/>
        <v>110.42670327272728</v>
      </c>
      <c r="EG34" s="2">
        <f t="shared" si="42"/>
        <v>114.26302504381745</v>
      </c>
      <c r="EH34" s="2">
        <f t="shared" si="42"/>
        <v>110.72322981025133</v>
      </c>
      <c r="EI34" s="2">
        <f t="shared" si="42"/>
        <v>112.57743804130578</v>
      </c>
      <c r="EJ34" s="2">
        <f t="shared" si="42"/>
        <v>110.27665088257865</v>
      </c>
      <c r="EK34" s="2">
        <f t="shared" si="42"/>
        <v>108.03050421101207</v>
      </c>
      <c r="EL34" s="2">
        <f t="shared" si="42"/>
        <v>113.59005549997221</v>
      </c>
      <c r="EM34" s="2">
        <f t="shared" si="42"/>
        <v>118.29020124877252</v>
      </c>
      <c r="EN34" s="2">
        <f t="shared" si="42"/>
        <v>111.21727642837959</v>
      </c>
      <c r="EO34" s="2">
        <f t="shared" si="42"/>
        <v>109.23144062935341</v>
      </c>
      <c r="EQ34" s="2">
        <f t="shared" si="43"/>
        <v>105.04266084586321</v>
      </c>
      <c r="ER34" s="2">
        <f t="shared" si="43"/>
        <v>110.79098609765232</v>
      </c>
      <c r="ES34" s="2">
        <f t="shared" si="43"/>
        <v>108.75683277916727</v>
      </c>
      <c r="ET34" s="2">
        <f t="shared" si="43"/>
        <v>107.72160557108892</v>
      </c>
      <c r="EU34" s="2">
        <f t="shared" si="43"/>
        <v>107.83022404530828</v>
      </c>
      <c r="EV34" s="2">
        <f t="shared" si="43"/>
        <v>110.78816647798968</v>
      </c>
      <c r="EW34" s="2">
        <f t="shared" si="43"/>
        <v>110.9467794783308</v>
      </c>
      <c r="EX34" s="2">
        <f t="shared" si="43"/>
        <v>110.96701168198223</v>
      </c>
      <c r="EY34" s="2">
        <f t="shared" si="43"/>
        <v>112.08149550329939</v>
      </c>
      <c r="EZ34" s="2">
        <f t="shared" si="43"/>
        <v>111.21662079976736</v>
      </c>
      <c r="FA34" s="2">
        <f t="shared" si="43"/>
        <v>107.35223841502933</v>
      </c>
      <c r="FB34" s="2">
        <f t="shared" si="43"/>
        <v>111.73987922649715</v>
      </c>
      <c r="FC34" s="2">
        <f t="shared" si="43"/>
        <v>115.96626306885297</v>
      </c>
      <c r="FD34" s="2">
        <f t="shared" si="43"/>
        <v>111.40344026200961</v>
      </c>
      <c r="FE34" s="2">
        <f t="shared" si="43"/>
        <v>113.07966110922079</v>
      </c>
      <c r="FG34" s="2">
        <f t="shared" si="44"/>
        <v>4.7821437568944976E-2</v>
      </c>
      <c r="FH34" s="2">
        <f t="shared" si="44"/>
        <v>4.8210294935400119E-2</v>
      </c>
      <c r="FI34" s="2">
        <f t="shared" si="44"/>
        <v>4.7804950439066025E-2</v>
      </c>
      <c r="FJ34" s="2">
        <f t="shared" si="44"/>
        <v>4.3536374167535988E-2</v>
      </c>
      <c r="FK34" s="2">
        <f t="shared" si="44"/>
        <v>4.6213576314909369E-2</v>
      </c>
      <c r="FL34" s="2">
        <f t="shared" si="44"/>
        <v>4.8407319815176597E-2</v>
      </c>
      <c r="FM34" s="2">
        <f t="shared" si="44"/>
        <v>4.2090516320378669E-2</v>
      </c>
      <c r="FN34" s="2">
        <f t="shared" si="44"/>
        <v>4.2875079296653539E-2</v>
      </c>
      <c r="FO34" s="2">
        <f t="shared" si="44"/>
        <v>4.0743284149393232E-2</v>
      </c>
      <c r="FP34" s="2">
        <f t="shared" si="44"/>
        <v>4.5754814496457484E-2</v>
      </c>
      <c r="FQ34" s="2">
        <f t="shared" si="44"/>
        <v>4.8002076488245608E-2</v>
      </c>
      <c r="FR34" s="2">
        <f t="shared" si="44"/>
        <v>4.0181359770666947E-2</v>
      </c>
      <c r="FS34" s="2">
        <f t="shared" si="44"/>
        <v>4.0757527935210522E-2</v>
      </c>
      <c r="FT34" s="2">
        <f t="shared" si="44"/>
        <v>3.4364467145056407E-2</v>
      </c>
      <c r="FU34" s="2">
        <f t="shared" si="44"/>
        <v>2.9265176740350011E-2</v>
      </c>
      <c r="FW34" s="2">
        <f t="shared" si="53"/>
        <v>2.7533860188446181E-6</v>
      </c>
      <c r="FX34" s="2">
        <f t="shared" si="45"/>
        <v>4.2679324675853112E-6</v>
      </c>
      <c r="FY34" s="2">
        <f t="shared" si="45"/>
        <v>4.0161628652795641E-6</v>
      </c>
      <c r="FZ34" s="2">
        <f t="shared" si="45"/>
        <v>3.1272925161261326E-6</v>
      </c>
      <c r="GA34" s="2">
        <f t="shared" si="45"/>
        <v>2.8273787255926851E-6</v>
      </c>
      <c r="GB34" s="2">
        <f t="shared" si="45"/>
        <v>3.7934165795650824E-6</v>
      </c>
      <c r="GC34" s="2">
        <f t="shared" si="45"/>
        <v>3.2647563852880197E-6</v>
      </c>
      <c r="GD34" s="2">
        <f t="shared" si="45"/>
        <v>3.6808272327323592E-6</v>
      </c>
      <c r="GE34" s="2">
        <f t="shared" si="45"/>
        <v>4.7571535197917857E-6</v>
      </c>
      <c r="GF34" s="2">
        <f t="shared" si="45"/>
        <v>4.8593223337695064E-6</v>
      </c>
      <c r="GG34" s="2">
        <f t="shared" si="45"/>
        <v>3.7213223547048469E-6</v>
      </c>
      <c r="GH34" s="2">
        <f t="shared" si="45"/>
        <v>3.1453074469454115E-6</v>
      </c>
      <c r="GI34" s="2">
        <f t="shared" si="45"/>
        <v>3.0209392711340912E-6</v>
      </c>
      <c r="GJ34" s="2">
        <f t="shared" si="45"/>
        <v>2.3674717157218116E-6</v>
      </c>
      <c r="GK34" s="2">
        <f t="shared" si="45"/>
        <v>1.9948886936273868E-6</v>
      </c>
      <c r="GM34" s="86">
        <f t="shared" si="54"/>
        <v>6.7736346923160732E-11</v>
      </c>
      <c r="GN34" s="86">
        <f t="shared" si="46"/>
        <v>2.4939868980831267E-11</v>
      </c>
      <c r="GO34" s="86">
        <f t="shared" si="46"/>
        <v>1.0386248323115212E-11</v>
      </c>
      <c r="GP34" s="86">
        <f t="shared" si="46"/>
        <v>7.8402970419975861E-13</v>
      </c>
      <c r="GQ34" s="86">
        <f t="shared" si="46"/>
        <v>3.3066967857006142E-12</v>
      </c>
      <c r="GR34" s="86">
        <f t="shared" si="46"/>
        <v>2.7482537912553955E-11</v>
      </c>
      <c r="GS34" s="86">
        <f t="shared" si="46"/>
        <v>7.6492300555355296E-13</v>
      </c>
      <c r="GT34" s="86">
        <f t="shared" si="46"/>
        <v>3.1051669502101419E-13</v>
      </c>
      <c r="GU34" s="86">
        <f t="shared" si="46"/>
        <v>9.167523544891546E-14</v>
      </c>
      <c r="GV34" s="86">
        <f t="shared" si="46"/>
        <v>5.5638692158035438E-12</v>
      </c>
      <c r="GW34" s="86">
        <f t="shared" si="46"/>
        <v>1.1708983262365475E-11</v>
      </c>
      <c r="GX34" s="86">
        <f t="shared" si="46"/>
        <v>1.6776096078260377E-13</v>
      </c>
      <c r="GY34" s="86">
        <f t="shared" si="46"/>
        <v>9.8333521212432491E-14</v>
      </c>
      <c r="GZ34" s="86">
        <f t="shared" si="46"/>
        <v>3.6589195848837029E-15</v>
      </c>
      <c r="HA34" s="86">
        <f t="shared" si="46"/>
        <v>2.0215774085478239E-18</v>
      </c>
      <c r="HC34" s="86">
        <f t="shared" si="58"/>
        <v>1.7921017272145148E-27</v>
      </c>
      <c r="HD34" s="86">
        <f t="shared" si="47"/>
        <v>4.2568540227081263E-30</v>
      </c>
      <c r="HE34" s="86">
        <f t="shared" si="47"/>
        <v>1.8084215768021008E-31</v>
      </c>
      <c r="HF34" s="86">
        <f t="shared" si="47"/>
        <v>1.2428607038367641E-36</v>
      </c>
      <c r="HG34" s="86">
        <f t="shared" si="47"/>
        <v>1.5227572515545906E-33</v>
      </c>
      <c r="HH34" s="86">
        <f t="shared" si="47"/>
        <v>2.9885229009099518E-31</v>
      </c>
      <c r="HI34" s="86">
        <f t="shared" si="47"/>
        <v>2.5513877415674708E-34</v>
      </c>
      <c r="HJ34" s="86">
        <f t="shared" si="47"/>
        <v>6.7076658089762954E-34</v>
      </c>
      <c r="HK34" s="86">
        <f t="shared" si="47"/>
        <v>6.1057546590162206E-35</v>
      </c>
      <c r="HL34" s="86">
        <f t="shared" si="47"/>
        <v>5.2223219011401429E-34</v>
      </c>
      <c r="HM34" s="86">
        <f t="shared" si="47"/>
        <v>2.5955662024553986E-30</v>
      </c>
      <c r="HN34" s="86">
        <f t="shared" si="47"/>
        <v>1.6909257925341586E-33</v>
      </c>
      <c r="HO34" s="86">
        <f t="shared" si="47"/>
        <v>7.4207402400522844E-35</v>
      </c>
      <c r="HP34" s="86">
        <f t="shared" si="47"/>
        <v>1.120302492210245E-38</v>
      </c>
      <c r="HQ34" s="86">
        <f t="shared" si="47"/>
        <v>6.1958969231100292E-49</v>
      </c>
      <c r="HS34" s="86">
        <f t="shared" si="55"/>
        <v>1.9610693630958924E-135</v>
      </c>
      <c r="HT34" s="86">
        <f t="shared" si="48"/>
        <v>3.4157074891405377E-146</v>
      </c>
      <c r="HU34" s="86">
        <f t="shared" si="48"/>
        <v>3.9047543404055829E-153</v>
      </c>
      <c r="HV34" s="86">
        <f t="shared" si="48"/>
        <v>4.6934514390992208E-178</v>
      </c>
      <c r="HW34" s="86">
        <f t="shared" si="48"/>
        <v>1.9617308846096366E-164</v>
      </c>
      <c r="HX34" s="86">
        <f t="shared" si="48"/>
        <v>1.9432998109105524E-154</v>
      </c>
      <c r="HY34" s="86">
        <f t="shared" si="48"/>
        <v>6.406574910815782E-170</v>
      </c>
      <c r="HZ34" s="86">
        <f t="shared" si="48"/>
        <v>1.1339201187834015E-167</v>
      </c>
      <c r="IA34" s="86">
        <f t="shared" si="48"/>
        <v>5.1860923181278475E-170</v>
      </c>
      <c r="IB34" s="86">
        <f t="shared" si="48"/>
        <v>9.2783363327094779E-166</v>
      </c>
      <c r="IC34" s="86">
        <f t="shared" si="48"/>
        <v>5.9781068239843977E-149</v>
      </c>
      <c r="ID34" s="86">
        <f t="shared" si="48"/>
        <v>4.1602408702821919E-168</v>
      </c>
      <c r="IE34" s="86">
        <f t="shared" si="48"/>
        <v>3.5629858633293342E-175</v>
      </c>
      <c r="IF34" s="86">
        <f t="shared" si="48"/>
        <v>3.8042490451998689E-62</v>
      </c>
      <c r="IG34" s="86">
        <f t="shared" si="48"/>
        <v>3.5632528234673719E-54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2.0853532061852047E-183</v>
      </c>
      <c r="IW34" s="86">
        <f t="shared" si="49"/>
        <v>1.6435402651625155E-158</v>
      </c>
      <c r="IY34" s="86">
        <f t="shared" si="57"/>
        <v>6.7736346923160732E-11</v>
      </c>
      <c r="IZ34" s="86">
        <f t="shared" si="50"/>
        <v>2.4939868980831267E-11</v>
      </c>
      <c r="JA34" s="86">
        <f t="shared" si="50"/>
        <v>1.0386248323115212E-11</v>
      </c>
      <c r="JB34" s="86">
        <f t="shared" si="50"/>
        <v>7.8402970419975861E-13</v>
      </c>
      <c r="JC34" s="86">
        <f t="shared" si="50"/>
        <v>3.3066967857006142E-12</v>
      </c>
      <c r="JD34" s="86">
        <f t="shared" si="50"/>
        <v>2.7482537912553955E-11</v>
      </c>
      <c r="JE34" s="86">
        <f t="shared" si="50"/>
        <v>7.6492300555355296E-13</v>
      </c>
      <c r="JF34" s="86">
        <f t="shared" si="50"/>
        <v>3.1051669502101419E-13</v>
      </c>
      <c r="JG34" s="86">
        <f t="shared" si="50"/>
        <v>9.167523544891546E-14</v>
      </c>
      <c r="JH34" s="86">
        <f t="shared" si="50"/>
        <v>5.5638692158035438E-12</v>
      </c>
      <c r="JI34" s="86">
        <f t="shared" si="50"/>
        <v>1.1708983262365475E-11</v>
      </c>
      <c r="JJ34" s="86">
        <f t="shared" si="50"/>
        <v>1.6776096078260377E-13</v>
      </c>
      <c r="JK34" s="86">
        <f t="shared" si="50"/>
        <v>9.8333521212432491E-14</v>
      </c>
      <c r="JL34" s="86">
        <f t="shared" si="50"/>
        <v>3.6589195848837029E-15</v>
      </c>
      <c r="JM34" s="86">
        <f t="shared" si="50"/>
        <v>2.0215774085478239E-18</v>
      </c>
    </row>
    <row r="35" spans="2:273" x14ac:dyDescent="0.25">
      <c r="B35" s="2">
        <v>8</v>
      </c>
      <c r="C35" s="37">
        <v>101.372</v>
      </c>
      <c r="D35" s="37">
        <v>104.139</v>
      </c>
      <c r="E35" s="37">
        <v>99.75</v>
      </c>
      <c r="F35" s="37">
        <v>106.526</v>
      </c>
      <c r="G35" s="37">
        <v>102.42100000000001</v>
      </c>
      <c r="H35" s="37">
        <v>105.18600000000001</v>
      </c>
      <c r="I35" s="37">
        <v>105.732</v>
      </c>
      <c r="J35" s="37">
        <v>106.82899999999999</v>
      </c>
      <c r="K35" s="37">
        <v>106.634</v>
      </c>
      <c r="L35" s="37">
        <v>105.854</v>
      </c>
      <c r="M35" s="37">
        <v>107.80500000000001</v>
      </c>
      <c r="N35" s="37">
        <v>109.703</v>
      </c>
      <c r="O35" s="37">
        <v>106</v>
      </c>
      <c r="P35" s="37">
        <v>106.23699999999999</v>
      </c>
      <c r="Q35" s="37">
        <v>107.34099999999999</v>
      </c>
      <c r="S35" s="4">
        <f t="shared" si="7"/>
        <v>99.725812926170079</v>
      </c>
      <c r="T35" s="4">
        <f t="shared" si="7"/>
        <v>102.91080263278451</v>
      </c>
      <c r="U35" s="4">
        <f t="shared" si="7"/>
        <v>101.87740639069912</v>
      </c>
      <c r="V35" s="4">
        <f t="shared" si="7"/>
        <v>103.535740979775</v>
      </c>
      <c r="W35" s="4">
        <f t="shared" si="7"/>
        <v>103.48811545901884</v>
      </c>
      <c r="X35" s="4">
        <f t="shared" si="7"/>
        <v>107.06567371208901</v>
      </c>
      <c r="Y35" s="4">
        <f t="shared" si="7"/>
        <v>108.38478975270709</v>
      </c>
      <c r="Z35" s="4">
        <f t="shared" si="7"/>
        <v>106.93800147863359</v>
      </c>
      <c r="AA35" s="4">
        <f t="shared" si="7"/>
        <v>108.11094845597407</v>
      </c>
      <c r="AB35" s="4">
        <f t="shared" si="7"/>
        <v>106.43937169171549</v>
      </c>
      <c r="AC35" s="4">
        <f t="shared" si="7"/>
        <v>106.73505974521591</v>
      </c>
      <c r="AD35" s="4">
        <f t="shared" si="7"/>
        <v>108.76539866990889</v>
      </c>
      <c r="AE35" s="4">
        <f t="shared" si="7"/>
        <v>107.68148078771074</v>
      </c>
      <c r="AF35" s="4">
        <f t="shared" si="7"/>
        <v>105.50295042751983</v>
      </c>
      <c r="AG35" s="4" t="e">
        <f t="shared" si="7"/>
        <v>#N/A</v>
      </c>
      <c r="AI35" s="4">
        <f t="shared" si="8"/>
        <v>1.6461870738299211</v>
      </c>
      <c r="AJ35" s="4">
        <f t="shared" si="8"/>
        <v>1.2281973672154862</v>
      </c>
      <c r="AK35" s="4">
        <f t="shared" si="8"/>
        <v>-2.1274063906991216</v>
      </c>
      <c r="AL35" s="4">
        <f t="shared" si="8"/>
        <v>2.9902590202249968</v>
      </c>
      <c r="AM35" s="4">
        <f t="shared" si="8"/>
        <v>-1.0671154590188365</v>
      </c>
      <c r="AN35" s="4">
        <f t="shared" si="8"/>
        <v>-1.8796737120890015</v>
      </c>
      <c r="AO35" s="4">
        <f t="shared" si="8"/>
        <v>-2.6527897527070934</v>
      </c>
      <c r="AP35" s="4">
        <f t="shared" si="8"/>
        <v>-0.10900147863360132</v>
      </c>
      <c r="AQ35" s="4">
        <f t="shared" si="8"/>
        <v>-1.4769484559740675</v>
      </c>
      <c r="AR35" s="4">
        <f t="shared" si="8"/>
        <v>-0.58537169171549408</v>
      </c>
      <c r="AS35" s="4">
        <f t="shared" si="8"/>
        <v>1.0699402547841004</v>
      </c>
      <c r="AT35" s="4">
        <f t="shared" si="8"/>
        <v>0.93760133009111257</v>
      </c>
      <c r="AU35" s="4">
        <f t="shared" si="8"/>
        <v>-1.6814807877107398</v>
      </c>
      <c r="AV35" s="4">
        <f t="shared" si="8"/>
        <v>0.7340495724801599</v>
      </c>
      <c r="AW35" s="4">
        <f t="shared" si="8"/>
        <v>0</v>
      </c>
      <c r="AY35" s="2">
        <f t="shared" si="51"/>
        <v>99.72581271165096</v>
      </c>
      <c r="AZ35" s="2">
        <f t="shared" si="9"/>
        <v>102.91080254399772</v>
      </c>
      <c r="BA35" s="2">
        <f t="shared" si="9"/>
        <v>101.87740635224405</v>
      </c>
      <c r="BB35" s="2">
        <f t="shared" si="9"/>
        <v>103.53574097640004</v>
      </c>
      <c r="BC35" s="2">
        <f t="shared" si="9"/>
        <v>103.48811544598662</v>
      </c>
      <c r="BD35" s="2">
        <f t="shared" si="9"/>
        <v>107.06567362021232</v>
      </c>
      <c r="BE35" s="2">
        <f t="shared" si="9"/>
        <v>108.38478974951504</v>
      </c>
      <c r="BF35" s="2">
        <f t="shared" si="9"/>
        <v>106.93800147725966</v>
      </c>
      <c r="BG35" s="2">
        <f t="shared" si="9"/>
        <v>108.110948455545</v>
      </c>
      <c r="BH35" s="2">
        <f t="shared" si="9"/>
        <v>106.43937167185052</v>
      </c>
      <c r="BI35" s="2">
        <f t="shared" si="9"/>
        <v>106.73505970478075</v>
      </c>
      <c r="BJ35" s="2">
        <f t="shared" si="9"/>
        <v>108.76539866918087</v>
      </c>
      <c r="BK35" s="2">
        <f t="shared" si="9"/>
        <v>107.68148078725265</v>
      </c>
      <c r="BL35" s="2">
        <f t="shared" si="9"/>
        <v>105.50295042750191</v>
      </c>
      <c r="BM35" s="2" t="e">
        <f t="shared" si="9"/>
        <v>#N/A</v>
      </c>
      <c r="BO35" s="2">
        <f t="shared" si="10"/>
        <v>101.372</v>
      </c>
      <c r="BP35" s="2">
        <f t="shared" si="11"/>
        <v>104.139</v>
      </c>
      <c r="BQ35" s="2">
        <f t="shared" si="12"/>
        <v>99.75</v>
      </c>
      <c r="BR35" s="2">
        <f t="shared" si="13"/>
        <v>106.526</v>
      </c>
      <c r="BS35" s="2">
        <f t="shared" si="14"/>
        <v>102.42100000000001</v>
      </c>
      <c r="BT35" s="2">
        <f t="shared" si="15"/>
        <v>105.18600000000001</v>
      </c>
      <c r="BU35" s="2">
        <f t="shared" si="16"/>
        <v>105.732</v>
      </c>
      <c r="BV35" s="2">
        <f t="shared" si="17"/>
        <v>106.82899999999999</v>
      </c>
      <c r="BW35" s="2">
        <f t="shared" si="18"/>
        <v>106.634</v>
      </c>
      <c r="BX35" s="2">
        <f t="shared" si="19"/>
        <v>105.854</v>
      </c>
      <c r="BY35" s="2">
        <f t="shared" si="20"/>
        <v>107.80500000000001</v>
      </c>
      <c r="BZ35" s="2">
        <f t="shared" si="21"/>
        <v>109.703</v>
      </c>
      <c r="CA35" s="2">
        <f t="shared" si="22"/>
        <v>106</v>
      </c>
      <c r="CB35" s="2">
        <f t="shared" si="23"/>
        <v>106.23699999999999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99.671130431848837</v>
      </c>
      <c r="DL35" s="2">
        <f t="shared" si="41"/>
        <v>102.41507314439946</v>
      </c>
      <c r="DM35" s="2">
        <f t="shared" si="41"/>
        <v>101.43092381916331</v>
      </c>
      <c r="DN35" s="2">
        <f t="shared" si="41"/>
        <v>103.317002532833</v>
      </c>
      <c r="DO35" s="2">
        <f t="shared" si="41"/>
        <v>103.27139474671671</v>
      </c>
      <c r="DP35" s="2">
        <f t="shared" si="41"/>
        <v>106.88696106612684</v>
      </c>
      <c r="DQ35" s="2">
        <f t="shared" si="41"/>
        <v>108.11075844277674</v>
      </c>
      <c r="DR35" s="2">
        <f t="shared" si="41"/>
        <v>106.75946230440968</v>
      </c>
      <c r="DS35" s="2">
        <f t="shared" si="41"/>
        <v>107.90954623044094</v>
      </c>
      <c r="DT35" s="2">
        <f t="shared" si="41"/>
        <v>106.24454418386493</v>
      </c>
      <c r="DU35" s="2">
        <f t="shared" si="41"/>
        <v>106.67055418353576</v>
      </c>
      <c r="DV35" s="2">
        <f t="shared" si="41"/>
        <v>108.55122059306267</v>
      </c>
      <c r="DW35" s="2">
        <f t="shared" si="41"/>
        <v>107.1963978188715</v>
      </c>
      <c r="DX35" s="2">
        <f t="shared" si="41"/>
        <v>105.28497464607466</v>
      </c>
      <c r="DY35" s="2">
        <f t="shared" si="41"/>
        <v>106.21548128342246</v>
      </c>
      <c r="EA35" s="2">
        <f t="shared" si="42"/>
        <v>100.71855555422088</v>
      </c>
      <c r="EB35" s="2">
        <f t="shared" si="42"/>
        <v>111.83668685789925</v>
      </c>
      <c r="EC35" s="2">
        <f t="shared" si="42"/>
        <v>109.98821009327114</v>
      </c>
      <c r="ED35" s="2">
        <f t="shared" si="42"/>
        <v>107.91846300382747</v>
      </c>
      <c r="EE35" s="2">
        <f t="shared" si="42"/>
        <v>107.56737409444167</v>
      </c>
      <c r="EF35" s="2">
        <f t="shared" si="42"/>
        <v>110.26966472727274</v>
      </c>
      <c r="EG35" s="2">
        <f t="shared" si="42"/>
        <v>114.0727939634814</v>
      </c>
      <c r="EH35" s="2">
        <f t="shared" si="42"/>
        <v>110.57292035578865</v>
      </c>
      <c r="EI35" s="2">
        <f t="shared" si="42"/>
        <v>112.43557742457408</v>
      </c>
      <c r="EJ35" s="2">
        <f t="shared" si="42"/>
        <v>110.14499942440521</v>
      </c>
      <c r="EK35" s="2">
        <f t="shared" si="42"/>
        <v>107.90184866314786</v>
      </c>
      <c r="EL35" s="2">
        <f t="shared" si="42"/>
        <v>113.43148692864951</v>
      </c>
      <c r="EM35" s="2">
        <f t="shared" si="42"/>
        <v>118.09371016063587</v>
      </c>
      <c r="EN35" s="2">
        <f t="shared" si="42"/>
        <v>111.08907835462955</v>
      </c>
      <c r="EO35" s="2">
        <f t="shared" si="42"/>
        <v>109.13177618618371</v>
      </c>
      <c r="EQ35" s="2">
        <f t="shared" si="43"/>
        <v>104.89309927678835</v>
      </c>
      <c r="ER35" s="2">
        <f t="shared" si="43"/>
        <v>110.59730542063743</v>
      </c>
      <c r="ES35" s="2">
        <f t="shared" si="43"/>
        <v>108.57813753126378</v>
      </c>
      <c r="ET35" s="2">
        <f t="shared" si="43"/>
        <v>107.55368406278897</v>
      </c>
      <c r="EU35" s="2">
        <f t="shared" si="43"/>
        <v>107.67563077650797</v>
      </c>
      <c r="EV35" s="2">
        <f t="shared" si="43"/>
        <v>110.6271295958467</v>
      </c>
      <c r="EW35" s="2">
        <f t="shared" si="43"/>
        <v>110.79219295249358</v>
      </c>
      <c r="EX35" s="2">
        <f t="shared" si="43"/>
        <v>110.81401885765841</v>
      </c>
      <c r="EY35" s="2">
        <f t="shared" si="43"/>
        <v>111.94514331508903</v>
      </c>
      <c r="EZ35" s="2">
        <f t="shared" si="43"/>
        <v>111.07441201105135</v>
      </c>
      <c r="FA35" s="2">
        <f t="shared" si="43"/>
        <v>107.23108944987379</v>
      </c>
      <c r="FB35" s="2">
        <f t="shared" si="43"/>
        <v>111.60134242830138</v>
      </c>
      <c r="FC35" s="2">
        <f t="shared" si="43"/>
        <v>115.79470317036056</v>
      </c>
      <c r="FD35" s="2">
        <f t="shared" si="43"/>
        <v>111.27334194496238</v>
      </c>
      <c r="FE35" s="2">
        <f t="shared" si="43"/>
        <v>112.93405042531471</v>
      </c>
      <c r="FG35" s="2">
        <f t="shared" si="44"/>
        <v>5.2194353156603854E-2</v>
      </c>
      <c r="FH35" s="2">
        <f t="shared" si="44"/>
        <v>5.2616803723607303E-2</v>
      </c>
      <c r="FI35" s="2">
        <f t="shared" si="44"/>
        <v>5.2176441014272268E-2</v>
      </c>
      <c r="FJ35" s="2">
        <f t="shared" si="44"/>
        <v>4.7537014775074216E-2</v>
      </c>
      <c r="FK35" s="2">
        <f t="shared" si="44"/>
        <v>5.0447254540882558E-2</v>
      </c>
      <c r="FL35" s="2">
        <f t="shared" si="44"/>
        <v>5.2830837445161954E-2</v>
      </c>
      <c r="FM35" s="2">
        <f t="shared" si="44"/>
        <v>4.5964679254681319E-2</v>
      </c>
      <c r="FN35" s="2">
        <f t="shared" si="44"/>
        <v>4.6817926769912373E-2</v>
      </c>
      <c r="FO35" s="2">
        <f t="shared" si="44"/>
        <v>4.4499203523988652E-2</v>
      </c>
      <c r="FP35" s="2">
        <f t="shared" si="44"/>
        <v>4.9948665971523802E-2</v>
      </c>
      <c r="FQ35" s="2">
        <f t="shared" si="44"/>
        <v>5.2390601309203519E-2</v>
      </c>
      <c r="FR35" s="2">
        <f t="shared" si="44"/>
        <v>4.388784814580806E-2</v>
      </c>
      <c r="FS35" s="2">
        <f t="shared" si="44"/>
        <v>4.4514699439867099E-2</v>
      </c>
      <c r="FT35" s="2">
        <f t="shared" si="44"/>
        <v>3.7555377030858643E-2</v>
      </c>
      <c r="FU35" s="2">
        <f t="shared" si="44"/>
        <v>3.199828260427888E-2</v>
      </c>
      <c r="FW35" s="2">
        <f t="shared" si="53"/>
        <v>3.0190269332491153E-6</v>
      </c>
      <c r="FX35" s="2">
        <f t="shared" si="45"/>
        <v>4.6796929663971445E-6</v>
      </c>
      <c r="FY35" s="2">
        <f t="shared" si="45"/>
        <v>4.4036333076537208E-6</v>
      </c>
      <c r="FZ35" s="2">
        <f t="shared" si="45"/>
        <v>3.4290070223093546E-6</v>
      </c>
      <c r="GA35" s="2">
        <f t="shared" si="45"/>
        <v>3.1001582791890704E-6</v>
      </c>
      <c r="GB35" s="2">
        <f t="shared" si="45"/>
        <v>4.1593970461167677E-6</v>
      </c>
      <c r="GC35" s="2">
        <f t="shared" si="45"/>
        <v>3.5797330646510819E-6</v>
      </c>
      <c r="GD35" s="2">
        <f t="shared" si="45"/>
        <v>4.0359453712178951E-6</v>
      </c>
      <c r="GE35" s="2">
        <f t="shared" si="45"/>
        <v>5.2161127161621093E-6</v>
      </c>
      <c r="GF35" s="2">
        <f t="shared" si="45"/>
        <v>5.3281384890791764E-6</v>
      </c>
      <c r="GG35" s="2">
        <f t="shared" si="45"/>
        <v>4.0803473578013849E-6</v>
      </c>
      <c r="GH35" s="2">
        <f t="shared" si="45"/>
        <v>3.4487599892038346E-6</v>
      </c>
      <c r="GI35" s="2">
        <f t="shared" si="45"/>
        <v>3.3123930772584476E-6</v>
      </c>
      <c r="GJ35" s="2">
        <f t="shared" si="45"/>
        <v>2.5958805233511525E-6</v>
      </c>
      <c r="GK35" s="2">
        <f t="shared" si="45"/>
        <v>2.187351535310178E-6</v>
      </c>
      <c r="GM35" s="86">
        <f t="shared" si="54"/>
        <v>1.5372156405935929E-10</v>
      </c>
      <c r="GN35" s="86">
        <f t="shared" si="46"/>
        <v>5.9558217421971711E-11</v>
      </c>
      <c r="GO35" s="86">
        <f t="shared" si="46"/>
        <v>2.5820276633659823E-11</v>
      </c>
      <c r="GP35" s="86">
        <f t="shared" si="46"/>
        <v>2.1424172952748197E-12</v>
      </c>
      <c r="GQ35" s="86">
        <f t="shared" si="46"/>
        <v>8.598008512610343E-12</v>
      </c>
      <c r="GR35" s="86">
        <f t="shared" si="46"/>
        <v>6.5400656454465661E-11</v>
      </c>
      <c r="GS35" s="86">
        <f t="shared" si="46"/>
        <v>2.0692548685923365E-12</v>
      </c>
      <c r="GT35" s="86">
        <f t="shared" si="46"/>
        <v>8.8239212159149107E-13</v>
      </c>
      <c r="GU35" s="86">
        <f t="shared" si="46"/>
        <v>2.7119340507323751E-13</v>
      </c>
      <c r="GV35" s="86">
        <f t="shared" si="46"/>
        <v>1.4061418509617787E-11</v>
      </c>
      <c r="GW35" s="86">
        <f t="shared" si="46"/>
        <v>2.8976035955726873E-11</v>
      </c>
      <c r="GX35" s="86">
        <f t="shared" si="46"/>
        <v>4.7999509837681352E-13</v>
      </c>
      <c r="GY35" s="86">
        <f t="shared" si="46"/>
        <v>2.8996199454471993E-13</v>
      </c>
      <c r="GZ35" s="86">
        <f t="shared" si="46"/>
        <v>1.1823478592378574E-14</v>
      </c>
      <c r="HA35" s="86">
        <f t="shared" si="46"/>
        <v>8.5820489729398263E-18</v>
      </c>
      <c r="HC35" s="86">
        <f t="shared" si="58"/>
        <v>8.7481343562117249E-27</v>
      </c>
      <c r="HD35" s="86">
        <f t="shared" si="47"/>
        <v>2.4969268933613694E-29</v>
      </c>
      <c r="HE35" s="86">
        <f t="shared" si="47"/>
        <v>1.1783815415430955E-30</v>
      </c>
      <c r="HF35" s="86">
        <f t="shared" si="47"/>
        <v>1.1053946113667641E-35</v>
      </c>
      <c r="HG35" s="86">
        <f t="shared" si="47"/>
        <v>1.1253625138222153E-32</v>
      </c>
      <c r="HH35" s="86">
        <f t="shared" si="47"/>
        <v>1.8919204187188874E-30</v>
      </c>
      <c r="HI35" s="86">
        <f t="shared" si="47"/>
        <v>1.9525546189306704E-33</v>
      </c>
      <c r="HJ35" s="86">
        <f t="shared" si="47"/>
        <v>5.1593572136209114E-33</v>
      </c>
      <c r="HK35" s="86">
        <f t="shared" si="47"/>
        <v>5.0545370505352615E-34</v>
      </c>
      <c r="HL35" s="86">
        <f t="shared" si="47"/>
        <v>4.078893495623066E-33</v>
      </c>
      <c r="HM35" s="86">
        <f t="shared" si="47"/>
        <v>1.611322875170912E-29</v>
      </c>
      <c r="HN35" s="86">
        <f t="shared" si="47"/>
        <v>1.2321014780803409E-32</v>
      </c>
      <c r="HO35" s="86">
        <f t="shared" si="47"/>
        <v>5.8405323993899781E-34</v>
      </c>
      <c r="HP35" s="86">
        <f t="shared" si="47"/>
        <v>1.0817180356742675E-37</v>
      </c>
      <c r="HQ35" s="86">
        <f t="shared" si="47"/>
        <v>1.116389696116598E-47</v>
      </c>
      <c r="HS35" s="86">
        <f t="shared" si="55"/>
        <v>4.7429359605209398E-133</v>
      </c>
      <c r="HT35" s="86">
        <f t="shared" si="48"/>
        <v>1.476723777676116E-143</v>
      </c>
      <c r="HU35" s="86">
        <f t="shared" si="48"/>
        <v>2.425345600135475E-150</v>
      </c>
      <c r="HV35" s="86">
        <f t="shared" si="48"/>
        <v>8.3024934562612458E-175</v>
      </c>
      <c r="HW35" s="86">
        <f t="shared" si="48"/>
        <v>1.9128354378087986E-161</v>
      </c>
      <c r="HX35" s="86">
        <f t="shared" si="48"/>
        <v>1.1496394009021665E-151</v>
      </c>
      <c r="HY35" s="86">
        <f t="shared" si="48"/>
        <v>7.2807322725619609E-167</v>
      </c>
      <c r="HZ35" s="86">
        <f t="shared" si="48"/>
        <v>1.3086112047746395E-164</v>
      </c>
      <c r="IA35" s="86">
        <f t="shared" si="48"/>
        <v>7.2408279138892365E-167</v>
      </c>
      <c r="IB35" s="86">
        <f t="shared" si="48"/>
        <v>1.0707826036851112E-162</v>
      </c>
      <c r="IC35" s="86">
        <f t="shared" si="48"/>
        <v>3.2565011402805329E-146</v>
      </c>
      <c r="ID35" s="86">
        <f t="shared" si="48"/>
        <v>4.1933981486014296E-165</v>
      </c>
      <c r="IE35" s="86">
        <f t="shared" si="48"/>
        <v>4.702447832160744E-172</v>
      </c>
      <c r="IF35" s="86">
        <f t="shared" si="48"/>
        <v>4.377107309932984E-61</v>
      </c>
      <c r="IG35" s="86">
        <f t="shared" si="48"/>
        <v>2.8687758737661489E-53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7.7399762875020464E-181</v>
      </c>
      <c r="IW35" s="86">
        <f t="shared" si="49"/>
        <v>2.5362110353487788E-156</v>
      </c>
      <c r="IY35" s="86">
        <f t="shared" si="57"/>
        <v>1.5372156405935929E-10</v>
      </c>
      <c r="IZ35" s="86">
        <f t="shared" si="50"/>
        <v>5.9558217421971711E-11</v>
      </c>
      <c r="JA35" s="86">
        <f t="shared" si="50"/>
        <v>2.5820276633659823E-11</v>
      </c>
      <c r="JB35" s="86">
        <f t="shared" si="50"/>
        <v>2.1424172952748197E-12</v>
      </c>
      <c r="JC35" s="86">
        <f t="shared" si="50"/>
        <v>8.598008512610343E-12</v>
      </c>
      <c r="JD35" s="86">
        <f t="shared" si="50"/>
        <v>6.5400656454465661E-11</v>
      </c>
      <c r="JE35" s="86">
        <f t="shared" si="50"/>
        <v>2.0692548685923365E-12</v>
      </c>
      <c r="JF35" s="86">
        <f t="shared" si="50"/>
        <v>8.8239212159149107E-13</v>
      </c>
      <c r="JG35" s="86">
        <f t="shared" si="50"/>
        <v>2.7119340507323751E-13</v>
      </c>
      <c r="JH35" s="86">
        <f t="shared" si="50"/>
        <v>1.4061418509617787E-11</v>
      </c>
      <c r="JI35" s="86">
        <f t="shared" si="50"/>
        <v>2.8976035955726873E-11</v>
      </c>
      <c r="JJ35" s="86">
        <f t="shared" si="50"/>
        <v>4.7999509837681352E-13</v>
      </c>
      <c r="JK35" s="86">
        <f t="shared" si="50"/>
        <v>2.8996199454471993E-13</v>
      </c>
      <c r="JL35" s="86">
        <f t="shared" si="50"/>
        <v>1.1823478592378574E-14</v>
      </c>
      <c r="JM35" s="86">
        <f t="shared" si="50"/>
        <v>8.5820489729398263E-18</v>
      </c>
    </row>
    <row r="36" spans="2:273" x14ac:dyDescent="0.25">
      <c r="B36" s="2">
        <v>9</v>
      </c>
      <c r="C36" s="37">
        <v>101.512</v>
      </c>
      <c r="D36" s="37">
        <v>104.694</v>
      </c>
      <c r="E36" s="37">
        <v>102.139</v>
      </c>
      <c r="F36" s="37">
        <v>105.13200000000001</v>
      </c>
      <c r="G36" s="37">
        <v>104.07899999999999</v>
      </c>
      <c r="H36" s="37">
        <v>106.907</v>
      </c>
      <c r="I36" s="37">
        <v>108.82899999999999</v>
      </c>
      <c r="J36" s="37">
        <v>106.854</v>
      </c>
      <c r="K36" s="37">
        <v>110.61</v>
      </c>
      <c r="L36" s="37">
        <v>109.78</v>
      </c>
      <c r="M36" s="37">
        <v>105.854</v>
      </c>
      <c r="N36" s="37">
        <v>109.676</v>
      </c>
      <c r="O36" s="37">
        <v>109.351</v>
      </c>
      <c r="P36" s="37">
        <v>103.816</v>
      </c>
      <c r="Q36" s="37">
        <v>104.82899999999999</v>
      </c>
      <c r="R36" s="108"/>
      <c r="S36" s="4">
        <f t="shared" si="7"/>
        <v>99.848475752393441</v>
      </c>
      <c r="T36" s="4">
        <f t="shared" si="7"/>
        <v>103.12433535149987</v>
      </c>
      <c r="U36" s="4">
        <f t="shared" si="7"/>
        <v>102.20691410048457</v>
      </c>
      <c r="V36" s="4">
        <f t="shared" si="7"/>
        <v>103.71030129650765</v>
      </c>
      <c r="W36" s="4">
        <f t="shared" si="7"/>
        <v>103.65292684149775</v>
      </c>
      <c r="X36" s="4">
        <f t="shared" si="7"/>
        <v>107.18349598269808</v>
      </c>
      <c r="Y36" s="4">
        <f t="shared" si="7"/>
        <v>108.47631285666273</v>
      </c>
      <c r="Z36" s="4">
        <f t="shared" si="7"/>
        <v>107.10716602388732</v>
      </c>
      <c r="AA36" s="4">
        <f t="shared" si="7"/>
        <v>108.28350851043864</v>
      </c>
      <c r="AB36" s="4">
        <f t="shared" si="7"/>
        <v>106.61801389973527</v>
      </c>
      <c r="AC36" s="4">
        <f t="shared" si="7"/>
        <v>106.84179091730681</v>
      </c>
      <c r="AD36" s="4">
        <f t="shared" si="7"/>
        <v>108.917981812637</v>
      </c>
      <c r="AE36" s="4">
        <f t="shared" si="7"/>
        <v>107.82418019713046</v>
      </c>
      <c r="AF36" s="4">
        <f t="shared" si="7"/>
        <v>105.59102161646678</v>
      </c>
      <c r="AG36" s="4" t="e">
        <f t="shared" si="7"/>
        <v>#N/A</v>
      </c>
      <c r="AI36" s="4">
        <f t="shared" si="8"/>
        <v>1.6635242476065599</v>
      </c>
      <c r="AJ36" s="4">
        <f t="shared" si="8"/>
        <v>1.5696646485001367</v>
      </c>
      <c r="AK36" s="4">
        <f t="shared" si="8"/>
        <v>-6.7914100484571804E-2</v>
      </c>
      <c r="AL36" s="4">
        <f t="shared" si="8"/>
        <v>1.4216987034923534</v>
      </c>
      <c r="AM36" s="4">
        <f t="shared" si="8"/>
        <v>0.42607315850224836</v>
      </c>
      <c r="AN36" s="4">
        <f t="shared" si="8"/>
        <v>-0.27649598269807996</v>
      </c>
      <c r="AO36" s="4">
        <f t="shared" si="8"/>
        <v>0.35268714333726336</v>
      </c>
      <c r="AP36" s="4">
        <f t="shared" si="8"/>
        <v>-0.25316602388731724</v>
      </c>
      <c r="AQ36" s="4">
        <f t="shared" si="8"/>
        <v>2.3264914895613629</v>
      </c>
      <c r="AR36" s="4">
        <f t="shared" si="8"/>
        <v>3.1619861002647269</v>
      </c>
      <c r="AS36" s="4">
        <f t="shared" si="8"/>
        <v>-0.98779091730681046</v>
      </c>
      <c r="AT36" s="4">
        <f t="shared" si="8"/>
        <v>0.75801818736300675</v>
      </c>
      <c r="AU36" s="4">
        <f t="shared" si="8"/>
        <v>1.5268198028695394</v>
      </c>
      <c r="AV36" s="4">
        <f t="shared" si="8"/>
        <v>-1.7750216164667734</v>
      </c>
      <c r="AW36" s="4">
        <f t="shared" si="8"/>
        <v>0</v>
      </c>
      <c r="AY36" s="2">
        <f t="shared" si="51"/>
        <v>99.848475281702278</v>
      </c>
      <c r="AZ36" s="2">
        <f t="shared" si="9"/>
        <v>103.1243351468256</v>
      </c>
      <c r="BA36" s="2">
        <f t="shared" si="9"/>
        <v>102.20691400830333</v>
      </c>
      <c r="BB36" s="2">
        <f t="shared" si="9"/>
        <v>103.71030128763114</v>
      </c>
      <c r="BC36" s="2">
        <f t="shared" si="9"/>
        <v>103.65292680885524</v>
      </c>
      <c r="BD36" s="2">
        <f t="shared" si="9"/>
        <v>107.18349577162803</v>
      </c>
      <c r="BE36" s="2">
        <f t="shared" si="9"/>
        <v>108.47631284834631</v>
      </c>
      <c r="BF36" s="2">
        <f t="shared" si="9"/>
        <v>107.10716602013299</v>
      </c>
      <c r="BG36" s="2">
        <f t="shared" si="9"/>
        <v>108.28350850921885</v>
      </c>
      <c r="BH36" s="2">
        <f t="shared" si="9"/>
        <v>106.61801385132901</v>
      </c>
      <c r="BI36" s="2">
        <f t="shared" si="9"/>
        <v>106.8417908208114</v>
      </c>
      <c r="BJ36" s="2">
        <f t="shared" si="9"/>
        <v>108.91798181063305</v>
      </c>
      <c r="BK36" s="2">
        <f t="shared" si="9"/>
        <v>107.82418019583221</v>
      </c>
      <c r="BL36" s="2">
        <f t="shared" si="9"/>
        <v>105.59102161641117</v>
      </c>
      <c r="BM36" s="2" t="e">
        <f t="shared" si="9"/>
        <v>#N/A</v>
      </c>
      <c r="BO36" s="2">
        <f t="shared" si="10"/>
        <v>101.512</v>
      </c>
      <c r="BP36" s="2">
        <f t="shared" si="11"/>
        <v>104.694</v>
      </c>
      <c r="BQ36" s="2">
        <f t="shared" si="12"/>
        <v>102.139</v>
      </c>
      <c r="BR36" s="2">
        <f t="shared" si="13"/>
        <v>105.13200000000001</v>
      </c>
      <c r="BS36" s="2">
        <f t="shared" si="14"/>
        <v>104.07899999999999</v>
      </c>
      <c r="BT36" s="2">
        <f t="shared" si="15"/>
        <v>106.907</v>
      </c>
      <c r="BU36" s="2">
        <f t="shared" si="16"/>
        <v>108.82899999999999</v>
      </c>
      <c r="BV36" s="2">
        <f t="shared" si="17"/>
        <v>106.854</v>
      </c>
      <c r="BW36" s="2">
        <f t="shared" si="18"/>
        <v>110.61</v>
      </c>
      <c r="BX36" s="2">
        <f t="shared" si="19"/>
        <v>109.78</v>
      </c>
      <c r="BY36" s="2">
        <f t="shared" si="20"/>
        <v>105.854</v>
      </c>
      <c r="BZ36" s="2">
        <f t="shared" si="21"/>
        <v>109.676</v>
      </c>
      <c r="CA36" s="2">
        <f t="shared" si="22"/>
        <v>109.351</v>
      </c>
      <c r="CB36" s="2">
        <f t="shared" si="23"/>
        <v>103.816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99.802130229419689</v>
      </c>
      <c r="DL36" s="2">
        <f t="shared" si="41"/>
        <v>102.60642780026991</v>
      </c>
      <c r="DM36" s="2">
        <f t="shared" si="41"/>
        <v>101.7489750337382</v>
      </c>
      <c r="DN36" s="2">
        <f t="shared" si="41"/>
        <v>103.48942833020635</v>
      </c>
      <c r="DO36" s="2">
        <f t="shared" si="41"/>
        <v>103.43383433395873</v>
      </c>
      <c r="DP36" s="2">
        <f t="shared" si="41"/>
        <v>107.0043515519568</v>
      </c>
      <c r="DQ36" s="2">
        <f t="shared" si="41"/>
        <v>108.1907277673546</v>
      </c>
      <c r="DR36" s="2">
        <f t="shared" si="41"/>
        <v>106.92860739687056</v>
      </c>
      <c r="DS36" s="2">
        <f t="shared" si="41"/>
        <v>108.07873115220481</v>
      </c>
      <c r="DT36" s="2">
        <f t="shared" si="41"/>
        <v>106.42227729831147</v>
      </c>
      <c r="DU36" s="2">
        <f t="shared" si="41"/>
        <v>106.78533130904182</v>
      </c>
      <c r="DV36" s="2">
        <f t="shared" si="41"/>
        <v>108.69880074406387</v>
      </c>
      <c r="DW36" s="2">
        <f t="shared" si="41"/>
        <v>107.30962422949266</v>
      </c>
      <c r="DX36" s="2">
        <f t="shared" si="41"/>
        <v>105.36126911196914</v>
      </c>
      <c r="DY36" s="2">
        <f t="shared" si="41"/>
        <v>106.2380026737968</v>
      </c>
      <c r="EA36" s="2">
        <f t="shared" si="42"/>
        <v>100.61577201748904</v>
      </c>
      <c r="EB36" s="2">
        <f t="shared" si="42"/>
        <v>111.62903282140762</v>
      </c>
      <c r="EC36" s="2">
        <f t="shared" si="42"/>
        <v>109.79386755496334</v>
      </c>
      <c r="ED36" s="2">
        <f t="shared" si="42"/>
        <v>107.74639795996015</v>
      </c>
      <c r="EE36" s="2">
        <f t="shared" si="42"/>
        <v>107.413969435986</v>
      </c>
      <c r="EF36" s="2">
        <f t="shared" si="42"/>
        <v>110.1126261818182</v>
      </c>
      <c r="EG36" s="2">
        <f t="shared" si="42"/>
        <v>113.88256288314534</v>
      </c>
      <c r="EH36" s="2">
        <f t="shared" si="42"/>
        <v>110.42261090132598</v>
      </c>
      <c r="EI36" s="2">
        <f t="shared" si="42"/>
        <v>112.29371680784239</v>
      </c>
      <c r="EJ36" s="2">
        <f t="shared" si="42"/>
        <v>110.01334796623176</v>
      </c>
      <c r="EK36" s="2">
        <f t="shared" si="42"/>
        <v>107.77319311528365</v>
      </c>
      <c r="EL36" s="2">
        <f t="shared" si="42"/>
        <v>113.2729183573268</v>
      </c>
      <c r="EM36" s="2">
        <f t="shared" si="42"/>
        <v>117.8972190724992</v>
      </c>
      <c r="EN36" s="2">
        <f t="shared" si="42"/>
        <v>110.96088028087949</v>
      </c>
      <c r="EO36" s="2">
        <f t="shared" si="42"/>
        <v>109.032111743014</v>
      </c>
      <c r="EQ36" s="2">
        <f t="shared" si="43"/>
        <v>104.74353770771349</v>
      </c>
      <c r="ER36" s="2">
        <f t="shared" si="43"/>
        <v>110.40362474362252</v>
      </c>
      <c r="ES36" s="2">
        <f t="shared" si="43"/>
        <v>108.3994422833603</v>
      </c>
      <c r="ET36" s="2">
        <f t="shared" si="43"/>
        <v>107.38576255448903</v>
      </c>
      <c r="EU36" s="2">
        <f t="shared" si="43"/>
        <v>107.52103750770766</v>
      </c>
      <c r="EV36" s="2">
        <f t="shared" si="43"/>
        <v>110.4660927137037</v>
      </c>
      <c r="EW36" s="2">
        <f t="shared" si="43"/>
        <v>110.63760642665638</v>
      </c>
      <c r="EX36" s="2">
        <f t="shared" si="43"/>
        <v>110.66102603333458</v>
      </c>
      <c r="EY36" s="2">
        <f t="shared" si="43"/>
        <v>111.80879112687866</v>
      </c>
      <c r="EZ36" s="2">
        <f t="shared" si="43"/>
        <v>110.93220322233535</v>
      </c>
      <c r="FA36" s="2">
        <f t="shared" si="43"/>
        <v>107.10994048471825</v>
      </c>
      <c r="FB36" s="2">
        <f t="shared" si="43"/>
        <v>111.46280563010559</v>
      </c>
      <c r="FC36" s="2">
        <f t="shared" si="43"/>
        <v>115.62314327186816</v>
      </c>
      <c r="FD36" s="2">
        <f t="shared" si="43"/>
        <v>111.14324362791517</v>
      </c>
      <c r="FE36" s="2">
        <f t="shared" si="43"/>
        <v>112.78843974140862</v>
      </c>
      <c r="FG36" s="2">
        <f t="shared" si="44"/>
        <v>5.694322591918189E-2</v>
      </c>
      <c r="FH36" s="2">
        <f t="shared" si="44"/>
        <v>5.7401785086515403E-2</v>
      </c>
      <c r="FI36" s="2">
        <f t="shared" si="44"/>
        <v>5.6923781929915304E-2</v>
      </c>
      <c r="FJ36" s="2">
        <f t="shared" si="44"/>
        <v>5.1885339234954461E-2</v>
      </c>
      <c r="FK36" s="2">
        <f t="shared" si="44"/>
        <v>5.5046400518732393E-2</v>
      </c>
      <c r="FL36" s="2">
        <f t="shared" si="44"/>
        <v>5.7634098962883615E-2</v>
      </c>
      <c r="FM36" s="2">
        <f t="shared" si="44"/>
        <v>5.0176755291302735E-2</v>
      </c>
      <c r="FN36" s="2">
        <f t="shared" si="44"/>
        <v>5.1104003751126913E-2</v>
      </c>
      <c r="FO36" s="2">
        <f t="shared" si="44"/>
        <v>4.8583826187002174E-2</v>
      </c>
      <c r="FP36" s="2">
        <f t="shared" si="44"/>
        <v>5.4504966065953994E-2</v>
      </c>
      <c r="FQ36" s="2">
        <f t="shared" si="44"/>
        <v>5.7156252840046176E-2</v>
      </c>
      <c r="FR36" s="2">
        <f t="shared" si="44"/>
        <v>4.7919168246739779E-2</v>
      </c>
      <c r="FS36" s="2">
        <f t="shared" si="44"/>
        <v>4.8600672138922524E-2</v>
      </c>
      <c r="FT36" s="2">
        <f t="shared" si="44"/>
        <v>4.1029989127129553E-2</v>
      </c>
      <c r="FU36" s="2">
        <f t="shared" si="44"/>
        <v>3.4977439057842549E-2</v>
      </c>
      <c r="FW36" s="2">
        <f t="shared" si="53"/>
        <v>3.3102962416857978E-6</v>
      </c>
      <c r="FX36" s="2">
        <f t="shared" si="45"/>
        <v>5.1311789856316278E-6</v>
      </c>
      <c r="FY36" s="2">
        <f t="shared" si="45"/>
        <v>4.8284858542477793E-6</v>
      </c>
      <c r="FZ36" s="2">
        <f t="shared" si="45"/>
        <v>3.7598301905404612E-6</v>
      </c>
      <c r="GA36" s="2">
        <f t="shared" si="45"/>
        <v>3.3992549410143357E-6</v>
      </c>
      <c r="GB36" s="2">
        <f t="shared" si="45"/>
        <v>4.5606863400064563E-6</v>
      </c>
      <c r="GC36" s="2">
        <f t="shared" si="45"/>
        <v>3.9250978978066314E-6</v>
      </c>
      <c r="GD36" s="2">
        <f t="shared" si="45"/>
        <v>4.4253243772294015E-6</v>
      </c>
      <c r="GE36" s="2">
        <f t="shared" si="45"/>
        <v>5.719350983684215E-6</v>
      </c>
      <c r="GF36" s="2">
        <f t="shared" si="45"/>
        <v>5.8421846761363067E-6</v>
      </c>
      <c r="GG36" s="2">
        <f t="shared" si="45"/>
        <v>4.4740101492604679E-6</v>
      </c>
      <c r="GH36" s="2">
        <f t="shared" si="45"/>
        <v>3.781488873677683E-6</v>
      </c>
      <c r="GI36" s="2">
        <f t="shared" si="45"/>
        <v>3.6319656255887957E-6</v>
      </c>
      <c r="GJ36" s="2">
        <f t="shared" si="45"/>
        <v>2.8463256807967854E-6</v>
      </c>
      <c r="GK36" s="2">
        <f t="shared" si="45"/>
        <v>2.3983827596330695E-6</v>
      </c>
      <c r="GM36" s="86">
        <f t="shared" si="54"/>
        <v>3.4365157931723391E-10</v>
      </c>
      <c r="GN36" s="86">
        <f t="shared" si="46"/>
        <v>1.399343481042129E-10</v>
      </c>
      <c r="GO36" s="86">
        <f t="shared" si="46"/>
        <v>6.3095713430930113E-11</v>
      </c>
      <c r="GP36" s="86">
        <f t="shared" si="46"/>
        <v>5.7442453565613631E-12</v>
      </c>
      <c r="GQ36" s="86">
        <f t="shared" si="46"/>
        <v>2.1955472691211366E-11</v>
      </c>
      <c r="GR36" s="86">
        <f t="shared" si="46"/>
        <v>1.5313378865559459E-10</v>
      </c>
      <c r="GS36" s="86">
        <f t="shared" si="46"/>
        <v>5.4946601969156007E-12</v>
      </c>
      <c r="GT36" s="86">
        <f t="shared" si="46"/>
        <v>2.4582684450963846E-12</v>
      </c>
      <c r="GU36" s="86">
        <f t="shared" si="46"/>
        <v>7.8596645120812051E-13</v>
      </c>
      <c r="GV36" s="86">
        <f t="shared" si="46"/>
        <v>3.4924880553293363E-11</v>
      </c>
      <c r="GW36" s="86">
        <f t="shared" si="46"/>
        <v>7.0491160028302622E-11</v>
      </c>
      <c r="GX36" s="86">
        <f t="shared" si="46"/>
        <v>1.3466274241855193E-12</v>
      </c>
      <c r="GY36" s="86">
        <f t="shared" si="46"/>
        <v>8.377412260950675E-13</v>
      </c>
      <c r="GZ36" s="86">
        <f t="shared" si="46"/>
        <v>3.7389517104780144E-14</v>
      </c>
      <c r="HA36" s="86">
        <f t="shared" si="46"/>
        <v>3.5471507468167391E-17</v>
      </c>
      <c r="HC36" s="86">
        <f t="shared" si="58"/>
        <v>4.1813763093194683E-26</v>
      </c>
      <c r="HD36" s="86">
        <f t="shared" si="47"/>
        <v>1.4300703761281371E-28</v>
      </c>
      <c r="HE36" s="86">
        <f t="shared" si="47"/>
        <v>7.4844593904215835E-30</v>
      </c>
      <c r="HF36" s="86">
        <f t="shared" si="47"/>
        <v>9.5432931753318709E-35</v>
      </c>
      <c r="HG36" s="86">
        <f t="shared" si="47"/>
        <v>8.0929629062664735E-32</v>
      </c>
      <c r="HH36" s="86">
        <f t="shared" si="47"/>
        <v>1.1681552567534292E-29</v>
      </c>
      <c r="HI36" s="86">
        <f t="shared" si="47"/>
        <v>1.4536272264806423E-32</v>
      </c>
      <c r="HJ36" s="86">
        <f t="shared" si="47"/>
        <v>3.8585748778061565E-32</v>
      </c>
      <c r="HK36" s="86">
        <f t="shared" si="47"/>
        <v>4.0638489005624395E-33</v>
      </c>
      <c r="HL36" s="86">
        <f t="shared" si="47"/>
        <v>3.0965958559657552E-32</v>
      </c>
      <c r="HM36" s="86">
        <f t="shared" si="47"/>
        <v>9.7537055748966483E-29</v>
      </c>
      <c r="HN36" s="86">
        <f t="shared" si="47"/>
        <v>8.7392295183277282E-32</v>
      </c>
      <c r="HO36" s="86">
        <f t="shared" si="47"/>
        <v>4.4703768775997E-33</v>
      </c>
      <c r="HP36" s="86">
        <f t="shared" si="47"/>
        <v>1.0133257024264683E-36</v>
      </c>
      <c r="HQ36" s="86">
        <f t="shared" si="47"/>
        <v>1.935259534835294E-46</v>
      </c>
      <c r="HS36" s="86">
        <f t="shared" si="55"/>
        <v>1.0919195356532547E-130</v>
      </c>
      <c r="HT36" s="86">
        <f t="shared" si="48"/>
        <v>6.0377463491192175E-141</v>
      </c>
      <c r="HU36" s="86">
        <f t="shared" si="48"/>
        <v>1.418966225918687E-147</v>
      </c>
      <c r="HV36" s="86">
        <f t="shared" si="48"/>
        <v>1.3701069070704267E-171</v>
      </c>
      <c r="HW36" s="86">
        <f t="shared" si="48"/>
        <v>1.749950441569483E-158</v>
      </c>
      <c r="HX36" s="86">
        <f t="shared" si="48"/>
        <v>6.4152818902062642E-149</v>
      </c>
      <c r="HY36" s="86">
        <f t="shared" si="48"/>
        <v>7.7577002826906451E-164</v>
      </c>
      <c r="HZ36" s="86">
        <f t="shared" si="48"/>
        <v>1.4142978611862976E-161</v>
      </c>
      <c r="IA36" s="86">
        <f t="shared" si="48"/>
        <v>9.4425966038730835E-164</v>
      </c>
      <c r="IB36" s="86">
        <f t="shared" si="48"/>
        <v>1.1563777582871194E-159</v>
      </c>
      <c r="IC36" s="86">
        <f t="shared" si="48"/>
        <v>1.672237519007571E-143</v>
      </c>
      <c r="ID36" s="86">
        <f t="shared" si="48"/>
        <v>3.9689580483439876E-162</v>
      </c>
      <c r="IE36" s="86">
        <f t="shared" si="48"/>
        <v>5.8146709335415665E-169</v>
      </c>
      <c r="IF36" s="86">
        <f t="shared" si="48"/>
        <v>4.9290116844731109E-60</v>
      </c>
      <c r="IG36" s="86">
        <f t="shared" si="48"/>
        <v>2.2683491698843725E-52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2.7542827117630096E-178</v>
      </c>
      <c r="IW36" s="86">
        <f t="shared" si="49"/>
        <v>3.7776553198453103E-154</v>
      </c>
      <c r="IY36" s="86">
        <f t="shared" si="57"/>
        <v>3.4365157931723396E-10</v>
      </c>
      <c r="IZ36" s="86">
        <f t="shared" si="50"/>
        <v>1.399343481042129E-10</v>
      </c>
      <c r="JA36" s="86">
        <f t="shared" si="50"/>
        <v>6.3095713430930113E-11</v>
      </c>
      <c r="JB36" s="86">
        <f t="shared" si="50"/>
        <v>5.7442453565613631E-12</v>
      </c>
      <c r="JC36" s="86">
        <f t="shared" si="50"/>
        <v>2.1955472691211366E-11</v>
      </c>
      <c r="JD36" s="86">
        <f t="shared" si="50"/>
        <v>1.5313378865559459E-10</v>
      </c>
      <c r="JE36" s="86">
        <f t="shared" si="50"/>
        <v>5.4946601969156007E-12</v>
      </c>
      <c r="JF36" s="86">
        <f t="shared" si="50"/>
        <v>2.4582684450963846E-12</v>
      </c>
      <c r="JG36" s="86">
        <f t="shared" si="50"/>
        <v>7.8596645120812051E-13</v>
      </c>
      <c r="JH36" s="86">
        <f t="shared" si="50"/>
        <v>3.4924880553293363E-11</v>
      </c>
      <c r="JI36" s="86">
        <f t="shared" si="50"/>
        <v>7.0491160028302622E-11</v>
      </c>
      <c r="JJ36" s="86">
        <f t="shared" si="50"/>
        <v>1.3466274241855193E-12</v>
      </c>
      <c r="JK36" s="86">
        <f t="shared" si="50"/>
        <v>8.377412260950675E-13</v>
      </c>
      <c r="JL36" s="86">
        <f t="shared" si="50"/>
        <v>3.7389517104780144E-14</v>
      </c>
      <c r="JM36" s="86">
        <f t="shared" si="50"/>
        <v>3.5471507468167391E-17</v>
      </c>
    </row>
    <row r="37" spans="2:273" x14ac:dyDescent="0.25">
      <c r="B37" s="2">
        <v>10</v>
      </c>
      <c r="C37" s="37">
        <v>101.093</v>
      </c>
      <c r="D37" s="37">
        <v>100.861</v>
      </c>
      <c r="E37" s="37">
        <v>99.611000000000004</v>
      </c>
      <c r="F37" s="37">
        <v>106.842</v>
      </c>
      <c r="G37" s="37">
        <v>104.105</v>
      </c>
      <c r="H37" s="37">
        <v>107.093</v>
      </c>
      <c r="I37" s="37">
        <v>110.146</v>
      </c>
      <c r="J37" s="37">
        <v>106.95099999999999</v>
      </c>
      <c r="K37" s="37">
        <v>108.78</v>
      </c>
      <c r="L37" s="37">
        <v>105.366</v>
      </c>
      <c r="M37" s="37">
        <v>104.878</v>
      </c>
      <c r="N37" s="37">
        <v>108.13500000000001</v>
      </c>
      <c r="O37" s="37">
        <v>107.83799999999999</v>
      </c>
      <c r="P37" s="37">
        <v>106.684</v>
      </c>
      <c r="Q37" s="37">
        <v>105.82899999999999</v>
      </c>
      <c r="S37" s="4">
        <f t="shared" si="7"/>
        <v>99.969152668698115</v>
      </c>
      <c r="T37" s="4">
        <f t="shared" si="7"/>
        <v>103.33755427963753</v>
      </c>
      <c r="U37" s="4">
        <f t="shared" si="7"/>
        <v>102.53459734722172</v>
      </c>
      <c r="V37" s="4">
        <f t="shared" si="7"/>
        <v>103.88332940267951</v>
      </c>
      <c r="W37" s="4">
        <f t="shared" si="7"/>
        <v>103.81627229150334</v>
      </c>
      <c r="X37" s="4">
        <f t="shared" si="7"/>
        <v>107.29983753525509</v>
      </c>
      <c r="Y37" s="4">
        <f t="shared" si="7"/>
        <v>108.56753223667391</v>
      </c>
      <c r="Z37" s="4">
        <f t="shared" si="7"/>
        <v>107.27476493101854</v>
      </c>
      <c r="AA37" s="4">
        <f t="shared" si="7"/>
        <v>108.454910026386</v>
      </c>
      <c r="AB37" s="4">
        <f t="shared" si="7"/>
        <v>106.79511547979787</v>
      </c>
      <c r="AC37" s="4">
        <f t="shared" si="7"/>
        <v>106.94650339950101</v>
      </c>
      <c r="AD37" s="4">
        <f t="shared" si="7"/>
        <v>109.06959051200353</v>
      </c>
      <c r="AE37" s="4">
        <f t="shared" si="7"/>
        <v>107.96798928081859</v>
      </c>
      <c r="AF37" s="4">
        <f t="shared" si="7"/>
        <v>105.67932536183871</v>
      </c>
      <c r="AG37" s="4" t="e">
        <f t="shared" si="7"/>
        <v>#N/A</v>
      </c>
      <c r="AI37" s="4">
        <f t="shared" si="8"/>
        <v>1.1238473313018886</v>
      </c>
      <c r="AJ37" s="4">
        <f t="shared" si="8"/>
        <v>-2.4765542796375257</v>
      </c>
      <c r="AK37" s="4">
        <f t="shared" si="8"/>
        <v>-2.9235973472217154</v>
      </c>
      <c r="AL37" s="4">
        <f t="shared" si="8"/>
        <v>2.9586705973204914</v>
      </c>
      <c r="AM37" s="4">
        <f t="shared" si="8"/>
        <v>0.28872770849666551</v>
      </c>
      <c r="AN37" s="4">
        <f t="shared" si="8"/>
        <v>-0.20683753525509019</v>
      </c>
      <c r="AO37" s="4">
        <f t="shared" si="8"/>
        <v>1.5784677633260884</v>
      </c>
      <c r="AP37" s="4">
        <f t="shared" si="8"/>
        <v>-0.32376493101854464</v>
      </c>
      <c r="AQ37" s="4">
        <f t="shared" si="8"/>
        <v>0.3250899736139985</v>
      </c>
      <c r="AR37" s="4">
        <f t="shared" si="8"/>
        <v>-1.429115479797872</v>
      </c>
      <c r="AS37" s="4">
        <f t="shared" si="8"/>
        <v>-2.0685033995010116</v>
      </c>
      <c r="AT37" s="4">
        <f t="shared" si="8"/>
        <v>-0.93459051200352405</v>
      </c>
      <c r="AU37" s="4">
        <f t="shared" si="8"/>
        <v>-0.12998928081859162</v>
      </c>
      <c r="AV37" s="4">
        <f t="shared" si="8"/>
        <v>1.0046746381612905</v>
      </c>
      <c r="AW37" s="4">
        <f t="shared" si="8"/>
        <v>0</v>
      </c>
      <c r="AY37" s="2">
        <f t="shared" si="51"/>
        <v>99.969151651668213</v>
      </c>
      <c r="AZ37" s="2">
        <f t="shared" si="9"/>
        <v>103.33755381558763</v>
      </c>
      <c r="BA37" s="2">
        <f t="shared" si="9"/>
        <v>102.53459713009339</v>
      </c>
      <c r="BB37" s="2">
        <f t="shared" si="9"/>
        <v>103.88332937978025</v>
      </c>
      <c r="BC37" s="2">
        <f t="shared" si="9"/>
        <v>103.81627221123635</v>
      </c>
      <c r="BD37" s="2">
        <f t="shared" si="9"/>
        <v>107.29983705831592</v>
      </c>
      <c r="BE37" s="2">
        <f t="shared" si="9"/>
        <v>108.56753221541287</v>
      </c>
      <c r="BF37" s="2">
        <f t="shared" si="9"/>
        <v>107.2747649209646</v>
      </c>
      <c r="BG37" s="2">
        <f t="shared" si="9"/>
        <v>108.45491002298984</v>
      </c>
      <c r="BH37" s="2">
        <f t="shared" si="9"/>
        <v>106.79511536391509</v>
      </c>
      <c r="BI37" s="2">
        <f t="shared" si="9"/>
        <v>106.94650317320415</v>
      </c>
      <c r="BJ37" s="2">
        <f t="shared" si="9"/>
        <v>109.06959050659673</v>
      </c>
      <c r="BK37" s="2">
        <f t="shared" si="9"/>
        <v>107.96798927721494</v>
      </c>
      <c r="BL37" s="2">
        <f t="shared" si="9"/>
        <v>105.67932536166988</v>
      </c>
      <c r="BM37" s="2" t="e">
        <f t="shared" si="9"/>
        <v>#N/A</v>
      </c>
      <c r="BO37" s="2">
        <f t="shared" si="10"/>
        <v>101.093</v>
      </c>
      <c r="BP37" s="2">
        <f t="shared" si="11"/>
        <v>100.861</v>
      </c>
      <c r="BQ37" s="2">
        <f t="shared" si="12"/>
        <v>99.611000000000004</v>
      </c>
      <c r="BR37" s="2">
        <f t="shared" si="13"/>
        <v>106.842</v>
      </c>
      <c r="BS37" s="2">
        <f t="shared" si="14"/>
        <v>104.105</v>
      </c>
      <c r="BT37" s="2">
        <f t="shared" si="15"/>
        <v>107.093</v>
      </c>
      <c r="BU37" s="2">
        <f t="shared" si="16"/>
        <v>110.146</v>
      </c>
      <c r="BV37" s="2">
        <f t="shared" si="17"/>
        <v>106.95099999999999</v>
      </c>
      <c r="BW37" s="2">
        <f t="shared" si="18"/>
        <v>108.78</v>
      </c>
      <c r="BX37" s="2">
        <f t="shared" si="19"/>
        <v>105.366</v>
      </c>
      <c r="BY37" s="2">
        <f t="shared" si="20"/>
        <v>104.878</v>
      </c>
      <c r="BZ37" s="2">
        <f t="shared" si="21"/>
        <v>108.13500000000001</v>
      </c>
      <c r="CA37" s="2">
        <f t="shared" si="22"/>
        <v>107.83799999999999</v>
      </c>
      <c r="CB37" s="2">
        <f t="shared" si="23"/>
        <v>106.684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99.93313002699054</v>
      </c>
      <c r="DL37" s="2">
        <f t="shared" si="41"/>
        <v>102.79778245614035</v>
      </c>
      <c r="DM37" s="2">
        <f t="shared" si="41"/>
        <v>102.06702624831311</v>
      </c>
      <c r="DN37" s="2">
        <f t="shared" si="41"/>
        <v>103.66185412757972</v>
      </c>
      <c r="DO37" s="2">
        <f t="shared" si="41"/>
        <v>103.59627392120076</v>
      </c>
      <c r="DP37" s="2">
        <f t="shared" si="41"/>
        <v>107.12174203778676</v>
      </c>
      <c r="DQ37" s="2">
        <f t="shared" si="41"/>
        <v>108.27069709193246</v>
      </c>
      <c r="DR37" s="2">
        <f t="shared" si="41"/>
        <v>107.09775248933144</v>
      </c>
      <c r="DS37" s="2">
        <f t="shared" si="41"/>
        <v>108.24791607396868</v>
      </c>
      <c r="DT37" s="2">
        <f t="shared" si="41"/>
        <v>106.600010412758</v>
      </c>
      <c r="DU37" s="2">
        <f t="shared" si="41"/>
        <v>106.9001084345479</v>
      </c>
      <c r="DV37" s="2">
        <f t="shared" si="41"/>
        <v>108.84638089506507</v>
      </c>
      <c r="DW37" s="2">
        <f t="shared" si="41"/>
        <v>107.42285064011381</v>
      </c>
      <c r="DX37" s="2">
        <f t="shared" si="41"/>
        <v>105.4375635778636</v>
      </c>
      <c r="DY37" s="2">
        <f t="shared" si="41"/>
        <v>106.26052406417112</v>
      </c>
      <c r="EA37" s="2">
        <f t="shared" si="42"/>
        <v>100.51298848075719</v>
      </c>
      <c r="EB37" s="2">
        <f t="shared" si="42"/>
        <v>111.42137878491599</v>
      </c>
      <c r="EC37" s="2">
        <f t="shared" si="42"/>
        <v>109.59952501665555</v>
      </c>
      <c r="ED37" s="2">
        <f t="shared" si="42"/>
        <v>107.57433291609283</v>
      </c>
      <c r="EE37" s="2">
        <f t="shared" si="42"/>
        <v>107.26056477753035</v>
      </c>
      <c r="EF37" s="2">
        <f t="shared" si="42"/>
        <v>109.95558763636365</v>
      </c>
      <c r="EG37" s="2">
        <f t="shared" si="42"/>
        <v>113.69233180280929</v>
      </c>
      <c r="EH37" s="2">
        <f t="shared" si="42"/>
        <v>110.27230144686332</v>
      </c>
      <c r="EI37" s="2">
        <f t="shared" si="42"/>
        <v>112.15185619111068</v>
      </c>
      <c r="EJ37" s="2">
        <f t="shared" si="42"/>
        <v>109.88169650805833</v>
      </c>
      <c r="EK37" s="2">
        <f t="shared" si="42"/>
        <v>107.64453756741945</v>
      </c>
      <c r="EL37" s="2">
        <f t="shared" si="42"/>
        <v>113.11434978600411</v>
      </c>
      <c r="EM37" s="2">
        <f t="shared" si="42"/>
        <v>117.70072798436254</v>
      </c>
      <c r="EN37" s="2">
        <f t="shared" si="42"/>
        <v>110.83268220712945</v>
      </c>
      <c r="EO37" s="2">
        <f t="shared" si="42"/>
        <v>108.93244729984428</v>
      </c>
      <c r="EQ37" s="2">
        <f t="shared" si="43"/>
        <v>104.59397613863864</v>
      </c>
      <c r="ER37" s="2">
        <f t="shared" si="43"/>
        <v>110.2099440666076</v>
      </c>
      <c r="ES37" s="2">
        <f t="shared" si="43"/>
        <v>108.22074703545681</v>
      </c>
      <c r="ET37" s="2">
        <f t="shared" si="43"/>
        <v>107.21784104618908</v>
      </c>
      <c r="EU37" s="2">
        <f t="shared" si="43"/>
        <v>107.36644423890735</v>
      </c>
      <c r="EV37" s="2">
        <f t="shared" si="43"/>
        <v>110.30505583156072</v>
      </c>
      <c r="EW37" s="2">
        <f t="shared" si="43"/>
        <v>110.48301990081916</v>
      </c>
      <c r="EX37" s="2">
        <f t="shared" si="43"/>
        <v>110.50803320901076</v>
      </c>
      <c r="EY37" s="2">
        <f t="shared" si="43"/>
        <v>111.67243893866829</v>
      </c>
      <c r="EZ37" s="2">
        <f t="shared" si="43"/>
        <v>110.78999443361933</v>
      </c>
      <c r="FA37" s="2">
        <f t="shared" si="43"/>
        <v>106.9887915195627</v>
      </c>
      <c r="FB37" s="2">
        <f t="shared" si="43"/>
        <v>111.32426883190982</v>
      </c>
      <c r="FC37" s="2">
        <f t="shared" si="43"/>
        <v>115.45158337337577</v>
      </c>
      <c r="FD37" s="2">
        <f t="shared" si="43"/>
        <v>111.01314531086796</v>
      </c>
      <c r="FE37" s="2">
        <f t="shared" si="43"/>
        <v>112.64282905750252</v>
      </c>
      <c r="FG37" s="2">
        <f t="shared" si="44"/>
        <v>6.2095864636647881E-2</v>
      </c>
      <c r="FH37" s="2">
        <f t="shared" si="44"/>
        <v>6.2593163532954896E-2</v>
      </c>
      <c r="FI37" s="2">
        <f t="shared" si="44"/>
        <v>6.2074777024445721E-2</v>
      </c>
      <c r="FJ37" s="2">
        <f t="shared" si="44"/>
        <v>5.6607775744011442E-2</v>
      </c>
      <c r="FK37" s="2">
        <f t="shared" si="44"/>
        <v>6.003832774923621E-2</v>
      </c>
      <c r="FL37" s="2">
        <f t="shared" si="44"/>
        <v>6.284508691516015E-2</v>
      </c>
      <c r="FM37" s="2">
        <f t="shared" si="44"/>
        <v>5.4752662525513009E-2</v>
      </c>
      <c r="FN37" s="2">
        <f t="shared" si="44"/>
        <v>5.5759507938638056E-2</v>
      </c>
      <c r="FO37" s="2">
        <f t="shared" si="44"/>
        <v>5.3022574451137255E-2</v>
      </c>
      <c r="FP37" s="2">
        <f t="shared" si="44"/>
        <v>5.9450881983924744E-2</v>
      </c>
      <c r="FQ37" s="2">
        <f t="shared" si="44"/>
        <v>6.23268938165846E-2</v>
      </c>
      <c r="FR37" s="2">
        <f t="shared" si="44"/>
        <v>5.2300529708983787E-2</v>
      </c>
      <c r="FS37" s="2">
        <f t="shared" si="44"/>
        <v>5.3040873690867886E-2</v>
      </c>
      <c r="FT37" s="2">
        <f t="shared" si="44"/>
        <v>4.4811103741360249E-2</v>
      </c>
      <c r="FU37" s="2">
        <f t="shared" si="44"/>
        <v>3.8223013423035815E-2</v>
      </c>
      <c r="FW37" s="2">
        <f t="shared" si="53"/>
        <v>3.6296664925715005E-6</v>
      </c>
      <c r="FX37" s="2">
        <f t="shared" si="45"/>
        <v>5.6262230930089237E-6</v>
      </c>
      <c r="FY37" s="2">
        <f t="shared" si="45"/>
        <v>5.2943269932401256E-6</v>
      </c>
      <c r="FZ37" s="2">
        <f t="shared" si="45"/>
        <v>4.1225703297005839E-6</v>
      </c>
      <c r="GA37" s="2">
        <f t="shared" si="45"/>
        <v>3.7272077036015867E-6</v>
      </c>
      <c r="GB37" s="2">
        <f t="shared" si="45"/>
        <v>5.0006909309271802E-6</v>
      </c>
      <c r="GC37" s="2">
        <f t="shared" si="45"/>
        <v>4.3037826328886281E-6</v>
      </c>
      <c r="GD37" s="2">
        <f t="shared" si="45"/>
        <v>4.8522696188294788E-6</v>
      </c>
      <c r="GE37" s="2">
        <f t="shared" si="45"/>
        <v>6.2711401893306537E-6</v>
      </c>
      <c r="GF37" s="2">
        <f t="shared" si="45"/>
        <v>6.4058245046243375E-6</v>
      </c>
      <c r="GG37" s="2">
        <f t="shared" si="45"/>
        <v>4.9056524604898631E-6</v>
      </c>
      <c r="GH37" s="2">
        <f t="shared" si="45"/>
        <v>4.1463185862391393E-6</v>
      </c>
      <c r="GI37" s="2">
        <f t="shared" si="45"/>
        <v>3.9823697221554333E-6</v>
      </c>
      <c r="GJ37" s="2">
        <f t="shared" si="45"/>
        <v>3.1209331910817127E-6</v>
      </c>
      <c r="GK37" s="2">
        <f t="shared" si="45"/>
        <v>2.6297737934357043E-6</v>
      </c>
      <c r="GM37" s="86">
        <f t="shared" si="54"/>
        <v>7.5679355843027462E-10</v>
      </c>
      <c r="GN37" s="86">
        <f t="shared" si="46"/>
        <v>3.2347997729872432E-10</v>
      </c>
      <c r="GO37" s="86">
        <f t="shared" si="46"/>
        <v>1.5155877909485538E-10</v>
      </c>
      <c r="GP37" s="86">
        <f t="shared" si="46"/>
        <v>1.5112100473020054E-11</v>
      </c>
      <c r="GQ37" s="86">
        <f t="shared" si="46"/>
        <v>5.5059811917757183E-11</v>
      </c>
      <c r="GR37" s="86">
        <f t="shared" si="46"/>
        <v>3.5280027501713897E-10</v>
      </c>
      <c r="GS37" s="86">
        <f t="shared" si="46"/>
        <v>1.432199988126797E-11</v>
      </c>
      <c r="GT37" s="86">
        <f t="shared" si="46"/>
        <v>6.7141908830643286E-12</v>
      </c>
      <c r="GU37" s="86">
        <f t="shared" si="46"/>
        <v>2.2316820040041652E-12</v>
      </c>
      <c r="GV37" s="86">
        <f t="shared" si="46"/>
        <v>8.525104309460911E-11</v>
      </c>
      <c r="GW37" s="86">
        <f t="shared" si="46"/>
        <v>1.6858220829466604E-10</v>
      </c>
      <c r="GX37" s="86">
        <f t="shared" si="46"/>
        <v>3.7044888427617866E-12</v>
      </c>
      <c r="GY37" s="86">
        <f t="shared" si="46"/>
        <v>2.3714481408192925E-12</v>
      </c>
      <c r="GZ37" s="86">
        <f t="shared" si="46"/>
        <v>1.1571026265276502E-13</v>
      </c>
      <c r="HA37" s="86">
        <f t="shared" si="46"/>
        <v>1.4274527474915647E-16</v>
      </c>
      <c r="HC37" s="86">
        <f t="shared" si="58"/>
        <v>1.9569336768916356E-25</v>
      </c>
      <c r="HD37" s="86">
        <f t="shared" si="47"/>
        <v>7.9973413124288613E-28</v>
      </c>
      <c r="HE37" s="86">
        <f t="shared" si="47"/>
        <v>4.6336732065093922E-29</v>
      </c>
      <c r="HF37" s="86">
        <f t="shared" si="47"/>
        <v>7.9977425883941953E-34</v>
      </c>
      <c r="HG37" s="86">
        <f t="shared" si="47"/>
        <v>5.6634125259943365E-31</v>
      </c>
      <c r="HH37" s="86">
        <f t="shared" si="47"/>
        <v>7.0348014911838899E-29</v>
      </c>
      <c r="HI37" s="86">
        <f t="shared" si="47"/>
        <v>1.052757154424674E-31</v>
      </c>
      <c r="HJ37" s="86">
        <f t="shared" si="47"/>
        <v>2.8058709194968908E-31</v>
      </c>
      <c r="HK37" s="86">
        <f t="shared" si="47"/>
        <v>3.1732928385407536E-32</v>
      </c>
      <c r="HL37" s="86">
        <f t="shared" si="47"/>
        <v>2.2850327182494183E-31</v>
      </c>
      <c r="HM37" s="86">
        <f t="shared" si="47"/>
        <v>5.7569917497925599E-28</v>
      </c>
      <c r="HN37" s="86">
        <f t="shared" si="47"/>
        <v>6.0340195864075782E-31</v>
      </c>
      <c r="HO37" s="86">
        <f t="shared" si="47"/>
        <v>3.3275491734656526E-32</v>
      </c>
      <c r="HP37" s="86">
        <f t="shared" si="47"/>
        <v>9.2096333587757453E-36</v>
      </c>
      <c r="HQ37" s="86">
        <f t="shared" si="47"/>
        <v>3.2275759863251624E-45</v>
      </c>
      <c r="HS37" s="86">
        <f t="shared" si="55"/>
        <v>2.3928954353437963E-128</v>
      </c>
      <c r="HT37" s="86">
        <f t="shared" si="48"/>
        <v>2.3345767122534503E-138</v>
      </c>
      <c r="HU37" s="86">
        <f t="shared" si="48"/>
        <v>7.8196930890036318E-145</v>
      </c>
      <c r="HV37" s="86">
        <f t="shared" si="48"/>
        <v>2.1092632251968257E-168</v>
      </c>
      <c r="HW37" s="86">
        <f t="shared" si="48"/>
        <v>1.5020505744235268E-155</v>
      </c>
      <c r="HX37" s="86">
        <f t="shared" si="48"/>
        <v>3.3767802604246147E-146</v>
      </c>
      <c r="HY37" s="86">
        <f t="shared" si="48"/>
        <v>7.7499766763957794E-161</v>
      </c>
      <c r="HZ37" s="86">
        <f t="shared" si="48"/>
        <v>1.4314425591312632E-158</v>
      </c>
      <c r="IA37" s="86">
        <f t="shared" si="48"/>
        <v>1.1501397611506576E-160</v>
      </c>
      <c r="IB37" s="86">
        <f t="shared" si="48"/>
        <v>1.1686006413122155E-156</v>
      </c>
      <c r="IC37" s="86">
        <f t="shared" si="48"/>
        <v>8.0947713498480036E-141</v>
      </c>
      <c r="ID37" s="86">
        <f t="shared" si="48"/>
        <v>3.5273647628150865E-159</v>
      </c>
      <c r="IE37" s="86">
        <f t="shared" si="48"/>
        <v>6.736250482468519E-166</v>
      </c>
      <c r="IF37" s="86">
        <f t="shared" si="48"/>
        <v>5.4323469330102969E-59</v>
      </c>
      <c r="IG37" s="86">
        <f t="shared" si="48"/>
        <v>1.7615179060126109E-51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9.3969431554361303E-176</v>
      </c>
      <c r="IW37" s="86">
        <f t="shared" si="49"/>
        <v>5.4311460056158099E-152</v>
      </c>
      <c r="IY37" s="86">
        <f t="shared" si="57"/>
        <v>7.5679355843027483E-10</v>
      </c>
      <c r="IZ37" s="86">
        <f t="shared" si="50"/>
        <v>3.2347997729872432E-10</v>
      </c>
      <c r="JA37" s="86">
        <f t="shared" si="50"/>
        <v>1.5155877909485538E-10</v>
      </c>
      <c r="JB37" s="86">
        <f t="shared" si="50"/>
        <v>1.5112100473020054E-11</v>
      </c>
      <c r="JC37" s="86">
        <f t="shared" si="50"/>
        <v>5.5059811917757183E-11</v>
      </c>
      <c r="JD37" s="86">
        <f t="shared" si="50"/>
        <v>3.5280027501713897E-10</v>
      </c>
      <c r="JE37" s="86">
        <f t="shared" si="50"/>
        <v>1.432199988126797E-11</v>
      </c>
      <c r="JF37" s="86">
        <f t="shared" si="50"/>
        <v>6.7141908830643286E-12</v>
      </c>
      <c r="JG37" s="86">
        <f t="shared" si="50"/>
        <v>2.2316820040041652E-12</v>
      </c>
      <c r="JH37" s="86">
        <f t="shared" si="50"/>
        <v>8.525104309460911E-11</v>
      </c>
      <c r="JI37" s="86">
        <f t="shared" si="50"/>
        <v>1.6858220829466604E-10</v>
      </c>
      <c r="JJ37" s="86">
        <f t="shared" si="50"/>
        <v>3.7044888427617866E-12</v>
      </c>
      <c r="JK37" s="86">
        <f t="shared" si="50"/>
        <v>2.3714481408192925E-12</v>
      </c>
      <c r="JL37" s="86">
        <f t="shared" si="50"/>
        <v>1.1571026265276502E-13</v>
      </c>
      <c r="JM37" s="86">
        <f t="shared" si="50"/>
        <v>1.4274527474915647E-16</v>
      </c>
    </row>
    <row r="38" spans="2:273" x14ac:dyDescent="0.25">
      <c r="B38" s="2">
        <v>11</v>
      </c>
      <c r="C38" s="37">
        <v>101.884</v>
      </c>
      <c r="D38" s="37">
        <v>101.306</v>
      </c>
      <c r="E38" s="37">
        <v>98.75</v>
      </c>
      <c r="F38" s="37">
        <v>103.63200000000001</v>
      </c>
      <c r="G38" s="37">
        <v>107.13200000000001</v>
      </c>
      <c r="H38" s="37">
        <v>108.023</v>
      </c>
      <c r="I38" s="37">
        <v>110.70699999999999</v>
      </c>
      <c r="J38" s="37">
        <v>106.39</v>
      </c>
      <c r="K38" s="37">
        <v>108.07299999999999</v>
      </c>
      <c r="L38" s="37">
        <v>106.65900000000001</v>
      </c>
      <c r="M38" s="37">
        <v>105.39</v>
      </c>
      <c r="N38" s="37">
        <v>107.054</v>
      </c>
      <c r="O38" s="37">
        <v>111.486</v>
      </c>
      <c r="P38" s="37">
        <v>105.789</v>
      </c>
      <c r="Q38" s="37">
        <v>110.488</v>
      </c>
      <c r="S38" s="4">
        <f t="shared" si="7"/>
        <v>100.0875708546391</v>
      </c>
      <c r="T38" s="4">
        <f t="shared" si="7"/>
        <v>103.55021267555205</v>
      </c>
      <c r="U38" s="4">
        <f t="shared" si="7"/>
        <v>102.86003942333683</v>
      </c>
      <c r="V38" s="4">
        <f t="shared" si="7"/>
        <v>104.05453759139419</v>
      </c>
      <c r="W38" s="4">
        <f t="shared" si="7"/>
        <v>103.97787530540768</v>
      </c>
      <c r="X38" s="4">
        <f t="shared" si="7"/>
        <v>107.414437551323</v>
      </c>
      <c r="Y38" s="4">
        <f t="shared" si="7"/>
        <v>108.65829327164683</v>
      </c>
      <c r="Z38" s="4">
        <f t="shared" si="7"/>
        <v>107.44052268428554</v>
      </c>
      <c r="AA38" s="4">
        <f t="shared" si="7"/>
        <v>108.62491868642303</v>
      </c>
      <c r="AB38" s="4">
        <f t="shared" si="7"/>
        <v>106.97039934250519</v>
      </c>
      <c r="AC38" s="4">
        <f t="shared" si="7"/>
        <v>107.04891608320595</v>
      </c>
      <c r="AD38" s="4">
        <f t="shared" si="7"/>
        <v>109.22000845519537</v>
      </c>
      <c r="AE38" s="4">
        <f t="shared" si="7"/>
        <v>108.11284565792653</v>
      </c>
      <c r="AF38" s="4">
        <f t="shared" si="7"/>
        <v>105.76779908523666</v>
      </c>
      <c r="AG38" s="4" t="e">
        <f t="shared" si="7"/>
        <v>#N/A</v>
      </c>
      <c r="AI38" s="4">
        <f t="shared" si="8"/>
        <v>1.7964291453609036</v>
      </c>
      <c r="AJ38" s="4">
        <f t="shared" si="8"/>
        <v>-2.2442126755520491</v>
      </c>
      <c r="AK38" s="4">
        <f t="shared" si="8"/>
        <v>-4.1100394233368291</v>
      </c>
      <c r="AL38" s="4">
        <f t="shared" si="8"/>
        <v>-0.42253759139418889</v>
      </c>
      <c r="AM38" s="4">
        <f t="shared" si="8"/>
        <v>3.1541246945923263</v>
      </c>
      <c r="AN38" s="4">
        <f t="shared" si="8"/>
        <v>0.60856244867699161</v>
      </c>
      <c r="AO38" s="4">
        <f t="shared" si="8"/>
        <v>2.0487067283531673</v>
      </c>
      <c r="AP38" s="4">
        <f t="shared" si="8"/>
        <v>-1.0505226842855393</v>
      </c>
      <c r="AQ38" s="4">
        <f t="shared" si="8"/>
        <v>-0.55191868642303632</v>
      </c>
      <c r="AR38" s="4">
        <f t="shared" si="8"/>
        <v>-0.31139934250518309</v>
      </c>
      <c r="AS38" s="4">
        <f t="shared" si="8"/>
        <v>-1.658916083205952</v>
      </c>
      <c r="AT38" s="4">
        <f t="shared" si="8"/>
        <v>-2.1660084551953673</v>
      </c>
      <c r="AU38" s="4">
        <f t="shared" si="8"/>
        <v>3.3731543420734766</v>
      </c>
      <c r="AV38" s="4">
        <f t="shared" si="8"/>
        <v>2.1200914763340961E-2</v>
      </c>
      <c r="AW38" s="4">
        <f t="shared" si="8"/>
        <v>0</v>
      </c>
      <c r="AY38" s="2">
        <f t="shared" si="51"/>
        <v>100.08756869063026</v>
      </c>
      <c r="AZ38" s="2">
        <f t="shared" si="9"/>
        <v>103.55021164076092</v>
      </c>
      <c r="BA38" s="2">
        <f t="shared" si="9"/>
        <v>102.86003892079115</v>
      </c>
      <c r="BB38" s="2">
        <f t="shared" si="9"/>
        <v>104.05453753345061</v>
      </c>
      <c r="BC38" s="2">
        <f t="shared" si="9"/>
        <v>103.97787511164113</v>
      </c>
      <c r="BD38" s="2">
        <f t="shared" si="9"/>
        <v>107.4144364913019</v>
      </c>
      <c r="BE38" s="2">
        <f t="shared" si="9"/>
        <v>108.65829321831157</v>
      </c>
      <c r="BF38" s="2">
        <f t="shared" si="9"/>
        <v>107.44052265789928</v>
      </c>
      <c r="BG38" s="2">
        <f t="shared" si="9"/>
        <v>108.62491867716243</v>
      </c>
      <c r="BH38" s="2">
        <f t="shared" si="9"/>
        <v>106.97039906995899</v>
      </c>
      <c r="BI38" s="2">
        <f t="shared" si="9"/>
        <v>107.04891556168143</v>
      </c>
      <c r="BJ38" s="2">
        <f t="shared" si="9"/>
        <v>109.22000844089624</v>
      </c>
      <c r="BK38" s="2">
        <f t="shared" si="9"/>
        <v>108.11284564812924</v>
      </c>
      <c r="BL38" s="2">
        <f t="shared" si="9"/>
        <v>105.76779908473522</v>
      </c>
      <c r="BM38" s="2" t="e">
        <f t="shared" si="9"/>
        <v>#N/A</v>
      </c>
      <c r="BO38" s="2">
        <f t="shared" si="10"/>
        <v>101.884</v>
      </c>
      <c r="BP38" s="2">
        <f t="shared" si="11"/>
        <v>101.306</v>
      </c>
      <c r="BQ38" s="2">
        <f t="shared" si="12"/>
        <v>98.75</v>
      </c>
      <c r="BR38" s="2">
        <f t="shared" si="13"/>
        <v>103.63200000000001</v>
      </c>
      <c r="BS38" s="2">
        <f t="shared" si="14"/>
        <v>107.13200000000001</v>
      </c>
      <c r="BT38" s="2">
        <f t="shared" si="15"/>
        <v>108.023</v>
      </c>
      <c r="BU38" s="2">
        <f t="shared" si="16"/>
        <v>110.70699999999999</v>
      </c>
      <c r="BV38" s="2">
        <f t="shared" si="17"/>
        <v>106.39</v>
      </c>
      <c r="BW38" s="2">
        <f t="shared" si="18"/>
        <v>108.07299999999999</v>
      </c>
      <c r="BX38" s="2">
        <f t="shared" si="19"/>
        <v>106.65900000000001</v>
      </c>
      <c r="BY38" s="2">
        <f t="shared" si="20"/>
        <v>105.39</v>
      </c>
      <c r="BZ38" s="2">
        <f t="shared" si="21"/>
        <v>107.054</v>
      </c>
      <c r="CA38" s="2">
        <f t="shared" si="22"/>
        <v>111.486</v>
      </c>
      <c r="CB38" s="2">
        <f t="shared" si="23"/>
        <v>105.789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100.06412982456139</v>
      </c>
      <c r="DL38" s="2">
        <f t="shared" si="41"/>
        <v>102.98913711201079</v>
      </c>
      <c r="DM38" s="2">
        <f t="shared" si="41"/>
        <v>102.38507746288801</v>
      </c>
      <c r="DN38" s="2">
        <f t="shared" si="41"/>
        <v>103.83427992495307</v>
      </c>
      <c r="DO38" s="2">
        <f t="shared" si="41"/>
        <v>103.75871350844278</v>
      </c>
      <c r="DP38" s="2">
        <f t="shared" si="41"/>
        <v>107.23913252361672</v>
      </c>
      <c r="DQ38" s="2">
        <f t="shared" si="41"/>
        <v>108.35066641651032</v>
      </c>
      <c r="DR38" s="2">
        <f t="shared" si="41"/>
        <v>107.26689758179232</v>
      </c>
      <c r="DS38" s="2">
        <f t="shared" si="41"/>
        <v>108.41710099573255</v>
      </c>
      <c r="DT38" s="2">
        <f t="shared" si="41"/>
        <v>106.77774352720452</v>
      </c>
      <c r="DU38" s="2">
        <f t="shared" si="41"/>
        <v>107.01488556005397</v>
      </c>
      <c r="DV38" s="2">
        <f t="shared" si="41"/>
        <v>108.99396104606627</v>
      </c>
      <c r="DW38" s="2">
        <f t="shared" si="41"/>
        <v>107.53607705073495</v>
      </c>
      <c r="DX38" s="2">
        <f t="shared" si="41"/>
        <v>105.51385804375806</v>
      </c>
      <c r="DY38" s="2">
        <f t="shared" si="41"/>
        <v>106.28304545454546</v>
      </c>
      <c r="EA38" s="2">
        <f t="shared" si="42"/>
        <v>100.41020494402534</v>
      </c>
      <c r="EB38" s="2">
        <f t="shared" si="42"/>
        <v>111.21372474842437</v>
      </c>
      <c r="EC38" s="2">
        <f t="shared" si="42"/>
        <v>109.40518247834775</v>
      </c>
      <c r="ED38" s="2">
        <f t="shared" si="42"/>
        <v>107.40226787222549</v>
      </c>
      <c r="EE38" s="2">
        <f t="shared" si="42"/>
        <v>107.10716011907468</v>
      </c>
      <c r="EF38" s="2">
        <f t="shared" si="42"/>
        <v>109.79854909090911</v>
      </c>
      <c r="EG38" s="2">
        <f t="shared" si="42"/>
        <v>113.50210072247323</v>
      </c>
      <c r="EH38" s="2">
        <f t="shared" si="42"/>
        <v>110.12199199240065</v>
      </c>
      <c r="EI38" s="2">
        <f t="shared" si="42"/>
        <v>112.00999557437898</v>
      </c>
      <c r="EJ38" s="2">
        <f t="shared" si="42"/>
        <v>109.75004504988487</v>
      </c>
      <c r="EK38" s="2">
        <f t="shared" si="42"/>
        <v>107.51588201955524</v>
      </c>
      <c r="EL38" s="2">
        <f t="shared" si="42"/>
        <v>112.95578121468141</v>
      </c>
      <c r="EM38" s="2">
        <f t="shared" si="42"/>
        <v>117.50423689622588</v>
      </c>
      <c r="EN38" s="2">
        <f t="shared" si="42"/>
        <v>110.7044841333794</v>
      </c>
      <c r="EO38" s="2">
        <f t="shared" si="42"/>
        <v>108.83278285667457</v>
      </c>
      <c r="EQ38" s="2">
        <f t="shared" si="43"/>
        <v>104.44441456956378</v>
      </c>
      <c r="ER38" s="2">
        <f t="shared" si="43"/>
        <v>110.01626338959271</v>
      </c>
      <c r="ES38" s="2">
        <f t="shared" si="43"/>
        <v>108.04205178755332</v>
      </c>
      <c r="ET38" s="2">
        <f t="shared" si="43"/>
        <v>107.04991953788914</v>
      </c>
      <c r="EU38" s="2">
        <f t="shared" si="43"/>
        <v>107.21185097010704</v>
      </c>
      <c r="EV38" s="2">
        <f t="shared" si="43"/>
        <v>110.14401894941774</v>
      </c>
      <c r="EW38" s="2">
        <f t="shared" si="43"/>
        <v>110.32843337498194</v>
      </c>
      <c r="EX38" s="2">
        <f t="shared" si="43"/>
        <v>110.35504038468694</v>
      </c>
      <c r="EY38" s="2">
        <f t="shared" si="43"/>
        <v>111.53608675045793</v>
      </c>
      <c r="EZ38" s="2">
        <f t="shared" si="43"/>
        <v>110.64778564490332</v>
      </c>
      <c r="FA38" s="2">
        <f t="shared" si="43"/>
        <v>106.86764255440715</v>
      </c>
      <c r="FB38" s="2">
        <f t="shared" si="43"/>
        <v>111.18573203371403</v>
      </c>
      <c r="FC38" s="2">
        <f t="shared" si="43"/>
        <v>115.28002347488336</v>
      </c>
      <c r="FD38" s="2">
        <f t="shared" si="43"/>
        <v>110.88304699382073</v>
      </c>
      <c r="FE38" s="2">
        <f t="shared" si="43"/>
        <v>112.49721837359644</v>
      </c>
      <c r="FG38" s="2">
        <f t="shared" si="44"/>
        <v>6.7681290006936498E-2</v>
      </c>
      <c r="FH38" s="2">
        <f t="shared" si="44"/>
        <v>6.8220066552414416E-2</v>
      </c>
      <c r="FI38" s="2">
        <f t="shared" si="44"/>
        <v>6.7658442428187637E-2</v>
      </c>
      <c r="FJ38" s="2">
        <f t="shared" si="44"/>
        <v>6.1732047438233642E-2</v>
      </c>
      <c r="FK38" s="2">
        <f t="shared" si="44"/>
        <v>6.5451596167563728E-2</v>
      </c>
      <c r="FL38" s="2">
        <f t="shared" si="44"/>
        <v>6.8492982214686915E-2</v>
      </c>
      <c r="FM38" s="2">
        <f t="shared" si="44"/>
        <v>5.9719635361990972E-2</v>
      </c>
      <c r="FN38" s="2">
        <f t="shared" si="44"/>
        <v>6.0811942172535716E-2</v>
      </c>
      <c r="FO38" s="2">
        <f t="shared" si="44"/>
        <v>5.7842203703929097E-2</v>
      </c>
      <c r="FP38" s="2">
        <f t="shared" si="44"/>
        <v>6.4814836481373539E-2</v>
      </c>
      <c r="FQ38" s="2">
        <f t="shared" si="44"/>
        <v>6.793159476912182E-2</v>
      </c>
      <c r="FR38" s="2">
        <f t="shared" si="44"/>
        <v>5.7058481320510654E-2</v>
      </c>
      <c r="FS38" s="2">
        <f t="shared" si="44"/>
        <v>5.7862064667913458E-2</v>
      </c>
      <c r="FT38" s="2">
        <f t="shared" si="44"/>
        <v>4.8922890137800157E-2</v>
      </c>
      <c r="FU38" s="2">
        <f t="shared" si="44"/>
        <v>4.1756715097691702E-2</v>
      </c>
      <c r="FW38" s="2">
        <f t="shared" si="53"/>
        <v>3.9798487746980861E-6</v>
      </c>
      <c r="FX38" s="2">
        <f t="shared" si="45"/>
        <v>6.1690275995249254E-6</v>
      </c>
      <c r="FY38" s="2">
        <f t="shared" si="45"/>
        <v>5.8051111461641102E-6</v>
      </c>
      <c r="FZ38" s="2">
        <f t="shared" si="45"/>
        <v>4.5203066806851068E-6</v>
      </c>
      <c r="GA38" s="2">
        <f t="shared" si="45"/>
        <v>4.0868005099059793E-6</v>
      </c>
      <c r="GB38" s="2">
        <f t="shared" si="45"/>
        <v>5.4831459260269712E-6</v>
      </c>
      <c r="GC38" s="2">
        <f t="shared" si="45"/>
        <v>4.7190018584725451E-6</v>
      </c>
      <c r="GD38" s="2">
        <f t="shared" si="45"/>
        <v>5.320405348169445E-6</v>
      </c>
      <c r="GE38" s="2">
        <f t="shared" si="45"/>
        <v>6.8761643222843518E-6</v>
      </c>
      <c r="GF38" s="2">
        <f t="shared" si="45"/>
        <v>7.0238425567483309E-6</v>
      </c>
      <c r="GG38" s="2">
        <f t="shared" si="45"/>
        <v>5.3789384149936062E-6</v>
      </c>
      <c r="GH38" s="2">
        <f t="shared" si="45"/>
        <v>4.5463461054026285E-6</v>
      </c>
      <c r="GI38" s="2">
        <f t="shared" si="45"/>
        <v>4.3665798916324997E-6</v>
      </c>
      <c r="GJ38" s="2">
        <f t="shared" si="45"/>
        <v>3.4220341652593227E-6</v>
      </c>
      <c r="GK38" s="2">
        <f t="shared" si="45"/>
        <v>2.8834888937042116E-6</v>
      </c>
      <c r="GM38" s="86">
        <f t="shared" si="54"/>
        <v>1.6417888691342181E-9</v>
      </c>
      <c r="GN38" s="86">
        <f t="shared" si="46"/>
        <v>7.3572670103849722E-10</v>
      </c>
      <c r="GO38" s="86">
        <f t="shared" si="46"/>
        <v>3.5785774052458461E-10</v>
      </c>
      <c r="GP38" s="86">
        <f t="shared" si="46"/>
        <v>3.9010856347437228E-11</v>
      </c>
      <c r="GQ38" s="86">
        <f t="shared" si="46"/>
        <v>1.3560620246742966E-10</v>
      </c>
      <c r="GR38" s="86">
        <f t="shared" si="46"/>
        <v>7.997631125227061E-10</v>
      </c>
      <c r="GS38" s="86">
        <f t="shared" si="46"/>
        <v>3.6644443531272201E-11</v>
      </c>
      <c r="GT38" s="86">
        <f t="shared" si="46"/>
        <v>1.7978801513589755E-11</v>
      </c>
      <c r="GU38" s="86">
        <f t="shared" si="46"/>
        <v>6.2082609187930077E-12</v>
      </c>
      <c r="GV38" s="86">
        <f t="shared" si="46"/>
        <v>2.0451687143364214E-10</v>
      </c>
      <c r="GW38" s="86">
        <f t="shared" si="46"/>
        <v>3.9634739101392588E-10</v>
      </c>
      <c r="GX38" s="86">
        <f t="shared" si="46"/>
        <v>9.9927502359790014E-12</v>
      </c>
      <c r="GY38" s="86">
        <f t="shared" si="46"/>
        <v>6.5774601650206457E-12</v>
      </c>
      <c r="GZ38" s="86">
        <f t="shared" si="46"/>
        <v>3.5044258384893872E-13</v>
      </c>
      <c r="HA38" s="86">
        <f t="shared" si="46"/>
        <v>5.5929760821465628E-16</v>
      </c>
      <c r="HC38" s="86">
        <f t="shared" si="58"/>
        <v>8.9678451699556155E-25</v>
      </c>
      <c r="HD38" s="86">
        <f t="shared" si="47"/>
        <v>4.3668944938641942E-27</v>
      </c>
      <c r="HE38" s="86">
        <f t="shared" si="47"/>
        <v>2.7962958773837702E-28</v>
      </c>
      <c r="HF38" s="86">
        <f t="shared" si="47"/>
        <v>6.5061953492932714E-33</v>
      </c>
      <c r="HG38" s="86">
        <f t="shared" si="47"/>
        <v>3.8566185097407494E-30</v>
      </c>
      <c r="HH38" s="86">
        <f t="shared" si="47"/>
        <v>4.1319869223435415E-28</v>
      </c>
      <c r="HI38" s="86">
        <f t="shared" si="47"/>
        <v>7.4170448013857194E-31</v>
      </c>
      <c r="HJ38" s="86">
        <f t="shared" si="47"/>
        <v>1.9839020462645661E-30</v>
      </c>
      <c r="HK38" s="86">
        <f t="shared" si="47"/>
        <v>2.4065870663081762E-31</v>
      </c>
      <c r="HL38" s="86">
        <f t="shared" si="47"/>
        <v>1.6389603291542466E-30</v>
      </c>
      <c r="HM38" s="86">
        <f t="shared" si="47"/>
        <v>3.3133159547583591E-27</v>
      </c>
      <c r="HN38" s="86">
        <f t="shared" si="47"/>
        <v>4.0555470457527841E-30</v>
      </c>
      <c r="HO38" s="86">
        <f t="shared" si="47"/>
        <v>2.4087720718202901E-31</v>
      </c>
      <c r="HP38" s="86">
        <f t="shared" si="47"/>
        <v>8.1207488310331999E-35</v>
      </c>
      <c r="HQ38" s="86">
        <f t="shared" si="47"/>
        <v>5.1788077145030689E-44</v>
      </c>
      <c r="HS38" s="86">
        <f t="shared" si="55"/>
        <v>4.991685034577676E-126</v>
      </c>
      <c r="HT38" s="86">
        <f t="shared" si="48"/>
        <v>8.5368928583135856E-136</v>
      </c>
      <c r="HU38" s="86">
        <f t="shared" si="48"/>
        <v>4.0590772214129164E-142</v>
      </c>
      <c r="HV38" s="86">
        <f t="shared" si="48"/>
        <v>3.0292718445182989E-165</v>
      </c>
      <c r="HW38" s="86">
        <f t="shared" si="48"/>
        <v>1.2096361340734361E-152</v>
      </c>
      <c r="HX38" s="86">
        <f t="shared" si="48"/>
        <v>1.676577006459309E-143</v>
      </c>
      <c r="HY38" s="86">
        <f t="shared" si="48"/>
        <v>7.2590194159506174E-158</v>
      </c>
      <c r="HZ38" s="86">
        <f t="shared" si="48"/>
        <v>1.3567833064396872E-155</v>
      </c>
      <c r="IA38" s="86">
        <f t="shared" si="48"/>
        <v>1.3084783252630443E-157</v>
      </c>
      <c r="IB38" s="86">
        <f t="shared" si="48"/>
        <v>1.1050991362117749E-153</v>
      </c>
      <c r="IC38" s="86">
        <f t="shared" si="48"/>
        <v>3.6937870318841569E-138</v>
      </c>
      <c r="ID38" s="86">
        <f t="shared" si="48"/>
        <v>2.9436649489619664E-156</v>
      </c>
      <c r="IE38" s="86">
        <f t="shared" si="48"/>
        <v>7.3114568841892192E-163</v>
      </c>
      <c r="IF38" s="86">
        <f t="shared" si="48"/>
        <v>5.859637608334271E-58</v>
      </c>
      <c r="IG38" s="86">
        <f t="shared" si="48"/>
        <v>1.3434721363813714E-50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3.073790086510332E-173</v>
      </c>
      <c r="IW38" s="86">
        <f t="shared" si="49"/>
        <v>7.5369067953752283E-150</v>
      </c>
      <c r="IY38" s="86">
        <f t="shared" si="57"/>
        <v>1.6417888691342189E-9</v>
      </c>
      <c r="IZ38" s="86">
        <f t="shared" si="50"/>
        <v>7.3572670103849722E-10</v>
      </c>
      <c r="JA38" s="86">
        <f t="shared" si="50"/>
        <v>3.5785774052458461E-10</v>
      </c>
      <c r="JB38" s="86">
        <f t="shared" si="50"/>
        <v>3.9010856347437228E-11</v>
      </c>
      <c r="JC38" s="86">
        <f t="shared" si="50"/>
        <v>1.3560620246742966E-10</v>
      </c>
      <c r="JD38" s="86">
        <f t="shared" si="50"/>
        <v>7.997631125227061E-10</v>
      </c>
      <c r="JE38" s="86">
        <f t="shared" si="50"/>
        <v>3.6644443531272201E-11</v>
      </c>
      <c r="JF38" s="86">
        <f t="shared" si="50"/>
        <v>1.7978801513589755E-11</v>
      </c>
      <c r="JG38" s="86">
        <f t="shared" si="50"/>
        <v>6.2082609187930077E-12</v>
      </c>
      <c r="JH38" s="86">
        <f t="shared" si="50"/>
        <v>2.0451687143364214E-10</v>
      </c>
      <c r="JI38" s="86">
        <f t="shared" si="50"/>
        <v>3.9634739101392588E-10</v>
      </c>
      <c r="JJ38" s="86">
        <f t="shared" si="50"/>
        <v>9.9927502359790014E-12</v>
      </c>
      <c r="JK38" s="86">
        <f t="shared" si="50"/>
        <v>6.5774601650206457E-12</v>
      </c>
      <c r="JL38" s="86">
        <f t="shared" si="50"/>
        <v>3.5044258384893872E-13</v>
      </c>
      <c r="JM38" s="86">
        <f t="shared" si="50"/>
        <v>5.5929760821465628E-16</v>
      </c>
    </row>
    <row r="39" spans="2:273" x14ac:dyDescent="0.25">
      <c r="B39" s="2">
        <v>12</v>
      </c>
      <c r="C39" s="37">
        <v>101.07</v>
      </c>
      <c r="D39" s="37">
        <v>102.556</v>
      </c>
      <c r="E39" s="37">
        <v>101.72199999999999</v>
      </c>
      <c r="F39" s="37">
        <v>104.711</v>
      </c>
      <c r="G39" s="37">
        <v>105.92100000000001</v>
      </c>
      <c r="H39" s="37">
        <v>108.837</v>
      </c>
      <c r="I39" s="37">
        <v>108.098</v>
      </c>
      <c r="J39" s="37">
        <v>108</v>
      </c>
      <c r="K39" s="37">
        <v>108.68300000000001</v>
      </c>
      <c r="L39" s="37">
        <v>108.244</v>
      </c>
      <c r="M39" s="37">
        <v>105.756</v>
      </c>
      <c r="N39" s="37">
        <v>107.86499999999999</v>
      </c>
      <c r="O39" s="37">
        <v>110.568</v>
      </c>
      <c r="P39" s="37">
        <v>103.26300000000001</v>
      </c>
      <c r="Q39" s="37">
        <v>107.902</v>
      </c>
      <c r="S39" s="4">
        <f t="shared" si="7"/>
        <v>100.20343078767316</v>
      </c>
      <c r="T39" s="4">
        <f t="shared" si="7"/>
        <v>103.76202599443673</v>
      </c>
      <c r="U39" s="4">
        <f t="shared" si="7"/>
        <v>103.18277140872256</v>
      </c>
      <c r="V39" s="4">
        <f t="shared" si="7"/>
        <v>104.2236038987603</v>
      </c>
      <c r="W39" s="4">
        <f t="shared" si="7"/>
        <v>104.13742682491308</v>
      </c>
      <c r="X39" s="4">
        <f t="shared" si="7"/>
        <v>107.52700583422671</v>
      </c>
      <c r="Y39" s="4">
        <f t="shared" si="7"/>
        <v>108.74841802890579</v>
      </c>
      <c r="Z39" s="4">
        <f t="shared" si="7"/>
        <v>107.60413176215064</v>
      </c>
      <c r="AA39" s="4">
        <f t="shared" si="7"/>
        <v>108.7932710849542</v>
      </c>
      <c r="AB39" s="4">
        <f t="shared" si="7"/>
        <v>107.14355637525466</v>
      </c>
      <c r="AC39" s="4">
        <f t="shared" si="7"/>
        <v>107.14871994160958</v>
      </c>
      <c r="AD39" s="4">
        <f t="shared" si="7"/>
        <v>109.36899153562447</v>
      </c>
      <c r="AE39" s="4">
        <f t="shared" si="7"/>
        <v>108.25866614689066</v>
      </c>
      <c r="AF39" s="4">
        <f t="shared" si="7"/>
        <v>105.85636722105222</v>
      </c>
      <c r="AG39" s="4">
        <f t="shared" si="7"/>
        <v>106.41627856086353</v>
      </c>
      <c r="AI39" s="4">
        <f t="shared" si="8"/>
        <v>0.86656921232683715</v>
      </c>
      <c r="AJ39" s="4">
        <f t="shared" si="8"/>
        <v>-1.2060259944367289</v>
      </c>
      <c r="AK39" s="4">
        <f t="shared" si="8"/>
        <v>-1.4607714087225645</v>
      </c>
      <c r="AL39" s="4">
        <f t="shared" si="8"/>
        <v>0.48739610123969612</v>
      </c>
      <c r="AM39" s="4">
        <f t="shared" si="8"/>
        <v>1.7835731750869286</v>
      </c>
      <c r="AN39" s="4">
        <f t="shared" si="8"/>
        <v>1.3099941657732899</v>
      </c>
      <c r="AO39" s="4">
        <f t="shared" si="8"/>
        <v>-0.65041802890578992</v>
      </c>
      <c r="AP39" s="4">
        <f t="shared" si="8"/>
        <v>0.39586823784935632</v>
      </c>
      <c r="AQ39" s="4">
        <f t="shared" si="8"/>
        <v>-0.11027108495419213</v>
      </c>
      <c r="AR39" s="4">
        <f t="shared" si="8"/>
        <v>1.1004436247453384</v>
      </c>
      <c r="AS39" s="4">
        <f t="shared" si="8"/>
        <v>-1.3927199416095846</v>
      </c>
      <c r="AT39" s="4">
        <f t="shared" si="8"/>
        <v>-1.5039915356244791</v>
      </c>
      <c r="AU39" s="4">
        <f t="shared" si="8"/>
        <v>2.3093338531093366</v>
      </c>
      <c r="AV39" s="4">
        <f t="shared" si="8"/>
        <v>-2.593367221052219</v>
      </c>
      <c r="AW39" s="4">
        <f t="shared" si="8"/>
        <v>1.4857214391364693</v>
      </c>
      <c r="AY39" s="2">
        <f t="shared" si="51"/>
        <v>100.20342625335522</v>
      </c>
      <c r="AZ39" s="2">
        <f t="shared" si="9"/>
        <v>103.76202372495202</v>
      </c>
      <c r="BA39" s="2">
        <f t="shared" si="9"/>
        <v>103.18277026579244</v>
      </c>
      <c r="BB39" s="2">
        <f t="shared" si="9"/>
        <v>104.22360375494856</v>
      </c>
      <c r="BC39" s="2">
        <f t="shared" si="9"/>
        <v>104.13742636570547</v>
      </c>
      <c r="BD39" s="2">
        <f t="shared" si="9"/>
        <v>107.52700351693265</v>
      </c>
      <c r="BE39" s="2">
        <f t="shared" si="9"/>
        <v>108.74841789761757</v>
      </c>
      <c r="BF39" s="2">
        <f t="shared" si="9"/>
        <v>107.60413169428404</v>
      </c>
      <c r="BG39" s="2">
        <f t="shared" si="9"/>
        <v>108.79327106022359</v>
      </c>
      <c r="BH39" s="2">
        <f t="shared" si="9"/>
        <v>107.14355574550899</v>
      </c>
      <c r="BI39" s="2">
        <f t="shared" si="9"/>
        <v>107.14871876048629</v>
      </c>
      <c r="BJ39" s="2">
        <f t="shared" si="9"/>
        <v>109.36899149855689</v>
      </c>
      <c r="BK39" s="2">
        <f t="shared" si="9"/>
        <v>108.25866612080237</v>
      </c>
      <c r="BL39" s="2">
        <f t="shared" si="9"/>
        <v>105.8563672195952</v>
      </c>
      <c r="BM39" s="2">
        <f t="shared" si="9"/>
        <v>106.41627856086083</v>
      </c>
      <c r="BO39" s="2">
        <f t="shared" si="10"/>
        <v>101.07</v>
      </c>
      <c r="BP39" s="2">
        <f t="shared" si="11"/>
        <v>102.556</v>
      </c>
      <c r="BQ39" s="2">
        <f t="shared" si="12"/>
        <v>101.72199999999999</v>
      </c>
      <c r="BR39" s="2">
        <f t="shared" si="13"/>
        <v>104.711</v>
      </c>
      <c r="BS39" s="2">
        <f t="shared" si="14"/>
        <v>105.92100000000001</v>
      </c>
      <c r="BT39" s="2">
        <f t="shared" si="15"/>
        <v>108.837</v>
      </c>
      <c r="BU39" s="2">
        <f t="shared" si="16"/>
        <v>108.098</v>
      </c>
      <c r="BV39" s="2">
        <f t="shared" si="17"/>
        <v>108</v>
      </c>
      <c r="BW39" s="2">
        <f t="shared" si="18"/>
        <v>108.68300000000001</v>
      </c>
      <c r="BX39" s="2">
        <f t="shared" si="19"/>
        <v>108.244</v>
      </c>
      <c r="BY39" s="2">
        <f t="shared" si="20"/>
        <v>105.756</v>
      </c>
      <c r="BZ39" s="2">
        <f t="shared" si="21"/>
        <v>107.86499999999999</v>
      </c>
      <c r="CA39" s="2">
        <f t="shared" si="22"/>
        <v>110.568</v>
      </c>
      <c r="CB39" s="2">
        <f t="shared" si="23"/>
        <v>103.26300000000001</v>
      </c>
      <c r="CC39" s="2">
        <f t="shared" si="24"/>
        <v>107.902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100.19512962213224</v>
      </c>
      <c r="DL39" s="2">
        <f t="shared" si="41"/>
        <v>103.18049176788125</v>
      </c>
      <c r="DM39" s="2">
        <f t="shared" si="41"/>
        <v>102.7031286774629</v>
      </c>
      <c r="DN39" s="2">
        <f t="shared" si="41"/>
        <v>104.00670572232643</v>
      </c>
      <c r="DO39" s="2">
        <f t="shared" si="41"/>
        <v>103.92115309568482</v>
      </c>
      <c r="DP39" s="2">
        <f t="shared" si="41"/>
        <v>107.35652300944668</v>
      </c>
      <c r="DQ39" s="2">
        <f t="shared" si="41"/>
        <v>108.43063574108818</v>
      </c>
      <c r="DR39" s="2">
        <f t="shared" si="41"/>
        <v>107.43604267425322</v>
      </c>
      <c r="DS39" s="2">
        <f t="shared" si="41"/>
        <v>108.58628591749643</v>
      </c>
      <c r="DT39" s="2">
        <f t="shared" si="41"/>
        <v>106.95547664165105</v>
      </c>
      <c r="DU39" s="2">
        <f t="shared" si="41"/>
        <v>107.12966268556005</v>
      </c>
      <c r="DV39" s="2">
        <f t="shared" si="41"/>
        <v>109.14154119706748</v>
      </c>
      <c r="DW39" s="2">
        <f t="shared" si="41"/>
        <v>107.6493034613561</v>
      </c>
      <c r="DX39" s="2">
        <f t="shared" si="41"/>
        <v>105.59015250965253</v>
      </c>
      <c r="DY39" s="2">
        <f t="shared" si="41"/>
        <v>106.3055668449198</v>
      </c>
      <c r="EA39" s="2">
        <f t="shared" si="42"/>
        <v>100.30742140729349</v>
      </c>
      <c r="EB39" s="2">
        <f t="shared" si="42"/>
        <v>111.00607071193274</v>
      </c>
      <c r="EC39" s="2">
        <f t="shared" si="42"/>
        <v>109.21083994003996</v>
      </c>
      <c r="ED39" s="2">
        <f t="shared" si="42"/>
        <v>107.23020282835817</v>
      </c>
      <c r="EE39" s="2">
        <f t="shared" si="42"/>
        <v>106.95375546061902</v>
      </c>
      <c r="EF39" s="2">
        <f t="shared" si="42"/>
        <v>109.64151054545455</v>
      </c>
      <c r="EG39" s="2">
        <f t="shared" si="42"/>
        <v>113.31186964213717</v>
      </c>
      <c r="EH39" s="2">
        <f t="shared" si="42"/>
        <v>109.97168253793799</v>
      </c>
      <c r="EI39" s="2">
        <f t="shared" si="42"/>
        <v>111.86813495764727</v>
      </c>
      <c r="EJ39" s="2">
        <f t="shared" si="42"/>
        <v>109.61839359171142</v>
      </c>
      <c r="EK39" s="2">
        <f t="shared" si="42"/>
        <v>107.38722647169102</v>
      </c>
      <c r="EL39" s="2">
        <f t="shared" si="42"/>
        <v>112.79721264335871</v>
      </c>
      <c r="EM39" s="2">
        <f t="shared" si="42"/>
        <v>117.30774580808922</v>
      </c>
      <c r="EN39" s="2">
        <f t="shared" si="42"/>
        <v>110.57628605962935</v>
      </c>
      <c r="EO39" s="2">
        <f t="shared" si="42"/>
        <v>108.73311841350485</v>
      </c>
      <c r="EQ39" s="2">
        <f t="shared" si="43"/>
        <v>104.29485300048891</v>
      </c>
      <c r="ER39" s="2">
        <f t="shared" si="43"/>
        <v>109.8225827125778</v>
      </c>
      <c r="ES39" s="2">
        <f t="shared" si="43"/>
        <v>107.86335653964983</v>
      </c>
      <c r="ET39" s="2">
        <f t="shared" si="43"/>
        <v>106.8819980295892</v>
      </c>
      <c r="EU39" s="2">
        <f t="shared" si="43"/>
        <v>107.05725770130672</v>
      </c>
      <c r="EV39" s="2">
        <f t="shared" si="43"/>
        <v>109.98298206727475</v>
      </c>
      <c r="EW39" s="2">
        <f t="shared" si="43"/>
        <v>110.17384684914474</v>
      </c>
      <c r="EX39" s="2">
        <f t="shared" si="43"/>
        <v>110.20204756036313</v>
      </c>
      <c r="EY39" s="2">
        <f t="shared" si="43"/>
        <v>111.39973456224756</v>
      </c>
      <c r="EZ39" s="2">
        <f t="shared" si="43"/>
        <v>110.50557685618732</v>
      </c>
      <c r="FA39" s="2">
        <f t="shared" si="43"/>
        <v>106.7464935892516</v>
      </c>
      <c r="FB39" s="2">
        <f t="shared" si="43"/>
        <v>111.04719523551826</v>
      </c>
      <c r="FC39" s="2">
        <f t="shared" si="43"/>
        <v>115.10846357639096</v>
      </c>
      <c r="FD39" s="2">
        <f t="shared" si="43"/>
        <v>110.75294867677351</v>
      </c>
      <c r="FE39" s="2">
        <f t="shared" si="43"/>
        <v>112.35160768969034</v>
      </c>
      <c r="FG39" s="2">
        <f t="shared" si="44"/>
        <v>7.3729621400022427E-2</v>
      </c>
      <c r="FH39" s="2">
        <f t="shared" si="44"/>
        <v>7.4312707925923482E-2</v>
      </c>
      <c r="FI39" s="2">
        <f t="shared" si="44"/>
        <v>7.3704893462994914E-2</v>
      </c>
      <c r="FJ39" s="2">
        <f t="shared" si="44"/>
        <v>6.7287095764396496E-2</v>
      </c>
      <c r="FK39" s="2">
        <f t="shared" si="44"/>
        <v>7.1315912933050507E-2</v>
      </c>
      <c r="FL39" s="2">
        <f t="shared" si="44"/>
        <v>7.4608045699415329E-2</v>
      </c>
      <c r="FM39" s="2">
        <f t="shared" si="44"/>
        <v>6.5106159627091278E-2</v>
      </c>
      <c r="FN39" s="2">
        <f t="shared" si="44"/>
        <v>6.6290043218068695E-2</v>
      </c>
      <c r="FO39" s="2">
        <f t="shared" si="44"/>
        <v>6.3070748144517561E-2</v>
      </c>
      <c r="FP39" s="2">
        <f t="shared" si="44"/>
        <v>7.0626412598068011E-2</v>
      </c>
      <c r="FQ39" s="2">
        <f t="shared" si="44"/>
        <v>7.4000519179308333E-2</v>
      </c>
      <c r="FR39" s="2">
        <f t="shared" si="44"/>
        <v>6.2220861095030791E-2</v>
      </c>
      <c r="FS39" s="2">
        <f t="shared" si="44"/>
        <v>6.3092284182096975E-2</v>
      </c>
      <c r="FT39" s="2">
        <f t="shared" si="44"/>
        <v>5.3390877802130671E-2</v>
      </c>
      <c r="FU39" s="2">
        <f t="shared" si="44"/>
        <v>4.5601616403063483E-2</v>
      </c>
      <c r="FW39" s="2">
        <f t="shared" si="53"/>
        <v>4.3638157298352772E-6</v>
      </c>
      <c r="FX39" s="2">
        <f t="shared" si="45"/>
        <v>6.7642002283905465E-6</v>
      </c>
      <c r="FY39" s="2">
        <f t="shared" si="45"/>
        <v>6.3651742330348974E-6</v>
      </c>
      <c r="FZ39" s="2">
        <f t="shared" si="45"/>
        <v>4.9564155537040763E-6</v>
      </c>
      <c r="GA39" s="2">
        <f t="shared" si="45"/>
        <v>4.4810858842642127E-6</v>
      </c>
      <c r="GB39" s="2">
        <f t="shared" si="45"/>
        <v>6.0121467737100327E-6</v>
      </c>
      <c r="GC39" s="2">
        <f t="shared" si="45"/>
        <v>5.1742802896239098E-6</v>
      </c>
      <c r="GD39" s="2">
        <f t="shared" si="45"/>
        <v>5.8337054644522216E-6</v>
      </c>
      <c r="GE39" s="2">
        <f t="shared" si="45"/>
        <v>7.5395592507393886E-6</v>
      </c>
      <c r="GF39" s="2">
        <f t="shared" si="45"/>
        <v>7.7014849977238595E-6</v>
      </c>
      <c r="GG39" s="2">
        <f t="shared" si="45"/>
        <v>5.897885629728108E-6</v>
      </c>
      <c r="GH39" s="2">
        <f t="shared" si="45"/>
        <v>4.9849671901718506E-6</v>
      </c>
      <c r="GI39" s="2">
        <f t="shared" si="45"/>
        <v>4.7878576258648438E-6</v>
      </c>
      <c r="GJ39" s="2">
        <f t="shared" si="45"/>
        <v>3.7521846098738185E-6</v>
      </c>
      <c r="GK39" s="2">
        <f t="shared" si="45"/>
        <v>3.1616818212073992E-6</v>
      </c>
      <c r="GM39" s="86">
        <f t="shared" si="54"/>
        <v>3.5086780736979732E-9</v>
      </c>
      <c r="GN39" s="86">
        <f t="shared" si="46"/>
        <v>1.6464083926031252E-9</v>
      </c>
      <c r="GO39" s="86">
        <f t="shared" si="46"/>
        <v>8.3060380786450299E-10</v>
      </c>
      <c r="GP39" s="86">
        <f t="shared" si="46"/>
        <v>9.8814601632716608E-11</v>
      </c>
      <c r="GQ39" s="86">
        <f t="shared" si="46"/>
        <v>3.2800728751024546E-10</v>
      </c>
      <c r="GR39" s="86">
        <f t="shared" si="46"/>
        <v>1.7839155376411156E-9</v>
      </c>
      <c r="GS39" s="86">
        <f t="shared" si="46"/>
        <v>9.2036524275160826E-11</v>
      </c>
      <c r="GT39" s="86">
        <f t="shared" si="46"/>
        <v>4.7199433024871006E-11</v>
      </c>
      <c r="GU39" s="86">
        <f t="shared" si="46"/>
        <v>1.6920890453031407E-11</v>
      </c>
      <c r="GV39" s="86">
        <f t="shared" si="46"/>
        <v>4.8220226179092842E-10</v>
      </c>
      <c r="GW39" s="86">
        <f t="shared" si="46"/>
        <v>9.1608032508617599E-10</v>
      </c>
      <c r="GX39" s="86">
        <f t="shared" si="46"/>
        <v>2.6431615698888494E-11</v>
      </c>
      <c r="GY39" s="86">
        <f t="shared" si="46"/>
        <v>1.7875159055608307E-11</v>
      </c>
      <c r="GZ39" s="86">
        <f t="shared" si="46"/>
        <v>1.0387012974179179E-12</v>
      </c>
      <c r="HA39" s="86">
        <f t="shared" si="46"/>
        <v>2.1336801237947511E-15</v>
      </c>
      <c r="HC39" s="86">
        <f t="shared" si="58"/>
        <v>4.0239948881632992E-24</v>
      </c>
      <c r="HD39" s="86">
        <f t="shared" si="47"/>
        <v>2.3283105910593486E-26</v>
      </c>
      <c r="HE39" s="86">
        <f t="shared" si="47"/>
        <v>1.6448867015845959E-27</v>
      </c>
      <c r="HF39" s="86">
        <f t="shared" si="47"/>
        <v>5.1378293864570496E-32</v>
      </c>
      <c r="HG39" s="86">
        <f t="shared" si="47"/>
        <v>2.5556147909041891E-29</v>
      </c>
      <c r="HH39" s="86">
        <f t="shared" si="47"/>
        <v>2.3671412273477217E-27</v>
      </c>
      <c r="HI39" s="86">
        <f t="shared" si="47"/>
        <v>5.0835078269886944E-30</v>
      </c>
      <c r="HJ39" s="86">
        <f t="shared" si="47"/>
        <v>1.3639140532956494E-29</v>
      </c>
      <c r="HK39" s="86">
        <f t="shared" si="47"/>
        <v>1.7726146240141348E-30</v>
      </c>
      <c r="HL39" s="86">
        <f t="shared" si="47"/>
        <v>1.1426548762557745E-29</v>
      </c>
      <c r="HM39" s="86">
        <f t="shared" si="47"/>
        <v>1.8594044211265865E-26</v>
      </c>
      <c r="HN39" s="86">
        <f t="shared" si="47"/>
        <v>2.6534058199942222E-29</v>
      </c>
      <c r="HO39" s="86">
        <f t="shared" si="47"/>
        <v>1.6957434310693891E-30</v>
      </c>
      <c r="HP39" s="86">
        <f t="shared" si="47"/>
        <v>6.9472434494166311E-34</v>
      </c>
      <c r="HQ39" s="86">
        <f t="shared" si="47"/>
        <v>7.9946862673631748E-43</v>
      </c>
      <c r="HS39" s="86">
        <f t="shared" si="55"/>
        <v>9.9120086390123568E-124</v>
      </c>
      <c r="HT39" s="86">
        <f t="shared" si="48"/>
        <v>2.95223304712205E-133</v>
      </c>
      <c r="HU39" s="86">
        <f t="shared" si="48"/>
        <v>1.984657772536965E-139</v>
      </c>
      <c r="HV39" s="86">
        <f t="shared" si="48"/>
        <v>4.0586127020295924E-162</v>
      </c>
      <c r="HW39" s="86">
        <f t="shared" si="48"/>
        <v>9.1398082020607376E-150</v>
      </c>
      <c r="HX39" s="86">
        <f t="shared" si="48"/>
        <v>7.8519690161880728E-141</v>
      </c>
      <c r="HY39" s="86">
        <f t="shared" si="48"/>
        <v>6.3747976563387602E-155</v>
      </c>
      <c r="HZ39" s="86">
        <f t="shared" si="48"/>
        <v>1.2043461780796918E-152</v>
      </c>
      <c r="IA39" s="86">
        <f t="shared" si="48"/>
        <v>1.390400672881899E-154</v>
      </c>
      <c r="IB39" s="86">
        <f t="shared" si="48"/>
        <v>9.7792572514011688E-151</v>
      </c>
      <c r="IC39" s="86">
        <f t="shared" si="48"/>
        <v>1.5889145191924794E-135</v>
      </c>
      <c r="ID39" s="86">
        <f t="shared" si="48"/>
        <v>2.3067005952581649E-153</v>
      </c>
      <c r="IE39" s="86">
        <f t="shared" si="48"/>
        <v>7.4350334641465667E-160</v>
      </c>
      <c r="IF39" s="86">
        <f t="shared" si="48"/>
        <v>6.1860048422337695E-57</v>
      </c>
      <c r="IG39" s="86">
        <f t="shared" si="48"/>
        <v>1.0063181460782329E-49</v>
      </c>
      <c r="II39" s="86">
        <f t="shared" si="56"/>
        <v>1.8516052551511517E-304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9.6398808393218356E-171</v>
      </c>
      <c r="IW39" s="86">
        <f t="shared" si="49"/>
        <v>1.0095495674500282E-147</v>
      </c>
      <c r="IY39" s="86">
        <f t="shared" si="57"/>
        <v>3.5086780736979773E-9</v>
      </c>
      <c r="IZ39" s="86">
        <f t="shared" si="50"/>
        <v>1.6464083926031252E-9</v>
      </c>
      <c r="JA39" s="86">
        <f t="shared" si="50"/>
        <v>8.3060380786450299E-10</v>
      </c>
      <c r="JB39" s="86">
        <f t="shared" si="50"/>
        <v>9.8814601632716608E-11</v>
      </c>
      <c r="JC39" s="86">
        <f t="shared" si="50"/>
        <v>3.2800728751024546E-10</v>
      </c>
      <c r="JD39" s="86">
        <f t="shared" si="50"/>
        <v>1.7839155376411156E-9</v>
      </c>
      <c r="JE39" s="86">
        <f t="shared" si="50"/>
        <v>9.2036524275160826E-11</v>
      </c>
      <c r="JF39" s="86">
        <f t="shared" si="50"/>
        <v>4.7199433024871006E-11</v>
      </c>
      <c r="JG39" s="86">
        <f t="shared" si="50"/>
        <v>1.6920890453031407E-11</v>
      </c>
      <c r="JH39" s="86">
        <f t="shared" si="50"/>
        <v>4.8220226179092842E-10</v>
      </c>
      <c r="JI39" s="86">
        <f t="shared" si="50"/>
        <v>9.1608032508617599E-10</v>
      </c>
      <c r="JJ39" s="86">
        <f t="shared" si="50"/>
        <v>2.6431615698888494E-11</v>
      </c>
      <c r="JK39" s="86">
        <f t="shared" si="50"/>
        <v>1.7875159055608307E-11</v>
      </c>
      <c r="JL39" s="86">
        <f t="shared" si="50"/>
        <v>1.0387012974179179E-12</v>
      </c>
      <c r="JM39" s="86">
        <f t="shared" si="50"/>
        <v>2.1336801237947511E-15</v>
      </c>
    </row>
    <row r="40" spans="2:273" x14ac:dyDescent="0.25">
      <c r="B40" s="2">
        <v>13</v>
      </c>
      <c r="C40" s="37">
        <v>101.349</v>
      </c>
      <c r="D40" s="37">
        <v>103.139</v>
      </c>
      <c r="E40" s="37">
        <v>99.417000000000002</v>
      </c>
      <c r="F40" s="37">
        <v>101.92100000000001</v>
      </c>
      <c r="G40" s="37">
        <v>103.605</v>
      </c>
      <c r="H40" s="37">
        <v>111.18600000000001</v>
      </c>
      <c r="I40" s="37">
        <v>111.19499999999999</v>
      </c>
      <c r="J40" s="37">
        <v>105.95099999999999</v>
      </c>
      <c r="K40" s="37">
        <v>111.58499999999999</v>
      </c>
      <c r="L40" s="37">
        <v>105.53700000000001</v>
      </c>
      <c r="M40" s="37">
        <v>107.61</v>
      </c>
      <c r="N40" s="37">
        <v>108.568</v>
      </c>
      <c r="O40" s="37">
        <v>106.703</v>
      </c>
      <c r="P40" s="37">
        <v>108.605</v>
      </c>
      <c r="Q40" s="37">
        <v>106.80500000000001</v>
      </c>
      <c r="S40" s="4">
        <f t="shared" si="7"/>
        <v>100.31640527070726</v>
      </c>
      <c r="T40" s="4">
        <f t="shared" si="7"/>
        <v>103.97266874611732</v>
      </c>
      <c r="U40" s="4">
        <f t="shared" si="7"/>
        <v>103.50226855489976</v>
      </c>
      <c r="V40" s="4">
        <f t="shared" si="7"/>
        <v>104.39016970907369</v>
      </c>
      <c r="W40" s="4">
        <f t="shared" si="7"/>
        <v>104.29458311111058</v>
      </c>
      <c r="X40" s="4">
        <f t="shared" si="7"/>
        <v>107.63722119833912</v>
      </c>
      <c r="Y40" s="4">
        <f t="shared" si="7"/>
        <v>108.83770314570717</v>
      </c>
      <c r="Z40" s="4">
        <f t="shared" si="7"/>
        <v>107.76525044735162</v>
      </c>
      <c r="AA40" s="4">
        <f t="shared" si="7"/>
        <v>108.95967249325621</v>
      </c>
      <c r="AB40" s="4">
        <f t="shared" si="7"/>
        <v>107.31424340562563</v>
      </c>
      <c r="AC40" s="4">
        <f t="shared" si="7"/>
        <v>107.24557681458084</v>
      </c>
      <c r="AD40" s="4">
        <f t="shared" si="7"/>
        <v>109.51626562010229</v>
      </c>
      <c r="AE40" s="4">
        <f t="shared" si="7"/>
        <v>108.40534399865645</v>
      </c>
      <c r="AF40" s="4">
        <f t="shared" si="7"/>
        <v>105.94493968050496</v>
      </c>
      <c r="AG40" s="4">
        <f t="shared" si="7"/>
        <v>106.44286670252197</v>
      </c>
      <c r="AI40" s="4">
        <f t="shared" si="8"/>
        <v>1.0325947292927395</v>
      </c>
      <c r="AJ40" s="4">
        <f t="shared" si="8"/>
        <v>-0.83366874611732555</v>
      </c>
      <c r="AK40" s="4">
        <f t="shared" si="8"/>
        <v>-4.0852685548997556</v>
      </c>
      <c r="AL40" s="4">
        <f t="shared" si="8"/>
        <v>-2.4691697090736824</v>
      </c>
      <c r="AM40" s="4">
        <f t="shared" si="8"/>
        <v>-0.68958311111057924</v>
      </c>
      <c r="AN40" s="4">
        <f t="shared" si="8"/>
        <v>3.5487788016608874</v>
      </c>
      <c r="AO40" s="4">
        <f t="shared" si="8"/>
        <v>2.3572968542928265</v>
      </c>
      <c r="AP40" s="4">
        <f t="shared" si="8"/>
        <v>-1.8142504473516254</v>
      </c>
      <c r="AQ40" s="4">
        <f t="shared" si="8"/>
        <v>2.6253275067437869</v>
      </c>
      <c r="AR40" s="4">
        <f t="shared" si="8"/>
        <v>-1.7772434056256259</v>
      </c>
      <c r="AS40" s="4">
        <f t="shared" si="8"/>
        <v>0.36442318541915597</v>
      </c>
      <c r="AT40" s="4">
        <f t="shared" si="8"/>
        <v>-0.94826562010229054</v>
      </c>
      <c r="AU40" s="4">
        <f t="shared" si="8"/>
        <v>-1.7023439986564455</v>
      </c>
      <c r="AV40" s="4">
        <f t="shared" si="8"/>
        <v>2.6600603194950452</v>
      </c>
      <c r="AW40" s="4">
        <f t="shared" si="8"/>
        <v>0.36213329747803868</v>
      </c>
      <c r="AY40" s="2">
        <f t="shared" si="51"/>
        <v>100.31639591465719</v>
      </c>
      <c r="AZ40" s="2">
        <f t="shared" si="9"/>
        <v>103.97266385071504</v>
      </c>
      <c r="BA40" s="2">
        <f t="shared" si="9"/>
        <v>103.50226600073503</v>
      </c>
      <c r="BB40" s="2">
        <f t="shared" si="9"/>
        <v>104.39016935897666</v>
      </c>
      <c r="BC40" s="2">
        <f t="shared" si="9"/>
        <v>104.29458204272559</v>
      </c>
      <c r="BD40" s="2">
        <f t="shared" si="9"/>
        <v>107.63721621566017</v>
      </c>
      <c r="BE40" s="2">
        <f t="shared" si="9"/>
        <v>108.83770282859076</v>
      </c>
      <c r="BF40" s="2">
        <f t="shared" si="9"/>
        <v>107.76525027628261</v>
      </c>
      <c r="BG40" s="2">
        <f t="shared" si="9"/>
        <v>108.95967242857546</v>
      </c>
      <c r="BH40" s="2">
        <f t="shared" si="9"/>
        <v>107.31424197609299</v>
      </c>
      <c r="BI40" s="2">
        <f t="shared" si="9"/>
        <v>107.24557418588678</v>
      </c>
      <c r="BJ40" s="2">
        <f t="shared" si="9"/>
        <v>109.51626552591466</v>
      </c>
      <c r="BK40" s="2">
        <f t="shared" si="9"/>
        <v>108.40534393061684</v>
      </c>
      <c r="BL40" s="2">
        <f t="shared" si="9"/>
        <v>105.94493967636318</v>
      </c>
      <c r="BM40" s="2">
        <f t="shared" si="9"/>
        <v>106.44286670251213</v>
      </c>
      <c r="BO40" s="2">
        <f t="shared" si="10"/>
        <v>101.349</v>
      </c>
      <c r="BP40" s="2">
        <f t="shared" si="11"/>
        <v>103.139</v>
      </c>
      <c r="BQ40" s="2">
        <f t="shared" si="12"/>
        <v>99.417000000000002</v>
      </c>
      <c r="BR40" s="2">
        <f t="shared" si="13"/>
        <v>101.92100000000001</v>
      </c>
      <c r="BS40" s="2">
        <f t="shared" si="14"/>
        <v>103.605</v>
      </c>
      <c r="BT40" s="2">
        <f t="shared" si="15"/>
        <v>111.18600000000001</v>
      </c>
      <c r="BU40" s="2">
        <f t="shared" si="16"/>
        <v>111.19499999999999</v>
      </c>
      <c r="BV40" s="2">
        <f t="shared" si="17"/>
        <v>105.95099999999999</v>
      </c>
      <c r="BW40" s="2">
        <f t="shared" si="18"/>
        <v>111.58499999999999</v>
      </c>
      <c r="BX40" s="2">
        <f t="shared" si="19"/>
        <v>105.53700000000001</v>
      </c>
      <c r="BY40" s="2">
        <f t="shared" si="20"/>
        <v>107.61</v>
      </c>
      <c r="BZ40" s="2">
        <f t="shared" si="21"/>
        <v>108.568</v>
      </c>
      <c r="CA40" s="2">
        <f t="shared" si="22"/>
        <v>106.703</v>
      </c>
      <c r="CB40" s="2">
        <f t="shared" si="23"/>
        <v>108.605</v>
      </c>
      <c r="CC40" s="2">
        <f t="shared" si="24"/>
        <v>106.80500000000001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100.32612941970309</v>
      </c>
      <c r="DL40" s="2">
        <f t="shared" si="41"/>
        <v>103.37184642375169</v>
      </c>
      <c r="DM40" s="2">
        <f t="shared" si="41"/>
        <v>103.02117989203781</v>
      </c>
      <c r="DN40" s="2">
        <f t="shared" si="41"/>
        <v>104.17913151969979</v>
      </c>
      <c r="DO40" s="2">
        <f t="shared" si="41"/>
        <v>104.08359268292683</v>
      </c>
      <c r="DP40" s="2">
        <f t="shared" si="41"/>
        <v>107.47391349527663</v>
      </c>
      <c r="DQ40" s="2">
        <f t="shared" si="41"/>
        <v>108.51060506566604</v>
      </c>
      <c r="DR40" s="2">
        <f t="shared" si="41"/>
        <v>107.6051877667141</v>
      </c>
      <c r="DS40" s="2">
        <f t="shared" si="41"/>
        <v>108.75547083926028</v>
      </c>
      <c r="DT40" s="2">
        <f t="shared" si="41"/>
        <v>107.13320975609759</v>
      </c>
      <c r="DU40" s="2">
        <f t="shared" si="41"/>
        <v>107.24443981106612</v>
      </c>
      <c r="DV40" s="2">
        <f t="shared" si="41"/>
        <v>109.28912134806868</v>
      </c>
      <c r="DW40" s="2">
        <f t="shared" si="41"/>
        <v>107.76252987197725</v>
      </c>
      <c r="DX40" s="2">
        <f t="shared" si="41"/>
        <v>105.66644697554699</v>
      </c>
      <c r="DY40" s="2">
        <f t="shared" si="41"/>
        <v>106.32808823529412</v>
      </c>
      <c r="EA40" s="2">
        <f t="shared" si="42"/>
        <v>100.20463787056164</v>
      </c>
      <c r="EB40" s="2">
        <f t="shared" si="42"/>
        <v>110.7984166754411</v>
      </c>
      <c r="EC40" s="2">
        <f t="shared" si="42"/>
        <v>109.01649740173217</v>
      </c>
      <c r="ED40" s="2">
        <f t="shared" si="42"/>
        <v>107.05813778449085</v>
      </c>
      <c r="EE40" s="2">
        <f t="shared" si="42"/>
        <v>106.80035080216335</v>
      </c>
      <c r="EF40" s="2">
        <f t="shared" si="42"/>
        <v>109.48447200000001</v>
      </c>
      <c r="EG40" s="2">
        <f t="shared" si="42"/>
        <v>113.12163856180112</v>
      </c>
      <c r="EH40" s="2">
        <f t="shared" si="42"/>
        <v>109.82137308347532</v>
      </c>
      <c r="EI40" s="2">
        <f t="shared" si="42"/>
        <v>111.72627434091557</v>
      </c>
      <c r="EJ40" s="2">
        <f t="shared" si="42"/>
        <v>109.48674213353799</v>
      </c>
      <c r="EK40" s="2">
        <f t="shared" si="42"/>
        <v>107.25857092382681</v>
      </c>
      <c r="EL40" s="2">
        <f t="shared" si="42"/>
        <v>112.63864407203602</v>
      </c>
      <c r="EM40" s="2">
        <f t="shared" si="42"/>
        <v>117.11125471995256</v>
      </c>
      <c r="EN40" s="2">
        <f t="shared" si="42"/>
        <v>110.44808798587931</v>
      </c>
      <c r="EO40" s="2">
        <f t="shared" si="42"/>
        <v>108.63345397033514</v>
      </c>
      <c r="EQ40" s="2">
        <f t="shared" si="43"/>
        <v>104.14529143141407</v>
      </c>
      <c r="ER40" s="2">
        <f t="shared" si="43"/>
        <v>109.6289020355629</v>
      </c>
      <c r="ES40" s="2">
        <f t="shared" si="43"/>
        <v>107.68466129174635</v>
      </c>
      <c r="ET40" s="2">
        <f t="shared" si="43"/>
        <v>106.71407652128926</v>
      </c>
      <c r="EU40" s="2">
        <f t="shared" si="43"/>
        <v>106.90266443250641</v>
      </c>
      <c r="EV40" s="2">
        <f t="shared" si="43"/>
        <v>109.82194518513177</v>
      </c>
      <c r="EW40" s="2">
        <f t="shared" si="43"/>
        <v>110.01926032330752</v>
      </c>
      <c r="EX40" s="2">
        <f t="shared" si="43"/>
        <v>110.0490547360393</v>
      </c>
      <c r="EY40" s="2">
        <f t="shared" si="43"/>
        <v>111.26338237403719</v>
      </c>
      <c r="EZ40" s="2">
        <f t="shared" si="43"/>
        <v>110.3633680674713</v>
      </c>
      <c r="FA40" s="2">
        <f t="shared" si="43"/>
        <v>106.62534462409606</v>
      </c>
      <c r="FB40" s="2">
        <f t="shared" si="43"/>
        <v>110.90865843732247</v>
      </c>
      <c r="FC40" s="2">
        <f t="shared" si="43"/>
        <v>114.93690367789856</v>
      </c>
      <c r="FD40" s="2">
        <f t="shared" si="43"/>
        <v>110.6228503597263</v>
      </c>
      <c r="FE40" s="2">
        <f t="shared" si="43"/>
        <v>112.20599700578425</v>
      </c>
      <c r="FG40" s="2">
        <f t="shared" si="44"/>
        <v>8.0271923928299946E-2</v>
      </c>
      <c r="FH40" s="2">
        <f t="shared" si="44"/>
        <v>8.0902230861538443E-2</v>
      </c>
      <c r="FI40" s="2">
        <f t="shared" si="44"/>
        <v>8.024519187911909E-2</v>
      </c>
      <c r="FJ40" s="2">
        <f t="shared" si="44"/>
        <v>7.3302969740909898E-2</v>
      </c>
      <c r="FK40" s="2">
        <f t="shared" si="44"/>
        <v>7.76619955953817E-2</v>
      </c>
      <c r="FL40" s="2">
        <f t="shared" si="44"/>
        <v>8.1221459268435145E-2</v>
      </c>
      <c r="FM40" s="2">
        <f t="shared" si="44"/>
        <v>7.0941875501039503E-2</v>
      </c>
      <c r="FN40" s="2">
        <f t="shared" si="44"/>
        <v>7.2223677318894314E-2</v>
      </c>
      <c r="FO40" s="2">
        <f t="shared" si="44"/>
        <v>6.8737436154584289E-2</v>
      </c>
      <c r="FP40" s="2">
        <f t="shared" si="44"/>
        <v>7.6916221361265483E-2</v>
      </c>
      <c r="FQ40" s="2">
        <f t="shared" si="44"/>
        <v>8.0564768724555966E-2</v>
      </c>
      <c r="FR40" s="2">
        <f t="shared" si="44"/>
        <v>6.7816716739401914E-2</v>
      </c>
      <c r="FS40" s="2">
        <f t="shared" si="44"/>
        <v>6.8760765126314169E-2</v>
      </c>
      <c r="FT40" s="2">
        <f t="shared" si="44"/>
        <v>5.8241925985096435E-2</v>
      </c>
      <c r="FU40" s="2">
        <f t="shared" si="44"/>
        <v>4.9782158417735686E-2</v>
      </c>
      <c r="FW40" s="2">
        <f t="shared" si="53"/>
        <v>4.7848267852764254E-6</v>
      </c>
      <c r="FX40" s="2">
        <f t="shared" si="45"/>
        <v>7.4167932245937725E-6</v>
      </c>
      <c r="FY40" s="2">
        <f t="shared" si="45"/>
        <v>6.9792704752015108E-6</v>
      </c>
      <c r="FZ40" s="2">
        <f t="shared" si="45"/>
        <v>5.4345989869121443E-6</v>
      </c>
      <c r="GA40" s="2">
        <f t="shared" si="45"/>
        <v>4.9134108429401426E-6</v>
      </c>
      <c r="GB40" s="2">
        <f t="shared" si="45"/>
        <v>6.5921840256481311E-6</v>
      </c>
      <c r="GC40" s="2">
        <f t="shared" si="45"/>
        <v>5.6734826860738376E-6</v>
      </c>
      <c r="GD40" s="2">
        <f t="shared" si="45"/>
        <v>6.3965272443653344E-6</v>
      </c>
      <c r="GE40" s="2">
        <f t="shared" si="45"/>
        <v>8.266956313555934E-6</v>
      </c>
      <c r="GF40" s="2">
        <f t="shared" si="45"/>
        <v>8.444504103447183E-6</v>
      </c>
      <c r="GG40" s="2">
        <f t="shared" si="45"/>
        <v>6.4668993165650662E-6</v>
      </c>
      <c r="GH40" s="2">
        <f t="shared" si="45"/>
        <v>5.46590520373664E-6</v>
      </c>
      <c r="GI40" s="2">
        <f t="shared" si="45"/>
        <v>5.2497790680004261E-6</v>
      </c>
      <c r="GJ40" s="2">
        <f t="shared" si="45"/>
        <v>4.1141871232784641E-6</v>
      </c>
      <c r="GK40" s="2">
        <f t="shared" si="45"/>
        <v>3.4667141226327404E-6</v>
      </c>
      <c r="GM40" s="86">
        <f t="shared" si="54"/>
        <v>7.3868946611346548E-9</v>
      </c>
      <c r="GN40" s="86">
        <f t="shared" si="46"/>
        <v>3.6250732374356248E-9</v>
      </c>
      <c r="GO40" s="86">
        <f t="shared" si="46"/>
        <v>1.8951258302392017E-9</v>
      </c>
      <c r="GP40" s="86">
        <f t="shared" si="46"/>
        <v>2.456056114440177E-10</v>
      </c>
      <c r="GQ40" s="86">
        <f t="shared" si="46"/>
        <v>7.7920744474554149E-10</v>
      </c>
      <c r="GR40" s="86">
        <f t="shared" si="46"/>
        <v>3.9153797366197962E-9</v>
      </c>
      <c r="GS40" s="86">
        <f t="shared" si="46"/>
        <v>2.2691656601082934E-10</v>
      </c>
      <c r="GT40" s="86">
        <f t="shared" si="46"/>
        <v>1.2148662968401002E-10</v>
      </c>
      <c r="GU40" s="86">
        <f t="shared" si="46"/>
        <v>4.5185456759933797E-11</v>
      </c>
      <c r="GV40" s="86">
        <f t="shared" si="46"/>
        <v>1.1173939975125724E-9</v>
      </c>
      <c r="GW40" s="86">
        <f t="shared" si="46"/>
        <v>2.0815690986934165E-9</v>
      </c>
      <c r="GX40" s="86">
        <f t="shared" si="46"/>
        <v>6.8556824497829691E-11</v>
      </c>
      <c r="GY40" s="86">
        <f t="shared" si="46"/>
        <v>4.7598721697646288E-11</v>
      </c>
      <c r="GZ40" s="86">
        <f t="shared" si="46"/>
        <v>3.0130021158990368E-12</v>
      </c>
      <c r="HA40" s="86">
        <f t="shared" si="46"/>
        <v>7.9255083740889516E-15</v>
      </c>
      <c r="HC40" s="86">
        <f t="shared" si="58"/>
        <v>1.7680165843942884E-23</v>
      </c>
      <c r="HD40" s="86">
        <f t="shared" si="47"/>
        <v>1.2121396818694878E-25</v>
      </c>
      <c r="HE40" s="86">
        <f t="shared" si="47"/>
        <v>9.4316243207787788E-27</v>
      </c>
      <c r="HF40" s="86">
        <f t="shared" si="47"/>
        <v>3.9384709168446702E-31</v>
      </c>
      <c r="HG40" s="86">
        <f t="shared" si="47"/>
        <v>1.6479605946402722E-28</v>
      </c>
      <c r="HH40" s="86">
        <f t="shared" si="47"/>
        <v>1.3226653139191021E-26</v>
      </c>
      <c r="HI40" s="86">
        <f t="shared" si="47"/>
        <v>3.389443725669634E-29</v>
      </c>
      <c r="HJ40" s="86">
        <f t="shared" si="47"/>
        <v>9.1173911818943895E-29</v>
      </c>
      <c r="HK40" s="86">
        <f t="shared" si="47"/>
        <v>1.2680927003112896E-29</v>
      </c>
      <c r="HL40" s="86">
        <f t="shared" si="47"/>
        <v>7.7434576765451713E-29</v>
      </c>
      <c r="HM40" s="86">
        <f t="shared" si="47"/>
        <v>1.0174925034413951E-25</v>
      </c>
      <c r="HN40" s="86">
        <f t="shared" si="47"/>
        <v>1.6899422430083826E-28</v>
      </c>
      <c r="HO40" s="86">
        <f t="shared" si="47"/>
        <v>1.1609679156155851E-29</v>
      </c>
      <c r="HP40" s="86">
        <f t="shared" si="47"/>
        <v>5.7662570755818618E-33</v>
      </c>
      <c r="HQ40" s="86">
        <f t="shared" si="47"/>
        <v>1.1873910362321313E-41</v>
      </c>
      <c r="HS40" s="86">
        <f t="shared" si="55"/>
        <v>1.8735613074217673E-121</v>
      </c>
      <c r="HT40" s="86">
        <f t="shared" si="48"/>
        <v>9.6552009592157475E-131</v>
      </c>
      <c r="HU40" s="86">
        <f t="shared" si="48"/>
        <v>9.1404048307070478E-137</v>
      </c>
      <c r="HV40" s="86">
        <f t="shared" si="48"/>
        <v>5.0728221948285274E-159</v>
      </c>
      <c r="HW40" s="86">
        <f t="shared" si="48"/>
        <v>6.4793630416721602E-147</v>
      </c>
      <c r="HX40" s="86">
        <f t="shared" si="48"/>
        <v>3.4687160712248653E-138</v>
      </c>
      <c r="HY40" s="86">
        <f t="shared" si="48"/>
        <v>5.2488779557235594E-152</v>
      </c>
      <c r="HZ40" s="86">
        <f t="shared" si="48"/>
        <v>1.0011456044758216E-149</v>
      </c>
      <c r="IA40" s="86">
        <f t="shared" si="48"/>
        <v>1.3799766433092934E-151</v>
      </c>
      <c r="IB40" s="86">
        <f t="shared" si="48"/>
        <v>8.0980568390335003E-148</v>
      </c>
      <c r="IC40" s="86">
        <f t="shared" si="48"/>
        <v>6.4430488435763872E-133</v>
      </c>
      <c r="ID40" s="86">
        <f t="shared" si="48"/>
        <v>1.6973040642319708E-150</v>
      </c>
      <c r="IE40" s="86">
        <f t="shared" si="48"/>
        <v>7.0836314771881213E-157</v>
      </c>
      <c r="IF40" s="86">
        <f t="shared" si="48"/>
        <v>6.3915565788506963E-56</v>
      </c>
      <c r="IG40" s="86">
        <f t="shared" si="48"/>
        <v>7.4029973187245889E-49</v>
      </c>
      <c r="II40" s="86">
        <f t="shared" si="56"/>
        <v>5.7844042258575155E-300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2.8985401369529734E-168</v>
      </c>
      <c r="IW40" s="86">
        <f t="shared" si="49"/>
        <v>1.3052548333626712E-145</v>
      </c>
      <c r="IY40" s="86">
        <f t="shared" si="57"/>
        <v>7.3868946611346722E-9</v>
      </c>
      <c r="IZ40" s="86">
        <f t="shared" si="50"/>
        <v>3.6250732374356248E-9</v>
      </c>
      <c r="JA40" s="86">
        <f t="shared" si="50"/>
        <v>1.8951258302392017E-9</v>
      </c>
      <c r="JB40" s="86">
        <f t="shared" si="50"/>
        <v>2.456056114440177E-10</v>
      </c>
      <c r="JC40" s="86">
        <f t="shared" si="50"/>
        <v>7.7920744474554149E-10</v>
      </c>
      <c r="JD40" s="86">
        <f t="shared" si="50"/>
        <v>3.9153797366197962E-9</v>
      </c>
      <c r="JE40" s="86">
        <f t="shared" si="50"/>
        <v>2.2691656601082934E-10</v>
      </c>
      <c r="JF40" s="86">
        <f t="shared" si="50"/>
        <v>1.2148662968401002E-10</v>
      </c>
      <c r="JG40" s="86">
        <f t="shared" si="50"/>
        <v>4.5185456759933797E-11</v>
      </c>
      <c r="JH40" s="86">
        <f t="shared" si="50"/>
        <v>1.1173939975125724E-9</v>
      </c>
      <c r="JI40" s="86">
        <f t="shared" si="50"/>
        <v>2.0815690986934165E-9</v>
      </c>
      <c r="JJ40" s="86">
        <f t="shared" si="50"/>
        <v>6.8556824497829691E-11</v>
      </c>
      <c r="JK40" s="86">
        <f t="shared" si="50"/>
        <v>4.7598721697646288E-11</v>
      </c>
      <c r="JL40" s="86">
        <f t="shared" si="50"/>
        <v>3.0130021158990368E-12</v>
      </c>
      <c r="JM40" s="86">
        <f t="shared" si="50"/>
        <v>7.9255083740889516E-15</v>
      </c>
    </row>
    <row r="41" spans="2:273" x14ac:dyDescent="0.25">
      <c r="B41" s="2">
        <v>14</v>
      </c>
      <c r="C41" s="37">
        <v>101.023</v>
      </c>
      <c r="D41" s="37">
        <v>104.25</v>
      </c>
      <c r="E41" s="37">
        <v>100.27800000000001</v>
      </c>
      <c r="F41" s="37">
        <v>103.053</v>
      </c>
      <c r="G41" s="37">
        <v>104.842</v>
      </c>
      <c r="H41" s="37">
        <v>110.047</v>
      </c>
      <c r="I41" s="37">
        <v>109.29300000000001</v>
      </c>
      <c r="J41" s="37">
        <v>106.92700000000001</v>
      </c>
      <c r="K41" s="37">
        <v>108.098</v>
      </c>
      <c r="L41" s="37">
        <v>106.58499999999999</v>
      </c>
      <c r="M41" s="37">
        <v>108.268</v>
      </c>
      <c r="N41" s="37">
        <v>108.595</v>
      </c>
      <c r="O41" s="37">
        <v>109.405</v>
      </c>
      <c r="P41" s="37">
        <v>104.211</v>
      </c>
      <c r="Q41" s="37">
        <v>105.95099999999999</v>
      </c>
      <c r="S41" s="4">
        <f t="shared" si="7"/>
        <v>100.4261389450933</v>
      </c>
      <c r="T41" s="4">
        <f t="shared" si="7"/>
        <v>104.18177158960201</v>
      </c>
      <c r="U41" s="4">
        <f t="shared" si="7"/>
        <v>103.81794701103824</v>
      </c>
      <c r="V41" s="4">
        <f t="shared" si="7"/>
        <v>104.55383751651887</v>
      </c>
      <c r="W41" s="4">
        <f t="shared" si="7"/>
        <v>104.44896383864095</v>
      </c>
      <c r="X41" s="4">
        <f t="shared" si="7"/>
        <v>107.74473022095499</v>
      </c>
      <c r="Y41" s="4">
        <f t="shared" si="7"/>
        <v>108.92591772993981</v>
      </c>
      <c r="Z41" s="4">
        <f t="shared" si="7"/>
        <v>107.92350078044065</v>
      </c>
      <c r="AA41" s="4">
        <f t="shared" si="7"/>
        <v>109.12379469577051</v>
      </c>
      <c r="AB41" s="4">
        <f t="shared" si="7"/>
        <v>107.48208139759821</v>
      </c>
      <c r="AC41" s="4">
        <f t="shared" si="7"/>
        <v>107.33911854931954</v>
      </c>
      <c r="AD41" s="4">
        <f t="shared" si="7"/>
        <v>109.66152436617649</v>
      </c>
      <c r="AE41" s="4">
        <f t="shared" si="7"/>
        <v>108.55274597504943</v>
      </c>
      <c r="AF41" s="4">
        <f t="shared" si="7"/>
        <v>106.033410234564</v>
      </c>
      <c r="AG41" s="4">
        <f t="shared" si="7"/>
        <v>106.46922239770275</v>
      </c>
      <c r="AI41" s="4">
        <f t="shared" si="8"/>
        <v>0.59686105490669661</v>
      </c>
      <c r="AJ41" s="4">
        <f t="shared" si="8"/>
        <v>6.8228410397992434E-2</v>
      </c>
      <c r="AK41" s="4">
        <f t="shared" si="8"/>
        <v>-3.5399470110382367</v>
      </c>
      <c r="AL41" s="4">
        <f t="shared" si="8"/>
        <v>-1.500837516518871</v>
      </c>
      <c r="AM41" s="4">
        <f t="shared" si="8"/>
        <v>0.39303616135904917</v>
      </c>
      <c r="AN41" s="4">
        <f t="shared" si="8"/>
        <v>2.3022697790450053</v>
      </c>
      <c r="AO41" s="4">
        <f t="shared" si="8"/>
        <v>0.36708227006019456</v>
      </c>
      <c r="AP41" s="4">
        <f t="shared" si="8"/>
        <v>-0.99650078044064117</v>
      </c>
      <c r="AQ41" s="4">
        <f t="shared" si="8"/>
        <v>-1.0257946957705144</v>
      </c>
      <c r="AR41" s="4">
        <f t="shared" si="8"/>
        <v>-0.89708139759821393</v>
      </c>
      <c r="AS41" s="4">
        <f t="shared" si="8"/>
        <v>0.92888145068046413</v>
      </c>
      <c r="AT41" s="4">
        <f t="shared" si="8"/>
        <v>-1.0665243661764947</v>
      </c>
      <c r="AU41" s="4">
        <f t="shared" si="8"/>
        <v>0.85225402495056812</v>
      </c>
      <c r="AV41" s="4">
        <f t="shared" si="8"/>
        <v>-1.8224102345640034</v>
      </c>
      <c r="AW41" s="4">
        <f t="shared" si="8"/>
        <v>-0.51822239770275758</v>
      </c>
      <c r="AY41" s="2">
        <f t="shared" si="51"/>
        <v>100.42611993427826</v>
      </c>
      <c r="AZ41" s="2">
        <f t="shared" si="9"/>
        <v>104.18176120389485</v>
      </c>
      <c r="BA41" s="2">
        <f t="shared" si="9"/>
        <v>103.81794140232522</v>
      </c>
      <c r="BB41" s="2">
        <f t="shared" si="9"/>
        <v>104.55383668055504</v>
      </c>
      <c r="BC41" s="2">
        <f t="shared" si="9"/>
        <v>104.44896139838765</v>
      </c>
      <c r="BD41" s="2">
        <f t="shared" si="9"/>
        <v>107.74471968291653</v>
      </c>
      <c r="BE41" s="2">
        <f t="shared" si="9"/>
        <v>108.92591697832852</v>
      </c>
      <c r="BF41" s="2">
        <f t="shared" si="9"/>
        <v>107.92350035784663</v>
      </c>
      <c r="BG41" s="2">
        <f t="shared" si="9"/>
        <v>109.12379453009437</v>
      </c>
      <c r="BH41" s="2">
        <f t="shared" si="9"/>
        <v>107.48207820953593</v>
      </c>
      <c r="BI41" s="2">
        <f t="shared" si="9"/>
        <v>107.33911280009647</v>
      </c>
      <c r="BJ41" s="2">
        <f t="shared" si="9"/>
        <v>109.66152413158697</v>
      </c>
      <c r="BK41" s="2">
        <f t="shared" si="9"/>
        <v>108.55274580124758</v>
      </c>
      <c r="BL41" s="2">
        <f t="shared" si="9"/>
        <v>106.03341022304618</v>
      </c>
      <c r="BM41" s="2">
        <f t="shared" si="9"/>
        <v>106.46922239766793</v>
      </c>
      <c r="BO41" s="2">
        <f t="shared" si="10"/>
        <v>101.023</v>
      </c>
      <c r="BP41" s="2">
        <f t="shared" si="11"/>
        <v>104.25</v>
      </c>
      <c r="BQ41" s="2">
        <f t="shared" si="12"/>
        <v>100.27800000000001</v>
      </c>
      <c r="BR41" s="2">
        <f t="shared" si="13"/>
        <v>103.053</v>
      </c>
      <c r="BS41" s="2">
        <f t="shared" si="14"/>
        <v>104.842</v>
      </c>
      <c r="BT41" s="2">
        <f t="shared" si="15"/>
        <v>110.047</v>
      </c>
      <c r="BU41" s="2">
        <f t="shared" si="16"/>
        <v>109.29300000000001</v>
      </c>
      <c r="BV41" s="2">
        <f t="shared" si="17"/>
        <v>106.92700000000001</v>
      </c>
      <c r="BW41" s="2">
        <f t="shared" si="18"/>
        <v>108.098</v>
      </c>
      <c r="BX41" s="2">
        <f t="shared" si="19"/>
        <v>106.58499999999999</v>
      </c>
      <c r="BY41" s="2">
        <f t="shared" si="20"/>
        <v>108.268</v>
      </c>
      <c r="BZ41" s="2">
        <f t="shared" si="21"/>
        <v>108.595</v>
      </c>
      <c r="CA41" s="2">
        <f t="shared" si="22"/>
        <v>109.405</v>
      </c>
      <c r="CB41" s="2">
        <f t="shared" si="23"/>
        <v>104.211</v>
      </c>
      <c r="CC41" s="2">
        <f t="shared" si="24"/>
        <v>105.95099999999999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100.45712921727394</v>
      </c>
      <c r="DL41" s="2">
        <f t="shared" si="41"/>
        <v>103.56320107962213</v>
      </c>
      <c r="DM41" s="2">
        <f t="shared" si="41"/>
        <v>103.3392311066127</v>
      </c>
      <c r="DN41" s="2">
        <f t="shared" si="41"/>
        <v>104.35155731707314</v>
      </c>
      <c r="DO41" s="2">
        <f t="shared" si="41"/>
        <v>104.24603227016887</v>
      </c>
      <c r="DP41" s="2">
        <f t="shared" si="41"/>
        <v>107.59130398110659</v>
      </c>
      <c r="DQ41" s="2">
        <f t="shared" si="41"/>
        <v>108.5905743902439</v>
      </c>
      <c r="DR41" s="2">
        <f t="shared" si="41"/>
        <v>107.77433285917498</v>
      </c>
      <c r="DS41" s="2">
        <f t="shared" si="41"/>
        <v>108.92465576102416</v>
      </c>
      <c r="DT41" s="2">
        <f t="shared" si="41"/>
        <v>107.31094287054411</v>
      </c>
      <c r="DU41" s="2">
        <f t="shared" si="41"/>
        <v>107.3592169365722</v>
      </c>
      <c r="DV41" s="2">
        <f t="shared" si="41"/>
        <v>109.43670149906988</v>
      </c>
      <c r="DW41" s="2">
        <f t="shared" si="41"/>
        <v>107.87575628259839</v>
      </c>
      <c r="DX41" s="2">
        <f t="shared" si="41"/>
        <v>105.74274144144147</v>
      </c>
      <c r="DY41" s="2">
        <f t="shared" si="41"/>
        <v>106.35060962566845</v>
      </c>
      <c r="EA41" s="2">
        <f t="shared" si="42"/>
        <v>100.10185433382979</v>
      </c>
      <c r="EB41" s="2">
        <f t="shared" si="42"/>
        <v>110.59076263894947</v>
      </c>
      <c r="EC41" s="2">
        <f t="shared" si="42"/>
        <v>108.82215486342437</v>
      </c>
      <c r="ED41" s="2">
        <f t="shared" si="42"/>
        <v>106.88607274062352</v>
      </c>
      <c r="EE41" s="2">
        <f t="shared" si="42"/>
        <v>106.64694614370768</v>
      </c>
      <c r="EF41" s="2">
        <f t="shared" si="42"/>
        <v>109.32743345454547</v>
      </c>
      <c r="EG41" s="2">
        <f t="shared" si="42"/>
        <v>112.93140748146506</v>
      </c>
      <c r="EH41" s="2">
        <f t="shared" si="42"/>
        <v>109.67106362901265</v>
      </c>
      <c r="EI41" s="2">
        <f t="shared" si="42"/>
        <v>111.58441372418386</v>
      </c>
      <c r="EJ41" s="2">
        <f t="shared" si="42"/>
        <v>109.35509067536454</v>
      </c>
      <c r="EK41" s="2">
        <f t="shared" si="42"/>
        <v>107.12991537596261</v>
      </c>
      <c r="EL41" s="2">
        <f t="shared" si="42"/>
        <v>112.48007550071331</v>
      </c>
      <c r="EM41" s="2">
        <f t="shared" si="42"/>
        <v>116.9147636318159</v>
      </c>
      <c r="EN41" s="2">
        <f t="shared" si="42"/>
        <v>110.31988991212926</v>
      </c>
      <c r="EO41" s="2">
        <f t="shared" si="42"/>
        <v>108.53378952716544</v>
      </c>
      <c r="EQ41" s="2">
        <f t="shared" si="43"/>
        <v>103.9957298623392</v>
      </c>
      <c r="ER41" s="2">
        <f t="shared" si="43"/>
        <v>109.43522135854799</v>
      </c>
      <c r="ES41" s="2">
        <f t="shared" si="43"/>
        <v>107.50596604384286</v>
      </c>
      <c r="ET41" s="2">
        <f t="shared" si="43"/>
        <v>106.54615501298932</v>
      </c>
      <c r="EU41" s="2">
        <f t="shared" si="43"/>
        <v>106.7480711637061</v>
      </c>
      <c r="EV41" s="2">
        <f t="shared" si="43"/>
        <v>109.66090830298877</v>
      </c>
      <c r="EW41" s="2">
        <f t="shared" si="43"/>
        <v>109.8646737974703</v>
      </c>
      <c r="EX41" s="2">
        <f t="shared" si="43"/>
        <v>109.89606191171548</v>
      </c>
      <c r="EY41" s="2">
        <f t="shared" si="43"/>
        <v>111.12703018582683</v>
      </c>
      <c r="EZ41" s="2">
        <f t="shared" si="43"/>
        <v>110.22115927875529</v>
      </c>
      <c r="FA41" s="2">
        <f t="shared" si="43"/>
        <v>106.50419565894052</v>
      </c>
      <c r="FB41" s="2">
        <f t="shared" si="43"/>
        <v>110.7701216391267</v>
      </c>
      <c r="FC41" s="2">
        <f t="shared" si="43"/>
        <v>114.76534377940615</v>
      </c>
      <c r="FD41" s="2">
        <f t="shared" si="43"/>
        <v>110.49275204267907</v>
      </c>
      <c r="FE41" s="2">
        <f t="shared" si="43"/>
        <v>112.06038632187817</v>
      </c>
      <c r="FG41" s="2">
        <f t="shared" si="44"/>
        <v>8.7340010475301655E-2</v>
      </c>
      <c r="FH41" s="2">
        <f t="shared" si="44"/>
        <v>8.8020505592513065E-2</v>
      </c>
      <c r="FI41" s="2">
        <f t="shared" si="44"/>
        <v>8.7311148071525652E-2</v>
      </c>
      <c r="FJ41" s="2">
        <f t="shared" si="44"/>
        <v>7.9810675896291566E-2</v>
      </c>
      <c r="FK41" s="2">
        <f t="shared" si="44"/>
        <v>8.4521392312244772E-2</v>
      </c>
      <c r="FL41" s="2">
        <f t="shared" si="44"/>
        <v>8.8365121231043231E-2</v>
      </c>
      <c r="FM41" s="2">
        <f t="shared" si="44"/>
        <v>7.7257443149065075E-2</v>
      </c>
      <c r="FN41" s="2">
        <f t="shared" si="44"/>
        <v>7.8643697347514405E-2</v>
      </c>
      <c r="FO41" s="2">
        <f t="shared" si="44"/>
        <v>7.4872570284744089E-2</v>
      </c>
      <c r="FP41" s="2">
        <f t="shared" si="44"/>
        <v>8.3715727150319927E-2</v>
      </c>
      <c r="FQ41" s="2">
        <f t="shared" si="44"/>
        <v>8.7656183250010108E-2</v>
      </c>
      <c r="FR41" s="2">
        <f t="shared" si="44"/>
        <v>7.3876191544056183E-2</v>
      </c>
      <c r="FS41" s="2">
        <f t="shared" si="44"/>
        <v>7.4897814010392111E-2</v>
      </c>
      <c r="FT41" s="2">
        <f t="shared" si="44"/>
        <v>6.3504167204809933E-2</v>
      </c>
      <c r="FU41" s="2">
        <f t="shared" si="44"/>
        <v>5.432413824713548E-2</v>
      </c>
      <c r="FW41" s="2">
        <f t="shared" si="53"/>
        <v>5.246455820448442E-6</v>
      </c>
      <c r="FX41" s="2">
        <f t="shared" si="45"/>
        <v>8.1323462368974031E-6</v>
      </c>
      <c r="FY41" s="2">
        <f t="shared" si="45"/>
        <v>7.6526127481772445E-6</v>
      </c>
      <c r="FZ41" s="2">
        <f t="shared" si="45"/>
        <v>5.9589161695502617E-6</v>
      </c>
      <c r="GA41" s="2">
        <f t="shared" si="45"/>
        <v>5.3874453041288815E-6</v>
      </c>
      <c r="GB41" s="2">
        <f t="shared" si="45"/>
        <v>7.2281814519485501E-6</v>
      </c>
      <c r="GC41" s="2">
        <f t="shared" si="45"/>
        <v>6.2208466563873359E-6</v>
      </c>
      <c r="GD41" s="2">
        <f t="shared" si="45"/>
        <v>7.013648326181837E-6</v>
      </c>
      <c r="GE41" s="2">
        <f t="shared" si="45"/>
        <v>9.0645301165850285E-6</v>
      </c>
      <c r="GF41" s="2">
        <f t="shared" si="45"/>
        <v>9.2592070830980404E-6</v>
      </c>
      <c r="GG41" s="2">
        <f t="shared" si="45"/>
        <v>7.0908096732058948E-6</v>
      </c>
      <c r="GH41" s="2">
        <f t="shared" si="45"/>
        <v>5.9932427176021417E-6</v>
      </c>
      <c r="GI41" s="2">
        <f t="shared" si="45"/>
        <v>5.7562653671450304E-6</v>
      </c>
      <c r="GJ41" s="2">
        <f t="shared" si="45"/>
        <v>4.511114684934059E-6</v>
      </c>
      <c r="GK41" s="2">
        <f t="shared" si="45"/>
        <v>3.801175176378563E-6</v>
      </c>
      <c r="GM41" s="86">
        <f t="shared" si="54"/>
        <v>1.5320699701550752E-8</v>
      </c>
      <c r="GN41" s="86">
        <f t="shared" si="46"/>
        <v>7.8534543229563896E-9</v>
      </c>
      <c r="GO41" s="86">
        <f t="shared" si="46"/>
        <v>4.2505939656550539E-9</v>
      </c>
      <c r="GP41" s="86">
        <f t="shared" si="46"/>
        <v>5.9902350987694177E-10</v>
      </c>
      <c r="GQ41" s="86">
        <f t="shared" si="46"/>
        <v>1.81800585919778E-9</v>
      </c>
      <c r="GR41" s="86">
        <f t="shared" si="46"/>
        <v>8.4560341983232792E-9</v>
      </c>
      <c r="GS41" s="86">
        <f t="shared" si="46"/>
        <v>5.4920282776787226E-10</v>
      </c>
      <c r="GT41" s="86">
        <f t="shared" si="46"/>
        <v>3.0657934534572874E-10</v>
      </c>
      <c r="GU41" s="86">
        <f t="shared" si="46"/>
        <v>1.1822336957241558E-10</v>
      </c>
      <c r="GV41" s="86">
        <f t="shared" si="46"/>
        <v>2.5448787172504108E-9</v>
      </c>
      <c r="GW41" s="86">
        <f t="shared" si="46"/>
        <v>4.6500179512846489E-9</v>
      </c>
      <c r="GX41" s="86">
        <f t="shared" si="46"/>
        <v>1.7437037517081319E-10</v>
      </c>
      <c r="GY41" s="86">
        <f t="shared" si="46"/>
        <v>1.2419420122289281E-10</v>
      </c>
      <c r="GZ41" s="86">
        <f t="shared" si="46"/>
        <v>8.553614288795835E-12</v>
      </c>
      <c r="HA41" s="86">
        <f t="shared" si="46"/>
        <v>2.8664417292296544E-14</v>
      </c>
      <c r="HC41" s="86">
        <f t="shared" si="58"/>
        <v>7.6063658113970841E-23</v>
      </c>
      <c r="HD41" s="86">
        <f t="shared" si="47"/>
        <v>6.1618406069575481E-25</v>
      </c>
      <c r="HE41" s="86">
        <f t="shared" si="47"/>
        <v>5.2715366677307155E-26</v>
      </c>
      <c r="HF41" s="86">
        <f t="shared" si="47"/>
        <v>2.9307149527476103E-30</v>
      </c>
      <c r="HG41" s="86">
        <f t="shared" si="47"/>
        <v>1.0341024510974818E-27</v>
      </c>
      <c r="HH41" s="86">
        <f t="shared" si="47"/>
        <v>7.2083995413331434E-26</v>
      </c>
      <c r="HI41" s="86">
        <f t="shared" si="47"/>
        <v>2.1985089748013617E-28</v>
      </c>
      <c r="HJ41" s="86">
        <f t="shared" si="47"/>
        <v>5.9261638220115007E-28</v>
      </c>
      <c r="HK41" s="86">
        <f t="shared" si="47"/>
        <v>8.810779187514261E-29</v>
      </c>
      <c r="HL41" s="86">
        <f t="shared" si="47"/>
        <v>5.1007108867887297E-28</v>
      </c>
      <c r="HM41" s="86">
        <f t="shared" si="47"/>
        <v>5.4292223533612762E-25</v>
      </c>
      <c r="HN41" s="86">
        <f t="shared" si="47"/>
        <v>1.047747290982829E-27</v>
      </c>
      <c r="HO41" s="86">
        <f t="shared" si="47"/>
        <v>7.7299815973718675E-29</v>
      </c>
      <c r="HP41" s="86">
        <f t="shared" si="47"/>
        <v>4.643473425822107E-32</v>
      </c>
      <c r="HQ41" s="86">
        <f t="shared" si="47"/>
        <v>1.6967164899825085E-40</v>
      </c>
      <c r="HS41" s="86">
        <f t="shared" si="55"/>
        <v>3.3710609126484334E-119</v>
      </c>
      <c r="HT41" s="86">
        <f t="shared" si="48"/>
        <v>2.9862945483479504E-128</v>
      </c>
      <c r="HU41" s="86">
        <f t="shared" si="48"/>
        <v>3.9652220970258581E-134</v>
      </c>
      <c r="HV41" s="86">
        <f t="shared" si="48"/>
        <v>5.9150052592103836E-156</v>
      </c>
      <c r="HW41" s="86">
        <f t="shared" si="48"/>
        <v>4.3096424158870992E-144</v>
      </c>
      <c r="HX41" s="86">
        <f t="shared" si="48"/>
        <v>1.4454224318177062E-135</v>
      </c>
      <c r="HY41" s="86">
        <f t="shared" si="48"/>
        <v>4.0520885902305087E-149</v>
      </c>
      <c r="HZ41" s="86">
        <f t="shared" si="48"/>
        <v>7.793795576803917E-147</v>
      </c>
      <c r="IA41" s="86">
        <f t="shared" si="48"/>
        <v>1.2792713279325587E-148</v>
      </c>
      <c r="IB41" s="86">
        <f t="shared" si="48"/>
        <v>6.2751905745448853E-145</v>
      </c>
      <c r="IC41" s="86">
        <f t="shared" si="48"/>
        <v>2.4628918398825477E-130</v>
      </c>
      <c r="ID41" s="86">
        <f t="shared" si="48"/>
        <v>1.1727201666936003E-147</v>
      </c>
      <c r="IE41" s="86">
        <f t="shared" si="48"/>
        <v>6.3230083755114959E-154</v>
      </c>
      <c r="IF41" s="86">
        <f t="shared" si="48"/>
        <v>6.4633930592629687E-55</v>
      </c>
      <c r="IG41" s="86">
        <f t="shared" si="48"/>
        <v>5.3486742958440026E-48</v>
      </c>
      <c r="II41" s="86">
        <f t="shared" si="56"/>
        <v>1.6724387819964079E-295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8.3559822970804019E-166</v>
      </c>
      <c r="IW41" s="86">
        <f t="shared" si="49"/>
        <v>1.6289076598754674E-143</v>
      </c>
      <c r="IY41" s="86">
        <f t="shared" si="57"/>
        <v>1.5320699701550829E-8</v>
      </c>
      <c r="IZ41" s="86">
        <f t="shared" si="50"/>
        <v>7.8534543229563896E-9</v>
      </c>
      <c r="JA41" s="86">
        <f t="shared" si="50"/>
        <v>4.2505939656550539E-9</v>
      </c>
      <c r="JB41" s="86">
        <f t="shared" si="50"/>
        <v>5.9902350987694177E-10</v>
      </c>
      <c r="JC41" s="86">
        <f t="shared" si="50"/>
        <v>1.81800585919778E-9</v>
      </c>
      <c r="JD41" s="86">
        <f t="shared" si="50"/>
        <v>8.4560341983232792E-9</v>
      </c>
      <c r="JE41" s="86">
        <f t="shared" si="50"/>
        <v>5.4920282776787226E-10</v>
      </c>
      <c r="JF41" s="86">
        <f t="shared" si="50"/>
        <v>3.0657934534572874E-10</v>
      </c>
      <c r="JG41" s="86">
        <f t="shared" si="50"/>
        <v>1.1822336957241558E-10</v>
      </c>
      <c r="JH41" s="86">
        <f t="shared" si="50"/>
        <v>2.5448787172504108E-9</v>
      </c>
      <c r="JI41" s="86">
        <f t="shared" si="50"/>
        <v>4.6500179512846498E-9</v>
      </c>
      <c r="JJ41" s="86">
        <f t="shared" si="50"/>
        <v>1.7437037517081319E-10</v>
      </c>
      <c r="JK41" s="86">
        <f t="shared" si="50"/>
        <v>1.2419420122289281E-10</v>
      </c>
      <c r="JL41" s="86">
        <f t="shared" si="50"/>
        <v>8.553614288795835E-12</v>
      </c>
      <c r="JM41" s="86">
        <f t="shared" si="50"/>
        <v>2.8664417292296544E-14</v>
      </c>
    </row>
    <row r="42" spans="2:273" x14ac:dyDescent="0.25">
      <c r="B42" s="2">
        <v>15</v>
      </c>
      <c r="C42" s="37">
        <v>101.023</v>
      </c>
      <c r="D42" s="37">
        <v>105.306</v>
      </c>
      <c r="E42" s="37">
        <v>101.611</v>
      </c>
      <c r="F42" s="37">
        <v>101.658</v>
      </c>
      <c r="G42" s="37">
        <v>105.289</v>
      </c>
      <c r="H42" s="37">
        <v>108.349</v>
      </c>
      <c r="I42" s="37">
        <v>110.80500000000001</v>
      </c>
      <c r="J42" s="37">
        <v>107.61</v>
      </c>
      <c r="K42" s="37">
        <v>107.19499999999999</v>
      </c>
      <c r="L42" s="37">
        <v>105.31699999999999</v>
      </c>
      <c r="M42" s="37">
        <v>106.854</v>
      </c>
      <c r="N42" s="37">
        <v>108.568</v>
      </c>
      <c r="O42" s="37">
        <v>109.18899999999999</v>
      </c>
      <c r="P42" s="37">
        <v>107.92100000000001</v>
      </c>
      <c r="Q42" s="37">
        <v>108.34099999999999</v>
      </c>
      <c r="S42" s="4">
        <f t="shared" si="7"/>
        <v>100.53224856878103</v>
      </c>
      <c r="T42" s="4">
        <f t="shared" si="7"/>
        <v>104.38891891515574</v>
      </c>
      <c r="U42" s="4">
        <f t="shared" si="7"/>
        <v>104.12916113920154</v>
      </c>
      <c r="V42" s="4">
        <f t="shared" si="7"/>
        <v>104.71416895717367</v>
      </c>
      <c r="W42" s="4">
        <f t="shared" si="7"/>
        <v>104.60015055928584</v>
      </c>
      <c r="X42" s="4">
        <f t="shared" si="7"/>
        <v>107.8491465938845</v>
      </c>
      <c r="Y42" s="4">
        <f t="shared" si="7"/>
        <v>109.01280135530322</v>
      </c>
      <c r="Z42" s="4">
        <f t="shared" si="7"/>
        <v>108.07846675358108</v>
      </c>
      <c r="AA42" s="4">
        <f t="shared" si="7"/>
        <v>109.28527397181702</v>
      </c>
      <c r="AB42" s="4">
        <f t="shared" si="7"/>
        <v>107.6466540351596</v>
      </c>
      <c r="AC42" s="4">
        <f t="shared" si="7"/>
        <v>107.42894668796529</v>
      </c>
      <c r="AD42" s="4">
        <f t="shared" si="7"/>
        <v>109.8044271608014</v>
      </c>
      <c r="AE42" s="4">
        <f t="shared" si="7"/>
        <v>108.70070931294525</v>
      </c>
      <c r="AF42" s="4">
        <f t="shared" si="7"/>
        <v>106.1216548334957</v>
      </c>
      <c r="AG42" s="4">
        <f t="shared" si="7"/>
        <v>106.49526905426968</v>
      </c>
      <c r="AI42" s="4">
        <f t="shared" si="8"/>
        <v>0.49075143121896758</v>
      </c>
      <c r="AJ42" s="4">
        <f t="shared" si="8"/>
        <v>0.91708108484425566</v>
      </c>
      <c r="AK42" s="4">
        <f t="shared" si="8"/>
        <v>-2.5181611392015384</v>
      </c>
      <c r="AL42" s="4">
        <f t="shared" si="8"/>
        <v>-3.0561689571736679</v>
      </c>
      <c r="AM42" s="4">
        <f t="shared" si="8"/>
        <v>0.68884944071416498</v>
      </c>
      <c r="AN42" s="4">
        <f t="shared" si="8"/>
        <v>0.49985340611550555</v>
      </c>
      <c r="AO42" s="4">
        <f t="shared" si="8"/>
        <v>1.7921986446967821</v>
      </c>
      <c r="AP42" s="4">
        <f t="shared" si="8"/>
        <v>-0.46846675358108314</v>
      </c>
      <c r="AQ42" s="4">
        <f t="shared" si="8"/>
        <v>-2.0902739718170267</v>
      </c>
      <c r="AR42" s="4">
        <f t="shared" si="8"/>
        <v>-2.3296540351596065</v>
      </c>
      <c r="AS42" s="4">
        <f t="shared" si="8"/>
        <v>-0.57494668796529425</v>
      </c>
      <c r="AT42" s="4">
        <f t="shared" si="8"/>
        <v>-1.2364271608013979</v>
      </c>
      <c r="AU42" s="4">
        <f t="shared" si="8"/>
        <v>0.48829068705474299</v>
      </c>
      <c r="AV42" s="4">
        <f t="shared" si="8"/>
        <v>1.7993451665043096</v>
      </c>
      <c r="AW42" s="4">
        <f t="shared" si="8"/>
        <v>1.8457309457303097</v>
      </c>
      <c r="AY42" s="2">
        <f t="shared" si="51"/>
        <v>100.53221052912632</v>
      </c>
      <c r="AZ42" s="2">
        <f t="shared" si="9"/>
        <v>104.38889724458649</v>
      </c>
      <c r="BA42" s="2">
        <f t="shared" si="9"/>
        <v>104.129149037049</v>
      </c>
      <c r="BB42" s="2">
        <f t="shared" si="9"/>
        <v>104.71416699926891</v>
      </c>
      <c r="BC42" s="2">
        <f t="shared" si="9"/>
        <v>104.60014508748267</v>
      </c>
      <c r="BD42" s="2">
        <f t="shared" si="9"/>
        <v>107.84912467230849</v>
      </c>
      <c r="BE42" s="2">
        <f t="shared" si="9"/>
        <v>109.01279960727068</v>
      </c>
      <c r="BF42" s="2">
        <f t="shared" si="9"/>
        <v>108.0784657304949</v>
      </c>
      <c r="BG42" s="2">
        <f t="shared" si="9"/>
        <v>109.28527355620346</v>
      </c>
      <c r="BH42" s="2">
        <f t="shared" si="9"/>
        <v>107.64664705020878</v>
      </c>
      <c r="BI42" s="2">
        <f t="shared" si="9"/>
        <v>107.42893433126306</v>
      </c>
      <c r="BJ42" s="2">
        <f t="shared" si="9"/>
        <v>109.80442658808647</v>
      </c>
      <c r="BK42" s="2">
        <f t="shared" si="9"/>
        <v>108.70070887811126</v>
      </c>
      <c r="BL42" s="2">
        <f t="shared" si="9"/>
        <v>106.12165480216132</v>
      </c>
      <c r="BM42" s="2">
        <f t="shared" si="9"/>
        <v>106.49526905414963</v>
      </c>
      <c r="BO42" s="2">
        <f t="shared" si="10"/>
        <v>101.023</v>
      </c>
      <c r="BP42" s="2">
        <f t="shared" si="11"/>
        <v>105.306</v>
      </c>
      <c r="BQ42" s="2">
        <f t="shared" si="12"/>
        <v>101.611</v>
      </c>
      <c r="BR42" s="2">
        <f t="shared" si="13"/>
        <v>101.658</v>
      </c>
      <c r="BS42" s="2">
        <f t="shared" si="14"/>
        <v>105.289</v>
      </c>
      <c r="BT42" s="2">
        <f t="shared" si="15"/>
        <v>108.349</v>
      </c>
      <c r="BU42" s="2">
        <f t="shared" si="16"/>
        <v>110.80500000000001</v>
      </c>
      <c r="BV42" s="2">
        <f t="shared" si="17"/>
        <v>107.61</v>
      </c>
      <c r="BW42" s="2">
        <f t="shared" si="18"/>
        <v>107.19499999999999</v>
      </c>
      <c r="BX42" s="2">
        <f t="shared" si="19"/>
        <v>105.31699999999999</v>
      </c>
      <c r="BY42" s="2">
        <f t="shared" si="20"/>
        <v>106.854</v>
      </c>
      <c r="BZ42" s="2">
        <f t="shared" si="21"/>
        <v>108.568</v>
      </c>
      <c r="CA42" s="2">
        <f t="shared" si="22"/>
        <v>109.18899999999999</v>
      </c>
      <c r="CB42" s="2">
        <f t="shared" si="23"/>
        <v>107.92100000000001</v>
      </c>
      <c r="CC42" s="2">
        <f t="shared" si="24"/>
        <v>108.34099999999999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100.5881290148448</v>
      </c>
      <c r="DL42" s="2">
        <f t="shared" si="41"/>
        <v>103.75455573549257</v>
      </c>
      <c r="DM42" s="2">
        <f t="shared" si="41"/>
        <v>103.65728232118761</v>
      </c>
      <c r="DN42" s="2">
        <f t="shared" si="41"/>
        <v>104.52398311444651</v>
      </c>
      <c r="DO42" s="2">
        <f t="shared" si="41"/>
        <v>104.40847185741089</v>
      </c>
      <c r="DP42" s="2">
        <f t="shared" si="41"/>
        <v>107.70869446693656</v>
      </c>
      <c r="DQ42" s="2">
        <f t="shared" si="41"/>
        <v>108.67054371482176</v>
      </c>
      <c r="DR42" s="2">
        <f t="shared" si="41"/>
        <v>107.94347795163586</v>
      </c>
      <c r="DS42" s="2">
        <f t="shared" si="41"/>
        <v>109.09384068278803</v>
      </c>
      <c r="DT42" s="2">
        <f t="shared" si="41"/>
        <v>107.48867598499064</v>
      </c>
      <c r="DU42" s="2">
        <f t="shared" si="41"/>
        <v>107.47399406207826</v>
      </c>
      <c r="DV42" s="2">
        <f t="shared" si="41"/>
        <v>109.58428165007109</v>
      </c>
      <c r="DW42" s="2">
        <f t="shared" si="41"/>
        <v>107.98898269321954</v>
      </c>
      <c r="DX42" s="2">
        <f t="shared" si="41"/>
        <v>105.81903590733593</v>
      </c>
      <c r="DY42" s="2">
        <f t="shared" si="41"/>
        <v>106.37313101604279</v>
      </c>
      <c r="EA42" s="2">
        <f t="shared" si="42"/>
        <v>99.999070797097943</v>
      </c>
      <c r="EB42" s="2">
        <f t="shared" si="42"/>
        <v>110.38310860245785</v>
      </c>
      <c r="EC42" s="2">
        <f t="shared" si="42"/>
        <v>108.62781232511658</v>
      </c>
      <c r="ED42" s="2">
        <f t="shared" si="42"/>
        <v>106.7140076967562</v>
      </c>
      <c r="EE42" s="2">
        <f t="shared" si="42"/>
        <v>106.49354148525202</v>
      </c>
      <c r="EF42" s="2">
        <f t="shared" si="42"/>
        <v>109.17039490909092</v>
      </c>
      <c r="EG42" s="2">
        <f t="shared" si="42"/>
        <v>112.741176401129</v>
      </c>
      <c r="EH42" s="2">
        <f t="shared" si="42"/>
        <v>109.52075417454999</v>
      </c>
      <c r="EI42" s="2">
        <f t="shared" si="42"/>
        <v>111.44255310745217</v>
      </c>
      <c r="EJ42" s="2">
        <f t="shared" si="42"/>
        <v>109.22343921719109</v>
      </c>
      <c r="EK42" s="2">
        <f t="shared" si="42"/>
        <v>107.0012598280984</v>
      </c>
      <c r="EL42" s="2">
        <f t="shared" si="42"/>
        <v>112.32150692939062</v>
      </c>
      <c r="EM42" s="2">
        <f t="shared" si="42"/>
        <v>116.71827254367923</v>
      </c>
      <c r="EN42" s="2">
        <f t="shared" si="42"/>
        <v>110.19169183837921</v>
      </c>
      <c r="EO42" s="2">
        <f t="shared" si="42"/>
        <v>108.43412508399572</v>
      </c>
      <c r="EQ42" s="2">
        <f t="shared" si="43"/>
        <v>103.84616829326434</v>
      </c>
      <c r="ER42" s="2">
        <f t="shared" si="43"/>
        <v>109.2415406815331</v>
      </c>
      <c r="ES42" s="2">
        <f t="shared" si="43"/>
        <v>107.32727079593937</v>
      </c>
      <c r="ET42" s="2">
        <f t="shared" si="43"/>
        <v>106.37823350468938</v>
      </c>
      <c r="EU42" s="2">
        <f t="shared" si="43"/>
        <v>106.59347789490579</v>
      </c>
      <c r="EV42" s="2">
        <f t="shared" si="43"/>
        <v>109.49987142084579</v>
      </c>
      <c r="EW42" s="2">
        <f t="shared" si="43"/>
        <v>109.71008727163309</v>
      </c>
      <c r="EX42" s="2">
        <f t="shared" si="43"/>
        <v>109.74306908739166</v>
      </c>
      <c r="EY42" s="2">
        <f t="shared" si="43"/>
        <v>110.99067799761644</v>
      </c>
      <c r="EZ42" s="2">
        <f t="shared" si="43"/>
        <v>110.07895049003928</v>
      </c>
      <c r="FA42" s="2">
        <f t="shared" si="43"/>
        <v>106.38304669378496</v>
      </c>
      <c r="FB42" s="2">
        <f t="shared" si="43"/>
        <v>110.63158484093091</v>
      </c>
      <c r="FC42" s="2">
        <f t="shared" si="43"/>
        <v>114.59378388091375</v>
      </c>
      <c r="FD42" s="2">
        <f t="shared" si="43"/>
        <v>110.36265372563186</v>
      </c>
      <c r="FE42" s="2">
        <f t="shared" si="43"/>
        <v>111.91477563797207</v>
      </c>
      <c r="FG42" s="2">
        <f t="shared" si="44"/>
        <v>9.4966193372606408E-2</v>
      </c>
      <c r="FH42" s="2">
        <f t="shared" si="44"/>
        <v>9.5699876143462925E-2</v>
      </c>
      <c r="FI42" s="2">
        <f t="shared" si="44"/>
        <v>9.4935072964895298E-2</v>
      </c>
      <c r="FJ42" s="2">
        <f t="shared" si="44"/>
        <v>8.6841983531191186E-2</v>
      </c>
      <c r="FK42" s="2">
        <f t="shared" si="44"/>
        <v>9.1926253764758367E-2</v>
      </c>
      <c r="FL42" s="2">
        <f t="shared" si="44"/>
        <v>9.6071390582875546E-2</v>
      </c>
      <c r="FM42" s="2">
        <f t="shared" si="44"/>
        <v>8.408436573402249E-2</v>
      </c>
      <c r="FN42" s="2">
        <f t="shared" si="44"/>
        <v>8.5581756212409738E-2</v>
      </c>
      <c r="FO42" s="2">
        <f t="shared" si="44"/>
        <v>8.1507366595779326E-2</v>
      </c>
      <c r="FP42" s="2">
        <f t="shared" si="44"/>
        <v>9.1057025362111688E-2</v>
      </c>
      <c r="FQ42" s="2">
        <f t="shared" si="44"/>
        <v>9.5307090164874042E-2</v>
      </c>
      <c r="FR42" s="2">
        <f t="shared" si="44"/>
        <v>8.0430370465902915E-2</v>
      </c>
      <c r="FS42" s="2">
        <f t="shared" si="44"/>
        <v>8.1534650130879793E-2</v>
      </c>
      <c r="FT42" s="2">
        <f t="shared" si="44"/>
        <v>6.920691999613271E-2</v>
      </c>
      <c r="FU42" s="2">
        <f t="shared" si="44"/>
        <v>5.9254673745948068E-2</v>
      </c>
      <c r="FW42" s="2">
        <f t="shared" si="53"/>
        <v>5.7526215023538853E-6</v>
      </c>
      <c r="FX42" s="2">
        <f t="shared" si="45"/>
        <v>8.9169333360718512E-6</v>
      </c>
      <c r="FY42" s="2">
        <f t="shared" si="45"/>
        <v>8.3909168268036236E-6</v>
      </c>
      <c r="FZ42" s="2">
        <f t="shared" si="45"/>
        <v>6.5338178962291924E-6</v>
      </c>
      <c r="GA42" s="2">
        <f t="shared" si="45"/>
        <v>5.9072132384931467E-6</v>
      </c>
      <c r="GB42" s="2">
        <f t="shared" si="45"/>
        <v>7.9255378328600008E-6</v>
      </c>
      <c r="GC42" s="2">
        <f t="shared" si="45"/>
        <v>6.8210186264668346E-6</v>
      </c>
      <c r="GD42" s="2">
        <f t="shared" si="45"/>
        <v>7.6903072613194007E-6</v>
      </c>
      <c r="GE42" s="2">
        <f t="shared" si="45"/>
        <v>9.9390509391253468E-6</v>
      </c>
      <c r="GF42" s="2">
        <f t="shared" si="45"/>
        <v>1.0152509610836978E-5</v>
      </c>
      <c r="GG42" s="2">
        <f t="shared" si="45"/>
        <v>7.7749128807872511E-6</v>
      </c>
      <c r="GH42" s="2">
        <f t="shared" si="45"/>
        <v>6.5714561643153727E-6</v>
      </c>
      <c r="GI42" s="2">
        <f t="shared" si="45"/>
        <v>6.3116159611068723E-6</v>
      </c>
      <c r="GJ42" s="2">
        <f t="shared" si="45"/>
        <v>4.9463367395660399E-6</v>
      </c>
      <c r="GK42" s="2">
        <f t="shared" si="45"/>
        <v>4.167904172122136E-6</v>
      </c>
      <c r="GM42" s="86">
        <f t="shared" si="54"/>
        <v>3.1304017970539413E-8</v>
      </c>
      <c r="GN42" s="86">
        <f t="shared" si="46"/>
        <v>1.6740804018809519E-8</v>
      </c>
      <c r="GO42" s="86">
        <f t="shared" si="46"/>
        <v>9.37207641664394E-9</v>
      </c>
      <c r="GP42" s="86">
        <f t="shared" si="46"/>
        <v>1.4336566992691307E-9</v>
      </c>
      <c r="GQ42" s="86">
        <f t="shared" si="46"/>
        <v>4.1659817980870537E-9</v>
      </c>
      <c r="GR42" s="86">
        <f t="shared" si="46"/>
        <v>1.797048255447359E-8</v>
      </c>
      <c r="GS42" s="86">
        <f t="shared" si="46"/>
        <v>1.304869038721882E-9</v>
      </c>
      <c r="GT42" s="86">
        <f t="shared" si="46"/>
        <v>7.5855567962986015E-10</v>
      </c>
      <c r="GU42" s="86">
        <f t="shared" si="46"/>
        <v>3.0307113259527156E-10</v>
      </c>
      <c r="GV42" s="86">
        <f t="shared" si="46"/>
        <v>5.6966372263703796E-9</v>
      </c>
      <c r="GW42" s="86">
        <f t="shared" si="46"/>
        <v>1.0212501423440992E-8</v>
      </c>
      <c r="GX42" s="86">
        <f t="shared" si="46"/>
        <v>4.3490744826095318E-10</v>
      </c>
      <c r="GY42" s="86">
        <f t="shared" si="46"/>
        <v>3.1752313478297212E-10</v>
      </c>
      <c r="GZ42" s="86">
        <f t="shared" si="46"/>
        <v>2.3765569343444263E-11</v>
      </c>
      <c r="HA42" s="86">
        <f t="shared" si="46"/>
        <v>1.0094489709893005E-13</v>
      </c>
      <c r="HC42" s="86">
        <f t="shared" si="58"/>
        <v>3.2042950817013434E-22</v>
      </c>
      <c r="HD42" s="86">
        <f t="shared" si="47"/>
        <v>3.0585591723371542E-24</v>
      </c>
      <c r="HE42" s="86">
        <f t="shared" si="47"/>
        <v>2.8720428305045708E-25</v>
      </c>
      <c r="HF42" s="86">
        <f t="shared" si="47"/>
        <v>2.1169967446500478E-29</v>
      </c>
      <c r="HG42" s="86">
        <f t="shared" si="47"/>
        <v>6.3146362141377369E-27</v>
      </c>
      <c r="HH42" s="86">
        <f t="shared" si="47"/>
        <v>3.8317173096786426E-25</v>
      </c>
      <c r="HI42" s="86">
        <f t="shared" si="47"/>
        <v>1.3872847040630967E-27</v>
      </c>
      <c r="HJ42" s="86">
        <f t="shared" si="47"/>
        <v>3.745406742468457E-27</v>
      </c>
      <c r="HK42" s="86">
        <f t="shared" si="47"/>
        <v>5.9457563164808043E-28</v>
      </c>
      <c r="HL42" s="86">
        <f t="shared" si="47"/>
        <v>3.2659177609720888E-27</v>
      </c>
      <c r="HM42" s="86">
        <f t="shared" si="47"/>
        <v>2.824853358342841E-24</v>
      </c>
      <c r="HN42" s="86">
        <f t="shared" si="47"/>
        <v>6.3235417373789336E-27</v>
      </c>
      <c r="HO42" s="86">
        <f t="shared" si="47"/>
        <v>5.0053852320730205E-28</v>
      </c>
      <c r="HP42" s="86">
        <f t="shared" si="47"/>
        <v>3.627955501436294E-31</v>
      </c>
      <c r="HQ42" s="86">
        <f t="shared" si="47"/>
        <v>2.3326551980319508E-39</v>
      </c>
      <c r="HS42" s="86">
        <f t="shared" si="55"/>
        <v>5.7737567164928816E-117</v>
      </c>
      <c r="HT42" s="86">
        <f t="shared" si="48"/>
        <v>8.7350501430947714E-126</v>
      </c>
      <c r="HU42" s="86">
        <f t="shared" si="48"/>
        <v>1.6202898490146157E-131</v>
      </c>
      <c r="HV42" s="86">
        <f t="shared" si="48"/>
        <v>6.4342053074123046E-153</v>
      </c>
      <c r="HW42" s="86">
        <f t="shared" si="48"/>
        <v>2.6894573537644655E-141</v>
      </c>
      <c r="HX42" s="86">
        <f t="shared" si="48"/>
        <v>5.681427532804127E-133</v>
      </c>
      <c r="HY42" s="86">
        <f t="shared" si="48"/>
        <v>2.9329493215380389E-146</v>
      </c>
      <c r="HZ42" s="86">
        <f t="shared" si="48"/>
        <v>5.6820815138016502E-144</v>
      </c>
      <c r="IA42" s="86">
        <f t="shared" si="48"/>
        <v>1.107678226683898E-145</v>
      </c>
      <c r="IB42" s="86">
        <f t="shared" si="48"/>
        <v>4.5503523086334419E-142</v>
      </c>
      <c r="IC42" s="86">
        <f t="shared" si="48"/>
        <v>8.8748929576317338E-128</v>
      </c>
      <c r="ID42" s="86">
        <f t="shared" si="48"/>
        <v>7.608450563495637E-145</v>
      </c>
      <c r="IE42" s="86">
        <f t="shared" si="48"/>
        <v>5.2879468562262308E-151</v>
      </c>
      <c r="IF42" s="86">
        <f t="shared" si="48"/>
        <v>6.3969466234291731E-54</v>
      </c>
      <c r="IG42" s="86">
        <f t="shared" si="48"/>
        <v>3.7953482113691299E-47</v>
      </c>
      <c r="II42" s="86">
        <f t="shared" si="56"/>
        <v>4.4753144955989396E-291</v>
      </c>
      <c r="IJ42" s="86">
        <f t="shared" si="49"/>
        <v>6.4228231332409332E-306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2.3095458996402291E-163</v>
      </c>
      <c r="IW42" s="86">
        <f t="shared" si="49"/>
        <v>1.962146601890797E-141</v>
      </c>
      <c r="IY42" s="86">
        <f t="shared" si="57"/>
        <v>3.130401797053973E-8</v>
      </c>
      <c r="IZ42" s="86">
        <f t="shared" si="50"/>
        <v>1.6740804018809523E-8</v>
      </c>
      <c r="JA42" s="86">
        <f t="shared" si="50"/>
        <v>9.37207641664394E-9</v>
      </c>
      <c r="JB42" s="86">
        <f t="shared" si="50"/>
        <v>1.4336566992691307E-9</v>
      </c>
      <c r="JC42" s="86">
        <f t="shared" si="50"/>
        <v>4.1659817980870537E-9</v>
      </c>
      <c r="JD42" s="86">
        <f t="shared" si="50"/>
        <v>1.797048255447359E-8</v>
      </c>
      <c r="JE42" s="86">
        <f t="shared" si="50"/>
        <v>1.304869038721882E-9</v>
      </c>
      <c r="JF42" s="86">
        <f t="shared" si="50"/>
        <v>7.5855567962986015E-10</v>
      </c>
      <c r="JG42" s="86">
        <f t="shared" si="50"/>
        <v>3.0307113259527156E-10</v>
      </c>
      <c r="JH42" s="86">
        <f t="shared" si="50"/>
        <v>5.6966372263703796E-9</v>
      </c>
      <c r="JI42" s="86">
        <f t="shared" si="50"/>
        <v>1.0212501423440995E-8</v>
      </c>
      <c r="JJ42" s="86">
        <f t="shared" si="50"/>
        <v>4.3490744826095318E-10</v>
      </c>
      <c r="JK42" s="86">
        <f t="shared" si="50"/>
        <v>3.1752313478297212E-10</v>
      </c>
      <c r="JL42" s="86">
        <f t="shared" si="50"/>
        <v>2.3765569343444263E-11</v>
      </c>
      <c r="JM42" s="86">
        <f t="shared" si="50"/>
        <v>1.0094489709893005E-13</v>
      </c>
    </row>
    <row r="43" spans="2:273" x14ac:dyDescent="0.25">
      <c r="B43" s="2">
        <v>16</v>
      </c>
      <c r="C43" s="37">
        <v>99.813999999999993</v>
      </c>
      <c r="D43" s="37">
        <v>105.694</v>
      </c>
      <c r="E43" s="37">
        <v>102.77800000000001</v>
      </c>
      <c r="F43" s="37">
        <v>103.42100000000001</v>
      </c>
      <c r="G43" s="37">
        <v>105.474</v>
      </c>
      <c r="H43" s="37">
        <v>107.907</v>
      </c>
      <c r="I43" s="37">
        <v>110.53700000000001</v>
      </c>
      <c r="J43" s="37">
        <v>107.512</v>
      </c>
      <c r="K43" s="37">
        <v>109.756</v>
      </c>
      <c r="L43" s="37">
        <v>106.95099999999999</v>
      </c>
      <c r="M43" s="37">
        <v>107.43899999999999</v>
      </c>
      <c r="N43" s="37">
        <v>108.78400000000001</v>
      </c>
      <c r="O43" s="37">
        <v>107.405</v>
      </c>
      <c r="P43" s="37">
        <v>106.711</v>
      </c>
      <c r="Q43" s="37">
        <v>106.17100000000001</v>
      </c>
      <c r="S43" s="4">
        <f t="shared" si="7"/>
        <v>100.63432449430411</v>
      </c>
      <c r="T43" s="4">
        <f t="shared" si="7"/>
        <v>104.593647309094</v>
      </c>
      <c r="U43" s="4">
        <f t="shared" si="7"/>
        <v>104.43520178531942</v>
      </c>
      <c r="V43" s="4">
        <f t="shared" si="7"/>
        <v>104.87068327156338</v>
      </c>
      <c r="W43" s="4">
        <f t="shared" si="7"/>
        <v>104.74768575946794</v>
      </c>
      <c r="X43" s="4">
        <f t="shared" si="7"/>
        <v>107.95005144711395</v>
      </c>
      <c r="Y43" s="4">
        <f t="shared" si="7"/>
        <v>109.09806226451876</v>
      </c>
      <c r="Z43" s="4">
        <f t="shared" si="7"/>
        <v>108.22969287638253</v>
      </c>
      <c r="AA43" s="4">
        <f t="shared" si="7"/>
        <v>109.4437093211167</v>
      </c>
      <c r="AB43" s="4">
        <f t="shared" si="7"/>
        <v>107.80750692560606</v>
      </c>
      <c r="AC43" s="4">
        <f t="shared" si="7"/>
        <v>107.51463299807999</v>
      </c>
      <c r="AD43" s="4">
        <f t="shared" si="7"/>
        <v>109.94459727687382</v>
      </c>
      <c r="AE43" s="4">
        <f t="shared" si="7"/>
        <v>108.84903863866532</v>
      </c>
      <c r="AF43" s="4">
        <f t="shared" si="7"/>
        <v>106.20952988860128</v>
      </c>
      <c r="AG43" s="4">
        <f t="shared" si="7"/>
        <v>106.52091926696482</v>
      </c>
      <c r="AI43" s="4">
        <f t="shared" si="8"/>
        <v>-0.82032449430411702</v>
      </c>
      <c r="AJ43" s="4">
        <f t="shared" si="8"/>
        <v>1.1003526909060071</v>
      </c>
      <c r="AK43" s="4">
        <f t="shared" si="8"/>
        <v>-1.6572017853194154</v>
      </c>
      <c r="AL43" s="4">
        <f t="shared" si="8"/>
        <v>-1.449683271563373</v>
      </c>
      <c r="AM43" s="4">
        <f t="shared" si="8"/>
        <v>0.72631424053206217</v>
      </c>
      <c r="AN43" s="4">
        <f t="shared" si="8"/>
        <v>-4.3051447113953145E-2</v>
      </c>
      <c r="AO43" s="4">
        <f t="shared" si="8"/>
        <v>1.4389377354812467</v>
      </c>
      <c r="AP43" s="4">
        <f t="shared" si="8"/>
        <v>-0.71769287638252877</v>
      </c>
      <c r="AQ43" s="4">
        <f t="shared" si="8"/>
        <v>0.31229067888330064</v>
      </c>
      <c r="AR43" s="4">
        <f t="shared" si="8"/>
        <v>-0.85650692560606956</v>
      </c>
      <c r="AS43" s="4">
        <f t="shared" si="8"/>
        <v>-7.5632998079996128E-2</v>
      </c>
      <c r="AT43" s="4">
        <f t="shared" si="8"/>
        <v>-1.1605972768738155</v>
      </c>
      <c r="AU43" s="4">
        <f t="shared" si="8"/>
        <v>-1.4440386386653188</v>
      </c>
      <c r="AV43" s="4">
        <f t="shared" si="8"/>
        <v>0.50147011139871722</v>
      </c>
      <c r="AW43" s="4">
        <f t="shared" si="8"/>
        <v>-0.34991926696481812</v>
      </c>
      <c r="AY43" s="2">
        <f t="shared" si="51"/>
        <v>100.63424953940462</v>
      </c>
      <c r="AZ43" s="2">
        <f t="shared" si="51"/>
        <v>104.59360283663661</v>
      </c>
      <c r="BA43" s="2">
        <f t="shared" si="51"/>
        <v>104.435176125883</v>
      </c>
      <c r="BB43" s="2">
        <f t="shared" si="51"/>
        <v>104.87067877375816</v>
      </c>
      <c r="BC43" s="2">
        <f t="shared" si="51"/>
        <v>104.74767371425577</v>
      </c>
      <c r="BD43" s="2">
        <f t="shared" si="51"/>
        <v>107.95000659335064</v>
      </c>
      <c r="BE43" s="2">
        <f t="shared" si="51"/>
        <v>109.09805827530458</v>
      </c>
      <c r="BF43" s="2">
        <f t="shared" si="51"/>
        <v>108.22969044900145</v>
      </c>
      <c r="BG43" s="2">
        <f t="shared" si="51"/>
        <v>109.44370830002629</v>
      </c>
      <c r="BH43" s="2">
        <f t="shared" si="51"/>
        <v>107.8074918905954</v>
      </c>
      <c r="BI43" s="2">
        <f t="shared" si="51"/>
        <v>107.51460689929371</v>
      </c>
      <c r="BJ43" s="2">
        <f t="shared" si="51"/>
        <v>109.9445959063596</v>
      </c>
      <c r="BK43" s="2">
        <f t="shared" si="51"/>
        <v>108.84903757312702</v>
      </c>
      <c r="BL43" s="2">
        <f t="shared" si="51"/>
        <v>106.20952980520673</v>
      </c>
      <c r="BM43" s="2">
        <f t="shared" si="51"/>
        <v>106.52091926656198</v>
      </c>
      <c r="BO43" s="2">
        <f t="shared" si="10"/>
        <v>99.813999999999993</v>
      </c>
      <c r="BP43" s="2">
        <f t="shared" si="11"/>
        <v>105.694</v>
      </c>
      <c r="BQ43" s="2">
        <f t="shared" si="12"/>
        <v>102.77800000000001</v>
      </c>
      <c r="BR43" s="2">
        <f t="shared" si="13"/>
        <v>103.42100000000001</v>
      </c>
      <c r="BS43" s="2">
        <f t="shared" si="14"/>
        <v>105.474</v>
      </c>
      <c r="BT43" s="2">
        <f t="shared" si="15"/>
        <v>107.907</v>
      </c>
      <c r="BU43" s="2">
        <f t="shared" si="16"/>
        <v>110.53700000000001</v>
      </c>
      <c r="BV43" s="2">
        <f t="shared" si="17"/>
        <v>107.512</v>
      </c>
      <c r="BW43" s="2">
        <f t="shared" si="18"/>
        <v>109.756</v>
      </c>
      <c r="BX43" s="2">
        <f t="shared" si="19"/>
        <v>106.95099999999999</v>
      </c>
      <c r="BY43" s="2">
        <f t="shared" si="20"/>
        <v>107.43899999999999</v>
      </c>
      <c r="BZ43" s="2">
        <f t="shared" si="21"/>
        <v>108.78400000000001</v>
      </c>
      <c r="CA43" s="2">
        <f t="shared" si="22"/>
        <v>107.405</v>
      </c>
      <c r="CB43" s="2">
        <f t="shared" si="23"/>
        <v>106.711</v>
      </c>
      <c r="CC43" s="2">
        <f t="shared" si="24"/>
        <v>106.17100000000001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100.71912881241565</v>
      </c>
      <c r="DL43" s="2">
        <f t="shared" si="41"/>
        <v>103.94591039136303</v>
      </c>
      <c r="DM43" s="2">
        <f t="shared" si="41"/>
        <v>103.9753335357625</v>
      </c>
      <c r="DN43" s="2">
        <f t="shared" si="41"/>
        <v>104.69640891181986</v>
      </c>
      <c r="DO43" s="2">
        <f t="shared" si="41"/>
        <v>104.57091144465292</v>
      </c>
      <c r="DP43" s="2">
        <f t="shared" si="41"/>
        <v>107.82608495276652</v>
      </c>
      <c r="DQ43" s="2">
        <f t="shared" si="41"/>
        <v>108.75051303939962</v>
      </c>
      <c r="DR43" s="2">
        <f t="shared" si="41"/>
        <v>108.11262304409674</v>
      </c>
      <c r="DS43" s="2">
        <f t="shared" si="41"/>
        <v>109.2630256045519</v>
      </c>
      <c r="DT43" s="2">
        <f t="shared" si="41"/>
        <v>107.66640909943717</v>
      </c>
      <c r="DU43" s="2">
        <f t="shared" si="41"/>
        <v>107.58877118758434</v>
      </c>
      <c r="DV43" s="2">
        <f t="shared" si="41"/>
        <v>109.7318618010723</v>
      </c>
      <c r="DW43" s="2">
        <f t="shared" si="41"/>
        <v>108.10220910384069</v>
      </c>
      <c r="DX43" s="2">
        <f t="shared" si="41"/>
        <v>105.89533037323039</v>
      </c>
      <c r="DY43" s="2">
        <f t="shared" si="41"/>
        <v>106.39565240641711</v>
      </c>
      <c r="EA43" s="2">
        <f t="shared" si="42"/>
        <v>99.89628726036608</v>
      </c>
      <c r="EB43" s="2">
        <f t="shared" si="42"/>
        <v>110.17545456596622</v>
      </c>
      <c r="EC43" s="2">
        <f t="shared" si="42"/>
        <v>108.43346978680879</v>
      </c>
      <c r="ED43" s="2">
        <f t="shared" si="42"/>
        <v>106.54194265288888</v>
      </c>
      <c r="EE43" s="2">
        <f t="shared" si="42"/>
        <v>106.34013682679635</v>
      </c>
      <c r="EF43" s="2">
        <f t="shared" si="42"/>
        <v>109.01335636363638</v>
      </c>
      <c r="EG43" s="2">
        <f t="shared" si="42"/>
        <v>112.55094532079295</v>
      </c>
      <c r="EH43" s="2">
        <f t="shared" si="42"/>
        <v>109.37044472008732</v>
      </c>
      <c r="EI43" s="2">
        <f t="shared" si="42"/>
        <v>111.30069249072046</v>
      </c>
      <c r="EJ43" s="2">
        <f t="shared" si="42"/>
        <v>109.09178775901765</v>
      </c>
      <c r="EK43" s="2">
        <f t="shared" si="42"/>
        <v>106.87260428023419</v>
      </c>
      <c r="EL43" s="2">
        <f t="shared" si="42"/>
        <v>112.16293835806792</v>
      </c>
      <c r="EM43" s="2">
        <f t="shared" si="42"/>
        <v>116.52178145554258</v>
      </c>
      <c r="EN43" s="2">
        <f t="shared" si="42"/>
        <v>110.06349376462916</v>
      </c>
      <c r="EO43" s="2">
        <f t="shared" si="42"/>
        <v>108.33446064082601</v>
      </c>
      <c r="EQ43" s="2">
        <f t="shared" si="43"/>
        <v>103.69660672418948</v>
      </c>
      <c r="ER43" s="2">
        <f t="shared" si="43"/>
        <v>109.04786000451818</v>
      </c>
      <c r="ES43" s="2">
        <f t="shared" si="43"/>
        <v>107.14857554803589</v>
      </c>
      <c r="ET43" s="2">
        <f t="shared" si="43"/>
        <v>106.21031199638944</v>
      </c>
      <c r="EU43" s="2">
        <f t="shared" si="43"/>
        <v>106.43888462610548</v>
      </c>
      <c r="EV43" s="2">
        <f t="shared" si="43"/>
        <v>109.33883453870281</v>
      </c>
      <c r="EW43" s="2">
        <f t="shared" si="43"/>
        <v>109.55550074579588</v>
      </c>
      <c r="EX43" s="2">
        <f t="shared" si="43"/>
        <v>109.59007626306783</v>
      </c>
      <c r="EY43" s="2">
        <f t="shared" si="43"/>
        <v>110.85432580940608</v>
      </c>
      <c r="EZ43" s="2">
        <f t="shared" si="43"/>
        <v>109.93674170132327</v>
      </c>
      <c r="FA43" s="2">
        <f t="shared" si="43"/>
        <v>106.26189772862942</v>
      </c>
      <c r="FB43" s="2">
        <f t="shared" si="43"/>
        <v>110.49304804273513</v>
      </c>
      <c r="FC43" s="2">
        <f t="shared" si="43"/>
        <v>114.42222398242136</v>
      </c>
      <c r="FD43" s="2">
        <f t="shared" si="43"/>
        <v>110.23255540858464</v>
      </c>
      <c r="FE43" s="2">
        <f t="shared" si="43"/>
        <v>111.76916495406599</v>
      </c>
      <c r="FG43" s="2">
        <f t="shared" si="44"/>
        <v>0.10318298069983407</v>
      </c>
      <c r="FH43" s="2">
        <f t="shared" si="44"/>
        <v>0.10397285127989375</v>
      </c>
      <c r="FI43" s="2">
        <f t="shared" si="44"/>
        <v>0.10314947454054255</v>
      </c>
      <c r="FJ43" s="2">
        <f t="shared" si="44"/>
        <v>9.4429179983725658E-2</v>
      </c>
      <c r="FK43" s="2">
        <f t="shared" si="44"/>
        <v>9.9909051602387028E-2</v>
      </c>
      <c r="FL43" s="2">
        <f t="shared" si="44"/>
        <v>0.10437277524584566</v>
      </c>
      <c r="FM43" s="2">
        <f t="shared" si="44"/>
        <v>9.145476445298914E-2</v>
      </c>
      <c r="FN43" s="2">
        <f t="shared" si="44"/>
        <v>9.3070071180704567E-2</v>
      </c>
      <c r="FO43" s="2">
        <f t="shared" si="44"/>
        <v>8.8673747990493934E-2</v>
      </c>
      <c r="FP43" s="2">
        <f t="shared" si="44"/>
        <v>9.8972567175302006E-2</v>
      </c>
      <c r="FQ43" s="2">
        <f t="shared" si="44"/>
        <v>0.10354999825649966</v>
      </c>
      <c r="FR43" s="2">
        <f t="shared" si="44"/>
        <v>8.7511081044598815E-2</v>
      </c>
      <c r="FS43" s="2">
        <f t="shared" si="44"/>
        <v>8.8703198710263886E-2</v>
      </c>
      <c r="FT43" s="2">
        <f t="shared" si="44"/>
        <v>7.5380565865242749E-2</v>
      </c>
      <c r="FU43" s="2">
        <f t="shared" si="44"/>
        <v>6.4602141291976667E-2</v>
      </c>
      <c r="FW43" s="2">
        <f t="shared" si="53"/>
        <v>6.3076205472500336E-6</v>
      </c>
      <c r="FX43" s="2">
        <f t="shared" si="53"/>
        <v>9.7772145682286579E-6</v>
      </c>
      <c r="FY43" s="2">
        <f t="shared" si="53"/>
        <v>9.2004498981041431E-6</v>
      </c>
      <c r="FZ43" s="2">
        <f t="shared" si="53"/>
        <v>7.164184344691648E-6</v>
      </c>
      <c r="GA43" s="2">
        <f t="shared" si="53"/>
        <v>6.4771268245496305E-6</v>
      </c>
      <c r="GB43" s="2">
        <f t="shared" si="53"/>
        <v>8.6901727815713327E-6</v>
      </c>
      <c r="GC43" s="2">
        <f t="shared" si="53"/>
        <v>7.4790932775689082E-6</v>
      </c>
      <c r="GD43" s="2">
        <f t="shared" si="53"/>
        <v>8.432247977397473E-6</v>
      </c>
      <c r="GE43" s="2">
        <f t="shared" si="53"/>
        <v>1.0897942195052024E-5</v>
      </c>
      <c r="GF43" s="2">
        <f t="shared" si="53"/>
        <v>1.1131994520674847E-5</v>
      </c>
      <c r="GG43" s="2">
        <f t="shared" si="53"/>
        <v>8.5250160559999021E-6</v>
      </c>
      <c r="GH43" s="2">
        <f t="shared" si="53"/>
        <v>7.2054538328086836E-6</v>
      </c>
      <c r="GI43" s="2">
        <f t="shared" si="53"/>
        <v>6.9205450696325057E-6</v>
      </c>
      <c r="GJ43" s="2">
        <f t="shared" si="53"/>
        <v>5.4235477975251226E-6</v>
      </c>
      <c r="GK43" s="2">
        <f t="shared" si="53"/>
        <v>4.5700142106891434E-6</v>
      </c>
      <c r="GM43" s="86">
        <f t="shared" si="54"/>
        <v>6.3013440869061446E-8</v>
      </c>
      <c r="GN43" s="86">
        <f t="shared" si="54"/>
        <v>3.5113237849662539E-8</v>
      </c>
      <c r="GO43" s="86">
        <f t="shared" si="54"/>
        <v>2.031441203285231E-8</v>
      </c>
      <c r="GP43" s="86">
        <f t="shared" si="54"/>
        <v>3.3670526770310352E-9</v>
      </c>
      <c r="GQ43" s="86">
        <f t="shared" si="54"/>
        <v>9.3762052817573224E-9</v>
      </c>
      <c r="GR43" s="86">
        <f t="shared" si="54"/>
        <v>3.7580299148302045E-8</v>
      </c>
      <c r="GS43" s="86">
        <f t="shared" si="54"/>
        <v>3.0435197509127481E-9</v>
      </c>
      <c r="GT43" s="86">
        <f t="shared" si="54"/>
        <v>1.8402214814889649E-9</v>
      </c>
      <c r="GU43" s="86">
        <f t="shared" si="54"/>
        <v>7.6125510187698262E-10</v>
      </c>
      <c r="GV43" s="86">
        <f t="shared" si="54"/>
        <v>1.253338018279636E-8</v>
      </c>
      <c r="GW43" s="86">
        <f t="shared" si="54"/>
        <v>2.2051134062197245E-8</v>
      </c>
      <c r="GX43" s="86">
        <f t="shared" si="54"/>
        <v>1.0637281303605742E-9</v>
      </c>
      <c r="GY43" s="86">
        <f t="shared" si="54"/>
        <v>7.9547266398102663E-10</v>
      </c>
      <c r="GZ43" s="86">
        <f t="shared" si="54"/>
        <v>6.4625272428748803E-11</v>
      </c>
      <c r="HA43" s="86">
        <f t="shared" si="54"/>
        <v>3.461452675138346E-13</v>
      </c>
      <c r="HC43" s="86">
        <f t="shared" si="58"/>
        <v>1.3217666376557621E-21</v>
      </c>
      <c r="HD43" s="86">
        <f t="shared" si="58"/>
        <v>1.4824315951610053E-23</v>
      </c>
      <c r="HE43" s="86">
        <f t="shared" si="58"/>
        <v>1.5252827613315746E-24</v>
      </c>
      <c r="HF43" s="86">
        <f t="shared" si="58"/>
        <v>1.4844661233795252E-28</v>
      </c>
      <c r="HG43" s="86">
        <f t="shared" si="58"/>
        <v>3.7523553133781543E-26</v>
      </c>
      <c r="HH43" s="86">
        <f t="shared" si="58"/>
        <v>1.9866279637119846E-24</v>
      </c>
      <c r="HI43" s="86">
        <f t="shared" si="58"/>
        <v>8.5161492568900017E-27</v>
      </c>
      <c r="HJ43" s="86">
        <f t="shared" si="58"/>
        <v>2.3017041893292678E-26</v>
      </c>
      <c r="HK43" s="86">
        <f t="shared" si="58"/>
        <v>3.8970172534903321E-27</v>
      </c>
      <c r="HL43" s="86">
        <f t="shared" si="58"/>
        <v>2.0326448059479159E-26</v>
      </c>
      <c r="HM43" s="86">
        <f t="shared" si="58"/>
        <v>1.433207257613299E-23</v>
      </c>
      <c r="HN43" s="86">
        <f t="shared" si="58"/>
        <v>3.7152339280487507E-26</v>
      </c>
      <c r="HO43" s="86">
        <f t="shared" si="58"/>
        <v>3.1521009217414389E-27</v>
      </c>
      <c r="HP43" s="86">
        <f t="shared" si="58"/>
        <v>2.7501324656679559E-30</v>
      </c>
      <c r="HQ43" s="86">
        <f t="shared" si="58"/>
        <v>3.0854624077425189E-38</v>
      </c>
      <c r="HS43" s="86">
        <f t="shared" si="55"/>
        <v>9.4133521644637135E-115</v>
      </c>
      <c r="HT43" s="86">
        <f t="shared" si="55"/>
        <v>2.4163532046658477E-123</v>
      </c>
      <c r="HU43" s="86">
        <f t="shared" si="55"/>
        <v>6.2365133792576414E-129</v>
      </c>
      <c r="HV43" s="86">
        <f t="shared" si="55"/>
        <v>6.5293481060374142E-150</v>
      </c>
      <c r="HW43" s="86">
        <f t="shared" si="55"/>
        <v>1.5747203009779674E-138</v>
      </c>
      <c r="HX43" s="86">
        <f t="shared" si="55"/>
        <v>2.1064812604251412E-130</v>
      </c>
      <c r="HY43" s="86">
        <f t="shared" si="55"/>
        <v>1.9904174179799912E-143</v>
      </c>
      <c r="HZ43" s="86">
        <f t="shared" si="55"/>
        <v>3.8794793222768064E-141</v>
      </c>
      <c r="IA43" s="86">
        <f t="shared" si="55"/>
        <v>8.9582974516758476E-143</v>
      </c>
      <c r="IB43" s="86">
        <f t="shared" si="55"/>
        <v>3.087706498318571E-139</v>
      </c>
      <c r="IC43" s="86">
        <f t="shared" si="55"/>
        <v>3.0147106971646117E-125</v>
      </c>
      <c r="ID43" s="86">
        <f t="shared" si="55"/>
        <v>4.6351728104314055E-142</v>
      </c>
      <c r="IE43" s="86">
        <f t="shared" si="55"/>
        <v>4.1433032051631846E-148</v>
      </c>
      <c r="IF43" s="86">
        <f t="shared" si="55"/>
        <v>6.1964623702306095E-53</v>
      </c>
      <c r="IG43" s="86">
        <f t="shared" si="55"/>
        <v>2.6449939010361336E-46</v>
      </c>
      <c r="II43" s="86">
        <f t="shared" si="56"/>
        <v>1.1083553045597541E-286</v>
      </c>
      <c r="IJ43" s="86">
        <f t="shared" si="56"/>
        <v>3.9865376352239858E-301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6.1202186856456603E-161</v>
      </c>
      <c r="IW43" s="86">
        <f t="shared" si="56"/>
        <v>2.2813956954754996E-139</v>
      </c>
      <c r="IY43" s="86">
        <f t="shared" si="57"/>
        <v>6.301344086906277E-8</v>
      </c>
      <c r="IZ43" s="86">
        <f t="shared" si="57"/>
        <v>3.5113237849662552E-8</v>
      </c>
      <c r="JA43" s="86">
        <f t="shared" si="57"/>
        <v>2.031441203285231E-8</v>
      </c>
      <c r="JB43" s="86">
        <f t="shared" si="57"/>
        <v>3.3670526770310352E-9</v>
      </c>
      <c r="JC43" s="86">
        <f t="shared" si="57"/>
        <v>9.3762052817573224E-9</v>
      </c>
      <c r="JD43" s="86">
        <f t="shared" si="57"/>
        <v>3.7580299148302045E-8</v>
      </c>
      <c r="JE43" s="86">
        <f t="shared" si="57"/>
        <v>3.0435197509127481E-9</v>
      </c>
      <c r="JF43" s="86">
        <f t="shared" si="57"/>
        <v>1.8402214814889649E-9</v>
      </c>
      <c r="JG43" s="86">
        <f t="shared" si="57"/>
        <v>7.6125510187698262E-10</v>
      </c>
      <c r="JH43" s="86">
        <f t="shared" si="57"/>
        <v>1.253338018279636E-8</v>
      </c>
      <c r="JI43" s="86">
        <f t="shared" si="57"/>
        <v>2.2051134062197258E-8</v>
      </c>
      <c r="JJ43" s="86">
        <f t="shared" si="57"/>
        <v>1.0637281303605742E-9</v>
      </c>
      <c r="JK43" s="86">
        <f t="shared" si="57"/>
        <v>7.9547266398102663E-10</v>
      </c>
      <c r="JL43" s="86">
        <f t="shared" si="57"/>
        <v>6.4625272428748803E-11</v>
      </c>
      <c r="JM43" s="86">
        <f t="shared" si="57"/>
        <v>3.461452675138346E-13</v>
      </c>
    </row>
    <row r="44" spans="2:273" x14ac:dyDescent="0.25">
      <c r="B44" s="2">
        <v>17</v>
      </c>
      <c r="C44" s="37">
        <v>101.32599999999999</v>
      </c>
      <c r="D44" s="37">
        <v>102.306</v>
      </c>
      <c r="E44" s="37">
        <v>101.111</v>
      </c>
      <c r="F44" s="37">
        <v>102.342</v>
      </c>
      <c r="G44" s="37">
        <v>104.316</v>
      </c>
      <c r="H44" s="37">
        <v>109.69799999999999</v>
      </c>
      <c r="I44" s="37">
        <v>111.34099999999999</v>
      </c>
      <c r="J44" s="37">
        <v>110.488</v>
      </c>
      <c r="K44" s="37">
        <v>109.95099999999999</v>
      </c>
      <c r="L44" s="37">
        <v>108.70699999999999</v>
      </c>
      <c r="M44" s="37">
        <v>108.244</v>
      </c>
      <c r="N44" s="37">
        <v>109.676</v>
      </c>
      <c r="O44" s="37">
        <v>108.21599999999999</v>
      </c>
      <c r="P44" s="37">
        <v>104.73699999999999</v>
      </c>
      <c r="Q44" s="37">
        <v>107.244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100.73193402637655</v>
      </c>
      <c r="T44" s="4">
        <f t="shared" si="59"/>
        <v>104.79544552934922</v>
      </c>
      <c r="U44" s="4">
        <f t="shared" si="59"/>
        <v>104.73529606452138</v>
      </c>
      <c r="V44" s="4">
        <f t="shared" si="59"/>
        <v>105.02285643421668</v>
      </c>
      <c r="W44" s="4">
        <f t="shared" si="59"/>
        <v>104.89107286252644</v>
      </c>
      <c r="X44" s="4">
        <f t="shared" si="59"/>
        <v>108.04699523694586</v>
      </c>
      <c r="Y44" s="4">
        <f t="shared" si="59"/>
        <v>109.18137595809603</v>
      </c>
      <c r="Z44" s="4">
        <f t="shared" si="59"/>
        <v>108.37668330212621</v>
      </c>
      <c r="AA44" s="4">
        <f t="shared" si="59"/>
        <v>109.59866106856263</v>
      </c>
      <c r="AB44" s="4">
        <f t="shared" si="59"/>
        <v>107.96414778361955</v>
      </c>
      <c r="AC44" s="4">
        <f t="shared" si="59"/>
        <v>107.5957213168974</v>
      </c>
      <c r="AD44" s="4">
        <f t="shared" si="59"/>
        <v>110.08162038349117</v>
      </c>
      <c r="AE44" s="4">
        <f t="shared" si="59"/>
        <v>108.99750293514323</v>
      </c>
      <c r="AF44" s="4">
        <f t="shared" si="59"/>
        <v>106.29687055244842</v>
      </c>
      <c r="AG44" s="4">
        <f t="shared" si="59"/>
        <v>106.5460738780808</v>
      </c>
      <c r="AI44" s="4">
        <f t="shared" ref="AI44:AW60" si="60">IF(OR($B44 &lt; C$230, $B44 &gt; C$233), 0, C44-S44)</f>
        <v>0.59406597362344371</v>
      </c>
      <c r="AJ44" s="4">
        <f t="shared" si="60"/>
        <v>-2.4894455293492257</v>
      </c>
      <c r="AK44" s="4">
        <f t="shared" si="60"/>
        <v>-3.6242960645213742</v>
      </c>
      <c r="AL44" s="4">
        <f t="shared" si="60"/>
        <v>-2.680856434216679</v>
      </c>
      <c r="AM44" s="4">
        <f t="shared" si="60"/>
        <v>-0.57507286252644008</v>
      </c>
      <c r="AN44" s="4">
        <f t="shared" si="60"/>
        <v>1.6510047630541322</v>
      </c>
      <c r="AO44" s="4">
        <f t="shared" si="60"/>
        <v>2.1596240419039674</v>
      </c>
      <c r="AP44" s="4">
        <f t="shared" si="60"/>
        <v>2.1113166978737894</v>
      </c>
      <c r="AQ44" s="4">
        <f t="shared" si="60"/>
        <v>0.35233893143735884</v>
      </c>
      <c r="AR44" s="4">
        <f t="shared" si="60"/>
        <v>0.74285221638044163</v>
      </c>
      <c r="AS44" s="4">
        <f t="shared" si="60"/>
        <v>0.64827868310260328</v>
      </c>
      <c r="AT44" s="4">
        <f t="shared" si="60"/>
        <v>-0.40562038349116847</v>
      </c>
      <c r="AU44" s="4">
        <f t="shared" si="60"/>
        <v>-0.78150293514323721</v>
      </c>
      <c r="AV44" s="4">
        <f t="shared" si="60"/>
        <v>-1.5598705524484302</v>
      </c>
      <c r="AW44" s="4">
        <f t="shared" si="60"/>
        <v>0.69792612191919545</v>
      </c>
      <c r="AY44" s="2">
        <f t="shared" si="51"/>
        <v>100.73178858394834</v>
      </c>
      <c r="AZ44" s="2">
        <f t="shared" si="51"/>
        <v>104.79535576611413</v>
      </c>
      <c r="BA44" s="2">
        <f t="shared" si="51"/>
        <v>104.73524260603084</v>
      </c>
      <c r="BB44" s="2">
        <f t="shared" si="51"/>
        <v>105.02284629942706</v>
      </c>
      <c r="BC44" s="2">
        <f t="shared" si="51"/>
        <v>104.89104683176512</v>
      </c>
      <c r="BD44" s="2">
        <f t="shared" si="51"/>
        <v>108.04690496742869</v>
      </c>
      <c r="BE44" s="2">
        <f t="shared" si="51"/>
        <v>109.18136702490094</v>
      </c>
      <c r="BF44" s="2">
        <f t="shared" si="51"/>
        <v>108.37667765794986</v>
      </c>
      <c r="BG44" s="2">
        <f t="shared" si="51"/>
        <v>109.59865861168535</v>
      </c>
      <c r="BH44" s="2">
        <f t="shared" si="51"/>
        <v>107.96411598941505</v>
      </c>
      <c r="BI44" s="2">
        <f t="shared" si="51"/>
        <v>107.59566714645923</v>
      </c>
      <c r="BJ44" s="2">
        <f t="shared" si="51"/>
        <v>110.08161716876691</v>
      </c>
      <c r="BK44" s="2">
        <f t="shared" si="51"/>
        <v>108.99750037778756</v>
      </c>
      <c r="BL44" s="2">
        <f t="shared" si="51"/>
        <v>106.29687033531802</v>
      </c>
      <c r="BM44" s="2">
        <f t="shared" si="51"/>
        <v>106.54607387676506</v>
      </c>
      <c r="BO44" s="2">
        <f t="shared" si="10"/>
        <v>101.32599999999999</v>
      </c>
      <c r="BP44" s="2">
        <f t="shared" si="11"/>
        <v>102.306</v>
      </c>
      <c r="BQ44" s="2">
        <f t="shared" si="12"/>
        <v>101.111</v>
      </c>
      <c r="BR44" s="2">
        <f t="shared" si="13"/>
        <v>102.342</v>
      </c>
      <c r="BS44" s="2">
        <f t="shared" si="14"/>
        <v>104.316</v>
      </c>
      <c r="BT44" s="2">
        <f t="shared" si="15"/>
        <v>109.69799999999999</v>
      </c>
      <c r="BU44" s="2">
        <f t="shared" si="16"/>
        <v>111.34099999999999</v>
      </c>
      <c r="BV44" s="2">
        <f t="shared" si="17"/>
        <v>110.488</v>
      </c>
      <c r="BW44" s="2">
        <f t="shared" si="18"/>
        <v>109.95099999999999</v>
      </c>
      <c r="BX44" s="2">
        <f t="shared" si="19"/>
        <v>108.70699999999999</v>
      </c>
      <c r="BY44" s="2">
        <f t="shared" si="20"/>
        <v>108.244</v>
      </c>
      <c r="BZ44" s="2">
        <f t="shared" si="21"/>
        <v>109.676</v>
      </c>
      <c r="CA44" s="2">
        <f t="shared" si="22"/>
        <v>108.21599999999999</v>
      </c>
      <c r="CB44" s="2">
        <f t="shared" si="23"/>
        <v>104.73699999999999</v>
      </c>
      <c r="CC44" s="2">
        <f t="shared" si="24"/>
        <v>107.244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100.8501286099865</v>
      </c>
      <c r="DL44" s="2">
        <f t="shared" si="61"/>
        <v>104.13726504723347</v>
      </c>
      <c r="DM44" s="2">
        <f t="shared" si="61"/>
        <v>104.2933847503374</v>
      </c>
      <c r="DN44" s="2">
        <f t="shared" si="61"/>
        <v>104.86883470919322</v>
      </c>
      <c r="DO44" s="2">
        <f t="shared" si="61"/>
        <v>104.73335103189494</v>
      </c>
      <c r="DP44" s="2">
        <f t="shared" si="61"/>
        <v>107.94347543859648</v>
      </c>
      <c r="DQ44" s="2">
        <f t="shared" si="61"/>
        <v>108.8304823639775</v>
      </c>
      <c r="DR44" s="2">
        <f t="shared" si="61"/>
        <v>108.28176813655762</v>
      </c>
      <c r="DS44" s="2">
        <f t="shared" si="61"/>
        <v>109.43221052631577</v>
      </c>
      <c r="DT44" s="2">
        <f t="shared" si="61"/>
        <v>107.8441422138837</v>
      </c>
      <c r="DU44" s="2">
        <f t="shared" si="61"/>
        <v>107.70354831309041</v>
      </c>
      <c r="DV44" s="2">
        <f t="shared" si="61"/>
        <v>109.87944195207349</v>
      </c>
      <c r="DW44" s="2">
        <f t="shared" si="61"/>
        <v>108.21543551446183</v>
      </c>
      <c r="DX44" s="2">
        <f t="shared" si="61"/>
        <v>105.97162483912486</v>
      </c>
      <c r="DY44" s="2">
        <f t="shared" si="61"/>
        <v>106.41817379679145</v>
      </c>
      <c r="EA44" s="2">
        <f t="shared" ref="EA44:EO60" si="62">CE$228*$B44+CE$229</f>
        <v>99.793503723634231</v>
      </c>
      <c r="EB44" s="2">
        <f t="shared" si="62"/>
        <v>109.96780052947459</v>
      </c>
      <c r="EC44" s="2">
        <f t="shared" si="62"/>
        <v>108.23912724850099</v>
      </c>
      <c r="ED44" s="2">
        <f t="shared" si="62"/>
        <v>106.36987760902154</v>
      </c>
      <c r="EE44" s="2">
        <f t="shared" si="62"/>
        <v>106.18673216834068</v>
      </c>
      <c r="EF44" s="2">
        <f t="shared" si="62"/>
        <v>108.85631781818184</v>
      </c>
      <c r="EG44" s="2">
        <f t="shared" si="62"/>
        <v>112.36071424045689</v>
      </c>
      <c r="EH44" s="2">
        <f t="shared" si="62"/>
        <v>109.22013526562466</v>
      </c>
      <c r="EI44" s="2">
        <f t="shared" si="62"/>
        <v>111.15883187398876</v>
      </c>
      <c r="EJ44" s="2">
        <f t="shared" si="62"/>
        <v>108.9601363008442</v>
      </c>
      <c r="EK44" s="2">
        <f t="shared" si="62"/>
        <v>106.74394873236997</v>
      </c>
      <c r="EL44" s="2">
        <f t="shared" si="62"/>
        <v>112.00436978674522</v>
      </c>
      <c r="EM44" s="2">
        <f t="shared" si="62"/>
        <v>116.32529036740591</v>
      </c>
      <c r="EN44" s="2">
        <f t="shared" si="62"/>
        <v>109.93529569087912</v>
      </c>
      <c r="EO44" s="2">
        <f t="shared" si="62"/>
        <v>108.23479619765629</v>
      </c>
      <c r="EQ44" s="2">
        <f t="shared" ref="EQ44:FE60" si="63">CU$228*$B44+CU$229</f>
        <v>103.54704515511463</v>
      </c>
      <c r="ER44" s="2">
        <f t="shared" si="63"/>
        <v>108.85417932750329</v>
      </c>
      <c r="ES44" s="2">
        <f t="shared" si="63"/>
        <v>106.9698803001324</v>
      </c>
      <c r="ET44" s="2">
        <f t="shared" si="63"/>
        <v>106.04239048808948</v>
      </c>
      <c r="EU44" s="2">
        <f t="shared" si="63"/>
        <v>106.28429135730516</v>
      </c>
      <c r="EV44" s="2">
        <f t="shared" si="63"/>
        <v>109.17779765655982</v>
      </c>
      <c r="EW44" s="2">
        <f t="shared" si="63"/>
        <v>109.40091421995866</v>
      </c>
      <c r="EX44" s="2">
        <f t="shared" si="63"/>
        <v>109.43708343874401</v>
      </c>
      <c r="EY44" s="2">
        <f t="shared" si="63"/>
        <v>110.71797362119571</v>
      </c>
      <c r="EZ44" s="2">
        <f t="shared" si="63"/>
        <v>109.79453291260727</v>
      </c>
      <c r="FA44" s="2">
        <f t="shared" si="63"/>
        <v>106.14074876347388</v>
      </c>
      <c r="FB44" s="2">
        <f t="shared" si="63"/>
        <v>110.35451124453935</v>
      </c>
      <c r="FC44" s="2">
        <f t="shared" si="63"/>
        <v>114.25066408392895</v>
      </c>
      <c r="FD44" s="2">
        <f t="shared" si="63"/>
        <v>110.10245709153742</v>
      </c>
      <c r="FE44" s="2">
        <f t="shared" si="63"/>
        <v>111.6235542701599</v>
      </c>
      <c r="FG44" s="2">
        <f t="shared" ref="FG44:FU60" si="64">POWER(10,($B44-C$231)/C$229)/(1+POWER(10,($B44-C$231)/C$229))</f>
        <v>0.11202271276765527</v>
      </c>
      <c r="FH44" s="2">
        <f t="shared" si="64"/>
        <v>0.1128717352724887</v>
      </c>
      <c r="FI44" s="2">
        <f t="shared" si="64"/>
        <v>0.11198669456220688</v>
      </c>
      <c r="FJ44" s="2">
        <f t="shared" si="64"/>
        <v>0.10260477084485997</v>
      </c>
      <c r="FK44" s="2">
        <f t="shared" si="64"/>
        <v>0.10850223870948829</v>
      </c>
      <c r="FL44" s="2">
        <f t="shared" si="64"/>
        <v>0.1133015599404841</v>
      </c>
      <c r="FM44" s="2">
        <f t="shared" si="64"/>
        <v>9.9401100410867832E-2</v>
      </c>
      <c r="FN44" s="2">
        <f t="shared" si="64"/>
        <v>0.10114113399732391</v>
      </c>
      <c r="FO44" s="2">
        <f t="shared" si="64"/>
        <v>9.6404086258160521E-2</v>
      </c>
      <c r="FP44" s="2">
        <f t="shared" si="64"/>
        <v>0.10749482663740674</v>
      </c>
      <c r="FQ44" s="2">
        <f t="shared" si="64"/>
        <v>0.11241723151505049</v>
      </c>
      <c r="FR44" s="2">
        <f t="shared" si="64"/>
        <v>9.5150643845739416E-2</v>
      </c>
      <c r="FS44" s="2">
        <f t="shared" si="64"/>
        <v>9.6435832728376511E-2</v>
      </c>
      <c r="FT44" s="2">
        <f t="shared" si="64"/>
        <v>8.2056385174869059E-2</v>
      </c>
      <c r="FU44" s="2">
        <f t="shared" si="64"/>
        <v>7.0396081828253049E-2</v>
      </c>
      <c r="FW44" s="2">
        <f t="shared" si="53"/>
        <v>6.9161641907875398E-6</v>
      </c>
      <c r="FX44" s="2">
        <f t="shared" si="53"/>
        <v>1.0720492480564048E-5</v>
      </c>
      <c r="FY44" s="2">
        <f t="shared" si="53"/>
        <v>1.0088083753363986E-5</v>
      </c>
      <c r="FZ44" s="2">
        <f t="shared" si="53"/>
        <v>7.855366497572962E-6</v>
      </c>
      <c r="GA44" s="2">
        <f t="shared" si="53"/>
        <v>7.1020238987073394E-6</v>
      </c>
      <c r="GB44" s="2">
        <f t="shared" si="53"/>
        <v>9.5285769868347983E-6</v>
      </c>
      <c r="GC44" s="2">
        <f t="shared" si="53"/>
        <v>8.200656788432144E-6</v>
      </c>
      <c r="GD44" s="2">
        <f t="shared" si="53"/>
        <v>9.2457685299965293E-6</v>
      </c>
      <c r="GE44" s="2">
        <f t="shared" si="53"/>
        <v>1.1949343435998695E-5</v>
      </c>
      <c r="GF44" s="2">
        <f t="shared" si="53"/>
        <v>1.2205976162351043E-5</v>
      </c>
      <c r="GG44" s="2">
        <f t="shared" si="53"/>
        <v>9.3474865390708258E-6</v>
      </c>
      <c r="GH44" s="2">
        <f t="shared" si="53"/>
        <v>7.9006175287251875E-6</v>
      </c>
      <c r="GI44" s="2">
        <f t="shared" si="53"/>
        <v>7.5882217077614518E-6</v>
      </c>
      <c r="GJ44" s="2">
        <f t="shared" si="53"/>
        <v>5.9467987940397877E-6</v>
      </c>
      <c r="GK44" s="2">
        <f t="shared" si="53"/>
        <v>5.0109187287373836E-6</v>
      </c>
      <c r="GM44" s="86">
        <f t="shared" si="54"/>
        <v>1.2496406765821621E-7</v>
      </c>
      <c r="GN44" s="86">
        <f t="shared" si="54"/>
        <v>7.2468982832829012E-8</v>
      </c>
      <c r="GO44" s="86">
        <f t="shared" si="54"/>
        <v>4.3287547526459665E-8</v>
      </c>
      <c r="GP44" s="86">
        <f t="shared" si="54"/>
        <v>7.7600813860312678E-9</v>
      </c>
      <c r="GQ44" s="86">
        <f t="shared" si="54"/>
        <v>2.0726821114132965E-8</v>
      </c>
      <c r="GR44" s="86">
        <f t="shared" si="54"/>
        <v>7.7334975423861295E-8</v>
      </c>
      <c r="GS44" s="86">
        <f t="shared" si="54"/>
        <v>6.9689641494049581E-9</v>
      </c>
      <c r="GT44" s="86">
        <f t="shared" si="54"/>
        <v>4.3772278816931381E-9</v>
      </c>
      <c r="GU44" s="86">
        <f t="shared" si="54"/>
        <v>1.8735641112496447E-9</v>
      </c>
      <c r="GV44" s="86">
        <f t="shared" si="54"/>
        <v>2.7103409866444126E-8</v>
      </c>
      <c r="GW44" s="86">
        <f t="shared" si="54"/>
        <v>4.6812201774001042E-8</v>
      </c>
      <c r="GX44" s="86">
        <f t="shared" si="54"/>
        <v>2.5514206320118678E-9</v>
      </c>
      <c r="GY44" s="86">
        <f t="shared" si="54"/>
        <v>1.9528066733948678E-9</v>
      </c>
      <c r="GZ44" s="86">
        <f t="shared" si="54"/>
        <v>1.7199659568332949E-10</v>
      </c>
      <c r="HA44" s="86">
        <f t="shared" si="54"/>
        <v>1.1557746627074841E-12</v>
      </c>
      <c r="HC44" s="86">
        <f t="shared" si="58"/>
        <v>5.3388378512848636E-21</v>
      </c>
      <c r="HD44" s="86">
        <f t="shared" si="58"/>
        <v>7.0159521291673322E-23</v>
      </c>
      <c r="HE44" s="86">
        <f t="shared" si="58"/>
        <v>7.8962071424025206E-24</v>
      </c>
      <c r="HF44" s="86">
        <f t="shared" si="58"/>
        <v>1.0104779154237512E-27</v>
      </c>
      <c r="HG44" s="86">
        <f t="shared" si="58"/>
        <v>2.1698683160955914E-25</v>
      </c>
      <c r="HH44" s="86">
        <f t="shared" si="58"/>
        <v>1.0046411642964573E-23</v>
      </c>
      <c r="HI44" s="86">
        <f t="shared" si="58"/>
        <v>5.0858569000063432E-26</v>
      </c>
      <c r="HJ44" s="86">
        <f t="shared" si="58"/>
        <v>1.3753975881336616E-25</v>
      </c>
      <c r="HK44" s="86">
        <f t="shared" si="58"/>
        <v>2.4808075717093654E-26</v>
      </c>
      <c r="HL44" s="86">
        <f t="shared" si="58"/>
        <v>1.2297095534787375E-25</v>
      </c>
      <c r="HM44" s="86">
        <f t="shared" si="58"/>
        <v>7.0905508311197043E-23</v>
      </c>
      <c r="HN44" s="86">
        <f t="shared" si="58"/>
        <v>2.124891536815662E-25</v>
      </c>
      <c r="HO44" s="86">
        <f t="shared" si="58"/>
        <v>1.9304970913090691E-26</v>
      </c>
      <c r="HP44" s="86">
        <f t="shared" si="58"/>
        <v>2.0226498902847259E-29</v>
      </c>
      <c r="HQ44" s="86">
        <f t="shared" si="58"/>
        <v>3.9266412432633642E-37</v>
      </c>
      <c r="HS44" s="86">
        <f t="shared" si="55"/>
        <v>1.4609146899710825E-112</v>
      </c>
      <c r="HT44" s="86">
        <f t="shared" si="55"/>
        <v>6.3214764533784301E-121</v>
      </c>
      <c r="HU44" s="86">
        <f t="shared" si="55"/>
        <v>2.2610794951922866E-126</v>
      </c>
      <c r="HV44" s="86">
        <f t="shared" si="55"/>
        <v>6.1813129385909274E-147</v>
      </c>
      <c r="HW44" s="86">
        <f t="shared" si="55"/>
        <v>8.6508422184247772E-136</v>
      </c>
      <c r="HX44" s="86">
        <f t="shared" si="55"/>
        <v>7.3670904663488797E-128</v>
      </c>
      <c r="HY44" s="86">
        <f t="shared" si="55"/>
        <v>1.2664807023003685E-140</v>
      </c>
      <c r="HZ44" s="86">
        <f t="shared" si="55"/>
        <v>2.4805491124669366E-138</v>
      </c>
      <c r="IA44" s="86">
        <f t="shared" si="55"/>
        <v>6.7670464404450292E-140</v>
      </c>
      <c r="IB44" s="86">
        <f t="shared" si="55"/>
        <v>1.9606532528911024E-136</v>
      </c>
      <c r="IC44" s="86">
        <f t="shared" si="55"/>
        <v>9.6536997690936229E-123</v>
      </c>
      <c r="ID44" s="86">
        <f t="shared" si="55"/>
        <v>2.6515775242861868E-139</v>
      </c>
      <c r="IE44" s="86">
        <f t="shared" si="55"/>
        <v>3.0416095624588756E-145</v>
      </c>
      <c r="IF44" s="86">
        <f t="shared" si="55"/>
        <v>5.8745493571640521E-52</v>
      </c>
      <c r="IG44" s="86">
        <f t="shared" si="55"/>
        <v>1.8103642834011264E-45</v>
      </c>
      <c r="II44" s="86">
        <f t="shared" si="56"/>
        <v>2.5404868384968381E-282</v>
      </c>
      <c r="IJ44" s="86">
        <f t="shared" si="56"/>
        <v>2.2667563055137426E-296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1.5549588832788374E-158</v>
      </c>
      <c r="IW44" s="86">
        <f t="shared" si="56"/>
        <v>2.5603793477227782E-137</v>
      </c>
      <c r="IY44" s="86">
        <f t="shared" si="57"/>
        <v>1.2496406765822156E-7</v>
      </c>
      <c r="IZ44" s="86">
        <f t="shared" si="57"/>
        <v>7.2468982832829078E-8</v>
      </c>
      <c r="JA44" s="86">
        <f t="shared" si="57"/>
        <v>4.3287547526459671E-8</v>
      </c>
      <c r="JB44" s="86">
        <f t="shared" si="57"/>
        <v>7.7600813860312678E-9</v>
      </c>
      <c r="JC44" s="86">
        <f t="shared" si="57"/>
        <v>2.0726821114132965E-8</v>
      </c>
      <c r="JD44" s="86">
        <f t="shared" si="57"/>
        <v>7.7334975423861308E-8</v>
      </c>
      <c r="JE44" s="86">
        <f t="shared" si="57"/>
        <v>6.9689641494049581E-9</v>
      </c>
      <c r="JF44" s="86">
        <f t="shared" si="57"/>
        <v>4.3772278816931381E-9</v>
      </c>
      <c r="JG44" s="86">
        <f t="shared" si="57"/>
        <v>1.8735641112496447E-9</v>
      </c>
      <c r="JH44" s="86">
        <f t="shared" si="57"/>
        <v>2.7103409866444126E-8</v>
      </c>
      <c r="JI44" s="86">
        <f t="shared" si="57"/>
        <v>4.6812201774001115E-8</v>
      </c>
      <c r="JJ44" s="86">
        <f t="shared" si="57"/>
        <v>2.5514206320118683E-9</v>
      </c>
      <c r="JK44" s="86">
        <f t="shared" si="57"/>
        <v>1.9528066733948678E-9</v>
      </c>
      <c r="JL44" s="86">
        <f t="shared" si="57"/>
        <v>1.7199659568332949E-10</v>
      </c>
      <c r="JM44" s="86">
        <f t="shared" si="57"/>
        <v>1.1557746627074841E-12</v>
      </c>
    </row>
    <row r="45" spans="2:273" x14ac:dyDescent="0.25">
      <c r="B45" s="2">
        <v>18</v>
      </c>
      <c r="C45" s="37">
        <v>99.022999999999996</v>
      </c>
      <c r="D45" s="37">
        <v>104.5</v>
      </c>
      <c r="E45" s="37">
        <v>103.639</v>
      </c>
      <c r="F45" s="37">
        <v>101.711</v>
      </c>
      <c r="G45" s="37">
        <v>104.789</v>
      </c>
      <c r="H45" s="37">
        <v>105.279</v>
      </c>
      <c r="I45" s="37">
        <v>108.268</v>
      </c>
      <c r="J45" s="37">
        <v>109.122</v>
      </c>
      <c r="K45" s="37">
        <v>109.53700000000001</v>
      </c>
      <c r="L45" s="37">
        <v>106.78</v>
      </c>
      <c r="M45" s="37">
        <v>108.878</v>
      </c>
      <c r="N45" s="37">
        <v>107.73</v>
      </c>
      <c r="O45" s="37">
        <v>108.27</v>
      </c>
      <c r="P45" s="37">
        <v>107.5</v>
      </c>
      <c r="Q45" s="37">
        <v>105.46299999999999</v>
      </c>
      <c r="S45" s="4">
        <f t="shared" si="59"/>
        <v>100.82462772078435</v>
      </c>
      <c r="T45" s="4">
        <f t="shared" si="59"/>
        <v>104.99375699221947</v>
      </c>
      <c r="U45" s="4">
        <f t="shared" si="59"/>
        <v>105.02860953098833</v>
      </c>
      <c r="V45" s="4">
        <f t="shared" si="59"/>
        <v>105.17012131619943</v>
      </c>
      <c r="W45" s="4">
        <f t="shared" si="59"/>
        <v>105.02977774095812</v>
      </c>
      <c r="X45" s="4">
        <f t="shared" si="59"/>
        <v>108.13950214510537</v>
      </c>
      <c r="Y45" s="4">
        <f t="shared" si="59"/>
        <v>109.26238445580267</v>
      </c>
      <c r="Z45" s="4">
        <f t="shared" si="59"/>
        <v>108.51890179925842</v>
      </c>
      <c r="AA45" s="4">
        <f t="shared" si="59"/>
        <v>109.74965004500174</v>
      </c>
      <c r="AB45" s="4">
        <f t="shared" si="59"/>
        <v>108.1160481714995</v>
      </c>
      <c r="AC45" s="4">
        <f t="shared" si="59"/>
        <v>107.67173147059448</v>
      </c>
      <c r="AD45" s="4">
        <f t="shared" si="59"/>
        <v>110.21504361082009</v>
      </c>
      <c r="AE45" s="4">
        <f t="shared" si="59"/>
        <v>109.14583272882452</v>
      </c>
      <c r="AF45" s="4">
        <f t="shared" si="59"/>
        <v>106.38348904978862</v>
      </c>
      <c r="AG45" s="4">
        <f t="shared" si="59"/>
        <v>106.57062104500791</v>
      </c>
      <c r="AI45" s="4">
        <f t="shared" si="60"/>
        <v>-1.801627720784353</v>
      </c>
      <c r="AJ45" s="4">
        <f t="shared" si="60"/>
        <v>-0.493756992219474</v>
      </c>
      <c r="AK45" s="4">
        <f t="shared" si="60"/>
        <v>-1.3896095309883378</v>
      </c>
      <c r="AL45" s="4">
        <f t="shared" si="60"/>
        <v>-3.459121316199429</v>
      </c>
      <c r="AM45" s="4">
        <f t="shared" si="60"/>
        <v>-0.24077774095812288</v>
      </c>
      <c r="AN45" s="4">
        <f t="shared" si="60"/>
        <v>-2.8605021451053716</v>
      </c>
      <c r="AO45" s="4">
        <f t="shared" si="60"/>
        <v>-0.99438445580267398</v>
      </c>
      <c r="AP45" s="4">
        <f t="shared" si="60"/>
        <v>0.60309820074158438</v>
      </c>
      <c r="AQ45" s="4">
        <f t="shared" si="60"/>
        <v>-0.21265004500173745</v>
      </c>
      <c r="AR45" s="4">
        <f t="shared" si="60"/>
        <v>-1.3360481714994989</v>
      </c>
      <c r="AS45" s="4">
        <f t="shared" si="60"/>
        <v>1.20626852940552</v>
      </c>
      <c r="AT45" s="4">
        <f t="shared" si="60"/>
        <v>-2.4850436108200853</v>
      </c>
      <c r="AU45" s="4">
        <f t="shared" si="60"/>
        <v>-0.87583272882451979</v>
      </c>
      <c r="AV45" s="4">
        <f t="shared" si="60"/>
        <v>1.1165109502113779</v>
      </c>
      <c r="AW45" s="4">
        <f t="shared" si="60"/>
        <v>-1.1076210450079174</v>
      </c>
      <c r="AY45" s="2">
        <f t="shared" si="51"/>
        <v>100.82434980716032</v>
      </c>
      <c r="AZ45" s="2">
        <f t="shared" si="51"/>
        <v>104.99357879848664</v>
      </c>
      <c r="BA45" s="2">
        <f t="shared" si="51"/>
        <v>105.0285000921794</v>
      </c>
      <c r="BB45" s="2">
        <f t="shared" si="51"/>
        <v>105.17009891693064</v>
      </c>
      <c r="BC45" s="2">
        <f t="shared" si="51"/>
        <v>105.02972251443352</v>
      </c>
      <c r="BD45" s="2">
        <f t="shared" si="51"/>
        <v>108.13932345583667</v>
      </c>
      <c r="BE45" s="2">
        <f t="shared" si="51"/>
        <v>109.26236482636274</v>
      </c>
      <c r="BF45" s="2">
        <f t="shared" si="51"/>
        <v>108.51888893750865</v>
      </c>
      <c r="BG45" s="2">
        <f t="shared" si="51"/>
        <v>109.74964425541597</v>
      </c>
      <c r="BH45" s="2">
        <f t="shared" si="51"/>
        <v>108.11598211797133</v>
      </c>
      <c r="BI45" s="2">
        <f t="shared" si="51"/>
        <v>107.67162097913931</v>
      </c>
      <c r="BJ45" s="2">
        <f t="shared" si="51"/>
        <v>110.2150362195504</v>
      </c>
      <c r="BK45" s="2">
        <f t="shared" si="51"/>
        <v>109.14582671722984</v>
      </c>
      <c r="BL45" s="2">
        <f t="shared" si="51"/>
        <v>106.38348849673166</v>
      </c>
      <c r="BM45" s="2">
        <f t="shared" si="51"/>
        <v>106.57062104082537</v>
      </c>
      <c r="BO45" s="2">
        <f t="shared" si="10"/>
        <v>99.022999999999996</v>
      </c>
      <c r="BP45" s="2">
        <f t="shared" si="11"/>
        <v>104.5</v>
      </c>
      <c r="BQ45" s="2">
        <f t="shared" si="12"/>
        <v>103.639</v>
      </c>
      <c r="BR45" s="2">
        <f t="shared" si="13"/>
        <v>101.711</v>
      </c>
      <c r="BS45" s="2">
        <f t="shared" si="14"/>
        <v>104.789</v>
      </c>
      <c r="BT45" s="2">
        <f t="shared" si="15"/>
        <v>105.279</v>
      </c>
      <c r="BU45" s="2">
        <f t="shared" si="16"/>
        <v>108.268</v>
      </c>
      <c r="BV45" s="2">
        <f t="shared" si="17"/>
        <v>109.122</v>
      </c>
      <c r="BW45" s="2">
        <f t="shared" si="18"/>
        <v>109.53700000000001</v>
      </c>
      <c r="BX45" s="2">
        <f t="shared" si="19"/>
        <v>106.78</v>
      </c>
      <c r="BY45" s="2">
        <f t="shared" si="20"/>
        <v>108.878</v>
      </c>
      <c r="BZ45" s="2">
        <f t="shared" si="21"/>
        <v>107.73</v>
      </c>
      <c r="CA45" s="2">
        <f t="shared" si="22"/>
        <v>108.27</v>
      </c>
      <c r="CB45" s="2">
        <f t="shared" si="23"/>
        <v>107.5</v>
      </c>
      <c r="CC45" s="2">
        <f t="shared" si="24"/>
        <v>105.46299999999999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100.98112840755735</v>
      </c>
      <c r="DL45" s="2">
        <f t="shared" si="61"/>
        <v>104.32861970310391</v>
      </c>
      <c r="DM45" s="2">
        <f t="shared" si="61"/>
        <v>104.6114359649123</v>
      </c>
      <c r="DN45" s="2">
        <f t="shared" si="61"/>
        <v>105.04126050656659</v>
      </c>
      <c r="DO45" s="2">
        <f t="shared" si="61"/>
        <v>104.89579061913697</v>
      </c>
      <c r="DP45" s="2">
        <f t="shared" si="61"/>
        <v>108.06086592442644</v>
      </c>
      <c r="DQ45" s="2">
        <f t="shared" si="61"/>
        <v>108.91045168855536</v>
      </c>
      <c r="DR45" s="2">
        <f t="shared" si="61"/>
        <v>108.4509132290185</v>
      </c>
      <c r="DS45" s="2">
        <f t="shared" si="61"/>
        <v>109.60139544807964</v>
      </c>
      <c r="DT45" s="2">
        <f t="shared" si="61"/>
        <v>108.02187532833022</v>
      </c>
      <c r="DU45" s="2">
        <f t="shared" si="61"/>
        <v>107.81832543859647</v>
      </c>
      <c r="DV45" s="2">
        <f t="shared" si="61"/>
        <v>110.0270221030747</v>
      </c>
      <c r="DW45" s="2">
        <f t="shared" si="61"/>
        <v>108.32866192508298</v>
      </c>
      <c r="DX45" s="2">
        <f t="shared" si="61"/>
        <v>106.04791930501932</v>
      </c>
      <c r="DY45" s="2">
        <f t="shared" si="61"/>
        <v>106.44069518716579</v>
      </c>
      <c r="EA45" s="2">
        <f t="shared" si="62"/>
        <v>99.690720186902382</v>
      </c>
      <c r="EB45" s="2">
        <f t="shared" si="62"/>
        <v>109.76014649298295</v>
      </c>
      <c r="EC45" s="2">
        <f t="shared" si="62"/>
        <v>108.0447847101932</v>
      </c>
      <c r="ED45" s="2">
        <f t="shared" si="62"/>
        <v>106.19781256515422</v>
      </c>
      <c r="EE45" s="2">
        <f t="shared" si="62"/>
        <v>106.03332750988503</v>
      </c>
      <c r="EF45" s="2">
        <f t="shared" si="62"/>
        <v>108.69927927272728</v>
      </c>
      <c r="EG45" s="2">
        <f t="shared" si="62"/>
        <v>112.17048316012082</v>
      </c>
      <c r="EH45" s="2">
        <f t="shared" si="62"/>
        <v>109.06982581116199</v>
      </c>
      <c r="EI45" s="2">
        <f t="shared" si="62"/>
        <v>111.01697125725705</v>
      </c>
      <c r="EJ45" s="2">
        <f t="shared" si="62"/>
        <v>108.82848484267075</v>
      </c>
      <c r="EK45" s="2">
        <f t="shared" si="62"/>
        <v>106.61529318450577</v>
      </c>
      <c r="EL45" s="2">
        <f t="shared" si="62"/>
        <v>111.84580121542253</v>
      </c>
      <c r="EM45" s="2">
        <f t="shared" si="62"/>
        <v>116.12879927926926</v>
      </c>
      <c r="EN45" s="2">
        <f t="shared" si="62"/>
        <v>109.80709761712906</v>
      </c>
      <c r="EO45" s="2">
        <f t="shared" si="62"/>
        <v>108.13513175448658</v>
      </c>
      <c r="EQ45" s="2">
        <f t="shared" si="63"/>
        <v>103.39748358603977</v>
      </c>
      <c r="ER45" s="2">
        <f t="shared" si="63"/>
        <v>108.66049865048838</v>
      </c>
      <c r="ES45" s="2">
        <f t="shared" si="63"/>
        <v>106.79118505222891</v>
      </c>
      <c r="ET45" s="2">
        <f t="shared" si="63"/>
        <v>105.87446897978954</v>
      </c>
      <c r="EU45" s="2">
        <f t="shared" si="63"/>
        <v>106.12969808850485</v>
      </c>
      <c r="EV45" s="2">
        <f t="shared" si="63"/>
        <v>109.01676077441684</v>
      </c>
      <c r="EW45" s="2">
        <f t="shared" si="63"/>
        <v>109.24632769412145</v>
      </c>
      <c r="EX45" s="2">
        <f t="shared" si="63"/>
        <v>109.28409061442019</v>
      </c>
      <c r="EY45" s="2">
        <f t="shared" si="63"/>
        <v>110.58162143298534</v>
      </c>
      <c r="EZ45" s="2">
        <f t="shared" si="63"/>
        <v>109.65232412389125</v>
      </c>
      <c r="FA45" s="2">
        <f t="shared" si="63"/>
        <v>106.01959979831832</v>
      </c>
      <c r="FB45" s="2">
        <f t="shared" si="63"/>
        <v>110.21597444634357</v>
      </c>
      <c r="FC45" s="2">
        <f t="shared" si="63"/>
        <v>114.07910418543655</v>
      </c>
      <c r="FD45" s="2">
        <f t="shared" si="63"/>
        <v>109.9723587744902</v>
      </c>
      <c r="FE45" s="2">
        <f t="shared" si="63"/>
        <v>111.4779435862538</v>
      </c>
      <c r="FG45" s="2">
        <f t="shared" si="64"/>
        <v>0.1215171352941135</v>
      </c>
      <c r="FH45" s="2">
        <f t="shared" si="64"/>
        <v>0.12242819509494003</v>
      </c>
      <c r="FI45" s="2">
        <f t="shared" si="64"/>
        <v>0.12147848200647746</v>
      </c>
      <c r="FJ45" s="2">
        <f t="shared" si="64"/>
        <v>0.11140112063313427</v>
      </c>
      <c r="FK45" s="2">
        <f t="shared" si="64"/>
        <v>0.11773784738588089</v>
      </c>
      <c r="FL45" s="2">
        <f t="shared" si="64"/>
        <v>0.12288937036551914</v>
      </c>
      <c r="FM45" s="2">
        <f t="shared" si="64"/>
        <v>0.10795583858570815</v>
      </c>
      <c r="FN45" s="2">
        <f t="shared" si="64"/>
        <v>0.1098273621881779</v>
      </c>
      <c r="FO45" s="2">
        <f t="shared" si="64"/>
        <v>0.10473088788794527</v>
      </c>
      <c r="FP45" s="2">
        <f t="shared" si="64"/>
        <v>0.11665590605704101</v>
      </c>
      <c r="FQ45" s="2">
        <f t="shared" si="64"/>
        <v>0.12194049952907593</v>
      </c>
      <c r="FR45" s="2">
        <f t="shared" si="64"/>
        <v>0.10338156741582782</v>
      </c>
      <c r="FS45" s="2">
        <f t="shared" si="64"/>
        <v>0.10476505850427756</v>
      </c>
      <c r="FT45" s="2">
        <f t="shared" si="64"/>
        <v>8.926634659514987E-2</v>
      </c>
      <c r="FU45" s="2">
        <f t="shared" si="64"/>
        <v>7.6667070076167312E-2</v>
      </c>
      <c r="FW45" s="2">
        <f t="shared" si="53"/>
        <v>7.5834181760404373E-6</v>
      </c>
      <c r="FX45" s="2">
        <f t="shared" si="53"/>
        <v>1.1754774098965768E-5</v>
      </c>
      <c r="FY45" s="2">
        <f t="shared" si="53"/>
        <v>1.1061353110634794E-5</v>
      </c>
      <c r="FZ45" s="2">
        <f t="shared" si="53"/>
        <v>8.6132315595789273E-6</v>
      </c>
      <c r="GA45" s="2">
        <f t="shared" si="53"/>
        <v>7.7872090176991212E-6</v>
      </c>
      <c r="GB45" s="2">
        <f t="shared" si="53"/>
        <v>1.044786730161253E-5</v>
      </c>
      <c r="GC45" s="2">
        <f t="shared" si="53"/>
        <v>8.9918342483689038E-6</v>
      </c>
      <c r="GD45" s="2">
        <f t="shared" si="53"/>
        <v>1.0137774556680341E-5</v>
      </c>
      <c r="GE45" s="2">
        <f t="shared" si="53"/>
        <v>1.3102179430937286E-5</v>
      </c>
      <c r="GF45" s="2">
        <f t="shared" si="53"/>
        <v>1.3383570964026852E-5</v>
      </c>
      <c r="GG45" s="2">
        <f t="shared" si="53"/>
        <v>1.0249305935715448E-5</v>
      </c>
      <c r="GH45" s="2">
        <f t="shared" si="53"/>
        <v>8.662848253167532E-6</v>
      </c>
      <c r="GI45" s="2">
        <f t="shared" si="53"/>
        <v>8.3203135587763981E-6</v>
      </c>
      <c r="GJ45" s="2">
        <f t="shared" si="53"/>
        <v>6.5205314734488256E-6</v>
      </c>
      <c r="GK45" s="2">
        <f t="shared" si="53"/>
        <v>5.4943604724882629E-6</v>
      </c>
      <c r="GM45" s="86">
        <f t="shared" si="54"/>
        <v>2.4415385802174121E-7</v>
      </c>
      <c r="GN45" s="86">
        <f t="shared" si="54"/>
        <v>1.4717307807817435E-7</v>
      </c>
      <c r="GO45" s="86">
        <f t="shared" si="54"/>
        <v>9.0681882279829272E-8</v>
      </c>
      <c r="GP45" s="86">
        <f t="shared" si="54"/>
        <v>1.7551043339710246E-8</v>
      </c>
      <c r="GQ45" s="86">
        <f t="shared" si="54"/>
        <v>4.5003142476182595E-8</v>
      </c>
      <c r="GR45" s="86">
        <f t="shared" si="54"/>
        <v>1.5660841329399625E-7</v>
      </c>
      <c r="GS45" s="86">
        <f t="shared" si="54"/>
        <v>1.5665764190319846E-8</v>
      </c>
      <c r="GT45" s="86">
        <f t="shared" si="54"/>
        <v>1.020900758933343E-8</v>
      </c>
      <c r="GU45" s="86">
        <f t="shared" si="54"/>
        <v>4.5182306507788454E-9</v>
      </c>
      <c r="GV45" s="86">
        <f t="shared" si="54"/>
        <v>5.7609496736804416E-8</v>
      </c>
      <c r="GW45" s="86">
        <f t="shared" si="54"/>
        <v>9.7706861794534905E-8</v>
      </c>
      <c r="GX45" s="86">
        <f t="shared" si="54"/>
        <v>6.0014963264862178E-9</v>
      </c>
      <c r="GY45" s="86">
        <f t="shared" si="54"/>
        <v>4.6977091200585964E-9</v>
      </c>
      <c r="GZ45" s="86">
        <f t="shared" si="54"/>
        <v>4.480317309359025E-10</v>
      </c>
      <c r="HA45" s="86">
        <f t="shared" si="54"/>
        <v>3.7578300749966747E-12</v>
      </c>
      <c r="HC45" s="86">
        <f t="shared" si="58"/>
        <v>2.1115974511122607E-20</v>
      </c>
      <c r="HD45" s="86">
        <f t="shared" si="58"/>
        <v>3.2423187378897742E-22</v>
      </c>
      <c r="HE45" s="86">
        <f t="shared" si="58"/>
        <v>3.9847264168232525E-23</v>
      </c>
      <c r="HF45" s="86">
        <f t="shared" si="58"/>
        <v>6.6771767315919366E-27</v>
      </c>
      <c r="HG45" s="86">
        <f t="shared" si="58"/>
        <v>1.2210675517578611E-24</v>
      </c>
      <c r="HH45" s="86">
        <f t="shared" si="58"/>
        <v>4.9554115760150453E-23</v>
      </c>
      <c r="HI45" s="86">
        <f t="shared" si="58"/>
        <v>2.9548214068411609E-25</v>
      </c>
      <c r="HJ45" s="86">
        <f t="shared" si="58"/>
        <v>7.9916861905782619E-25</v>
      </c>
      <c r="HK45" s="86">
        <f t="shared" si="58"/>
        <v>1.5338842619267799E-25</v>
      </c>
      <c r="HL45" s="86">
        <f t="shared" si="58"/>
        <v>7.2315539760649461E-25</v>
      </c>
      <c r="HM45" s="86">
        <f t="shared" si="58"/>
        <v>3.4206768600089348E-22</v>
      </c>
      <c r="HN45" s="86">
        <f t="shared" si="58"/>
        <v>1.1830830239657611E-24</v>
      </c>
      <c r="HO45" s="86">
        <f t="shared" si="58"/>
        <v>1.1498670321871425E-25</v>
      </c>
      <c r="HP45" s="86">
        <f t="shared" si="58"/>
        <v>1.4433316899964981E-28</v>
      </c>
      <c r="HQ45" s="86">
        <f t="shared" si="58"/>
        <v>4.8079105173545682E-36</v>
      </c>
      <c r="HS45" s="86">
        <f t="shared" si="55"/>
        <v>2.1582459280361831E-110</v>
      </c>
      <c r="HT45" s="86">
        <f t="shared" si="55"/>
        <v>1.564013841995055E-118</v>
      </c>
      <c r="HU45" s="86">
        <f t="shared" si="55"/>
        <v>7.7217463170552406E-124</v>
      </c>
      <c r="HV45" s="86">
        <f t="shared" si="55"/>
        <v>5.4591940811407733E-144</v>
      </c>
      <c r="HW45" s="86">
        <f t="shared" si="55"/>
        <v>4.4589278370071062E-133</v>
      </c>
      <c r="HX45" s="86">
        <f t="shared" si="55"/>
        <v>2.4303763637269271E-125</v>
      </c>
      <c r="HY45" s="86">
        <f t="shared" si="55"/>
        <v>7.5555947213753729E-138</v>
      </c>
      <c r="HZ45" s="86">
        <f t="shared" si="55"/>
        <v>1.4853593242734014E-135</v>
      </c>
      <c r="IA45" s="86">
        <f t="shared" si="55"/>
        <v>4.7745846075489135E-137</v>
      </c>
      <c r="IB45" s="86">
        <f t="shared" si="55"/>
        <v>1.1650385781266493E-133</v>
      </c>
      <c r="IC45" s="86">
        <f t="shared" si="55"/>
        <v>2.9141270531590385E-120</v>
      </c>
      <c r="ID45" s="86">
        <f t="shared" si="55"/>
        <v>1.424335365027525E-136</v>
      </c>
      <c r="IE45" s="86">
        <f t="shared" si="55"/>
        <v>2.0919830340794268E-142</v>
      </c>
      <c r="IF45" s="86">
        <f t="shared" si="55"/>
        <v>5.4508682966137372E-51</v>
      </c>
      <c r="IG45" s="86">
        <f t="shared" si="55"/>
        <v>1.2169597560349547E-44</v>
      </c>
      <c r="II45" s="86">
        <f t="shared" si="56"/>
        <v>5.3893674104804818E-278</v>
      </c>
      <c r="IJ45" s="86">
        <f t="shared" si="56"/>
        <v>1.1807373426041977E-291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3.7877637592692313E-156</v>
      </c>
      <c r="IW45" s="86">
        <f t="shared" si="56"/>
        <v>2.7735941199215576E-135</v>
      </c>
      <c r="IY45" s="86">
        <f t="shared" si="57"/>
        <v>2.4415385802176233E-7</v>
      </c>
      <c r="IZ45" s="86">
        <f t="shared" si="57"/>
        <v>1.4717307807817466E-7</v>
      </c>
      <c r="JA45" s="86">
        <f t="shared" si="57"/>
        <v>9.0681882279829311E-8</v>
      </c>
      <c r="JB45" s="86">
        <f t="shared" si="57"/>
        <v>1.7551043339710246E-8</v>
      </c>
      <c r="JC45" s="86">
        <f t="shared" si="57"/>
        <v>4.5003142476182595E-8</v>
      </c>
      <c r="JD45" s="86">
        <f t="shared" si="57"/>
        <v>1.5660841329399631E-7</v>
      </c>
      <c r="JE45" s="86">
        <f t="shared" si="57"/>
        <v>1.5665764190319846E-8</v>
      </c>
      <c r="JF45" s="86">
        <f t="shared" si="57"/>
        <v>1.020900758933343E-8</v>
      </c>
      <c r="JG45" s="86">
        <f t="shared" si="57"/>
        <v>4.5182306507788454E-9</v>
      </c>
      <c r="JH45" s="86">
        <f t="shared" si="57"/>
        <v>5.7609496736804416E-8</v>
      </c>
      <c r="JI45" s="86">
        <f t="shared" si="57"/>
        <v>9.7706861794535249E-8</v>
      </c>
      <c r="JJ45" s="86">
        <f t="shared" si="57"/>
        <v>6.0014963264862186E-9</v>
      </c>
      <c r="JK45" s="86">
        <f t="shared" si="57"/>
        <v>4.6977091200585964E-9</v>
      </c>
      <c r="JL45" s="86">
        <f t="shared" si="57"/>
        <v>4.480317309359025E-10</v>
      </c>
      <c r="JM45" s="86">
        <f t="shared" si="57"/>
        <v>3.7578300749966747E-12</v>
      </c>
    </row>
    <row r="46" spans="2:273" x14ac:dyDescent="0.25">
      <c r="B46" s="2">
        <v>19</v>
      </c>
      <c r="C46" s="37">
        <v>98.837000000000003</v>
      </c>
      <c r="D46" s="37">
        <v>103.75</v>
      </c>
      <c r="E46" s="37">
        <v>101.889</v>
      </c>
      <c r="F46" s="37">
        <v>98.052999999999997</v>
      </c>
      <c r="G46" s="37">
        <v>99.867999999999995</v>
      </c>
      <c r="H46" s="37">
        <v>105.884</v>
      </c>
      <c r="I46" s="37">
        <v>106.34099999999999</v>
      </c>
      <c r="J46" s="37">
        <v>107.53700000000001</v>
      </c>
      <c r="K46" s="37">
        <v>107.41500000000001</v>
      </c>
      <c r="L46" s="37">
        <v>107.29300000000001</v>
      </c>
      <c r="M46" s="37">
        <v>106.22</v>
      </c>
      <c r="N46" s="37">
        <v>109.73</v>
      </c>
      <c r="O46" s="37">
        <v>108.108</v>
      </c>
      <c r="P46" s="37">
        <v>106.474</v>
      </c>
      <c r="Q46" s="37">
        <v>107.854</v>
      </c>
      <c r="S46" s="4">
        <f t="shared" si="59"/>
        <v>100.9119502695733</v>
      </c>
      <c r="T46" s="4">
        <f t="shared" si="59"/>
        <v>105.18798635699599</v>
      </c>
      <c r="U46" s="4">
        <f t="shared" si="59"/>
        <v>105.31425210427557</v>
      </c>
      <c r="V46" s="4">
        <f t="shared" si="59"/>
        <v>105.31186946980151</v>
      </c>
      <c r="W46" s="4">
        <f t="shared" si="59"/>
        <v>105.16323266509363</v>
      </c>
      <c r="X46" s="4">
        <f t="shared" si="59"/>
        <v>108.22707849478616</v>
      </c>
      <c r="Y46" s="4">
        <f t="shared" si="59"/>
        <v>109.34069670723453</v>
      </c>
      <c r="Z46" s="4">
        <f t="shared" si="59"/>
        <v>108.65577302226258</v>
      </c>
      <c r="AA46" s="4">
        <f t="shared" si="59"/>
        <v>109.89615764771526</v>
      </c>
      <c r="AB46" s="4">
        <f t="shared" si="59"/>
        <v>108.26264772492561</v>
      </c>
      <c r="AC46" s="4">
        <f t="shared" si="59"/>
        <v>107.74216650400943</v>
      </c>
      <c r="AD46" s="4">
        <f t="shared" si="59"/>
        <v>110.34437548249915</v>
      </c>
      <c r="AE46" s="4">
        <f t="shared" si="59"/>
        <v>109.29371777600333</v>
      </c>
      <c r="AF46" s="4">
        <f t="shared" si="59"/>
        <v>106.4691731369354</v>
      </c>
      <c r="AG46" s="4">
        <f t="shared" si="59"/>
        <v>106.59443533854441</v>
      </c>
      <c r="AI46" s="4">
        <f t="shared" si="60"/>
        <v>-2.0749502695732929</v>
      </c>
      <c r="AJ46" s="4">
        <f t="shared" si="60"/>
        <v>-1.4379863569959923</v>
      </c>
      <c r="AK46" s="4">
        <f t="shared" si="60"/>
        <v>-3.4252521042755717</v>
      </c>
      <c r="AL46" s="4">
        <f t="shared" si="60"/>
        <v>-7.2588694698015104</v>
      </c>
      <c r="AM46" s="4">
        <f t="shared" si="60"/>
        <v>-5.2952326650936357</v>
      </c>
      <c r="AN46" s="4">
        <f t="shared" si="60"/>
        <v>-2.3430784947861554</v>
      </c>
      <c r="AO46" s="4">
        <f t="shared" si="60"/>
        <v>-2.9996967072345342</v>
      </c>
      <c r="AP46" s="4">
        <f t="shared" si="60"/>
        <v>-1.1187730222625731</v>
      </c>
      <c r="AQ46" s="4">
        <f t="shared" si="60"/>
        <v>-2.4811576477152499</v>
      </c>
      <c r="AR46" s="4">
        <f t="shared" si="60"/>
        <v>-0.96964772492560769</v>
      </c>
      <c r="AS46" s="4">
        <f t="shared" si="60"/>
        <v>-1.5221665040094337</v>
      </c>
      <c r="AT46" s="4">
        <f t="shared" si="60"/>
        <v>-0.61437548249914187</v>
      </c>
      <c r="AU46" s="4">
        <f t="shared" si="60"/>
        <v>-1.1857177760033295</v>
      </c>
      <c r="AV46" s="4">
        <f t="shared" si="60"/>
        <v>4.8268630646077781E-3</v>
      </c>
      <c r="AW46" s="4">
        <f t="shared" si="60"/>
        <v>1.2595646614555847</v>
      </c>
      <c r="AY46" s="2">
        <f t="shared" si="51"/>
        <v>100.91142732436393</v>
      </c>
      <c r="AZ46" s="2">
        <f t="shared" si="51"/>
        <v>105.18763844218647</v>
      </c>
      <c r="BA46" s="2">
        <f t="shared" si="51"/>
        <v>105.31403195811716</v>
      </c>
      <c r="BB46" s="2">
        <f t="shared" si="51"/>
        <v>105.31182091211852</v>
      </c>
      <c r="BC46" s="2">
        <f t="shared" si="51"/>
        <v>105.16311763883709</v>
      </c>
      <c r="BD46" s="2">
        <f t="shared" si="51"/>
        <v>108.22673058155719</v>
      </c>
      <c r="BE46" s="2">
        <f t="shared" si="51"/>
        <v>109.34065438285275</v>
      </c>
      <c r="BF46" s="2">
        <f t="shared" si="51"/>
        <v>108.65574429882564</v>
      </c>
      <c r="BG46" s="2">
        <f t="shared" si="51"/>
        <v>109.89614428618231</v>
      </c>
      <c r="BH46" s="2">
        <f t="shared" si="51"/>
        <v>108.26251290691617</v>
      </c>
      <c r="BI46" s="2">
        <f t="shared" si="51"/>
        <v>107.74194503174525</v>
      </c>
      <c r="BJ46" s="2">
        <f t="shared" si="51"/>
        <v>110.34435882501114</v>
      </c>
      <c r="BK46" s="2">
        <f t="shared" si="51"/>
        <v>109.29370393509033</v>
      </c>
      <c r="BL46" s="2">
        <f t="shared" si="51"/>
        <v>106.46917175882058</v>
      </c>
      <c r="BM46" s="2">
        <f t="shared" si="51"/>
        <v>106.59443532560391</v>
      </c>
      <c r="BO46" s="2">
        <f t="shared" si="10"/>
        <v>98.837000000000003</v>
      </c>
      <c r="BP46" s="2">
        <f t="shared" si="11"/>
        <v>103.75</v>
      </c>
      <c r="BQ46" s="2">
        <f t="shared" si="12"/>
        <v>101.889</v>
      </c>
      <c r="BR46" s="2">
        <f t="shared" si="13"/>
        <v>98.052999999999997</v>
      </c>
      <c r="BS46" s="2">
        <f t="shared" si="14"/>
        <v>99.867999999999995</v>
      </c>
      <c r="BT46" s="2">
        <f t="shared" si="15"/>
        <v>105.884</v>
      </c>
      <c r="BU46" s="2">
        <f t="shared" si="16"/>
        <v>106.34099999999999</v>
      </c>
      <c r="BV46" s="2">
        <f t="shared" si="17"/>
        <v>107.53700000000001</v>
      </c>
      <c r="BW46" s="2">
        <f t="shared" si="18"/>
        <v>107.41500000000001</v>
      </c>
      <c r="BX46" s="2">
        <f t="shared" si="19"/>
        <v>107.29300000000001</v>
      </c>
      <c r="BY46" s="2">
        <f t="shared" si="20"/>
        <v>106.22</v>
      </c>
      <c r="BZ46" s="2">
        <f t="shared" si="21"/>
        <v>109.73</v>
      </c>
      <c r="CA46" s="2">
        <f t="shared" si="22"/>
        <v>108.108</v>
      </c>
      <c r="CB46" s="2">
        <f t="shared" si="23"/>
        <v>106.474</v>
      </c>
      <c r="CC46" s="2">
        <f t="shared" si="24"/>
        <v>107.854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101.1121282051282</v>
      </c>
      <c r="DL46" s="2">
        <f t="shared" si="61"/>
        <v>104.51997435897437</v>
      </c>
      <c r="DM46" s="2">
        <f t="shared" si="61"/>
        <v>104.9294871794872</v>
      </c>
      <c r="DN46" s="2">
        <f t="shared" si="61"/>
        <v>105.21368630393994</v>
      </c>
      <c r="DO46" s="2">
        <f t="shared" si="61"/>
        <v>105.05823020637899</v>
      </c>
      <c r="DP46" s="2">
        <f t="shared" si="61"/>
        <v>108.1782564102564</v>
      </c>
      <c r="DQ46" s="2">
        <f t="shared" si="61"/>
        <v>108.99042101313321</v>
      </c>
      <c r="DR46" s="2">
        <f t="shared" si="61"/>
        <v>108.62005832147938</v>
      </c>
      <c r="DS46" s="2">
        <f t="shared" si="61"/>
        <v>109.7705803698435</v>
      </c>
      <c r="DT46" s="2">
        <f t="shared" si="61"/>
        <v>108.19960844277675</v>
      </c>
      <c r="DU46" s="2">
        <f t="shared" si="61"/>
        <v>107.93310256410255</v>
      </c>
      <c r="DV46" s="2">
        <f t="shared" si="61"/>
        <v>110.17460225407591</v>
      </c>
      <c r="DW46" s="2">
        <f t="shared" si="61"/>
        <v>108.44188833570414</v>
      </c>
      <c r="DX46" s="2">
        <f t="shared" si="61"/>
        <v>106.12421377091378</v>
      </c>
      <c r="DY46" s="2">
        <f t="shared" si="61"/>
        <v>106.46321657754011</v>
      </c>
      <c r="EA46" s="2">
        <f t="shared" si="62"/>
        <v>99.587936650170533</v>
      </c>
      <c r="EB46" s="2">
        <f t="shared" si="62"/>
        <v>109.55249245649134</v>
      </c>
      <c r="EC46" s="2">
        <f t="shared" si="62"/>
        <v>107.85044217188539</v>
      </c>
      <c r="ED46" s="2">
        <f t="shared" si="62"/>
        <v>106.0257475212869</v>
      </c>
      <c r="EE46" s="2">
        <f t="shared" si="62"/>
        <v>105.87992285142936</v>
      </c>
      <c r="EF46" s="2">
        <f t="shared" si="62"/>
        <v>108.54224072727274</v>
      </c>
      <c r="EG46" s="2">
        <f t="shared" si="62"/>
        <v>111.98025207978478</v>
      </c>
      <c r="EH46" s="2">
        <f t="shared" si="62"/>
        <v>108.91951635669932</v>
      </c>
      <c r="EI46" s="2">
        <f t="shared" si="62"/>
        <v>110.87511064052535</v>
      </c>
      <c r="EJ46" s="2">
        <f t="shared" si="62"/>
        <v>108.69683338449731</v>
      </c>
      <c r="EK46" s="2">
        <f t="shared" si="62"/>
        <v>106.48663763664156</v>
      </c>
      <c r="EL46" s="2">
        <f t="shared" si="62"/>
        <v>111.68723264409982</v>
      </c>
      <c r="EM46" s="2">
        <f t="shared" si="62"/>
        <v>115.93230819113259</v>
      </c>
      <c r="EN46" s="2">
        <f t="shared" si="62"/>
        <v>109.67889954337902</v>
      </c>
      <c r="EO46" s="2">
        <f t="shared" si="62"/>
        <v>108.03546731131688</v>
      </c>
      <c r="EQ46" s="2">
        <f t="shared" si="63"/>
        <v>103.24792201696491</v>
      </c>
      <c r="ER46" s="2">
        <f t="shared" si="63"/>
        <v>108.46681797347347</v>
      </c>
      <c r="ES46" s="2">
        <f t="shared" si="63"/>
        <v>106.61248980432542</v>
      </c>
      <c r="ET46" s="2">
        <f t="shared" si="63"/>
        <v>105.7065474714896</v>
      </c>
      <c r="EU46" s="2">
        <f t="shared" si="63"/>
        <v>105.97510481970454</v>
      </c>
      <c r="EV46" s="2">
        <f t="shared" si="63"/>
        <v>108.85572389227384</v>
      </c>
      <c r="EW46" s="2">
        <f t="shared" si="63"/>
        <v>109.09174116828424</v>
      </c>
      <c r="EX46" s="2">
        <f t="shared" si="63"/>
        <v>109.13109779009638</v>
      </c>
      <c r="EY46" s="2">
        <f t="shared" si="63"/>
        <v>110.44526924477498</v>
      </c>
      <c r="EZ46" s="2">
        <f t="shared" si="63"/>
        <v>109.51011533517524</v>
      </c>
      <c r="FA46" s="2">
        <f t="shared" si="63"/>
        <v>105.89845083316278</v>
      </c>
      <c r="FB46" s="2">
        <f t="shared" si="63"/>
        <v>110.07743764814779</v>
      </c>
      <c r="FC46" s="2">
        <f t="shared" si="63"/>
        <v>113.90754428694414</v>
      </c>
      <c r="FD46" s="2">
        <f t="shared" si="63"/>
        <v>109.84226045744299</v>
      </c>
      <c r="FE46" s="2">
        <f t="shared" si="63"/>
        <v>111.33233290234772</v>
      </c>
      <c r="FG46" s="2">
        <f t="shared" si="64"/>
        <v>0.13169690716382795</v>
      </c>
      <c r="FH46" s="2">
        <f t="shared" si="64"/>
        <v>0.13267276209598255</v>
      </c>
      <c r="FI46" s="2">
        <f t="shared" si="64"/>
        <v>0.13165550108107893</v>
      </c>
      <c r="FJ46" s="2">
        <f t="shared" si="64"/>
        <v>0.12085003036149609</v>
      </c>
      <c r="FK46" s="2">
        <f t="shared" si="64"/>
        <v>0.12764702273876458</v>
      </c>
      <c r="FL46" s="2">
        <f t="shared" si="64"/>
        <v>0.13316667180304989</v>
      </c>
      <c r="FM46" s="2">
        <f t="shared" si="64"/>
        <v>0.11715104991792247</v>
      </c>
      <c r="FN46" s="2">
        <f t="shared" si="64"/>
        <v>0.11916068779099635</v>
      </c>
      <c r="FO46" s="2">
        <f t="shared" si="64"/>
        <v>0.11368641935379223</v>
      </c>
      <c r="FP46" s="2">
        <f t="shared" si="64"/>
        <v>0.12648707683952365</v>
      </c>
      <c r="FQ46" s="2">
        <f t="shared" si="64"/>
        <v>0.13215040241137666</v>
      </c>
      <c r="FR46" s="2">
        <f t="shared" si="64"/>
        <v>0.11223618332666652</v>
      </c>
      <c r="FS46" s="2">
        <f t="shared" si="64"/>
        <v>0.11372314073435758</v>
      </c>
      <c r="FT46" s="2">
        <f t="shared" si="64"/>
        <v>9.704284485875439E-2</v>
      </c>
      <c r="FU46" s="2">
        <f t="shared" si="64"/>
        <v>8.3446541614226141E-2</v>
      </c>
      <c r="FW46" s="2">
        <f t="shared" si="53"/>
        <v>8.315046598689245E-6</v>
      </c>
      <c r="FX46" s="2">
        <f t="shared" si="53"/>
        <v>1.2888838883137932E-5</v>
      </c>
      <c r="FY46" s="2">
        <f t="shared" si="53"/>
        <v>1.2128519562345473E-5</v>
      </c>
      <c r="FZ46" s="2">
        <f t="shared" si="53"/>
        <v>9.4442127553733246E-6</v>
      </c>
      <c r="GA46" s="2">
        <f t="shared" si="53"/>
        <v>8.5384984817779502E-6</v>
      </c>
      <c r="GB46" s="2">
        <f t="shared" si="53"/>
        <v>1.1455847145020172E-5</v>
      </c>
      <c r="GC46" s="2">
        <f t="shared" si="53"/>
        <v>9.8593416435339282E-6</v>
      </c>
      <c r="GD46" s="2">
        <f t="shared" si="53"/>
        <v>1.1115837886700882E-5</v>
      </c>
      <c r="GE46" s="2">
        <f t="shared" si="53"/>
        <v>1.4366235907984038E-5</v>
      </c>
      <c r="GF46" s="2">
        <f t="shared" si="53"/>
        <v>1.467477480018691E-5</v>
      </c>
      <c r="GG46" s="2">
        <f t="shared" si="53"/>
        <v>1.1238129371462326E-5</v>
      </c>
      <c r="GH46" s="2">
        <f t="shared" si="53"/>
        <v>9.498616287380003E-6</v>
      </c>
      <c r="GI46" s="2">
        <f t="shared" si="53"/>
        <v>9.1230350789494267E-6</v>
      </c>
      <c r="GJ46" s="2">
        <f t="shared" si="53"/>
        <v>7.149616090156374E-6</v>
      </c>
      <c r="GK46" s="2">
        <f t="shared" si="53"/>
        <v>6.0244432663613903E-6</v>
      </c>
      <c r="GM46" s="86">
        <f t="shared" si="54"/>
        <v>4.6997697623046995E-7</v>
      </c>
      <c r="GN46" s="86">
        <f t="shared" si="54"/>
        <v>2.9410891401524602E-7</v>
      </c>
      <c r="GO46" s="86">
        <f t="shared" si="54"/>
        <v>1.8676089188528039E-7</v>
      </c>
      <c r="GP46" s="86">
        <f t="shared" si="54"/>
        <v>3.8955528941463869E-8</v>
      </c>
      <c r="GQ46" s="86">
        <f t="shared" si="54"/>
        <v>9.5976909215969566E-8</v>
      </c>
      <c r="GR46" s="86">
        <f t="shared" si="54"/>
        <v>3.1209465168948278E-7</v>
      </c>
      <c r="GS46" s="86">
        <f t="shared" si="54"/>
        <v>3.4572838234513435E-8</v>
      </c>
      <c r="GT46" s="86">
        <f t="shared" si="54"/>
        <v>2.3347083451369234E-8</v>
      </c>
      <c r="GU46" s="86">
        <f t="shared" si="54"/>
        <v>1.0676750052449317E-8</v>
      </c>
      <c r="GV46" s="86">
        <f t="shared" si="54"/>
        <v>1.2036148118557663E-7</v>
      </c>
      <c r="GW46" s="86">
        <f t="shared" si="54"/>
        <v>2.0051088406168371E-7</v>
      </c>
      <c r="GX46" s="86">
        <f t="shared" si="54"/>
        <v>1.3844333324093382E-8</v>
      </c>
      <c r="GY46" s="86">
        <f t="shared" si="54"/>
        <v>1.107427221117514E-8</v>
      </c>
      <c r="GZ46" s="86">
        <f t="shared" si="54"/>
        <v>1.1422937686596972E-9</v>
      </c>
      <c r="HA46" s="86">
        <f t="shared" si="54"/>
        <v>1.1897597888238078E-11</v>
      </c>
      <c r="HC46" s="86">
        <f t="shared" si="58"/>
        <v>8.1780713108549523E-20</v>
      </c>
      <c r="HD46" s="86">
        <f t="shared" si="58"/>
        <v>1.4631370828714943E-21</v>
      </c>
      <c r="HE46" s="86">
        <f t="shared" si="58"/>
        <v>1.9601689946964571E-22</v>
      </c>
      <c r="HF46" s="86">
        <f t="shared" si="58"/>
        <v>4.2832324374927352E-26</v>
      </c>
      <c r="HG46" s="86">
        <f t="shared" si="58"/>
        <v>6.6869198559244334E-24</v>
      </c>
      <c r="HH46" s="86">
        <f t="shared" si="58"/>
        <v>2.3841081983516064E-22</v>
      </c>
      <c r="HI46" s="86">
        <f t="shared" si="58"/>
        <v>1.6701201879161072E-24</v>
      </c>
      <c r="HJ46" s="86">
        <f t="shared" si="58"/>
        <v>4.5152658870626857E-24</v>
      </c>
      <c r="HK46" s="86">
        <f t="shared" si="58"/>
        <v>9.211582626281481E-25</v>
      </c>
      <c r="HL46" s="86">
        <f t="shared" si="58"/>
        <v>4.1338254024323889E-24</v>
      </c>
      <c r="HM46" s="86">
        <f t="shared" si="58"/>
        <v>1.6091946702360319E-21</v>
      </c>
      <c r="HN46" s="86">
        <f t="shared" si="58"/>
        <v>6.4124603733891212E-24</v>
      </c>
      <c r="HO46" s="86">
        <f t="shared" si="58"/>
        <v>6.6609881975870062E-25</v>
      </c>
      <c r="HP46" s="86">
        <f t="shared" si="58"/>
        <v>9.992931879722797E-28</v>
      </c>
      <c r="HQ46" s="86">
        <f t="shared" si="58"/>
        <v>5.6640722469741053E-35</v>
      </c>
      <c r="HS46" s="86">
        <f t="shared" si="55"/>
        <v>3.0351024366703094E-108</v>
      </c>
      <c r="HT46" s="86">
        <f t="shared" si="55"/>
        <v>3.6595485408110979E-116</v>
      </c>
      <c r="HU46" s="86">
        <f t="shared" si="55"/>
        <v>2.4839444489698866E-121</v>
      </c>
      <c r="HV46" s="86">
        <f t="shared" si="55"/>
        <v>4.4979451706874508E-141</v>
      </c>
      <c r="HW46" s="86">
        <f t="shared" si="55"/>
        <v>2.1563561881457063E-130</v>
      </c>
      <c r="HX46" s="86">
        <f t="shared" si="55"/>
        <v>7.5629471886447863E-123</v>
      </c>
      <c r="HY46" s="86">
        <f t="shared" si="55"/>
        <v>4.2262509249478761E-135</v>
      </c>
      <c r="HZ46" s="86">
        <f t="shared" si="55"/>
        <v>8.3296252054610742E-133</v>
      </c>
      <c r="IA46" s="86">
        <f t="shared" si="55"/>
        <v>3.1465581193470676E-134</v>
      </c>
      <c r="IB46" s="86">
        <f t="shared" si="55"/>
        <v>6.4782173344459337E-131</v>
      </c>
      <c r="IC46" s="86">
        <f t="shared" si="55"/>
        <v>8.292599189036688E-118</v>
      </c>
      <c r="ID46" s="86">
        <f t="shared" si="55"/>
        <v>7.1844012370313702E-134</v>
      </c>
      <c r="IE46" s="86">
        <f t="shared" si="55"/>
        <v>1.3480675347574503E-139</v>
      </c>
      <c r="IF46" s="86">
        <f t="shared" si="55"/>
        <v>4.9501456061952957E-50</v>
      </c>
      <c r="IG46" s="86">
        <f t="shared" si="55"/>
        <v>8.0344494286612298E-44</v>
      </c>
      <c r="II46" s="86">
        <f t="shared" si="56"/>
        <v>1.0581370893734772E-273</v>
      </c>
      <c r="IJ46" s="86">
        <f t="shared" si="56"/>
        <v>5.6343227549034819E-287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1.9529371385278632E-306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8.8462508877093907E-154</v>
      </c>
      <c r="IW46" s="86">
        <f t="shared" si="56"/>
        <v>2.9001253242551747E-133</v>
      </c>
      <c r="IY46" s="86">
        <f t="shared" si="57"/>
        <v>4.6997697623055175E-7</v>
      </c>
      <c r="IZ46" s="86">
        <f t="shared" si="57"/>
        <v>2.941089140152475E-7</v>
      </c>
      <c r="JA46" s="86">
        <f t="shared" si="57"/>
        <v>1.8676089188528058E-7</v>
      </c>
      <c r="JB46" s="86">
        <f t="shared" si="57"/>
        <v>3.8955528941463869E-8</v>
      </c>
      <c r="JC46" s="86">
        <f t="shared" si="57"/>
        <v>9.5976909215969579E-8</v>
      </c>
      <c r="JD46" s="86">
        <f t="shared" si="57"/>
        <v>3.1209465168948304E-7</v>
      </c>
      <c r="JE46" s="86">
        <f t="shared" si="57"/>
        <v>3.4572838234513435E-8</v>
      </c>
      <c r="JF46" s="86">
        <f t="shared" si="57"/>
        <v>2.3347083451369237E-8</v>
      </c>
      <c r="JG46" s="86">
        <f t="shared" si="57"/>
        <v>1.0676750052449319E-8</v>
      </c>
      <c r="JH46" s="86">
        <f t="shared" si="57"/>
        <v>1.2036148118557663E-7</v>
      </c>
      <c r="JI46" s="86">
        <f t="shared" si="57"/>
        <v>2.0051088406168532E-7</v>
      </c>
      <c r="JJ46" s="86">
        <f t="shared" si="57"/>
        <v>1.3844333324093389E-8</v>
      </c>
      <c r="JK46" s="86">
        <f t="shared" si="57"/>
        <v>1.107427221117514E-8</v>
      </c>
      <c r="JL46" s="86">
        <f t="shared" si="57"/>
        <v>1.1422937686596972E-9</v>
      </c>
      <c r="JM46" s="86">
        <f t="shared" si="57"/>
        <v>1.1897597888238078E-11</v>
      </c>
    </row>
    <row r="47" spans="2:273" x14ac:dyDescent="0.25">
      <c r="B47" s="2">
        <v>20</v>
      </c>
      <c r="C47" s="37">
        <v>100.44199999999999</v>
      </c>
      <c r="D47" s="37">
        <v>103.833</v>
      </c>
      <c r="E47" s="37">
        <v>102.639</v>
      </c>
      <c r="F47" s="37">
        <v>101.105</v>
      </c>
      <c r="G47" s="37">
        <v>102.053</v>
      </c>
      <c r="H47" s="37">
        <v>105.512</v>
      </c>
      <c r="I47" s="37">
        <v>106.732</v>
      </c>
      <c r="J47" s="37">
        <v>109.58499999999999</v>
      </c>
      <c r="K47" s="37">
        <v>110.53700000000001</v>
      </c>
      <c r="L47" s="37">
        <v>106.41500000000001</v>
      </c>
      <c r="M47" s="37">
        <v>105.95099999999999</v>
      </c>
      <c r="N47" s="37">
        <v>109.21599999999999</v>
      </c>
      <c r="O47" s="37">
        <v>106.892</v>
      </c>
      <c r="P47" s="37">
        <v>104.842</v>
      </c>
      <c r="Q47" s="37">
        <v>106.43899999999999</v>
      </c>
      <c r="S47" s="4">
        <f t="shared" si="59"/>
        <v>100.99345848732546</v>
      </c>
      <c r="T47" s="4">
        <f t="shared" si="59"/>
        <v>105.37751269904338</v>
      </c>
      <c r="U47" s="4">
        <f t="shared" si="59"/>
        <v>105.5912899196767</v>
      </c>
      <c r="V47" s="4">
        <f t="shared" si="59"/>
        <v>105.44745550787151</v>
      </c>
      <c r="W47" s="4">
        <f t="shared" si="59"/>
        <v>105.29084421402689</v>
      </c>
      <c r="X47" s="4">
        <f t="shared" si="59"/>
        <v>108.30922755345155</v>
      </c>
      <c r="Y47" s="4">
        <f t="shared" si="59"/>
        <v>109.41589095245337</v>
      </c>
      <c r="Z47" s="4">
        <f t="shared" si="59"/>
        <v>108.7866858341158</v>
      </c>
      <c r="AA47" s="4">
        <f t="shared" si="59"/>
        <v>110.03762727518867</v>
      </c>
      <c r="AB47" s="4">
        <f t="shared" si="59"/>
        <v>108.4033623688498</v>
      </c>
      <c r="AC47" s="4">
        <f t="shared" si="59"/>
        <v>107.80652521350459</v>
      </c>
      <c r="AD47" s="4">
        <f t="shared" si="59"/>
        <v>110.46908722483961</v>
      </c>
      <c r="AE47" s="4">
        <f t="shared" si="59"/>
        <v>109.44080572854544</v>
      </c>
      <c r="AF47" s="4">
        <f t="shared" si="59"/>
        <v>106.55368481171344</v>
      </c>
      <c r="AG47" s="4">
        <f t="shared" si="59"/>
        <v>106.61737690221189</v>
      </c>
      <c r="AI47" s="4">
        <f t="shared" si="60"/>
        <v>-0.55145848732546199</v>
      </c>
      <c r="AJ47" s="4">
        <f t="shared" si="60"/>
        <v>-1.5445126990433806</v>
      </c>
      <c r="AK47" s="4">
        <f t="shared" si="60"/>
        <v>-2.9522899196767014</v>
      </c>
      <c r="AL47" s="4">
        <f t="shared" si="60"/>
        <v>-4.3424555078715059</v>
      </c>
      <c r="AM47" s="4">
        <f t="shared" si="60"/>
        <v>-3.237844214026893</v>
      </c>
      <c r="AN47" s="4">
        <f t="shared" si="60"/>
        <v>-2.7972275534515489</v>
      </c>
      <c r="AO47" s="4">
        <f t="shared" si="60"/>
        <v>-2.6838909524533676</v>
      </c>
      <c r="AP47" s="4">
        <f t="shared" si="60"/>
        <v>0.79831416588419302</v>
      </c>
      <c r="AQ47" s="4">
        <f t="shared" si="60"/>
        <v>0.49937272481133732</v>
      </c>
      <c r="AR47" s="4">
        <f t="shared" si="60"/>
        <v>-1.988362368849792</v>
      </c>
      <c r="AS47" s="4">
        <f t="shared" si="60"/>
        <v>-1.8555252135045919</v>
      </c>
      <c r="AT47" s="4">
        <f t="shared" si="60"/>
        <v>-1.2530872248396179</v>
      </c>
      <c r="AU47" s="4">
        <f t="shared" si="60"/>
        <v>-2.548805728545446</v>
      </c>
      <c r="AV47" s="4">
        <f t="shared" si="60"/>
        <v>-1.7116848117134396</v>
      </c>
      <c r="AW47" s="4">
        <f t="shared" si="60"/>
        <v>-0.17837690221189462</v>
      </c>
      <c r="AY47" s="2">
        <f t="shared" si="51"/>
        <v>100.99248947306003</v>
      </c>
      <c r="AZ47" s="2">
        <f t="shared" si="51"/>
        <v>105.37684460135949</v>
      </c>
      <c r="BA47" s="2">
        <f t="shared" si="51"/>
        <v>105.5908547727181</v>
      </c>
      <c r="BB47" s="2">
        <f t="shared" si="51"/>
        <v>105.44735225858001</v>
      </c>
      <c r="BC47" s="2">
        <f t="shared" si="51"/>
        <v>105.29060901545175</v>
      </c>
      <c r="BD47" s="2">
        <f t="shared" si="51"/>
        <v>108.30856127075775</v>
      </c>
      <c r="BE47" s="2">
        <f t="shared" si="51"/>
        <v>109.41580140464463</v>
      </c>
      <c r="BF47" s="2">
        <f t="shared" si="51"/>
        <v>108.78662296901429</v>
      </c>
      <c r="BG47" s="2">
        <f t="shared" si="51"/>
        <v>110.03759707498675</v>
      </c>
      <c r="BH47" s="2">
        <f t="shared" si="51"/>
        <v>108.40309203300431</v>
      </c>
      <c r="BI47" s="2">
        <f t="shared" si="51"/>
        <v>107.80608896464425</v>
      </c>
      <c r="BJ47" s="2">
        <f t="shared" si="51"/>
        <v>110.46905042761111</v>
      </c>
      <c r="BK47" s="2">
        <f t="shared" si="51"/>
        <v>109.44077451692807</v>
      </c>
      <c r="BL47" s="2">
        <f t="shared" si="51"/>
        <v>106.55368145227074</v>
      </c>
      <c r="BM47" s="2">
        <f t="shared" si="51"/>
        <v>106.61737686324439</v>
      </c>
      <c r="BO47" s="2">
        <f t="shared" si="10"/>
        <v>100.44199999999999</v>
      </c>
      <c r="BP47" s="2">
        <f t="shared" si="11"/>
        <v>103.833</v>
      </c>
      <c r="BQ47" s="2">
        <f t="shared" si="12"/>
        <v>102.639</v>
      </c>
      <c r="BR47" s="2">
        <f t="shared" si="13"/>
        <v>101.105</v>
      </c>
      <c r="BS47" s="2">
        <f t="shared" si="14"/>
        <v>102.053</v>
      </c>
      <c r="BT47" s="2">
        <f t="shared" si="15"/>
        <v>105.512</v>
      </c>
      <c r="BU47" s="2">
        <f t="shared" si="16"/>
        <v>106.732</v>
      </c>
      <c r="BV47" s="2">
        <f t="shared" si="17"/>
        <v>109.58499999999999</v>
      </c>
      <c r="BW47" s="2">
        <f t="shared" si="18"/>
        <v>110.53700000000001</v>
      </c>
      <c r="BX47" s="2">
        <f t="shared" si="19"/>
        <v>106.41500000000001</v>
      </c>
      <c r="BY47" s="2">
        <f t="shared" si="20"/>
        <v>105.95099999999999</v>
      </c>
      <c r="BZ47" s="2">
        <f t="shared" si="21"/>
        <v>109.21599999999999</v>
      </c>
      <c r="CA47" s="2">
        <f t="shared" si="22"/>
        <v>106.892</v>
      </c>
      <c r="CB47" s="2">
        <f t="shared" si="23"/>
        <v>104.842</v>
      </c>
      <c r="CC47" s="2">
        <f t="shared" si="24"/>
        <v>106.43899999999999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101.24312800269905</v>
      </c>
      <c r="DL47" s="2">
        <f t="shared" si="61"/>
        <v>104.71132901484481</v>
      </c>
      <c r="DM47" s="2">
        <f t="shared" si="61"/>
        <v>105.2475383940621</v>
      </c>
      <c r="DN47" s="2">
        <f t="shared" si="61"/>
        <v>105.3861121013133</v>
      </c>
      <c r="DO47" s="2">
        <f t="shared" si="61"/>
        <v>105.22066979362103</v>
      </c>
      <c r="DP47" s="2">
        <f t="shared" si="61"/>
        <v>108.29564689608635</v>
      </c>
      <c r="DQ47" s="2">
        <f t="shared" si="61"/>
        <v>109.07039033771107</v>
      </c>
      <c r="DR47" s="2">
        <f t="shared" si="61"/>
        <v>108.78920341394027</v>
      </c>
      <c r="DS47" s="2">
        <f t="shared" si="61"/>
        <v>109.93976529160737</v>
      </c>
      <c r="DT47" s="2">
        <f t="shared" si="61"/>
        <v>108.37734155722329</v>
      </c>
      <c r="DU47" s="2">
        <f t="shared" si="61"/>
        <v>108.04787968960862</v>
      </c>
      <c r="DV47" s="2">
        <f t="shared" si="61"/>
        <v>110.3221824050771</v>
      </c>
      <c r="DW47" s="2">
        <f t="shared" si="61"/>
        <v>108.55511474632527</v>
      </c>
      <c r="DX47" s="2">
        <f t="shared" si="61"/>
        <v>106.20050823680826</v>
      </c>
      <c r="DY47" s="2">
        <f t="shared" si="61"/>
        <v>106.48573796791445</v>
      </c>
      <c r="EA47" s="2">
        <f t="shared" si="62"/>
        <v>99.485153113438685</v>
      </c>
      <c r="EB47" s="2">
        <f t="shared" si="62"/>
        <v>109.3448384199997</v>
      </c>
      <c r="EC47" s="2">
        <f t="shared" si="62"/>
        <v>107.6560996335776</v>
      </c>
      <c r="ED47" s="2">
        <f t="shared" si="62"/>
        <v>105.85368247741957</v>
      </c>
      <c r="EE47" s="2">
        <f t="shared" si="62"/>
        <v>105.7265181929737</v>
      </c>
      <c r="EF47" s="2">
        <f t="shared" si="62"/>
        <v>108.38520218181819</v>
      </c>
      <c r="EG47" s="2">
        <f t="shared" si="62"/>
        <v>111.79002099944871</v>
      </c>
      <c r="EH47" s="2">
        <f t="shared" si="62"/>
        <v>108.76920690223666</v>
      </c>
      <c r="EI47" s="2">
        <f t="shared" si="62"/>
        <v>110.73325002379364</v>
      </c>
      <c r="EJ47" s="2">
        <f t="shared" si="62"/>
        <v>108.56518192632386</v>
      </c>
      <c r="EK47" s="2">
        <f t="shared" si="62"/>
        <v>106.35798208877735</v>
      </c>
      <c r="EL47" s="2">
        <f t="shared" si="62"/>
        <v>111.52866407277712</v>
      </c>
      <c r="EM47" s="2">
        <f t="shared" si="62"/>
        <v>115.73581710299594</v>
      </c>
      <c r="EN47" s="2">
        <f t="shared" si="62"/>
        <v>109.55070146962898</v>
      </c>
      <c r="EO47" s="2">
        <f t="shared" si="62"/>
        <v>107.93580286814716</v>
      </c>
      <c r="EQ47" s="2">
        <f t="shared" si="63"/>
        <v>103.09836044789004</v>
      </c>
      <c r="ER47" s="2">
        <f t="shared" si="63"/>
        <v>108.27313729645857</v>
      </c>
      <c r="ES47" s="2">
        <f t="shared" si="63"/>
        <v>106.43379455642194</v>
      </c>
      <c r="ET47" s="2">
        <f t="shared" si="63"/>
        <v>105.53862596318966</v>
      </c>
      <c r="EU47" s="2">
        <f t="shared" si="63"/>
        <v>105.82051155090424</v>
      </c>
      <c r="EV47" s="2">
        <f t="shared" si="63"/>
        <v>108.69468701013086</v>
      </c>
      <c r="EW47" s="2">
        <f t="shared" si="63"/>
        <v>108.93715464244703</v>
      </c>
      <c r="EX47" s="2">
        <f t="shared" si="63"/>
        <v>108.97810496577254</v>
      </c>
      <c r="EY47" s="2">
        <f t="shared" si="63"/>
        <v>110.30891705656461</v>
      </c>
      <c r="EZ47" s="2">
        <f t="shared" si="63"/>
        <v>109.36790654645924</v>
      </c>
      <c r="FA47" s="2">
        <f t="shared" si="63"/>
        <v>105.77730186800723</v>
      </c>
      <c r="FB47" s="2">
        <f t="shared" si="63"/>
        <v>109.93890084995201</v>
      </c>
      <c r="FC47" s="2">
        <f t="shared" si="63"/>
        <v>113.73598438845174</v>
      </c>
      <c r="FD47" s="2">
        <f t="shared" si="63"/>
        <v>109.71216214039576</v>
      </c>
      <c r="FE47" s="2">
        <f t="shared" si="63"/>
        <v>111.18672221844162</v>
      </c>
      <c r="FG47" s="2">
        <f t="shared" si="64"/>
        <v>0.14259104252343482</v>
      </c>
      <c r="FH47" s="2">
        <f t="shared" si="64"/>
        <v>0.14363426809714644</v>
      </c>
      <c r="FI47" s="2">
        <f t="shared" si="64"/>
        <v>0.14254677357604292</v>
      </c>
      <c r="FJ47" s="2">
        <f t="shared" si="64"/>
        <v>0.13098224977720507</v>
      </c>
      <c r="FK47" s="2">
        <f t="shared" si="64"/>
        <v>0.13825949025252837</v>
      </c>
      <c r="FL47" s="2">
        <f t="shared" si="64"/>
        <v>0.14416220220236198</v>
      </c>
      <c r="FM47" s="2">
        <f t="shared" si="64"/>
        <v>0.12701794873383537</v>
      </c>
      <c r="FN47" s="2">
        <f t="shared" si="64"/>
        <v>0.1291720810275214</v>
      </c>
      <c r="FO47" s="2">
        <f t="shared" si="64"/>
        <v>0.1233022685964436</v>
      </c>
      <c r="FP47" s="2">
        <f t="shared" si="64"/>
        <v>0.13701825451785193</v>
      </c>
      <c r="FQ47" s="2">
        <f t="shared" si="64"/>
        <v>0.14307587010020403</v>
      </c>
      <c r="FR47" s="2">
        <f t="shared" si="64"/>
        <v>0.1217462178464669</v>
      </c>
      <c r="FS47" s="2">
        <f t="shared" si="64"/>
        <v>0.12334166371721722</v>
      </c>
      <c r="FT47" s="2">
        <f t="shared" si="64"/>
        <v>0.10541838191569336</v>
      </c>
      <c r="FU47" s="2">
        <f t="shared" si="64"/>
        <v>9.0766572460757533E-2</v>
      </c>
      <c r="FW47" s="2">
        <f t="shared" si="53"/>
        <v>9.1172599813226682E-6</v>
      </c>
      <c r="FX47" s="2">
        <f t="shared" si="53"/>
        <v>1.413231323554582E-5</v>
      </c>
      <c r="FY47" s="2">
        <f t="shared" si="53"/>
        <v>1.3298641690366032E-5</v>
      </c>
      <c r="FZ47" s="2">
        <f t="shared" si="53"/>
        <v>1.0355363930604475E-5</v>
      </c>
      <c r="GA47" s="2">
        <f t="shared" si="53"/>
        <v>9.3622697006306956E-6</v>
      </c>
      <c r="GB47" s="2">
        <f t="shared" si="53"/>
        <v>1.2561072729870431E-5</v>
      </c>
      <c r="GC47" s="2">
        <f t="shared" si="53"/>
        <v>1.081054285734881E-5</v>
      </c>
      <c r="GD47" s="2">
        <f t="shared" si="53"/>
        <v>1.2188260803500335E-5</v>
      </c>
      <c r="GE47" s="2">
        <f t="shared" si="53"/>
        <v>1.5752242600696189E-5</v>
      </c>
      <c r="GF47" s="2">
        <f t="shared" si="53"/>
        <v>1.6090547820786361E-5</v>
      </c>
      <c r="GG47" s="2">
        <f t="shared" si="53"/>
        <v>1.2322350460927902E-5</v>
      </c>
      <c r="GH47" s="2">
        <f t="shared" si="53"/>
        <v>1.0415016108224398E-5</v>
      </c>
      <c r="GI47" s="2">
        <f t="shared" si="53"/>
        <v>1.0003200242161034E-5</v>
      </c>
      <c r="GJ47" s="2">
        <f t="shared" si="53"/>
        <v>7.8393927461784601E-6</v>
      </c>
      <c r="GK47" s="2">
        <f t="shared" si="53"/>
        <v>6.6056668460721989E-6</v>
      </c>
      <c r="GM47" s="86">
        <f t="shared" si="54"/>
        <v>8.9131799875949591E-7</v>
      </c>
      <c r="GN47" s="86">
        <f t="shared" si="54"/>
        <v>5.7836342539427301E-7</v>
      </c>
      <c r="GO47" s="86">
        <f t="shared" si="54"/>
        <v>3.7815411014245656E-7</v>
      </c>
      <c r="GP47" s="86">
        <f t="shared" si="54"/>
        <v>8.4854437417241704E-8</v>
      </c>
      <c r="GQ47" s="86">
        <f t="shared" si="54"/>
        <v>2.010547135022486E-7</v>
      </c>
      <c r="GR47" s="86">
        <f t="shared" si="54"/>
        <v>6.1206686308422525E-7</v>
      </c>
      <c r="GS47" s="86">
        <f t="shared" si="54"/>
        <v>7.4907959692245414E-8</v>
      </c>
      <c r="GT47" s="86">
        <f t="shared" si="54"/>
        <v>5.2354800489844802E-8</v>
      </c>
      <c r="GU47" s="86">
        <f t="shared" si="54"/>
        <v>2.4722394205050988E-8</v>
      </c>
      <c r="GV47" s="86">
        <f t="shared" si="54"/>
        <v>2.4718019247960194E-7</v>
      </c>
      <c r="GW47" s="86">
        <f t="shared" si="54"/>
        <v>4.0458270937430827E-7</v>
      </c>
      <c r="GX47" s="86">
        <f t="shared" si="54"/>
        <v>3.1320528751889887E-8</v>
      </c>
      <c r="GY47" s="86">
        <f t="shared" si="54"/>
        <v>2.5583288943833729E-8</v>
      </c>
      <c r="GZ47" s="86">
        <f t="shared" si="54"/>
        <v>2.8505991131904956E-9</v>
      </c>
      <c r="HA47" s="86">
        <f t="shared" si="54"/>
        <v>3.6681676018863887E-11</v>
      </c>
      <c r="HC47" s="86">
        <f t="shared" si="58"/>
        <v>3.1014805719346623E-19</v>
      </c>
      <c r="HD47" s="86">
        <f t="shared" si="58"/>
        <v>6.4472985216588574E-21</v>
      </c>
      <c r="HE47" s="86">
        <f t="shared" si="58"/>
        <v>9.3995470361602874E-22</v>
      </c>
      <c r="HF47" s="86">
        <f t="shared" si="58"/>
        <v>2.6672670889012093E-25</v>
      </c>
      <c r="HG47" s="86">
        <f t="shared" si="58"/>
        <v>3.5636581460174276E-23</v>
      </c>
      <c r="HH47" s="86">
        <f t="shared" si="58"/>
        <v>1.1188012253809738E-21</v>
      </c>
      <c r="HI47" s="86">
        <f t="shared" si="58"/>
        <v>9.183683513447788E-24</v>
      </c>
      <c r="HJ47" s="86">
        <f t="shared" si="58"/>
        <v>2.4806555581503115E-23</v>
      </c>
      <c r="HK47" s="86">
        <f t="shared" si="58"/>
        <v>5.3730589438748645E-24</v>
      </c>
      <c r="HL47" s="86">
        <f t="shared" si="58"/>
        <v>2.2970348199869889E-23</v>
      </c>
      <c r="HM47" s="86">
        <f t="shared" si="58"/>
        <v>7.3819840221334456E-21</v>
      </c>
      <c r="HN47" s="86">
        <f t="shared" si="58"/>
        <v>3.3835179856689933E-23</v>
      </c>
      <c r="HO47" s="86">
        <f t="shared" si="58"/>
        <v>3.7527147823568409E-24</v>
      </c>
      <c r="HP47" s="86">
        <f t="shared" si="58"/>
        <v>6.7128077553988966E-27</v>
      </c>
      <c r="HQ47" s="86">
        <f t="shared" si="58"/>
        <v>6.42009799432119E-34</v>
      </c>
      <c r="HS47" s="86">
        <f t="shared" si="55"/>
        <v>4.0629640045451305E-106</v>
      </c>
      <c r="HT47" s="86">
        <f t="shared" si="55"/>
        <v>8.0980453254527533E-114</v>
      </c>
      <c r="HU47" s="86">
        <f t="shared" si="55"/>
        <v>7.5265479901721204E-119</v>
      </c>
      <c r="HV47" s="86">
        <f t="shared" si="55"/>
        <v>3.4573118303031046E-138</v>
      </c>
      <c r="HW47" s="86">
        <f t="shared" si="55"/>
        <v>9.784294159933346E-128</v>
      </c>
      <c r="HX47" s="86">
        <f t="shared" si="55"/>
        <v>2.2199823031823696E-120</v>
      </c>
      <c r="HY47" s="86">
        <f t="shared" si="55"/>
        <v>2.216457246255022E-132</v>
      </c>
      <c r="HZ47" s="86">
        <f t="shared" si="55"/>
        <v>4.3745218408286352E-130</v>
      </c>
      <c r="IA47" s="86">
        <f t="shared" si="55"/>
        <v>1.9368707901229021E-131</v>
      </c>
      <c r="IB47" s="86">
        <f t="shared" si="55"/>
        <v>3.3709119771612095E-128</v>
      </c>
      <c r="IC47" s="86">
        <f t="shared" si="55"/>
        <v>2.2245457591305534E-115</v>
      </c>
      <c r="ID47" s="86">
        <f t="shared" si="55"/>
        <v>3.4028294499358619E-131</v>
      </c>
      <c r="IE47" s="86">
        <f t="shared" si="55"/>
        <v>8.1388832760188476E-137</v>
      </c>
      <c r="IF47" s="86">
        <f t="shared" si="55"/>
        <v>4.3997925047276503E-49</v>
      </c>
      <c r="IG47" s="86">
        <f t="shared" si="55"/>
        <v>5.2096245156069449E-43</v>
      </c>
      <c r="II47" s="86">
        <f t="shared" si="56"/>
        <v>1.922780906805918E-269</v>
      </c>
      <c r="IJ47" s="86">
        <f t="shared" si="56"/>
        <v>2.4630349024471632E-282</v>
      </c>
      <c r="IK47" s="86">
        <f t="shared" si="56"/>
        <v>1.1043121119002282E-305</v>
      </c>
      <c r="IL47" s="86">
        <f t="shared" si="56"/>
        <v>0</v>
      </c>
      <c r="IM47" s="86">
        <f t="shared" si="56"/>
        <v>0</v>
      </c>
      <c r="IN47" s="86">
        <f t="shared" si="56"/>
        <v>1.5740290795628905E-301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8.4717982034546703E-306</v>
      </c>
      <c r="IT47" s="86">
        <f t="shared" si="56"/>
        <v>0</v>
      </c>
      <c r="IU47" s="86">
        <f t="shared" si="56"/>
        <v>0</v>
      </c>
      <c r="IV47" s="86">
        <f t="shared" si="56"/>
        <v>1.9808354943785025E-151</v>
      </c>
      <c r="IW47" s="86">
        <f t="shared" si="56"/>
        <v>2.9270238927066573E-131</v>
      </c>
      <c r="IY47" s="86">
        <f t="shared" si="57"/>
        <v>8.9131799875980603E-7</v>
      </c>
      <c r="IZ47" s="86">
        <f t="shared" si="57"/>
        <v>5.7836342539427947E-7</v>
      </c>
      <c r="JA47" s="86">
        <f t="shared" si="57"/>
        <v>3.7815411014245751E-7</v>
      </c>
      <c r="JB47" s="86">
        <f t="shared" si="57"/>
        <v>8.4854437417241704E-8</v>
      </c>
      <c r="JC47" s="86">
        <f t="shared" si="57"/>
        <v>2.0105471350224862E-7</v>
      </c>
      <c r="JD47" s="86">
        <f t="shared" si="57"/>
        <v>6.1206686308422642E-7</v>
      </c>
      <c r="JE47" s="86">
        <f t="shared" si="57"/>
        <v>7.4907959692245427E-8</v>
      </c>
      <c r="JF47" s="86">
        <f t="shared" si="57"/>
        <v>5.2354800489844828E-8</v>
      </c>
      <c r="JG47" s="86">
        <f t="shared" si="57"/>
        <v>2.4722394205050994E-8</v>
      </c>
      <c r="JH47" s="86">
        <f t="shared" si="57"/>
        <v>2.4718019247960194E-7</v>
      </c>
      <c r="JI47" s="86">
        <f t="shared" si="57"/>
        <v>4.0458270937431563E-7</v>
      </c>
      <c r="JJ47" s="86">
        <f t="shared" si="57"/>
        <v>3.132052875188992E-8</v>
      </c>
      <c r="JK47" s="86">
        <f t="shared" si="57"/>
        <v>2.5583288943833733E-8</v>
      </c>
      <c r="JL47" s="86">
        <f t="shared" si="57"/>
        <v>2.8505991131904956E-9</v>
      </c>
      <c r="JM47" s="86">
        <f t="shared" si="57"/>
        <v>3.6681676018863887E-11</v>
      </c>
    </row>
    <row r="48" spans="2:273" x14ac:dyDescent="0.25">
      <c r="B48" s="2">
        <v>21</v>
      </c>
      <c r="C48" s="37">
        <v>100.535</v>
      </c>
      <c r="D48" s="37">
        <v>102.5</v>
      </c>
      <c r="E48" s="37">
        <v>105.917</v>
      </c>
      <c r="F48" s="37">
        <v>102.158</v>
      </c>
      <c r="G48" s="37">
        <v>105.23699999999999</v>
      </c>
      <c r="H48" s="37">
        <v>107.372</v>
      </c>
      <c r="I48" s="37">
        <v>106.31699999999999</v>
      </c>
      <c r="J48" s="37">
        <v>108.58499999999999</v>
      </c>
      <c r="K48" s="37">
        <v>107.43899999999999</v>
      </c>
      <c r="L48" s="37">
        <v>105.43899999999999</v>
      </c>
      <c r="M48" s="37">
        <v>108.878</v>
      </c>
      <c r="N48" s="37">
        <v>109.73</v>
      </c>
      <c r="O48" s="37">
        <v>109.676</v>
      </c>
      <c r="P48" s="37">
        <v>107.026</v>
      </c>
      <c r="Q48" s="37">
        <v>107.34099999999999</v>
      </c>
      <c r="S48" s="4">
        <f t="shared" si="59"/>
        <v>101.06875017489565</v>
      </c>
      <c r="T48" s="4">
        <f t="shared" si="59"/>
        <v>105.56171311994095</v>
      </c>
      <c r="U48" s="4">
        <f t="shared" si="59"/>
        <v>105.85876650338169</v>
      </c>
      <c r="V48" s="4">
        <f t="shared" si="59"/>
        <v>105.57620569854143</v>
      </c>
      <c r="W48" s="4">
        <f t="shared" si="59"/>
        <v>105.41200764624999</v>
      </c>
      <c r="X48" s="4">
        <f t="shared" si="59"/>
        <v>108.38547439002527</v>
      </c>
      <c r="Y48" s="4">
        <f t="shared" si="59"/>
        <v>109.48752038130868</v>
      </c>
      <c r="Z48" s="4">
        <f t="shared" si="59"/>
        <v>108.9109999517664</v>
      </c>
      <c r="AA48" s="4">
        <f t="shared" si="59"/>
        <v>110.17346797195886</v>
      </c>
      <c r="AB48" s="4">
        <f t="shared" si="59"/>
        <v>108.53759894168472</v>
      </c>
      <c r="AC48" s="4">
        <f t="shared" si="59"/>
        <v>107.86432315283569</v>
      </c>
      <c r="AD48" s="4">
        <f t="shared" si="59"/>
        <v>110.58861630547152</v>
      </c>
      <c r="AE48" s="4">
        <f t="shared" si="59"/>
        <v>109.58670261388117</v>
      </c>
      <c r="AF48" s="4">
        <f t="shared" si="59"/>
        <v>106.63675947663816</v>
      </c>
      <c r="AG48" s="4">
        <f t="shared" si="59"/>
        <v>106.63929071147055</v>
      </c>
      <c r="AI48" s="4">
        <f t="shared" si="60"/>
        <v>-0.53375017489565835</v>
      </c>
      <c r="AJ48" s="4">
        <f t="shared" si="60"/>
        <v>-3.0617131199409471</v>
      </c>
      <c r="AK48" s="4">
        <f t="shared" si="60"/>
        <v>5.8233496618314007E-2</v>
      </c>
      <c r="AL48" s="4">
        <f t="shared" si="60"/>
        <v>-3.4182056985414278</v>
      </c>
      <c r="AM48" s="4">
        <f t="shared" si="60"/>
        <v>-0.17500764624999476</v>
      </c>
      <c r="AN48" s="4">
        <f t="shared" si="60"/>
        <v>-1.0134743900252658</v>
      </c>
      <c r="AO48" s="4">
        <f t="shared" si="60"/>
        <v>-3.1705203813086911</v>
      </c>
      <c r="AP48" s="4">
        <f t="shared" si="60"/>
        <v>-0.32599995176640562</v>
      </c>
      <c r="AQ48" s="4">
        <f t="shared" si="60"/>
        <v>-2.734467971958864</v>
      </c>
      <c r="AR48" s="4">
        <f t="shared" si="60"/>
        <v>-3.0985989416847275</v>
      </c>
      <c r="AS48" s="4">
        <f t="shared" si="60"/>
        <v>1.0136768471643052</v>
      </c>
      <c r="AT48" s="4">
        <f t="shared" si="60"/>
        <v>-0.85861630547151435</v>
      </c>
      <c r="AU48" s="4">
        <f t="shared" si="60"/>
        <v>8.9297386118829536E-2</v>
      </c>
      <c r="AV48" s="4">
        <f t="shared" si="60"/>
        <v>0.38924052336183479</v>
      </c>
      <c r="AW48" s="4">
        <f t="shared" si="60"/>
        <v>0.70170928852944314</v>
      </c>
      <c r="AY48" s="2">
        <f t="shared" si="51"/>
        <v>101.0669819732811</v>
      </c>
      <c r="AZ48" s="2">
        <f t="shared" si="51"/>
        <v>105.56045131106666</v>
      </c>
      <c r="BA48" s="2">
        <f t="shared" si="51"/>
        <v>105.85792132986315</v>
      </c>
      <c r="BB48" s="2">
        <f t="shared" si="51"/>
        <v>105.57599036027351</v>
      </c>
      <c r="BC48" s="2">
        <f t="shared" si="51"/>
        <v>105.41153551710052</v>
      </c>
      <c r="BD48" s="2">
        <f t="shared" si="51"/>
        <v>108.38421933940536</v>
      </c>
      <c r="BE48" s="2">
        <f t="shared" si="51"/>
        <v>109.487334472089</v>
      </c>
      <c r="BF48" s="2">
        <f t="shared" si="51"/>
        <v>108.91086511146777</v>
      </c>
      <c r="BG48" s="2">
        <f t="shared" si="51"/>
        <v>110.17340112091826</v>
      </c>
      <c r="BH48" s="2">
        <f t="shared" si="51"/>
        <v>108.53706638824518</v>
      </c>
      <c r="BI48" s="2">
        <f t="shared" si="51"/>
        <v>107.86347870354994</v>
      </c>
      <c r="BJ48" s="2">
        <f t="shared" si="51"/>
        <v>110.58853662794388</v>
      </c>
      <c r="BK48" s="2">
        <f t="shared" si="51"/>
        <v>109.58663367816399</v>
      </c>
      <c r="BL48" s="2">
        <f t="shared" si="51"/>
        <v>106.63675146510977</v>
      </c>
      <c r="BM48" s="2">
        <f t="shared" si="51"/>
        <v>106.63929059726311</v>
      </c>
      <c r="BO48" s="2">
        <f t="shared" si="10"/>
        <v>100.535</v>
      </c>
      <c r="BP48" s="2">
        <f t="shared" si="11"/>
        <v>102.5</v>
      </c>
      <c r="BQ48" s="2">
        <f t="shared" si="12"/>
        <v>105.917</v>
      </c>
      <c r="BR48" s="2">
        <f t="shared" si="13"/>
        <v>102.158</v>
      </c>
      <c r="BS48" s="2">
        <f t="shared" si="14"/>
        <v>105.23699999999999</v>
      </c>
      <c r="BT48" s="2">
        <f t="shared" si="15"/>
        <v>107.372</v>
      </c>
      <c r="BU48" s="2">
        <f t="shared" si="16"/>
        <v>106.31699999999999</v>
      </c>
      <c r="BV48" s="2">
        <f t="shared" si="17"/>
        <v>108.58499999999999</v>
      </c>
      <c r="BW48" s="2">
        <f t="shared" si="18"/>
        <v>107.43899999999999</v>
      </c>
      <c r="BX48" s="2">
        <f t="shared" si="19"/>
        <v>105.43899999999999</v>
      </c>
      <c r="BY48" s="2">
        <f t="shared" si="20"/>
        <v>108.878</v>
      </c>
      <c r="BZ48" s="2">
        <f t="shared" si="21"/>
        <v>109.73</v>
      </c>
      <c r="CA48" s="2">
        <f t="shared" si="22"/>
        <v>109.676</v>
      </c>
      <c r="CB48" s="2">
        <f t="shared" si="23"/>
        <v>107.026</v>
      </c>
      <c r="CC48" s="2">
        <f t="shared" si="24"/>
        <v>107.34099999999999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101.3741278002699</v>
      </c>
      <c r="DL48" s="2">
        <f t="shared" si="61"/>
        <v>104.90268367071525</v>
      </c>
      <c r="DM48" s="2">
        <f t="shared" si="61"/>
        <v>105.565589608637</v>
      </c>
      <c r="DN48" s="2">
        <f t="shared" si="61"/>
        <v>105.55853789868665</v>
      </c>
      <c r="DO48" s="2">
        <f t="shared" si="61"/>
        <v>105.38310938086305</v>
      </c>
      <c r="DP48" s="2">
        <f t="shared" si="61"/>
        <v>108.41303738191631</v>
      </c>
      <c r="DQ48" s="2">
        <f t="shared" si="61"/>
        <v>109.15035966228893</v>
      </c>
      <c r="DR48" s="2">
        <f t="shared" si="61"/>
        <v>108.95834850640115</v>
      </c>
      <c r="DS48" s="2">
        <f t="shared" si="61"/>
        <v>110.10895021337124</v>
      </c>
      <c r="DT48" s="2">
        <f t="shared" si="61"/>
        <v>108.55507467166981</v>
      </c>
      <c r="DU48" s="2">
        <f t="shared" si="61"/>
        <v>108.1626568151147</v>
      </c>
      <c r="DV48" s="2">
        <f t="shared" si="61"/>
        <v>110.46976255607831</v>
      </c>
      <c r="DW48" s="2">
        <f t="shared" si="61"/>
        <v>108.66834115694643</v>
      </c>
      <c r="DX48" s="2">
        <f t="shared" si="61"/>
        <v>106.27680270270272</v>
      </c>
      <c r="DY48" s="2">
        <f t="shared" si="61"/>
        <v>106.50825935828877</v>
      </c>
      <c r="EA48" s="2">
        <f t="shared" si="62"/>
        <v>99.382369576706836</v>
      </c>
      <c r="EB48" s="2">
        <f t="shared" si="62"/>
        <v>109.13718438350807</v>
      </c>
      <c r="EC48" s="2">
        <f t="shared" si="62"/>
        <v>107.4617570952698</v>
      </c>
      <c r="ED48" s="2">
        <f t="shared" si="62"/>
        <v>105.68161743355225</v>
      </c>
      <c r="EE48" s="2">
        <f t="shared" si="62"/>
        <v>105.57311353451803</v>
      </c>
      <c r="EF48" s="2">
        <f t="shared" si="62"/>
        <v>108.22816363636365</v>
      </c>
      <c r="EG48" s="2">
        <f t="shared" si="62"/>
        <v>111.59978991911265</v>
      </c>
      <c r="EH48" s="2">
        <f t="shared" si="62"/>
        <v>108.61889744777399</v>
      </c>
      <c r="EI48" s="2">
        <f t="shared" si="62"/>
        <v>110.59138940706195</v>
      </c>
      <c r="EJ48" s="2">
        <f t="shared" si="62"/>
        <v>108.43353046815041</v>
      </c>
      <c r="EK48" s="2">
        <f t="shared" si="62"/>
        <v>106.22932654091314</v>
      </c>
      <c r="EL48" s="2">
        <f t="shared" si="62"/>
        <v>111.37009550145443</v>
      </c>
      <c r="EM48" s="2">
        <f t="shared" si="62"/>
        <v>115.53932601485927</v>
      </c>
      <c r="EN48" s="2">
        <f t="shared" si="62"/>
        <v>109.42250339587892</v>
      </c>
      <c r="EO48" s="2">
        <f t="shared" si="62"/>
        <v>107.83613842497745</v>
      </c>
      <c r="EQ48" s="2">
        <f t="shared" si="63"/>
        <v>102.9487988788152</v>
      </c>
      <c r="ER48" s="2">
        <f t="shared" si="63"/>
        <v>108.07945661944366</v>
      </c>
      <c r="ES48" s="2">
        <f t="shared" si="63"/>
        <v>106.25509930851845</v>
      </c>
      <c r="ET48" s="2">
        <f t="shared" si="63"/>
        <v>105.37070445488972</v>
      </c>
      <c r="EU48" s="2">
        <f t="shared" si="63"/>
        <v>105.66591828210393</v>
      </c>
      <c r="EV48" s="2">
        <f t="shared" si="63"/>
        <v>108.53365012798788</v>
      </c>
      <c r="EW48" s="2">
        <f t="shared" si="63"/>
        <v>108.78256811660981</v>
      </c>
      <c r="EX48" s="2">
        <f t="shared" si="63"/>
        <v>108.82511214144873</v>
      </c>
      <c r="EY48" s="2">
        <f t="shared" si="63"/>
        <v>110.17256486835424</v>
      </c>
      <c r="EZ48" s="2">
        <f t="shared" si="63"/>
        <v>109.22569775774322</v>
      </c>
      <c r="FA48" s="2">
        <f t="shared" si="63"/>
        <v>105.65615290285169</v>
      </c>
      <c r="FB48" s="2">
        <f t="shared" si="63"/>
        <v>109.80036405175623</v>
      </c>
      <c r="FC48" s="2">
        <f t="shared" si="63"/>
        <v>113.56442448995934</v>
      </c>
      <c r="FD48" s="2">
        <f t="shared" si="63"/>
        <v>109.58206382334855</v>
      </c>
      <c r="FE48" s="2">
        <f t="shared" si="63"/>
        <v>111.04111153453553</v>
      </c>
      <c r="FG48" s="2">
        <f t="shared" si="64"/>
        <v>0.15422628935463603</v>
      </c>
      <c r="FH48" s="2">
        <f t="shared" si="64"/>
        <v>0.15533921830536154</v>
      </c>
      <c r="FI48" s="2">
        <f t="shared" si="64"/>
        <v>0.15417905767868681</v>
      </c>
      <c r="FJ48" s="2">
        <f t="shared" si="64"/>
        <v>0.14182692388512944</v>
      </c>
      <c r="FK48" s="2">
        <f t="shared" si="64"/>
        <v>0.14960295868341464</v>
      </c>
      <c r="FL48" s="2">
        <f t="shared" si="64"/>
        <v>0.15590234225807886</v>
      </c>
      <c r="FM48" s="2">
        <f t="shared" si="64"/>
        <v>0.13758636435314858</v>
      </c>
      <c r="FN48" s="2">
        <f t="shared" si="64"/>
        <v>0.13989100817306072</v>
      </c>
      <c r="FO48" s="2">
        <f t="shared" si="64"/>
        <v>0.1336088408911946</v>
      </c>
      <c r="FP48" s="2">
        <f t="shared" si="64"/>
        <v>0.14827740885167578</v>
      </c>
      <c r="FQ48" s="2">
        <f t="shared" si="64"/>
        <v>0.15474353829191789</v>
      </c>
      <c r="FR48" s="2">
        <f t="shared" si="64"/>
        <v>0.1319422981649343</v>
      </c>
      <c r="FS48" s="2">
        <f t="shared" si="64"/>
        <v>0.13365102696066042</v>
      </c>
      <c r="FT48" s="2">
        <f t="shared" si="64"/>
        <v>0.11442518725688659</v>
      </c>
      <c r="FU48" s="2">
        <f t="shared" si="64"/>
        <v>9.8659605948013762E-2</v>
      </c>
      <c r="FW48" s="2">
        <f t="shared" si="53"/>
        <v>9.9968679846761287E-6</v>
      </c>
      <c r="FX48" s="2">
        <f t="shared" si="53"/>
        <v>1.5495752196002076E-5</v>
      </c>
      <c r="FY48" s="2">
        <f t="shared" si="53"/>
        <v>1.4581651943125376E-5</v>
      </c>
      <c r="FZ48" s="2">
        <f t="shared" si="53"/>
        <v>1.1354419419211548E-5</v>
      </c>
      <c r="GA48" s="2">
        <f t="shared" si="53"/>
        <v>1.0265515320776601E-5</v>
      </c>
      <c r="GB48" s="2">
        <f t="shared" si="53"/>
        <v>1.3772925677481214E-5</v>
      </c>
      <c r="GC48" s="2">
        <f t="shared" si="53"/>
        <v>1.1853512168558468E-5</v>
      </c>
      <c r="GD48" s="2">
        <f t="shared" si="53"/>
        <v>1.3364146505025924E-5</v>
      </c>
      <c r="GE48" s="2">
        <f t="shared" si="53"/>
        <v>1.7271964302988823E-5</v>
      </c>
      <c r="GF48" s="2">
        <f t="shared" si="53"/>
        <v>1.7642907460870755E-5</v>
      </c>
      <c r="GG48" s="2">
        <f t="shared" si="53"/>
        <v>1.3511172543045069E-5</v>
      </c>
      <c r="GH48" s="2">
        <f t="shared" si="53"/>
        <v>1.1419826600255493E-5</v>
      </c>
      <c r="GI48" s="2">
        <f t="shared" si="53"/>
        <v>1.0968280371798251E-5</v>
      </c>
      <c r="GJ48" s="2">
        <f t="shared" si="53"/>
        <v>8.5957167159852512E-6</v>
      </c>
      <c r="GK48" s="2">
        <f t="shared" si="53"/>
        <v>7.2429650517420334E-6</v>
      </c>
      <c r="GM48" s="86">
        <f t="shared" si="54"/>
        <v>1.6654857898456535E-6</v>
      </c>
      <c r="GN48" s="86">
        <f t="shared" si="54"/>
        <v>1.1192215212643565E-6</v>
      </c>
      <c r="GO48" s="86">
        <f t="shared" si="54"/>
        <v>7.5279961577624968E-7</v>
      </c>
      <c r="GP48" s="86">
        <f t="shared" si="54"/>
        <v>1.8139683261993377E-7</v>
      </c>
      <c r="GQ48" s="86">
        <f t="shared" si="54"/>
        <v>4.1370975315698715E-7</v>
      </c>
      <c r="GR48" s="86">
        <f t="shared" si="54"/>
        <v>1.1813062029371973E-6</v>
      </c>
      <c r="GS48" s="86">
        <f t="shared" si="54"/>
        <v>1.5934570627786659E-7</v>
      </c>
      <c r="GT48" s="86">
        <f t="shared" si="54"/>
        <v>1.1512398525124676E-7</v>
      </c>
      <c r="GU48" s="86">
        <f t="shared" si="54"/>
        <v>5.6096184424656283E-8</v>
      </c>
      <c r="GV48" s="86">
        <f t="shared" si="54"/>
        <v>4.9897926736324952E-7</v>
      </c>
      <c r="GW48" s="86">
        <f t="shared" si="54"/>
        <v>8.0268168155989131E-7</v>
      </c>
      <c r="GX48" s="86">
        <f t="shared" si="54"/>
        <v>6.9492954291135512E-8</v>
      </c>
      <c r="GY48" s="86">
        <f t="shared" si="54"/>
        <v>5.79188872516633E-8</v>
      </c>
      <c r="GZ48" s="86">
        <f t="shared" si="54"/>
        <v>6.9629545100693594E-9</v>
      </c>
      <c r="HA48" s="86">
        <f t="shared" si="54"/>
        <v>1.1013287197519637E-10</v>
      </c>
      <c r="HC48" s="86">
        <f t="shared" si="58"/>
        <v>1.1517781180110157E-18</v>
      </c>
      <c r="HD48" s="86">
        <f t="shared" si="58"/>
        <v>2.7741974495899283E-20</v>
      </c>
      <c r="HE48" s="86">
        <f t="shared" si="58"/>
        <v>4.3938200946469502E-21</v>
      </c>
      <c r="HF48" s="86">
        <f t="shared" si="58"/>
        <v>1.6124304295126572E-24</v>
      </c>
      <c r="HG48" s="86">
        <f t="shared" si="58"/>
        <v>1.8482170802517452E-22</v>
      </c>
      <c r="HH48" s="86">
        <f t="shared" si="58"/>
        <v>5.1211096317471885E-21</v>
      </c>
      <c r="HI48" s="86">
        <f t="shared" si="58"/>
        <v>4.9129488825816352E-23</v>
      </c>
      <c r="HJ48" s="86">
        <f t="shared" si="58"/>
        <v>1.3252306874647312E-22</v>
      </c>
      <c r="HK48" s="86">
        <f t="shared" si="58"/>
        <v>3.0440961393634438E-23</v>
      </c>
      <c r="HL48" s="86">
        <f t="shared" si="58"/>
        <v>1.2407425795370134E-22</v>
      </c>
      <c r="HM48" s="86">
        <f t="shared" si="58"/>
        <v>3.3022449271644077E-20</v>
      </c>
      <c r="HN48" s="86">
        <f t="shared" si="58"/>
        <v>1.7380011912025568E-22</v>
      </c>
      <c r="HO48" s="86">
        <f t="shared" si="58"/>
        <v>2.0562302229742978E-23</v>
      </c>
      <c r="HP48" s="86">
        <f t="shared" si="58"/>
        <v>4.3752542639272349E-26</v>
      </c>
      <c r="HQ48" s="86">
        <f t="shared" si="58"/>
        <v>7.0016170431665035E-33</v>
      </c>
      <c r="HS48" s="86">
        <f t="shared" si="55"/>
        <v>5.1773874786788133E-104</v>
      </c>
      <c r="HT48" s="86">
        <f t="shared" si="55"/>
        <v>1.694726474050405E-111</v>
      </c>
      <c r="HU48" s="86">
        <f t="shared" si="55"/>
        <v>2.1482181574222086E-116</v>
      </c>
      <c r="HV48" s="86">
        <f t="shared" si="55"/>
        <v>2.4791494169673688E-135</v>
      </c>
      <c r="HW48" s="86">
        <f t="shared" si="55"/>
        <v>4.1654163873819853E-125</v>
      </c>
      <c r="HX48" s="86">
        <f t="shared" si="55"/>
        <v>6.1468101478908267E-118</v>
      </c>
      <c r="HY48" s="86">
        <f t="shared" si="55"/>
        <v>1.0898878987237247E-129</v>
      </c>
      <c r="HZ48" s="86">
        <f t="shared" si="55"/>
        <v>2.151532449386992E-127</v>
      </c>
      <c r="IA48" s="86">
        <f t="shared" si="55"/>
        <v>1.1136053288318334E-128</v>
      </c>
      <c r="IB48" s="86">
        <f t="shared" si="55"/>
        <v>1.6414098261240427E-125</v>
      </c>
      <c r="IC48" s="86">
        <f t="shared" si="55"/>
        <v>5.6255047909568913E-113</v>
      </c>
      <c r="ID48" s="86">
        <f t="shared" si="55"/>
        <v>1.5134287705370652E-128</v>
      </c>
      <c r="IE48" s="86">
        <f t="shared" si="55"/>
        <v>4.6038225513415212E-134</v>
      </c>
      <c r="IF48" s="86">
        <f t="shared" si="55"/>
        <v>3.8274467818130855E-48</v>
      </c>
      <c r="IG48" s="86">
        <f t="shared" si="55"/>
        <v>3.3176294380941462E-42</v>
      </c>
      <c r="II48" s="86">
        <f t="shared" si="56"/>
        <v>3.2337154943206871E-265</v>
      </c>
      <c r="IJ48" s="86">
        <f t="shared" si="56"/>
        <v>9.8637103303939039E-278</v>
      </c>
      <c r="IK48" s="86">
        <f t="shared" si="56"/>
        <v>1.0047194116593863E-300</v>
      </c>
      <c r="IL48" s="86">
        <f t="shared" si="56"/>
        <v>0</v>
      </c>
      <c r="IM48" s="86">
        <f t="shared" si="56"/>
        <v>0</v>
      </c>
      <c r="IN48" s="86">
        <f t="shared" si="56"/>
        <v>1.1574806131037115E-296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7.1694038042768305E-301</v>
      </c>
      <c r="IT48" s="86">
        <f t="shared" si="56"/>
        <v>0</v>
      </c>
      <c r="IU48" s="86">
        <f t="shared" si="56"/>
        <v>0</v>
      </c>
      <c r="IV48" s="86">
        <f t="shared" si="56"/>
        <v>4.2525630579281721E-149</v>
      </c>
      <c r="IW48" s="86">
        <f t="shared" si="56"/>
        <v>2.8514896602581657E-129</v>
      </c>
      <c r="IY48" s="86">
        <f t="shared" si="57"/>
        <v>1.6654857898468053E-6</v>
      </c>
      <c r="IZ48" s="86">
        <f t="shared" si="57"/>
        <v>1.1192215212643842E-6</v>
      </c>
      <c r="JA48" s="86">
        <f t="shared" si="57"/>
        <v>7.5279961577625402E-7</v>
      </c>
      <c r="JB48" s="86">
        <f t="shared" si="57"/>
        <v>1.8139683261993377E-7</v>
      </c>
      <c r="JC48" s="86">
        <f t="shared" si="57"/>
        <v>4.1370975315698731E-7</v>
      </c>
      <c r="JD48" s="86">
        <f t="shared" si="57"/>
        <v>1.1813062029372024E-6</v>
      </c>
      <c r="JE48" s="86">
        <f t="shared" si="57"/>
        <v>1.5934570627786664E-7</v>
      </c>
      <c r="JF48" s="86">
        <f t="shared" si="57"/>
        <v>1.1512398525124689E-7</v>
      </c>
      <c r="JG48" s="86">
        <f t="shared" si="57"/>
        <v>5.6096184424656316E-8</v>
      </c>
      <c r="JH48" s="86">
        <f t="shared" si="57"/>
        <v>4.9897926736324963E-7</v>
      </c>
      <c r="JI48" s="86">
        <f t="shared" si="57"/>
        <v>8.0268168155992435E-7</v>
      </c>
      <c r="JJ48" s="86">
        <f t="shared" si="57"/>
        <v>6.9492954291135684E-8</v>
      </c>
      <c r="JK48" s="86">
        <f t="shared" si="57"/>
        <v>5.791888725166332E-8</v>
      </c>
      <c r="JL48" s="86">
        <f t="shared" si="57"/>
        <v>6.9629545100693594E-9</v>
      </c>
      <c r="JM48" s="86">
        <f t="shared" si="57"/>
        <v>1.1013287197519637E-10</v>
      </c>
    </row>
    <row r="49" spans="2:273" x14ac:dyDescent="0.25">
      <c r="B49" s="2">
        <v>22</v>
      </c>
      <c r="C49" s="37">
        <v>101.047</v>
      </c>
      <c r="D49" s="37">
        <v>103.139</v>
      </c>
      <c r="E49" s="37">
        <v>103.806</v>
      </c>
      <c r="F49" s="37">
        <v>103.289</v>
      </c>
      <c r="G49" s="37">
        <v>105.447</v>
      </c>
      <c r="H49" s="37">
        <v>103.69799999999999</v>
      </c>
      <c r="I49" s="37">
        <v>108.65900000000001</v>
      </c>
      <c r="J49" s="37">
        <v>112.58499999999999</v>
      </c>
      <c r="K49" s="37">
        <v>108.07299999999999</v>
      </c>
      <c r="L49" s="37">
        <v>107.512</v>
      </c>
      <c r="M49" s="37">
        <v>106.07299999999999</v>
      </c>
      <c r="N49" s="37">
        <v>108.622</v>
      </c>
      <c r="O49" s="37">
        <v>107.21599999999999</v>
      </c>
      <c r="P49" s="37">
        <v>107.211</v>
      </c>
      <c r="Q49" s="37">
        <v>106.78</v>
      </c>
      <c r="S49" s="4">
        <f t="shared" si="59"/>
        <v>101.13750941022161</v>
      </c>
      <c r="T49" s="4">
        <f t="shared" si="59"/>
        <v>105.74000262323014</v>
      </c>
      <c r="U49" s="4">
        <f t="shared" si="59"/>
        <v>106.11573853143595</v>
      </c>
      <c r="V49" s="4">
        <f t="shared" si="59"/>
        <v>105.69743346693311</v>
      </c>
      <c r="W49" s="4">
        <f t="shared" si="59"/>
        <v>105.52613175875409</v>
      </c>
      <c r="X49" s="4">
        <f t="shared" si="59"/>
        <v>108.45540634392691</v>
      </c>
      <c r="Y49" s="4">
        <f t="shared" si="59"/>
        <v>109.55512434291549</v>
      </c>
      <c r="Z49" s="4">
        <f t="shared" si="59"/>
        <v>109.02805807125058</v>
      </c>
      <c r="AA49" s="4">
        <f t="shared" si="59"/>
        <v>110.30306172048171</v>
      </c>
      <c r="AB49" s="4">
        <f t="shared" si="59"/>
        <v>108.66478005705149</v>
      </c>
      <c r="AC49" s="4">
        <f t="shared" si="59"/>
        <v>107.91512705582193</v>
      </c>
      <c r="AD49" s="4">
        <f t="shared" si="59"/>
        <v>110.70237364566093</v>
      </c>
      <c r="AE49" s="4">
        <f t="shared" si="59"/>
        <v>109.73097658423885</v>
      </c>
      <c r="AF49" s="4">
        <f t="shared" si="59"/>
        <v>106.71810590720874</v>
      </c>
      <c r="AG49" s="4">
        <f t="shared" si="59"/>
        <v>106.66000598531924</v>
      </c>
      <c r="AI49" s="4">
        <f t="shared" si="60"/>
        <v>-9.0509410221613962E-2</v>
      </c>
      <c r="AJ49" s="4">
        <f t="shared" si="60"/>
        <v>-2.6010026232301442</v>
      </c>
      <c r="AK49" s="4">
        <f t="shared" si="60"/>
        <v>-2.3097385314359542</v>
      </c>
      <c r="AL49" s="4">
        <f t="shared" si="60"/>
        <v>-2.4084334669331042</v>
      </c>
      <c r="AM49" s="4">
        <f t="shared" si="60"/>
        <v>-7.91317587540874E-2</v>
      </c>
      <c r="AN49" s="4">
        <f t="shared" si="60"/>
        <v>-4.7574063439269167</v>
      </c>
      <c r="AO49" s="4">
        <f t="shared" si="60"/>
        <v>-0.89612434291548482</v>
      </c>
      <c r="AP49" s="4">
        <f t="shared" si="60"/>
        <v>3.55694192874941</v>
      </c>
      <c r="AQ49" s="4">
        <f t="shared" si="60"/>
        <v>-2.2300617204817144</v>
      </c>
      <c r="AR49" s="4">
        <f t="shared" si="60"/>
        <v>-1.152780057051487</v>
      </c>
      <c r="AS49" s="4">
        <f t="shared" si="60"/>
        <v>-1.8421270558219334</v>
      </c>
      <c r="AT49" s="4">
        <f t="shared" si="60"/>
        <v>-2.0803736456609272</v>
      </c>
      <c r="AU49" s="4">
        <f t="shared" si="60"/>
        <v>-2.5149765842388518</v>
      </c>
      <c r="AV49" s="4">
        <f t="shared" si="60"/>
        <v>0.49289409279126062</v>
      </c>
      <c r="AW49" s="4">
        <f t="shared" si="60"/>
        <v>0.11999401468075632</v>
      </c>
      <c r="AY49" s="2">
        <f t="shared" si="51"/>
        <v>101.13433208971732</v>
      </c>
      <c r="AZ49" s="2">
        <f t="shared" si="51"/>
        <v>105.73765875199391</v>
      </c>
      <c r="BA49" s="2">
        <f t="shared" si="51"/>
        <v>106.11412550718366</v>
      </c>
      <c r="BB49" s="2">
        <f t="shared" si="51"/>
        <v>105.69699295227787</v>
      </c>
      <c r="BC49" s="2">
        <f t="shared" si="51"/>
        <v>105.52520134660777</v>
      </c>
      <c r="BD49" s="2">
        <f t="shared" si="51"/>
        <v>108.45308104349961</v>
      </c>
      <c r="BE49" s="2">
        <f t="shared" si="51"/>
        <v>109.5547456139531</v>
      </c>
      <c r="BF49" s="2">
        <f t="shared" si="51"/>
        <v>109.02777462764878</v>
      </c>
      <c r="BG49" s="2">
        <f t="shared" si="51"/>
        <v>110.3029167928276</v>
      </c>
      <c r="BH49" s="2">
        <f t="shared" si="51"/>
        <v>108.66374937055392</v>
      </c>
      <c r="BI49" s="2">
        <f t="shared" si="51"/>
        <v>107.91352071702975</v>
      </c>
      <c r="BJ49" s="2">
        <f t="shared" si="51"/>
        <v>110.70220453471092</v>
      </c>
      <c r="BK49" s="2">
        <f t="shared" si="51"/>
        <v>109.73082745980403</v>
      </c>
      <c r="BL49" s="2">
        <f t="shared" si="51"/>
        <v>106.7180872163259</v>
      </c>
      <c r="BM49" s="2">
        <f t="shared" si="51"/>
        <v>106.66000565953756</v>
      </c>
      <c r="BO49" s="2">
        <f t="shared" si="10"/>
        <v>101.047</v>
      </c>
      <c r="BP49" s="2">
        <f t="shared" si="11"/>
        <v>103.139</v>
      </c>
      <c r="BQ49" s="2">
        <f t="shared" si="12"/>
        <v>103.806</v>
      </c>
      <c r="BR49" s="2">
        <f t="shared" si="13"/>
        <v>103.289</v>
      </c>
      <c r="BS49" s="2">
        <f t="shared" si="14"/>
        <v>105.447</v>
      </c>
      <c r="BT49" s="2">
        <f t="shared" si="15"/>
        <v>103.69799999999999</v>
      </c>
      <c r="BU49" s="2">
        <f t="shared" si="16"/>
        <v>108.65900000000001</v>
      </c>
      <c r="BV49" s="2">
        <f t="shared" si="17"/>
        <v>112.58499999999999</v>
      </c>
      <c r="BW49" s="2">
        <f t="shared" si="18"/>
        <v>108.07299999999999</v>
      </c>
      <c r="BX49" s="2">
        <f t="shared" si="19"/>
        <v>107.512</v>
      </c>
      <c r="BY49" s="2">
        <f t="shared" si="20"/>
        <v>106.07299999999999</v>
      </c>
      <c r="BZ49" s="2">
        <f t="shared" si="21"/>
        <v>108.622</v>
      </c>
      <c r="CA49" s="2">
        <f t="shared" si="22"/>
        <v>107.21599999999999</v>
      </c>
      <c r="CB49" s="2">
        <f t="shared" si="23"/>
        <v>107.211</v>
      </c>
      <c r="CC49" s="2">
        <f t="shared" si="24"/>
        <v>106.78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101.50512759784074</v>
      </c>
      <c r="DL49" s="2">
        <f t="shared" si="61"/>
        <v>105.0940383265857</v>
      </c>
      <c r="DM49" s="2">
        <f t="shared" si="61"/>
        <v>105.88364082321189</v>
      </c>
      <c r="DN49" s="2">
        <f t="shared" si="61"/>
        <v>105.73096369606002</v>
      </c>
      <c r="DO49" s="2">
        <f t="shared" si="61"/>
        <v>105.54554896810508</v>
      </c>
      <c r="DP49" s="2">
        <f t="shared" si="61"/>
        <v>108.53042786774627</v>
      </c>
      <c r="DQ49" s="2">
        <f t="shared" si="61"/>
        <v>109.23032898686679</v>
      </c>
      <c r="DR49" s="2">
        <f t="shared" si="61"/>
        <v>109.12749359886203</v>
      </c>
      <c r="DS49" s="2">
        <f t="shared" si="61"/>
        <v>110.27813513513512</v>
      </c>
      <c r="DT49" s="2">
        <f t="shared" si="61"/>
        <v>108.73280778611634</v>
      </c>
      <c r="DU49" s="2">
        <f t="shared" si="61"/>
        <v>108.27743394062077</v>
      </c>
      <c r="DV49" s="2">
        <f t="shared" si="61"/>
        <v>110.61734270707952</v>
      </c>
      <c r="DW49" s="2">
        <f t="shared" si="61"/>
        <v>108.78156756756758</v>
      </c>
      <c r="DX49" s="2">
        <f t="shared" si="61"/>
        <v>106.35309716859719</v>
      </c>
      <c r="DY49" s="2">
        <f t="shared" si="61"/>
        <v>106.5307807486631</v>
      </c>
      <c r="EA49" s="2">
        <f t="shared" si="62"/>
        <v>99.279586039974987</v>
      </c>
      <c r="EB49" s="2">
        <f t="shared" si="62"/>
        <v>108.92953034701644</v>
      </c>
      <c r="EC49" s="2">
        <f t="shared" si="62"/>
        <v>107.26741455696201</v>
      </c>
      <c r="ED49" s="2">
        <f t="shared" si="62"/>
        <v>105.50955238968493</v>
      </c>
      <c r="EE49" s="2">
        <f t="shared" si="62"/>
        <v>105.41970887606236</v>
      </c>
      <c r="EF49" s="2">
        <f t="shared" si="62"/>
        <v>108.07112509090911</v>
      </c>
      <c r="EG49" s="2">
        <f t="shared" si="62"/>
        <v>111.4095588387766</v>
      </c>
      <c r="EH49" s="2">
        <f t="shared" si="62"/>
        <v>108.46858799331132</v>
      </c>
      <c r="EI49" s="2">
        <f t="shared" si="62"/>
        <v>110.44952879033025</v>
      </c>
      <c r="EJ49" s="2">
        <f t="shared" si="62"/>
        <v>108.30187900997697</v>
      </c>
      <c r="EK49" s="2">
        <f t="shared" si="62"/>
        <v>106.10067099304894</v>
      </c>
      <c r="EL49" s="2">
        <f t="shared" si="62"/>
        <v>111.21152693013173</v>
      </c>
      <c r="EM49" s="2">
        <f t="shared" si="62"/>
        <v>115.34283492672262</v>
      </c>
      <c r="EN49" s="2">
        <f t="shared" si="62"/>
        <v>109.29430532212888</v>
      </c>
      <c r="EO49" s="2">
        <f t="shared" si="62"/>
        <v>107.73647398180773</v>
      </c>
      <c r="EQ49" s="2">
        <f t="shared" si="63"/>
        <v>102.79923730974033</v>
      </c>
      <c r="ER49" s="2">
        <f t="shared" si="63"/>
        <v>107.88577594242877</v>
      </c>
      <c r="ES49" s="2">
        <f t="shared" si="63"/>
        <v>106.07640406061496</v>
      </c>
      <c r="ET49" s="2">
        <f t="shared" si="63"/>
        <v>105.20278294658978</v>
      </c>
      <c r="EU49" s="2">
        <f t="shared" si="63"/>
        <v>105.51132501330362</v>
      </c>
      <c r="EV49" s="2">
        <f t="shared" si="63"/>
        <v>108.37261324584489</v>
      </c>
      <c r="EW49" s="2">
        <f t="shared" si="63"/>
        <v>108.62798159077261</v>
      </c>
      <c r="EX49" s="2">
        <f t="shared" si="63"/>
        <v>108.67211931712491</v>
      </c>
      <c r="EY49" s="2">
        <f t="shared" si="63"/>
        <v>110.03621268014388</v>
      </c>
      <c r="EZ49" s="2">
        <f t="shared" si="63"/>
        <v>109.08348896902721</v>
      </c>
      <c r="FA49" s="2">
        <f t="shared" si="63"/>
        <v>105.53500393769615</v>
      </c>
      <c r="FB49" s="2">
        <f t="shared" si="63"/>
        <v>109.66182725356045</v>
      </c>
      <c r="FC49" s="2">
        <f t="shared" si="63"/>
        <v>113.39286459146695</v>
      </c>
      <c r="FD49" s="2">
        <f t="shared" si="63"/>
        <v>109.45196550630133</v>
      </c>
      <c r="FE49" s="2">
        <f t="shared" si="63"/>
        <v>110.89550085062945</v>
      </c>
      <c r="FG49" s="2">
        <f t="shared" si="64"/>
        <v>0.16662644959254608</v>
      </c>
      <c r="FH49" s="2">
        <f t="shared" si="64"/>
        <v>0.16781110640510716</v>
      </c>
      <c r="FI49" s="2">
        <f t="shared" si="64"/>
        <v>0.1665761683075471</v>
      </c>
      <c r="FJ49" s="2">
        <f t="shared" si="64"/>
        <v>0.15341097571631712</v>
      </c>
      <c r="FK49" s="2">
        <f t="shared" si="64"/>
        <v>0.16170246214298231</v>
      </c>
      <c r="FL49" s="2">
        <f t="shared" si="64"/>
        <v>0.16841042799862938</v>
      </c>
      <c r="FM49" s="2">
        <f t="shared" si="64"/>
        <v>0.14888414787791121</v>
      </c>
      <c r="FN49" s="2">
        <f t="shared" si="64"/>
        <v>0.15134482513827191</v>
      </c>
      <c r="FO49" s="2">
        <f t="shared" si="64"/>
        <v>0.14463478924602902</v>
      </c>
      <c r="FP49" s="2">
        <f t="shared" si="64"/>
        <v>0.16028991252260386</v>
      </c>
      <c r="FQ49" s="2">
        <f t="shared" si="64"/>
        <v>0.16717706621049833</v>
      </c>
      <c r="FR49" s="2">
        <f t="shared" si="64"/>
        <v>0.14285339297521016</v>
      </c>
      <c r="FS49" s="2">
        <f t="shared" si="64"/>
        <v>0.14467987532421972</v>
      </c>
      <c r="FT49" s="2">
        <f t="shared" si="64"/>
        <v>0.12409477423144304</v>
      </c>
      <c r="FU49" s="2">
        <f t="shared" si="64"/>
        <v>0.10715812208973119</v>
      </c>
      <c r="FW49" s="2">
        <f t="shared" si="53"/>
        <v>1.0961337202931029E-5</v>
      </c>
      <c r="FX49" s="2">
        <f t="shared" si="53"/>
        <v>1.6990729014576582E-5</v>
      </c>
      <c r="FY49" s="2">
        <f t="shared" si="53"/>
        <v>1.5988440926663664E-5</v>
      </c>
      <c r="FZ49" s="2">
        <f t="shared" si="53"/>
        <v>1.2449859684782855E-5</v>
      </c>
      <c r="GA49" s="2">
        <f t="shared" si="53"/>
        <v>1.1255902573577424E-5</v>
      </c>
      <c r="GB49" s="2">
        <f t="shared" si="53"/>
        <v>1.5101692635525545E-5</v>
      </c>
      <c r="GC49" s="2">
        <f t="shared" si="53"/>
        <v>1.2997102776984419E-5</v>
      </c>
      <c r="GD49" s="2">
        <f t="shared" si="53"/>
        <v>1.4653476359382699E-5</v>
      </c>
      <c r="GE49" s="2">
        <f t="shared" si="53"/>
        <v>1.8938300704613185E-5</v>
      </c>
      <c r="GF49" s="2">
        <f t="shared" si="53"/>
        <v>1.9345030419159293E-5</v>
      </c>
      <c r="GG49" s="2">
        <f t="shared" si="53"/>
        <v>1.4814686786336053E-5</v>
      </c>
      <c r="GH49" s="2">
        <f t="shared" si="53"/>
        <v>1.2521577075089866E-5</v>
      </c>
      <c r="GI49" s="2">
        <f t="shared" si="53"/>
        <v>1.2026467550455225E-5</v>
      </c>
      <c r="GJ49" s="2">
        <f t="shared" si="53"/>
        <v>9.4250081431492057E-6</v>
      </c>
      <c r="GK49" s="2">
        <f t="shared" si="53"/>
        <v>7.9417477050626248E-6</v>
      </c>
      <c r="GM49" s="86">
        <f t="shared" si="54"/>
        <v>3.0662739722064348E-6</v>
      </c>
      <c r="GN49" s="86">
        <f t="shared" si="54"/>
        <v>2.1313966108254643E-6</v>
      </c>
      <c r="GO49" s="86">
        <f t="shared" si="54"/>
        <v>1.4734265263110265E-6</v>
      </c>
      <c r="GP49" s="86">
        <f t="shared" si="54"/>
        <v>3.8057968574075054E-7</v>
      </c>
      <c r="GQ49" s="86">
        <f t="shared" si="54"/>
        <v>8.3622347053708352E-7</v>
      </c>
      <c r="GR49" s="86">
        <f t="shared" si="54"/>
        <v>2.2438176360699192E-6</v>
      </c>
      <c r="GS49" s="86">
        <f t="shared" si="54"/>
        <v>3.327996342615281E-7</v>
      </c>
      <c r="GT49" s="86">
        <f t="shared" si="54"/>
        <v>2.4824008989048559E-7</v>
      </c>
      <c r="GU49" s="86">
        <f t="shared" si="54"/>
        <v>1.247322404308269E-7</v>
      </c>
      <c r="GV49" s="86">
        <f t="shared" si="54"/>
        <v>9.9015834720419175E-7</v>
      </c>
      <c r="GW49" s="86">
        <f t="shared" si="54"/>
        <v>1.5658742649256589E-6</v>
      </c>
      <c r="GX49" s="86">
        <f t="shared" si="54"/>
        <v>1.5122301143921934E-7</v>
      </c>
      <c r="GY49" s="86">
        <f t="shared" si="54"/>
        <v>1.2850437897537574E-7</v>
      </c>
      <c r="GZ49" s="86">
        <f t="shared" si="54"/>
        <v>1.6647937711335478E-8</v>
      </c>
      <c r="HA49" s="86">
        <f t="shared" si="54"/>
        <v>3.2201308160611765E-10</v>
      </c>
      <c r="HC49" s="86">
        <f t="shared" si="58"/>
        <v>4.1884515081357E-18</v>
      </c>
      <c r="HD49" s="86">
        <f t="shared" si="58"/>
        <v>1.1656477198112802E-19</v>
      </c>
      <c r="HE49" s="86">
        <f t="shared" si="58"/>
        <v>2.0021806066295827E-20</v>
      </c>
      <c r="HF49" s="86">
        <f t="shared" si="58"/>
        <v>9.4627806348583469E-24</v>
      </c>
      <c r="HG49" s="86">
        <f t="shared" si="58"/>
        <v>9.3282601512841298E-22</v>
      </c>
      <c r="HH49" s="86">
        <f t="shared" si="58"/>
        <v>2.2864566268354942E-20</v>
      </c>
      <c r="HI49" s="86">
        <f t="shared" si="58"/>
        <v>2.5569801662316305E-22</v>
      </c>
      <c r="HJ49" s="86">
        <f t="shared" si="58"/>
        <v>6.8843384045535382E-22</v>
      </c>
      <c r="HK49" s="86">
        <f t="shared" si="58"/>
        <v>1.6751296448158834E-22</v>
      </c>
      <c r="HL49" s="86">
        <f t="shared" si="58"/>
        <v>6.5147587945639585E-22</v>
      </c>
      <c r="HM49" s="86">
        <f t="shared" si="58"/>
        <v>1.4405256351618739E-19</v>
      </c>
      <c r="HN49" s="86">
        <f t="shared" si="58"/>
        <v>8.6910662641116633E-22</v>
      </c>
      <c r="HO49" s="86">
        <f t="shared" si="58"/>
        <v>1.095773520246402E-22</v>
      </c>
      <c r="HP49" s="86">
        <f t="shared" si="58"/>
        <v>2.7669011427772364E-25</v>
      </c>
      <c r="HQ49" s="86">
        <f t="shared" si="58"/>
        <v>7.3468705916136494E-32</v>
      </c>
      <c r="HS49" s="86">
        <f t="shared" si="55"/>
        <v>6.2802558628671393E-102</v>
      </c>
      <c r="HT49" s="86">
        <f t="shared" si="55"/>
        <v>3.3541827531406703E-109</v>
      </c>
      <c r="HU49" s="86">
        <f t="shared" si="55"/>
        <v>5.7755126505187813E-114</v>
      </c>
      <c r="HV49" s="86">
        <f t="shared" si="55"/>
        <v>1.6584700034647721E-132</v>
      </c>
      <c r="HW49" s="86">
        <f t="shared" si="55"/>
        <v>1.663827367016672E-122</v>
      </c>
      <c r="HX49" s="86">
        <f t="shared" si="55"/>
        <v>1.6054356068634676E-115</v>
      </c>
      <c r="HY49" s="86">
        <f t="shared" si="55"/>
        <v>5.0248564700500097E-127</v>
      </c>
      <c r="HZ49" s="86">
        <f t="shared" si="55"/>
        <v>9.9101086017622265E-125</v>
      </c>
      <c r="IA49" s="86">
        <f t="shared" si="55"/>
        <v>5.9803799305374872E-126</v>
      </c>
      <c r="IB49" s="86">
        <f t="shared" si="55"/>
        <v>7.4793770049513044E-123</v>
      </c>
      <c r="IC49" s="86">
        <f t="shared" si="55"/>
        <v>1.3410722708758927E-110</v>
      </c>
      <c r="ID49" s="86">
        <f t="shared" si="55"/>
        <v>6.3205800053848179E-126</v>
      </c>
      <c r="IE49" s="86">
        <f t="shared" si="55"/>
        <v>2.4399102547462842E-131</v>
      </c>
      <c r="IF49" s="86">
        <f t="shared" si="55"/>
        <v>3.2587399117907144E-47</v>
      </c>
      <c r="IG49" s="86">
        <f t="shared" si="55"/>
        <v>2.0750150898603696E-41</v>
      </c>
      <c r="II49" s="86">
        <f t="shared" si="56"/>
        <v>5.0333646235430246E-261</v>
      </c>
      <c r="IJ49" s="86">
        <f t="shared" si="56"/>
        <v>3.6186905089429783E-273</v>
      </c>
      <c r="IK49" s="86">
        <f t="shared" si="56"/>
        <v>8.3216659981131816E-296</v>
      </c>
      <c r="IL49" s="86">
        <f t="shared" si="56"/>
        <v>0</v>
      </c>
      <c r="IM49" s="86">
        <f t="shared" si="56"/>
        <v>0</v>
      </c>
      <c r="IN49" s="86">
        <f t="shared" si="56"/>
        <v>7.7658976184376743E-292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5.5301398901113142E-296</v>
      </c>
      <c r="IT49" s="86">
        <f t="shared" si="56"/>
        <v>0</v>
      </c>
      <c r="IU49" s="86">
        <f t="shared" si="56"/>
        <v>0</v>
      </c>
      <c r="IV49" s="86">
        <f t="shared" si="56"/>
        <v>8.7531974570338288E-147</v>
      </c>
      <c r="IW49" s="86">
        <f t="shared" si="56"/>
        <v>2.6813515830880208E-127</v>
      </c>
      <c r="IY49" s="86">
        <f t="shared" si="57"/>
        <v>3.0662739722106234E-6</v>
      </c>
      <c r="IZ49" s="86">
        <f t="shared" si="57"/>
        <v>2.1313966108255808E-6</v>
      </c>
      <c r="JA49" s="86">
        <f t="shared" si="57"/>
        <v>1.4734265263110466E-6</v>
      </c>
      <c r="JB49" s="86">
        <f t="shared" si="57"/>
        <v>3.8057968574075054E-7</v>
      </c>
      <c r="JC49" s="86">
        <f t="shared" si="57"/>
        <v>8.3622347053708447E-7</v>
      </c>
      <c r="JD49" s="86">
        <f t="shared" si="57"/>
        <v>2.2438176360699421E-6</v>
      </c>
      <c r="JE49" s="86">
        <f t="shared" si="57"/>
        <v>3.3279963426152837E-7</v>
      </c>
      <c r="JF49" s="86">
        <f t="shared" si="57"/>
        <v>2.4824008989048628E-7</v>
      </c>
      <c r="JG49" s="86">
        <f t="shared" si="57"/>
        <v>1.2473224043082706E-7</v>
      </c>
      <c r="JH49" s="86">
        <f t="shared" si="57"/>
        <v>9.9015834720419239E-7</v>
      </c>
      <c r="JI49" s="86">
        <f t="shared" si="57"/>
        <v>1.5658742649258029E-6</v>
      </c>
      <c r="JJ49" s="86">
        <f t="shared" si="57"/>
        <v>1.5122301143922022E-7</v>
      </c>
      <c r="JK49" s="86">
        <f t="shared" si="57"/>
        <v>1.2850437897537585E-7</v>
      </c>
      <c r="JL49" s="86">
        <f t="shared" si="57"/>
        <v>1.6647937711335478E-8</v>
      </c>
      <c r="JM49" s="86">
        <f t="shared" si="57"/>
        <v>3.2201308160611765E-10</v>
      </c>
    </row>
    <row r="50" spans="2:273" x14ac:dyDescent="0.25">
      <c r="B50" s="2">
        <v>23</v>
      </c>
      <c r="C50" s="37">
        <v>96.93</v>
      </c>
      <c r="D50" s="37">
        <v>101.77800000000001</v>
      </c>
      <c r="E50" s="37">
        <v>105.833</v>
      </c>
      <c r="F50" s="37">
        <v>106.105</v>
      </c>
      <c r="G50" s="37">
        <v>107.658</v>
      </c>
      <c r="H50" s="37">
        <v>103.837</v>
      </c>
      <c r="I50" s="37">
        <v>106.31699999999999</v>
      </c>
      <c r="J50" s="37">
        <v>108.58499999999999</v>
      </c>
      <c r="K50" s="37">
        <v>109.07299999999999</v>
      </c>
      <c r="L50" s="37">
        <v>105.976</v>
      </c>
      <c r="M50" s="37">
        <v>105.878</v>
      </c>
      <c r="N50" s="37">
        <v>107.595</v>
      </c>
      <c r="O50" s="37">
        <v>105.649</v>
      </c>
      <c r="P50" s="37">
        <v>104.658</v>
      </c>
      <c r="Q50" s="37">
        <v>105.488</v>
      </c>
      <c r="S50" s="4">
        <f t="shared" si="59"/>
        <v>101.19957622061621</v>
      </c>
      <c r="T50" s="4">
        <f t="shared" si="59"/>
        <v>105.91189887284028</v>
      </c>
      <c r="U50" s="4">
        <f t="shared" si="59"/>
        <v>106.3613341402917</v>
      </c>
      <c r="V50" s="4">
        <f t="shared" si="59"/>
        <v>105.81046621347649</v>
      </c>
      <c r="W50" s="4">
        <f t="shared" si="59"/>
        <v>105.63268059921728</v>
      </c>
      <c r="X50" s="4">
        <f t="shared" si="59"/>
        <v>108.51873731926266</v>
      </c>
      <c r="Y50" s="4">
        <f t="shared" si="59"/>
        <v>109.61824880371634</v>
      </c>
      <c r="Z50" s="4">
        <f t="shared" si="59"/>
        <v>109.13720709603471</v>
      </c>
      <c r="AA50" s="4">
        <f t="shared" si="59"/>
        <v>110.42577685104472</v>
      </c>
      <c r="AB50" s="4">
        <f t="shared" si="59"/>
        <v>108.78438514295649</v>
      </c>
      <c r="AC50" s="4">
        <f t="shared" si="59"/>
        <v>107.95861020073694</v>
      </c>
      <c r="AD50" s="4">
        <f t="shared" si="59"/>
        <v>110.80975694581578</v>
      </c>
      <c r="AE50" s="4">
        <f t="shared" si="59"/>
        <v>109.87316744871387</v>
      </c>
      <c r="AF50" s="4">
        <f t="shared" si="59"/>
        <v>106.79740765310439</v>
      </c>
      <c r="AG50" s="4">
        <f t="shared" si="59"/>
        <v>106.67933582746734</v>
      </c>
      <c r="AI50" s="4">
        <f t="shared" si="60"/>
        <v>-4.2695762206162016</v>
      </c>
      <c r="AJ50" s="4">
        <f t="shared" si="60"/>
        <v>-4.1338988728402768</v>
      </c>
      <c r="AK50" s="4">
        <f t="shared" si="60"/>
        <v>-0.52833414029170456</v>
      </c>
      <c r="AL50" s="4">
        <f t="shared" si="60"/>
        <v>0.29453378652351603</v>
      </c>
      <c r="AM50" s="4">
        <f t="shared" si="60"/>
        <v>2.0253194007827204</v>
      </c>
      <c r="AN50" s="4">
        <f t="shared" si="60"/>
        <v>-4.6817373192626519</v>
      </c>
      <c r="AO50" s="4">
        <f t="shared" si="60"/>
        <v>-3.3012488037163479</v>
      </c>
      <c r="AP50" s="4">
        <f t="shared" si="60"/>
        <v>-0.55220709603472073</v>
      </c>
      <c r="AQ50" s="4">
        <f t="shared" si="60"/>
        <v>-1.3527768510447231</v>
      </c>
      <c r="AR50" s="4">
        <f t="shared" si="60"/>
        <v>-2.8083851429564959</v>
      </c>
      <c r="AS50" s="4">
        <f t="shared" si="60"/>
        <v>-2.0806102007369418</v>
      </c>
      <c r="AT50" s="4">
        <f t="shared" si="60"/>
        <v>-3.214756945815779</v>
      </c>
      <c r="AU50" s="4">
        <f t="shared" si="60"/>
        <v>-4.224167448713871</v>
      </c>
      <c r="AV50" s="4">
        <f t="shared" si="60"/>
        <v>-2.1394076531043851</v>
      </c>
      <c r="AW50" s="4">
        <f t="shared" si="60"/>
        <v>-1.1913358274673413</v>
      </c>
      <c r="AY50" s="2">
        <f t="shared" si="51"/>
        <v>101.19395387034635</v>
      </c>
      <c r="AZ50" s="2">
        <f t="shared" si="51"/>
        <v>105.90761673658612</v>
      </c>
      <c r="BA50" s="2">
        <f t="shared" si="51"/>
        <v>106.35830917078648</v>
      </c>
      <c r="BB50" s="2">
        <f t="shared" si="51"/>
        <v>105.80958231066015</v>
      </c>
      <c r="BC50" s="2">
        <f t="shared" si="51"/>
        <v>105.63088057496675</v>
      </c>
      <c r="BD50" s="2">
        <f t="shared" si="51"/>
        <v>108.51449979673987</v>
      </c>
      <c r="BE50" s="2">
        <f t="shared" si="51"/>
        <v>109.61749173075954</v>
      </c>
      <c r="BF50" s="2">
        <f t="shared" si="51"/>
        <v>109.13662317989659</v>
      </c>
      <c r="BG50" s="2">
        <f t="shared" si="51"/>
        <v>110.42546914281016</v>
      </c>
      <c r="BH50" s="2">
        <f t="shared" si="51"/>
        <v>108.78242542391098</v>
      </c>
      <c r="BI50" s="2">
        <f t="shared" si="51"/>
        <v>107.95560741026131</v>
      </c>
      <c r="BJ50" s="2">
        <f t="shared" si="51"/>
        <v>110.80940512401388</v>
      </c>
      <c r="BK50" s="2">
        <f t="shared" si="51"/>
        <v>109.87285149038242</v>
      </c>
      <c r="BL50" s="2">
        <f t="shared" si="51"/>
        <v>106.79736499411565</v>
      </c>
      <c r="BM50" s="2">
        <f t="shared" si="51"/>
        <v>106.67933492298667</v>
      </c>
      <c r="BO50" s="2">
        <f t="shared" si="10"/>
        <v>96.93</v>
      </c>
      <c r="BP50" s="2">
        <f t="shared" si="11"/>
        <v>101.77800000000001</v>
      </c>
      <c r="BQ50" s="2">
        <f t="shared" si="12"/>
        <v>105.833</v>
      </c>
      <c r="BR50" s="2">
        <f t="shared" si="13"/>
        <v>106.105</v>
      </c>
      <c r="BS50" s="2">
        <f t="shared" si="14"/>
        <v>107.658</v>
      </c>
      <c r="BT50" s="2">
        <f t="shared" si="15"/>
        <v>103.837</v>
      </c>
      <c r="BU50" s="2">
        <f t="shared" si="16"/>
        <v>106.31699999999999</v>
      </c>
      <c r="BV50" s="2">
        <f t="shared" si="17"/>
        <v>108.58499999999999</v>
      </c>
      <c r="BW50" s="2">
        <f t="shared" si="18"/>
        <v>109.07299999999999</v>
      </c>
      <c r="BX50" s="2">
        <f t="shared" si="19"/>
        <v>105.976</v>
      </c>
      <c r="BY50" s="2">
        <f t="shared" si="20"/>
        <v>105.878</v>
      </c>
      <c r="BZ50" s="2">
        <f t="shared" si="21"/>
        <v>107.595</v>
      </c>
      <c r="CA50" s="2">
        <f t="shared" si="22"/>
        <v>105.649</v>
      </c>
      <c r="CB50" s="2">
        <f t="shared" si="23"/>
        <v>104.658</v>
      </c>
      <c r="CC50" s="2">
        <f t="shared" si="24"/>
        <v>105.488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101.63612739541159</v>
      </c>
      <c r="DL50" s="2">
        <f t="shared" si="61"/>
        <v>105.28539298245614</v>
      </c>
      <c r="DM50" s="2">
        <f t="shared" si="61"/>
        <v>106.2016920377868</v>
      </c>
      <c r="DN50" s="2">
        <f t="shared" si="61"/>
        <v>105.90338949343337</v>
      </c>
      <c r="DO50" s="2">
        <f t="shared" si="61"/>
        <v>105.7079885553471</v>
      </c>
      <c r="DP50" s="2">
        <f t="shared" si="61"/>
        <v>108.64781835357623</v>
      </c>
      <c r="DQ50" s="2">
        <f t="shared" si="61"/>
        <v>109.31029831144465</v>
      </c>
      <c r="DR50" s="2">
        <f t="shared" si="61"/>
        <v>109.29663869132291</v>
      </c>
      <c r="DS50" s="2">
        <f t="shared" si="61"/>
        <v>110.44732005689899</v>
      </c>
      <c r="DT50" s="2">
        <f t="shared" si="61"/>
        <v>108.91054090056288</v>
      </c>
      <c r="DU50" s="2">
        <f t="shared" si="61"/>
        <v>108.39221106612685</v>
      </c>
      <c r="DV50" s="2">
        <f t="shared" si="61"/>
        <v>110.76492285808072</v>
      </c>
      <c r="DW50" s="2">
        <f t="shared" si="61"/>
        <v>108.89479397818872</v>
      </c>
      <c r="DX50" s="2">
        <f t="shared" si="61"/>
        <v>106.42939163449165</v>
      </c>
      <c r="DY50" s="2">
        <f t="shared" si="61"/>
        <v>106.55330213903744</v>
      </c>
      <c r="EA50" s="2">
        <f t="shared" si="62"/>
        <v>99.176802503243138</v>
      </c>
      <c r="EB50" s="2">
        <f t="shared" si="62"/>
        <v>108.72187631052481</v>
      </c>
      <c r="EC50" s="2">
        <f t="shared" si="62"/>
        <v>107.07307201865422</v>
      </c>
      <c r="ED50" s="2">
        <f t="shared" si="62"/>
        <v>105.33748734581759</v>
      </c>
      <c r="EE50" s="2">
        <f t="shared" si="62"/>
        <v>105.2663042176067</v>
      </c>
      <c r="EF50" s="2">
        <f t="shared" si="62"/>
        <v>107.91408654545455</v>
      </c>
      <c r="EG50" s="2">
        <f t="shared" si="62"/>
        <v>111.21932775844054</v>
      </c>
      <c r="EH50" s="2">
        <f t="shared" si="62"/>
        <v>108.31827853884866</v>
      </c>
      <c r="EI50" s="2">
        <f t="shared" si="62"/>
        <v>110.30766817359854</v>
      </c>
      <c r="EJ50" s="2">
        <f t="shared" si="62"/>
        <v>108.17022755180352</v>
      </c>
      <c r="EK50" s="2">
        <f t="shared" si="62"/>
        <v>105.97201544518472</v>
      </c>
      <c r="EL50" s="2">
        <f t="shared" si="62"/>
        <v>111.05295835880904</v>
      </c>
      <c r="EM50" s="2">
        <f t="shared" si="62"/>
        <v>115.14634383858595</v>
      </c>
      <c r="EN50" s="2">
        <f t="shared" si="62"/>
        <v>109.16610724837882</v>
      </c>
      <c r="EO50" s="2">
        <f t="shared" si="62"/>
        <v>107.63680953863802</v>
      </c>
      <c r="EQ50" s="2">
        <f t="shared" si="63"/>
        <v>102.64967574066547</v>
      </c>
      <c r="ER50" s="2">
        <f t="shared" si="63"/>
        <v>107.69209526541385</v>
      </c>
      <c r="ES50" s="2">
        <f t="shared" si="63"/>
        <v>105.89770881271149</v>
      </c>
      <c r="ET50" s="2">
        <f t="shared" si="63"/>
        <v>105.03486143828982</v>
      </c>
      <c r="EU50" s="2">
        <f t="shared" si="63"/>
        <v>105.35673174450331</v>
      </c>
      <c r="EV50" s="2">
        <f t="shared" si="63"/>
        <v>108.21157636370191</v>
      </c>
      <c r="EW50" s="2">
        <f t="shared" si="63"/>
        <v>108.47339506493539</v>
      </c>
      <c r="EX50" s="2">
        <f t="shared" si="63"/>
        <v>108.51912649280108</v>
      </c>
      <c r="EY50" s="2">
        <f t="shared" si="63"/>
        <v>109.89986049193351</v>
      </c>
      <c r="EZ50" s="2">
        <f t="shared" si="63"/>
        <v>108.9412801803112</v>
      </c>
      <c r="FA50" s="2">
        <f t="shared" si="63"/>
        <v>105.41385497254059</v>
      </c>
      <c r="FB50" s="2">
        <f t="shared" si="63"/>
        <v>109.52329045536467</v>
      </c>
      <c r="FC50" s="2">
        <f t="shared" si="63"/>
        <v>113.22130469297454</v>
      </c>
      <c r="FD50" s="2">
        <f t="shared" si="63"/>
        <v>109.32186718925411</v>
      </c>
      <c r="FE50" s="2">
        <f t="shared" si="63"/>
        <v>110.74989016672335</v>
      </c>
      <c r="FG50" s="2">
        <f t="shared" si="64"/>
        <v>0.17981164929924828</v>
      </c>
      <c r="FH50" s="2">
        <f t="shared" si="64"/>
        <v>0.18106968068194562</v>
      </c>
      <c r="FI50" s="2">
        <f t="shared" si="64"/>
        <v>0.1797582474607074</v>
      </c>
      <c r="FJ50" s="2">
        <f t="shared" si="64"/>
        <v>0.16575843019367231</v>
      </c>
      <c r="FK50" s="2">
        <f t="shared" si="64"/>
        <v>0.17457964848098764</v>
      </c>
      <c r="FL50" s="2">
        <f t="shared" si="64"/>
        <v>0.18170601491054728</v>
      </c>
      <c r="FM50" s="2">
        <f t="shared" si="64"/>
        <v>0.16093651784439569</v>
      </c>
      <c r="FN50" s="2">
        <f t="shared" si="64"/>
        <v>0.1635581110747423</v>
      </c>
      <c r="FO50" s="2">
        <f t="shared" si="64"/>
        <v>0.15640638195978443</v>
      </c>
      <c r="FP50" s="2">
        <f t="shared" si="64"/>
        <v>0.17307783514232322</v>
      </c>
      <c r="FQ50" s="2">
        <f t="shared" si="64"/>
        <v>0.18039640488251407</v>
      </c>
      <c r="FR50" s="2">
        <f t="shared" si="64"/>
        <v>0.15450618961605284</v>
      </c>
      <c r="FS50" s="2">
        <f t="shared" si="64"/>
        <v>0.15645446633776633</v>
      </c>
      <c r="FT50" s="2">
        <f t="shared" si="64"/>
        <v>0.13445743068289914</v>
      </c>
      <c r="FU50" s="2">
        <f t="shared" si="64"/>
        <v>0.11629424538867363</v>
      </c>
      <c r="FW50" s="2">
        <f t="shared" si="53"/>
        <v>1.2018854533287273E-5</v>
      </c>
      <c r="FX50" s="2">
        <f t="shared" si="53"/>
        <v>1.8629933362223868E-5</v>
      </c>
      <c r="FY50" s="2">
        <f t="shared" si="53"/>
        <v>1.7530949824289878E-5</v>
      </c>
      <c r="FZ50" s="2">
        <f t="shared" si="53"/>
        <v>1.3650983292664326E-5</v>
      </c>
      <c r="GA50" s="2">
        <f t="shared" si="53"/>
        <v>1.2341838347230416E-5</v>
      </c>
      <c r="GB50" s="2">
        <f t="shared" si="53"/>
        <v>1.6558652574016942E-5</v>
      </c>
      <c r="GC50" s="2">
        <f t="shared" si="53"/>
        <v>1.4251021938111312E-5</v>
      </c>
      <c r="GD50" s="2">
        <f t="shared" si="53"/>
        <v>1.6067194610911476E-5</v>
      </c>
      <c r="GE50" s="2">
        <f t="shared" si="53"/>
        <v>2.076539585346958E-5</v>
      </c>
      <c r="GF50" s="2">
        <f t="shared" si="53"/>
        <v>2.1211364470003353E-5</v>
      </c>
      <c r="GG50" s="2">
        <f t="shared" si="53"/>
        <v>1.6243957826512417E-5</v>
      </c>
      <c r="GH50" s="2">
        <f t="shared" si="53"/>
        <v>1.3729619657969473E-5</v>
      </c>
      <c r="GI50" s="2">
        <f t="shared" si="53"/>
        <v>1.3186744145225334E-5</v>
      </c>
      <c r="GJ50" s="2">
        <f t="shared" si="53"/>
        <v>1.0334306530369692E-5</v>
      </c>
      <c r="GK50" s="2">
        <f t="shared" si="53"/>
        <v>8.7079465257948847E-6</v>
      </c>
      <c r="GM50" s="86">
        <f t="shared" si="54"/>
        <v>5.5622813451674377E-6</v>
      </c>
      <c r="GN50" s="86">
        <f t="shared" si="54"/>
        <v>3.9944457329103246E-6</v>
      </c>
      <c r="GO50" s="86">
        <f t="shared" si="54"/>
        <v>2.8354870451291832E-6</v>
      </c>
      <c r="GP50" s="86">
        <f t="shared" si="54"/>
        <v>7.8367153313021965E-7</v>
      </c>
      <c r="GQ50" s="86">
        <f t="shared" si="54"/>
        <v>1.6603737421492034E-6</v>
      </c>
      <c r="GR50" s="86">
        <f t="shared" si="54"/>
        <v>4.1945475847554476E-6</v>
      </c>
      <c r="GS50" s="86">
        <f t="shared" si="54"/>
        <v>6.8244348900911769E-7</v>
      </c>
      <c r="GT50" s="86">
        <f t="shared" si="54"/>
        <v>5.2491253527158258E-7</v>
      </c>
      <c r="GU50" s="86">
        <f t="shared" si="54"/>
        <v>2.7179329659974509E-7</v>
      </c>
      <c r="GV50" s="86">
        <f t="shared" si="54"/>
        <v>1.9314854035507566E-6</v>
      </c>
      <c r="GW50" s="86">
        <f t="shared" si="54"/>
        <v>3.0037200743063827E-6</v>
      </c>
      <c r="GX50" s="86">
        <f t="shared" si="54"/>
        <v>3.2275418207816423E-7</v>
      </c>
      <c r="GY50" s="86">
        <f t="shared" si="54"/>
        <v>2.7942258560751681E-7</v>
      </c>
      <c r="GZ50" s="86">
        <f t="shared" si="54"/>
        <v>3.8962595220655441E-8</v>
      </c>
      <c r="HA50" s="86">
        <f t="shared" si="54"/>
        <v>9.1691779044510594E-10</v>
      </c>
      <c r="HC50" s="86">
        <f t="shared" si="58"/>
        <v>1.4915112982893745E-17</v>
      </c>
      <c r="HD50" s="86">
        <f t="shared" si="58"/>
        <v>4.7826800903260615E-19</v>
      </c>
      <c r="HE50" s="86">
        <f t="shared" si="58"/>
        <v>8.893930721484742E-20</v>
      </c>
      <c r="HF50" s="86">
        <f t="shared" si="58"/>
        <v>5.3911788308226693E-23</v>
      </c>
      <c r="HG50" s="86">
        <f t="shared" si="58"/>
        <v>4.5818717370307448E-21</v>
      </c>
      <c r="HH50" s="86">
        <f t="shared" si="58"/>
        <v>9.957570126358286E-20</v>
      </c>
      <c r="HI50" s="86">
        <f t="shared" si="58"/>
        <v>1.294720569368826E-21</v>
      </c>
      <c r="HJ50" s="86">
        <f t="shared" si="58"/>
        <v>3.4776242817180099E-21</v>
      </c>
      <c r="HK50" s="86">
        <f t="shared" si="58"/>
        <v>8.9535625371913918E-22</v>
      </c>
      <c r="HL50" s="86">
        <f t="shared" si="58"/>
        <v>3.3252294641782549E-21</v>
      </c>
      <c r="HM50" s="86">
        <f t="shared" si="58"/>
        <v>6.1279086354590851E-19</v>
      </c>
      <c r="HN50" s="86">
        <f t="shared" si="58"/>
        <v>4.2309828339245251E-21</v>
      </c>
      <c r="HO50" s="86">
        <f t="shared" si="58"/>
        <v>5.6793223095329893E-22</v>
      </c>
      <c r="HP50" s="86">
        <f t="shared" si="58"/>
        <v>1.6977700459960038E-24</v>
      </c>
      <c r="HQ50" s="86">
        <f t="shared" si="58"/>
        <v>7.4174982944642932E-31</v>
      </c>
      <c r="HS50" s="86">
        <f t="shared" si="55"/>
        <v>7.2517681318947755E-100</v>
      </c>
      <c r="HT50" s="86">
        <f t="shared" si="55"/>
        <v>6.2783068073017516E-107</v>
      </c>
      <c r="HU50" s="86">
        <f t="shared" si="55"/>
        <v>1.4626262158906732E-111</v>
      </c>
      <c r="HV50" s="86">
        <f t="shared" si="55"/>
        <v>1.0350333762058586E-129</v>
      </c>
      <c r="HW50" s="86">
        <f t="shared" si="55"/>
        <v>6.2356260513357582E-120</v>
      </c>
      <c r="HX50" s="86">
        <f t="shared" si="55"/>
        <v>3.9553031804207469E-113</v>
      </c>
      <c r="HY50" s="86">
        <f t="shared" si="55"/>
        <v>2.1721301649522213E-124</v>
      </c>
      <c r="HZ50" s="86">
        <f t="shared" si="55"/>
        <v>4.2748726468713293E-122</v>
      </c>
      <c r="IA50" s="86">
        <f t="shared" si="55"/>
        <v>2.9998129390812502E-123</v>
      </c>
      <c r="IB50" s="86">
        <f t="shared" si="55"/>
        <v>3.1892876767795115E-120</v>
      </c>
      <c r="IC50" s="86">
        <f t="shared" si="55"/>
        <v>3.0138002958558587E-108</v>
      </c>
      <c r="ID50" s="86">
        <f t="shared" si="55"/>
        <v>2.4787115999400705E-123</v>
      </c>
      <c r="IE50" s="86">
        <f t="shared" si="55"/>
        <v>1.2115228605977793E-128</v>
      </c>
      <c r="IF50" s="86">
        <f t="shared" si="55"/>
        <v>2.7155303869360117E-46</v>
      </c>
      <c r="IG50" s="86">
        <f t="shared" si="55"/>
        <v>1.2746395000834638E-40</v>
      </c>
      <c r="II50" s="86">
        <f t="shared" si="56"/>
        <v>7.2510349943155156E-257</v>
      </c>
      <c r="IJ50" s="86">
        <f t="shared" si="56"/>
        <v>1.2161984959442087E-268</v>
      </c>
      <c r="IK50" s="86">
        <f t="shared" si="56"/>
        <v>6.2746396824368982E-291</v>
      </c>
      <c r="IL50" s="86">
        <f t="shared" si="56"/>
        <v>0</v>
      </c>
      <c r="IM50" s="86">
        <f t="shared" si="56"/>
        <v>0</v>
      </c>
      <c r="IN50" s="86">
        <f t="shared" si="56"/>
        <v>4.753867166985158E-287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3.8880810702328706E-291</v>
      </c>
      <c r="IT50" s="86">
        <f t="shared" si="56"/>
        <v>0</v>
      </c>
      <c r="IU50" s="86">
        <f t="shared" si="56"/>
        <v>0</v>
      </c>
      <c r="IV50" s="86">
        <f t="shared" si="56"/>
        <v>1.7274151523199703E-144</v>
      </c>
      <c r="IW50" s="86">
        <f t="shared" si="56"/>
        <v>2.43373091697504E-125</v>
      </c>
      <c r="IY50" s="86">
        <f t="shared" si="57"/>
        <v>5.5622813451823531E-6</v>
      </c>
      <c r="IZ50" s="86">
        <f t="shared" si="57"/>
        <v>3.9944457329108032E-6</v>
      </c>
      <c r="JA50" s="86">
        <f t="shared" si="57"/>
        <v>2.8354870451292722E-6</v>
      </c>
      <c r="JB50" s="86">
        <f t="shared" si="57"/>
        <v>7.8367153313021975E-7</v>
      </c>
      <c r="JC50" s="86">
        <f t="shared" si="57"/>
        <v>1.6603737421492081E-6</v>
      </c>
      <c r="JD50" s="86">
        <f t="shared" si="57"/>
        <v>4.1945475847555475E-6</v>
      </c>
      <c r="JE50" s="86">
        <f t="shared" si="57"/>
        <v>6.8244348900911896E-7</v>
      </c>
      <c r="JF50" s="86">
        <f t="shared" si="57"/>
        <v>5.2491253527158607E-7</v>
      </c>
      <c r="JG50" s="86">
        <f t="shared" si="57"/>
        <v>2.7179329659974599E-7</v>
      </c>
      <c r="JH50" s="86">
        <f t="shared" si="57"/>
        <v>1.93148540355076E-6</v>
      </c>
      <c r="JI50" s="86">
        <f t="shared" si="57"/>
        <v>3.0037200743069956E-6</v>
      </c>
      <c r="JJ50" s="86">
        <f t="shared" si="57"/>
        <v>3.2275418207816847E-7</v>
      </c>
      <c r="JK50" s="86">
        <f t="shared" si="57"/>
        <v>2.7942258560751739E-7</v>
      </c>
      <c r="JL50" s="86">
        <f t="shared" si="57"/>
        <v>3.8962595220655441E-8</v>
      </c>
      <c r="JM50" s="86">
        <f t="shared" si="57"/>
        <v>9.1691779044510594E-10</v>
      </c>
    </row>
    <row r="51" spans="2:273" x14ac:dyDescent="0.25">
      <c r="B51" s="2">
        <v>24</v>
      </c>
      <c r="C51" s="37">
        <v>98.605000000000004</v>
      </c>
      <c r="D51" s="37">
        <v>100.417</v>
      </c>
      <c r="E51" s="37">
        <v>106.52800000000001</v>
      </c>
      <c r="F51" s="37">
        <v>106.158</v>
      </c>
      <c r="G51" s="37">
        <v>105.36799999999999</v>
      </c>
      <c r="H51" s="37">
        <v>105.953</v>
      </c>
      <c r="I51" s="37">
        <v>107.34099999999999</v>
      </c>
      <c r="J51" s="37">
        <v>108.854</v>
      </c>
      <c r="K51" s="37">
        <v>110.098</v>
      </c>
      <c r="L51" s="37">
        <v>107.878</v>
      </c>
      <c r="M51" s="37">
        <v>107.634</v>
      </c>
      <c r="N51" s="37">
        <v>108.541</v>
      </c>
      <c r="O51" s="37">
        <v>106.919</v>
      </c>
      <c r="P51" s="37">
        <v>106.289</v>
      </c>
      <c r="Q51" s="37">
        <v>104</v>
      </c>
      <c r="S51" s="4">
        <f t="shared" si="59"/>
        <v>101.25505171956982</v>
      </c>
      <c r="T51" s="4">
        <f t="shared" si="59"/>
        <v>106.07712422474276</v>
      </c>
      <c r="U51" s="4">
        <f t="shared" si="59"/>
        <v>106.59484555647792</v>
      </c>
      <c r="V51" s="4">
        <f t="shared" si="59"/>
        <v>105.91469052314623</v>
      </c>
      <c r="W51" s="4">
        <f t="shared" si="59"/>
        <v>105.73124182963099</v>
      </c>
      <c r="X51" s="4">
        <f t="shared" si="59"/>
        <v>108.57540770069396</v>
      </c>
      <c r="Y51" s="4">
        <f t="shared" si="59"/>
        <v>109.67648199730884</v>
      </c>
      <c r="Z51" s="4">
        <f t="shared" si="59"/>
        <v>109.23783444371429</v>
      </c>
      <c r="AA51" s="4">
        <f t="shared" si="59"/>
        <v>110.54099176629252</v>
      </c>
      <c r="AB51" s="4">
        <f t="shared" si="59"/>
        <v>108.89601664175076</v>
      </c>
      <c r="AC51" s="4">
        <f t="shared" si="59"/>
        <v>107.99463985051975</v>
      </c>
      <c r="AD51" s="4">
        <f t="shared" si="59"/>
        <v>110.91017418930987</v>
      </c>
      <c r="AE51" s="4">
        <f t="shared" si="59"/>
        <v>110.01280625698989</v>
      </c>
      <c r="AF51" s="4">
        <f t="shared" si="59"/>
        <v>106.87432700197537</v>
      </c>
      <c r="AG51" s="4">
        <f t="shared" si="59"/>
        <v>106.69707722385654</v>
      </c>
      <c r="AI51" s="4">
        <f t="shared" si="60"/>
        <v>-2.6500517195698166</v>
      </c>
      <c r="AJ51" s="4">
        <f t="shared" si="60"/>
        <v>-5.6601242247427592</v>
      </c>
      <c r="AK51" s="4">
        <f t="shared" si="60"/>
        <v>-6.6845556477915125E-2</v>
      </c>
      <c r="AL51" s="4">
        <f t="shared" si="60"/>
        <v>0.24330947685376714</v>
      </c>
      <c r="AM51" s="4">
        <f t="shared" si="60"/>
        <v>-0.36324182963099361</v>
      </c>
      <c r="AN51" s="4">
        <f t="shared" si="60"/>
        <v>-2.6224077006939552</v>
      </c>
      <c r="AO51" s="4">
        <f t="shared" si="60"/>
        <v>-2.3354819973088468</v>
      </c>
      <c r="AP51" s="4">
        <f t="shared" si="60"/>
        <v>-0.38383444371429221</v>
      </c>
      <c r="AQ51" s="4">
        <f t="shared" si="60"/>
        <v>-0.44299176629252202</v>
      </c>
      <c r="AR51" s="4">
        <f t="shared" si="60"/>
        <v>-1.0180166417507621</v>
      </c>
      <c r="AS51" s="4">
        <f t="shared" si="60"/>
        <v>-0.36063985051974612</v>
      </c>
      <c r="AT51" s="4">
        <f t="shared" si="60"/>
        <v>-2.3691741893098737</v>
      </c>
      <c r="AU51" s="4">
        <f t="shared" si="60"/>
        <v>-3.0938062569898932</v>
      </c>
      <c r="AV51" s="4">
        <f t="shared" si="60"/>
        <v>-0.58532700197537224</v>
      </c>
      <c r="AW51" s="4">
        <f t="shared" si="60"/>
        <v>-2.6970772238565388</v>
      </c>
      <c r="AY51" s="2">
        <f t="shared" si="51"/>
        <v>101.24525450991189</v>
      </c>
      <c r="AZ51" s="2">
        <f t="shared" si="51"/>
        <v>106.06942984218219</v>
      </c>
      <c r="BA51" s="2">
        <f t="shared" si="51"/>
        <v>106.58927130969201</v>
      </c>
      <c r="BB51" s="2">
        <f t="shared" si="51"/>
        <v>105.91295090597981</v>
      </c>
      <c r="BC51" s="2">
        <f t="shared" si="51"/>
        <v>105.72782306053897</v>
      </c>
      <c r="BD51" s="2">
        <f t="shared" si="51"/>
        <v>108.56781213565425</v>
      </c>
      <c r="BE51" s="2">
        <f t="shared" si="51"/>
        <v>109.67499699006088</v>
      </c>
      <c r="BF51" s="2">
        <f t="shared" si="51"/>
        <v>109.23665555946157</v>
      </c>
      <c r="BG51" s="2">
        <f t="shared" si="51"/>
        <v>110.54035192577217</v>
      </c>
      <c r="BH51" s="2">
        <f t="shared" si="51"/>
        <v>108.89235593555715</v>
      </c>
      <c r="BI51" s="2">
        <f t="shared" si="51"/>
        <v>107.98912368588758</v>
      </c>
      <c r="BJ51" s="2">
        <f t="shared" si="51"/>
        <v>110.90945674382374</v>
      </c>
      <c r="BK51" s="2">
        <f t="shared" si="51"/>
        <v>110.0121505839884</v>
      </c>
      <c r="BL51" s="2">
        <f t="shared" si="51"/>
        <v>106.87423175359521</v>
      </c>
      <c r="BM51" s="2">
        <f t="shared" si="51"/>
        <v>106.69707477979412</v>
      </c>
      <c r="BO51" s="2">
        <f t="shared" si="10"/>
        <v>98.605000000000004</v>
      </c>
      <c r="BP51" s="2">
        <f t="shared" si="11"/>
        <v>100.417</v>
      </c>
      <c r="BQ51" s="2">
        <f t="shared" si="12"/>
        <v>106.52800000000001</v>
      </c>
      <c r="BR51" s="2">
        <f t="shared" si="13"/>
        <v>106.158</v>
      </c>
      <c r="BS51" s="2">
        <f t="shared" si="14"/>
        <v>105.36799999999999</v>
      </c>
      <c r="BT51" s="2">
        <f t="shared" si="15"/>
        <v>105.953</v>
      </c>
      <c r="BU51" s="2">
        <f t="shared" si="16"/>
        <v>107.34099999999999</v>
      </c>
      <c r="BV51" s="2">
        <f t="shared" si="17"/>
        <v>108.854</v>
      </c>
      <c r="BW51" s="2">
        <f t="shared" si="18"/>
        <v>110.098</v>
      </c>
      <c r="BX51" s="2">
        <f t="shared" si="19"/>
        <v>107.878</v>
      </c>
      <c r="BY51" s="2">
        <f t="shared" si="20"/>
        <v>107.634</v>
      </c>
      <c r="BZ51" s="2">
        <f t="shared" si="21"/>
        <v>108.541</v>
      </c>
      <c r="CA51" s="2">
        <f t="shared" si="22"/>
        <v>106.919</v>
      </c>
      <c r="CB51" s="2">
        <f t="shared" si="23"/>
        <v>106.289</v>
      </c>
      <c r="CC51" s="2">
        <f t="shared" si="24"/>
        <v>104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101.76712719298244</v>
      </c>
      <c r="DL51" s="2">
        <f t="shared" si="61"/>
        <v>105.47674763832659</v>
      </c>
      <c r="DM51" s="2">
        <f t="shared" si="61"/>
        <v>106.51974325236169</v>
      </c>
      <c r="DN51" s="2">
        <f t="shared" si="61"/>
        <v>106.07581529080673</v>
      </c>
      <c r="DO51" s="2">
        <f t="shared" si="61"/>
        <v>105.87042814258913</v>
      </c>
      <c r="DP51" s="2">
        <f t="shared" si="61"/>
        <v>108.76520883940618</v>
      </c>
      <c r="DQ51" s="2">
        <f t="shared" si="61"/>
        <v>109.39026763602251</v>
      </c>
      <c r="DR51" s="2">
        <f t="shared" si="61"/>
        <v>109.46578378378379</v>
      </c>
      <c r="DS51" s="2">
        <f t="shared" si="61"/>
        <v>110.61650497866285</v>
      </c>
      <c r="DT51" s="2">
        <f t="shared" si="61"/>
        <v>109.0882740150094</v>
      </c>
      <c r="DU51" s="2">
        <f t="shared" si="61"/>
        <v>108.50698819163291</v>
      </c>
      <c r="DV51" s="2">
        <f t="shared" si="61"/>
        <v>110.91250300908192</v>
      </c>
      <c r="DW51" s="2">
        <f t="shared" si="61"/>
        <v>109.00802038880987</v>
      </c>
      <c r="DX51" s="2">
        <f t="shared" si="61"/>
        <v>106.50568610038611</v>
      </c>
      <c r="DY51" s="2">
        <f t="shared" si="61"/>
        <v>106.57582352941176</v>
      </c>
      <c r="EA51" s="2">
        <f t="shared" si="62"/>
        <v>99.074018966511289</v>
      </c>
      <c r="EB51" s="2">
        <f t="shared" si="62"/>
        <v>108.51422227403319</v>
      </c>
      <c r="EC51" s="2">
        <f t="shared" si="62"/>
        <v>106.87872948034642</v>
      </c>
      <c r="ED51" s="2">
        <f t="shared" si="62"/>
        <v>105.16542230195027</v>
      </c>
      <c r="EE51" s="2">
        <f t="shared" si="62"/>
        <v>105.11289955915103</v>
      </c>
      <c r="EF51" s="2">
        <f t="shared" si="62"/>
        <v>107.75704800000001</v>
      </c>
      <c r="EG51" s="2">
        <f t="shared" si="62"/>
        <v>111.02909667810448</v>
      </c>
      <c r="EH51" s="2">
        <f t="shared" si="62"/>
        <v>108.16796908438599</v>
      </c>
      <c r="EI51" s="2">
        <f t="shared" si="62"/>
        <v>110.16580755686684</v>
      </c>
      <c r="EJ51" s="2">
        <f t="shared" si="62"/>
        <v>108.03857609363008</v>
      </c>
      <c r="EK51" s="2">
        <f t="shared" si="62"/>
        <v>105.84335989732051</v>
      </c>
      <c r="EL51" s="2">
        <f t="shared" si="62"/>
        <v>110.89438978748633</v>
      </c>
      <c r="EM51" s="2">
        <f t="shared" si="62"/>
        <v>114.94985275044928</v>
      </c>
      <c r="EN51" s="2">
        <f t="shared" si="62"/>
        <v>109.03790917462878</v>
      </c>
      <c r="EO51" s="2">
        <f t="shared" si="62"/>
        <v>107.5371450954683</v>
      </c>
      <c r="EQ51" s="2">
        <f t="shared" si="63"/>
        <v>102.50011417159062</v>
      </c>
      <c r="ER51" s="2">
        <f t="shared" si="63"/>
        <v>107.49841458839896</v>
      </c>
      <c r="ES51" s="2">
        <f t="shared" si="63"/>
        <v>105.71901356480799</v>
      </c>
      <c r="ET51" s="2">
        <f t="shared" si="63"/>
        <v>104.86693992998988</v>
      </c>
      <c r="EU51" s="2">
        <f t="shared" si="63"/>
        <v>105.20213847570299</v>
      </c>
      <c r="EV51" s="2">
        <f t="shared" si="63"/>
        <v>108.05053948155891</v>
      </c>
      <c r="EW51" s="2">
        <f t="shared" si="63"/>
        <v>108.31880853909817</v>
      </c>
      <c r="EX51" s="2">
        <f t="shared" si="63"/>
        <v>108.36613366847726</v>
      </c>
      <c r="EY51" s="2">
        <f t="shared" si="63"/>
        <v>109.76350830372314</v>
      </c>
      <c r="EZ51" s="2">
        <f t="shared" si="63"/>
        <v>108.79907139159519</v>
      </c>
      <c r="FA51" s="2">
        <f t="shared" si="63"/>
        <v>105.29270600738505</v>
      </c>
      <c r="FB51" s="2">
        <f t="shared" si="63"/>
        <v>109.38475365716889</v>
      </c>
      <c r="FC51" s="2">
        <f t="shared" si="63"/>
        <v>113.04974479448214</v>
      </c>
      <c r="FD51" s="2">
        <f t="shared" si="63"/>
        <v>109.19176887220689</v>
      </c>
      <c r="FE51" s="2">
        <f t="shared" si="63"/>
        <v>110.60427948281726</v>
      </c>
      <c r="FG51" s="2">
        <f t="shared" si="64"/>
        <v>0.19379757129034075</v>
      </c>
      <c r="FH51" s="2">
        <f t="shared" si="64"/>
        <v>0.19513017395278978</v>
      </c>
      <c r="FI51" s="2">
        <f t="shared" si="64"/>
        <v>0.19374099696028838</v>
      </c>
      <c r="FJ51" s="2">
        <f t="shared" si="64"/>
        <v>0.17888968735532867</v>
      </c>
      <c r="FK51" s="2">
        <f t="shared" si="64"/>
        <v>0.18825202480438361</v>
      </c>
      <c r="FL51" s="2">
        <f t="shared" si="64"/>
        <v>0.19580410656516067</v>
      </c>
      <c r="FM51" s="2">
        <f t="shared" si="64"/>
        <v>0.17376535163434573</v>
      </c>
      <c r="FN51" s="2">
        <f t="shared" si="64"/>
        <v>0.17655194963789431</v>
      </c>
      <c r="FO51" s="2">
        <f t="shared" si="64"/>
        <v>0.1689468129923001</v>
      </c>
      <c r="FP51" s="2">
        <f t="shared" si="64"/>
        <v>0.18665919296583131</v>
      </c>
      <c r="FQ51" s="2">
        <f t="shared" si="64"/>
        <v>0.19441702849075015</v>
      </c>
      <c r="FR51" s="2">
        <f t="shared" si="64"/>
        <v>0.16692441291639271</v>
      </c>
      <c r="FS51" s="2">
        <f t="shared" si="64"/>
        <v>0.16899798036115815</v>
      </c>
      <c r="FT51" s="2">
        <f t="shared" si="64"/>
        <v>0.14554164422667989</v>
      </c>
      <c r="FU51" s="2">
        <f t="shared" si="64"/>
        <v>0.12609928817020064</v>
      </c>
      <c r="FW51" s="2">
        <f t="shared" si="53"/>
        <v>1.3178396657258759E-5</v>
      </c>
      <c r="FX51" s="2">
        <f t="shared" si="53"/>
        <v>2.0427279011647898E-5</v>
      </c>
      <c r="FY51" s="2">
        <f t="shared" si="53"/>
        <v>1.9222271728339878E-5</v>
      </c>
      <c r="FZ51" s="2">
        <f t="shared" si="53"/>
        <v>1.4967985823151057E-5</v>
      </c>
      <c r="GA51" s="2">
        <f t="shared" si="53"/>
        <v>1.3532540534618342E-5</v>
      </c>
      <c r="GB51" s="2">
        <f t="shared" si="53"/>
        <v>1.815617249954583E-5</v>
      </c>
      <c r="GC51" s="2">
        <f t="shared" si="53"/>
        <v>1.5625913343627573E-5</v>
      </c>
      <c r="GD51" s="2">
        <f t="shared" si="53"/>
        <v>1.7617301254876877E-5</v>
      </c>
      <c r="GE51" s="2">
        <f t="shared" si="53"/>
        <v>2.2768758172500719E-5</v>
      </c>
      <c r="GF51" s="2">
        <f t="shared" si="53"/>
        <v>2.3257751056348164E-5</v>
      </c>
      <c r="GG51" s="2">
        <f t="shared" si="53"/>
        <v>1.7811117662474896E-5</v>
      </c>
      <c r="GH51" s="2">
        <f t="shared" si="53"/>
        <v>1.5054208655363033E-5</v>
      </c>
      <c r="GI51" s="2">
        <f t="shared" si="53"/>
        <v>1.44589590381894E-5</v>
      </c>
      <c r="GJ51" s="2">
        <f t="shared" si="53"/>
        <v>1.1331330485074562E-5</v>
      </c>
      <c r="GK51" s="2">
        <f t="shared" si="53"/>
        <v>9.5480654771275387E-6</v>
      </c>
      <c r="GM51" s="86">
        <f t="shared" si="54"/>
        <v>9.9420915397972596E-6</v>
      </c>
      <c r="GN51" s="86">
        <f t="shared" si="54"/>
        <v>7.3672359381891925E-6</v>
      </c>
      <c r="GO51" s="86">
        <f t="shared" si="54"/>
        <v>5.3652412380850343E-6</v>
      </c>
      <c r="GP51" s="86">
        <f t="shared" si="54"/>
        <v>1.5838268287694211E-6</v>
      </c>
      <c r="GQ51" s="86">
        <f t="shared" si="54"/>
        <v>3.2386116561170588E-6</v>
      </c>
      <c r="GR51" s="86">
        <f t="shared" si="54"/>
        <v>7.7173276878706524E-6</v>
      </c>
      <c r="GS51" s="86">
        <f t="shared" si="54"/>
        <v>1.3740545532408219E-6</v>
      </c>
      <c r="GT51" s="86">
        <f t="shared" si="54"/>
        <v>1.0884884616807619E-6</v>
      </c>
      <c r="GU51" s="86">
        <f t="shared" si="54"/>
        <v>5.8039839337908703E-7</v>
      </c>
      <c r="GV51" s="86">
        <f t="shared" si="54"/>
        <v>3.7038627250626373E-6</v>
      </c>
      <c r="GW51" s="86">
        <f t="shared" si="54"/>
        <v>5.6658275944537818E-6</v>
      </c>
      <c r="GX51" s="86">
        <f t="shared" si="54"/>
        <v>6.756394467062281E-7</v>
      </c>
      <c r="GY51" s="86">
        <f t="shared" si="54"/>
        <v>5.9547528111089468E-7</v>
      </c>
      <c r="GZ51" s="86">
        <f t="shared" si="54"/>
        <v>8.9262218423849787E-8</v>
      </c>
      <c r="HA51" s="86">
        <f t="shared" si="54"/>
        <v>2.5427284900819079E-9</v>
      </c>
      <c r="HC51" s="86">
        <f t="shared" si="58"/>
        <v>5.2010572108028995E-17</v>
      </c>
      <c r="HD51" s="86">
        <f t="shared" si="58"/>
        <v>1.9162549484265308E-18</v>
      </c>
      <c r="HE51" s="86">
        <f t="shared" si="58"/>
        <v>3.8513927942448757E-19</v>
      </c>
      <c r="HF51" s="86">
        <f t="shared" si="58"/>
        <v>2.9818098405422771E-22</v>
      </c>
      <c r="HG51" s="86">
        <f t="shared" si="58"/>
        <v>2.1902005599514169E-20</v>
      </c>
      <c r="HH51" s="86">
        <f t="shared" si="58"/>
        <v>4.2299889367300569E-19</v>
      </c>
      <c r="HI51" s="86">
        <f t="shared" si="58"/>
        <v>6.3781142335376106E-21</v>
      </c>
      <c r="HJ51" s="86">
        <f t="shared" si="58"/>
        <v>1.7082720923703932E-20</v>
      </c>
      <c r="HK51" s="86">
        <f t="shared" si="58"/>
        <v>4.6484160874386056E-21</v>
      </c>
      <c r="HL51" s="86">
        <f t="shared" si="58"/>
        <v>1.649893100214191E-20</v>
      </c>
      <c r="HM51" s="86">
        <f t="shared" si="58"/>
        <v>2.5420694150236791E-18</v>
      </c>
      <c r="HN51" s="86">
        <f t="shared" si="58"/>
        <v>2.0052044559862024E-20</v>
      </c>
      <c r="HO51" s="86">
        <f t="shared" si="58"/>
        <v>2.8628779597363973E-21</v>
      </c>
      <c r="HP51" s="86">
        <f t="shared" si="58"/>
        <v>1.0107942506442926E-23</v>
      </c>
      <c r="HQ51" s="86">
        <f t="shared" si="58"/>
        <v>7.2055546221901191E-30</v>
      </c>
      <c r="HS51" s="86">
        <f t="shared" si="55"/>
        <v>7.9709730839409111E-98</v>
      </c>
      <c r="HT51" s="86">
        <f t="shared" si="55"/>
        <v>1.1113941201793105E-104</v>
      </c>
      <c r="HU51" s="86">
        <f t="shared" si="55"/>
        <v>3.4890557422102068E-109</v>
      </c>
      <c r="HV51" s="86">
        <f t="shared" si="55"/>
        <v>6.0262061345314252E-127</v>
      </c>
      <c r="HW51" s="86">
        <f t="shared" si="55"/>
        <v>2.1926781465625897E-117</v>
      </c>
      <c r="HX51" s="86">
        <f t="shared" si="55"/>
        <v>9.1920311145074561E-111</v>
      </c>
      <c r="HY51" s="86">
        <f t="shared" si="55"/>
        <v>8.8037847590781728E-122</v>
      </c>
      <c r="HZ51" s="86">
        <f t="shared" si="55"/>
        <v>1.7269640168141104E-119</v>
      </c>
      <c r="IA51" s="86">
        <f t="shared" si="55"/>
        <v>1.4054928231590166E-120</v>
      </c>
      <c r="IB51" s="86">
        <f t="shared" si="55"/>
        <v>1.2726323832373611E-117</v>
      </c>
      <c r="IC51" s="86">
        <f t="shared" si="55"/>
        <v>6.384832010010983E-106</v>
      </c>
      <c r="ID51" s="86">
        <f t="shared" si="55"/>
        <v>9.1278856321919157E-121</v>
      </c>
      <c r="IE51" s="86">
        <f t="shared" si="55"/>
        <v>5.6362838115260106E-126</v>
      </c>
      <c r="IF51" s="86">
        <f t="shared" si="55"/>
        <v>2.2147511851637707E-45</v>
      </c>
      <c r="IG51" s="86">
        <f t="shared" si="55"/>
        <v>7.6900123959470929E-40</v>
      </c>
      <c r="II51" s="86">
        <f t="shared" si="56"/>
        <v>9.6677873701335045E-253</v>
      </c>
      <c r="IJ51" s="86">
        <f t="shared" si="56"/>
        <v>3.7445521686885509E-264</v>
      </c>
      <c r="IK51" s="86">
        <f t="shared" si="56"/>
        <v>4.3070591073905957E-286</v>
      </c>
      <c r="IL51" s="86">
        <f t="shared" si="56"/>
        <v>0</v>
      </c>
      <c r="IM51" s="86">
        <f t="shared" si="56"/>
        <v>0</v>
      </c>
      <c r="IN51" s="86">
        <f t="shared" si="56"/>
        <v>2.6550968576874379E-282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2.9612098353734598E-306</v>
      </c>
      <c r="IS51" s="86">
        <f t="shared" si="56"/>
        <v>2.4916160556431964E-286</v>
      </c>
      <c r="IT51" s="86">
        <f t="shared" si="56"/>
        <v>0</v>
      </c>
      <c r="IU51" s="86">
        <f t="shared" si="56"/>
        <v>0</v>
      </c>
      <c r="IV51" s="86">
        <f t="shared" si="56"/>
        <v>3.2684451053809956E-142</v>
      </c>
      <c r="IW51" s="86">
        <f t="shared" si="56"/>
        <v>2.1322032688021879E-123</v>
      </c>
      <c r="IY51" s="86">
        <f t="shared" si="57"/>
        <v>9.9420915398492708E-6</v>
      </c>
      <c r="IZ51" s="86">
        <f t="shared" si="57"/>
        <v>7.3672359381911085E-6</v>
      </c>
      <c r="JA51" s="86">
        <f t="shared" si="57"/>
        <v>5.3652412380854197E-6</v>
      </c>
      <c r="JB51" s="86">
        <f t="shared" si="57"/>
        <v>1.5838268287694213E-6</v>
      </c>
      <c r="JC51" s="86">
        <f t="shared" si="57"/>
        <v>3.2386116561170809E-6</v>
      </c>
      <c r="JD51" s="86">
        <f t="shared" si="57"/>
        <v>7.7173276878710759E-6</v>
      </c>
      <c r="JE51" s="86">
        <f t="shared" si="57"/>
        <v>1.3740545532408283E-6</v>
      </c>
      <c r="JF51" s="86">
        <f t="shared" si="57"/>
        <v>1.088488461680779E-6</v>
      </c>
      <c r="JG51" s="86">
        <f t="shared" si="57"/>
        <v>5.8039839337909169E-7</v>
      </c>
      <c r="JH51" s="86">
        <f t="shared" si="57"/>
        <v>3.7038627250626538E-6</v>
      </c>
      <c r="JI51" s="86">
        <f t="shared" si="57"/>
        <v>5.6658275944563237E-6</v>
      </c>
      <c r="JJ51" s="86">
        <f t="shared" si="57"/>
        <v>6.7563944670624811E-7</v>
      </c>
      <c r="JK51" s="86">
        <f t="shared" si="57"/>
        <v>5.9547528111089754E-7</v>
      </c>
      <c r="JL51" s="86">
        <f t="shared" si="57"/>
        <v>8.92622184238498E-8</v>
      </c>
      <c r="JM51" s="86">
        <f t="shared" si="57"/>
        <v>2.5427284900819079E-9</v>
      </c>
    </row>
    <row r="52" spans="2:273" x14ac:dyDescent="0.25">
      <c r="B52" s="2">
        <v>25</v>
      </c>
      <c r="C52" s="37">
        <v>98.721000000000004</v>
      </c>
      <c r="D52" s="37">
        <v>104.47199999999999</v>
      </c>
      <c r="E52" s="37">
        <v>111.5</v>
      </c>
      <c r="F52" s="37">
        <v>105.789</v>
      </c>
      <c r="G52" s="37">
        <v>105.684</v>
      </c>
      <c r="H52" s="37">
        <v>106.651</v>
      </c>
      <c r="I52" s="37">
        <v>107.22</v>
      </c>
      <c r="J52" s="37">
        <v>109.78</v>
      </c>
      <c r="K52" s="37">
        <v>109.61</v>
      </c>
      <c r="L52" s="37">
        <v>106.58499999999999</v>
      </c>
      <c r="M52" s="37">
        <v>106.19499999999999</v>
      </c>
      <c r="N52" s="37">
        <v>108.541</v>
      </c>
      <c r="O52" s="37">
        <v>108.27</v>
      </c>
      <c r="P52" s="37">
        <v>105.816</v>
      </c>
      <c r="Q52" s="37">
        <v>107.22</v>
      </c>
      <c r="S52" s="4">
        <f t="shared" si="59"/>
        <v>101.30445366352909</v>
      </c>
      <c r="T52" s="4">
        <f t="shared" si="59"/>
        <v>106.23576229302925</v>
      </c>
      <c r="U52" s="4">
        <f t="shared" si="59"/>
        <v>106.81587290875619</v>
      </c>
      <c r="V52" s="4">
        <f t="shared" si="59"/>
        <v>106.00962681742858</v>
      </c>
      <c r="W52" s="4">
        <f t="shared" si="59"/>
        <v>105.82163637916638</v>
      </c>
      <c r="X52" s="4">
        <f t="shared" si="59"/>
        <v>108.62573629478428</v>
      </c>
      <c r="Y52" s="4">
        <f t="shared" si="59"/>
        <v>109.72951456618216</v>
      </c>
      <c r="Z52" s="4">
        <f t="shared" si="59"/>
        <v>109.32942903631381</v>
      </c>
      <c r="AA52" s="4">
        <f t="shared" si="59"/>
        <v>110.64813595673739</v>
      </c>
      <c r="AB52" s="4">
        <f t="shared" si="59"/>
        <v>108.99950456293391</v>
      </c>
      <c r="AC52" s="4">
        <f t="shared" si="59"/>
        <v>108.02341272264559</v>
      </c>
      <c r="AD52" s="4">
        <f t="shared" si="59"/>
        <v>111.00308395529659</v>
      </c>
      <c r="AE52" s="4">
        <f t="shared" si="59"/>
        <v>110.14945201597418</v>
      </c>
      <c r="AF52" s="4">
        <f t="shared" si="59"/>
        <v>106.94851352571114</v>
      </c>
      <c r="AG52" s="4">
        <f t="shared" si="59"/>
        <v>106.7130116270615</v>
      </c>
      <c r="AI52" s="4">
        <f t="shared" si="60"/>
        <v>-2.5834536635290846</v>
      </c>
      <c r="AJ52" s="4">
        <f t="shared" si="60"/>
        <v>-1.7637622930292594</v>
      </c>
      <c r="AK52" s="4">
        <f t="shared" si="60"/>
        <v>4.6841270912438091</v>
      </c>
      <c r="AL52" s="4">
        <f t="shared" si="60"/>
        <v>-0.22062681742858103</v>
      </c>
      <c r="AM52" s="4">
        <f t="shared" si="60"/>
        <v>-0.13763637916638061</v>
      </c>
      <c r="AN52" s="4">
        <f t="shared" si="60"/>
        <v>-1.9747362947842788</v>
      </c>
      <c r="AO52" s="4">
        <f t="shared" si="60"/>
        <v>-2.5095145661821618</v>
      </c>
      <c r="AP52" s="4">
        <f t="shared" si="60"/>
        <v>0.45057096368618943</v>
      </c>
      <c r="AQ52" s="4">
        <f t="shared" si="60"/>
        <v>-1.038135956737392</v>
      </c>
      <c r="AR52" s="4">
        <f t="shared" si="60"/>
        <v>-2.4145045629339137</v>
      </c>
      <c r="AS52" s="4">
        <f t="shared" si="60"/>
        <v>-1.8284127226455951</v>
      </c>
      <c r="AT52" s="4">
        <f t="shared" si="60"/>
        <v>-2.4620839552965919</v>
      </c>
      <c r="AU52" s="4">
        <f t="shared" si="60"/>
        <v>-1.8794520159741808</v>
      </c>
      <c r="AV52" s="4">
        <f t="shared" si="60"/>
        <v>-1.1325135257111327</v>
      </c>
      <c r="AW52" s="4">
        <f t="shared" si="60"/>
        <v>0.50698837293849408</v>
      </c>
      <c r="AY52" s="2">
        <f t="shared" si="51"/>
        <v>101.28764185110148</v>
      </c>
      <c r="AZ52" s="2">
        <f t="shared" si="51"/>
        <v>106.2221643370974</v>
      </c>
      <c r="BA52" s="2">
        <f t="shared" si="51"/>
        <v>106.80577953231638</v>
      </c>
      <c r="BB52" s="2">
        <f t="shared" si="51"/>
        <v>106.00626860733924</v>
      </c>
      <c r="BC52" s="2">
        <f t="shared" si="51"/>
        <v>105.81526182802013</v>
      </c>
      <c r="BD52" s="2">
        <f t="shared" si="51"/>
        <v>108.61234497831803</v>
      </c>
      <c r="BE52" s="2">
        <f t="shared" si="51"/>
        <v>109.7266563107429</v>
      </c>
      <c r="BF52" s="2">
        <f t="shared" si="51"/>
        <v>109.32709649834101</v>
      </c>
      <c r="BG52" s="2">
        <f t="shared" si="51"/>
        <v>110.64683294260257</v>
      </c>
      <c r="BH52" s="2">
        <f t="shared" si="51"/>
        <v>108.99278656650367</v>
      </c>
      <c r="BI52" s="2">
        <f t="shared" si="51"/>
        <v>108.01345468608184</v>
      </c>
      <c r="BJ52" s="2">
        <f t="shared" si="51"/>
        <v>111.00164988577379</v>
      </c>
      <c r="BK52" s="2">
        <f t="shared" si="51"/>
        <v>110.14811935009274</v>
      </c>
      <c r="BL52" s="2">
        <f t="shared" si="51"/>
        <v>106.94830547416726</v>
      </c>
      <c r="BM52" s="2">
        <f t="shared" si="51"/>
        <v>106.71300519921249</v>
      </c>
      <c r="BO52" s="2">
        <f t="shared" si="10"/>
        <v>98.721000000000004</v>
      </c>
      <c r="BP52" s="2">
        <f t="shared" si="11"/>
        <v>104.47199999999999</v>
      </c>
      <c r="BQ52" s="2">
        <f t="shared" si="12"/>
        <v>111.5</v>
      </c>
      <c r="BR52" s="2">
        <f t="shared" si="13"/>
        <v>105.789</v>
      </c>
      <c r="BS52" s="2">
        <f t="shared" si="14"/>
        <v>105.684</v>
      </c>
      <c r="BT52" s="2">
        <f t="shared" si="15"/>
        <v>106.651</v>
      </c>
      <c r="BU52" s="2">
        <f t="shared" si="16"/>
        <v>107.22</v>
      </c>
      <c r="BV52" s="2">
        <f t="shared" si="17"/>
        <v>109.78</v>
      </c>
      <c r="BW52" s="2">
        <f t="shared" si="18"/>
        <v>109.61</v>
      </c>
      <c r="BX52" s="2">
        <f t="shared" si="19"/>
        <v>106.58499999999999</v>
      </c>
      <c r="BY52" s="2">
        <f t="shared" si="20"/>
        <v>106.19499999999999</v>
      </c>
      <c r="BZ52" s="2">
        <f t="shared" si="21"/>
        <v>108.541</v>
      </c>
      <c r="CA52" s="2">
        <f t="shared" si="22"/>
        <v>108.27</v>
      </c>
      <c r="CB52" s="2">
        <f t="shared" si="23"/>
        <v>105.816</v>
      </c>
      <c r="CC52" s="2">
        <f t="shared" si="24"/>
        <v>107.22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101.89812699055329</v>
      </c>
      <c r="DL52" s="2">
        <f t="shared" si="61"/>
        <v>105.66810229419704</v>
      </c>
      <c r="DM52" s="2">
        <f t="shared" si="61"/>
        <v>106.83779446693659</v>
      </c>
      <c r="DN52" s="2">
        <f t="shared" si="61"/>
        <v>106.24824108818009</v>
      </c>
      <c r="DO52" s="2">
        <f t="shared" si="61"/>
        <v>106.03286772983115</v>
      </c>
      <c r="DP52" s="2">
        <f t="shared" si="61"/>
        <v>108.88259932523616</v>
      </c>
      <c r="DQ52" s="2">
        <f t="shared" si="61"/>
        <v>109.47023696060037</v>
      </c>
      <c r="DR52" s="2">
        <f t="shared" si="61"/>
        <v>109.63492887624467</v>
      </c>
      <c r="DS52" s="2">
        <f t="shared" si="61"/>
        <v>110.78568990042672</v>
      </c>
      <c r="DT52" s="2">
        <f t="shared" si="61"/>
        <v>109.26600712945593</v>
      </c>
      <c r="DU52" s="2">
        <f t="shared" si="61"/>
        <v>108.62176531713899</v>
      </c>
      <c r="DV52" s="2">
        <f t="shared" si="61"/>
        <v>111.06008316008312</v>
      </c>
      <c r="DW52" s="2">
        <f t="shared" si="61"/>
        <v>109.12124679943102</v>
      </c>
      <c r="DX52" s="2">
        <f t="shared" si="61"/>
        <v>106.58198056628059</v>
      </c>
      <c r="DY52" s="2">
        <f t="shared" si="61"/>
        <v>106.5983449197861</v>
      </c>
      <c r="EA52" s="2">
        <f t="shared" si="62"/>
        <v>98.971235429779441</v>
      </c>
      <c r="EB52" s="2">
        <f t="shared" si="62"/>
        <v>108.30656823754155</v>
      </c>
      <c r="EC52" s="2">
        <f t="shared" si="62"/>
        <v>106.68438694203863</v>
      </c>
      <c r="ED52" s="2">
        <f t="shared" si="62"/>
        <v>104.99335725808295</v>
      </c>
      <c r="EE52" s="2">
        <f t="shared" si="62"/>
        <v>104.95949490069536</v>
      </c>
      <c r="EF52" s="2">
        <f t="shared" si="62"/>
        <v>107.60000945454547</v>
      </c>
      <c r="EG52" s="2">
        <f t="shared" si="62"/>
        <v>110.83886559776843</v>
      </c>
      <c r="EH52" s="2">
        <f t="shared" si="62"/>
        <v>108.01765962992333</v>
      </c>
      <c r="EI52" s="2">
        <f t="shared" si="62"/>
        <v>110.02394694013513</v>
      </c>
      <c r="EJ52" s="2">
        <f t="shared" si="62"/>
        <v>107.90692463545663</v>
      </c>
      <c r="EK52" s="2">
        <f t="shared" si="62"/>
        <v>105.7147043494563</v>
      </c>
      <c r="EL52" s="2">
        <f t="shared" si="62"/>
        <v>110.73582121616363</v>
      </c>
      <c r="EM52" s="2">
        <f t="shared" si="62"/>
        <v>114.75336166231263</v>
      </c>
      <c r="EN52" s="2">
        <f t="shared" si="62"/>
        <v>108.90971110087872</v>
      </c>
      <c r="EO52" s="2">
        <f t="shared" si="62"/>
        <v>107.4374806522986</v>
      </c>
      <c r="EQ52" s="2">
        <f t="shared" si="63"/>
        <v>102.35055260251576</v>
      </c>
      <c r="ER52" s="2">
        <f t="shared" si="63"/>
        <v>107.30473391138405</v>
      </c>
      <c r="ES52" s="2">
        <f t="shared" si="63"/>
        <v>105.5403183169045</v>
      </c>
      <c r="ET52" s="2">
        <f t="shared" si="63"/>
        <v>104.69901842168994</v>
      </c>
      <c r="EU52" s="2">
        <f t="shared" si="63"/>
        <v>105.04754520690268</v>
      </c>
      <c r="EV52" s="2">
        <f t="shared" si="63"/>
        <v>107.88950259941593</v>
      </c>
      <c r="EW52" s="2">
        <f t="shared" si="63"/>
        <v>108.16422201326097</v>
      </c>
      <c r="EX52" s="2">
        <f t="shared" si="63"/>
        <v>108.21314084415344</v>
      </c>
      <c r="EY52" s="2">
        <f t="shared" si="63"/>
        <v>109.62715611551276</v>
      </c>
      <c r="EZ52" s="2">
        <f t="shared" si="63"/>
        <v>108.65686260287919</v>
      </c>
      <c r="FA52" s="2">
        <f t="shared" si="63"/>
        <v>105.17155704222949</v>
      </c>
      <c r="FB52" s="2">
        <f t="shared" si="63"/>
        <v>109.24621685897311</v>
      </c>
      <c r="FC52" s="2">
        <f t="shared" si="63"/>
        <v>112.87818489598973</v>
      </c>
      <c r="FD52" s="2">
        <f t="shared" si="63"/>
        <v>109.06167055515968</v>
      </c>
      <c r="FE52" s="2">
        <f t="shared" si="63"/>
        <v>110.45866879891118</v>
      </c>
      <c r="FG52" s="2">
        <f t="shared" si="64"/>
        <v>0.20859466681733813</v>
      </c>
      <c r="FH52" s="2">
        <f t="shared" si="64"/>
        <v>0.21000251430388572</v>
      </c>
      <c r="FI52" s="2">
        <f t="shared" si="64"/>
        <v>0.20853489017904125</v>
      </c>
      <c r="FJ52" s="2">
        <f t="shared" si="64"/>
        <v>0.19282075705723545</v>
      </c>
      <c r="FK52" s="2">
        <f t="shared" si="64"/>
        <v>0.20273217506997512</v>
      </c>
      <c r="FL52" s="2">
        <f t="shared" si="64"/>
        <v>0.21071436494956386</v>
      </c>
      <c r="FM52" s="2">
        <f t="shared" si="64"/>
        <v>0.18738843324109369</v>
      </c>
      <c r="FN52" s="2">
        <f t="shared" si="64"/>
        <v>0.19034316933031453</v>
      </c>
      <c r="FO52" s="2">
        <f t="shared" si="64"/>
        <v>0.1822754643278871</v>
      </c>
      <c r="FP52" s="2">
        <f t="shared" si="64"/>
        <v>0.20104716876756662</v>
      </c>
      <c r="FQ52" s="2">
        <f t="shared" si="64"/>
        <v>0.20924914559455446</v>
      </c>
      <c r="FR52" s="2">
        <f t="shared" si="64"/>
        <v>0.18012809433799581</v>
      </c>
      <c r="FS52" s="2">
        <f t="shared" si="64"/>
        <v>0.18232978278114736</v>
      </c>
      <c r="FT52" s="2">
        <f t="shared" si="64"/>
        <v>0.15737346501883409</v>
      </c>
      <c r="FU52" s="2">
        <f t="shared" si="64"/>
        <v>0.13660322812324835</v>
      </c>
      <c r="FW52" s="2">
        <f t="shared" si="53"/>
        <v>1.4449806222923134E-5</v>
      </c>
      <c r="FX52" s="2">
        <f t="shared" si="53"/>
        <v>2.2398021901074136E-5</v>
      </c>
      <c r="FY52" s="2">
        <f t="shared" si="53"/>
        <v>2.1076762742973321E-5</v>
      </c>
      <c r="FZ52" s="2">
        <f t="shared" si="53"/>
        <v>1.6412046394887357E-5</v>
      </c>
      <c r="GA52" s="2">
        <f t="shared" si="53"/>
        <v>1.4838116262060962E-5</v>
      </c>
      <c r="GB52" s="2">
        <f t="shared" si="53"/>
        <v>1.9907812399153772E-5</v>
      </c>
      <c r="GC52" s="2">
        <f t="shared" si="53"/>
        <v>1.7133447446411574E-5</v>
      </c>
      <c r="GD52" s="2">
        <f t="shared" si="53"/>
        <v>1.9316953868113113E-5</v>
      </c>
      <c r="GE52" s="2">
        <f t="shared" si="53"/>
        <v>2.4965392048208949E-5</v>
      </c>
      <c r="GF52" s="2">
        <f t="shared" si="53"/>
        <v>2.5501559702532475E-5</v>
      </c>
      <c r="GG52" s="2">
        <f t="shared" si="53"/>
        <v>1.9529468606708273E-5</v>
      </c>
      <c r="GH52" s="2">
        <f t="shared" si="53"/>
        <v>1.650658757658001E-5</v>
      </c>
      <c r="GI52" s="2">
        <f t="shared" si="53"/>
        <v>1.5853911208503636E-5</v>
      </c>
      <c r="GJ52" s="2">
        <f t="shared" si="53"/>
        <v>1.2424543227339098E-5</v>
      </c>
      <c r="GK52" s="2">
        <f t="shared" si="53"/>
        <v>1.0469235966965649E-5</v>
      </c>
      <c r="GM52" s="86">
        <f t="shared" si="54"/>
        <v>1.7510433650294717E-5</v>
      </c>
      <c r="GN52" s="86">
        <f t="shared" si="54"/>
        <v>1.3372757363367718E-5</v>
      </c>
      <c r="GO52" s="86">
        <f t="shared" si="54"/>
        <v>9.9822026788151173E-6</v>
      </c>
      <c r="GP52" s="86">
        <f t="shared" si="54"/>
        <v>3.1418100426381135E-6</v>
      </c>
      <c r="GQ52" s="86">
        <f t="shared" si="54"/>
        <v>6.2057584041017196E-6</v>
      </c>
      <c r="GR52" s="86">
        <f t="shared" si="54"/>
        <v>1.3974797613492363E-5</v>
      </c>
      <c r="GS52" s="86">
        <f t="shared" si="54"/>
        <v>2.7164864224726324E-6</v>
      </c>
      <c r="GT52" s="86">
        <f t="shared" si="54"/>
        <v>2.213586054865507E-6</v>
      </c>
      <c r="GU52" s="86">
        <f t="shared" si="54"/>
        <v>1.2146602352159833E-6</v>
      </c>
      <c r="GV52" s="86">
        <f t="shared" si="54"/>
        <v>6.9824503972676074E-6</v>
      </c>
      <c r="GW52" s="86">
        <f t="shared" si="54"/>
        <v>1.0509491288688427E-5</v>
      </c>
      <c r="GX52" s="86">
        <f t="shared" si="54"/>
        <v>1.3872677945551908E-6</v>
      </c>
      <c r="GY52" s="86">
        <f t="shared" si="54"/>
        <v>1.2437648830407383E-6</v>
      </c>
      <c r="GZ52" s="86">
        <f t="shared" si="54"/>
        <v>2.0018542605137694E-7</v>
      </c>
      <c r="HA52" s="86">
        <f t="shared" si="54"/>
        <v>6.8674502677470574E-9</v>
      </c>
      <c r="HC52" s="86">
        <f t="shared" si="58"/>
        <v>1.7760392347381561E-16</v>
      </c>
      <c r="HD52" s="86">
        <f t="shared" si="58"/>
        <v>7.4975135472638392E-18</v>
      </c>
      <c r="HE52" s="86">
        <f t="shared" si="58"/>
        <v>1.6258472240099707E-18</v>
      </c>
      <c r="HF52" s="86">
        <f t="shared" si="58"/>
        <v>1.6010749160633629E-21</v>
      </c>
      <c r="HG52" s="86">
        <f t="shared" si="58"/>
        <v>1.0188911694851173E-19</v>
      </c>
      <c r="HH52" s="86">
        <f t="shared" si="58"/>
        <v>1.7527689625408611E-18</v>
      </c>
      <c r="HI52" s="86">
        <f t="shared" si="58"/>
        <v>3.0568932697252335E-20</v>
      </c>
      <c r="HJ52" s="86">
        <f t="shared" si="58"/>
        <v>8.1599931856949063E-20</v>
      </c>
      <c r="HK52" s="86">
        <f t="shared" si="58"/>
        <v>2.3441225109245508E-20</v>
      </c>
      <c r="HL52" s="86">
        <f t="shared" si="58"/>
        <v>7.9580268315900229E-20</v>
      </c>
      <c r="HM52" s="86">
        <f t="shared" si="58"/>
        <v>1.0283733893909928E-17</v>
      </c>
      <c r="HN52" s="86">
        <f t="shared" si="58"/>
        <v>9.2518681801531026E-20</v>
      </c>
      <c r="HO52" s="86">
        <f t="shared" si="58"/>
        <v>1.4036017645486176E-20</v>
      </c>
      <c r="HP52" s="86">
        <f t="shared" si="58"/>
        <v>5.8391456699903837E-23</v>
      </c>
      <c r="HQ52" s="86">
        <f t="shared" si="58"/>
        <v>6.7349802666988803E-29</v>
      </c>
      <c r="HS52" s="86">
        <f t="shared" si="55"/>
        <v>8.3402798826082383E-96</v>
      </c>
      <c r="HT52" s="86">
        <f t="shared" si="55"/>
        <v>1.8606490932904174E-102</v>
      </c>
      <c r="HU52" s="86">
        <f t="shared" si="55"/>
        <v>7.8399866218835727E-107</v>
      </c>
      <c r="HV52" s="86">
        <f t="shared" si="55"/>
        <v>3.2732382881691145E-124</v>
      </c>
      <c r="HW52" s="86">
        <f t="shared" si="55"/>
        <v>7.2342555022263028E-115</v>
      </c>
      <c r="HX52" s="86">
        <f t="shared" si="55"/>
        <v>2.0150650433747301E-108</v>
      </c>
      <c r="HY52" s="86">
        <f t="shared" si="55"/>
        <v>3.3456109001582458E-119</v>
      </c>
      <c r="HZ52" s="86">
        <f t="shared" si="55"/>
        <v>6.533710056888283E-117</v>
      </c>
      <c r="IA52" s="86">
        <f t="shared" si="55"/>
        <v>6.1508243351570296E-118</v>
      </c>
      <c r="IB52" s="86">
        <f t="shared" si="55"/>
        <v>4.7521968190834748E-115</v>
      </c>
      <c r="IC52" s="86">
        <f t="shared" si="55"/>
        <v>1.2751413884889445E-103</v>
      </c>
      <c r="ID52" s="86">
        <f t="shared" si="55"/>
        <v>3.1563891574640119E-118</v>
      </c>
      <c r="IE52" s="86">
        <f t="shared" si="55"/>
        <v>2.4567366183843631E-123</v>
      </c>
      <c r="IF52" s="86">
        <f t="shared" si="55"/>
        <v>1.7679152173180085E-44</v>
      </c>
      <c r="IG52" s="86">
        <f t="shared" si="55"/>
        <v>4.5566021234433628E-39</v>
      </c>
      <c r="II52" s="86">
        <f t="shared" si="56"/>
        <v>1.1929991306475054E-248</v>
      </c>
      <c r="IJ52" s="86">
        <f t="shared" si="56"/>
        <v>1.0561807283755722E-259</v>
      </c>
      <c r="IK52" s="86">
        <f t="shared" si="56"/>
        <v>2.6914537386312214E-281</v>
      </c>
      <c r="IL52" s="86">
        <f t="shared" si="56"/>
        <v>0</v>
      </c>
      <c r="IM52" s="86">
        <f t="shared" si="56"/>
        <v>0</v>
      </c>
      <c r="IN52" s="86">
        <f t="shared" si="56"/>
        <v>1.3529824087014286E-277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4.9996348984976275E-301</v>
      </c>
      <c r="IS52" s="86">
        <f t="shared" si="56"/>
        <v>1.4553721232116658E-281</v>
      </c>
      <c r="IT52" s="86">
        <f t="shared" si="56"/>
        <v>0</v>
      </c>
      <c r="IU52" s="86">
        <f t="shared" si="56"/>
        <v>0</v>
      </c>
      <c r="IV52" s="86">
        <f t="shared" si="56"/>
        <v>5.9292612018670569E-140</v>
      </c>
      <c r="IW52" s="86">
        <f t="shared" si="56"/>
        <v>1.8031104280763848E-121</v>
      </c>
      <c r="IY52" s="86">
        <f t="shared" si="57"/>
        <v>1.7510433650472319E-5</v>
      </c>
      <c r="IZ52" s="86">
        <f t="shared" si="57"/>
        <v>1.3372757363375216E-5</v>
      </c>
      <c r="JA52" s="86">
        <f t="shared" si="57"/>
        <v>9.9822026788167436E-6</v>
      </c>
      <c r="JB52" s="86">
        <f t="shared" si="57"/>
        <v>3.1418100426381152E-6</v>
      </c>
      <c r="JC52" s="86">
        <f t="shared" si="57"/>
        <v>6.2057584041018212E-6</v>
      </c>
      <c r="JD52" s="86">
        <f t="shared" si="57"/>
        <v>1.3974797613494116E-5</v>
      </c>
      <c r="JE52" s="86">
        <f t="shared" si="57"/>
        <v>2.7164864224726628E-6</v>
      </c>
      <c r="JF52" s="86">
        <f t="shared" si="57"/>
        <v>2.2135860548655888E-6</v>
      </c>
      <c r="JG52" s="86">
        <f t="shared" si="57"/>
        <v>1.2146602352160068E-6</v>
      </c>
      <c r="JH52" s="86">
        <f t="shared" si="57"/>
        <v>6.982450397267687E-6</v>
      </c>
      <c r="JI52" s="86">
        <f t="shared" si="57"/>
        <v>1.050949128869871E-5</v>
      </c>
      <c r="JJ52" s="86">
        <f t="shared" si="57"/>
        <v>1.3872677945552834E-6</v>
      </c>
      <c r="JK52" s="86">
        <f t="shared" si="57"/>
        <v>1.2437648830407523E-6</v>
      </c>
      <c r="JL52" s="86">
        <f t="shared" si="57"/>
        <v>2.0018542605137699E-7</v>
      </c>
      <c r="JM52" s="86">
        <f t="shared" si="57"/>
        <v>6.8674502677470574E-9</v>
      </c>
    </row>
    <row r="53" spans="2:273" x14ac:dyDescent="0.25">
      <c r="B53" s="2">
        <v>26</v>
      </c>
      <c r="C53" s="37">
        <v>100.86</v>
      </c>
      <c r="D53" s="37">
        <v>106.944</v>
      </c>
      <c r="E53" s="37">
        <v>108.194</v>
      </c>
      <c r="F53" s="37">
        <v>104.026</v>
      </c>
      <c r="G53" s="37">
        <v>105.842</v>
      </c>
      <c r="H53" s="37">
        <v>108.767</v>
      </c>
      <c r="I53" s="37">
        <v>107.22</v>
      </c>
      <c r="J53" s="37">
        <v>108.756</v>
      </c>
      <c r="K53" s="37">
        <v>110</v>
      </c>
      <c r="L53" s="37">
        <v>108.634</v>
      </c>
      <c r="M53" s="37">
        <v>108.56100000000001</v>
      </c>
      <c r="N53" s="37">
        <v>112.18899999999999</v>
      </c>
      <c r="O53" s="37">
        <v>106.514</v>
      </c>
      <c r="P53" s="37">
        <v>105.658</v>
      </c>
      <c r="Q53" s="37">
        <v>106.29300000000001</v>
      </c>
      <c r="S53" s="4">
        <f t="shared" si="59"/>
        <v>101.3489418838334</v>
      </c>
      <c r="T53" s="4">
        <f t="shared" si="59"/>
        <v>106.38849224251396</v>
      </c>
      <c r="U53" s="4">
        <f t="shared" si="59"/>
        <v>107.02454255998948</v>
      </c>
      <c r="V53" s="4">
        <f t="shared" si="59"/>
        <v>106.09505018496162</v>
      </c>
      <c r="W53" s="4">
        <f t="shared" si="59"/>
        <v>105.9040905187173</v>
      </c>
      <c r="X53" s="4">
        <f t="shared" si="59"/>
        <v>108.67064628301823</v>
      </c>
      <c r="Y53" s="4">
        <f t="shared" si="59"/>
        <v>109.77723831157327</v>
      </c>
      <c r="Z53" s="4">
        <f t="shared" si="59"/>
        <v>109.41168195043362</v>
      </c>
      <c r="AA53" s="4">
        <f t="shared" si="59"/>
        <v>110.74675958793458</v>
      </c>
      <c r="AB53" s="4">
        <f t="shared" si="59"/>
        <v>109.09506812218274</v>
      </c>
      <c r="AC53" s="4">
        <f t="shared" si="59"/>
        <v>108.04566053290037</v>
      </c>
      <c r="AD53" s="4">
        <f t="shared" si="59"/>
        <v>111.08806306621511</v>
      </c>
      <c r="AE53" s="4">
        <f t="shared" si="59"/>
        <v>110.28275695554522</v>
      </c>
      <c r="AF53" s="4">
        <f t="shared" si="59"/>
        <v>107.01962075926217</v>
      </c>
      <c r="AG53" s="4">
        <f t="shared" si="59"/>
        <v>106.72690657532355</v>
      </c>
      <c r="AI53" s="4">
        <f t="shared" si="60"/>
        <v>-0.4889418838334052</v>
      </c>
      <c r="AJ53" s="4">
        <f t="shared" si="60"/>
        <v>0.55550775748604053</v>
      </c>
      <c r="AK53" s="4">
        <f t="shared" si="60"/>
        <v>1.1694574400105182</v>
      </c>
      <c r="AL53" s="4">
        <f t="shared" si="60"/>
        <v>-2.0690501849616254</v>
      </c>
      <c r="AM53" s="4">
        <f t="shared" si="60"/>
        <v>-6.2090518717297982E-2</v>
      </c>
      <c r="AN53" s="4">
        <f t="shared" si="60"/>
        <v>9.6353716981766979E-2</v>
      </c>
      <c r="AO53" s="4">
        <f t="shared" si="60"/>
        <v>-2.557238311573272</v>
      </c>
      <c r="AP53" s="4">
        <f t="shared" si="60"/>
        <v>-0.65568195043361754</v>
      </c>
      <c r="AQ53" s="4">
        <f t="shared" si="60"/>
        <v>-0.74675958793457653</v>
      </c>
      <c r="AR53" s="4">
        <f t="shared" si="60"/>
        <v>-0.46106812218273774</v>
      </c>
      <c r="AS53" s="4">
        <f t="shared" si="60"/>
        <v>0.51533946709963629</v>
      </c>
      <c r="AT53" s="4">
        <f t="shared" si="60"/>
        <v>1.1009369337848796</v>
      </c>
      <c r="AU53" s="4">
        <f t="shared" si="60"/>
        <v>-3.7687569555452285</v>
      </c>
      <c r="AV53" s="4">
        <f t="shared" si="60"/>
        <v>-1.3616207592621663</v>
      </c>
      <c r="AW53" s="4">
        <f t="shared" si="60"/>
        <v>-0.43390657532354737</v>
      </c>
      <c r="AY53" s="2">
        <f t="shared" si="51"/>
        <v>101.32053299154225</v>
      </c>
      <c r="AZ53" s="2">
        <f t="shared" si="51"/>
        <v>106.36485700102223</v>
      </c>
      <c r="BA53" s="2">
        <f t="shared" si="51"/>
        <v>107.0065839864594</v>
      </c>
      <c r="BB53" s="2">
        <f t="shared" si="51"/>
        <v>106.0886915037844</v>
      </c>
      <c r="BC53" s="2">
        <f t="shared" si="51"/>
        <v>105.89242194217907</v>
      </c>
      <c r="BD53" s="2">
        <f t="shared" si="51"/>
        <v>108.64742417828892</v>
      </c>
      <c r="BE53" s="2">
        <f t="shared" si="51"/>
        <v>109.77184003502832</v>
      </c>
      <c r="BF53" s="2">
        <f t="shared" si="51"/>
        <v>109.4071589862714</v>
      </c>
      <c r="BG53" s="2">
        <f t="shared" si="51"/>
        <v>110.74416079738268</v>
      </c>
      <c r="BH53" s="2">
        <f t="shared" si="51"/>
        <v>109.08295604868721</v>
      </c>
      <c r="BI53" s="2">
        <f t="shared" si="51"/>
        <v>108.02799468360415</v>
      </c>
      <c r="BJ53" s="2">
        <f t="shared" si="51"/>
        <v>111.08525332291396</v>
      </c>
      <c r="BK53" s="2">
        <f t="shared" si="51"/>
        <v>110.28010398916967</v>
      </c>
      <c r="BL53" s="2">
        <f t="shared" si="51"/>
        <v>107.01917617857896</v>
      </c>
      <c r="BM53" s="2">
        <f t="shared" si="51"/>
        <v>106.72689012178121</v>
      </c>
      <c r="BO53" s="2">
        <f t="shared" si="10"/>
        <v>100.86</v>
      </c>
      <c r="BP53" s="2">
        <f t="shared" si="11"/>
        <v>106.944</v>
      </c>
      <c r="BQ53" s="2">
        <f t="shared" si="12"/>
        <v>108.194</v>
      </c>
      <c r="BR53" s="2">
        <f t="shared" si="13"/>
        <v>104.026</v>
      </c>
      <c r="BS53" s="2">
        <f t="shared" si="14"/>
        <v>105.842</v>
      </c>
      <c r="BT53" s="2">
        <f t="shared" si="15"/>
        <v>108.767</v>
      </c>
      <c r="BU53" s="2">
        <f t="shared" si="16"/>
        <v>107.22</v>
      </c>
      <c r="BV53" s="2">
        <f t="shared" si="17"/>
        <v>108.756</v>
      </c>
      <c r="BW53" s="2">
        <f t="shared" si="18"/>
        <v>110</v>
      </c>
      <c r="BX53" s="2">
        <f t="shared" si="19"/>
        <v>108.634</v>
      </c>
      <c r="BY53" s="2">
        <f t="shared" si="20"/>
        <v>108.56100000000001</v>
      </c>
      <c r="BZ53" s="2">
        <f t="shared" si="21"/>
        <v>112.18899999999999</v>
      </c>
      <c r="CA53" s="2">
        <f t="shared" si="22"/>
        <v>106.514</v>
      </c>
      <c r="CB53" s="2">
        <f t="shared" si="23"/>
        <v>105.658</v>
      </c>
      <c r="CC53" s="2">
        <f t="shared" si="24"/>
        <v>106.29300000000001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102.02912678812415</v>
      </c>
      <c r="DL53" s="2">
        <f t="shared" si="61"/>
        <v>105.85945695006748</v>
      </c>
      <c r="DM53" s="2">
        <f t="shared" si="61"/>
        <v>107.15584568151149</v>
      </c>
      <c r="DN53" s="2">
        <f t="shared" si="61"/>
        <v>106.42066688555344</v>
      </c>
      <c r="DO53" s="2">
        <f t="shared" si="61"/>
        <v>106.19530731707317</v>
      </c>
      <c r="DP53" s="2">
        <f t="shared" si="61"/>
        <v>108.99998981106611</v>
      </c>
      <c r="DQ53" s="2">
        <f t="shared" si="61"/>
        <v>109.55020628517823</v>
      </c>
      <c r="DR53" s="2">
        <f t="shared" si="61"/>
        <v>109.80407396870555</v>
      </c>
      <c r="DS53" s="2">
        <f t="shared" si="61"/>
        <v>110.95487482219059</v>
      </c>
      <c r="DT53" s="2">
        <f t="shared" si="61"/>
        <v>109.44374024390245</v>
      </c>
      <c r="DU53" s="2">
        <f t="shared" si="61"/>
        <v>108.73654244264506</v>
      </c>
      <c r="DV53" s="2">
        <f t="shared" si="61"/>
        <v>111.20766331108433</v>
      </c>
      <c r="DW53" s="2">
        <f t="shared" si="61"/>
        <v>109.23447321005216</v>
      </c>
      <c r="DX53" s="2">
        <f t="shared" si="61"/>
        <v>106.65827503217506</v>
      </c>
      <c r="DY53" s="2">
        <f t="shared" si="61"/>
        <v>106.62086631016044</v>
      </c>
      <c r="EA53" s="2">
        <f t="shared" si="62"/>
        <v>98.868451893047592</v>
      </c>
      <c r="EB53" s="2">
        <f t="shared" si="62"/>
        <v>108.09891420104992</v>
      </c>
      <c r="EC53" s="2">
        <f t="shared" si="62"/>
        <v>106.49004440373083</v>
      </c>
      <c r="ED53" s="2">
        <f t="shared" si="62"/>
        <v>104.82129221421562</v>
      </c>
      <c r="EE53" s="2">
        <f t="shared" si="62"/>
        <v>104.8060902422397</v>
      </c>
      <c r="EF53" s="2">
        <f t="shared" si="62"/>
        <v>107.44297090909092</v>
      </c>
      <c r="EG53" s="2">
        <f t="shared" si="62"/>
        <v>110.64863451743237</v>
      </c>
      <c r="EH53" s="2">
        <f t="shared" si="62"/>
        <v>107.86735017546066</v>
      </c>
      <c r="EI53" s="2">
        <f t="shared" si="62"/>
        <v>109.88208632340343</v>
      </c>
      <c r="EJ53" s="2">
        <f t="shared" si="62"/>
        <v>107.77527317728318</v>
      </c>
      <c r="EK53" s="2">
        <f t="shared" si="62"/>
        <v>105.5860488015921</v>
      </c>
      <c r="EL53" s="2">
        <f t="shared" si="62"/>
        <v>110.57725264484094</v>
      </c>
      <c r="EM53" s="2">
        <f t="shared" si="62"/>
        <v>114.55687057417596</v>
      </c>
      <c r="EN53" s="2">
        <f t="shared" si="62"/>
        <v>108.78151302712868</v>
      </c>
      <c r="EO53" s="2">
        <f t="shared" si="62"/>
        <v>107.33781620912889</v>
      </c>
      <c r="EQ53" s="2">
        <f t="shared" si="63"/>
        <v>102.2009910334409</v>
      </c>
      <c r="ER53" s="2">
        <f t="shared" si="63"/>
        <v>107.11105323436915</v>
      </c>
      <c r="ES53" s="2">
        <f t="shared" si="63"/>
        <v>105.36162306900101</v>
      </c>
      <c r="ET53" s="2">
        <f t="shared" si="63"/>
        <v>104.53109691339</v>
      </c>
      <c r="EU53" s="2">
        <f t="shared" si="63"/>
        <v>104.89295193810237</v>
      </c>
      <c r="EV53" s="2">
        <f t="shared" si="63"/>
        <v>107.72846571727295</v>
      </c>
      <c r="EW53" s="2">
        <f t="shared" si="63"/>
        <v>108.00963548742375</v>
      </c>
      <c r="EX53" s="2">
        <f t="shared" si="63"/>
        <v>108.06014801982963</v>
      </c>
      <c r="EY53" s="2">
        <f t="shared" si="63"/>
        <v>109.49080392730239</v>
      </c>
      <c r="EZ53" s="2">
        <f t="shared" si="63"/>
        <v>108.51465381416317</v>
      </c>
      <c r="FA53" s="2">
        <f t="shared" si="63"/>
        <v>105.05040807707395</v>
      </c>
      <c r="FB53" s="2">
        <f t="shared" si="63"/>
        <v>109.10768006077733</v>
      </c>
      <c r="FC53" s="2">
        <f t="shared" si="63"/>
        <v>112.70662499749733</v>
      </c>
      <c r="FD53" s="2">
        <f t="shared" si="63"/>
        <v>108.93157223811245</v>
      </c>
      <c r="FE53" s="2">
        <f t="shared" si="63"/>
        <v>110.31305811500508</v>
      </c>
      <c r="FG53" s="2">
        <f t="shared" si="64"/>
        <v>0.22420736723684956</v>
      </c>
      <c r="FH53" s="2">
        <f t="shared" si="64"/>
        <v>0.22569053796468438</v>
      </c>
      <c r="FI53" s="2">
        <f t="shared" si="64"/>
        <v>0.22414438366302802</v>
      </c>
      <c r="FJ53" s="2">
        <f t="shared" si="64"/>
        <v>0.20756247146536647</v>
      </c>
      <c r="FK53" s="2">
        <f t="shared" si="64"/>
        <v>0.21802696899589055</v>
      </c>
      <c r="FL53" s="2">
        <f t="shared" si="64"/>
        <v>0.22644032402965428</v>
      </c>
      <c r="FM53" s="2">
        <f t="shared" si="64"/>
        <v>0.20181867206800816</v>
      </c>
      <c r="FN53" s="2">
        <f t="shared" si="64"/>
        <v>0.20494355849222967</v>
      </c>
      <c r="FO53" s="2">
        <f t="shared" si="64"/>
        <v>0.196407133469893</v>
      </c>
      <c r="FP53" s="2">
        <f t="shared" si="64"/>
        <v>0.21624932063297106</v>
      </c>
      <c r="FQ53" s="2">
        <f t="shared" si="64"/>
        <v>0.22489691133290118</v>
      </c>
      <c r="FR53" s="2">
        <f t="shared" si="64"/>
        <v>0.19413280390893056</v>
      </c>
      <c r="FS53" s="2">
        <f t="shared" si="64"/>
        <v>0.19646465139965608</v>
      </c>
      <c r="FT53" s="2">
        <f t="shared" si="64"/>
        <v>0.169975811930339</v>
      </c>
      <c r="FU53" s="2">
        <f t="shared" si="64"/>
        <v>0.14783412083071656</v>
      </c>
      <c r="FW53" s="2">
        <f t="shared" si="53"/>
        <v>1.584387537412147E-5</v>
      </c>
      <c r="FX53" s="2">
        <f t="shared" si="53"/>
        <v>2.4558889581451255E-5</v>
      </c>
      <c r="FY53" s="2">
        <f t="shared" si="53"/>
        <v>2.3110163799635748E-5</v>
      </c>
      <c r="FZ53" s="2">
        <f t="shared" si="53"/>
        <v>1.7995422532049005E-5</v>
      </c>
      <c r="GA53" s="2">
        <f t="shared" si="53"/>
        <v>1.6269647662297026E-5</v>
      </c>
      <c r="GB53" s="2">
        <f t="shared" si="53"/>
        <v>2.1828440303354373E-5</v>
      </c>
      <c r="GC53" s="2">
        <f t="shared" si="53"/>
        <v>1.8786420495725278E-5</v>
      </c>
      <c r="GD53" s="2">
        <f t="shared" si="53"/>
        <v>2.1180579258788407E-5</v>
      </c>
      <c r="GE53" s="2">
        <f t="shared" si="53"/>
        <v>2.7373942105712917E-5</v>
      </c>
      <c r="GF53" s="2">
        <f t="shared" si="53"/>
        <v>2.7961835385723222E-5</v>
      </c>
      <c r="GG53" s="2">
        <f t="shared" si="53"/>
        <v>2.1413596162707867E-5</v>
      </c>
      <c r="GH53" s="2">
        <f t="shared" si="53"/>
        <v>1.8099084547188966E-5</v>
      </c>
      <c r="GI53" s="2">
        <f t="shared" si="53"/>
        <v>1.7383441374754101E-5</v>
      </c>
      <c r="GJ53" s="2">
        <f t="shared" si="53"/>
        <v>1.3623224415690495E-5</v>
      </c>
      <c r="GK53" s="2">
        <f t="shared" si="53"/>
        <v>1.1479277373377279E-5</v>
      </c>
      <c r="GM53" s="86">
        <f t="shared" si="54"/>
        <v>3.0389437292251146E-5</v>
      </c>
      <c r="GN53" s="86">
        <f t="shared" si="54"/>
        <v>2.3890159830516653E-5</v>
      </c>
      <c r="GO53" s="86">
        <f t="shared" si="54"/>
        <v>1.8262199787816013E-5</v>
      </c>
      <c r="GP53" s="86">
        <f t="shared" si="54"/>
        <v>6.1173754575979658E-6</v>
      </c>
      <c r="GQ53" s="86">
        <f t="shared" si="54"/>
        <v>1.168229610059319E-5</v>
      </c>
      <c r="GR53" s="86">
        <f t="shared" si="54"/>
        <v>2.4907735215584164E-5</v>
      </c>
      <c r="GS53" s="86">
        <f t="shared" si="54"/>
        <v>5.2734048863564826E-6</v>
      </c>
      <c r="GT53" s="86">
        <f t="shared" si="54"/>
        <v>4.414885958328924E-6</v>
      </c>
      <c r="GU53" s="86">
        <f t="shared" si="54"/>
        <v>2.4913758595259619E-6</v>
      </c>
      <c r="GV53" s="86">
        <f t="shared" si="54"/>
        <v>1.2940888130892612E-5</v>
      </c>
      <c r="GW53" s="86">
        <f t="shared" si="54"/>
        <v>1.9170281023692579E-5</v>
      </c>
      <c r="GX53" s="86">
        <f t="shared" si="54"/>
        <v>2.7939701640583022E-6</v>
      </c>
      <c r="GY53" s="86">
        <f t="shared" si="54"/>
        <v>2.5462426839847154E-6</v>
      </c>
      <c r="GZ53" s="86">
        <f t="shared" si="54"/>
        <v>4.3949678811123182E-7</v>
      </c>
      <c r="HA53" s="86">
        <f t="shared" si="54"/>
        <v>1.8064717916009122E-8</v>
      </c>
      <c r="HC53" s="86">
        <f t="shared" si="58"/>
        <v>5.9389999137508874E-16</v>
      </c>
      <c r="HD53" s="86">
        <f t="shared" si="58"/>
        <v>2.8646232504705051E-17</v>
      </c>
      <c r="HE53" s="86">
        <f t="shared" si="58"/>
        <v>6.6908915096417806E-18</v>
      </c>
      <c r="HF53" s="86">
        <f t="shared" si="58"/>
        <v>8.3460954690009589E-21</v>
      </c>
      <c r="HG53" s="86">
        <f t="shared" si="58"/>
        <v>4.6129543465706982E-19</v>
      </c>
      <c r="HH53" s="86">
        <f t="shared" si="58"/>
        <v>7.0845788996579447E-18</v>
      </c>
      <c r="HI53" s="86">
        <f t="shared" si="58"/>
        <v>1.4254250445399516E-19</v>
      </c>
      <c r="HJ53" s="86">
        <f t="shared" si="58"/>
        <v>3.7904045368515045E-19</v>
      </c>
      <c r="HK53" s="86">
        <f t="shared" si="58"/>
        <v>1.1482237940754101E-19</v>
      </c>
      <c r="HL53" s="86">
        <f t="shared" si="58"/>
        <v>3.7314285448303814E-19</v>
      </c>
      <c r="HM53" s="86">
        <f t="shared" si="58"/>
        <v>4.0570209576575203E-17</v>
      </c>
      <c r="HN53" s="86">
        <f t="shared" si="58"/>
        <v>4.1558319851920033E-19</v>
      </c>
      <c r="HO53" s="86">
        <f t="shared" si="58"/>
        <v>6.6930502119513619E-20</v>
      </c>
      <c r="HP53" s="86">
        <f t="shared" si="58"/>
        <v>3.2729749693814642E-22</v>
      </c>
      <c r="HQ53" s="86">
        <f t="shared" si="58"/>
        <v>6.0571517859719575E-28</v>
      </c>
      <c r="HS53" s="86">
        <f t="shared" si="55"/>
        <v>8.3071638324038063E-94</v>
      </c>
      <c r="HT53" s="86">
        <f t="shared" si="55"/>
        <v>2.9460003008354972E-100</v>
      </c>
      <c r="HU53" s="86">
        <f t="shared" si="55"/>
        <v>1.6594216426788855E-104</v>
      </c>
      <c r="HV53" s="86">
        <f t="shared" si="55"/>
        <v>1.6586563861678366E-121</v>
      </c>
      <c r="HW53" s="86">
        <f t="shared" si="55"/>
        <v>2.2394329708955987E-112</v>
      </c>
      <c r="HX53" s="86">
        <f t="shared" si="55"/>
        <v>4.1669051919424968E-106</v>
      </c>
      <c r="HY53" s="86">
        <f t="shared" si="55"/>
        <v>1.1920788585959921E-116</v>
      </c>
      <c r="HZ53" s="86">
        <f t="shared" si="55"/>
        <v>2.3150162743966298E-114</v>
      </c>
      <c r="IA53" s="86">
        <f t="shared" si="55"/>
        <v>2.5142558085149433E-115</v>
      </c>
      <c r="IB53" s="86">
        <f t="shared" si="55"/>
        <v>1.6606161241467776E-112</v>
      </c>
      <c r="IC53" s="86">
        <f t="shared" si="55"/>
        <v>2.400724135800714E-101</v>
      </c>
      <c r="ID53" s="86">
        <f t="shared" si="55"/>
        <v>1.0249156604113265E-115</v>
      </c>
      <c r="IE53" s="86">
        <f t="shared" si="55"/>
        <v>1.0032979138652913E-120</v>
      </c>
      <c r="IF53" s="86">
        <f t="shared" si="55"/>
        <v>1.3812270505725279E-43</v>
      </c>
      <c r="IG53" s="86">
        <f t="shared" si="55"/>
        <v>2.6517370139195994E-38</v>
      </c>
      <c r="II53" s="86">
        <f t="shared" si="56"/>
        <v>1.3625096647301378E-244</v>
      </c>
      <c r="IJ53" s="86">
        <f t="shared" si="56"/>
        <v>2.7291038530021077E-255</v>
      </c>
      <c r="IK53" s="86">
        <f t="shared" si="56"/>
        <v>1.5311142082403819E-276</v>
      </c>
      <c r="IL53" s="86">
        <f t="shared" si="56"/>
        <v>0</v>
      </c>
      <c r="IM53" s="86">
        <f t="shared" si="56"/>
        <v>0</v>
      </c>
      <c r="IN53" s="86">
        <f t="shared" si="56"/>
        <v>6.2904673093908148E-273</v>
      </c>
      <c r="IO53" s="86">
        <f t="shared" si="56"/>
        <v>0</v>
      </c>
      <c r="IP53" s="86">
        <f t="shared" si="56"/>
        <v>5.1708760748415368E-308</v>
      </c>
      <c r="IQ53" s="86">
        <f t="shared" si="56"/>
        <v>2.48790478566142E-305</v>
      </c>
      <c r="IR53" s="86">
        <f t="shared" si="56"/>
        <v>7.6058680643369186E-296</v>
      </c>
      <c r="IS53" s="86">
        <f t="shared" si="56"/>
        <v>7.7484462792422238E-277</v>
      </c>
      <c r="IT53" s="86">
        <f t="shared" si="56"/>
        <v>3.4421035732501334E-304</v>
      </c>
      <c r="IU53" s="86">
        <f t="shared" si="56"/>
        <v>0</v>
      </c>
      <c r="IV53" s="86">
        <f t="shared" si="56"/>
        <v>1.0312770282212228E-137</v>
      </c>
      <c r="IW53" s="86">
        <f t="shared" si="56"/>
        <v>1.4718181537484393E-119</v>
      </c>
      <c r="IY53" s="86">
        <f t="shared" si="57"/>
        <v>3.0389437292845045E-5</v>
      </c>
      <c r="IZ53" s="86">
        <f t="shared" si="57"/>
        <v>2.38901598305453E-5</v>
      </c>
      <c r="JA53" s="86">
        <f t="shared" si="57"/>
        <v>1.8262199787822705E-5</v>
      </c>
      <c r="JB53" s="86">
        <f t="shared" si="57"/>
        <v>6.1173754575979742E-6</v>
      </c>
      <c r="JC53" s="86">
        <f t="shared" si="57"/>
        <v>1.168229610059365E-5</v>
      </c>
      <c r="JD53" s="86">
        <f t="shared" si="57"/>
        <v>2.4907735215591248E-5</v>
      </c>
      <c r="JE53" s="86">
        <f t="shared" si="57"/>
        <v>5.2734048863566249E-6</v>
      </c>
      <c r="JF53" s="86">
        <f t="shared" si="57"/>
        <v>4.4148859583293027E-6</v>
      </c>
      <c r="JG53" s="86">
        <f t="shared" si="57"/>
        <v>2.4913758595260767E-6</v>
      </c>
      <c r="JH53" s="86">
        <f t="shared" si="57"/>
        <v>1.2940888130892984E-5</v>
      </c>
      <c r="JI53" s="86">
        <f t="shared" si="57"/>
        <v>1.9170281023733148E-5</v>
      </c>
      <c r="JJ53" s="86">
        <f t="shared" si="57"/>
        <v>2.7939701640587176E-6</v>
      </c>
      <c r="JK53" s="86">
        <f t="shared" si="57"/>
        <v>2.5462426839847823E-6</v>
      </c>
      <c r="JL53" s="86">
        <f t="shared" si="57"/>
        <v>4.3949678811123213E-7</v>
      </c>
      <c r="JM53" s="86">
        <f t="shared" si="57"/>
        <v>1.8064717916009122E-8</v>
      </c>
    </row>
    <row r="54" spans="2:273" x14ac:dyDescent="0.25">
      <c r="B54" s="2">
        <v>27</v>
      </c>
      <c r="C54" s="37">
        <v>99.465000000000003</v>
      </c>
      <c r="D54" s="37">
        <v>105.5</v>
      </c>
      <c r="E54" s="37">
        <v>107.77800000000001</v>
      </c>
      <c r="F54" s="37">
        <v>105.447</v>
      </c>
      <c r="G54" s="37">
        <v>104.76300000000001</v>
      </c>
      <c r="H54" s="37">
        <v>107.07</v>
      </c>
      <c r="I54" s="37">
        <v>106.41500000000001</v>
      </c>
      <c r="J54" s="37">
        <v>108.78</v>
      </c>
      <c r="K54" s="37">
        <v>111.634</v>
      </c>
      <c r="L54" s="37">
        <v>107.19499999999999</v>
      </c>
      <c r="M54" s="37">
        <v>107.756</v>
      </c>
      <c r="N54" s="37">
        <v>109.73</v>
      </c>
      <c r="O54" s="37">
        <v>108.21599999999999</v>
      </c>
      <c r="P54" s="37">
        <v>105.895</v>
      </c>
      <c r="Q54" s="37">
        <v>105.70699999999999</v>
      </c>
      <c r="S54" s="4">
        <f t="shared" si="59"/>
        <v>101.39063783997638</v>
      </c>
      <c r="T54" s="4">
        <f t="shared" si="59"/>
        <v>106.53693068607564</v>
      </c>
      <c r="U54" s="4">
        <f t="shared" si="59"/>
        <v>107.22183097275385</v>
      </c>
      <c r="V54" s="4">
        <f t="shared" si="59"/>
        <v>106.17118184937829</v>
      </c>
      <c r="W54" s="4">
        <f t="shared" si="59"/>
        <v>105.97949970369774</v>
      </c>
      <c r="X54" s="4">
        <f t="shared" si="59"/>
        <v>108.71199342326884</v>
      </c>
      <c r="Y54" s="4">
        <f t="shared" si="59"/>
        <v>109.81990425401068</v>
      </c>
      <c r="Z54" s="4">
        <f t="shared" si="59"/>
        <v>109.48464927406377</v>
      </c>
      <c r="AA54" s="4">
        <f t="shared" si="59"/>
        <v>110.83664931433147</v>
      </c>
      <c r="AB54" s="4">
        <f t="shared" si="59"/>
        <v>109.18356007071877</v>
      </c>
      <c r="AC54" s="4">
        <f t="shared" si="59"/>
        <v>108.06295483001391</v>
      </c>
      <c r="AD54" s="4">
        <f t="shared" si="59"/>
        <v>111.16491775556973</v>
      </c>
      <c r="AE54" s="4">
        <f t="shared" si="59"/>
        <v>110.41257815357721</v>
      </c>
      <c r="AF54" s="4">
        <f t="shared" si="59"/>
        <v>107.08733709975346</v>
      </c>
      <c r="AG54" s="4">
        <f t="shared" si="59"/>
        <v>106.73851923906778</v>
      </c>
      <c r="AI54" s="4">
        <f t="shared" si="60"/>
        <v>-1.9256378399763747</v>
      </c>
      <c r="AJ54" s="4">
        <f t="shared" si="60"/>
        <v>-1.0369306860756353</v>
      </c>
      <c r="AK54" s="4">
        <f t="shared" si="60"/>
        <v>0.55616902724615613</v>
      </c>
      <c r="AL54" s="4">
        <f t="shared" si="60"/>
        <v>-0.724181849378283</v>
      </c>
      <c r="AM54" s="4">
        <f t="shared" si="60"/>
        <v>-1.2164997036977354</v>
      </c>
      <c r="AN54" s="4">
        <f t="shared" si="60"/>
        <v>-1.6419934232688433</v>
      </c>
      <c r="AO54" s="4">
        <f t="shared" si="60"/>
        <v>-3.404904254010674</v>
      </c>
      <c r="AP54" s="4">
        <f t="shared" si="60"/>
        <v>-0.70464927406376887</v>
      </c>
      <c r="AQ54" s="4">
        <f t="shared" si="60"/>
        <v>0.79735068566853329</v>
      </c>
      <c r="AR54" s="4">
        <f t="shared" si="60"/>
        <v>-1.9885600707187763</v>
      </c>
      <c r="AS54" s="4">
        <f t="shared" si="60"/>
        <v>-0.30695483001390755</v>
      </c>
      <c r="AT54" s="4">
        <f t="shared" si="60"/>
        <v>-1.4349177555697281</v>
      </c>
      <c r="AU54" s="4">
        <f t="shared" si="60"/>
        <v>-2.1965781535772209</v>
      </c>
      <c r="AV54" s="4">
        <f t="shared" si="60"/>
        <v>-1.192337099753459</v>
      </c>
      <c r="AW54" s="4">
        <f t="shared" si="60"/>
        <v>-1.0315192390677907</v>
      </c>
      <c r="AY54" s="2">
        <f t="shared" si="51"/>
        <v>101.34336391136992</v>
      </c>
      <c r="AZ54" s="2">
        <f t="shared" si="51"/>
        <v>106.49652588068129</v>
      </c>
      <c r="BA54" s="2">
        <f t="shared" si="51"/>
        <v>107.1904336735943</v>
      </c>
      <c r="BB54" s="2">
        <f t="shared" si="51"/>
        <v>106.15937235649768</v>
      </c>
      <c r="BC54" s="2">
        <f t="shared" si="51"/>
        <v>105.95853085545473</v>
      </c>
      <c r="BD54" s="2">
        <f t="shared" si="51"/>
        <v>108.67238432053271</v>
      </c>
      <c r="BE54" s="2">
        <f t="shared" si="51"/>
        <v>109.80989985868942</v>
      </c>
      <c r="BF54" s="2">
        <f t="shared" si="51"/>
        <v>109.47605410470295</v>
      </c>
      <c r="BG54" s="2">
        <f t="shared" si="51"/>
        <v>110.8315731205011</v>
      </c>
      <c r="BH54" s="2">
        <f t="shared" si="51"/>
        <v>109.16210642719</v>
      </c>
      <c r="BI54" s="2">
        <f t="shared" si="51"/>
        <v>108.03215703433835</v>
      </c>
      <c r="BJ54" s="2">
        <f t="shared" si="51"/>
        <v>111.15952167752403</v>
      </c>
      <c r="BK54" s="2">
        <f t="shared" si="51"/>
        <v>110.40740543679325</v>
      </c>
      <c r="BL54" s="2">
        <f t="shared" si="51"/>
        <v>107.08640771287493</v>
      </c>
      <c r="BM54" s="2">
        <f t="shared" si="51"/>
        <v>106.73847824759412</v>
      </c>
      <c r="BO54" s="2">
        <f t="shared" si="10"/>
        <v>99.465000000000003</v>
      </c>
      <c r="BP54" s="2">
        <f t="shared" si="11"/>
        <v>105.5</v>
      </c>
      <c r="BQ54" s="2">
        <f t="shared" si="12"/>
        <v>107.77800000000001</v>
      </c>
      <c r="BR54" s="2">
        <f t="shared" si="13"/>
        <v>105.447</v>
      </c>
      <c r="BS54" s="2">
        <f t="shared" si="14"/>
        <v>104.76300000000001</v>
      </c>
      <c r="BT54" s="2">
        <f t="shared" si="15"/>
        <v>107.07</v>
      </c>
      <c r="BU54" s="2">
        <f t="shared" si="16"/>
        <v>106.41500000000001</v>
      </c>
      <c r="BV54" s="2">
        <f t="shared" si="17"/>
        <v>108.78</v>
      </c>
      <c r="BW54" s="2">
        <f t="shared" si="18"/>
        <v>111.634</v>
      </c>
      <c r="BX54" s="2">
        <f t="shared" si="19"/>
        <v>107.19499999999999</v>
      </c>
      <c r="BY54" s="2">
        <f t="shared" si="20"/>
        <v>107.756</v>
      </c>
      <c r="BZ54" s="2">
        <f t="shared" si="21"/>
        <v>109.73</v>
      </c>
      <c r="CA54" s="2">
        <f t="shared" si="22"/>
        <v>108.21599999999999</v>
      </c>
      <c r="CB54" s="2">
        <f t="shared" si="23"/>
        <v>105.895</v>
      </c>
      <c r="CC54" s="2">
        <f t="shared" si="24"/>
        <v>105.70699999999999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102.160126585695</v>
      </c>
      <c r="DL54" s="2">
        <f t="shared" si="61"/>
        <v>106.05081160593792</v>
      </c>
      <c r="DM54" s="2">
        <f t="shared" si="61"/>
        <v>107.47389689608639</v>
      </c>
      <c r="DN54" s="2">
        <f t="shared" si="61"/>
        <v>106.59309268292681</v>
      </c>
      <c r="DO54" s="2">
        <f t="shared" si="61"/>
        <v>106.35774690431521</v>
      </c>
      <c r="DP54" s="2">
        <f t="shared" si="61"/>
        <v>109.11738029689607</v>
      </c>
      <c r="DQ54" s="2">
        <f t="shared" si="61"/>
        <v>109.63017560975609</v>
      </c>
      <c r="DR54" s="2">
        <f t="shared" si="61"/>
        <v>109.97321906116645</v>
      </c>
      <c r="DS54" s="2">
        <f t="shared" si="61"/>
        <v>111.12405974395446</v>
      </c>
      <c r="DT54" s="2">
        <f t="shared" si="61"/>
        <v>109.62147335834899</v>
      </c>
      <c r="DU54" s="2">
        <f t="shared" si="61"/>
        <v>108.85131956815114</v>
      </c>
      <c r="DV54" s="2">
        <f t="shared" si="61"/>
        <v>111.35524346208553</v>
      </c>
      <c r="DW54" s="2">
        <f t="shared" si="61"/>
        <v>109.34769962067331</v>
      </c>
      <c r="DX54" s="2">
        <f t="shared" si="61"/>
        <v>106.73456949806952</v>
      </c>
      <c r="DY54" s="2">
        <f t="shared" si="61"/>
        <v>106.64338770053476</v>
      </c>
      <c r="EA54" s="2">
        <f t="shared" si="62"/>
        <v>98.765668356315729</v>
      </c>
      <c r="EB54" s="2">
        <f t="shared" si="62"/>
        <v>107.8912601645583</v>
      </c>
      <c r="EC54" s="2">
        <f t="shared" si="62"/>
        <v>106.29570186542304</v>
      </c>
      <c r="ED54" s="2">
        <f t="shared" si="62"/>
        <v>104.6492271703483</v>
      </c>
      <c r="EE54" s="2">
        <f t="shared" si="62"/>
        <v>104.65268558378403</v>
      </c>
      <c r="EF54" s="2">
        <f t="shared" si="62"/>
        <v>107.28593236363638</v>
      </c>
      <c r="EG54" s="2">
        <f t="shared" si="62"/>
        <v>110.45840343709631</v>
      </c>
      <c r="EH54" s="2">
        <f t="shared" si="62"/>
        <v>107.71704072099799</v>
      </c>
      <c r="EI54" s="2">
        <f t="shared" si="62"/>
        <v>109.74022570667174</v>
      </c>
      <c r="EJ54" s="2">
        <f t="shared" si="62"/>
        <v>107.64362171910975</v>
      </c>
      <c r="EK54" s="2">
        <f t="shared" si="62"/>
        <v>105.45739325372789</v>
      </c>
      <c r="EL54" s="2">
        <f t="shared" si="62"/>
        <v>110.41868407351824</v>
      </c>
      <c r="EM54" s="2">
        <f t="shared" si="62"/>
        <v>114.36037948603931</v>
      </c>
      <c r="EN54" s="2">
        <f t="shared" si="62"/>
        <v>108.65331495337864</v>
      </c>
      <c r="EO54" s="2">
        <f t="shared" si="62"/>
        <v>107.23815176595917</v>
      </c>
      <c r="EQ54" s="2">
        <f t="shared" si="63"/>
        <v>102.05142946436604</v>
      </c>
      <c r="ER54" s="2">
        <f t="shared" si="63"/>
        <v>106.91737255735424</v>
      </c>
      <c r="ES54" s="2">
        <f t="shared" si="63"/>
        <v>105.18292782109754</v>
      </c>
      <c r="ET54" s="2">
        <f t="shared" si="63"/>
        <v>104.36317540509006</v>
      </c>
      <c r="EU54" s="2">
        <f t="shared" si="63"/>
        <v>104.73835866930206</v>
      </c>
      <c r="EV54" s="2">
        <f t="shared" si="63"/>
        <v>107.56742883512996</v>
      </c>
      <c r="EW54" s="2">
        <f t="shared" si="63"/>
        <v>107.85504896158653</v>
      </c>
      <c r="EX54" s="2">
        <f t="shared" si="63"/>
        <v>107.90715519550579</v>
      </c>
      <c r="EY54" s="2">
        <f t="shared" si="63"/>
        <v>109.35445173909203</v>
      </c>
      <c r="EZ54" s="2">
        <f t="shared" si="63"/>
        <v>108.37244502544716</v>
      </c>
      <c r="FA54" s="2">
        <f t="shared" si="63"/>
        <v>104.92925911191841</v>
      </c>
      <c r="FB54" s="2">
        <f t="shared" si="63"/>
        <v>108.96914326258155</v>
      </c>
      <c r="FC54" s="2">
        <f t="shared" si="63"/>
        <v>112.53506509900492</v>
      </c>
      <c r="FD54" s="2">
        <f t="shared" si="63"/>
        <v>108.80147392106524</v>
      </c>
      <c r="FE54" s="2">
        <f t="shared" si="63"/>
        <v>110.16744743109899</v>
      </c>
      <c r="FG54" s="2">
        <f t="shared" si="64"/>
        <v>0.24063332078574254</v>
      </c>
      <c r="FH54" s="2">
        <f t="shared" si="64"/>
        <v>0.24219122980557292</v>
      </c>
      <c r="FI54" s="2">
        <f t="shared" si="64"/>
        <v>0.24056715375381035</v>
      </c>
      <c r="FJ54" s="2">
        <f t="shared" si="64"/>
        <v>0.22311969597521736</v>
      </c>
      <c r="FK54" s="2">
        <f t="shared" si="64"/>
        <v>0.23413678581530009</v>
      </c>
      <c r="FL54" s="2">
        <f t="shared" si="64"/>
        <v>0.24297863221739055</v>
      </c>
      <c r="FM54" s="2">
        <f t="shared" si="64"/>
        <v>0.21706331173775295</v>
      </c>
      <c r="FN54" s="2">
        <f t="shared" si="64"/>
        <v>0.22035907482568359</v>
      </c>
      <c r="FO54" s="2">
        <f t="shared" si="64"/>
        <v>0.21135124344776068</v>
      </c>
      <c r="FP54" s="2">
        <f t="shared" si="64"/>
        <v>0.23226680271366371</v>
      </c>
      <c r="FQ54" s="2">
        <f t="shared" si="64"/>
        <v>0.24135766590154342</v>
      </c>
      <c r="FR54" s="2">
        <f t="shared" si="64"/>
        <v>0.20894886165095156</v>
      </c>
      <c r="FS54" s="2">
        <f t="shared" si="64"/>
        <v>0.21141198641192904</v>
      </c>
      <c r="FT54" s="2">
        <f t="shared" si="64"/>
        <v>0.1833677316082083</v>
      </c>
      <c r="FU54" s="2">
        <f t="shared" si="64"/>
        <v>0.15981745070635422</v>
      </c>
      <c r="FW54" s="2">
        <f t="shared" si="53"/>
        <v>1.7372437334825955E-5</v>
      </c>
      <c r="FX54" s="2">
        <f t="shared" si="53"/>
        <v>2.692822314388833E-5</v>
      </c>
      <c r="FY54" s="2">
        <f t="shared" si="53"/>
        <v>2.5339734217444674E-5</v>
      </c>
      <c r="FZ54" s="2">
        <f t="shared" si="53"/>
        <v>1.9731554179523897E-5</v>
      </c>
      <c r="GA54" s="2">
        <f t="shared" si="53"/>
        <v>1.7839285918915439E-5</v>
      </c>
      <c r="GB54" s="2">
        <f t="shared" si="53"/>
        <v>2.3934358443435166E-5</v>
      </c>
      <c r="GC54" s="2">
        <f t="shared" si="53"/>
        <v>2.0598863122113571E-5</v>
      </c>
      <c r="GD54" s="2">
        <f t="shared" si="53"/>
        <v>2.3223995881542726E-5</v>
      </c>
      <c r="GE54" s="2">
        <f t="shared" si="53"/>
        <v>3.0014851392521043E-5</v>
      </c>
      <c r="GF54" s="2">
        <f t="shared" si="53"/>
        <v>3.0659460114336902E-5</v>
      </c>
      <c r="GG54" s="2">
        <f t="shared" si="53"/>
        <v>2.3479492786080788E-5</v>
      </c>
      <c r="GH54" s="2">
        <f t="shared" si="53"/>
        <v>1.9845216923081271E-5</v>
      </c>
      <c r="GI54" s="2">
        <f t="shared" si="53"/>
        <v>1.9060532474492504E-5</v>
      </c>
      <c r="GJ54" s="2">
        <f t="shared" si="53"/>
        <v>1.4937548899890582E-5</v>
      </c>
      <c r="GK54" s="2">
        <f t="shared" si="53"/>
        <v>1.2586763407547849E-5</v>
      </c>
      <c r="GM54" s="86">
        <f t="shared" si="54"/>
        <v>5.1971841870592798E-5</v>
      </c>
      <c r="GN54" s="86">
        <f t="shared" si="54"/>
        <v>4.2006174131676117E-5</v>
      </c>
      <c r="GO54" s="86">
        <f t="shared" si="54"/>
        <v>3.2853706809818165E-5</v>
      </c>
      <c r="GP54" s="86">
        <f t="shared" si="54"/>
        <v>1.1691728678992222E-5</v>
      </c>
      <c r="GQ54" s="86">
        <f t="shared" si="54"/>
        <v>2.1605996672797903E-5</v>
      </c>
      <c r="GR54" s="86">
        <f t="shared" si="54"/>
        <v>4.3696569630739499E-5</v>
      </c>
      <c r="GS54" s="86">
        <f t="shared" si="54"/>
        <v>1.0052391613534748E-5</v>
      </c>
      <c r="GT54" s="86">
        <f t="shared" si="54"/>
        <v>8.6359263651751914E-6</v>
      </c>
      <c r="GU54" s="86">
        <f t="shared" si="54"/>
        <v>5.0083565464599388E-6</v>
      </c>
      <c r="GV54" s="86">
        <f t="shared" si="54"/>
        <v>2.3579697013430272E-5</v>
      </c>
      <c r="GW54" s="86">
        <f t="shared" si="54"/>
        <v>3.4388931526110599E-5</v>
      </c>
      <c r="GX54" s="86">
        <f t="shared" si="54"/>
        <v>5.5196853896686733E-6</v>
      </c>
      <c r="GY54" s="86">
        <f t="shared" si="54"/>
        <v>5.1093296541321707E-6</v>
      </c>
      <c r="GZ54" s="86">
        <f t="shared" si="54"/>
        <v>9.4460852055869342E-7</v>
      </c>
      <c r="HA54" s="86">
        <f t="shared" si="54"/>
        <v>4.6283073327142426E-8</v>
      </c>
      <c r="HC54" s="86">
        <f t="shared" si="58"/>
        <v>1.94481418888968E-15</v>
      </c>
      <c r="HD54" s="86">
        <f t="shared" si="58"/>
        <v>1.0688297539337001E-16</v>
      </c>
      <c r="HE54" s="86">
        <f t="shared" si="58"/>
        <v>2.6843262029805414E-17</v>
      </c>
      <c r="HF54" s="86">
        <f t="shared" si="58"/>
        <v>4.2237649237545352E-20</v>
      </c>
      <c r="HG54" s="86">
        <f t="shared" si="58"/>
        <v>2.0325567588186393E-18</v>
      </c>
      <c r="HH54" s="86">
        <f t="shared" si="58"/>
        <v>2.7932634061729399E-17</v>
      </c>
      <c r="HI54" s="86">
        <f t="shared" si="58"/>
        <v>6.4667971032025589E-19</v>
      </c>
      <c r="HJ54" s="86">
        <f t="shared" si="58"/>
        <v>1.7121793026954472E-18</v>
      </c>
      <c r="HK54" s="86">
        <f t="shared" si="58"/>
        <v>5.4632200775581279E-19</v>
      </c>
      <c r="HL54" s="86">
        <f t="shared" si="58"/>
        <v>1.7008655167412869E-18</v>
      </c>
      <c r="HM54" s="86">
        <f t="shared" si="58"/>
        <v>1.5608515790036956E-16</v>
      </c>
      <c r="HN54" s="86">
        <f t="shared" si="58"/>
        <v>1.8173932551696527E-18</v>
      </c>
      <c r="HO54" s="86">
        <f t="shared" si="58"/>
        <v>3.1041874981256349E-19</v>
      </c>
      <c r="HP54" s="86">
        <f t="shared" si="58"/>
        <v>1.7801117746523094E-21</v>
      </c>
      <c r="HQ54" s="86">
        <f t="shared" si="58"/>
        <v>5.2416531987224289E-27</v>
      </c>
      <c r="HS54" s="86">
        <f t="shared" si="55"/>
        <v>7.8764196445824756E-92</v>
      </c>
      <c r="HT54" s="86">
        <f t="shared" si="55"/>
        <v>4.4113769997868149E-98</v>
      </c>
      <c r="HU54" s="86">
        <f t="shared" si="55"/>
        <v>3.3085171279571496E-102</v>
      </c>
      <c r="HV54" s="86">
        <f t="shared" si="55"/>
        <v>7.8411828600982326E-119</v>
      </c>
      <c r="HW54" s="86">
        <f t="shared" si="55"/>
        <v>6.5044224529383017E-110</v>
      </c>
      <c r="HX54" s="86">
        <f t="shared" si="55"/>
        <v>8.1280480548348889E-104</v>
      </c>
      <c r="HY54" s="86">
        <f t="shared" si="55"/>
        <v>3.9825314537105129E-114</v>
      </c>
      <c r="HZ54" s="86">
        <f t="shared" si="55"/>
        <v>7.6818718408185354E-112</v>
      </c>
      <c r="IA54" s="86">
        <f t="shared" si="55"/>
        <v>9.5997141525506883E-113</v>
      </c>
      <c r="IB54" s="86">
        <f t="shared" si="55"/>
        <v>5.4303611391648234E-110</v>
      </c>
      <c r="IC54" s="86">
        <f t="shared" si="55"/>
        <v>4.2609108763827008E-99</v>
      </c>
      <c r="ID54" s="86">
        <f t="shared" si="55"/>
        <v>3.1251009771582867E-113</v>
      </c>
      <c r="IE54" s="86">
        <f t="shared" si="55"/>
        <v>3.8389095300764347E-118</v>
      </c>
      <c r="IF54" s="86">
        <f t="shared" si="55"/>
        <v>1.0561773007943442E-42</v>
      </c>
      <c r="IG54" s="86">
        <f t="shared" si="55"/>
        <v>1.5156396787539472E-37</v>
      </c>
      <c r="II54" s="86">
        <f t="shared" si="56"/>
        <v>1.4402105050758413E-240</v>
      </c>
      <c r="IJ54" s="86">
        <f t="shared" si="56"/>
        <v>6.460199223187574E-251</v>
      </c>
      <c r="IK54" s="86">
        <f t="shared" si="56"/>
        <v>7.9294557317699147E-272</v>
      </c>
      <c r="IL54" s="86">
        <f t="shared" si="56"/>
        <v>0</v>
      </c>
      <c r="IM54" s="86">
        <f t="shared" si="56"/>
        <v>0</v>
      </c>
      <c r="IN54" s="86">
        <f t="shared" si="56"/>
        <v>2.668413842174832E-268</v>
      </c>
      <c r="IO54" s="86">
        <f t="shared" si="56"/>
        <v>3.9828984014862469E-304</v>
      </c>
      <c r="IP54" s="86">
        <f t="shared" si="56"/>
        <v>8.4280009102476406E-303</v>
      </c>
      <c r="IQ54" s="86">
        <f t="shared" si="56"/>
        <v>4.8742174106418578E-300</v>
      </c>
      <c r="IR54" s="86">
        <f t="shared" si="56"/>
        <v>1.0425604592086207E-290</v>
      </c>
      <c r="IS54" s="86">
        <f t="shared" si="56"/>
        <v>3.7601344831761359E-272</v>
      </c>
      <c r="IT54" s="86">
        <f t="shared" si="56"/>
        <v>4.0745193599047324E-299</v>
      </c>
      <c r="IU54" s="86">
        <f t="shared" si="56"/>
        <v>0</v>
      </c>
      <c r="IV54" s="86">
        <f t="shared" si="56"/>
        <v>1.71975248839074E-135</v>
      </c>
      <c r="IW54" s="86">
        <f t="shared" si="56"/>
        <v>1.1596436155005493E-117</v>
      </c>
      <c r="IY54" s="86">
        <f t="shared" si="57"/>
        <v>5.1971841872537612E-5</v>
      </c>
      <c r="IZ54" s="86">
        <f t="shared" si="57"/>
        <v>4.2006174131782999E-5</v>
      </c>
      <c r="JA54" s="86">
        <f t="shared" si="57"/>
        <v>3.2853706809845006E-5</v>
      </c>
      <c r="JB54" s="86">
        <f t="shared" si="57"/>
        <v>1.1691728678992265E-5</v>
      </c>
      <c r="JC54" s="86">
        <f t="shared" si="57"/>
        <v>2.1605996672799935E-5</v>
      </c>
      <c r="JD54" s="86">
        <f t="shared" si="57"/>
        <v>4.3696569630767431E-5</v>
      </c>
      <c r="JE54" s="86">
        <f t="shared" si="57"/>
        <v>1.0052391613535396E-5</v>
      </c>
      <c r="JF54" s="86">
        <f t="shared" si="57"/>
        <v>8.6359263651769041E-6</v>
      </c>
      <c r="JG54" s="86">
        <f t="shared" si="57"/>
        <v>5.0083565464604851E-6</v>
      </c>
      <c r="JH54" s="86">
        <f t="shared" si="57"/>
        <v>2.3579697013431973E-5</v>
      </c>
      <c r="JI54" s="86">
        <f t="shared" si="57"/>
        <v>3.4388931526266683E-5</v>
      </c>
      <c r="JJ54" s="86">
        <f t="shared" si="57"/>
        <v>5.5196853896704911E-6</v>
      </c>
      <c r="JK54" s="86">
        <f t="shared" si="57"/>
        <v>5.1093296541324808E-6</v>
      </c>
      <c r="JL54" s="86">
        <f t="shared" si="57"/>
        <v>9.4460852055869522E-7</v>
      </c>
      <c r="JM54" s="86">
        <f t="shared" si="57"/>
        <v>4.6283073327142426E-8</v>
      </c>
    </row>
    <row r="55" spans="2:273" x14ac:dyDescent="0.25">
      <c r="B55" s="2">
        <v>28</v>
      </c>
      <c r="C55" s="37">
        <v>101.837</v>
      </c>
      <c r="D55" s="37">
        <v>105.333</v>
      </c>
      <c r="E55" s="37">
        <v>108.361</v>
      </c>
      <c r="F55" s="37">
        <v>106.816</v>
      </c>
      <c r="G55" s="37">
        <v>106.23699999999999</v>
      </c>
      <c r="H55" s="37">
        <v>110.86</v>
      </c>
      <c r="I55" s="37">
        <v>107.34099999999999</v>
      </c>
      <c r="J55" s="37">
        <v>107.976</v>
      </c>
      <c r="K55" s="37">
        <v>107.43899999999999</v>
      </c>
      <c r="L55" s="37">
        <v>111.366</v>
      </c>
      <c r="M55" s="37">
        <v>108.39</v>
      </c>
      <c r="N55" s="37">
        <v>109.703</v>
      </c>
      <c r="O55" s="37">
        <v>108.81100000000001</v>
      </c>
      <c r="P55" s="37">
        <v>106.289</v>
      </c>
      <c r="Q55" s="37">
        <v>105.122</v>
      </c>
      <c r="S55" s="4">
        <f t="shared" si="59"/>
        <v>101.43306697251802</v>
      </c>
      <c r="T55" s="4">
        <f t="shared" si="59"/>
        <v>106.68411778537568</v>
      </c>
      <c r="U55" s="4">
        <f t="shared" si="59"/>
        <v>107.41003339084004</v>
      </c>
      <c r="V55" s="4">
        <f t="shared" si="59"/>
        <v>106.23898560299133</v>
      </c>
      <c r="W55" s="4">
        <f t="shared" si="59"/>
        <v>106.04982315382982</v>
      </c>
      <c r="X55" s="4">
        <f t="shared" si="59"/>
        <v>108.75303095240228</v>
      </c>
      <c r="Y55" s="4">
        <f t="shared" si="59"/>
        <v>109.85836921327484</v>
      </c>
      <c r="Z55" s="4">
        <f t="shared" si="59"/>
        <v>109.54900979419324</v>
      </c>
      <c r="AA55" s="4">
        <f t="shared" si="59"/>
        <v>110.91801694426579</v>
      </c>
      <c r="AB55" s="4">
        <f t="shared" si="59"/>
        <v>109.26682719268018</v>
      </c>
      <c r="AC55" s="4">
        <f t="shared" si="59"/>
        <v>108.07814798914502</v>
      </c>
      <c r="AD55" s="4">
        <f t="shared" si="59"/>
        <v>111.23386236034814</v>
      </c>
      <c r="AE55" s="4">
        <f t="shared" si="59"/>
        <v>110.53916229458331</v>
      </c>
      <c r="AF55" s="4">
        <f t="shared" si="59"/>
        <v>107.15144105681267</v>
      </c>
      <c r="AG55" s="4">
        <f t="shared" si="59"/>
        <v>106.74760367020704</v>
      </c>
      <c r="AI55" s="4">
        <f t="shared" si="60"/>
        <v>0.40393302748198323</v>
      </c>
      <c r="AJ55" s="4">
        <f t="shared" si="60"/>
        <v>-1.3511177853756777</v>
      </c>
      <c r="AK55" s="4">
        <f t="shared" si="60"/>
        <v>0.95096660915996267</v>
      </c>
      <c r="AL55" s="4">
        <f t="shared" si="60"/>
        <v>0.57701439700866786</v>
      </c>
      <c r="AM55" s="4">
        <f t="shared" si="60"/>
        <v>0.18717684617017483</v>
      </c>
      <c r="AN55" s="4">
        <f t="shared" si="60"/>
        <v>2.1069690475977154</v>
      </c>
      <c r="AO55" s="4">
        <f t="shared" si="60"/>
        <v>-2.5173692132748471</v>
      </c>
      <c r="AP55" s="4">
        <f t="shared" si="60"/>
        <v>-1.5730097941932399</v>
      </c>
      <c r="AQ55" s="4">
        <f t="shared" si="60"/>
        <v>-3.4790169442657941</v>
      </c>
      <c r="AR55" s="4">
        <f t="shared" si="60"/>
        <v>2.0991728073198175</v>
      </c>
      <c r="AS55" s="4">
        <f t="shared" si="60"/>
        <v>0.31185201085497738</v>
      </c>
      <c r="AT55" s="4">
        <f t="shared" si="60"/>
        <v>-1.5308623603481379</v>
      </c>
      <c r="AU55" s="4">
        <f t="shared" si="60"/>
        <v>-1.7281622945832993</v>
      </c>
      <c r="AV55" s="4">
        <f t="shared" si="60"/>
        <v>-0.86244105681267058</v>
      </c>
      <c r="AW55" s="4">
        <f t="shared" si="60"/>
        <v>-1.6256036702070418</v>
      </c>
      <c r="AY55" s="2">
        <f t="shared" si="51"/>
        <v>101.3555999756436</v>
      </c>
      <c r="AZ55" s="2">
        <f t="shared" si="51"/>
        <v>106.61618294561259</v>
      </c>
      <c r="BA55" s="2">
        <f t="shared" si="51"/>
        <v>107.35609501905596</v>
      </c>
      <c r="BB55" s="2">
        <f t="shared" si="51"/>
        <v>106.21747262872083</v>
      </c>
      <c r="BC55" s="2">
        <f t="shared" si="51"/>
        <v>106.0128301410822</v>
      </c>
      <c r="BD55" s="2">
        <f t="shared" si="51"/>
        <v>108.68657964211155</v>
      </c>
      <c r="BE55" s="2">
        <f t="shared" si="51"/>
        <v>109.84017605134675</v>
      </c>
      <c r="BF55" s="2">
        <f t="shared" si="51"/>
        <v>109.53300232781402</v>
      </c>
      <c r="BG55" s="2">
        <f t="shared" si="51"/>
        <v>110.90830625896182</v>
      </c>
      <c r="BH55" s="2">
        <f t="shared" si="51"/>
        <v>109.22949465974722</v>
      </c>
      <c r="BI55" s="2">
        <f t="shared" si="51"/>
        <v>108.02538504110794</v>
      </c>
      <c r="BJ55" s="2">
        <f t="shared" si="51"/>
        <v>111.22370443679563</v>
      </c>
      <c r="BK55" s="2">
        <f t="shared" si="51"/>
        <v>110.529283996114</v>
      </c>
      <c r="BL55" s="2">
        <f t="shared" si="51"/>
        <v>107.14954037777021</v>
      </c>
      <c r="BM55" s="2">
        <f t="shared" si="51"/>
        <v>106.74750427440961</v>
      </c>
      <c r="BO55" s="2">
        <f t="shared" si="10"/>
        <v>101.837</v>
      </c>
      <c r="BP55" s="2">
        <f t="shared" si="11"/>
        <v>105.333</v>
      </c>
      <c r="BQ55" s="2">
        <f t="shared" si="12"/>
        <v>108.361</v>
      </c>
      <c r="BR55" s="2">
        <f t="shared" si="13"/>
        <v>106.816</v>
      </c>
      <c r="BS55" s="2">
        <f t="shared" si="14"/>
        <v>106.23699999999999</v>
      </c>
      <c r="BT55" s="2">
        <f t="shared" si="15"/>
        <v>110.86</v>
      </c>
      <c r="BU55" s="2">
        <f t="shared" si="16"/>
        <v>107.34099999999999</v>
      </c>
      <c r="BV55" s="2">
        <f t="shared" si="17"/>
        <v>107.976</v>
      </c>
      <c r="BW55" s="2">
        <f t="shared" si="18"/>
        <v>107.43899999999999</v>
      </c>
      <c r="BX55" s="2">
        <f t="shared" si="19"/>
        <v>111.366</v>
      </c>
      <c r="BY55" s="2">
        <f t="shared" si="20"/>
        <v>108.39</v>
      </c>
      <c r="BZ55" s="2">
        <f t="shared" si="21"/>
        <v>109.703</v>
      </c>
      <c r="CA55" s="2">
        <f t="shared" si="22"/>
        <v>108.81100000000001</v>
      </c>
      <c r="CB55" s="2">
        <f t="shared" si="23"/>
        <v>106.289</v>
      </c>
      <c r="CC55" s="2">
        <f t="shared" si="24"/>
        <v>105.122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102.29112638326585</v>
      </c>
      <c r="DL55" s="2">
        <f t="shared" si="61"/>
        <v>106.24216626180836</v>
      </c>
      <c r="DM55" s="2">
        <f t="shared" si="61"/>
        <v>107.79194811066128</v>
      </c>
      <c r="DN55" s="2">
        <f t="shared" si="61"/>
        <v>106.76551848030016</v>
      </c>
      <c r="DO55" s="2">
        <f t="shared" si="61"/>
        <v>106.52018649155723</v>
      </c>
      <c r="DP55" s="2">
        <f t="shared" si="61"/>
        <v>109.23477078272603</v>
      </c>
      <c r="DQ55" s="2">
        <f t="shared" si="61"/>
        <v>109.71014493433395</v>
      </c>
      <c r="DR55" s="2">
        <f t="shared" si="61"/>
        <v>110.14236415362733</v>
      </c>
      <c r="DS55" s="2">
        <f t="shared" si="61"/>
        <v>111.29324466571833</v>
      </c>
      <c r="DT55" s="2">
        <f t="shared" si="61"/>
        <v>109.79920647279552</v>
      </c>
      <c r="DU55" s="2">
        <f t="shared" si="61"/>
        <v>108.96609669365721</v>
      </c>
      <c r="DV55" s="2">
        <f t="shared" si="61"/>
        <v>111.50282361308673</v>
      </c>
      <c r="DW55" s="2">
        <f t="shared" si="61"/>
        <v>109.46092603129446</v>
      </c>
      <c r="DX55" s="2">
        <f t="shared" si="61"/>
        <v>106.81086396396398</v>
      </c>
      <c r="DY55" s="2">
        <f t="shared" si="61"/>
        <v>106.6659090909091</v>
      </c>
      <c r="EA55" s="2">
        <f t="shared" si="62"/>
        <v>98.66288481958388</v>
      </c>
      <c r="EB55" s="2">
        <f t="shared" si="62"/>
        <v>107.68360612806667</v>
      </c>
      <c r="EC55" s="2">
        <f t="shared" si="62"/>
        <v>106.10135932711525</v>
      </c>
      <c r="ED55" s="2">
        <f t="shared" si="62"/>
        <v>104.47716212648098</v>
      </c>
      <c r="EE55" s="2">
        <f t="shared" si="62"/>
        <v>104.49928092532838</v>
      </c>
      <c r="EF55" s="2">
        <f t="shared" si="62"/>
        <v>107.12889381818182</v>
      </c>
      <c r="EG55" s="2">
        <f t="shared" si="62"/>
        <v>110.26817235676026</v>
      </c>
      <c r="EH55" s="2">
        <f t="shared" si="62"/>
        <v>107.56673126653533</v>
      </c>
      <c r="EI55" s="2">
        <f t="shared" si="62"/>
        <v>109.59836508994003</v>
      </c>
      <c r="EJ55" s="2">
        <f t="shared" si="62"/>
        <v>107.51197026093629</v>
      </c>
      <c r="EK55" s="2">
        <f t="shared" si="62"/>
        <v>105.32873770586367</v>
      </c>
      <c r="EL55" s="2">
        <f t="shared" si="62"/>
        <v>110.26011550219553</v>
      </c>
      <c r="EM55" s="2">
        <f t="shared" si="62"/>
        <v>114.16388839790264</v>
      </c>
      <c r="EN55" s="2">
        <f t="shared" si="62"/>
        <v>108.52511687962858</v>
      </c>
      <c r="EO55" s="2">
        <f t="shared" si="62"/>
        <v>107.13848732278946</v>
      </c>
      <c r="EQ55" s="2">
        <f t="shared" si="63"/>
        <v>101.90186789529119</v>
      </c>
      <c r="ER55" s="2">
        <f t="shared" si="63"/>
        <v>106.72369188033935</v>
      </c>
      <c r="ES55" s="2">
        <f t="shared" si="63"/>
        <v>105.00423257319405</v>
      </c>
      <c r="ET55" s="2">
        <f t="shared" si="63"/>
        <v>104.19525389679012</v>
      </c>
      <c r="EU55" s="2">
        <f t="shared" si="63"/>
        <v>104.58376540050175</v>
      </c>
      <c r="EV55" s="2">
        <f t="shared" si="63"/>
        <v>107.40639195298698</v>
      </c>
      <c r="EW55" s="2">
        <f t="shared" si="63"/>
        <v>107.70046243574932</v>
      </c>
      <c r="EX55" s="2">
        <f t="shared" si="63"/>
        <v>107.75416237118198</v>
      </c>
      <c r="EY55" s="2">
        <f t="shared" si="63"/>
        <v>109.21809955088166</v>
      </c>
      <c r="EZ55" s="2">
        <f t="shared" si="63"/>
        <v>108.23023623673116</v>
      </c>
      <c r="FA55" s="2">
        <f t="shared" si="63"/>
        <v>104.80811014676286</v>
      </c>
      <c r="FB55" s="2">
        <f t="shared" si="63"/>
        <v>108.83060646438577</v>
      </c>
      <c r="FC55" s="2">
        <f t="shared" si="63"/>
        <v>112.36350520051253</v>
      </c>
      <c r="FD55" s="2">
        <f t="shared" si="63"/>
        <v>108.67137560401802</v>
      </c>
      <c r="FE55" s="2">
        <f t="shared" si="63"/>
        <v>110.02183674719289</v>
      </c>
      <c r="FG55" s="2">
        <f t="shared" si="64"/>
        <v>0.25786268330338813</v>
      </c>
      <c r="FH55" s="2">
        <f t="shared" si="64"/>
        <v>0.25949402060784355</v>
      </c>
      <c r="FI55" s="2">
        <f t="shared" si="64"/>
        <v>0.25779338703799926</v>
      </c>
      <c r="FJ55" s="2">
        <f t="shared" si="64"/>
        <v>0.23949056340373337</v>
      </c>
      <c r="FK55" s="2">
        <f t="shared" si="64"/>
        <v>0.25105478034188827</v>
      </c>
      <c r="FL55" s="2">
        <f t="shared" si="64"/>
        <v>0.2603183530426294</v>
      </c>
      <c r="FM55" s="2">
        <f t="shared" si="64"/>
        <v>0.23312315217900065</v>
      </c>
      <c r="FN55" s="2">
        <f t="shared" si="64"/>
        <v>0.23658907358870354</v>
      </c>
      <c r="FO55" s="2">
        <f t="shared" si="64"/>
        <v>0.22711105704221402</v>
      </c>
      <c r="FP55" s="2">
        <f t="shared" si="64"/>
        <v>0.24909362499537041</v>
      </c>
      <c r="FQ55" s="2">
        <f t="shared" si="64"/>
        <v>0.25862122828930029</v>
      </c>
      <c r="FR55" s="2">
        <f t="shared" si="64"/>
        <v>0.22458054953196824</v>
      </c>
      <c r="FS55" s="2">
        <f t="shared" si="64"/>
        <v>0.22717502469712</v>
      </c>
      <c r="FT55" s="2">
        <f t="shared" si="64"/>
        <v>0.19756362388982163</v>
      </c>
      <c r="FU55" s="2">
        <f t="shared" si="64"/>
        <v>0.17257542692359146</v>
      </c>
      <c r="FW55" s="2">
        <f t="shared" si="53"/>
        <v>1.9048466825100187E-5</v>
      </c>
      <c r="FX55" s="2">
        <f t="shared" si="53"/>
        <v>2.9526132829660467E-5</v>
      </c>
      <c r="FY55" s="2">
        <f t="shared" si="53"/>
        <v>2.7784398140088464E-5</v>
      </c>
      <c r="FZ55" s="2">
        <f t="shared" si="53"/>
        <v>2.1635177747740543E-5</v>
      </c>
      <c r="GA55" s="2">
        <f t="shared" si="53"/>
        <v>1.9560354379487444E-5</v>
      </c>
      <c r="GB55" s="2">
        <f t="shared" si="53"/>
        <v>2.6243441572023676E-5</v>
      </c>
      <c r="GC55" s="2">
        <f t="shared" si="53"/>
        <v>2.2586159392331321E-5</v>
      </c>
      <c r="GD55" s="2">
        <f t="shared" si="53"/>
        <v>2.5464548055329305E-5</v>
      </c>
      <c r="GE55" s="2">
        <f t="shared" si="53"/>
        <v>3.2910534810750856E-5</v>
      </c>
      <c r="GF55" s="2">
        <f t="shared" si="53"/>
        <v>3.3617330081858128E-5</v>
      </c>
      <c r="GG55" s="2">
        <f t="shared" si="53"/>
        <v>2.5744693578037108E-5</v>
      </c>
      <c r="GH55" s="2">
        <f t="shared" si="53"/>
        <v>2.1759805991897104E-5</v>
      </c>
      <c r="GI55" s="2">
        <f t="shared" si="53"/>
        <v>2.0899419832677989E-5</v>
      </c>
      <c r="GJ55" s="2">
        <f t="shared" si="53"/>
        <v>1.6378673068464452E-5</v>
      </c>
      <c r="GK55" s="2">
        <f t="shared" si="53"/>
        <v>1.380109487705399E-5</v>
      </c>
      <c r="GM55" s="86">
        <f t="shared" si="54"/>
        <v>8.7588523328847558E-5</v>
      </c>
      <c r="GN55" s="86">
        <f t="shared" si="54"/>
        <v>7.2697327834484615E-5</v>
      </c>
      <c r="GO55" s="86">
        <f t="shared" si="54"/>
        <v>5.8121432194836527E-5</v>
      </c>
      <c r="GP55" s="86">
        <f t="shared" si="54"/>
        <v>2.1934977840762057E-5</v>
      </c>
      <c r="GQ55" s="86">
        <f t="shared" si="54"/>
        <v>3.9259940911113913E-5</v>
      </c>
      <c r="GR55" s="86">
        <f t="shared" si="54"/>
        <v>7.5457095780290077E-5</v>
      </c>
      <c r="GS55" s="86">
        <f t="shared" si="54"/>
        <v>1.8817334767841052E-5</v>
      </c>
      <c r="GT55" s="86">
        <f t="shared" si="54"/>
        <v>1.6568444970567779E-5</v>
      </c>
      <c r="GU55" s="86">
        <f t="shared" si="54"/>
        <v>9.8682386697212606E-6</v>
      </c>
      <c r="GV55" s="86">
        <f t="shared" si="54"/>
        <v>4.2242145361758329E-5</v>
      </c>
      <c r="GW55" s="86">
        <f t="shared" si="54"/>
        <v>6.0669208478872747E-5</v>
      </c>
      <c r="GX55" s="86">
        <f t="shared" si="54"/>
        <v>1.0696803127123285E-5</v>
      </c>
      <c r="GY55" s="86">
        <f t="shared" si="54"/>
        <v>1.0049570424254789E-5</v>
      </c>
      <c r="GZ55" s="86">
        <f t="shared" si="54"/>
        <v>1.9876338612492269E-6</v>
      </c>
      <c r="HA55" s="86">
        <f t="shared" si="54"/>
        <v>1.1550077182708643E-7</v>
      </c>
      <c r="HC55" s="86">
        <f t="shared" si="58"/>
        <v>6.2366495878264485E-15</v>
      </c>
      <c r="HD55" s="86">
        <f t="shared" si="58"/>
        <v>3.8944402202197385E-16</v>
      </c>
      <c r="HE55" s="86">
        <f t="shared" si="58"/>
        <v>1.0498774364458144E-16</v>
      </c>
      <c r="HF55" s="86">
        <f t="shared" si="58"/>
        <v>2.0752278402924193E-19</v>
      </c>
      <c r="HG55" s="86">
        <f t="shared" si="58"/>
        <v>8.7161228596896685E-18</v>
      </c>
      <c r="HH55" s="86">
        <f t="shared" si="58"/>
        <v>1.0742936768398733E-16</v>
      </c>
      <c r="HI55" s="86">
        <f t="shared" si="58"/>
        <v>2.8544318545678077E-18</v>
      </c>
      <c r="HJ55" s="86">
        <f t="shared" si="58"/>
        <v>7.5211801216900055E-18</v>
      </c>
      <c r="HK55" s="86">
        <f t="shared" si="58"/>
        <v>2.5249455763729797E-18</v>
      </c>
      <c r="HL55" s="86">
        <f t="shared" si="58"/>
        <v>7.5369421775765262E-18</v>
      </c>
      <c r="HM55" s="86">
        <f t="shared" si="58"/>
        <v>5.8562431601558195E-16</v>
      </c>
      <c r="HN55" s="86">
        <f t="shared" si="58"/>
        <v>7.7376144093034702E-18</v>
      </c>
      <c r="HO55" s="86">
        <f t="shared" si="58"/>
        <v>1.4002974794817988E-18</v>
      </c>
      <c r="HP55" s="86">
        <f t="shared" si="58"/>
        <v>9.3943705953907188E-21</v>
      </c>
      <c r="HQ55" s="86">
        <f t="shared" si="58"/>
        <v>4.3645605432251415E-26</v>
      </c>
      <c r="HS55" s="86">
        <f t="shared" si="55"/>
        <v>7.1090230771345806E-90</v>
      </c>
      <c r="HT55" s="86">
        <f t="shared" si="55"/>
        <v>6.2472634813815018E-96</v>
      </c>
      <c r="HU55" s="86">
        <f t="shared" si="55"/>
        <v>6.2136454401669981E-100</v>
      </c>
      <c r="HV55" s="86">
        <f t="shared" si="55"/>
        <v>3.4582335853987867E-116</v>
      </c>
      <c r="HW55" s="86">
        <f t="shared" si="55"/>
        <v>1.772585032755379E-107</v>
      </c>
      <c r="HX55" s="86">
        <f t="shared" si="55"/>
        <v>1.4955748833779383E-101</v>
      </c>
      <c r="HY55" s="86">
        <f t="shared" si="55"/>
        <v>1.2474963570262126E-111</v>
      </c>
      <c r="HZ55" s="86">
        <f t="shared" si="55"/>
        <v>2.3872622109365803E-109</v>
      </c>
      <c r="IA55" s="86">
        <f t="shared" si="55"/>
        <v>3.423585193649334E-110</v>
      </c>
      <c r="IB55" s="86">
        <f t="shared" si="55"/>
        <v>1.6617821818559353E-107</v>
      </c>
      <c r="IC55" s="86">
        <f t="shared" si="55"/>
        <v>7.1291899322890553E-97</v>
      </c>
      <c r="ID55" s="86">
        <f t="shared" si="55"/>
        <v>8.9478658065209101E-111</v>
      </c>
      <c r="IE55" s="86">
        <f t="shared" si="55"/>
        <v>1.3762382790675016E-115</v>
      </c>
      <c r="IF55" s="86">
        <f t="shared" si="55"/>
        <v>7.9045598119661629E-42</v>
      </c>
      <c r="IG55" s="86">
        <f t="shared" si="55"/>
        <v>8.5082174615308106E-37</v>
      </c>
      <c r="II55" s="86">
        <f t="shared" si="56"/>
        <v>1.4089636189075964E-236</v>
      </c>
      <c r="IJ55" s="86">
        <f t="shared" si="56"/>
        <v>1.400929736597945E-246</v>
      </c>
      <c r="IK55" s="86">
        <f t="shared" si="56"/>
        <v>3.738478230851314E-267</v>
      </c>
      <c r="IL55" s="86">
        <f t="shared" si="56"/>
        <v>0</v>
      </c>
      <c r="IM55" s="86">
        <f t="shared" si="56"/>
        <v>9.2205505038836612E-304</v>
      </c>
      <c r="IN55" s="86">
        <f t="shared" si="56"/>
        <v>1.0327697911633445E-263</v>
      </c>
      <c r="IO55" s="86">
        <f t="shared" si="56"/>
        <v>5.4068459843883082E-299</v>
      </c>
      <c r="IP55" s="86">
        <f t="shared" si="56"/>
        <v>1.2392317421562213E-297</v>
      </c>
      <c r="IQ55" s="86">
        <f t="shared" si="56"/>
        <v>8.5791550787981471E-295</v>
      </c>
      <c r="IR55" s="86">
        <f t="shared" si="56"/>
        <v>1.2876453627932123E-285</v>
      </c>
      <c r="IS55" s="86">
        <f t="shared" si="56"/>
        <v>1.663186130684179E-267</v>
      </c>
      <c r="IT55" s="86">
        <f t="shared" si="56"/>
        <v>4.3693701712438822E-294</v>
      </c>
      <c r="IU55" s="86">
        <f t="shared" si="56"/>
        <v>1.0152745214079018E-306</v>
      </c>
      <c r="IV55" s="86">
        <f t="shared" si="56"/>
        <v>2.7496212144761036E-133</v>
      </c>
      <c r="IW55" s="86">
        <f t="shared" si="56"/>
        <v>8.8192964188678396E-116</v>
      </c>
      <c r="IY55" s="86">
        <f t="shared" si="57"/>
        <v>8.7588523335084214E-5</v>
      </c>
      <c r="IZ55" s="86">
        <f t="shared" si="57"/>
        <v>7.269732783487406E-5</v>
      </c>
      <c r="JA55" s="86">
        <f t="shared" si="57"/>
        <v>5.8121432194941512E-5</v>
      </c>
      <c r="JB55" s="86">
        <f t="shared" si="57"/>
        <v>2.1934977840762264E-5</v>
      </c>
      <c r="JC55" s="86">
        <f t="shared" si="57"/>
        <v>3.9259940911122627E-5</v>
      </c>
      <c r="JD55" s="86">
        <f t="shared" si="57"/>
        <v>7.5457095780397508E-5</v>
      </c>
      <c r="JE55" s="86">
        <f t="shared" si="57"/>
        <v>1.8817334767843905E-5</v>
      </c>
      <c r="JF55" s="86">
        <f t="shared" si="57"/>
        <v>1.65684449705753E-5</v>
      </c>
      <c r="JG55" s="86">
        <f t="shared" si="57"/>
        <v>9.8682386697237848E-6</v>
      </c>
      <c r="JH55" s="86">
        <f t="shared" si="57"/>
        <v>4.2242145361765864E-5</v>
      </c>
      <c r="JI55" s="86">
        <f t="shared" si="57"/>
        <v>6.0669208479458372E-5</v>
      </c>
      <c r="JJ55" s="86">
        <f t="shared" si="57"/>
        <v>1.0696803127131021E-5</v>
      </c>
      <c r="JK55" s="86">
        <f t="shared" si="57"/>
        <v>1.004957042425619E-5</v>
      </c>
      <c r="JL55" s="86">
        <f t="shared" si="57"/>
        <v>1.9876338612492362E-6</v>
      </c>
      <c r="JM55" s="86">
        <f t="shared" si="57"/>
        <v>1.1550077182708643E-7</v>
      </c>
    </row>
    <row r="56" spans="2:273" x14ac:dyDescent="0.25">
      <c r="B56" s="2">
        <v>29</v>
      </c>
      <c r="C56" s="37">
        <v>102.884</v>
      </c>
      <c r="D56" s="37">
        <v>105.333</v>
      </c>
      <c r="E56" s="37">
        <v>108.583</v>
      </c>
      <c r="F56" s="37">
        <v>105.76300000000001</v>
      </c>
      <c r="G56" s="37">
        <v>104.342</v>
      </c>
      <c r="H56" s="37">
        <v>109.395</v>
      </c>
      <c r="I56" s="37">
        <v>110.19499999999999</v>
      </c>
      <c r="J56" s="37">
        <v>108.878</v>
      </c>
      <c r="K56" s="37">
        <v>111.70699999999999</v>
      </c>
      <c r="L56" s="37">
        <v>112.122</v>
      </c>
      <c r="M56" s="37">
        <v>109.22</v>
      </c>
      <c r="N56" s="37">
        <v>111.18899999999999</v>
      </c>
      <c r="O56" s="37">
        <v>109.24299999999999</v>
      </c>
      <c r="P56" s="37">
        <v>106.13200000000001</v>
      </c>
      <c r="Q56" s="37">
        <v>106.244</v>
      </c>
      <c r="S56" s="4">
        <f t="shared" si="59"/>
        <v>101.48175555241731</v>
      </c>
      <c r="T56" s="4">
        <f t="shared" si="59"/>
        <v>106.83518961362338</v>
      </c>
      <c r="U56" s="4">
        <f t="shared" si="59"/>
        <v>107.59342421960687</v>
      </c>
      <c r="V56" s="4">
        <f t="shared" si="59"/>
        <v>106.30061519178648</v>
      </c>
      <c r="W56" s="4">
        <f t="shared" si="59"/>
        <v>106.11865822981193</v>
      </c>
      <c r="X56" s="4">
        <f t="shared" si="59"/>
        <v>108.79905057982012</v>
      </c>
      <c r="Y56" s="4">
        <f t="shared" si="59"/>
        <v>109.89447033237607</v>
      </c>
      <c r="Z56" s="4">
        <f t="shared" si="59"/>
        <v>109.6064626299205</v>
      </c>
      <c r="AA56" s="4">
        <f t="shared" si="59"/>
        <v>110.99179945704196</v>
      </c>
      <c r="AB56" s="4">
        <f t="shared" si="59"/>
        <v>109.34822847966076</v>
      </c>
      <c r="AC56" s="4">
        <f t="shared" si="59"/>
        <v>108.09599414887623</v>
      </c>
      <c r="AD56" s="4">
        <f t="shared" si="59"/>
        <v>111.29579970818239</v>
      </c>
      <c r="AE56" s="4">
        <f t="shared" si="59"/>
        <v>110.66344216375226</v>
      </c>
      <c r="AF56" s="4">
        <f t="shared" si="59"/>
        <v>107.21189714497301</v>
      </c>
      <c r="AG56" s="4">
        <f t="shared" si="59"/>
        <v>106.75392521186711</v>
      </c>
      <c r="AI56" s="4">
        <f t="shared" si="60"/>
        <v>1.4022444475826887</v>
      </c>
      <c r="AJ56" s="4">
        <f t="shared" si="60"/>
        <v>-1.5021896136233863</v>
      </c>
      <c r="AK56" s="4">
        <f t="shared" si="60"/>
        <v>0.98957578039312466</v>
      </c>
      <c r="AL56" s="4">
        <f t="shared" si="60"/>
        <v>-0.53761519178647177</v>
      </c>
      <c r="AM56" s="4">
        <f t="shared" si="60"/>
        <v>-1.7766582298119289</v>
      </c>
      <c r="AN56" s="4">
        <f t="shared" si="60"/>
        <v>0.59594942017987762</v>
      </c>
      <c r="AO56" s="4">
        <f t="shared" si="60"/>
        <v>0.30052966762391975</v>
      </c>
      <c r="AP56" s="4">
        <f t="shared" si="60"/>
        <v>-0.72846262992050015</v>
      </c>
      <c r="AQ56" s="4">
        <f t="shared" si="60"/>
        <v>0.71520054295802993</v>
      </c>
      <c r="AR56" s="4">
        <f t="shared" si="60"/>
        <v>2.7737715203392384</v>
      </c>
      <c r="AS56" s="4">
        <f t="shared" si="60"/>
        <v>1.1240058511237692</v>
      </c>
      <c r="AT56" s="4">
        <f t="shared" si="60"/>
        <v>-0.10679970818239326</v>
      </c>
      <c r="AU56" s="4">
        <f t="shared" si="60"/>
        <v>-1.4204421637522699</v>
      </c>
      <c r="AV56" s="4">
        <f t="shared" si="60"/>
        <v>-1.0798971449730033</v>
      </c>
      <c r="AW56" s="4">
        <f t="shared" si="60"/>
        <v>-0.50992521186711315</v>
      </c>
      <c r="AY56" s="2">
        <f t="shared" si="51"/>
        <v>101.35674710081818</v>
      </c>
      <c r="AZ56" s="2">
        <f t="shared" si="51"/>
        <v>106.72284851878345</v>
      </c>
      <c r="BA56" s="2">
        <f t="shared" si="51"/>
        <v>107.50237243520382</v>
      </c>
      <c r="BB56" s="2">
        <f t="shared" si="51"/>
        <v>106.26217596196201</v>
      </c>
      <c r="BC56" s="2">
        <f t="shared" si="51"/>
        <v>106.05458844640741</v>
      </c>
      <c r="BD56" s="2">
        <f t="shared" si="51"/>
        <v>108.68939588958082</v>
      </c>
      <c r="BE56" s="2">
        <f t="shared" si="51"/>
        <v>109.8620059495817</v>
      </c>
      <c r="BF56" s="2">
        <f t="shared" si="51"/>
        <v>109.57724616774209</v>
      </c>
      <c r="BG56" s="2">
        <f t="shared" si="51"/>
        <v>110.97360637287625</v>
      </c>
      <c r="BH56" s="2">
        <f t="shared" si="51"/>
        <v>109.28440541011101</v>
      </c>
      <c r="BI56" s="2">
        <f t="shared" si="51"/>
        <v>108.00716351112622</v>
      </c>
      <c r="BJ56" s="2">
        <f t="shared" si="51"/>
        <v>111.27705637620656</v>
      </c>
      <c r="BK56" s="2">
        <f t="shared" si="51"/>
        <v>110.64496556293685</v>
      </c>
      <c r="BL56" s="2">
        <f t="shared" si="51"/>
        <v>107.20809448636703</v>
      </c>
      <c r="BM56" s="2">
        <f t="shared" si="51"/>
        <v>106.75369063624052</v>
      </c>
      <c r="BO56" s="2">
        <f t="shared" si="10"/>
        <v>102.884</v>
      </c>
      <c r="BP56" s="2">
        <f t="shared" si="11"/>
        <v>105.333</v>
      </c>
      <c r="BQ56" s="2">
        <f t="shared" si="12"/>
        <v>108.583</v>
      </c>
      <c r="BR56" s="2">
        <f t="shared" si="13"/>
        <v>105.76300000000001</v>
      </c>
      <c r="BS56" s="2">
        <f t="shared" si="14"/>
        <v>104.342</v>
      </c>
      <c r="BT56" s="2">
        <f t="shared" si="15"/>
        <v>109.395</v>
      </c>
      <c r="BU56" s="2">
        <f t="shared" si="16"/>
        <v>110.19499999999999</v>
      </c>
      <c r="BV56" s="2">
        <f t="shared" si="17"/>
        <v>108.878</v>
      </c>
      <c r="BW56" s="2">
        <f t="shared" si="18"/>
        <v>111.70699999999999</v>
      </c>
      <c r="BX56" s="2">
        <f t="shared" si="19"/>
        <v>112.122</v>
      </c>
      <c r="BY56" s="2">
        <f t="shared" si="20"/>
        <v>109.22</v>
      </c>
      <c r="BZ56" s="2">
        <f t="shared" si="21"/>
        <v>111.18899999999999</v>
      </c>
      <c r="CA56" s="2">
        <f t="shared" si="22"/>
        <v>109.24299999999999</v>
      </c>
      <c r="CB56" s="2">
        <f t="shared" si="23"/>
        <v>106.13200000000001</v>
      </c>
      <c r="CC56" s="2">
        <f t="shared" si="24"/>
        <v>106.244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102.4221261808367</v>
      </c>
      <c r="DL56" s="2">
        <f t="shared" si="61"/>
        <v>106.43352091767882</v>
      </c>
      <c r="DM56" s="2">
        <f t="shared" si="61"/>
        <v>108.10999932523619</v>
      </c>
      <c r="DN56" s="2">
        <f t="shared" si="61"/>
        <v>106.93794427767352</v>
      </c>
      <c r="DO56" s="2">
        <f t="shared" si="61"/>
        <v>106.68262607879926</v>
      </c>
      <c r="DP56" s="2">
        <f t="shared" si="61"/>
        <v>109.35216126855599</v>
      </c>
      <c r="DQ56" s="2">
        <f t="shared" si="61"/>
        <v>109.79011425891183</v>
      </c>
      <c r="DR56" s="2">
        <f t="shared" si="61"/>
        <v>110.31150924608821</v>
      </c>
      <c r="DS56" s="2">
        <f t="shared" si="61"/>
        <v>111.46242958748219</v>
      </c>
      <c r="DT56" s="2">
        <f t="shared" si="61"/>
        <v>109.97693958724204</v>
      </c>
      <c r="DU56" s="2">
        <f t="shared" si="61"/>
        <v>109.08087381916329</v>
      </c>
      <c r="DV56" s="2">
        <f t="shared" si="61"/>
        <v>111.65040376408794</v>
      </c>
      <c r="DW56" s="2">
        <f t="shared" si="61"/>
        <v>109.5741524419156</v>
      </c>
      <c r="DX56" s="2">
        <f t="shared" si="61"/>
        <v>106.88715842985845</v>
      </c>
      <c r="DY56" s="2">
        <f t="shared" si="61"/>
        <v>106.68843048128343</v>
      </c>
      <c r="EA56" s="2">
        <f t="shared" si="62"/>
        <v>98.560101282852031</v>
      </c>
      <c r="EB56" s="2">
        <f t="shared" si="62"/>
        <v>107.47595209157504</v>
      </c>
      <c r="EC56" s="2">
        <f t="shared" si="62"/>
        <v>105.90701678880745</v>
      </c>
      <c r="ED56" s="2">
        <f t="shared" si="62"/>
        <v>104.30509708261364</v>
      </c>
      <c r="EE56" s="2">
        <f t="shared" si="62"/>
        <v>104.34587626687271</v>
      </c>
      <c r="EF56" s="2">
        <f t="shared" si="62"/>
        <v>106.97185527272728</v>
      </c>
      <c r="EG56" s="2">
        <f t="shared" si="62"/>
        <v>110.0779412764242</v>
      </c>
      <c r="EH56" s="2">
        <f t="shared" si="62"/>
        <v>107.41642181207266</v>
      </c>
      <c r="EI56" s="2">
        <f t="shared" si="62"/>
        <v>109.45650447320833</v>
      </c>
      <c r="EJ56" s="2">
        <f t="shared" si="62"/>
        <v>107.38031880276284</v>
      </c>
      <c r="EK56" s="2">
        <f t="shared" si="62"/>
        <v>105.20008215799946</v>
      </c>
      <c r="EL56" s="2">
        <f t="shared" si="62"/>
        <v>110.10154693087284</v>
      </c>
      <c r="EM56" s="2">
        <f t="shared" si="62"/>
        <v>113.96739730976599</v>
      </c>
      <c r="EN56" s="2">
        <f t="shared" si="62"/>
        <v>108.39691880587854</v>
      </c>
      <c r="EO56" s="2">
        <f t="shared" si="62"/>
        <v>107.03882287961974</v>
      </c>
      <c r="EQ56" s="2">
        <f t="shared" si="63"/>
        <v>101.75230632621633</v>
      </c>
      <c r="ER56" s="2">
        <f t="shared" si="63"/>
        <v>106.53001120332443</v>
      </c>
      <c r="ES56" s="2">
        <f t="shared" si="63"/>
        <v>104.82553732529055</v>
      </c>
      <c r="ET56" s="2">
        <f t="shared" si="63"/>
        <v>104.02733238849018</v>
      </c>
      <c r="EU56" s="2">
        <f t="shared" si="63"/>
        <v>104.42917213170143</v>
      </c>
      <c r="EV56" s="2">
        <f t="shared" si="63"/>
        <v>107.24535507084398</v>
      </c>
      <c r="EW56" s="2">
        <f t="shared" si="63"/>
        <v>107.54587590991211</v>
      </c>
      <c r="EX56" s="2">
        <f t="shared" si="63"/>
        <v>107.60116954685816</v>
      </c>
      <c r="EY56" s="2">
        <f t="shared" si="63"/>
        <v>109.08174736267129</v>
      </c>
      <c r="EZ56" s="2">
        <f t="shared" si="63"/>
        <v>108.08802744801514</v>
      </c>
      <c r="FA56" s="2">
        <f t="shared" si="63"/>
        <v>104.68696118160732</v>
      </c>
      <c r="FB56" s="2">
        <f t="shared" si="63"/>
        <v>108.69206966618999</v>
      </c>
      <c r="FC56" s="2">
        <f t="shared" si="63"/>
        <v>112.19194530202013</v>
      </c>
      <c r="FD56" s="2">
        <f t="shared" si="63"/>
        <v>108.5412772869708</v>
      </c>
      <c r="FE56" s="2">
        <f t="shared" si="63"/>
        <v>109.87622606328681</v>
      </c>
      <c r="FG56" s="2">
        <f t="shared" si="64"/>
        <v>0.27587749462104011</v>
      </c>
      <c r="FH56" s="2">
        <f t="shared" si="64"/>
        <v>0.27758017303525556</v>
      </c>
      <c r="FI56" s="2">
        <f t="shared" si="64"/>
        <v>0.27580515633507302</v>
      </c>
      <c r="FJ56" s="2">
        <f t="shared" si="64"/>
        <v>0.25666576006389402</v>
      </c>
      <c r="FK56" s="2">
        <f t="shared" si="64"/>
        <v>0.26876622207103606</v>
      </c>
      <c r="FL56" s="2">
        <f t="shared" si="64"/>
        <v>0.27844035606020817</v>
      </c>
      <c r="FM56" s="2">
        <f t="shared" si="64"/>
        <v>0.24999181223360323</v>
      </c>
      <c r="FN56" s="2">
        <f t="shared" si="64"/>
        <v>0.25362558246330208</v>
      </c>
      <c r="FO56" s="2">
        <f t="shared" si="64"/>
        <v>0.24368292106418582</v>
      </c>
      <c r="FP56" s="2">
        <f t="shared" si="64"/>
        <v>0.26671598248019823</v>
      </c>
      <c r="FQ56" s="2">
        <f t="shared" si="64"/>
        <v>0.27666927709230205</v>
      </c>
      <c r="FR56" s="2">
        <f t="shared" si="64"/>
        <v>0.24102534915613671</v>
      </c>
      <c r="FS56" s="2">
        <f t="shared" si="64"/>
        <v>0.2437500842724524</v>
      </c>
      <c r="FT56" s="2">
        <f t="shared" si="64"/>
        <v>0.21257245129537652</v>
      </c>
      <c r="FU56" s="2">
        <f t="shared" si="64"/>
        <v>0.18612623458039854</v>
      </c>
      <c r="FW56" s="2">
        <f t="shared" si="53"/>
        <v>2.0886190159838389E-5</v>
      </c>
      <c r="FX56" s="2">
        <f t="shared" si="53"/>
        <v>3.2374668640761471E-5</v>
      </c>
      <c r="FY56" s="2">
        <f t="shared" si="53"/>
        <v>3.0464905089690605E-5</v>
      </c>
      <c r="FZ56" s="2">
        <f t="shared" si="53"/>
        <v>2.3722451153663691E-5</v>
      </c>
      <c r="GA56" s="2">
        <f t="shared" si="53"/>
        <v>2.1447461611413841E-5</v>
      </c>
      <c r="GB56" s="2">
        <f t="shared" si="53"/>
        <v>2.8775288618755595E-5</v>
      </c>
      <c r="GC56" s="2">
        <f t="shared" si="53"/>
        <v>2.4765177343203498E-5</v>
      </c>
      <c r="GD56" s="2">
        <f t="shared" si="53"/>
        <v>2.7921253121109636E-5</v>
      </c>
      <c r="GE56" s="2">
        <f t="shared" si="53"/>
        <v>3.608556926633917E-5</v>
      </c>
      <c r="GF56" s="2">
        <f t="shared" si="53"/>
        <v>3.6860549896033306E-5</v>
      </c>
      <c r="GG56" s="2">
        <f t="shared" si="53"/>
        <v>2.8228425060897865E-5</v>
      </c>
      <c r="GH56" s="2">
        <f t="shared" si="53"/>
        <v>2.3859102733889338E-5</v>
      </c>
      <c r="GI56" s="2">
        <f t="shared" si="53"/>
        <v>2.2915711952745585E-5</v>
      </c>
      <c r="GJ56" s="2">
        <f t="shared" si="53"/>
        <v>1.7958829523058834E-5</v>
      </c>
      <c r="GK56" s="2">
        <f t="shared" si="53"/>
        <v>1.5132579466491863E-5</v>
      </c>
      <c r="GM56" s="86">
        <f t="shared" si="54"/>
        <v>1.4547047156527639E-4</v>
      </c>
      <c r="GN56" s="86">
        <f t="shared" si="54"/>
        <v>1.2383726379342118E-4</v>
      </c>
      <c r="GO56" s="86">
        <f t="shared" si="54"/>
        <v>1.0111744612395905E-4</v>
      </c>
      <c r="GP56" s="86">
        <f t="shared" si="54"/>
        <v>4.0397850514614689E-5</v>
      </c>
      <c r="GQ56" s="86">
        <f t="shared" si="54"/>
        <v>7.0092558047797024E-5</v>
      </c>
      <c r="GR56" s="86">
        <f t="shared" si="54"/>
        <v>1.2826518165575442E-4</v>
      </c>
      <c r="GS56" s="86">
        <f t="shared" si="54"/>
        <v>3.4591875798805346E-5</v>
      </c>
      <c r="GT56" s="86">
        <f t="shared" si="54"/>
        <v>3.1178572344981513E-5</v>
      </c>
      <c r="GU56" s="86">
        <f t="shared" si="54"/>
        <v>1.9058582323994085E-5</v>
      </c>
      <c r="GV56" s="86">
        <f t="shared" si="54"/>
        <v>7.4405345331821559E-5</v>
      </c>
      <c r="GW56" s="86">
        <f t="shared" si="54"/>
        <v>1.052675683618324E-4</v>
      </c>
      <c r="GX56" s="86">
        <f t="shared" si="54"/>
        <v>2.0335646471821985E-5</v>
      </c>
      <c r="GY56" s="86">
        <f t="shared" si="54"/>
        <v>1.937619871501177E-5</v>
      </c>
      <c r="GZ56" s="86">
        <f t="shared" si="54"/>
        <v>4.09473584709521E-6</v>
      </c>
      <c r="HA56" s="86">
        <f t="shared" si="54"/>
        <v>2.807610528395008E-7</v>
      </c>
      <c r="HC56" s="86">
        <f t="shared" si="58"/>
        <v>1.9585633803532998E-14</v>
      </c>
      <c r="HD56" s="86">
        <f t="shared" si="58"/>
        <v>1.3857407613681061E-15</v>
      </c>
      <c r="HE56" s="86">
        <f t="shared" si="58"/>
        <v>4.0031249358447315E-16</v>
      </c>
      <c r="HF56" s="86">
        <f t="shared" si="58"/>
        <v>9.8988947780225892E-19</v>
      </c>
      <c r="HG56" s="86">
        <f t="shared" si="58"/>
        <v>3.6376957469345597E-17</v>
      </c>
      <c r="HH56" s="86">
        <f t="shared" si="58"/>
        <v>4.0304400777140533E-16</v>
      </c>
      <c r="HI56" s="86">
        <f t="shared" si="58"/>
        <v>1.2258598661719065E-17</v>
      </c>
      <c r="HJ56" s="86">
        <f t="shared" si="58"/>
        <v>3.2129297856782874E-17</v>
      </c>
      <c r="HK56" s="86">
        <f t="shared" si="58"/>
        <v>1.1335535994117928E-17</v>
      </c>
      <c r="HL56" s="86">
        <f t="shared" si="58"/>
        <v>3.2468055369515556E-17</v>
      </c>
      <c r="HM56" s="86">
        <f t="shared" si="58"/>
        <v>2.1428176208644792E-15</v>
      </c>
      <c r="HN56" s="86">
        <f t="shared" si="58"/>
        <v>3.2072853995207817E-17</v>
      </c>
      <c r="HO56" s="86">
        <f t="shared" si="58"/>
        <v>6.1439296698026877E-18</v>
      </c>
      <c r="HP56" s="86">
        <f t="shared" si="58"/>
        <v>4.8107056317787517E-20</v>
      </c>
      <c r="HQ56" s="86">
        <f t="shared" si="58"/>
        <v>3.4969557474308774E-25</v>
      </c>
      <c r="HS56" s="86">
        <f t="shared" si="55"/>
        <v>6.107973288660976E-88</v>
      </c>
      <c r="HT56" s="86">
        <f t="shared" si="55"/>
        <v>8.3672155337431202E-94</v>
      </c>
      <c r="HU56" s="86">
        <f t="shared" si="55"/>
        <v>1.0992520124287755E-97</v>
      </c>
      <c r="HV56" s="86">
        <f t="shared" si="55"/>
        <v>1.4229050658371547E-113</v>
      </c>
      <c r="HW56" s="86">
        <f t="shared" si="55"/>
        <v>4.5324637562475857E-105</v>
      </c>
      <c r="HX56" s="86">
        <f t="shared" si="55"/>
        <v>2.595855558823955E-99</v>
      </c>
      <c r="HY56" s="86">
        <f t="shared" si="55"/>
        <v>3.6639236031145122E-109</v>
      </c>
      <c r="HZ56" s="86">
        <f t="shared" si="55"/>
        <v>6.9479154904937627E-107</v>
      </c>
      <c r="IA56" s="86">
        <f t="shared" si="55"/>
        <v>1.1404580610600062E-107</v>
      </c>
      <c r="IB56" s="86">
        <f t="shared" si="55"/>
        <v>4.758901799974633E-105</v>
      </c>
      <c r="IC56" s="86">
        <f t="shared" si="55"/>
        <v>1.1244930475049539E-94</v>
      </c>
      <c r="ID56" s="86">
        <f t="shared" si="55"/>
        <v>2.4057779078277221E-108</v>
      </c>
      <c r="IE56" s="86">
        <f t="shared" si="55"/>
        <v>4.6226215958083109E-113</v>
      </c>
      <c r="IF56" s="86">
        <f t="shared" si="55"/>
        <v>5.7901348867722067E-41</v>
      </c>
      <c r="IG56" s="86">
        <f t="shared" si="55"/>
        <v>4.6909332227329909E-36</v>
      </c>
      <c r="II56" s="86">
        <f t="shared" si="56"/>
        <v>1.2757380897349876E-232</v>
      </c>
      <c r="IJ56" s="86">
        <f t="shared" si="56"/>
        <v>2.7831202717202089E-242</v>
      </c>
      <c r="IK56" s="86">
        <f t="shared" si="56"/>
        <v>1.6045845002973067E-262</v>
      </c>
      <c r="IL56" s="86">
        <f t="shared" si="56"/>
        <v>0</v>
      </c>
      <c r="IM56" s="86">
        <f t="shared" si="56"/>
        <v>1.1666808976541078E-298</v>
      </c>
      <c r="IN56" s="86">
        <f t="shared" si="56"/>
        <v>3.6469893828148692E-259</v>
      </c>
      <c r="IO56" s="86">
        <f t="shared" si="56"/>
        <v>6.6336543833590688E-294</v>
      </c>
      <c r="IP56" s="86">
        <f t="shared" si="56"/>
        <v>1.6437984113130472E-292</v>
      </c>
      <c r="IQ56" s="86">
        <f t="shared" si="56"/>
        <v>1.3566044089395584E-289</v>
      </c>
      <c r="IR56" s="86">
        <f t="shared" si="56"/>
        <v>1.4329612638453116E-280</v>
      </c>
      <c r="IS56" s="86">
        <f t="shared" si="56"/>
        <v>6.7054452210006668E-263</v>
      </c>
      <c r="IT56" s="86">
        <f t="shared" si="56"/>
        <v>4.2447472192471436E-289</v>
      </c>
      <c r="IU56" s="86">
        <f t="shared" si="56"/>
        <v>1.5499378337562625E-301</v>
      </c>
      <c r="IV56" s="86">
        <f t="shared" si="56"/>
        <v>4.2149905502225149E-131</v>
      </c>
      <c r="IW56" s="86">
        <f t="shared" si="56"/>
        <v>6.4741509030712839E-114</v>
      </c>
      <c r="IY56" s="86">
        <f t="shared" si="57"/>
        <v>1.4547047158486201E-4</v>
      </c>
      <c r="IZ56" s="86">
        <f t="shared" si="57"/>
        <v>1.2383726379480692E-4</v>
      </c>
      <c r="JA56" s="86">
        <f t="shared" si="57"/>
        <v>1.0111744612435937E-4</v>
      </c>
      <c r="JB56" s="86">
        <f t="shared" si="57"/>
        <v>4.0397850514615678E-5</v>
      </c>
      <c r="JC56" s="86">
        <f t="shared" si="57"/>
        <v>7.0092558047833399E-5</v>
      </c>
      <c r="JD56" s="86">
        <f t="shared" si="57"/>
        <v>1.2826518165615748E-4</v>
      </c>
      <c r="JE56" s="86">
        <f t="shared" si="57"/>
        <v>3.4591875798817604E-5</v>
      </c>
      <c r="JF56" s="86">
        <f t="shared" si="57"/>
        <v>3.117857234501364E-5</v>
      </c>
      <c r="JG56" s="86">
        <f t="shared" si="57"/>
        <v>1.9058582324005422E-5</v>
      </c>
      <c r="JH56" s="86">
        <f t="shared" si="57"/>
        <v>7.4405345331854031E-5</v>
      </c>
      <c r="JI56" s="86">
        <f t="shared" si="57"/>
        <v>1.0526756836397522E-4</v>
      </c>
      <c r="JJ56" s="86">
        <f t="shared" si="57"/>
        <v>2.0335646471854057E-5</v>
      </c>
      <c r="JK56" s="86">
        <f t="shared" si="57"/>
        <v>1.9376198715017913E-5</v>
      </c>
      <c r="JL56" s="86">
        <f t="shared" si="57"/>
        <v>4.0947358470952582E-6</v>
      </c>
      <c r="JM56" s="86">
        <f t="shared" si="57"/>
        <v>2.807610528395008E-7</v>
      </c>
    </row>
    <row r="57" spans="2:273" x14ac:dyDescent="0.25">
      <c r="B57" s="2">
        <v>30</v>
      </c>
      <c r="C57" s="37">
        <v>100.69799999999999</v>
      </c>
      <c r="D57" s="37">
        <v>105.194</v>
      </c>
      <c r="E57" s="37">
        <v>111.444</v>
      </c>
      <c r="F57" s="37">
        <v>104.684</v>
      </c>
      <c r="G57" s="37">
        <v>105.73699999999999</v>
      </c>
      <c r="H57" s="37">
        <v>107.721</v>
      </c>
      <c r="I57" s="37">
        <v>109.024</v>
      </c>
      <c r="J57" s="37">
        <v>109.07299999999999</v>
      </c>
      <c r="K57" s="37">
        <v>109.122</v>
      </c>
      <c r="L57" s="37">
        <v>108</v>
      </c>
      <c r="M57" s="37">
        <v>107.976</v>
      </c>
      <c r="N57" s="37">
        <v>110.541</v>
      </c>
      <c r="O57" s="37">
        <v>107.13500000000001</v>
      </c>
      <c r="P57" s="37">
        <v>109.974</v>
      </c>
      <c r="Q57" s="37">
        <v>106.024</v>
      </c>
      <c r="S57" s="4">
        <f t="shared" si="59"/>
        <v>101.54501380824227</v>
      </c>
      <c r="T57" s="4">
        <f t="shared" si="59"/>
        <v>106.99828103873982</v>
      </c>
      <c r="U57" s="4">
        <f t="shared" si="59"/>
        <v>107.77916081246231</v>
      </c>
      <c r="V57" s="4">
        <f t="shared" si="59"/>
        <v>106.36007091871301</v>
      </c>
      <c r="W57" s="4">
        <f t="shared" si="59"/>
        <v>106.19205237415139</v>
      </c>
      <c r="X57" s="4">
        <f t="shared" si="59"/>
        <v>108.8582407169604</v>
      </c>
      <c r="Y57" s="4">
        <f t="shared" si="59"/>
        <v>109.93157805388981</v>
      </c>
      <c r="Z57" s="4">
        <f t="shared" si="59"/>
        <v>109.66032397360887</v>
      </c>
      <c r="AA57" s="4">
        <f t="shared" si="59"/>
        <v>111.06012343477815</v>
      </c>
      <c r="AB57" s="4">
        <f t="shared" si="59"/>
        <v>109.43335910462601</v>
      </c>
      <c r="AC57" s="4">
        <f t="shared" si="59"/>
        <v>108.1239980544994</v>
      </c>
      <c r="AD57" s="4">
        <f t="shared" si="59"/>
        <v>111.35274960151831</v>
      </c>
      <c r="AE57" s="4">
        <f t="shared" si="59"/>
        <v>110.78749792567997</v>
      </c>
      <c r="AF57" s="4">
        <f t="shared" si="59"/>
        <v>107.26901762850713</v>
      </c>
      <c r="AG57" s="4">
        <f t="shared" si="59"/>
        <v>106.75728859704091</v>
      </c>
      <c r="AI57" s="4">
        <f t="shared" si="60"/>
        <v>-0.84701380824228067</v>
      </c>
      <c r="AJ57" s="4">
        <f t="shared" si="60"/>
        <v>-1.8042810387398163</v>
      </c>
      <c r="AK57" s="4">
        <f t="shared" si="60"/>
        <v>3.6648391875376944</v>
      </c>
      <c r="AL57" s="4">
        <f t="shared" si="60"/>
        <v>-1.676070918713009</v>
      </c>
      <c r="AM57" s="4">
        <f t="shared" si="60"/>
        <v>-0.45505237415139277</v>
      </c>
      <c r="AN57" s="4">
        <f t="shared" si="60"/>
        <v>-1.1372407169603918</v>
      </c>
      <c r="AO57" s="4">
        <f t="shared" si="60"/>
        <v>-0.90757805388980728</v>
      </c>
      <c r="AP57" s="4">
        <f t="shared" si="60"/>
        <v>-0.58732397360887489</v>
      </c>
      <c r="AQ57" s="4">
        <f t="shared" si="60"/>
        <v>-1.9381234347781486</v>
      </c>
      <c r="AR57" s="4">
        <f t="shared" si="60"/>
        <v>-1.4333591046260068</v>
      </c>
      <c r="AS57" s="4">
        <f t="shared" si="60"/>
        <v>-0.1479980544993964</v>
      </c>
      <c r="AT57" s="4">
        <f t="shared" si="60"/>
        <v>-0.81174960151831499</v>
      </c>
      <c r="AU57" s="4">
        <f t="shared" si="60"/>
        <v>-3.6524979256799668</v>
      </c>
      <c r="AV57" s="4">
        <f t="shared" si="60"/>
        <v>2.7049823714928749</v>
      </c>
      <c r="AW57" s="4">
        <f t="shared" si="60"/>
        <v>-0.73328859704091087</v>
      </c>
      <c r="AY57" s="2">
        <f t="shared" si="51"/>
        <v>101.34636330846797</v>
      </c>
      <c r="AZ57" s="2">
        <f t="shared" si="51"/>
        <v>106.81556725580293</v>
      </c>
      <c r="BA57" s="2">
        <f t="shared" si="51"/>
        <v>107.62813048019342</v>
      </c>
      <c r="BB57" s="2">
        <f t="shared" si="51"/>
        <v>106.2927028794125</v>
      </c>
      <c r="BC57" s="2">
        <f t="shared" si="51"/>
        <v>106.08311541766615</v>
      </c>
      <c r="BD57" s="2">
        <f t="shared" si="51"/>
        <v>108.68026285092293</v>
      </c>
      <c r="BE57" s="2">
        <f t="shared" si="51"/>
        <v>109.87473364676161</v>
      </c>
      <c r="BF57" s="2">
        <f t="shared" si="51"/>
        <v>109.60806395961461</v>
      </c>
      <c r="BG57" s="2">
        <f t="shared" si="51"/>
        <v>111.02674180450522</v>
      </c>
      <c r="BH57" s="2">
        <f t="shared" si="51"/>
        <v>109.32616478987715</v>
      </c>
      <c r="BI57" s="2">
        <f t="shared" si="51"/>
        <v>107.97703072098564</v>
      </c>
      <c r="BJ57" s="2">
        <f t="shared" si="51"/>
        <v>111.31884928178629</v>
      </c>
      <c r="BK57" s="2">
        <f t="shared" si="51"/>
        <v>110.75364949825327</v>
      </c>
      <c r="BL57" s="2">
        <f t="shared" si="51"/>
        <v>107.26157489978122</v>
      </c>
      <c r="BM57" s="2">
        <f t="shared" si="51"/>
        <v>106.75674978397333</v>
      </c>
      <c r="BO57" s="2">
        <f t="shared" si="10"/>
        <v>100.69799999999999</v>
      </c>
      <c r="BP57" s="2">
        <f t="shared" si="11"/>
        <v>105.194</v>
      </c>
      <c r="BQ57" s="2">
        <f t="shared" si="12"/>
        <v>111.444</v>
      </c>
      <c r="BR57" s="2">
        <f t="shared" si="13"/>
        <v>104.684</v>
      </c>
      <c r="BS57" s="2">
        <f t="shared" si="14"/>
        <v>105.73699999999999</v>
      </c>
      <c r="BT57" s="2">
        <f t="shared" si="15"/>
        <v>107.721</v>
      </c>
      <c r="BU57" s="2">
        <f t="shared" si="16"/>
        <v>109.024</v>
      </c>
      <c r="BV57" s="2">
        <f t="shared" si="17"/>
        <v>109.07299999999999</v>
      </c>
      <c r="BW57" s="2">
        <f t="shared" si="18"/>
        <v>109.122</v>
      </c>
      <c r="BX57" s="2">
        <f t="shared" si="19"/>
        <v>108</v>
      </c>
      <c r="BY57" s="2">
        <f t="shared" si="20"/>
        <v>107.976</v>
      </c>
      <c r="BZ57" s="2">
        <f t="shared" si="21"/>
        <v>110.541</v>
      </c>
      <c r="CA57" s="2">
        <f t="shared" si="22"/>
        <v>107.13500000000001</v>
      </c>
      <c r="CB57" s="2">
        <f t="shared" si="23"/>
        <v>109.974</v>
      </c>
      <c r="CC57" s="2">
        <f t="shared" si="24"/>
        <v>106.024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102.55312597840755</v>
      </c>
      <c r="DL57" s="2">
        <f t="shared" si="61"/>
        <v>106.62487557354926</v>
      </c>
      <c r="DM57" s="2">
        <f t="shared" si="61"/>
        <v>108.42805053981108</v>
      </c>
      <c r="DN57" s="2">
        <f t="shared" si="61"/>
        <v>107.11037007504689</v>
      </c>
      <c r="DO57" s="2">
        <f t="shared" si="61"/>
        <v>106.84506566604128</v>
      </c>
      <c r="DP57" s="2">
        <f t="shared" si="61"/>
        <v>109.46955175438595</v>
      </c>
      <c r="DQ57" s="2">
        <f t="shared" si="61"/>
        <v>109.87008358348969</v>
      </c>
      <c r="DR57" s="2">
        <f t="shared" si="61"/>
        <v>110.48065433854909</v>
      </c>
      <c r="DS57" s="2">
        <f t="shared" si="61"/>
        <v>111.63161450924606</v>
      </c>
      <c r="DT57" s="2">
        <f t="shared" si="61"/>
        <v>110.15467270168858</v>
      </c>
      <c r="DU57" s="2">
        <f t="shared" si="61"/>
        <v>109.19565094466935</v>
      </c>
      <c r="DV57" s="2">
        <f t="shared" si="61"/>
        <v>111.79798391508915</v>
      </c>
      <c r="DW57" s="2">
        <f t="shared" si="61"/>
        <v>109.68737885253675</v>
      </c>
      <c r="DX57" s="2">
        <f t="shared" si="61"/>
        <v>106.96345289575291</v>
      </c>
      <c r="DY57" s="2">
        <f t="shared" si="61"/>
        <v>106.71095187165776</v>
      </c>
      <c r="EA57" s="2">
        <f t="shared" si="62"/>
        <v>98.457317746120182</v>
      </c>
      <c r="EB57" s="2">
        <f t="shared" si="62"/>
        <v>107.26829805508341</v>
      </c>
      <c r="EC57" s="2">
        <f t="shared" si="62"/>
        <v>105.71267425049966</v>
      </c>
      <c r="ED57" s="2">
        <f t="shared" si="62"/>
        <v>104.13303203874632</v>
      </c>
      <c r="EE57" s="2">
        <f t="shared" si="62"/>
        <v>104.19247160841704</v>
      </c>
      <c r="EF57" s="2">
        <f t="shared" si="62"/>
        <v>106.81481672727274</v>
      </c>
      <c r="EG57" s="2">
        <f t="shared" si="62"/>
        <v>109.88771019608815</v>
      </c>
      <c r="EH57" s="2">
        <f t="shared" si="62"/>
        <v>107.26611235760998</v>
      </c>
      <c r="EI57" s="2">
        <f t="shared" si="62"/>
        <v>109.31464385647662</v>
      </c>
      <c r="EJ57" s="2">
        <f t="shared" si="62"/>
        <v>107.24866734458941</v>
      </c>
      <c r="EK57" s="2">
        <f t="shared" si="62"/>
        <v>105.07142661013526</v>
      </c>
      <c r="EL57" s="2">
        <f t="shared" si="62"/>
        <v>109.94297835955014</v>
      </c>
      <c r="EM57" s="2">
        <f t="shared" si="62"/>
        <v>113.77090622162932</v>
      </c>
      <c r="EN57" s="2">
        <f t="shared" si="62"/>
        <v>108.26872073212849</v>
      </c>
      <c r="EO57" s="2">
        <f t="shared" si="62"/>
        <v>106.93915843645004</v>
      </c>
      <c r="EQ57" s="2">
        <f t="shared" si="63"/>
        <v>101.60274475714147</v>
      </c>
      <c r="ER57" s="2">
        <f t="shared" si="63"/>
        <v>106.33633052630952</v>
      </c>
      <c r="ES57" s="2">
        <f t="shared" si="63"/>
        <v>104.64684207738708</v>
      </c>
      <c r="ET57" s="2">
        <f t="shared" si="63"/>
        <v>103.85941088019023</v>
      </c>
      <c r="EU57" s="2">
        <f t="shared" si="63"/>
        <v>104.27457886290112</v>
      </c>
      <c r="EV57" s="2">
        <f t="shared" si="63"/>
        <v>107.084318188701</v>
      </c>
      <c r="EW57" s="2">
        <f t="shared" si="63"/>
        <v>107.39128938407489</v>
      </c>
      <c r="EX57" s="2">
        <f t="shared" si="63"/>
        <v>107.44817672253433</v>
      </c>
      <c r="EY57" s="2">
        <f t="shared" si="63"/>
        <v>108.94539517446093</v>
      </c>
      <c r="EZ57" s="2">
        <f t="shared" si="63"/>
        <v>107.94581865929914</v>
      </c>
      <c r="FA57" s="2">
        <f t="shared" si="63"/>
        <v>104.56581221645177</v>
      </c>
      <c r="FB57" s="2">
        <f t="shared" si="63"/>
        <v>108.55353286799421</v>
      </c>
      <c r="FC57" s="2">
        <f t="shared" si="63"/>
        <v>112.02038540352773</v>
      </c>
      <c r="FD57" s="2">
        <f t="shared" si="63"/>
        <v>108.41117896992358</v>
      </c>
      <c r="FE57" s="2">
        <f t="shared" si="63"/>
        <v>109.73061537938072</v>
      </c>
      <c r="FG57" s="2">
        <f t="shared" si="64"/>
        <v>0.2946511739729139</v>
      </c>
      <c r="FH57" s="2">
        <f t="shared" si="64"/>
        <v>0.29642228973590062</v>
      </c>
      <c r="FI57" s="2">
        <f t="shared" si="64"/>
        <v>0.29457591557455742</v>
      </c>
      <c r="FJ57" s="2">
        <f t="shared" si="64"/>
        <v>0.27462789528108755</v>
      </c>
      <c r="FK57" s="2">
        <f t="shared" si="64"/>
        <v>0.28724794020804229</v>
      </c>
      <c r="FL57" s="2">
        <f t="shared" si="64"/>
        <v>0.29731683145294435</v>
      </c>
      <c r="FM57" s="2">
        <f t="shared" si="64"/>
        <v>0.26765506333536099</v>
      </c>
      <c r="FN57" s="2">
        <f t="shared" si="64"/>
        <v>0.27145265422021697</v>
      </c>
      <c r="FO57" s="2">
        <f t="shared" si="64"/>
        <v>0.26105557012186831</v>
      </c>
      <c r="FP57" s="2">
        <f t="shared" si="64"/>
        <v>0.28511168649601637</v>
      </c>
      <c r="FQ57" s="2">
        <f t="shared" si="64"/>
        <v>0.2954748517970297</v>
      </c>
      <c r="FR57" s="2">
        <f t="shared" si="64"/>
        <v>0.2582732341108106</v>
      </c>
      <c r="FS57" s="2">
        <f t="shared" si="64"/>
        <v>0.26112586835801932</v>
      </c>
      <c r="FT57" s="2">
        <f t="shared" si="64"/>
        <v>0.22839695464309356</v>
      </c>
      <c r="FU57" s="2">
        <f t="shared" si="64"/>
        <v>0.20048325539740161</v>
      </c>
      <c r="FW57" s="2">
        <f t="shared" si="53"/>
        <v>2.290120596341436E-5</v>
      </c>
      <c r="FX57" s="2">
        <f t="shared" si="53"/>
        <v>3.5498007395717412E-5</v>
      </c>
      <c r="FY57" s="2">
        <f t="shared" si="53"/>
        <v>3.3404005997393297E-5</v>
      </c>
      <c r="FZ57" s="2">
        <f t="shared" si="53"/>
        <v>2.6011090917498521E-5</v>
      </c>
      <c r="GA57" s="2">
        <f t="shared" si="53"/>
        <v>2.3516625358640261E-5</v>
      </c>
      <c r="GB57" s="2">
        <f t="shared" si="53"/>
        <v>3.1551388965607183E-5</v>
      </c>
      <c r="GC57" s="2">
        <f t="shared" si="53"/>
        <v>2.7154412100414853E-5</v>
      </c>
      <c r="GD57" s="2">
        <f t="shared" si="53"/>
        <v>3.0614962785945643E-5</v>
      </c>
      <c r="GE57" s="2">
        <f t="shared" si="53"/>
        <v>3.956690214494787E-5</v>
      </c>
      <c r="GF57" s="2">
        <f t="shared" si="53"/>
        <v>4.0416645527582709E-5</v>
      </c>
      <c r="GG57" s="2">
        <f t="shared" si="53"/>
        <v>3.0951768295838484E-5</v>
      </c>
      <c r="GH57" s="2">
        <f t="shared" si="53"/>
        <v>2.6160925707854691E-5</v>
      </c>
      <c r="GI57" s="2">
        <f t="shared" si="53"/>
        <v>2.512652295389411E-5</v>
      </c>
      <c r="GJ57" s="2">
        <f t="shared" si="53"/>
        <v>1.9691430882214774E-5</v>
      </c>
      <c r="GK57" s="2">
        <f t="shared" si="53"/>
        <v>1.6592519211932173E-5</v>
      </c>
      <c r="GM57" s="86">
        <f t="shared" si="54"/>
        <v>2.3810414804650436E-4</v>
      </c>
      <c r="GN57" s="86">
        <f t="shared" si="54"/>
        <v>2.0764875350244357E-4</v>
      </c>
      <c r="GO57" s="86">
        <f t="shared" si="54"/>
        <v>1.7301039515196554E-4</v>
      </c>
      <c r="GP57" s="86">
        <f t="shared" si="54"/>
        <v>7.3040027332831641E-5</v>
      </c>
      <c r="GQ57" s="86">
        <f t="shared" si="54"/>
        <v>1.2295893923162677E-4</v>
      </c>
      <c r="GR57" s="86">
        <f t="shared" si="54"/>
        <v>2.1463023785108659E-4</v>
      </c>
      <c r="GS57" s="86">
        <f t="shared" si="54"/>
        <v>6.2450439586681454E-5</v>
      </c>
      <c r="GT57" s="86">
        <f t="shared" si="54"/>
        <v>5.7550886204679792E-5</v>
      </c>
      <c r="GU57" s="86">
        <f t="shared" si="54"/>
        <v>3.6080087081150566E-5</v>
      </c>
      <c r="GV57" s="86">
        <f t="shared" si="54"/>
        <v>1.2886374995524583E-4</v>
      </c>
      <c r="GW57" s="86">
        <f t="shared" si="54"/>
        <v>1.7964531273265605E-4</v>
      </c>
      <c r="GX57" s="86">
        <f t="shared" si="54"/>
        <v>3.7926671159520141E-5</v>
      </c>
      <c r="GY57" s="86">
        <f t="shared" si="54"/>
        <v>3.6622382976704212E-5</v>
      </c>
      <c r="GZ57" s="86">
        <f t="shared" si="54"/>
        <v>8.2592042524666705E-6</v>
      </c>
      <c r="HA57" s="86">
        <f t="shared" si="54"/>
        <v>6.6480927075749143E-7</v>
      </c>
      <c r="HC57" s="86">
        <f t="shared" si="58"/>
        <v>6.0234018086099102E-14</v>
      </c>
      <c r="HD57" s="86">
        <f t="shared" si="58"/>
        <v>4.8153139323092663E-15</v>
      </c>
      <c r="HE57" s="86">
        <f t="shared" si="58"/>
        <v>1.4880667773290023E-15</v>
      </c>
      <c r="HF57" s="86">
        <f t="shared" si="58"/>
        <v>4.5842470324352965E-18</v>
      </c>
      <c r="HG57" s="86">
        <f t="shared" si="58"/>
        <v>1.4776013638830515E-16</v>
      </c>
      <c r="HH57" s="86">
        <f t="shared" si="58"/>
        <v>1.4750459563940915E-15</v>
      </c>
      <c r="HI57" s="86">
        <f t="shared" si="58"/>
        <v>5.1222180264463479E-17</v>
      </c>
      <c r="HJ57" s="86">
        <f t="shared" si="58"/>
        <v>1.3347523886000044E-16</v>
      </c>
      <c r="HK57" s="86">
        <f t="shared" si="58"/>
        <v>4.9433875280431696E-17</v>
      </c>
      <c r="HL57" s="86">
        <f t="shared" si="58"/>
        <v>1.3597500733945485E-16</v>
      </c>
      <c r="HM57" s="86">
        <f t="shared" si="58"/>
        <v>7.6465531191007694E-15</v>
      </c>
      <c r="HN57" s="86">
        <f t="shared" si="58"/>
        <v>1.2943325328688451E-16</v>
      </c>
      <c r="HO57" s="86">
        <f t="shared" si="58"/>
        <v>2.6219902337952097E-17</v>
      </c>
      <c r="HP57" s="86">
        <f t="shared" si="58"/>
        <v>2.3904279909438039E-19</v>
      </c>
      <c r="HQ57" s="86">
        <f t="shared" si="58"/>
        <v>2.6960153281622167E-24</v>
      </c>
      <c r="HS57" s="86">
        <f t="shared" si="55"/>
        <v>4.9956455930900703E-86</v>
      </c>
      <c r="HT57" s="86">
        <f t="shared" si="55"/>
        <v>1.0598608264884106E-91</v>
      </c>
      <c r="HU57" s="86">
        <f t="shared" si="55"/>
        <v>1.8318382030648518E-95</v>
      </c>
      <c r="HV57" s="86">
        <f t="shared" si="55"/>
        <v>5.4619497897098801E-111</v>
      </c>
      <c r="HW57" s="86">
        <f t="shared" si="55"/>
        <v>1.08740626032925E-102</v>
      </c>
      <c r="HX57" s="86">
        <f t="shared" si="55"/>
        <v>4.2501532236898196E-97</v>
      </c>
      <c r="HY57" s="86">
        <f t="shared" si="55"/>
        <v>1.0089783212991599E-106</v>
      </c>
      <c r="HZ57" s="86">
        <f t="shared" si="55"/>
        <v>1.8937890205068242E-104</v>
      </c>
      <c r="IA57" s="86">
        <f t="shared" si="55"/>
        <v>3.5485769806665822E-105</v>
      </c>
      <c r="IB57" s="86">
        <f t="shared" si="55"/>
        <v>1.2753460231169781E-102</v>
      </c>
      <c r="IC57" s="86">
        <f t="shared" si="55"/>
        <v>1.6720666171938846E-92</v>
      </c>
      <c r="ID57" s="86">
        <f t="shared" si="55"/>
        <v>6.0739817932655291E-106</v>
      </c>
      <c r="IE57" s="86">
        <f t="shared" si="55"/>
        <v>1.4547662450711846E-110</v>
      </c>
      <c r="IF57" s="86">
        <f t="shared" si="55"/>
        <v>4.1511732554733188E-40</v>
      </c>
      <c r="IG57" s="86">
        <f t="shared" si="55"/>
        <v>2.5401476291205935E-35</v>
      </c>
      <c r="II57" s="86">
        <f t="shared" si="56"/>
        <v>1.0690837626478765E-228</v>
      </c>
      <c r="IJ57" s="86">
        <f t="shared" si="56"/>
        <v>5.0651623874885032E-238</v>
      </c>
      <c r="IK57" s="86">
        <f t="shared" si="56"/>
        <v>6.2697060339953301E-258</v>
      </c>
      <c r="IL57" s="86">
        <f t="shared" si="56"/>
        <v>0</v>
      </c>
      <c r="IM57" s="86">
        <f t="shared" si="56"/>
        <v>1.3356179553016613E-293</v>
      </c>
      <c r="IN57" s="86">
        <f t="shared" si="56"/>
        <v>1.175023854312995E-254</v>
      </c>
      <c r="IO57" s="86">
        <f t="shared" si="56"/>
        <v>7.3557390019383277E-289</v>
      </c>
      <c r="IP57" s="86">
        <f t="shared" si="56"/>
        <v>1.9670401817317626E-287</v>
      </c>
      <c r="IQ57" s="86">
        <f t="shared" si="56"/>
        <v>1.9272215100665779E-284</v>
      </c>
      <c r="IR57" s="86">
        <f t="shared" si="56"/>
        <v>1.4368665036498238E-275</v>
      </c>
      <c r="IS57" s="86">
        <f t="shared" si="56"/>
        <v>2.4641335830807239E-258</v>
      </c>
      <c r="IT57" s="86">
        <f t="shared" si="56"/>
        <v>3.7357337442818941E-284</v>
      </c>
      <c r="IU57" s="86">
        <f t="shared" si="56"/>
        <v>2.1360541262523914E-296</v>
      </c>
      <c r="IV57" s="86">
        <f t="shared" si="56"/>
        <v>6.1949478710585683E-129</v>
      </c>
      <c r="IW57" s="86">
        <f t="shared" si="56"/>
        <v>4.58745329394444E-112</v>
      </c>
      <c r="IY57" s="86">
        <f t="shared" si="57"/>
        <v>2.3810414810673838E-4</v>
      </c>
      <c r="IZ57" s="86">
        <f t="shared" si="57"/>
        <v>2.076487535072589E-4</v>
      </c>
      <c r="JA57" s="86">
        <f t="shared" si="57"/>
        <v>1.730103951534536E-4</v>
      </c>
      <c r="JB57" s="86">
        <f t="shared" si="57"/>
        <v>7.3040027332836222E-5</v>
      </c>
      <c r="JC57" s="86">
        <f t="shared" si="57"/>
        <v>1.2295893923177452E-4</v>
      </c>
      <c r="JD57" s="86">
        <f t="shared" si="57"/>
        <v>2.1463023785256164E-4</v>
      </c>
      <c r="JE57" s="86">
        <f t="shared" si="57"/>
        <v>6.2450439586732683E-5</v>
      </c>
      <c r="JF57" s="86">
        <f t="shared" si="57"/>
        <v>5.7550886204813264E-5</v>
      </c>
      <c r="JG57" s="86">
        <f t="shared" si="57"/>
        <v>3.6080087081199998E-5</v>
      </c>
      <c r="JH57" s="86">
        <f t="shared" si="57"/>
        <v>1.2886374995538182E-4</v>
      </c>
      <c r="JI57" s="86">
        <f t="shared" si="57"/>
        <v>1.796453127403026E-4</v>
      </c>
      <c r="JJ57" s="86">
        <f t="shared" si="57"/>
        <v>3.7926671159649574E-5</v>
      </c>
      <c r="JK57" s="86">
        <f t="shared" si="57"/>
        <v>3.662238297673043E-5</v>
      </c>
      <c r="JL57" s="86">
        <f t="shared" si="57"/>
        <v>8.2592042524669094E-6</v>
      </c>
      <c r="JM57" s="86">
        <f t="shared" si="57"/>
        <v>6.6480927075749143E-7</v>
      </c>
    </row>
    <row r="58" spans="2:273" x14ac:dyDescent="0.25">
      <c r="B58" s="2">
        <v>31</v>
      </c>
      <c r="C58" s="37">
        <v>101.744</v>
      </c>
      <c r="D58" s="37">
        <v>106.306</v>
      </c>
      <c r="E58" s="37">
        <v>107.97199999999999</v>
      </c>
      <c r="F58" s="37">
        <v>108.42100000000001</v>
      </c>
      <c r="G58" s="37">
        <v>104.711</v>
      </c>
      <c r="H58" s="37">
        <v>111</v>
      </c>
      <c r="I58" s="37">
        <v>109.976</v>
      </c>
      <c r="J58" s="37">
        <v>111.366</v>
      </c>
      <c r="K58" s="37">
        <v>110.19499999999999</v>
      </c>
      <c r="L58" s="37">
        <v>110.65900000000001</v>
      </c>
      <c r="M58" s="37">
        <v>109.53700000000001</v>
      </c>
      <c r="N58" s="37">
        <v>112</v>
      </c>
      <c r="O58" s="37">
        <v>110.81100000000001</v>
      </c>
      <c r="P58" s="37">
        <v>106.474</v>
      </c>
      <c r="Q58" s="37">
        <v>106.732</v>
      </c>
      <c r="S58" s="4">
        <f t="shared" si="59"/>
        <v>101.63493228543533</v>
      </c>
      <c r="T58" s="4">
        <f t="shared" si="59"/>
        <v>107.18569957136555</v>
      </c>
      <c r="U58" s="4">
        <f t="shared" si="59"/>
        <v>107.97848132855157</v>
      </c>
      <c r="V58" s="4">
        <f t="shared" si="59"/>
        <v>106.42413429465412</v>
      </c>
      <c r="W58" s="4">
        <f t="shared" si="59"/>
        <v>106.27961468175745</v>
      </c>
      <c r="X58" s="4">
        <f t="shared" si="59"/>
        <v>108.94279906293706</v>
      </c>
      <c r="Y58" s="4">
        <f t="shared" si="59"/>
        <v>109.97538821119555</v>
      </c>
      <c r="Z58" s="4">
        <f t="shared" si="59"/>
        <v>109.7163956349744</v>
      </c>
      <c r="AA58" s="4">
        <f t="shared" si="59"/>
        <v>111.12700300577748</v>
      </c>
      <c r="AB58" s="4">
        <f t="shared" si="59"/>
        <v>109.5310310221643</v>
      </c>
      <c r="AC58" s="4">
        <f t="shared" si="59"/>
        <v>108.17353830467118</v>
      </c>
      <c r="AD58" s="4">
        <f t="shared" si="59"/>
        <v>111.4084849873625</v>
      </c>
      <c r="AE58" s="4">
        <f t="shared" si="59"/>
        <v>110.91525207314847</v>
      </c>
      <c r="AF58" s="4">
        <f t="shared" si="59"/>
        <v>107.32372749521289</v>
      </c>
      <c r="AG58" s="4">
        <f t="shared" si="59"/>
        <v>106.75759161071559</v>
      </c>
      <c r="AI58" s="4">
        <f t="shared" si="60"/>
        <v>0.10906771456467368</v>
      </c>
      <c r="AJ58" s="4">
        <f t="shared" si="60"/>
        <v>-0.8796995713655491</v>
      </c>
      <c r="AK58" s="4">
        <f t="shared" si="60"/>
        <v>-6.4813285515725738E-3</v>
      </c>
      <c r="AL58" s="4">
        <f t="shared" si="60"/>
        <v>1.9968657053458827</v>
      </c>
      <c r="AM58" s="4">
        <f t="shared" si="60"/>
        <v>-1.5686146817574524</v>
      </c>
      <c r="AN58" s="4">
        <f t="shared" si="60"/>
        <v>2.0572009370629445</v>
      </c>
      <c r="AO58" s="4">
        <f t="shared" si="60"/>
        <v>6.1178880444856532E-4</v>
      </c>
      <c r="AP58" s="4">
        <f t="shared" si="60"/>
        <v>1.6496043650255956</v>
      </c>
      <c r="AQ58" s="4">
        <f t="shared" si="60"/>
        <v>-0.93200300577748862</v>
      </c>
      <c r="AR58" s="4">
        <f t="shared" si="60"/>
        <v>1.1279689778357067</v>
      </c>
      <c r="AS58" s="4">
        <f t="shared" si="60"/>
        <v>1.363461695328823</v>
      </c>
      <c r="AT58" s="4">
        <f t="shared" si="60"/>
        <v>0.59151501263750106</v>
      </c>
      <c r="AU58" s="4">
        <f t="shared" si="60"/>
        <v>-0.10425207314845863</v>
      </c>
      <c r="AV58" s="4">
        <f t="shared" si="60"/>
        <v>-0.84972749521288904</v>
      </c>
      <c r="AW58" s="4">
        <f t="shared" si="60"/>
        <v>-2.5591610715594015E-2</v>
      </c>
      <c r="AY58" s="2">
        <f t="shared" si="51"/>
        <v>101.32407032707509</v>
      </c>
      <c r="AZ58" s="2">
        <f t="shared" si="51"/>
        <v>106.89342533974227</v>
      </c>
      <c r="BA58" s="2">
        <f t="shared" si="51"/>
        <v>107.73231707825934</v>
      </c>
      <c r="BB58" s="2">
        <f t="shared" si="51"/>
        <v>106.30832640477226</v>
      </c>
      <c r="BC58" s="2">
        <f t="shared" si="51"/>
        <v>106.09777626237808</v>
      </c>
      <c r="BD58" s="2">
        <f t="shared" si="51"/>
        <v>108.65866722713635</v>
      </c>
      <c r="BE58" s="2">
        <f t="shared" si="51"/>
        <v>109.87772073686864</v>
      </c>
      <c r="BF58" s="2">
        <f t="shared" si="51"/>
        <v>109.62478449545345</v>
      </c>
      <c r="BG58" s="2">
        <f t="shared" si="51"/>
        <v>111.06701650591656</v>
      </c>
      <c r="BH58" s="2">
        <f t="shared" si="51"/>
        <v>109.35415471962119</v>
      </c>
      <c r="BI58" s="2">
        <f t="shared" si="51"/>
        <v>107.93459043840961</v>
      </c>
      <c r="BJ58" s="2">
        <f t="shared" si="51"/>
        <v>111.34838478547211</v>
      </c>
      <c r="BK58" s="2">
        <f t="shared" si="51"/>
        <v>110.85451814023102</v>
      </c>
      <c r="BL58" s="2">
        <f t="shared" si="51"/>
        <v>107.30947656069389</v>
      </c>
      <c r="BM58" s="2">
        <f t="shared" si="51"/>
        <v>106.75638703604473</v>
      </c>
      <c r="BO58" s="2">
        <f t="shared" si="10"/>
        <v>101.744</v>
      </c>
      <c r="BP58" s="2">
        <f t="shared" si="11"/>
        <v>106.306</v>
      </c>
      <c r="BQ58" s="2">
        <f t="shared" si="12"/>
        <v>107.97199999999999</v>
      </c>
      <c r="BR58" s="2">
        <f t="shared" si="13"/>
        <v>108.42100000000001</v>
      </c>
      <c r="BS58" s="2">
        <f t="shared" si="14"/>
        <v>104.711</v>
      </c>
      <c r="BT58" s="2">
        <f t="shared" si="15"/>
        <v>111</v>
      </c>
      <c r="BU58" s="2">
        <f t="shared" si="16"/>
        <v>109.976</v>
      </c>
      <c r="BV58" s="2">
        <f t="shared" si="17"/>
        <v>111.366</v>
      </c>
      <c r="BW58" s="2">
        <f t="shared" si="18"/>
        <v>110.19499999999999</v>
      </c>
      <c r="BX58" s="2">
        <f t="shared" si="19"/>
        <v>110.65900000000001</v>
      </c>
      <c r="BY58" s="2">
        <f t="shared" si="20"/>
        <v>109.53700000000001</v>
      </c>
      <c r="BZ58" s="2">
        <f t="shared" si="21"/>
        <v>112</v>
      </c>
      <c r="CA58" s="2">
        <f t="shared" si="22"/>
        <v>110.81100000000001</v>
      </c>
      <c r="CB58" s="2">
        <f t="shared" si="23"/>
        <v>106.474</v>
      </c>
      <c r="CC58" s="2">
        <f t="shared" si="24"/>
        <v>106.732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102.6841257759784</v>
      </c>
      <c r="DL58" s="2">
        <f t="shared" si="61"/>
        <v>106.8162302294197</v>
      </c>
      <c r="DM58" s="2">
        <f t="shared" si="61"/>
        <v>108.74610175438599</v>
      </c>
      <c r="DN58" s="2">
        <f t="shared" si="61"/>
        <v>107.28279587242024</v>
      </c>
      <c r="DO58" s="2">
        <f t="shared" si="61"/>
        <v>107.00750525328331</v>
      </c>
      <c r="DP58" s="2">
        <f t="shared" si="61"/>
        <v>109.5869422402159</v>
      </c>
      <c r="DQ58" s="2">
        <f t="shared" si="61"/>
        <v>109.95005290806755</v>
      </c>
      <c r="DR58" s="2">
        <f t="shared" si="61"/>
        <v>110.64979943100997</v>
      </c>
      <c r="DS58" s="2">
        <f t="shared" si="61"/>
        <v>111.80079943100993</v>
      </c>
      <c r="DT58" s="2">
        <f t="shared" si="61"/>
        <v>110.33240581613511</v>
      </c>
      <c r="DU58" s="2">
        <f t="shared" si="61"/>
        <v>109.31042807017543</v>
      </c>
      <c r="DV58" s="2">
        <f t="shared" si="61"/>
        <v>111.94556406609034</v>
      </c>
      <c r="DW58" s="2">
        <f t="shared" si="61"/>
        <v>109.80060526315791</v>
      </c>
      <c r="DX58" s="2">
        <f t="shared" si="61"/>
        <v>107.03974736164739</v>
      </c>
      <c r="DY58" s="2">
        <f t="shared" si="61"/>
        <v>106.73347326203209</v>
      </c>
      <c r="EA58" s="2">
        <f t="shared" si="62"/>
        <v>98.354534209388333</v>
      </c>
      <c r="EB58" s="2">
        <f t="shared" si="62"/>
        <v>107.06064401859177</v>
      </c>
      <c r="EC58" s="2">
        <f t="shared" si="62"/>
        <v>105.51833171219187</v>
      </c>
      <c r="ED58" s="2">
        <f t="shared" si="62"/>
        <v>103.960966994879</v>
      </c>
      <c r="EE58" s="2">
        <f t="shared" si="62"/>
        <v>104.03906694996138</v>
      </c>
      <c r="EF58" s="2">
        <f t="shared" si="62"/>
        <v>106.65777818181819</v>
      </c>
      <c r="EG58" s="2">
        <f t="shared" si="62"/>
        <v>109.69747911575209</v>
      </c>
      <c r="EH58" s="2">
        <f t="shared" si="62"/>
        <v>107.11580290314733</v>
      </c>
      <c r="EI58" s="2">
        <f t="shared" si="62"/>
        <v>109.17278323974492</v>
      </c>
      <c r="EJ58" s="2">
        <f t="shared" si="62"/>
        <v>107.11701588641596</v>
      </c>
      <c r="EK58" s="2">
        <f t="shared" si="62"/>
        <v>104.94277106227105</v>
      </c>
      <c r="EL58" s="2">
        <f t="shared" si="62"/>
        <v>109.78440978822745</v>
      </c>
      <c r="EM58" s="2">
        <f t="shared" si="62"/>
        <v>113.57441513349266</v>
      </c>
      <c r="EN58" s="2">
        <f t="shared" si="62"/>
        <v>108.14052265837844</v>
      </c>
      <c r="EO58" s="2">
        <f t="shared" si="62"/>
        <v>106.83949399328033</v>
      </c>
      <c r="EQ58" s="2">
        <f t="shared" si="63"/>
        <v>101.45318318806662</v>
      </c>
      <c r="ER58" s="2">
        <f t="shared" si="63"/>
        <v>106.14264984929463</v>
      </c>
      <c r="ES58" s="2">
        <f t="shared" si="63"/>
        <v>104.46814682948359</v>
      </c>
      <c r="ET58" s="2">
        <f t="shared" si="63"/>
        <v>103.69148937189028</v>
      </c>
      <c r="EU58" s="2">
        <f t="shared" si="63"/>
        <v>104.11998559410081</v>
      </c>
      <c r="EV58" s="2">
        <f t="shared" si="63"/>
        <v>106.92328130655802</v>
      </c>
      <c r="EW58" s="2">
        <f t="shared" si="63"/>
        <v>107.23670285823768</v>
      </c>
      <c r="EX58" s="2">
        <f t="shared" si="63"/>
        <v>107.29518389821051</v>
      </c>
      <c r="EY58" s="2">
        <f t="shared" si="63"/>
        <v>108.80904298625056</v>
      </c>
      <c r="EZ58" s="2">
        <f t="shared" si="63"/>
        <v>107.80360987058312</v>
      </c>
      <c r="FA58" s="2">
        <f t="shared" si="63"/>
        <v>104.44466325129622</v>
      </c>
      <c r="FB58" s="2">
        <f t="shared" si="63"/>
        <v>108.41499606979843</v>
      </c>
      <c r="FC58" s="2">
        <f t="shared" si="63"/>
        <v>111.84882550503532</v>
      </c>
      <c r="FD58" s="2">
        <f t="shared" si="63"/>
        <v>108.28108065287637</v>
      </c>
      <c r="FE58" s="2">
        <f t="shared" si="63"/>
        <v>109.58500469547462</v>
      </c>
      <c r="FG58" s="2">
        <f t="shared" si="64"/>
        <v>0.31414816778291915</v>
      </c>
      <c r="FH58" s="2">
        <f t="shared" si="64"/>
        <v>0.31598397683331408</v>
      </c>
      <c r="FI58" s="2">
        <f t="shared" si="64"/>
        <v>0.31407014692019203</v>
      </c>
      <c r="FJ58" s="2">
        <f t="shared" si="64"/>
        <v>0.29335098764228174</v>
      </c>
      <c r="FK58" s="2">
        <f t="shared" si="64"/>
        <v>0.30646790819518477</v>
      </c>
      <c r="FL58" s="2">
        <f t="shared" si="64"/>
        <v>0.3169109615351674</v>
      </c>
      <c r="FM58" s="2">
        <f t="shared" si="64"/>
        <v>0.28609026705739604</v>
      </c>
      <c r="FN58" s="2">
        <f t="shared" si="64"/>
        <v>0.29004583027549236</v>
      </c>
      <c r="FO58" s="2">
        <f t="shared" si="64"/>
        <v>0.27920952199459947</v>
      </c>
      <c r="FP58" s="2">
        <f t="shared" si="64"/>
        <v>0.30424973171434705</v>
      </c>
      <c r="FQ58" s="2">
        <f t="shared" si="64"/>
        <v>0.31500200784399146</v>
      </c>
      <c r="FR58" s="2">
        <f t="shared" si="64"/>
        <v>0.27630604874417219</v>
      </c>
      <c r="FS58" s="2">
        <f t="shared" si="64"/>
        <v>0.27928286117920675</v>
      </c>
      <c r="FT58" s="2">
        <f t="shared" si="64"/>
        <v>0.24503290093267482</v>
      </c>
      <c r="FU58" s="2">
        <f t="shared" si="64"/>
        <v>0.21565427653622837</v>
      </c>
      <c r="FW58" s="2">
        <f t="shared" si="53"/>
        <v>2.5110617523186325E-5</v>
      </c>
      <c r="FX58" s="2">
        <f t="shared" si="53"/>
        <v>3.892265781424883E-5</v>
      </c>
      <c r="FY58" s="2">
        <f t="shared" si="53"/>
        <v>3.6626646201151973E-5</v>
      </c>
      <c r="FZ58" s="2">
        <f t="shared" si="53"/>
        <v>2.8520522476594688E-5</v>
      </c>
      <c r="GA58" s="2">
        <f t="shared" si="53"/>
        <v>2.5785408449609734E-5</v>
      </c>
      <c r="GB58" s="2">
        <f t="shared" si="53"/>
        <v>3.4595304749983553E-5</v>
      </c>
      <c r="GC58" s="2">
        <f t="shared" si="53"/>
        <v>2.9774142794633316E-5</v>
      </c>
      <c r="GD58" s="2">
        <f t="shared" si="53"/>
        <v>3.3568540019920478E-5</v>
      </c>
      <c r="GE58" s="2">
        <f t="shared" si="53"/>
        <v>4.3384079878937689E-5</v>
      </c>
      <c r="GF58" s="2">
        <f t="shared" si="53"/>
        <v>4.4315797780541883E-5</v>
      </c>
      <c r="GG58" s="2">
        <f t="shared" si="53"/>
        <v>3.3937837724283697E-5</v>
      </c>
      <c r="GH58" s="2">
        <f t="shared" si="53"/>
        <v>2.868481223029663E-5</v>
      </c>
      <c r="GI58" s="2">
        <f t="shared" si="53"/>
        <v>2.755061777668619E-5</v>
      </c>
      <c r="GJ58" s="2">
        <f t="shared" si="53"/>
        <v>2.1591183594413856E-5</v>
      </c>
      <c r="GK58" s="2">
        <f t="shared" si="53"/>
        <v>1.8193306410828652E-5</v>
      </c>
      <c r="GM58" s="86">
        <f t="shared" si="54"/>
        <v>3.8409671312863731E-4</v>
      </c>
      <c r="GN58" s="86">
        <f t="shared" si="54"/>
        <v>3.427450249542645E-4</v>
      </c>
      <c r="GO58" s="86">
        <f t="shared" si="54"/>
        <v>2.911350273233951E-4</v>
      </c>
      <c r="GP58" s="86">
        <f t="shared" si="54"/>
        <v>1.2964795630058387E-4</v>
      </c>
      <c r="GQ58" s="86">
        <f t="shared" si="54"/>
        <v>2.1195060606075817E-4</v>
      </c>
      <c r="GR58" s="86">
        <f t="shared" si="54"/>
        <v>3.5356169738179767E-4</v>
      </c>
      <c r="GS58" s="86">
        <f t="shared" si="54"/>
        <v>1.1072908660377484E-4</v>
      </c>
      <c r="GT58" s="86">
        <f t="shared" si="54"/>
        <v>1.0420541600723368E-4</v>
      </c>
      <c r="GU58" s="86">
        <f t="shared" si="54"/>
        <v>6.6956323164737159E-5</v>
      </c>
      <c r="GV58" s="86">
        <f t="shared" si="54"/>
        <v>2.1945486799635001E-4</v>
      </c>
      <c r="GW58" s="86">
        <f t="shared" si="54"/>
        <v>3.0154491672341582E-4</v>
      </c>
      <c r="GX58" s="86">
        <f t="shared" si="54"/>
        <v>6.9395943951987114E-5</v>
      </c>
      <c r="GY58" s="86">
        <f t="shared" si="54"/>
        <v>6.7858223370410059E-5</v>
      </c>
      <c r="GZ58" s="86">
        <f t="shared" si="54"/>
        <v>1.6311448327807184E-5</v>
      </c>
      <c r="HA58" s="86">
        <f t="shared" si="54"/>
        <v>1.5335076555677469E-6</v>
      </c>
      <c r="HC58" s="86">
        <f t="shared" si="58"/>
        <v>1.8141327831974184E-13</v>
      </c>
      <c r="HD58" s="86">
        <f t="shared" si="58"/>
        <v>1.6340990761158014E-14</v>
      </c>
      <c r="HE58" s="86">
        <f t="shared" si="58"/>
        <v>5.3927990096910669E-15</v>
      </c>
      <c r="HF58" s="86">
        <f t="shared" si="58"/>
        <v>2.0611780398196749E-17</v>
      </c>
      <c r="HG58" s="86">
        <f t="shared" si="58"/>
        <v>5.8414665322362285E-16</v>
      </c>
      <c r="HH58" s="86">
        <f t="shared" si="58"/>
        <v>5.2660850173522425E-15</v>
      </c>
      <c r="HI58" s="86">
        <f t="shared" si="58"/>
        <v>2.0824618567194721E-16</v>
      </c>
      <c r="HJ58" s="86">
        <f t="shared" si="58"/>
        <v>5.3925037043860032E-16</v>
      </c>
      <c r="HK58" s="86">
        <f t="shared" si="58"/>
        <v>2.0941413220525253E-16</v>
      </c>
      <c r="HL58" s="86">
        <f t="shared" si="58"/>
        <v>5.5361746137841746E-16</v>
      </c>
      <c r="HM58" s="86">
        <f t="shared" si="58"/>
        <v>2.6611337396648271E-14</v>
      </c>
      <c r="HN58" s="86">
        <f t="shared" si="58"/>
        <v>5.0855454601921995E-16</v>
      </c>
      <c r="HO58" s="86">
        <f t="shared" si="58"/>
        <v>1.0883797127513056E-16</v>
      </c>
      <c r="HP58" s="86">
        <f t="shared" si="58"/>
        <v>1.1525870069143463E-18</v>
      </c>
      <c r="HQ58" s="86">
        <f t="shared" si="58"/>
        <v>2.0000585084208842E-23</v>
      </c>
      <c r="HS58" s="86">
        <f t="shared" si="55"/>
        <v>3.8895073419964685E-84</v>
      </c>
      <c r="HT58" s="86">
        <f t="shared" si="55"/>
        <v>1.2696814809944368E-89</v>
      </c>
      <c r="HU58" s="86">
        <f t="shared" si="55"/>
        <v>2.8755264273584306E-93</v>
      </c>
      <c r="HV58" s="86">
        <f t="shared" si="55"/>
        <v>1.956009778745967E-108</v>
      </c>
      <c r="HW58" s="86">
        <f t="shared" si="55"/>
        <v>2.447827969567316E-100</v>
      </c>
      <c r="HX58" s="86">
        <f t="shared" si="55"/>
        <v>6.5641975228151141E-95</v>
      </c>
      <c r="HY58" s="86">
        <f t="shared" si="55"/>
        <v>2.605234711637162E-104</v>
      </c>
      <c r="HZ58" s="86">
        <f t="shared" si="55"/>
        <v>4.8342899634014053E-102</v>
      </c>
      <c r="IA58" s="86">
        <f t="shared" si="55"/>
        <v>1.0313529482362928E-102</v>
      </c>
      <c r="IB58" s="86">
        <f t="shared" si="55"/>
        <v>3.1984487650022849E-100</v>
      </c>
      <c r="IC58" s="86">
        <f t="shared" si="55"/>
        <v>2.343861769629326E-90</v>
      </c>
      <c r="ID58" s="86">
        <f t="shared" si="55"/>
        <v>1.4400400950464451E-103</v>
      </c>
      <c r="IE58" s="86">
        <f t="shared" si="55"/>
        <v>4.2895278867954802E-108</v>
      </c>
      <c r="IF58" s="86">
        <f t="shared" si="55"/>
        <v>2.9128982611194045E-39</v>
      </c>
      <c r="IG58" s="86">
        <f t="shared" si="55"/>
        <v>1.3509482645826183E-34</v>
      </c>
      <c r="II58" s="86">
        <f t="shared" si="56"/>
        <v>8.2918408053080477E-225</v>
      </c>
      <c r="IJ58" s="86">
        <f t="shared" si="56"/>
        <v>8.4450293940670949E-234</v>
      </c>
      <c r="IK58" s="86">
        <f t="shared" si="56"/>
        <v>2.2302277707659421E-253</v>
      </c>
      <c r="IL58" s="86">
        <f t="shared" si="56"/>
        <v>0</v>
      </c>
      <c r="IM58" s="86">
        <f t="shared" si="56"/>
        <v>1.3834003610128598E-288</v>
      </c>
      <c r="IN58" s="86">
        <f t="shared" si="56"/>
        <v>3.4541458766711482E-250</v>
      </c>
      <c r="IO58" s="86">
        <f t="shared" si="56"/>
        <v>7.3716546461996336E-284</v>
      </c>
      <c r="IP58" s="86">
        <f t="shared" si="56"/>
        <v>2.1234749677741153E-282</v>
      </c>
      <c r="IQ58" s="86">
        <f t="shared" si="56"/>
        <v>2.4596900560818214E-279</v>
      </c>
      <c r="IR58" s="86">
        <f t="shared" si="56"/>
        <v>1.2982036288986448E-270</v>
      </c>
      <c r="IS58" s="86">
        <f t="shared" si="56"/>
        <v>8.2537504354900818E-254</v>
      </c>
      <c r="IT58" s="86">
        <f t="shared" si="56"/>
        <v>2.9784591849825267E-279</v>
      </c>
      <c r="IU58" s="86">
        <f t="shared" si="56"/>
        <v>2.6575287273322675E-291</v>
      </c>
      <c r="IV58" s="86">
        <f t="shared" si="56"/>
        <v>8.72964411547938E-127</v>
      </c>
      <c r="IW58" s="86">
        <f t="shared" si="56"/>
        <v>3.1376243281309397E-110</v>
      </c>
      <c r="IY58" s="86">
        <f t="shared" si="57"/>
        <v>3.8409671331005057E-4</v>
      </c>
      <c r="IZ58" s="86">
        <f t="shared" si="57"/>
        <v>3.4274502497060548E-4</v>
      </c>
      <c r="JA58" s="86">
        <f t="shared" si="57"/>
        <v>2.9113502732878792E-4</v>
      </c>
      <c r="JB58" s="86">
        <f t="shared" si="57"/>
        <v>1.2964795630060447E-4</v>
      </c>
      <c r="JC58" s="86">
        <f t="shared" si="57"/>
        <v>2.1195060606134231E-4</v>
      </c>
      <c r="JD58" s="86">
        <f t="shared" si="57"/>
        <v>3.5356169738706375E-4</v>
      </c>
      <c r="JE58" s="86">
        <f t="shared" si="57"/>
        <v>1.1072908660398309E-4</v>
      </c>
      <c r="JF58" s="86">
        <f t="shared" si="57"/>
        <v>1.0420541600777293E-4</v>
      </c>
      <c r="JG58" s="86">
        <f t="shared" si="57"/>
        <v>6.6956323164946572E-5</v>
      </c>
      <c r="JH58" s="86">
        <f t="shared" si="57"/>
        <v>2.1945486799690363E-4</v>
      </c>
      <c r="JI58" s="86">
        <f t="shared" si="57"/>
        <v>3.0154491675002718E-4</v>
      </c>
      <c r="JJ58" s="86">
        <f t="shared" si="57"/>
        <v>6.9395943952495673E-5</v>
      </c>
      <c r="JK58" s="86">
        <f t="shared" si="57"/>
        <v>6.7858223370518899E-5</v>
      </c>
      <c r="JL58" s="86">
        <f t="shared" si="57"/>
        <v>1.6311448327808336E-5</v>
      </c>
      <c r="JM58" s="86">
        <f t="shared" si="57"/>
        <v>1.5335076555677469E-6</v>
      </c>
    </row>
    <row r="59" spans="2:273" x14ac:dyDescent="0.25">
      <c r="B59" s="2">
        <v>32</v>
      </c>
      <c r="C59" s="37">
        <v>104.721</v>
      </c>
      <c r="D59" s="37">
        <v>106.111</v>
      </c>
      <c r="E59" s="37">
        <v>108.833</v>
      </c>
      <c r="F59" s="37">
        <v>105.86799999999999</v>
      </c>
      <c r="G59" s="37">
        <v>107.474</v>
      </c>
      <c r="H59" s="37">
        <v>110.81399999999999</v>
      </c>
      <c r="I59" s="37">
        <v>110.65900000000001</v>
      </c>
      <c r="J59" s="37">
        <v>109.756</v>
      </c>
      <c r="K59" s="37">
        <v>111.976</v>
      </c>
      <c r="L59" s="37">
        <v>111.68300000000001</v>
      </c>
      <c r="M59" s="37">
        <v>110.732</v>
      </c>
      <c r="N59" s="37">
        <v>113.892</v>
      </c>
      <c r="O59" s="37">
        <v>107.027</v>
      </c>
      <c r="P59" s="37">
        <v>106.816</v>
      </c>
      <c r="Q59" s="37">
        <v>104.976</v>
      </c>
      <c r="S59" s="4">
        <f t="shared" si="59"/>
        <v>101.76860633525051</v>
      </c>
      <c r="T59" s="4">
        <f t="shared" si="59"/>
        <v>107.41539739848729</v>
      </c>
      <c r="U59" s="4">
        <f t="shared" si="59"/>
        <v>108.20823638584474</v>
      </c>
      <c r="V59" s="4">
        <f t="shared" si="59"/>
        <v>106.5036545386501</v>
      </c>
      <c r="W59" s="4">
        <f t="shared" si="59"/>
        <v>106.39598473000942</v>
      </c>
      <c r="X59" s="4">
        <f t="shared" si="59"/>
        <v>109.07032368338918</v>
      </c>
      <c r="Y59" s="4">
        <f t="shared" si="59"/>
        <v>110.03502005445804</v>
      </c>
      <c r="Z59" s="4">
        <f t="shared" si="59"/>
        <v>109.78418733936006</v>
      </c>
      <c r="AA59" s="4">
        <f t="shared" si="59"/>
        <v>111.19935513784255</v>
      </c>
      <c r="AB59" s="4">
        <f t="shared" si="59"/>
        <v>109.65455634444044</v>
      </c>
      <c r="AC59" s="4">
        <f t="shared" si="59"/>
        <v>108.26130063450772</v>
      </c>
      <c r="AD59" s="4">
        <f t="shared" si="59"/>
        <v>111.46944716679516</v>
      </c>
      <c r="AE59" s="4">
        <f t="shared" si="59"/>
        <v>111.05348138552031</v>
      </c>
      <c r="AF59" s="4">
        <f t="shared" si="59"/>
        <v>107.37798544439771</v>
      </c>
      <c r="AG59" s="4">
        <f t="shared" si="59"/>
        <v>106.75492502516936</v>
      </c>
      <c r="AI59" s="4">
        <f t="shared" si="60"/>
        <v>2.9523936647494935</v>
      </c>
      <c r="AJ59" s="4">
        <f t="shared" si="60"/>
        <v>-1.3043973984872821</v>
      </c>
      <c r="AK59" s="4">
        <f t="shared" si="60"/>
        <v>0.62476361415525616</v>
      </c>
      <c r="AL59" s="4">
        <f t="shared" si="60"/>
        <v>-0.63565453865010113</v>
      </c>
      <c r="AM59" s="4">
        <f t="shared" si="60"/>
        <v>1.0780152699905869</v>
      </c>
      <c r="AN59" s="4">
        <f t="shared" si="60"/>
        <v>1.7436763166108165</v>
      </c>
      <c r="AO59" s="4">
        <f t="shared" si="60"/>
        <v>0.62397994554196146</v>
      </c>
      <c r="AP59" s="4">
        <f t="shared" si="60"/>
        <v>-2.8187339360059127E-2</v>
      </c>
      <c r="AQ59" s="4">
        <f t="shared" si="60"/>
        <v>0.77664486215745399</v>
      </c>
      <c r="AR59" s="4">
        <f t="shared" si="60"/>
        <v>2.0284436555595704</v>
      </c>
      <c r="AS59" s="4">
        <f t="shared" si="60"/>
        <v>2.4706993654922798</v>
      </c>
      <c r="AT59" s="4">
        <f t="shared" si="60"/>
        <v>2.4225528332048327</v>
      </c>
      <c r="AU59" s="4">
        <f t="shared" si="60"/>
        <v>-4.026481385520313</v>
      </c>
      <c r="AV59" s="4">
        <f t="shared" si="60"/>
        <v>-0.56198544439770615</v>
      </c>
      <c r="AW59" s="4">
        <f t="shared" si="60"/>
        <v>-1.7789250251693574</v>
      </c>
      <c r="AY59" s="2">
        <f t="shared" ref="AY59:BM75" si="65">IF(OR($B59 &lt; C$230, $B59 &gt; C$233), #N/A, ((1-FG59)*DK59) + (FG59 - FW59)*EA59 + (FW59*EQ59))</f>
        <v>101.28956484930674</v>
      </c>
      <c r="AZ59" s="2">
        <f t="shared" si="65"/>
        <v>106.95556845274544</v>
      </c>
      <c r="BA59" s="2">
        <f t="shared" si="65"/>
        <v>107.8139871380118</v>
      </c>
      <c r="BB59" s="2">
        <f t="shared" si="65"/>
        <v>106.30838819248689</v>
      </c>
      <c r="BC59" s="2">
        <f t="shared" si="65"/>
        <v>106.09800653451411</v>
      </c>
      <c r="BD59" s="2">
        <f t="shared" si="65"/>
        <v>108.62416544295513</v>
      </c>
      <c r="BE59" s="2">
        <f t="shared" si="65"/>
        <v>109.87035789832036</v>
      </c>
      <c r="BF59" s="2">
        <f t="shared" si="65"/>
        <v>109.62680212979885</v>
      </c>
      <c r="BG59" s="2">
        <f t="shared" si="65"/>
        <v>111.09378422738429</v>
      </c>
      <c r="BH59" s="2">
        <f t="shared" si="65"/>
        <v>109.3678275003975</v>
      </c>
      <c r="BI59" s="2">
        <f t="shared" si="65"/>
        <v>107.87952359462051</v>
      </c>
      <c r="BJ59" s="2">
        <f t="shared" si="65"/>
        <v>111.36500804598634</v>
      </c>
      <c r="BK59" s="2">
        <f t="shared" si="65"/>
        <v>110.94674787277998</v>
      </c>
      <c r="BL59" s="2">
        <f t="shared" si="65"/>
        <v>107.3512910052452</v>
      </c>
      <c r="BM59" s="2">
        <f t="shared" si="65"/>
        <v>106.75230400896588</v>
      </c>
      <c r="BO59" s="2">
        <f t="shared" si="10"/>
        <v>104.721</v>
      </c>
      <c r="BP59" s="2">
        <f t="shared" si="11"/>
        <v>106.111</v>
      </c>
      <c r="BQ59" s="2">
        <f t="shared" si="12"/>
        <v>108.833</v>
      </c>
      <c r="BR59" s="2">
        <f t="shared" si="13"/>
        <v>105.86799999999999</v>
      </c>
      <c r="BS59" s="2">
        <f t="shared" si="14"/>
        <v>107.474</v>
      </c>
      <c r="BT59" s="2">
        <f t="shared" si="15"/>
        <v>110.81399999999999</v>
      </c>
      <c r="BU59" s="2">
        <f t="shared" si="16"/>
        <v>110.65900000000001</v>
      </c>
      <c r="BV59" s="2">
        <f t="shared" si="17"/>
        <v>109.756</v>
      </c>
      <c r="BW59" s="2">
        <f t="shared" si="18"/>
        <v>111.976</v>
      </c>
      <c r="BX59" s="2">
        <f t="shared" si="19"/>
        <v>111.68300000000001</v>
      </c>
      <c r="BY59" s="2">
        <f t="shared" si="20"/>
        <v>110.732</v>
      </c>
      <c r="BZ59" s="2">
        <f t="shared" si="21"/>
        <v>113.892</v>
      </c>
      <c r="CA59" s="2">
        <f t="shared" si="22"/>
        <v>107.027</v>
      </c>
      <c r="CB59" s="2">
        <f t="shared" si="23"/>
        <v>106.816</v>
      </c>
      <c r="CC59" s="2">
        <f t="shared" si="24"/>
        <v>104.976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102.81512557354925</v>
      </c>
      <c r="DL59" s="2">
        <f t="shared" si="61"/>
        <v>107.00758488529016</v>
      </c>
      <c r="DM59" s="2">
        <f t="shared" si="61"/>
        <v>109.06415296896088</v>
      </c>
      <c r="DN59" s="2">
        <f t="shared" si="61"/>
        <v>107.4552216697936</v>
      </c>
      <c r="DO59" s="2">
        <f t="shared" si="61"/>
        <v>107.16994484052533</v>
      </c>
      <c r="DP59" s="2">
        <f t="shared" si="61"/>
        <v>109.70433272604586</v>
      </c>
      <c r="DQ59" s="2">
        <f t="shared" si="61"/>
        <v>110.03002223264541</v>
      </c>
      <c r="DR59" s="2">
        <f t="shared" si="61"/>
        <v>110.81894452347085</v>
      </c>
      <c r="DS59" s="2">
        <f t="shared" si="61"/>
        <v>111.96998435277381</v>
      </c>
      <c r="DT59" s="2">
        <f t="shared" si="61"/>
        <v>110.51013893058163</v>
      </c>
      <c r="DU59" s="2">
        <f t="shared" si="61"/>
        <v>109.4252051956815</v>
      </c>
      <c r="DV59" s="2">
        <f t="shared" si="61"/>
        <v>112.09314421709155</v>
      </c>
      <c r="DW59" s="2">
        <f t="shared" si="61"/>
        <v>109.91383167377904</v>
      </c>
      <c r="DX59" s="2">
        <f t="shared" si="61"/>
        <v>107.11604182754185</v>
      </c>
      <c r="DY59" s="2">
        <f t="shared" si="61"/>
        <v>106.75599465240643</v>
      </c>
      <c r="EA59" s="2">
        <f t="shared" si="62"/>
        <v>98.251750672656485</v>
      </c>
      <c r="EB59" s="2">
        <f t="shared" si="62"/>
        <v>106.85298998210015</v>
      </c>
      <c r="EC59" s="2">
        <f t="shared" si="62"/>
        <v>105.32398917388406</v>
      </c>
      <c r="ED59" s="2">
        <f t="shared" si="62"/>
        <v>103.78890195101167</v>
      </c>
      <c r="EE59" s="2">
        <f t="shared" si="62"/>
        <v>103.88566229150571</v>
      </c>
      <c r="EF59" s="2">
        <f t="shared" si="62"/>
        <v>106.50073963636365</v>
      </c>
      <c r="EG59" s="2">
        <f t="shared" si="62"/>
        <v>109.50724803541603</v>
      </c>
      <c r="EH59" s="2">
        <f t="shared" si="62"/>
        <v>106.96549344868465</v>
      </c>
      <c r="EI59" s="2">
        <f t="shared" si="62"/>
        <v>109.03092262301321</v>
      </c>
      <c r="EJ59" s="2">
        <f t="shared" si="62"/>
        <v>106.98536442824251</v>
      </c>
      <c r="EK59" s="2">
        <f t="shared" si="62"/>
        <v>104.81411551440684</v>
      </c>
      <c r="EL59" s="2">
        <f t="shared" si="62"/>
        <v>109.62584121690475</v>
      </c>
      <c r="EM59" s="2">
        <f t="shared" si="62"/>
        <v>113.377924045356</v>
      </c>
      <c r="EN59" s="2">
        <f t="shared" si="62"/>
        <v>108.0123245846284</v>
      </c>
      <c r="EO59" s="2">
        <f t="shared" si="62"/>
        <v>106.73982955011061</v>
      </c>
      <c r="EQ59" s="2">
        <f t="shared" si="63"/>
        <v>101.30362161899176</v>
      </c>
      <c r="ER59" s="2">
        <f t="shared" si="63"/>
        <v>105.94896917227972</v>
      </c>
      <c r="ES59" s="2">
        <f t="shared" si="63"/>
        <v>104.2894515815801</v>
      </c>
      <c r="ET59" s="2">
        <f t="shared" si="63"/>
        <v>103.52356786359034</v>
      </c>
      <c r="EU59" s="2">
        <f t="shared" si="63"/>
        <v>103.9653923253005</v>
      </c>
      <c r="EV59" s="2">
        <f t="shared" si="63"/>
        <v>106.76224442441503</v>
      </c>
      <c r="EW59" s="2">
        <f t="shared" si="63"/>
        <v>107.08211633240047</v>
      </c>
      <c r="EX59" s="2">
        <f t="shared" si="63"/>
        <v>107.14219107388669</v>
      </c>
      <c r="EY59" s="2">
        <f t="shared" si="63"/>
        <v>108.67269079804019</v>
      </c>
      <c r="EZ59" s="2">
        <f t="shared" si="63"/>
        <v>107.66140108186711</v>
      </c>
      <c r="FA59" s="2">
        <f t="shared" si="63"/>
        <v>104.32351428614068</v>
      </c>
      <c r="FB59" s="2">
        <f t="shared" si="63"/>
        <v>108.27645927160265</v>
      </c>
      <c r="FC59" s="2">
        <f t="shared" si="63"/>
        <v>111.67726560654292</v>
      </c>
      <c r="FD59" s="2">
        <f t="shared" si="63"/>
        <v>108.15098233582914</v>
      </c>
      <c r="FE59" s="2">
        <f t="shared" si="63"/>
        <v>109.43939401156854</v>
      </c>
      <c r="FG59" s="2">
        <f t="shared" si="64"/>
        <v>0.33432378121064404</v>
      </c>
      <c r="FH59" s="2">
        <f t="shared" si="64"/>
        <v>0.33621969389994466</v>
      </c>
      <c r="FI59" s="2">
        <f t="shared" si="64"/>
        <v>0.33424319153662707</v>
      </c>
      <c r="FJ59" s="2">
        <f t="shared" si="64"/>
        <v>0.31280010139110348</v>
      </c>
      <c r="FK59" s="2">
        <f t="shared" si="64"/>
        <v>0.32638500014069871</v>
      </c>
      <c r="FL59" s="2">
        <f t="shared" si="64"/>
        <v>0.33717678009637553</v>
      </c>
      <c r="FM59" s="2">
        <f t="shared" si="64"/>
        <v>0.30526595010807012</v>
      </c>
      <c r="FN59" s="2">
        <f t="shared" si="64"/>
        <v>0.3093717486622069</v>
      </c>
      <c r="FO59" s="2">
        <f t="shared" si="64"/>
        <v>0.29811659809969532</v>
      </c>
      <c r="FP59" s="2">
        <f t="shared" si="64"/>
        <v>0.32409003151535132</v>
      </c>
      <c r="FQ59" s="2">
        <f t="shared" si="64"/>
        <v>0.33520565672276664</v>
      </c>
      <c r="FR59" s="2">
        <f t="shared" si="64"/>
        <v>0.29509700674812833</v>
      </c>
      <c r="FS59" s="2">
        <f t="shared" si="64"/>
        <v>0.29819284899511822</v>
      </c>
      <c r="FT59" s="2">
        <f t="shared" si="64"/>
        <v>0.2624683931831433</v>
      </c>
      <c r="FU59" s="2">
        <f t="shared" si="64"/>
        <v>0.23164071042568815</v>
      </c>
      <c r="FW59" s="2">
        <f t="shared" ref="FW59:GK75" si="67">POWER(10,($B59-C$232)/C$229)/(1+POWER(10,($B59-C$232)/C$229))</f>
        <v>2.7533177903242372E-5</v>
      </c>
      <c r="FX59" s="2">
        <f t="shared" si="67"/>
        <v>4.2677685366541926E-5</v>
      </c>
      <c r="FY59" s="2">
        <f t="shared" si="67"/>
        <v>4.0160177044490235E-5</v>
      </c>
      <c r="FZ59" s="2">
        <f t="shared" si="67"/>
        <v>3.1272044989770957E-5</v>
      </c>
      <c r="GA59" s="2">
        <f t="shared" si="67"/>
        <v>2.8273067807893041E-5</v>
      </c>
      <c r="GB59" s="2">
        <f t="shared" si="67"/>
        <v>3.7932870739023855E-5</v>
      </c>
      <c r="GC59" s="2">
        <f t="shared" si="67"/>
        <v>3.2646604603982628E-5</v>
      </c>
      <c r="GD59" s="2">
        <f t="shared" si="67"/>
        <v>3.6807053003696106E-5</v>
      </c>
      <c r="GE59" s="2">
        <f t="shared" si="67"/>
        <v>4.7569498539251132E-5</v>
      </c>
      <c r="GF59" s="2">
        <f t="shared" si="67"/>
        <v>4.8591098259414158E-5</v>
      </c>
      <c r="GG59" s="2">
        <f t="shared" si="67"/>
        <v>3.7211977247183377E-5</v>
      </c>
      <c r="GH59" s="2">
        <f t="shared" si="67"/>
        <v>3.1452184128353443E-5</v>
      </c>
      <c r="GI59" s="2">
        <f t="shared" si="67"/>
        <v>3.0208571387004297E-5</v>
      </c>
      <c r="GJ59" s="2">
        <f t="shared" si="67"/>
        <v>2.3674212724956974E-5</v>
      </c>
      <c r="GK59" s="2">
        <f t="shared" si="67"/>
        <v>1.9948528780423225E-5</v>
      </c>
      <c r="GM59" s="86">
        <f t="shared" ref="GM59:HA75" si="68" xml:space="preserve"> _xlfn.NORM.DIST($B59, C$7, ABS(C$11), TRUE) * _xlfn.NORM.DIST(($B59 - C$7)*C$15, 0, ABS(C$11), TRUE) * 2</f>
        <v>6.1068041158441938E-4</v>
      </c>
      <c r="GN59" s="86">
        <f t="shared" si="68"/>
        <v>5.5692536134825839E-4</v>
      </c>
      <c r="GO59" s="86">
        <f t="shared" si="68"/>
        <v>4.8185260236662425E-4</v>
      </c>
      <c r="GP59" s="86">
        <f t="shared" si="68"/>
        <v>2.2594074151706915E-4</v>
      </c>
      <c r="GQ59" s="86">
        <f t="shared" si="68"/>
        <v>3.5901911059868399E-4</v>
      </c>
      <c r="GR59" s="86">
        <f t="shared" si="68"/>
        <v>5.733922483227346E-4</v>
      </c>
      <c r="GS59" s="86">
        <f t="shared" si="68"/>
        <v>1.9282959527268552E-4</v>
      </c>
      <c r="GT59" s="86">
        <f t="shared" si="68"/>
        <v>1.850946573542531E-4</v>
      </c>
      <c r="GU59" s="86">
        <f t="shared" si="68"/>
        <v>1.2181066107825734E-4</v>
      </c>
      <c r="GV59" s="86">
        <f t="shared" si="68"/>
        <v>3.6750928773424444E-4</v>
      </c>
      <c r="GW59" s="86">
        <f t="shared" si="68"/>
        <v>4.9787948451232187E-4</v>
      </c>
      <c r="GX59" s="86">
        <f t="shared" si="68"/>
        <v>1.2457974933932322E-4</v>
      </c>
      <c r="GY59" s="86">
        <f t="shared" si="68"/>
        <v>1.2327039959253135E-4</v>
      </c>
      <c r="GZ59" s="86">
        <f t="shared" si="68"/>
        <v>3.1543473812179114E-5</v>
      </c>
      <c r="HA59" s="86">
        <f t="shared" si="68"/>
        <v>3.4460819830878046E-6</v>
      </c>
      <c r="HC59" s="86">
        <f t="shared" si="58"/>
        <v>5.3508739847866815E-13</v>
      </c>
      <c r="HD59" s="86">
        <f t="shared" ref="HD59:HQ77" si="69" xml:space="preserve"> _xlfn.NORM.DIST($B59, D$8, ABS(D$12), TRUE) * _xlfn.NORM.DIST(($B59 - D$8)*D$16, 0, ABS(D$12), TRUE) * 2</f>
        <v>5.4156317609208323E-14</v>
      </c>
      <c r="HE59" s="86">
        <f t="shared" si="69"/>
        <v>1.9053760906139568E-14</v>
      </c>
      <c r="HF59" s="86">
        <f t="shared" si="69"/>
        <v>8.9977790267195127E-17</v>
      </c>
      <c r="HG59" s="86">
        <f t="shared" si="69"/>
        <v>2.2476378742663447E-15</v>
      </c>
      <c r="HH59" s="86">
        <f t="shared" si="69"/>
        <v>1.8340252855362523E-14</v>
      </c>
      <c r="HI59" s="86">
        <f t="shared" si="69"/>
        <v>8.2376588507700863E-16</v>
      </c>
      <c r="HJ59" s="86">
        <f t="shared" si="69"/>
        <v>2.1187360649150642E-15</v>
      </c>
      <c r="HK59" s="86">
        <f t="shared" si="69"/>
        <v>8.617723826558423E-16</v>
      </c>
      <c r="HL59" s="86">
        <f t="shared" si="69"/>
        <v>2.191365655996323E-15</v>
      </c>
      <c r="HM59" s="86">
        <f t="shared" si="69"/>
        <v>9.0322224434576812E-14</v>
      </c>
      <c r="HN59" s="86">
        <f t="shared" si="69"/>
        <v>1.9454434857676091E-15</v>
      </c>
      <c r="HO59" s="86">
        <f t="shared" si="69"/>
        <v>4.3944070220702359E-16</v>
      </c>
      <c r="HP59" s="86">
        <f t="shared" si="69"/>
        <v>5.3927293293428785E-18</v>
      </c>
      <c r="HQ59" s="86">
        <f t="shared" si="69"/>
        <v>1.4277658503891383E-22</v>
      </c>
      <c r="HS59" s="86">
        <f t="shared" ref="HS59:IG75" si="70" xml:space="preserve"> _xlfn.NORM.DIST($B59, C$9, ABS(C$13), TRUE) * _xlfn.NORM.DIST(($B59 - C$9)*C$17, 0, ABS(C$13), TRUE) * 2</f>
        <v>2.8827520658343285E-82</v>
      </c>
      <c r="HT59" s="86">
        <f t="shared" si="70"/>
        <v>1.4385340486436481E-87</v>
      </c>
      <c r="HU59" s="86">
        <f t="shared" si="70"/>
        <v>4.2519626302014375E-91</v>
      </c>
      <c r="HV59" s="86">
        <f t="shared" si="70"/>
        <v>6.5350255825515621E-106</v>
      </c>
      <c r="HW59" s="86">
        <f t="shared" si="70"/>
        <v>5.1701474252857203E-98</v>
      </c>
      <c r="HX59" s="86">
        <f t="shared" si="70"/>
        <v>9.5634152874243927E-93</v>
      </c>
      <c r="HY59" s="86">
        <f t="shared" si="70"/>
        <v>6.307290151249621E-102</v>
      </c>
      <c r="HZ59" s="86">
        <f t="shared" si="70"/>
        <v>1.155737627465843E-99</v>
      </c>
      <c r="IA59" s="86">
        <f t="shared" si="70"/>
        <v>2.7998841444636614E-100</v>
      </c>
      <c r="IB59" s="86">
        <f t="shared" si="70"/>
        <v>7.5065836062104247E-98</v>
      </c>
      <c r="IC59" s="86">
        <f t="shared" si="70"/>
        <v>3.097372851668984E-88</v>
      </c>
      <c r="ID59" s="86">
        <f t="shared" si="70"/>
        <v>3.205975016570614E-101</v>
      </c>
      <c r="IE59" s="86">
        <f t="shared" si="70"/>
        <v>1.1850549100075359E-105</v>
      </c>
      <c r="IF59" s="86">
        <f t="shared" si="70"/>
        <v>2.0005673508208356E-38</v>
      </c>
      <c r="IG59" s="86">
        <f t="shared" si="70"/>
        <v>7.0566662411953193E-34</v>
      </c>
      <c r="II59" s="86">
        <f t="shared" ref="II59:IW75" si="71" xml:space="preserve"> _xlfn.NORM.DIST($B59, C$10, ABS(C$14), TRUE) * _xlfn.NORM.DIST(($B59 - C$10)*C$18, 0, ABS(C$14), TRUE) * 2</f>
        <v>5.9522305666348103E-221</v>
      </c>
      <c r="IJ59" s="86">
        <f t="shared" si="71"/>
        <v>1.2898998254500646E-229</v>
      </c>
      <c r="IK59" s="86">
        <f t="shared" si="71"/>
        <v>7.2221971028043957E-249</v>
      </c>
      <c r="IL59" s="86">
        <f t="shared" si="71"/>
        <v>6.4534896412963038E-303</v>
      </c>
      <c r="IM59" s="86">
        <f t="shared" si="71"/>
        <v>1.2964314486577265E-283</v>
      </c>
      <c r="IN59" s="86">
        <f t="shared" si="71"/>
        <v>9.2643954608295429E-246</v>
      </c>
      <c r="IO59" s="86">
        <f t="shared" si="71"/>
        <v>6.6768164334966813E-279</v>
      </c>
      <c r="IP59" s="86">
        <f t="shared" si="71"/>
        <v>2.0680017687508342E-277</v>
      </c>
      <c r="IQ59" s="86">
        <f t="shared" si="71"/>
        <v>2.8203313305648105E-274</v>
      </c>
      <c r="IR59" s="86">
        <f t="shared" si="71"/>
        <v>1.0568523161142839E-265</v>
      </c>
      <c r="IS59" s="86">
        <f t="shared" si="71"/>
        <v>2.519935842632066E-249</v>
      </c>
      <c r="IT59" s="86">
        <f t="shared" si="71"/>
        <v>2.1512933067500876E-274</v>
      </c>
      <c r="IU59" s="86">
        <f t="shared" si="71"/>
        <v>2.9847777384275756E-286</v>
      </c>
      <c r="IV59" s="86">
        <f t="shared" si="71"/>
        <v>1.1794343798467453E-124</v>
      </c>
      <c r="IW59" s="86">
        <f t="shared" si="71"/>
        <v>2.0714344069475387E-108</v>
      </c>
      <c r="IY59" s="86">
        <f t="shared" ref="IY59:JM75" si="72">GM59+HC59+HS59+II59</f>
        <v>6.1068041211950676E-4</v>
      </c>
      <c r="IZ59" s="86">
        <f t="shared" si="72"/>
        <v>5.5692536140241472E-4</v>
      </c>
      <c r="JA59" s="86">
        <f t="shared" si="72"/>
        <v>4.8185260238567802E-4</v>
      </c>
      <c r="JB59" s="86">
        <f t="shared" si="72"/>
        <v>2.2594074151715914E-4</v>
      </c>
      <c r="JC59" s="86">
        <f t="shared" si="72"/>
        <v>3.5901911060093165E-4</v>
      </c>
      <c r="JD59" s="86">
        <f t="shared" si="72"/>
        <v>5.7339224834107485E-4</v>
      </c>
      <c r="JE59" s="86">
        <f t="shared" si="72"/>
        <v>1.928295952735093E-4</v>
      </c>
      <c r="JF59" s="86">
        <f t="shared" si="72"/>
        <v>1.8509465735637185E-4</v>
      </c>
      <c r="JG59" s="86">
        <f t="shared" si="72"/>
        <v>1.2181066107911911E-4</v>
      </c>
      <c r="JH59" s="86">
        <f t="shared" si="72"/>
        <v>3.6750928773643583E-4</v>
      </c>
      <c r="JI59" s="86">
        <f t="shared" si="72"/>
        <v>4.9787948460264405E-4</v>
      </c>
      <c r="JJ59" s="86">
        <f t="shared" si="72"/>
        <v>1.2457974934126866E-4</v>
      </c>
      <c r="JK59" s="86">
        <f t="shared" si="72"/>
        <v>1.232703995929708E-4</v>
      </c>
      <c r="JL59" s="86">
        <f t="shared" si="72"/>
        <v>3.1543473812184507E-5</v>
      </c>
      <c r="JM59" s="86">
        <f t="shared" si="72"/>
        <v>3.4460819830878046E-6</v>
      </c>
    </row>
    <row r="60" spans="2:273" x14ac:dyDescent="0.25">
      <c r="B60" s="2">
        <v>33</v>
      </c>
      <c r="C60" s="37">
        <v>104.651</v>
      </c>
      <c r="D60" s="37">
        <v>109.556</v>
      </c>
      <c r="E60" s="37">
        <v>109.75</v>
      </c>
      <c r="F60" s="37">
        <v>108.395</v>
      </c>
      <c r="G60" s="37">
        <v>107.447</v>
      </c>
      <c r="H60" s="37">
        <v>109.07</v>
      </c>
      <c r="I60" s="37">
        <v>109.244</v>
      </c>
      <c r="J60" s="37">
        <v>112.46299999999999</v>
      </c>
      <c r="K60" s="37">
        <v>112.146</v>
      </c>
      <c r="L60" s="37">
        <v>110.244</v>
      </c>
      <c r="M60" s="37">
        <v>111.95099999999999</v>
      </c>
      <c r="N60" s="37">
        <v>111.703</v>
      </c>
      <c r="O60" s="37">
        <v>110.351</v>
      </c>
      <c r="P60" s="37">
        <v>106.86799999999999</v>
      </c>
      <c r="Q60" s="37">
        <v>107.512</v>
      </c>
      <c r="S60" s="4">
        <f t="shared" si="59"/>
        <v>101.96958196409162</v>
      </c>
      <c r="T60" s="4">
        <f t="shared" si="59"/>
        <v>107.71274250116643</v>
      </c>
      <c r="U60" s="4">
        <f t="shared" si="59"/>
        <v>108.49276874203376</v>
      </c>
      <c r="V60" s="4">
        <f t="shared" si="59"/>
        <v>106.61525454733351</v>
      </c>
      <c r="W60" s="4">
        <f t="shared" si="59"/>
        <v>106.56269765172749</v>
      </c>
      <c r="X60" s="4">
        <f t="shared" si="59"/>
        <v>109.26548136118274</v>
      </c>
      <c r="Y60" s="4">
        <f t="shared" si="59"/>
        <v>110.1244846595429</v>
      </c>
      <c r="Z60" s="4">
        <f t="shared" si="59"/>
        <v>109.87857392618083</v>
      </c>
      <c r="AA60" s="4">
        <f t="shared" si="59"/>
        <v>111.28842469911869</v>
      </c>
      <c r="AB60" s="4">
        <f t="shared" si="59"/>
        <v>109.82336327102335</v>
      </c>
      <c r="AC60" s="4">
        <f t="shared" si="59"/>
        <v>108.41103232029089</v>
      </c>
      <c r="AD60" s="4">
        <f t="shared" si="59"/>
        <v>111.54601769668503</v>
      </c>
      <c r="AE60" s="4">
        <f t="shared" si="59"/>
        <v>111.21323746012156</v>
      </c>
      <c r="AF60" s="4">
        <f t="shared" si="59"/>
        <v>107.43543132127984</v>
      </c>
      <c r="AG60" s="4">
        <f t="shared" si="59"/>
        <v>106.74975329284604</v>
      </c>
      <c r="AI60" s="4">
        <f t="shared" si="60"/>
        <v>2.6814180359083792</v>
      </c>
      <c r="AJ60" s="4">
        <f t="shared" si="60"/>
        <v>1.8432574988335659</v>
      </c>
      <c r="AK60" s="4">
        <f t="shared" si="60"/>
        <v>1.2572312579662395</v>
      </c>
      <c r="AL60" s="4">
        <f t="shared" si="60"/>
        <v>1.7797454526664893</v>
      </c>
      <c r="AM60" s="4">
        <f t="shared" si="60"/>
        <v>0.88430234827251297</v>
      </c>
      <c r="AN60" s="4">
        <f t="shared" si="60"/>
        <v>-0.19548136118274329</v>
      </c>
      <c r="AO60" s="4">
        <f t="shared" si="60"/>
        <v>-0.88048465954290123</v>
      </c>
      <c r="AP60" s="4">
        <f t="shared" si="60"/>
        <v>2.5844260738191593</v>
      </c>
      <c r="AQ60" s="4">
        <f t="shared" si="60"/>
        <v>0.85757530088130807</v>
      </c>
      <c r="AR60" s="4">
        <f t="shared" si="60"/>
        <v>0.42063672897664617</v>
      </c>
      <c r="AS60" s="4">
        <f t="shared" si="60"/>
        <v>3.5399676797091075</v>
      </c>
      <c r="AT60" s="4">
        <f t="shared" si="60"/>
        <v>0.15698230331497598</v>
      </c>
      <c r="AU60" s="4">
        <f t="shared" si="60"/>
        <v>-0.86223746012156255</v>
      </c>
      <c r="AV60" s="4">
        <f t="shared" si="60"/>
        <v>-0.56743132127984097</v>
      </c>
      <c r="AW60" s="4">
        <f t="shared" si="60"/>
        <v>0.76224670715396314</v>
      </c>
      <c r="AY60" s="2">
        <f t="shared" si="65"/>
        <v>101.24262901350519</v>
      </c>
      <c r="AZ60" s="2">
        <f t="shared" si="65"/>
        <v>107.00121998878336</v>
      </c>
      <c r="BA60" s="2">
        <f t="shared" si="65"/>
        <v>107.87232579424274</v>
      </c>
      <c r="BB60" s="2">
        <f t="shared" si="65"/>
        <v>106.29231468064613</v>
      </c>
      <c r="BC60" s="2">
        <f t="shared" si="65"/>
        <v>106.08332665758114</v>
      </c>
      <c r="BD60" s="2">
        <f t="shared" si="65"/>
        <v>108.57639594384182</v>
      </c>
      <c r="BE60" s="2">
        <f t="shared" si="65"/>
        <v>109.85207703201357</v>
      </c>
      <c r="BF60" s="2">
        <f t="shared" si="65"/>
        <v>109.61359190035199</v>
      </c>
      <c r="BG60" s="2">
        <f t="shared" si="65"/>
        <v>111.10646308641324</v>
      </c>
      <c r="BH60" s="2">
        <f t="shared" si="65"/>
        <v>109.3667201175361</v>
      </c>
      <c r="BI60" s="2">
        <f t="shared" si="65"/>
        <v>107.81159916102446</v>
      </c>
      <c r="BJ60" s="2">
        <f t="shared" si="65"/>
        <v>111.36812192604398</v>
      </c>
      <c r="BK60" s="2">
        <f t="shared" si="65"/>
        <v>111.02952158375975</v>
      </c>
      <c r="BL60" s="2">
        <f t="shared" si="65"/>
        <v>107.38651378691756</v>
      </c>
      <c r="BM60" s="2">
        <f t="shared" si="65"/>
        <v>106.74420261455629</v>
      </c>
      <c r="BO60" s="2">
        <f t="shared" si="10"/>
        <v>104.651</v>
      </c>
      <c r="BP60" s="2">
        <f t="shared" si="11"/>
        <v>109.556</v>
      </c>
      <c r="BQ60" s="2">
        <f t="shared" si="12"/>
        <v>109.75</v>
      </c>
      <c r="BR60" s="2">
        <f t="shared" si="13"/>
        <v>108.395</v>
      </c>
      <c r="BS60" s="2">
        <f t="shared" si="14"/>
        <v>107.447</v>
      </c>
      <c r="BT60" s="2">
        <f t="shared" si="15"/>
        <v>109.07</v>
      </c>
      <c r="BU60" s="2">
        <f t="shared" si="16"/>
        <v>109.244</v>
      </c>
      <c r="BV60" s="2">
        <f t="shared" si="17"/>
        <v>112.46299999999999</v>
      </c>
      <c r="BW60" s="2">
        <f t="shared" si="18"/>
        <v>112.146</v>
      </c>
      <c r="BX60" s="2">
        <f t="shared" si="19"/>
        <v>110.244</v>
      </c>
      <c r="BY60" s="2">
        <f t="shared" si="20"/>
        <v>111.95099999999999</v>
      </c>
      <c r="BZ60" s="2">
        <f t="shared" si="21"/>
        <v>111.703</v>
      </c>
      <c r="CA60" s="2">
        <f t="shared" si="22"/>
        <v>110.351</v>
      </c>
      <c r="CB60" s="2">
        <f t="shared" si="23"/>
        <v>106.86799999999999</v>
      </c>
      <c r="CC60" s="2">
        <f t="shared" si="24"/>
        <v>107.512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102.9461253711201</v>
      </c>
      <c r="DL60" s="2">
        <f t="shared" si="61"/>
        <v>107.1989395411606</v>
      </c>
      <c r="DM60" s="2">
        <f t="shared" si="61"/>
        <v>109.38220418353578</v>
      </c>
      <c r="DN60" s="2">
        <f t="shared" si="61"/>
        <v>107.62764746716695</v>
      </c>
      <c r="DO60" s="2">
        <f t="shared" si="61"/>
        <v>107.33238442776737</v>
      </c>
      <c r="DP60" s="2">
        <f t="shared" si="61"/>
        <v>109.82172321187582</v>
      </c>
      <c r="DQ60" s="2">
        <f t="shared" si="61"/>
        <v>110.10999155722327</v>
      </c>
      <c r="DR60" s="2">
        <f t="shared" si="61"/>
        <v>110.98808961593173</v>
      </c>
      <c r="DS60" s="2">
        <f t="shared" si="61"/>
        <v>112.13916927453768</v>
      </c>
      <c r="DT60" s="2">
        <f t="shared" si="61"/>
        <v>110.68787204502817</v>
      </c>
      <c r="DU60" s="2">
        <f t="shared" si="61"/>
        <v>109.53998232118758</v>
      </c>
      <c r="DV60" s="2">
        <f t="shared" si="61"/>
        <v>112.24072436809276</v>
      </c>
      <c r="DW60" s="2">
        <f t="shared" si="61"/>
        <v>110.0270580844002</v>
      </c>
      <c r="DX60" s="2">
        <f t="shared" si="61"/>
        <v>107.19233629343631</v>
      </c>
      <c r="DY60" s="2">
        <f t="shared" si="61"/>
        <v>106.77851604278075</v>
      </c>
      <c r="EA60" s="2">
        <f t="shared" si="62"/>
        <v>98.148967135924636</v>
      </c>
      <c r="EB60" s="2">
        <f t="shared" si="62"/>
        <v>106.64533594560852</v>
      </c>
      <c r="EC60" s="2">
        <f t="shared" si="62"/>
        <v>105.12964663557626</v>
      </c>
      <c r="ED60" s="2">
        <f t="shared" si="62"/>
        <v>103.61683690714435</v>
      </c>
      <c r="EE60" s="2">
        <f t="shared" si="62"/>
        <v>103.73225763305004</v>
      </c>
      <c r="EF60" s="2">
        <f t="shared" si="62"/>
        <v>106.34370109090911</v>
      </c>
      <c r="EG60" s="2">
        <f t="shared" si="62"/>
        <v>109.31701695507998</v>
      </c>
      <c r="EH60" s="2">
        <f t="shared" si="62"/>
        <v>106.815183994222</v>
      </c>
      <c r="EI60" s="2">
        <f t="shared" si="62"/>
        <v>108.88906200628152</v>
      </c>
      <c r="EJ60" s="2">
        <f t="shared" si="62"/>
        <v>106.85371297006907</v>
      </c>
      <c r="EK60" s="2">
        <f t="shared" si="62"/>
        <v>104.68545996654262</v>
      </c>
      <c r="EL60" s="2">
        <f t="shared" si="62"/>
        <v>109.46727264558204</v>
      </c>
      <c r="EM60" s="2">
        <f t="shared" si="62"/>
        <v>113.18143295721934</v>
      </c>
      <c r="EN60" s="2">
        <f t="shared" si="62"/>
        <v>107.88412651087835</v>
      </c>
      <c r="EO60" s="2">
        <f t="shared" si="62"/>
        <v>106.6401651069409</v>
      </c>
      <c r="EQ60" s="2">
        <f t="shared" si="63"/>
        <v>101.15406004991689</v>
      </c>
      <c r="ER60" s="2">
        <f t="shared" si="63"/>
        <v>105.75528849526482</v>
      </c>
      <c r="ES60" s="2">
        <f t="shared" si="63"/>
        <v>104.1107563336766</v>
      </c>
      <c r="ET60" s="2">
        <f t="shared" si="63"/>
        <v>103.3556463552904</v>
      </c>
      <c r="EU60" s="2">
        <f t="shared" si="63"/>
        <v>103.8107990565002</v>
      </c>
      <c r="EV60" s="2">
        <f t="shared" si="63"/>
        <v>106.60120754227205</v>
      </c>
      <c r="EW60" s="2">
        <f t="shared" si="63"/>
        <v>106.92752980656326</v>
      </c>
      <c r="EX60" s="2">
        <f t="shared" si="63"/>
        <v>106.98919824956288</v>
      </c>
      <c r="EY60" s="2">
        <f t="shared" si="63"/>
        <v>108.53633860982983</v>
      </c>
      <c r="EZ60" s="2">
        <f t="shared" si="63"/>
        <v>107.51919229315111</v>
      </c>
      <c r="FA60" s="2">
        <f t="shared" si="63"/>
        <v>104.20236532098512</v>
      </c>
      <c r="FB60" s="2">
        <f t="shared" si="63"/>
        <v>108.13792247340686</v>
      </c>
      <c r="FC60" s="2">
        <f t="shared" si="63"/>
        <v>111.50570570805051</v>
      </c>
      <c r="FD60" s="2">
        <f t="shared" si="63"/>
        <v>108.02088401878193</v>
      </c>
      <c r="FE60" s="2">
        <f t="shared" si="63"/>
        <v>109.29378332766245</v>
      </c>
      <c r="FG60" s="2">
        <f t="shared" si="64"/>
        <v>0.35512422067205163</v>
      </c>
      <c r="FH60" s="2">
        <f t="shared" si="64"/>
        <v>0.35707481712859079</v>
      </c>
      <c r="FI60" s="2">
        <f t="shared" si="64"/>
        <v>0.35504129123495665</v>
      </c>
      <c r="FJ60" s="2">
        <f t="shared" si="64"/>
        <v>0.33293116455425686</v>
      </c>
      <c r="FK60" s="2">
        <f t="shared" si="64"/>
        <v>0.34694894825914202</v>
      </c>
      <c r="FL60" s="2">
        <f t="shared" si="64"/>
        <v>0.35805924604144451</v>
      </c>
      <c r="FM60" s="2">
        <f t="shared" si="64"/>
        <v>0.32514154930941608</v>
      </c>
      <c r="FN60" s="2">
        <f t="shared" si="64"/>
        <v>0.32938792847218767</v>
      </c>
      <c r="FO60" s="2">
        <f t="shared" si="64"/>
        <v>0.31773960220465958</v>
      </c>
      <c r="FP60" s="2">
        <f t="shared" si="64"/>
        <v>0.34458335129610274</v>
      </c>
      <c r="FQ60" s="2">
        <f t="shared" si="64"/>
        <v>0.35603161808362632</v>
      </c>
      <c r="FR60" s="2">
        <f t="shared" si="64"/>
        <v>0.3146103428780776</v>
      </c>
      <c r="FS60" s="2">
        <f t="shared" si="64"/>
        <v>0.31781859950028057</v>
      </c>
      <c r="FT60" s="2">
        <f t="shared" si="64"/>
        <v>0.28068327450572139</v>
      </c>
      <c r="FU60" s="2">
        <f t="shared" si="64"/>
        <v>0.24843685250176706</v>
      </c>
      <c r="FW60" s="2">
        <f t="shared" si="67"/>
        <v>3.0189449047653213E-5</v>
      </c>
      <c r="FX60" s="2">
        <f t="shared" si="67"/>
        <v>4.6794958789615823E-5</v>
      </c>
      <c r="FY60" s="2">
        <f t="shared" si="67"/>
        <v>4.4034587866936878E-5</v>
      </c>
      <c r="FZ60" s="2">
        <f t="shared" si="67"/>
        <v>3.4289012027726305E-5</v>
      </c>
      <c r="GA60" s="2">
        <f t="shared" si="67"/>
        <v>3.1000717827702432E-5</v>
      </c>
      <c r="GB60" s="2">
        <f t="shared" si="67"/>
        <v>4.1592413466912283E-5</v>
      </c>
      <c r="GC60" s="2">
        <f t="shared" si="67"/>
        <v>3.5796177379673071E-5</v>
      </c>
      <c r="GD60" s="2">
        <f t="shared" si="67"/>
        <v>4.0357987768473603E-5</v>
      </c>
      <c r="GE60" s="2">
        <f t="shared" si="67"/>
        <v>5.2158678571702061E-5</v>
      </c>
      <c r="GF60" s="2">
        <f t="shared" si="67"/>
        <v>5.3278829997928853E-5</v>
      </c>
      <c r="GG60" s="2">
        <f t="shared" si="67"/>
        <v>4.0801975201928452E-5</v>
      </c>
      <c r="GH60" s="2">
        <f t="shared" si="67"/>
        <v>3.4486529470171355E-5</v>
      </c>
      <c r="GI60" s="2">
        <f t="shared" si="67"/>
        <v>3.312294332671094E-5</v>
      </c>
      <c r="GJ60" s="2">
        <f t="shared" si="67"/>
        <v>2.595819877406794E-5</v>
      </c>
      <c r="GK60" s="2">
        <f t="shared" si="67"/>
        <v>2.18730847559721E-5</v>
      </c>
      <c r="GM60" s="86">
        <f t="shared" si="68"/>
        <v>9.5698853032689468E-4</v>
      </c>
      <c r="GN60" s="86">
        <f t="shared" si="68"/>
        <v>8.9089906102170051E-4</v>
      </c>
      <c r="GO60" s="86">
        <f t="shared" si="68"/>
        <v>7.844303937687004E-4</v>
      </c>
      <c r="GP60" s="86">
        <f t="shared" si="68"/>
        <v>3.8660844036823595E-4</v>
      </c>
      <c r="GQ60" s="86">
        <f t="shared" si="68"/>
        <v>5.9763018675898115E-4</v>
      </c>
      <c r="GR60" s="86">
        <f t="shared" si="68"/>
        <v>9.1552954361891594E-4</v>
      </c>
      <c r="GS60" s="86">
        <f t="shared" si="68"/>
        <v>3.2983288871813517E-4</v>
      </c>
      <c r="GT60" s="86">
        <f t="shared" si="68"/>
        <v>3.2254286717709168E-4</v>
      </c>
      <c r="GU60" s="86">
        <f t="shared" si="68"/>
        <v>2.1725668529158027E-4</v>
      </c>
      <c r="GV60" s="86">
        <f t="shared" si="68"/>
        <v>6.0523283107175539E-4</v>
      </c>
      <c r="GW60" s="86">
        <f t="shared" si="68"/>
        <v>8.0864043448276661E-4</v>
      </c>
      <c r="GX60" s="86">
        <f t="shared" si="68"/>
        <v>2.1943600313283789E-4</v>
      </c>
      <c r="GY60" s="86">
        <f t="shared" si="68"/>
        <v>2.1955328017305724E-4</v>
      </c>
      <c r="GZ60" s="86">
        <f t="shared" si="68"/>
        <v>5.9732610570161159E-5</v>
      </c>
      <c r="HA60" s="86">
        <f t="shared" si="68"/>
        <v>7.544664960302915E-6</v>
      </c>
      <c r="HC60" s="86">
        <f t="shared" ref="HC60:HH122" si="73" xml:space="preserve"> _xlfn.NORM.DIST($B60, C$8, ABS(C$12), TRUE) * _xlfn.NORM.DIST(($B60 - C$8)*C$16, 0, ABS(C$12), TRUE) * 2</f>
        <v>1.545661760835138E-12</v>
      </c>
      <c r="HD60" s="86">
        <f t="shared" si="69"/>
        <v>1.752842733221976E-13</v>
      </c>
      <c r="HE60" s="86">
        <f t="shared" si="69"/>
        <v>6.5633916899277699E-14</v>
      </c>
      <c r="HF60" s="86">
        <f t="shared" si="69"/>
        <v>3.8135895058348717E-16</v>
      </c>
      <c r="HG60" s="86">
        <f t="shared" si="69"/>
        <v>8.4173835869175998E-15</v>
      </c>
      <c r="HH60" s="86">
        <f t="shared" si="69"/>
        <v>6.2310917276796582E-14</v>
      </c>
      <c r="HI60" s="86">
        <f t="shared" si="69"/>
        <v>3.1706231646709796E-15</v>
      </c>
      <c r="HJ60" s="86">
        <f t="shared" si="69"/>
        <v>8.0959288611481784E-15</v>
      </c>
      <c r="HK60" s="86">
        <f t="shared" si="69"/>
        <v>3.4450165898839621E-15</v>
      </c>
      <c r="HL60" s="86">
        <f t="shared" si="69"/>
        <v>8.4329822983532761E-15</v>
      </c>
      <c r="HM60" s="86">
        <f t="shared" si="69"/>
        <v>2.989897435483955E-13</v>
      </c>
      <c r="HN60" s="86">
        <f t="shared" si="69"/>
        <v>7.245951627837045E-15</v>
      </c>
      <c r="HO60" s="86">
        <f t="shared" si="69"/>
        <v>1.7258254496197035E-15</v>
      </c>
      <c r="HP60" s="86">
        <f t="shared" si="69"/>
        <v>2.4484225420490614E-17</v>
      </c>
      <c r="HQ60" s="86">
        <f t="shared" si="69"/>
        <v>9.807794996736189E-22</v>
      </c>
      <c r="HS60" s="86">
        <f t="shared" si="70"/>
        <v>2.0339065263419173E-80</v>
      </c>
      <c r="HT60" s="86">
        <f t="shared" si="70"/>
        <v>1.541438936115661E-85</v>
      </c>
      <c r="HU60" s="86">
        <f t="shared" si="70"/>
        <v>5.922496397159836E-89</v>
      </c>
      <c r="HV60" s="86">
        <f t="shared" si="70"/>
        <v>2.0369387833737518E-103</v>
      </c>
      <c r="HW60" s="86">
        <f t="shared" si="70"/>
        <v>1.024611855750424E-95</v>
      </c>
      <c r="HX60" s="86">
        <f t="shared" si="70"/>
        <v>1.3143168865030358E-90</v>
      </c>
      <c r="HY60" s="86">
        <f t="shared" si="70"/>
        <v>1.431762826985277E-99</v>
      </c>
      <c r="HZ60" s="86">
        <f t="shared" si="70"/>
        <v>2.5876929106864566E-97</v>
      </c>
      <c r="IA60" s="86">
        <f t="shared" si="70"/>
        <v>7.0999291907515103E-98</v>
      </c>
      <c r="IB60" s="86">
        <f t="shared" si="70"/>
        <v>1.6486875343609563E-95</v>
      </c>
      <c r="IC60" s="86">
        <f t="shared" si="70"/>
        <v>3.8586870777477383E-86</v>
      </c>
      <c r="ID60" s="86">
        <f t="shared" si="70"/>
        <v>6.7024176233251939E-99</v>
      </c>
      <c r="IE60" s="86">
        <f t="shared" si="70"/>
        <v>3.0674782062440531E-103</v>
      </c>
      <c r="IF60" s="86">
        <f t="shared" si="70"/>
        <v>1.3447935090156989E-37</v>
      </c>
      <c r="IG60" s="86">
        <f t="shared" si="70"/>
        <v>3.620283790900396E-33</v>
      </c>
      <c r="II60" s="86">
        <f t="shared" si="71"/>
        <v>3.9545646164530757E-217</v>
      </c>
      <c r="IJ60" s="86">
        <f t="shared" si="71"/>
        <v>1.8049221660029625E-225</v>
      </c>
      <c r="IK60" s="86">
        <f t="shared" si="71"/>
        <v>2.1291593672834155E-244</v>
      </c>
      <c r="IL60" s="86">
        <f t="shared" si="71"/>
        <v>1.339184617975684E-297</v>
      </c>
      <c r="IM60" s="86">
        <f t="shared" si="71"/>
        <v>1.0992281588838767E-278</v>
      </c>
      <c r="IN60" s="86">
        <f t="shared" si="71"/>
        <v>2.2671306176506724E-241</v>
      </c>
      <c r="IO60" s="86">
        <f t="shared" si="71"/>
        <v>5.4656306427249851E-274</v>
      </c>
      <c r="IP60" s="86">
        <f t="shared" si="71"/>
        <v>1.8168753604241773E-272</v>
      </c>
      <c r="IQ60" s="86">
        <f t="shared" si="71"/>
        <v>2.9053037613574546E-269</v>
      </c>
      <c r="IR60" s="86">
        <f t="shared" si="71"/>
        <v>7.7523175029938383E-261</v>
      </c>
      <c r="IS60" s="86">
        <f t="shared" si="71"/>
        <v>7.0126041471664709E-245</v>
      </c>
      <c r="IT60" s="86">
        <f t="shared" si="71"/>
        <v>1.4076686200110028E-269</v>
      </c>
      <c r="IU60" s="86">
        <f t="shared" si="71"/>
        <v>3.0263205664026985E-281</v>
      </c>
      <c r="IV60" s="86">
        <f t="shared" si="71"/>
        <v>1.5278120512760443E-122</v>
      </c>
      <c r="IW60" s="86">
        <f t="shared" si="71"/>
        <v>1.3200272530822861E-106</v>
      </c>
      <c r="IY60" s="86">
        <f t="shared" si="72"/>
        <v>9.5698853187255639E-4</v>
      </c>
      <c r="IZ60" s="86">
        <f t="shared" si="72"/>
        <v>8.9089906119698477E-4</v>
      </c>
      <c r="JA60" s="86">
        <f t="shared" si="72"/>
        <v>7.8443039383433431E-4</v>
      </c>
      <c r="JB60" s="86">
        <f t="shared" si="72"/>
        <v>3.8660844036861731E-4</v>
      </c>
      <c r="JC60" s="86">
        <f t="shared" si="72"/>
        <v>5.9763018676739857E-4</v>
      </c>
      <c r="JD60" s="86">
        <f t="shared" si="72"/>
        <v>9.1552954368122688E-4</v>
      </c>
      <c r="JE60" s="86">
        <f t="shared" si="72"/>
        <v>3.2983288872130581E-4</v>
      </c>
      <c r="JF60" s="86">
        <f t="shared" si="72"/>
        <v>3.2254286718518763E-4</v>
      </c>
      <c r="JG60" s="86">
        <f t="shared" si="72"/>
        <v>2.172566852950253E-4</v>
      </c>
      <c r="JH60" s="86">
        <f t="shared" si="72"/>
        <v>6.0523283108018843E-4</v>
      </c>
      <c r="JI60" s="86">
        <f t="shared" si="72"/>
        <v>8.086404347817564E-4</v>
      </c>
      <c r="JJ60" s="86">
        <f t="shared" si="72"/>
        <v>2.1943600314008383E-4</v>
      </c>
      <c r="JK60" s="86">
        <f t="shared" si="72"/>
        <v>2.1955328017478308E-4</v>
      </c>
      <c r="JL60" s="86">
        <f t="shared" si="72"/>
        <v>5.9732610570185641E-5</v>
      </c>
      <c r="JM60" s="86">
        <f t="shared" si="72"/>
        <v>7.5446649603029158E-6</v>
      </c>
    </row>
    <row r="61" spans="2:273" x14ac:dyDescent="0.25">
      <c r="B61" s="2">
        <v>34</v>
      </c>
      <c r="C61" s="37">
        <v>102.628</v>
      </c>
      <c r="D61" s="37">
        <v>109.72199999999999</v>
      </c>
      <c r="E61" s="37">
        <v>110.833</v>
      </c>
      <c r="F61" s="37">
        <v>108.76300000000001</v>
      </c>
      <c r="G61" s="37">
        <v>107.42100000000001</v>
      </c>
      <c r="H61" s="37">
        <v>110.86</v>
      </c>
      <c r="I61" s="37">
        <v>109</v>
      </c>
      <c r="J61" s="37">
        <v>111.34099999999999</v>
      </c>
      <c r="K61" s="37">
        <v>112.31699999999999</v>
      </c>
      <c r="L61" s="37">
        <v>111.31699999999999</v>
      </c>
      <c r="M61" s="37">
        <v>109.65900000000001</v>
      </c>
      <c r="N61" s="37">
        <v>110.703</v>
      </c>
      <c r="O61" s="37">
        <v>109.81100000000001</v>
      </c>
      <c r="P61" s="37">
        <v>104.86799999999999</v>
      </c>
      <c r="Q61" s="37">
        <v>107.31699999999999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102.26948301475973</v>
      </c>
      <c r="T61" s="4">
        <f t="shared" si="74"/>
        <v>108.11254701023519</v>
      </c>
      <c r="U61" s="4">
        <f t="shared" si="74"/>
        <v>108.86611063551067</v>
      </c>
      <c r="V61" s="4">
        <f t="shared" si="74"/>
        <v>106.78349957833832</v>
      </c>
      <c r="W61" s="4">
        <f t="shared" si="74"/>
        <v>106.81044553874105</v>
      </c>
      <c r="X61" s="4">
        <f t="shared" si="74"/>
        <v>109.5619112354667</v>
      </c>
      <c r="Y61" s="4">
        <f t="shared" si="74"/>
        <v>110.26457135619326</v>
      </c>
      <c r="Z61" s="4">
        <f t="shared" si="74"/>
        <v>110.02194994353938</v>
      </c>
      <c r="AA61" s="4">
        <f t="shared" si="74"/>
        <v>111.41170680558777</v>
      </c>
      <c r="AB61" s="4">
        <f t="shared" si="74"/>
        <v>110.06494161922974</v>
      </c>
      <c r="AC61" s="4">
        <f t="shared" si="74"/>
        <v>108.65558642404926</v>
      </c>
      <c r="AD61" s="4">
        <f t="shared" si="74"/>
        <v>111.65421952124807</v>
      </c>
      <c r="AE61" s="4">
        <f t="shared" si="74"/>
        <v>111.41176212342269</v>
      </c>
      <c r="AF61" s="4">
        <f t="shared" si="74"/>
        <v>107.50234765063519</v>
      </c>
      <c r="AG61" s="4">
        <f t="shared" si="74"/>
        <v>106.74323055180908</v>
      </c>
      <c r="AI61" s="4">
        <f t="shared" ref="AI61:AW77" si="75">IF(OR($B61 &lt; C$230, $B61 &gt; C$233), 0, C61-S61)</f>
        <v>0.35851698524027142</v>
      </c>
      <c r="AJ61" s="4">
        <f t="shared" si="75"/>
        <v>1.6094529897648044</v>
      </c>
      <c r="AK61" s="4">
        <f t="shared" si="75"/>
        <v>1.966889364489333</v>
      </c>
      <c r="AL61" s="4">
        <f t="shared" si="75"/>
        <v>1.9795004216616832</v>
      </c>
      <c r="AM61" s="4">
        <f t="shared" si="75"/>
        <v>0.61055446125895685</v>
      </c>
      <c r="AN61" s="4">
        <f t="shared" si="75"/>
        <v>1.2980887645333041</v>
      </c>
      <c r="AO61" s="4">
        <f t="shared" si="75"/>
        <v>-1.2645713561932581</v>
      </c>
      <c r="AP61" s="4">
        <f t="shared" si="75"/>
        <v>1.3190500564606111</v>
      </c>
      <c r="AQ61" s="4">
        <f t="shared" si="75"/>
        <v>0.90529319441222356</v>
      </c>
      <c r="AR61" s="4">
        <f t="shared" si="75"/>
        <v>1.2520583807702508</v>
      </c>
      <c r="AS61" s="4">
        <f t="shared" si="75"/>
        <v>1.003413575950745</v>
      </c>
      <c r="AT61" s="4">
        <f t="shared" si="75"/>
        <v>-0.95121952124806342</v>
      </c>
      <c r="AU61" s="4">
        <f t="shared" si="75"/>
        <v>-1.6007621234226832</v>
      </c>
      <c r="AV61" s="4">
        <f t="shared" si="75"/>
        <v>-2.6343476506351919</v>
      </c>
      <c r="AW61" s="4">
        <f t="shared" si="75"/>
        <v>0.57376944819091591</v>
      </c>
      <c r="AY61" s="2">
        <f t="shared" si="65"/>
        <v>101.1831396596008</v>
      </c>
      <c r="AZ61" s="2">
        <f t="shared" si="65"/>
        <v>107.02969889295686</v>
      </c>
      <c r="BA61" s="2">
        <f t="shared" si="65"/>
        <v>107.90667041772308</v>
      </c>
      <c r="BB61" s="2">
        <f t="shared" si="65"/>
        <v>106.2596327082301</v>
      </c>
      <c r="BC61" s="2">
        <f t="shared" si="65"/>
        <v>106.05335564897227</v>
      </c>
      <c r="BD61" s="2">
        <f t="shared" si="65"/>
        <v>108.5150904936324</v>
      </c>
      <c r="BE61" s="2">
        <f t="shared" si="65"/>
        <v>109.82236360085331</v>
      </c>
      <c r="BF61" s="2">
        <f t="shared" si="65"/>
        <v>109.58472414129454</v>
      </c>
      <c r="BG61" s="2">
        <f t="shared" si="65"/>
        <v>111.10455006315976</v>
      </c>
      <c r="BH61" s="2">
        <f t="shared" si="65"/>
        <v>109.35046774737356</v>
      </c>
      <c r="BI61" s="2">
        <f t="shared" si="65"/>
        <v>107.73068376467069</v>
      </c>
      <c r="BJ61" s="2">
        <f t="shared" si="65"/>
        <v>111.35720124128302</v>
      </c>
      <c r="BK61" s="2">
        <f t="shared" si="65"/>
        <v>111.10204225704526</v>
      </c>
      <c r="BL61" s="2">
        <f t="shared" si="65"/>
        <v>107.41465269385247</v>
      </c>
      <c r="BM61" s="2">
        <f t="shared" si="65"/>
        <v>106.73178958356726</v>
      </c>
      <c r="BO61" s="2">
        <f t="shared" si="10"/>
        <v>102.628</v>
      </c>
      <c r="BP61" s="2">
        <f t="shared" si="11"/>
        <v>109.72199999999999</v>
      </c>
      <c r="BQ61" s="2">
        <f t="shared" si="12"/>
        <v>110.833</v>
      </c>
      <c r="BR61" s="2">
        <f t="shared" si="13"/>
        <v>108.76300000000001</v>
      </c>
      <c r="BS61" s="2">
        <f t="shared" si="14"/>
        <v>107.42100000000001</v>
      </c>
      <c r="BT61" s="2">
        <f t="shared" si="15"/>
        <v>110.86</v>
      </c>
      <c r="BU61" s="2">
        <f t="shared" si="16"/>
        <v>109</v>
      </c>
      <c r="BV61" s="2">
        <f t="shared" si="17"/>
        <v>111.34099999999999</v>
      </c>
      <c r="BW61" s="2">
        <f t="shared" si="18"/>
        <v>112.31699999999999</v>
      </c>
      <c r="BX61" s="2">
        <f t="shared" si="19"/>
        <v>111.31699999999999</v>
      </c>
      <c r="BY61" s="2">
        <f t="shared" si="20"/>
        <v>109.65900000000001</v>
      </c>
      <c r="BZ61" s="2">
        <f t="shared" si="21"/>
        <v>110.703</v>
      </c>
      <c r="CA61" s="2">
        <f t="shared" si="22"/>
        <v>109.81100000000001</v>
      </c>
      <c r="CB61" s="2">
        <f t="shared" si="23"/>
        <v>104.86799999999999</v>
      </c>
      <c r="CC61" s="2">
        <f t="shared" si="24"/>
        <v>107.31699999999999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103.07712516869096</v>
      </c>
      <c r="DL61" s="2">
        <f t="shared" si="76"/>
        <v>107.39029419703104</v>
      </c>
      <c r="DM61" s="2">
        <f t="shared" si="76"/>
        <v>109.70025539811068</v>
      </c>
      <c r="DN61" s="2">
        <f t="shared" si="76"/>
        <v>107.80007326454032</v>
      </c>
      <c r="DO61" s="2">
        <f t="shared" si="76"/>
        <v>107.49482401500939</v>
      </c>
      <c r="DP61" s="2">
        <f t="shared" si="76"/>
        <v>109.93911369770578</v>
      </c>
      <c r="DQ61" s="2">
        <f t="shared" si="76"/>
        <v>110.18996088180113</v>
      </c>
      <c r="DR61" s="2">
        <f t="shared" si="76"/>
        <v>111.15723470839261</v>
      </c>
      <c r="DS61" s="2">
        <f t="shared" si="76"/>
        <v>112.30835419630154</v>
      </c>
      <c r="DT61" s="2">
        <f t="shared" si="76"/>
        <v>110.8656051594747</v>
      </c>
      <c r="DU61" s="2">
        <f t="shared" si="76"/>
        <v>109.65475944669365</v>
      </c>
      <c r="DV61" s="2">
        <f t="shared" si="76"/>
        <v>112.38830451909396</v>
      </c>
      <c r="DW61" s="2">
        <f t="shared" si="76"/>
        <v>110.14028449502135</v>
      </c>
      <c r="DX61" s="2">
        <f t="shared" si="76"/>
        <v>107.26863075933078</v>
      </c>
      <c r="DY61" s="2">
        <f t="shared" si="76"/>
        <v>106.80103743315509</v>
      </c>
      <c r="EA61" s="2">
        <f t="shared" ref="EA61:EO77" si="77">CE$228*$B61+CE$229</f>
        <v>98.046183599192787</v>
      </c>
      <c r="EB61" s="2">
        <f t="shared" si="77"/>
        <v>106.43768190911689</v>
      </c>
      <c r="EC61" s="2">
        <f t="shared" si="77"/>
        <v>104.93530409726847</v>
      </c>
      <c r="ED61" s="2">
        <f t="shared" si="77"/>
        <v>103.44477186327703</v>
      </c>
      <c r="EE61" s="2">
        <f t="shared" si="77"/>
        <v>103.57885297459438</v>
      </c>
      <c r="EF61" s="2">
        <f t="shared" si="77"/>
        <v>106.18666254545455</v>
      </c>
      <c r="EG61" s="2">
        <f t="shared" si="77"/>
        <v>109.12678587474392</v>
      </c>
      <c r="EH61" s="2">
        <f t="shared" si="77"/>
        <v>106.66487453975932</v>
      </c>
      <c r="EI61" s="2">
        <f t="shared" si="77"/>
        <v>108.74720138954982</v>
      </c>
      <c r="EJ61" s="2">
        <f t="shared" si="77"/>
        <v>106.72206151189562</v>
      </c>
      <c r="EK61" s="2">
        <f t="shared" si="77"/>
        <v>104.55680441867842</v>
      </c>
      <c r="EL61" s="2">
        <f t="shared" si="77"/>
        <v>109.30870407425935</v>
      </c>
      <c r="EM61" s="2">
        <f t="shared" si="77"/>
        <v>112.98494186908268</v>
      </c>
      <c r="EN61" s="2">
        <f t="shared" si="77"/>
        <v>107.7559284371283</v>
      </c>
      <c r="EO61" s="2">
        <f t="shared" si="77"/>
        <v>106.54050066377118</v>
      </c>
      <c r="EQ61" s="2">
        <f t="shared" ref="EQ61:FE77" si="78">CU$228*$B61+CU$229</f>
        <v>101.00449848084203</v>
      </c>
      <c r="ER61" s="2">
        <f t="shared" si="78"/>
        <v>105.56160781824991</v>
      </c>
      <c r="ES61" s="2">
        <f t="shared" si="78"/>
        <v>103.93206108577313</v>
      </c>
      <c r="ET61" s="2">
        <f t="shared" si="78"/>
        <v>103.18772484699046</v>
      </c>
      <c r="EU61" s="2">
        <f t="shared" si="78"/>
        <v>103.65620578769989</v>
      </c>
      <c r="EV61" s="2">
        <f t="shared" si="78"/>
        <v>106.44017066012906</v>
      </c>
      <c r="EW61" s="2">
        <f t="shared" si="78"/>
        <v>106.77294328072604</v>
      </c>
      <c r="EX61" s="2">
        <f t="shared" si="78"/>
        <v>106.83620542523904</v>
      </c>
      <c r="EY61" s="2">
        <f t="shared" si="78"/>
        <v>108.39998642161945</v>
      </c>
      <c r="EZ61" s="2">
        <f t="shared" si="78"/>
        <v>107.37698350443509</v>
      </c>
      <c r="FA61" s="2">
        <f t="shared" si="78"/>
        <v>104.08121635582958</v>
      </c>
      <c r="FB61" s="2">
        <f t="shared" si="78"/>
        <v>107.99938567521109</v>
      </c>
      <c r="FC61" s="2">
        <f t="shared" si="78"/>
        <v>111.33414580955812</v>
      </c>
      <c r="FD61" s="2">
        <f t="shared" si="78"/>
        <v>107.89078570173471</v>
      </c>
      <c r="FE61" s="2">
        <f t="shared" si="78"/>
        <v>109.14817264375635</v>
      </c>
      <c r="FG61" s="2">
        <f t="shared" ref="FG61:FU77" si="79">POWER(10,($B61-C$231)/C$229)/(1+POWER(10,($B61-C$231)/C$229))</f>
        <v>0.37648686811283122</v>
      </c>
      <c r="FH61" s="2">
        <f t="shared" si="79"/>
        <v>0.37848593577336948</v>
      </c>
      <c r="FI61" s="2">
        <f t="shared" si="79"/>
        <v>0.37640186180469293</v>
      </c>
      <c r="FJ61" s="2">
        <f t="shared" si="79"/>
        <v>0.35369099637033136</v>
      </c>
      <c r="FK61" s="2">
        <f t="shared" si="79"/>
        <v>0.36810052487600325</v>
      </c>
      <c r="FL61" s="2">
        <f t="shared" si="79"/>
        <v>0.37949455103618501</v>
      </c>
      <c r="FM61" s="2">
        <f t="shared" si="79"/>
        <v>0.34566735593468878</v>
      </c>
      <c r="FN61" s="2">
        <f t="shared" si="79"/>
        <v>0.35004275919887984</v>
      </c>
      <c r="FO61" s="2">
        <f t="shared" si="79"/>
        <v>0.33803218818325598</v>
      </c>
      <c r="FP61" s="2">
        <f t="shared" si="79"/>
        <v>0.36567146402017425</v>
      </c>
      <c r="FQ61" s="2">
        <f t="shared" si="79"/>
        <v>0.37741690431714009</v>
      </c>
      <c r="FR61" s="2">
        <f t="shared" si="79"/>
        <v>0.33480114912171177</v>
      </c>
      <c r="FS61" s="2">
        <f t="shared" si="79"/>
        <v>0.33811373038447151</v>
      </c>
      <c r="FT61" s="2">
        <f t="shared" si="79"/>
        <v>0.2996486599382629</v>
      </c>
      <c r="FU61" s="2">
        <f t="shared" si="79"/>
        <v>0.26602920715164896</v>
      </c>
      <c r="FW61" s="2">
        <f t="shared" si="67"/>
        <v>3.3101976220730671E-5</v>
      </c>
      <c r="FX61" s="2">
        <f t="shared" si="67"/>
        <v>5.1309420355940885E-5</v>
      </c>
      <c r="FY61" s="2">
        <f t="shared" si="67"/>
        <v>4.8282760348849728E-5</v>
      </c>
      <c r="FZ61" s="2">
        <f t="shared" si="67"/>
        <v>3.7597029679379281E-5</v>
      </c>
      <c r="GA61" s="2">
        <f t="shared" si="67"/>
        <v>3.3991509497883811E-5</v>
      </c>
      <c r="GB61" s="2">
        <f t="shared" si="67"/>
        <v>4.5604991489509105E-5</v>
      </c>
      <c r="GC61" s="2">
        <f t="shared" si="67"/>
        <v>3.924959245163095E-5</v>
      </c>
      <c r="GD61" s="2">
        <f t="shared" si="67"/>
        <v>4.4251481327862625E-5</v>
      </c>
      <c r="GE61" s="2">
        <f t="shared" si="67"/>
        <v>5.7190566000563014E-5</v>
      </c>
      <c r="GF61" s="2">
        <f t="shared" si="67"/>
        <v>5.8418775121907782E-5</v>
      </c>
      <c r="GG61" s="2">
        <f t="shared" si="67"/>
        <v>4.473830005612804E-5</v>
      </c>
      <c r="GH61" s="2">
        <f t="shared" si="67"/>
        <v>3.7813601811346097E-5</v>
      </c>
      <c r="GI61" s="2">
        <f t="shared" si="67"/>
        <v>3.6318469089006185E-5</v>
      </c>
      <c r="GJ61" s="2">
        <f t="shared" si="67"/>
        <v>2.8462527685356416E-5</v>
      </c>
      <c r="GK61" s="2">
        <f t="shared" si="67"/>
        <v>2.3983309905917705E-5</v>
      </c>
      <c r="GM61" s="86">
        <f t="shared" si="68"/>
        <v>1.478222581972798E-3</v>
      </c>
      <c r="GN61" s="86">
        <f t="shared" si="68"/>
        <v>1.403101195609388E-3</v>
      </c>
      <c r="GO61" s="86">
        <f t="shared" si="68"/>
        <v>1.2561451643772195E-3</v>
      </c>
      <c r="GP61" s="86">
        <f t="shared" si="68"/>
        <v>6.4956363477681491E-4</v>
      </c>
      <c r="GQ61" s="86">
        <f t="shared" si="68"/>
        <v>9.776989007725112E-4</v>
      </c>
      <c r="GR61" s="86">
        <f t="shared" si="68"/>
        <v>1.4392960390072773E-3</v>
      </c>
      <c r="GS61" s="86">
        <f t="shared" si="68"/>
        <v>5.5417488571961554E-4</v>
      </c>
      <c r="GT61" s="86">
        <f t="shared" si="68"/>
        <v>5.5143918636999835E-4</v>
      </c>
      <c r="GU61" s="86">
        <f t="shared" si="68"/>
        <v>3.7991076696185325E-4</v>
      </c>
      <c r="GV61" s="86">
        <f t="shared" si="68"/>
        <v>9.8023871686716158E-4</v>
      </c>
      <c r="GW61" s="86">
        <f t="shared" si="68"/>
        <v>1.292023367387075E-3</v>
      </c>
      <c r="GX61" s="86">
        <f t="shared" si="68"/>
        <v>3.792628356790153E-4</v>
      </c>
      <c r="GY61" s="86">
        <f t="shared" si="68"/>
        <v>3.8341775761313276E-4</v>
      </c>
      <c r="GZ61" s="86">
        <f t="shared" si="68"/>
        <v>1.1077010084518062E-4</v>
      </c>
      <c r="HA61" s="86">
        <f t="shared" si="68"/>
        <v>1.6093664551751742E-5</v>
      </c>
      <c r="HC61" s="86">
        <f t="shared" si="73"/>
        <v>4.3726455212283074E-12</v>
      </c>
      <c r="HD61" s="86">
        <f t="shared" si="69"/>
        <v>5.5407215668546153E-13</v>
      </c>
      <c r="HE61" s="86">
        <f t="shared" si="69"/>
        <v>2.2042655462319275E-13</v>
      </c>
      <c r="HF61" s="86">
        <f t="shared" si="69"/>
        <v>1.5693442683735435E-15</v>
      </c>
      <c r="HG61" s="86">
        <f t="shared" si="69"/>
        <v>3.0681817856523117E-14</v>
      </c>
      <c r="HH61" s="86">
        <f t="shared" si="69"/>
        <v>2.0652419184244283E-13</v>
      </c>
      <c r="HI61" s="86">
        <f t="shared" si="69"/>
        <v>1.1874250934407622E-14</v>
      </c>
      <c r="HJ61" s="86">
        <f t="shared" si="69"/>
        <v>3.0086181790267357E-14</v>
      </c>
      <c r="HK61" s="86">
        <f t="shared" si="69"/>
        <v>1.3378565024736515E-14</v>
      </c>
      <c r="HL61" s="86">
        <f t="shared" si="69"/>
        <v>3.1551214538592888E-14</v>
      </c>
      <c r="HM61" s="86">
        <f t="shared" si="69"/>
        <v>9.6529244343873191E-13</v>
      </c>
      <c r="HN61" s="86">
        <f t="shared" si="69"/>
        <v>2.6276932434085455E-14</v>
      </c>
      <c r="HO61" s="86">
        <f t="shared" si="69"/>
        <v>6.5929052836747217E-15</v>
      </c>
      <c r="HP61" s="86">
        <f t="shared" si="69"/>
        <v>1.0787313281754254E-16</v>
      </c>
      <c r="HQ61" s="86">
        <f t="shared" si="69"/>
        <v>6.483244144272521E-21</v>
      </c>
      <c r="HS61" s="86">
        <f t="shared" si="70"/>
        <v>1.3660513141383508E-78</v>
      </c>
      <c r="HT61" s="86">
        <f t="shared" si="70"/>
        <v>1.5621213785757331E-83</v>
      </c>
      <c r="HU61" s="86">
        <f t="shared" si="70"/>
        <v>7.7707865823632448E-87</v>
      </c>
      <c r="HV61" s="86">
        <f t="shared" si="70"/>
        <v>5.9233117798345436E-101</v>
      </c>
      <c r="HW61" s="86">
        <f t="shared" si="70"/>
        <v>1.9052489868642537E-93</v>
      </c>
      <c r="HX61" s="86">
        <f t="shared" si="70"/>
        <v>1.703900714312202E-88</v>
      </c>
      <c r="HY61" s="86">
        <f t="shared" si="70"/>
        <v>3.0474255744481277E-97</v>
      </c>
      <c r="HZ61" s="86">
        <f t="shared" si="70"/>
        <v>5.4261859211340348E-95</v>
      </c>
      <c r="IA61" s="86">
        <f t="shared" si="70"/>
        <v>1.6817087596601899E-95</v>
      </c>
      <c r="IB61" s="86">
        <f t="shared" si="70"/>
        <v>3.3886684452959945E-93</v>
      </c>
      <c r="IC61" s="86">
        <f t="shared" si="70"/>
        <v>4.5318108855245523E-84</v>
      </c>
      <c r="ID61" s="86">
        <f t="shared" si="70"/>
        <v>1.3158004692624276E-96</v>
      </c>
      <c r="IE61" s="86">
        <f t="shared" si="70"/>
        <v>7.4394343024011411E-101</v>
      </c>
      <c r="IF61" s="86">
        <f t="shared" si="70"/>
        <v>8.847769490571456E-37</v>
      </c>
      <c r="IG61" s="86">
        <f t="shared" si="70"/>
        <v>1.8241852868608632E-32</v>
      </c>
      <c r="II61" s="86">
        <f t="shared" si="71"/>
        <v>2.4316906995795597E-213</v>
      </c>
      <c r="IJ61" s="86">
        <f t="shared" si="71"/>
        <v>2.3137120947580567E-221</v>
      </c>
      <c r="IK61" s="86">
        <f t="shared" si="71"/>
        <v>5.7143439099567032E-240</v>
      </c>
      <c r="IL61" s="86">
        <f t="shared" si="71"/>
        <v>2.49191368803356E-292</v>
      </c>
      <c r="IM61" s="86">
        <f t="shared" si="71"/>
        <v>8.4326357372055503E-274</v>
      </c>
      <c r="IN61" s="86">
        <f t="shared" si="71"/>
        <v>5.0619714482905244E-237</v>
      </c>
      <c r="IO61" s="86">
        <f t="shared" si="71"/>
        <v>4.0436925577921238E-269</v>
      </c>
      <c r="IP61" s="86">
        <f t="shared" si="71"/>
        <v>1.4400264669124685E-267</v>
      </c>
      <c r="IQ61" s="86">
        <f t="shared" si="71"/>
        <v>2.6887803152410929E-264</v>
      </c>
      <c r="IR61" s="86">
        <f t="shared" si="71"/>
        <v>5.1238364372522662E-256</v>
      </c>
      <c r="IS61" s="86">
        <f t="shared" si="71"/>
        <v>1.7787769622309367E-240</v>
      </c>
      <c r="IT61" s="86">
        <f t="shared" si="71"/>
        <v>8.3443915499906226E-265</v>
      </c>
      <c r="IU61" s="86">
        <f t="shared" si="71"/>
        <v>2.770048476824786E-276</v>
      </c>
      <c r="IV61" s="86">
        <f t="shared" si="71"/>
        <v>1.8975164129651299E-120</v>
      </c>
      <c r="IW61" s="86">
        <f t="shared" si="71"/>
        <v>8.1196369070169335E-105</v>
      </c>
      <c r="IY61" s="86">
        <f t="shared" si="72"/>
        <v>1.4782225863454435E-3</v>
      </c>
      <c r="IZ61" s="86">
        <f t="shared" si="72"/>
        <v>1.4031011961634602E-3</v>
      </c>
      <c r="JA61" s="86">
        <f t="shared" si="72"/>
        <v>1.256145164597646E-3</v>
      </c>
      <c r="JB61" s="86">
        <f t="shared" si="72"/>
        <v>6.4956363477838429E-4</v>
      </c>
      <c r="JC61" s="86">
        <f t="shared" si="72"/>
        <v>9.7769890080319304E-4</v>
      </c>
      <c r="JD61" s="86">
        <f t="shared" si="72"/>
        <v>1.4392960392138015E-3</v>
      </c>
      <c r="JE61" s="86">
        <f t="shared" si="72"/>
        <v>5.5417488573148983E-4</v>
      </c>
      <c r="JF61" s="86">
        <f t="shared" si="72"/>
        <v>5.5143918640008453E-4</v>
      </c>
      <c r="JG61" s="86">
        <f t="shared" si="72"/>
        <v>3.7991076697523182E-4</v>
      </c>
      <c r="JH61" s="86">
        <f t="shared" si="72"/>
        <v>9.8023871689871273E-4</v>
      </c>
      <c r="JI61" s="86">
        <f t="shared" si="72"/>
        <v>1.2920233683523675E-3</v>
      </c>
      <c r="JJ61" s="86">
        <f t="shared" si="72"/>
        <v>3.7926283570529224E-4</v>
      </c>
      <c r="JK61" s="86">
        <f t="shared" si="72"/>
        <v>3.8341775761972568E-4</v>
      </c>
      <c r="JL61" s="86">
        <f t="shared" si="72"/>
        <v>1.107701008452885E-4</v>
      </c>
      <c r="JM61" s="86">
        <f t="shared" si="72"/>
        <v>1.6093664551751749E-5</v>
      </c>
    </row>
    <row r="62" spans="2:273" x14ac:dyDescent="0.25">
      <c r="B62" s="2">
        <v>35</v>
      </c>
      <c r="C62" s="37">
        <v>105.18600000000001</v>
      </c>
      <c r="D62" s="37">
        <v>107.77800000000001</v>
      </c>
      <c r="E62" s="37">
        <v>109.97199999999999</v>
      </c>
      <c r="F62" s="37">
        <v>107.23699999999999</v>
      </c>
      <c r="G62" s="37">
        <v>108.474</v>
      </c>
      <c r="H62" s="37">
        <v>112.163</v>
      </c>
      <c r="I62" s="37">
        <v>111.82899999999999</v>
      </c>
      <c r="J62" s="37">
        <v>112.53700000000001</v>
      </c>
      <c r="K62" s="37">
        <v>114.268</v>
      </c>
      <c r="L62" s="37">
        <v>111.244</v>
      </c>
      <c r="M62" s="37">
        <v>109.95099999999999</v>
      </c>
      <c r="N62" s="37">
        <v>113.649</v>
      </c>
      <c r="O62" s="37">
        <v>110.514</v>
      </c>
      <c r="P62" s="37">
        <v>107.289</v>
      </c>
      <c r="Q62" s="37">
        <v>104.46299999999999</v>
      </c>
      <c r="S62" s="4">
        <f t="shared" si="74"/>
        <v>102.70973386706456</v>
      </c>
      <c r="T62" s="4">
        <f t="shared" si="74"/>
        <v>108.66124981654765</v>
      </c>
      <c r="U62" s="4">
        <f t="shared" si="74"/>
        <v>109.37440141859042</v>
      </c>
      <c r="V62" s="4">
        <f t="shared" si="74"/>
        <v>107.04352163392494</v>
      </c>
      <c r="W62" s="4">
        <f t="shared" si="74"/>
        <v>107.18167068481912</v>
      </c>
      <c r="X62" s="4">
        <f t="shared" si="74"/>
        <v>110.00426387093951</v>
      </c>
      <c r="Y62" s="4">
        <f t="shared" si="74"/>
        <v>110.48516182586786</v>
      </c>
      <c r="Z62" s="4">
        <f t="shared" si="74"/>
        <v>110.24689854246658</v>
      </c>
      <c r="AA62" s="4">
        <f t="shared" si="74"/>
        <v>111.5954260200904</v>
      </c>
      <c r="AB62" s="4">
        <f t="shared" si="74"/>
        <v>110.41706179968048</v>
      </c>
      <c r="AC62" s="4">
        <f t="shared" si="74"/>
        <v>109.03916152341621</v>
      </c>
      <c r="AD62" s="4">
        <f t="shared" si="74"/>
        <v>111.81789568434516</v>
      </c>
      <c r="AE62" s="4">
        <f t="shared" si="74"/>
        <v>111.6749558360342</v>
      </c>
      <c r="AF62" s="4">
        <f t="shared" si="74"/>
        <v>107.5890346894159</v>
      </c>
      <c r="AG62" s="4">
        <f t="shared" si="74"/>
        <v>106.73773340998844</v>
      </c>
      <c r="AI62" s="4">
        <f t="shared" si="75"/>
        <v>2.4762661329354501</v>
      </c>
      <c r="AJ62" s="4">
        <f t="shared" si="75"/>
        <v>-0.88324981654764656</v>
      </c>
      <c r="AK62" s="4">
        <f t="shared" si="75"/>
        <v>0.59759858140957078</v>
      </c>
      <c r="AL62" s="4">
        <f t="shared" si="75"/>
        <v>0.19347836607505542</v>
      </c>
      <c r="AM62" s="4">
        <f t="shared" si="75"/>
        <v>1.2923293151808792</v>
      </c>
      <c r="AN62" s="4">
        <f t="shared" si="75"/>
        <v>2.1587361290604861</v>
      </c>
      <c r="AO62" s="4">
        <f t="shared" si="75"/>
        <v>1.3438381741321308</v>
      </c>
      <c r="AP62" s="4">
        <f t="shared" si="75"/>
        <v>2.2901014575334244</v>
      </c>
      <c r="AQ62" s="4">
        <f t="shared" si="75"/>
        <v>2.6725739799096004</v>
      </c>
      <c r="AR62" s="4">
        <f t="shared" si="75"/>
        <v>0.82693820031951759</v>
      </c>
      <c r="AS62" s="4">
        <f t="shared" si="75"/>
        <v>0.9118384765837817</v>
      </c>
      <c r="AT62" s="4">
        <f t="shared" si="75"/>
        <v>1.8311043156548408</v>
      </c>
      <c r="AU62" s="4">
        <f t="shared" si="75"/>
        <v>-1.1609558360342049</v>
      </c>
      <c r="AV62" s="4">
        <f t="shared" si="75"/>
        <v>-0.30003468941589517</v>
      </c>
      <c r="AW62" s="4">
        <f t="shared" si="75"/>
        <v>-2.2747334099884426</v>
      </c>
      <c r="AY62" s="2">
        <f t="shared" si="65"/>
        <v>101.11107591597317</v>
      </c>
      <c r="AZ62" s="2">
        <f t="shared" si="65"/>
        <v>107.04043646053017</v>
      </c>
      <c r="BA62" s="2">
        <f t="shared" si="65"/>
        <v>107.91653049742231</v>
      </c>
      <c r="BB62" s="2">
        <f t="shared" si="65"/>
        <v>106.20998399194271</v>
      </c>
      <c r="BC62" s="2">
        <f t="shared" si="65"/>
        <v>106.00782348232192</v>
      </c>
      <c r="BD62" s="2">
        <f t="shared" si="65"/>
        <v>108.4400839796068</v>
      </c>
      <c r="BE62" s="2">
        <f t="shared" si="65"/>
        <v>109.78076876175236</v>
      </c>
      <c r="BF62" s="2">
        <f t="shared" si="65"/>
        <v>109.53987802263644</v>
      </c>
      <c r="BG62" s="2">
        <f t="shared" si="65"/>
        <v>111.0876349091085</v>
      </c>
      <c r="BH62" s="2">
        <f t="shared" si="65"/>
        <v>109.3188159109512</v>
      </c>
      <c r="BI62" s="2">
        <f t="shared" si="65"/>
        <v>107.63674958340748</v>
      </c>
      <c r="BJ62" s="2">
        <f t="shared" si="65"/>
        <v>111.33180659391182</v>
      </c>
      <c r="BK62" s="2">
        <f t="shared" si="65"/>
        <v>111.16354735476234</v>
      </c>
      <c r="BL62" s="2">
        <f t="shared" si="65"/>
        <v>107.43523658606259</v>
      </c>
      <c r="BM62" s="2">
        <f t="shared" si="65"/>
        <v>106.7147814448637</v>
      </c>
      <c r="BO62" s="2">
        <f t="shared" si="10"/>
        <v>105.18600000000001</v>
      </c>
      <c r="BP62" s="2">
        <f t="shared" si="11"/>
        <v>107.77800000000001</v>
      </c>
      <c r="BQ62" s="2">
        <f t="shared" si="12"/>
        <v>109.97199999999999</v>
      </c>
      <c r="BR62" s="2">
        <f t="shared" si="13"/>
        <v>107.23699999999999</v>
      </c>
      <c r="BS62" s="2">
        <f t="shared" si="14"/>
        <v>108.474</v>
      </c>
      <c r="BT62" s="2">
        <f t="shared" si="15"/>
        <v>112.163</v>
      </c>
      <c r="BU62" s="2">
        <f t="shared" si="16"/>
        <v>111.82899999999999</v>
      </c>
      <c r="BV62" s="2">
        <f t="shared" si="17"/>
        <v>112.53700000000001</v>
      </c>
      <c r="BW62" s="2">
        <f t="shared" si="18"/>
        <v>114.268</v>
      </c>
      <c r="BX62" s="2">
        <f t="shared" si="19"/>
        <v>111.244</v>
      </c>
      <c r="BY62" s="2">
        <f t="shared" si="20"/>
        <v>109.95099999999999</v>
      </c>
      <c r="BZ62" s="2">
        <f t="shared" si="21"/>
        <v>113.649</v>
      </c>
      <c r="CA62" s="2">
        <f t="shared" si="22"/>
        <v>110.514</v>
      </c>
      <c r="CB62" s="2">
        <f t="shared" si="23"/>
        <v>107.289</v>
      </c>
      <c r="CC62" s="2">
        <f t="shared" si="24"/>
        <v>104.46299999999999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103.20812496626181</v>
      </c>
      <c r="DL62" s="2">
        <f t="shared" si="76"/>
        <v>107.58164885290148</v>
      </c>
      <c r="DM62" s="2">
        <f t="shared" si="76"/>
        <v>110.01830661268558</v>
      </c>
      <c r="DN62" s="2">
        <f t="shared" si="76"/>
        <v>107.97249906191368</v>
      </c>
      <c r="DO62" s="2">
        <f t="shared" si="76"/>
        <v>107.65726360225142</v>
      </c>
      <c r="DP62" s="2">
        <f t="shared" si="76"/>
        <v>110.05650418353574</v>
      </c>
      <c r="DQ62" s="2">
        <f t="shared" si="76"/>
        <v>110.26993020637899</v>
      </c>
      <c r="DR62" s="2">
        <f t="shared" si="76"/>
        <v>111.32637980085349</v>
      </c>
      <c r="DS62" s="2">
        <f t="shared" si="76"/>
        <v>112.47753911806541</v>
      </c>
      <c r="DT62" s="2">
        <f t="shared" si="76"/>
        <v>111.04333827392122</v>
      </c>
      <c r="DU62" s="2">
        <f t="shared" si="76"/>
        <v>109.76953657219973</v>
      </c>
      <c r="DV62" s="2">
        <f t="shared" si="76"/>
        <v>112.53588467009516</v>
      </c>
      <c r="DW62" s="2">
        <f t="shared" si="76"/>
        <v>110.25351090564249</v>
      </c>
      <c r="DX62" s="2">
        <f t="shared" si="76"/>
        <v>107.34492522522524</v>
      </c>
      <c r="DY62" s="2">
        <f t="shared" si="76"/>
        <v>106.82355882352941</v>
      </c>
      <c r="EA62" s="2">
        <f t="shared" si="77"/>
        <v>97.943400062460938</v>
      </c>
      <c r="EB62" s="2">
        <f t="shared" si="77"/>
        <v>106.23002787262526</v>
      </c>
      <c r="EC62" s="2">
        <f t="shared" si="77"/>
        <v>104.74096155896068</v>
      </c>
      <c r="ED62" s="2">
        <f t="shared" si="77"/>
        <v>103.27270681940969</v>
      </c>
      <c r="EE62" s="2">
        <f t="shared" si="77"/>
        <v>103.42544831613871</v>
      </c>
      <c r="EF62" s="2">
        <f t="shared" si="77"/>
        <v>106.02962400000001</v>
      </c>
      <c r="EG62" s="2">
        <f t="shared" si="77"/>
        <v>108.93655479440785</v>
      </c>
      <c r="EH62" s="2">
        <f t="shared" si="77"/>
        <v>106.51456508529665</v>
      </c>
      <c r="EI62" s="2">
        <f t="shared" si="77"/>
        <v>108.60534077281811</v>
      </c>
      <c r="EJ62" s="2">
        <f t="shared" si="77"/>
        <v>106.59041005372217</v>
      </c>
      <c r="EK62" s="2">
        <f t="shared" si="77"/>
        <v>104.42814887081421</v>
      </c>
      <c r="EL62" s="2">
        <f t="shared" si="77"/>
        <v>109.15013550293665</v>
      </c>
      <c r="EM62" s="2">
        <f t="shared" si="77"/>
        <v>112.78845078094602</v>
      </c>
      <c r="EN62" s="2">
        <f t="shared" si="77"/>
        <v>107.62773036337825</v>
      </c>
      <c r="EO62" s="2">
        <f t="shared" si="77"/>
        <v>106.44083622060148</v>
      </c>
      <c r="EQ62" s="2">
        <f t="shared" si="78"/>
        <v>100.85493691176718</v>
      </c>
      <c r="ER62" s="2">
        <f t="shared" si="78"/>
        <v>105.36792714123501</v>
      </c>
      <c r="ES62" s="2">
        <f t="shared" si="78"/>
        <v>103.75336583786964</v>
      </c>
      <c r="ET62" s="2">
        <f t="shared" si="78"/>
        <v>103.01980333869052</v>
      </c>
      <c r="EU62" s="2">
        <f t="shared" si="78"/>
        <v>103.50161251889958</v>
      </c>
      <c r="EV62" s="2">
        <f t="shared" si="78"/>
        <v>106.27913377798608</v>
      </c>
      <c r="EW62" s="2">
        <f t="shared" si="78"/>
        <v>106.61835675488882</v>
      </c>
      <c r="EX62" s="2">
        <f t="shared" si="78"/>
        <v>106.68321260091523</v>
      </c>
      <c r="EY62" s="2">
        <f t="shared" si="78"/>
        <v>108.26363423340908</v>
      </c>
      <c r="EZ62" s="2">
        <f t="shared" si="78"/>
        <v>107.23477471571908</v>
      </c>
      <c r="FA62" s="2">
        <f t="shared" si="78"/>
        <v>103.96006739067404</v>
      </c>
      <c r="FB62" s="2">
        <f t="shared" si="78"/>
        <v>107.8608488770153</v>
      </c>
      <c r="FC62" s="2">
        <f t="shared" si="78"/>
        <v>111.16258591106572</v>
      </c>
      <c r="FD62" s="2">
        <f t="shared" si="78"/>
        <v>107.76068738468749</v>
      </c>
      <c r="FE62" s="2">
        <f t="shared" si="78"/>
        <v>109.00256195985027</v>
      </c>
      <c r="FG62" s="2">
        <f t="shared" si="79"/>
        <v>0.39834079923148635</v>
      </c>
      <c r="FH62" s="2">
        <f t="shared" si="79"/>
        <v>0.40038139316703836</v>
      </c>
      <c r="FI62" s="2">
        <f t="shared" si="79"/>
        <v>0.39825401026681978</v>
      </c>
      <c r="FJ62" s="2">
        <f t="shared" si="79"/>
        <v>0.37501756530729147</v>
      </c>
      <c r="FK62" s="2">
        <f t="shared" si="79"/>
        <v>0.38977196477482812</v>
      </c>
      <c r="FL62" s="2">
        <f t="shared" si="79"/>
        <v>0.40141067201084946</v>
      </c>
      <c r="FM62" s="2">
        <f t="shared" si="79"/>
        <v>0.36678468336488695</v>
      </c>
      <c r="FN62" s="2">
        <f t="shared" si="79"/>
        <v>0.3712757175200404</v>
      </c>
      <c r="FO62" s="2">
        <f t="shared" si="79"/>
        <v>0.35893894303635421</v>
      </c>
      <c r="FP62" s="2">
        <f t="shared" si="79"/>
        <v>0.38728754477492516</v>
      </c>
      <c r="FQ62" s="2">
        <f t="shared" si="79"/>
        <v>0.39929024938634394</v>
      </c>
      <c r="FR62" s="2">
        <f t="shared" si="79"/>
        <v>0.35561542240816052</v>
      </c>
      <c r="FS62" s="2">
        <f t="shared" si="79"/>
        <v>0.35902279324894171</v>
      </c>
      <c r="FT62" s="2">
        <f t="shared" si="79"/>
        <v>0.31932662908417431</v>
      </c>
      <c r="FU62" s="2">
        <f t="shared" si="79"/>
        <v>0.28439591451030344</v>
      </c>
      <c r="FW62" s="2">
        <f t="shared" si="67"/>
        <v>3.6295479261350885E-5</v>
      </c>
      <c r="FX62" s="2">
        <f t="shared" si="67"/>
        <v>5.625938217957235E-5</v>
      </c>
      <c r="FY62" s="2">
        <f t="shared" si="67"/>
        <v>5.2940747361751016E-5</v>
      </c>
      <c r="FZ62" s="2">
        <f t="shared" si="67"/>
        <v>4.1224173751005727E-5</v>
      </c>
      <c r="GA62" s="2">
        <f t="shared" si="67"/>
        <v>3.7270826791001223E-5</v>
      </c>
      <c r="GB62" s="2">
        <f t="shared" si="67"/>
        <v>5.0004658788678385E-5</v>
      </c>
      <c r="GC62" s="2">
        <f t="shared" si="67"/>
        <v>4.3036159364408923E-5</v>
      </c>
      <c r="GD62" s="2">
        <f t="shared" si="67"/>
        <v>4.8520577273987879E-5</v>
      </c>
      <c r="GE62" s="2">
        <f t="shared" si="67"/>
        <v>6.2707862645128013E-5</v>
      </c>
      <c r="GF62" s="2">
        <f t="shared" si="67"/>
        <v>6.4054552146265511E-5</v>
      </c>
      <c r="GG62" s="2">
        <f t="shared" si="67"/>
        <v>4.9054358812174656E-5</v>
      </c>
      <c r="GH62" s="2">
        <f t="shared" si="67"/>
        <v>4.1461638643925031E-5</v>
      </c>
      <c r="GI62" s="2">
        <f t="shared" si="67"/>
        <v>3.9822269938535675E-5</v>
      </c>
      <c r="GJ62" s="2">
        <f t="shared" si="67"/>
        <v>3.1208455315280843E-5</v>
      </c>
      <c r="GK62" s="2">
        <f t="shared" si="67"/>
        <v>2.6297115535169521E-5</v>
      </c>
      <c r="GM62" s="86">
        <f t="shared" si="68"/>
        <v>2.2507946228078313E-3</v>
      </c>
      <c r="GN62" s="86">
        <f t="shared" si="68"/>
        <v>2.1757229863499437E-3</v>
      </c>
      <c r="GO62" s="86">
        <f t="shared" si="68"/>
        <v>1.9787785217006072E-3</v>
      </c>
      <c r="GP62" s="86">
        <f t="shared" si="68"/>
        <v>1.0717005219239794E-3</v>
      </c>
      <c r="GQ62" s="86">
        <f t="shared" si="68"/>
        <v>1.5720379327581952E-3</v>
      </c>
      <c r="GR62" s="86">
        <f t="shared" si="68"/>
        <v>2.2279744323500249E-3</v>
      </c>
      <c r="GS62" s="86">
        <f t="shared" si="68"/>
        <v>9.1465771423060384E-4</v>
      </c>
      <c r="GT62" s="86">
        <f t="shared" si="68"/>
        <v>9.2502462532631968E-4</v>
      </c>
      <c r="GU62" s="86">
        <f t="shared" si="68"/>
        <v>6.5138734403591381E-4</v>
      </c>
      <c r="GV62" s="86">
        <f t="shared" si="68"/>
        <v>1.5614299480320307E-3</v>
      </c>
      <c r="GW62" s="86">
        <f t="shared" si="68"/>
        <v>2.0309331141287481E-3</v>
      </c>
      <c r="GX62" s="86">
        <f t="shared" si="68"/>
        <v>6.4323785583858593E-4</v>
      </c>
      <c r="GY62" s="86">
        <f t="shared" si="68"/>
        <v>6.5657483083007232E-4</v>
      </c>
      <c r="GZ62" s="86">
        <f t="shared" si="68"/>
        <v>2.0117256751231587E-4</v>
      </c>
      <c r="HA62" s="86">
        <f t="shared" si="68"/>
        <v>3.345020104053589E-5</v>
      </c>
      <c r="HC62" s="86">
        <f t="shared" si="73"/>
        <v>1.2114917559136369E-11</v>
      </c>
      <c r="HD62" s="86">
        <f t="shared" si="69"/>
        <v>1.7105118302734089E-12</v>
      </c>
      <c r="HE62" s="86">
        <f t="shared" si="69"/>
        <v>7.2176317971790708E-13</v>
      </c>
      <c r="HF62" s="86">
        <f t="shared" si="69"/>
        <v>6.270402651973688E-15</v>
      </c>
      <c r="HG62" s="86">
        <f t="shared" si="69"/>
        <v>1.0885428098509364E-13</v>
      </c>
      <c r="HH62" s="86">
        <f t="shared" si="69"/>
        <v>6.6777883139122013E-13</v>
      </c>
      <c r="HI62" s="86">
        <f t="shared" si="69"/>
        <v>4.3270873684773828E-14</v>
      </c>
      <c r="HJ62" s="86">
        <f t="shared" si="69"/>
        <v>1.0873906923225501E-13</v>
      </c>
      <c r="HK62" s="86">
        <f t="shared" si="69"/>
        <v>5.04725178563319E-14</v>
      </c>
      <c r="HL62" s="86">
        <f t="shared" si="69"/>
        <v>1.1476970240893983E-13</v>
      </c>
      <c r="HM62" s="86">
        <f t="shared" si="69"/>
        <v>3.0395557036043042E-12</v>
      </c>
      <c r="HN62" s="86">
        <f t="shared" si="69"/>
        <v>9.2781929536708784E-14</v>
      </c>
      <c r="HO62" s="86">
        <f t="shared" si="69"/>
        <v>2.4498934689448315E-14</v>
      </c>
      <c r="HP62" s="86">
        <f t="shared" si="69"/>
        <v>4.6120720866358242E-16</v>
      </c>
      <c r="HQ62" s="86">
        <f t="shared" si="69"/>
        <v>4.1240779966582128E-20</v>
      </c>
      <c r="HS62" s="86">
        <f t="shared" si="70"/>
        <v>8.7340713067266922E-77</v>
      </c>
      <c r="HT62" s="86">
        <f t="shared" si="70"/>
        <v>1.497224774066186E-81</v>
      </c>
      <c r="HU62" s="86">
        <f t="shared" si="70"/>
        <v>9.6044288448365763E-85</v>
      </c>
      <c r="HV62" s="86">
        <f t="shared" si="70"/>
        <v>1.6069734810466628E-98</v>
      </c>
      <c r="HW62" s="86">
        <f t="shared" si="70"/>
        <v>3.3241573022153254E-91</v>
      </c>
      <c r="HX62" s="86">
        <f t="shared" si="70"/>
        <v>2.0837570606358921E-86</v>
      </c>
      <c r="HY62" s="86">
        <f t="shared" si="70"/>
        <v>6.0817753217619838E-95</v>
      </c>
      <c r="HZ62" s="86">
        <f t="shared" si="70"/>
        <v>1.0656304852528487E-92</v>
      </c>
      <c r="IA62" s="86">
        <f t="shared" si="70"/>
        <v>3.7207631991278065E-93</v>
      </c>
      <c r="IB62" s="86">
        <f t="shared" si="70"/>
        <v>6.518026983833415E-91</v>
      </c>
      <c r="IC62" s="86">
        <f t="shared" si="70"/>
        <v>5.0175506066747297E-82</v>
      </c>
      <c r="ID62" s="86">
        <f t="shared" si="70"/>
        <v>2.4257008386778452E-94</v>
      </c>
      <c r="IE62" s="86">
        <f t="shared" si="70"/>
        <v>1.6905000427468117E-98</v>
      </c>
      <c r="IF62" s="86">
        <f t="shared" si="70"/>
        <v>5.6975612688879923E-36</v>
      </c>
      <c r="IG62" s="86">
        <f t="shared" si="70"/>
        <v>9.0277542031286607E-32</v>
      </c>
      <c r="II62" s="86">
        <f t="shared" si="71"/>
        <v>1.3839146959331827E-209</v>
      </c>
      <c r="IJ62" s="86">
        <f t="shared" si="71"/>
        <v>2.7171222914545415E-217</v>
      </c>
      <c r="IK62" s="86">
        <f t="shared" si="71"/>
        <v>1.396190328894746E-235</v>
      </c>
      <c r="IL62" s="86">
        <f t="shared" si="71"/>
        <v>4.1578888442406207E-287</v>
      </c>
      <c r="IM62" s="86">
        <f t="shared" si="71"/>
        <v>5.8529747808773455E-269</v>
      </c>
      <c r="IN62" s="86">
        <f t="shared" si="71"/>
        <v>1.0312101889059388E-232</v>
      </c>
      <c r="IO62" s="86">
        <f t="shared" si="71"/>
        <v>2.7038563760126178E-264</v>
      </c>
      <c r="IP62" s="86">
        <f t="shared" si="71"/>
        <v>1.0296451563160753E-262</v>
      </c>
      <c r="IQ62" s="86">
        <f t="shared" si="71"/>
        <v>2.2355900271138451E-259</v>
      </c>
      <c r="IR62" s="86">
        <f t="shared" si="71"/>
        <v>3.051449156447285E-251</v>
      </c>
      <c r="IS62" s="86">
        <f t="shared" si="71"/>
        <v>4.1126017763708772E-236</v>
      </c>
      <c r="IT62" s="86">
        <f t="shared" si="71"/>
        <v>4.4810830173583569E-260</v>
      </c>
      <c r="IU62" s="86">
        <f t="shared" si="71"/>
        <v>2.2889164394401409E-271</v>
      </c>
      <c r="IV62" s="86">
        <f t="shared" si="71"/>
        <v>2.2595459829212603E-118</v>
      </c>
      <c r="IW62" s="86">
        <f t="shared" si="71"/>
        <v>4.8209526095749523E-103</v>
      </c>
      <c r="IY62" s="86">
        <f t="shared" si="72"/>
        <v>2.2507946349227489E-3</v>
      </c>
      <c r="IZ62" s="86">
        <f t="shared" si="72"/>
        <v>2.1757229880604557E-3</v>
      </c>
      <c r="JA62" s="86">
        <f t="shared" si="72"/>
        <v>1.9787785224223706E-3</v>
      </c>
      <c r="JB62" s="86">
        <f t="shared" si="72"/>
        <v>1.0717005219302498E-3</v>
      </c>
      <c r="JC62" s="86">
        <f t="shared" si="72"/>
        <v>1.5720379328670495E-3</v>
      </c>
      <c r="JD62" s="86">
        <f t="shared" si="72"/>
        <v>2.2279744330178037E-3</v>
      </c>
      <c r="JE62" s="86">
        <f t="shared" si="72"/>
        <v>9.1465771427387467E-4</v>
      </c>
      <c r="JF62" s="86">
        <f t="shared" si="72"/>
        <v>9.2502462543505876E-4</v>
      </c>
      <c r="JG62" s="86">
        <f t="shared" si="72"/>
        <v>6.5138734408638635E-4</v>
      </c>
      <c r="JH62" s="86">
        <f t="shared" si="72"/>
        <v>1.5614299481468005E-3</v>
      </c>
      <c r="JI62" s="86">
        <f t="shared" si="72"/>
        <v>2.0309331171683037E-3</v>
      </c>
      <c r="JJ62" s="86">
        <f t="shared" si="72"/>
        <v>6.4323785593136784E-4</v>
      </c>
      <c r="JK62" s="86">
        <f t="shared" si="72"/>
        <v>6.5657483085457128E-4</v>
      </c>
      <c r="JL62" s="86">
        <f t="shared" si="72"/>
        <v>2.0117256751277709E-4</v>
      </c>
      <c r="JM62" s="86">
        <f t="shared" si="72"/>
        <v>3.345020104053593E-5</v>
      </c>
    </row>
    <row r="63" spans="2:273" x14ac:dyDescent="0.25">
      <c r="B63" s="2">
        <v>36</v>
      </c>
      <c r="C63" s="37">
        <v>105.093</v>
      </c>
      <c r="D63" s="37">
        <v>108.25</v>
      </c>
      <c r="E63" s="37">
        <v>110.639</v>
      </c>
      <c r="F63" s="37">
        <v>107.658</v>
      </c>
      <c r="G63" s="37">
        <v>108.36799999999999</v>
      </c>
      <c r="H63" s="37">
        <v>112.767</v>
      </c>
      <c r="I63" s="37">
        <v>112.29300000000001</v>
      </c>
      <c r="J63" s="37">
        <v>111.68300000000001</v>
      </c>
      <c r="K63" s="37">
        <v>112.53700000000001</v>
      </c>
      <c r="L63" s="37">
        <v>113.122</v>
      </c>
      <c r="M63" s="37">
        <v>112.31699999999999</v>
      </c>
      <c r="N63" s="37">
        <v>115.351</v>
      </c>
      <c r="O63" s="37">
        <v>111.649</v>
      </c>
      <c r="P63" s="37">
        <v>105.316</v>
      </c>
      <c r="Q63" s="37">
        <v>108.29300000000001</v>
      </c>
      <c r="S63" s="4">
        <f t="shared" si="74"/>
        <v>103.34323444245085</v>
      </c>
      <c r="T63" s="4">
        <f t="shared" si="74"/>
        <v>109.41907156596143</v>
      </c>
      <c r="U63" s="4">
        <f t="shared" si="74"/>
        <v>110.0783382823754</v>
      </c>
      <c r="V63" s="4">
        <f t="shared" si="74"/>
        <v>107.44400967567906</v>
      </c>
      <c r="W63" s="4">
        <f t="shared" si="74"/>
        <v>107.733332884071</v>
      </c>
      <c r="X63" s="4">
        <f t="shared" si="74"/>
        <v>110.65020169771432</v>
      </c>
      <c r="Y63" s="4">
        <f t="shared" si="74"/>
        <v>110.82791600764342</v>
      </c>
      <c r="Z63" s="4">
        <f t="shared" si="74"/>
        <v>110.59931024569535</v>
      </c>
      <c r="AA63" s="4">
        <f t="shared" si="74"/>
        <v>111.87757018800161</v>
      </c>
      <c r="AB63" s="4">
        <f t="shared" si="74"/>
        <v>110.93013522558364</v>
      </c>
      <c r="AC63" s="4">
        <f t="shared" si="74"/>
        <v>109.61955862916864</v>
      </c>
      <c r="AD63" s="4">
        <f t="shared" si="74"/>
        <v>112.07136221007549</v>
      </c>
      <c r="AE63" s="4">
        <f t="shared" si="74"/>
        <v>112.04039548830838</v>
      </c>
      <c r="AF63" s="4">
        <f t="shared" si="74"/>
        <v>107.71169682769641</v>
      </c>
      <c r="AG63" s="4">
        <f t="shared" si="74"/>
        <v>106.73772423181796</v>
      </c>
      <c r="AI63" s="4">
        <f t="shared" si="75"/>
        <v>1.7497655575491535</v>
      </c>
      <c r="AJ63" s="4">
        <f t="shared" si="75"/>
        <v>-1.1690715659614312</v>
      </c>
      <c r="AK63" s="4">
        <f t="shared" si="75"/>
        <v>0.5606617176245976</v>
      </c>
      <c r="AL63" s="4">
        <f t="shared" si="75"/>
        <v>0.213990324320946</v>
      </c>
      <c r="AM63" s="4">
        <f t="shared" si="75"/>
        <v>0.63466711592899117</v>
      </c>
      <c r="AN63" s="4">
        <f t="shared" si="75"/>
        <v>2.1167983022856731</v>
      </c>
      <c r="AO63" s="4">
        <f t="shared" si="75"/>
        <v>1.4650839923565826</v>
      </c>
      <c r="AP63" s="4">
        <f t="shared" si="75"/>
        <v>1.0836897543046575</v>
      </c>
      <c r="AQ63" s="4">
        <f t="shared" si="75"/>
        <v>0.65942981199839323</v>
      </c>
      <c r="AR63" s="4">
        <f t="shared" si="75"/>
        <v>2.1918647744163593</v>
      </c>
      <c r="AS63" s="4">
        <f t="shared" si="75"/>
        <v>2.6974413708313563</v>
      </c>
      <c r="AT63" s="4">
        <f t="shared" si="75"/>
        <v>3.2796377899245073</v>
      </c>
      <c r="AU63" s="4">
        <f t="shared" si="75"/>
        <v>-0.39139548830837612</v>
      </c>
      <c r="AV63" s="4">
        <f t="shared" si="75"/>
        <v>-2.3956968276964119</v>
      </c>
      <c r="AW63" s="4">
        <f t="shared" si="75"/>
        <v>1.5552757681820424</v>
      </c>
      <c r="AY63" s="2">
        <f t="shared" si="65"/>
        <v>101.02652470802978</v>
      </c>
      <c r="AZ63" s="2">
        <f t="shared" si="65"/>
        <v>107.0329914111957</v>
      </c>
      <c r="BA63" s="2">
        <f t="shared" si="65"/>
        <v>107.90160450947161</v>
      </c>
      <c r="BB63" s="2">
        <f t="shared" si="65"/>
        <v>106.14313784180054</v>
      </c>
      <c r="BC63" s="2">
        <f t="shared" si="65"/>
        <v>105.94658152899548</v>
      </c>
      <c r="BD63" s="2">
        <f t="shared" si="65"/>
        <v>108.35132225346277</v>
      </c>
      <c r="BE63" s="2">
        <f t="shared" si="65"/>
        <v>109.72692084155042</v>
      </c>
      <c r="BF63" s="2">
        <f t="shared" si="65"/>
        <v>109.47885343283559</v>
      </c>
      <c r="BG63" s="2">
        <f t="shared" si="65"/>
        <v>111.0554129192282</v>
      </c>
      <c r="BH63" s="2">
        <f t="shared" si="65"/>
        <v>109.27163072260423</v>
      </c>
      <c r="BI63" s="2">
        <f t="shared" si="65"/>
        <v>107.52988009702533</v>
      </c>
      <c r="BJ63" s="2">
        <f t="shared" si="65"/>
        <v>111.29159726167498</v>
      </c>
      <c r="BK63" s="2">
        <f t="shared" si="65"/>
        <v>111.21332356585376</v>
      </c>
      <c r="BL63" s="2">
        <f t="shared" si="65"/>
        <v>107.44782462474485</v>
      </c>
      <c r="BM63" s="2">
        <f t="shared" si="65"/>
        <v>106.69290985694938</v>
      </c>
      <c r="BO63" s="2">
        <f t="shared" si="10"/>
        <v>105.093</v>
      </c>
      <c r="BP63" s="2">
        <f t="shared" si="11"/>
        <v>108.25</v>
      </c>
      <c r="BQ63" s="2">
        <f t="shared" si="12"/>
        <v>110.639</v>
      </c>
      <c r="BR63" s="2">
        <f t="shared" si="13"/>
        <v>107.658</v>
      </c>
      <c r="BS63" s="2">
        <f t="shared" si="14"/>
        <v>108.36799999999999</v>
      </c>
      <c r="BT63" s="2">
        <f t="shared" si="15"/>
        <v>112.767</v>
      </c>
      <c r="BU63" s="2">
        <f t="shared" si="16"/>
        <v>112.29300000000001</v>
      </c>
      <c r="BV63" s="2">
        <f t="shared" si="17"/>
        <v>111.68300000000001</v>
      </c>
      <c r="BW63" s="2">
        <f t="shared" si="18"/>
        <v>112.53700000000001</v>
      </c>
      <c r="BX63" s="2">
        <f t="shared" si="19"/>
        <v>113.122</v>
      </c>
      <c r="BY63" s="2">
        <f t="shared" si="20"/>
        <v>112.31699999999999</v>
      </c>
      <c r="BZ63" s="2">
        <f t="shared" si="21"/>
        <v>115.351</v>
      </c>
      <c r="CA63" s="2">
        <f t="shared" si="22"/>
        <v>111.649</v>
      </c>
      <c r="CB63" s="2">
        <f t="shared" si="23"/>
        <v>105.316</v>
      </c>
      <c r="CC63" s="2">
        <f t="shared" si="24"/>
        <v>108.29300000000001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103.33912476383264</v>
      </c>
      <c r="DL63" s="2">
        <f t="shared" si="76"/>
        <v>107.77300350877194</v>
      </c>
      <c r="DM63" s="2">
        <f t="shared" si="76"/>
        <v>110.33635782726049</v>
      </c>
      <c r="DN63" s="2">
        <f t="shared" si="76"/>
        <v>108.14492485928703</v>
      </c>
      <c r="DO63" s="2">
        <f t="shared" si="76"/>
        <v>107.81970318949344</v>
      </c>
      <c r="DP63" s="2">
        <f t="shared" si="76"/>
        <v>110.17389466936571</v>
      </c>
      <c r="DQ63" s="2">
        <f t="shared" si="76"/>
        <v>110.34989953095685</v>
      </c>
      <c r="DR63" s="2">
        <f t="shared" si="76"/>
        <v>111.49552489331438</v>
      </c>
      <c r="DS63" s="2">
        <f t="shared" si="76"/>
        <v>112.64672403982928</v>
      </c>
      <c r="DT63" s="2">
        <f t="shared" si="76"/>
        <v>111.22107138836775</v>
      </c>
      <c r="DU63" s="2">
        <f t="shared" si="76"/>
        <v>109.88431369770579</v>
      </c>
      <c r="DV63" s="2">
        <f t="shared" si="76"/>
        <v>112.68346482109636</v>
      </c>
      <c r="DW63" s="2">
        <f t="shared" si="76"/>
        <v>110.36673731626364</v>
      </c>
      <c r="DX63" s="2">
        <f t="shared" si="76"/>
        <v>107.42121969111972</v>
      </c>
      <c r="DY63" s="2">
        <f t="shared" si="76"/>
        <v>106.84608021390375</v>
      </c>
      <c r="EA63" s="2">
        <f t="shared" si="77"/>
        <v>97.840616525729089</v>
      </c>
      <c r="EB63" s="2">
        <f t="shared" si="77"/>
        <v>106.02237383613364</v>
      </c>
      <c r="EC63" s="2">
        <f t="shared" si="77"/>
        <v>104.54661902065288</v>
      </c>
      <c r="ED63" s="2">
        <f t="shared" si="77"/>
        <v>103.10064177554237</v>
      </c>
      <c r="EE63" s="2">
        <f t="shared" si="77"/>
        <v>103.27204365768306</v>
      </c>
      <c r="EF63" s="2">
        <f t="shared" si="77"/>
        <v>105.87258545454546</v>
      </c>
      <c r="EG63" s="2">
        <f t="shared" si="77"/>
        <v>108.74632371407181</v>
      </c>
      <c r="EH63" s="2">
        <f t="shared" si="77"/>
        <v>106.36425563083399</v>
      </c>
      <c r="EI63" s="2">
        <f t="shared" si="77"/>
        <v>108.4634801560864</v>
      </c>
      <c r="EJ63" s="2">
        <f t="shared" si="77"/>
        <v>106.45875859554873</v>
      </c>
      <c r="EK63" s="2">
        <f t="shared" si="77"/>
        <v>104.29949332295</v>
      </c>
      <c r="EL63" s="2">
        <f t="shared" si="77"/>
        <v>108.99156693161395</v>
      </c>
      <c r="EM63" s="2">
        <f t="shared" si="77"/>
        <v>112.59195969280935</v>
      </c>
      <c r="EN63" s="2">
        <f t="shared" si="77"/>
        <v>107.49953228962821</v>
      </c>
      <c r="EO63" s="2">
        <f t="shared" si="77"/>
        <v>106.34117177743177</v>
      </c>
      <c r="EQ63" s="2">
        <f t="shared" si="78"/>
        <v>100.70537534269232</v>
      </c>
      <c r="ER63" s="2">
        <f t="shared" si="78"/>
        <v>105.1742464642201</v>
      </c>
      <c r="ES63" s="2">
        <f t="shared" si="78"/>
        <v>103.57467058996615</v>
      </c>
      <c r="ET63" s="2">
        <f t="shared" si="78"/>
        <v>102.85188183039057</v>
      </c>
      <c r="EU63" s="2">
        <f t="shared" si="78"/>
        <v>103.34701925009927</v>
      </c>
      <c r="EV63" s="2">
        <f t="shared" si="78"/>
        <v>106.1180968958431</v>
      </c>
      <c r="EW63" s="2">
        <f t="shared" si="78"/>
        <v>106.46377022905162</v>
      </c>
      <c r="EX63" s="2">
        <f t="shared" si="78"/>
        <v>106.53021977659141</v>
      </c>
      <c r="EY63" s="2">
        <f t="shared" si="78"/>
        <v>108.12728204519871</v>
      </c>
      <c r="EZ63" s="2">
        <f t="shared" si="78"/>
        <v>107.09256592700308</v>
      </c>
      <c r="FA63" s="2">
        <f t="shared" si="78"/>
        <v>103.83891842551849</v>
      </c>
      <c r="FB63" s="2">
        <f t="shared" si="78"/>
        <v>107.72231207881953</v>
      </c>
      <c r="FC63" s="2">
        <f t="shared" si="78"/>
        <v>110.99102601257331</v>
      </c>
      <c r="FD63" s="2">
        <f t="shared" si="78"/>
        <v>107.63058906764027</v>
      </c>
      <c r="FE63" s="2">
        <f t="shared" si="78"/>
        <v>108.85695127594417</v>
      </c>
      <c r="FG63" s="2">
        <f t="shared" si="79"/>
        <v>0.42060754747283047</v>
      </c>
      <c r="FH63" s="2">
        <f t="shared" si="79"/>
        <v>0.42268207310470501</v>
      </c>
      <c r="FI63" s="2">
        <f t="shared" si="79"/>
        <v>0.42051929791224113</v>
      </c>
      <c r="FJ63" s="2">
        <f t="shared" si="79"/>
        <v>0.39684049051138814</v>
      </c>
      <c r="FK63" s="2">
        <f t="shared" si="79"/>
        <v>0.41188763393254252</v>
      </c>
      <c r="FL63" s="2">
        <f t="shared" si="79"/>
        <v>0.42372816878858416</v>
      </c>
      <c r="FM63" s="2">
        <f t="shared" si="79"/>
        <v>0.38842627438064875</v>
      </c>
      <c r="FN63" s="2">
        <f t="shared" si="79"/>
        <v>0.3930178259728353</v>
      </c>
      <c r="FO63" s="2">
        <f t="shared" si="79"/>
        <v>0.38039570455865762</v>
      </c>
      <c r="FP63" s="2">
        <f t="shared" si="79"/>
        <v>0.40935681157235054</v>
      </c>
      <c r="FQ63" s="2">
        <f t="shared" si="79"/>
        <v>0.42157288325367037</v>
      </c>
      <c r="FR63" s="2">
        <f t="shared" si="79"/>
        <v>0.37699034445910967</v>
      </c>
      <c r="FS63" s="2">
        <f t="shared" si="79"/>
        <v>0.38048159222872974</v>
      </c>
      <c r="FT63" s="2">
        <f t="shared" si="79"/>
        <v>0.33967011007386005</v>
      </c>
      <c r="FU63" s="2">
        <f t="shared" si="79"/>
        <v>0.30350631168898401</v>
      </c>
      <c r="FW63" s="2">
        <f t="shared" si="67"/>
        <v>3.9797062270375283E-5</v>
      </c>
      <c r="FX63" s="2">
        <f t="shared" si="67"/>
        <v>6.1686851064268516E-5</v>
      </c>
      <c r="FY63" s="2">
        <f t="shared" si="67"/>
        <v>5.8048078681704053E-5</v>
      </c>
      <c r="FZ63" s="2">
        <f t="shared" si="67"/>
        <v>4.5201227896139131E-5</v>
      </c>
      <c r="GA63" s="2">
        <f t="shared" si="67"/>
        <v>4.0866501979889674E-5</v>
      </c>
      <c r="GB63" s="2">
        <f t="shared" si="67"/>
        <v>5.4828753553759584E-5</v>
      </c>
      <c r="GC63" s="2">
        <f t="shared" si="67"/>
        <v>4.7188014461773924E-5</v>
      </c>
      <c r="GD63" s="2">
        <f t="shared" si="67"/>
        <v>5.3201505999500947E-5</v>
      </c>
      <c r="GE63" s="2">
        <f t="shared" si="67"/>
        <v>6.8757388138950551E-5</v>
      </c>
      <c r="GF63" s="2">
        <f t="shared" si="67"/>
        <v>7.0233985755360561E-5</v>
      </c>
      <c r="GG63" s="2">
        <f t="shared" si="67"/>
        <v>5.3786780307926763E-5</v>
      </c>
      <c r="GH63" s="2">
        <f t="shared" si="67"/>
        <v>4.5461600896476705E-5</v>
      </c>
      <c r="GI63" s="2">
        <f t="shared" si="67"/>
        <v>4.3664082951965603E-5</v>
      </c>
      <c r="GJ63" s="2">
        <f t="shared" si="67"/>
        <v>3.4219287756446945E-5</v>
      </c>
      <c r="GK63" s="2">
        <f t="shared" si="67"/>
        <v>2.8834140650723167E-5</v>
      </c>
      <c r="GM63" s="86">
        <f t="shared" si="68"/>
        <v>3.378462734772257E-3</v>
      </c>
      <c r="GN63" s="86">
        <f t="shared" si="68"/>
        <v>3.3219984074151065E-3</v>
      </c>
      <c r="GO63" s="86">
        <f t="shared" si="68"/>
        <v>3.0665875173674665E-3</v>
      </c>
      <c r="GP63" s="86">
        <f t="shared" si="68"/>
        <v>1.736427389490703E-3</v>
      </c>
      <c r="GQ63" s="86">
        <f t="shared" si="68"/>
        <v>2.4844835784028543E-3</v>
      </c>
      <c r="GR63" s="86">
        <f t="shared" si="68"/>
        <v>3.3960934976667301E-3</v>
      </c>
      <c r="GS63" s="86">
        <f t="shared" si="68"/>
        <v>1.4830563417231584E-3</v>
      </c>
      <c r="GT63" s="86">
        <f t="shared" si="68"/>
        <v>1.5225997310677056E-3</v>
      </c>
      <c r="GU63" s="86">
        <f t="shared" si="68"/>
        <v>1.0951595059890333E-3</v>
      </c>
      <c r="GV63" s="86">
        <f t="shared" si="68"/>
        <v>2.4463725659080848E-3</v>
      </c>
      <c r="GW63" s="86">
        <f t="shared" si="68"/>
        <v>3.1409426170033385E-3</v>
      </c>
      <c r="GX63" s="86">
        <f t="shared" si="68"/>
        <v>1.0706092014086722E-3</v>
      </c>
      <c r="GY63" s="86">
        <f t="shared" si="68"/>
        <v>1.10257188623071E-3</v>
      </c>
      <c r="GZ63" s="86">
        <f t="shared" si="68"/>
        <v>3.5783133628502844E-4</v>
      </c>
      <c r="HA63" s="86">
        <f t="shared" si="68"/>
        <v>6.7748855965626777E-5</v>
      </c>
      <c r="HC63" s="86">
        <f t="shared" si="73"/>
        <v>3.2873784645196553E-11</v>
      </c>
      <c r="HD63" s="86">
        <f t="shared" si="69"/>
        <v>5.15738378813531E-12</v>
      </c>
      <c r="HE63" s="86">
        <f t="shared" si="69"/>
        <v>2.3042438020835642E-12</v>
      </c>
      <c r="HF63" s="86">
        <f t="shared" si="69"/>
        <v>2.4326142892638567E-14</v>
      </c>
      <c r="HG63" s="86">
        <f t="shared" si="69"/>
        <v>3.7590499529218101E-13</v>
      </c>
      <c r="HH63" s="86">
        <f t="shared" si="69"/>
        <v>2.1064767535711894E-12</v>
      </c>
      <c r="HI63" s="86">
        <f t="shared" si="69"/>
        <v>1.5343359190562764E-13</v>
      </c>
      <c r="HJ63" s="86">
        <f t="shared" si="69"/>
        <v>3.8223489008000139E-13</v>
      </c>
      <c r="HK63" s="86">
        <f t="shared" si="69"/>
        <v>1.8498471763188767E-13</v>
      </c>
      <c r="HL63" s="86">
        <f t="shared" si="69"/>
        <v>4.0590360363060575E-13</v>
      </c>
      <c r="HM63" s="86">
        <f t="shared" si="69"/>
        <v>9.3350787757760121E-12</v>
      </c>
      <c r="HN63" s="86">
        <f t="shared" si="69"/>
        <v>3.1898417339732227E-13</v>
      </c>
      <c r="HO63" s="86">
        <f t="shared" si="69"/>
        <v>8.8555469812517789E-14</v>
      </c>
      <c r="HP63" s="86">
        <f t="shared" si="69"/>
        <v>1.913558941562642E-15</v>
      </c>
      <c r="HQ63" s="86">
        <f t="shared" si="69"/>
        <v>2.5245394536448645E-19</v>
      </c>
      <c r="HS63" s="86">
        <f t="shared" si="70"/>
        <v>5.315958335566691E-75</v>
      </c>
      <c r="HT63" s="86">
        <f t="shared" si="70"/>
        <v>1.3572022510316994E-79</v>
      </c>
      <c r="HU63" s="86">
        <f t="shared" si="70"/>
        <v>1.1182170868399067E-82</v>
      </c>
      <c r="HV63" s="86">
        <f t="shared" si="70"/>
        <v>4.0673538640481278E-96</v>
      </c>
      <c r="HW63" s="86">
        <f t="shared" si="70"/>
        <v>5.4418988920366066E-89</v>
      </c>
      <c r="HX63" s="86">
        <f t="shared" si="70"/>
        <v>2.4038646852682072E-84</v>
      </c>
      <c r="HY63" s="86">
        <f t="shared" si="70"/>
        <v>1.1380580501202852E-92</v>
      </c>
      <c r="HZ63" s="86">
        <f t="shared" si="70"/>
        <v>1.9599738337908171E-90</v>
      </c>
      <c r="IA63" s="86">
        <f t="shared" si="70"/>
        <v>7.6895243702402687E-91</v>
      </c>
      <c r="IB63" s="86">
        <f t="shared" si="70"/>
        <v>1.1732790020383144E-88</v>
      </c>
      <c r="IC63" s="86">
        <f t="shared" si="70"/>
        <v>5.2372245149629878E-80</v>
      </c>
      <c r="ID63" s="86">
        <f t="shared" si="70"/>
        <v>4.1992776471906986E-92</v>
      </c>
      <c r="IE63" s="86">
        <f t="shared" si="70"/>
        <v>3.5992232692790287E-96</v>
      </c>
      <c r="IF63" s="86">
        <f t="shared" si="70"/>
        <v>3.5910586742647284E-35</v>
      </c>
      <c r="IG63" s="86">
        <f t="shared" si="70"/>
        <v>4.3880961700949988E-31</v>
      </c>
      <c r="II63" s="86">
        <f t="shared" si="71"/>
        <v>7.2895758175934485E-206</v>
      </c>
      <c r="IJ63" s="86">
        <f t="shared" si="71"/>
        <v>2.9232017507951377E-213</v>
      </c>
      <c r="IK63" s="86">
        <f t="shared" si="71"/>
        <v>3.105586402236868E-231</v>
      </c>
      <c r="IL63" s="86">
        <f t="shared" si="71"/>
        <v>6.2210076378517538E-282</v>
      </c>
      <c r="IM63" s="86">
        <f t="shared" si="71"/>
        <v>3.6756013919293148E-264</v>
      </c>
      <c r="IN63" s="86">
        <f t="shared" si="71"/>
        <v>1.916724685905929E-228</v>
      </c>
      <c r="IO63" s="86">
        <f t="shared" si="71"/>
        <v>1.6340201305191831E-259</v>
      </c>
      <c r="IP63" s="86">
        <f t="shared" si="71"/>
        <v>6.6416675196594933E-258</v>
      </c>
      <c r="IQ63" s="86">
        <f t="shared" si="71"/>
        <v>1.6699474626290316E-254</v>
      </c>
      <c r="IR63" s="86">
        <f t="shared" si="71"/>
        <v>1.6374382378521939E-246</v>
      </c>
      <c r="IS63" s="86">
        <f t="shared" si="71"/>
        <v>8.6669340128758941E-232</v>
      </c>
      <c r="IT63" s="86">
        <f t="shared" si="71"/>
        <v>2.180047820013168E-255</v>
      </c>
      <c r="IU63" s="86">
        <f t="shared" si="71"/>
        <v>1.7074314387357961E-266</v>
      </c>
      <c r="IV63" s="86">
        <f t="shared" si="71"/>
        <v>2.5797489622873573E-116</v>
      </c>
      <c r="IW63" s="86">
        <f t="shared" si="71"/>
        <v>2.7629448407904099E-101</v>
      </c>
      <c r="IY63" s="86">
        <f t="shared" si="72"/>
        <v>3.3784627676460418E-3</v>
      </c>
      <c r="IZ63" s="86">
        <f t="shared" si="72"/>
        <v>3.3219984125724901E-3</v>
      </c>
      <c r="JA63" s="86">
        <f t="shared" si="72"/>
        <v>3.0665875196717101E-3</v>
      </c>
      <c r="JB63" s="86">
        <f t="shared" si="72"/>
        <v>1.7364273895150292E-3</v>
      </c>
      <c r="JC63" s="86">
        <f t="shared" si="72"/>
        <v>2.4844835787787593E-3</v>
      </c>
      <c r="JD63" s="86">
        <f t="shared" si="72"/>
        <v>3.396093499773207E-3</v>
      </c>
      <c r="JE63" s="86">
        <f t="shared" si="72"/>
        <v>1.4830563418765921E-3</v>
      </c>
      <c r="JF63" s="86">
        <f t="shared" si="72"/>
        <v>1.5225997314499405E-3</v>
      </c>
      <c r="JG63" s="86">
        <f t="shared" si="72"/>
        <v>1.0951595061740179E-3</v>
      </c>
      <c r="JH63" s="86">
        <f t="shared" si="72"/>
        <v>2.4463725663139884E-3</v>
      </c>
      <c r="JI63" s="86">
        <f t="shared" si="72"/>
        <v>3.1409426263384172E-3</v>
      </c>
      <c r="JJ63" s="86">
        <f t="shared" si="72"/>
        <v>1.0706092017276564E-3</v>
      </c>
      <c r="JK63" s="86">
        <f t="shared" si="72"/>
        <v>1.1025718863192655E-3</v>
      </c>
      <c r="JL63" s="86">
        <f t="shared" si="72"/>
        <v>3.57831336286942E-4</v>
      </c>
      <c r="JM63" s="86">
        <f t="shared" si="72"/>
        <v>6.7748855965627034E-5</v>
      </c>
    </row>
    <row r="64" spans="2:273" x14ac:dyDescent="0.25">
      <c r="B64" s="2">
        <v>37</v>
      </c>
      <c r="C64" s="37">
        <v>108.023</v>
      </c>
      <c r="D64" s="37">
        <v>111.139</v>
      </c>
      <c r="E64" s="37">
        <v>111.806</v>
      </c>
      <c r="F64" s="37">
        <v>110.316</v>
      </c>
      <c r="G64" s="37">
        <v>109.57899999999999</v>
      </c>
      <c r="H64" s="37">
        <v>111.093</v>
      </c>
      <c r="I64" s="37">
        <v>111.854</v>
      </c>
      <c r="J64" s="37">
        <v>111.098</v>
      </c>
      <c r="K64" s="37">
        <v>113.80500000000001</v>
      </c>
      <c r="L64" s="37">
        <v>112.53700000000001</v>
      </c>
      <c r="M64" s="37">
        <v>113.268</v>
      </c>
      <c r="N64" s="37">
        <v>113.622</v>
      </c>
      <c r="O64" s="37">
        <v>112</v>
      </c>
      <c r="P64" s="37">
        <v>106.605</v>
      </c>
      <c r="Q64" s="37">
        <v>108.04900000000001</v>
      </c>
      <c r="S64" s="4">
        <f t="shared" si="74"/>
        <v>104.23577883420464</v>
      </c>
      <c r="T64" s="4">
        <f t="shared" si="74"/>
        <v>110.46186815224742</v>
      </c>
      <c r="U64" s="4">
        <f t="shared" si="74"/>
        <v>111.05536446381095</v>
      </c>
      <c r="V64" s="4">
        <f t="shared" si="74"/>
        <v>108.05035709136163</v>
      </c>
      <c r="W64" s="4">
        <f t="shared" si="74"/>
        <v>108.539572675146</v>
      </c>
      <c r="X64" s="4">
        <f t="shared" si="74"/>
        <v>111.57210076775809</v>
      </c>
      <c r="Y64" s="4">
        <f t="shared" si="74"/>
        <v>111.34917688113043</v>
      </c>
      <c r="Z64" s="4">
        <f t="shared" si="74"/>
        <v>111.14176432516211</v>
      </c>
      <c r="AA64" s="4">
        <f t="shared" si="74"/>
        <v>112.31137141673111</v>
      </c>
      <c r="AB64" s="4">
        <f t="shared" si="74"/>
        <v>111.66948710636397</v>
      </c>
      <c r="AC64" s="4">
        <f t="shared" si="74"/>
        <v>110.47017641100082</v>
      </c>
      <c r="AD64" s="4">
        <f t="shared" si="74"/>
        <v>112.4624448312844</v>
      </c>
      <c r="AE64" s="4">
        <f t="shared" si="74"/>
        <v>112.56079329008533</v>
      </c>
      <c r="AF64" s="4">
        <f t="shared" si="74"/>
        <v>107.89491248299608</v>
      </c>
      <c r="AG64" s="4">
        <f t="shared" si="74"/>
        <v>106.75109098589985</v>
      </c>
      <c r="AI64" s="4">
        <f t="shared" si="75"/>
        <v>3.7872211657953585</v>
      </c>
      <c r="AJ64" s="4">
        <f t="shared" si="75"/>
        <v>0.67713184775257673</v>
      </c>
      <c r="AK64" s="4">
        <f t="shared" si="75"/>
        <v>0.75063553618905132</v>
      </c>
      <c r="AL64" s="4">
        <f t="shared" si="75"/>
        <v>2.2656429086383696</v>
      </c>
      <c r="AM64" s="4">
        <f t="shared" si="75"/>
        <v>1.0394273248539889</v>
      </c>
      <c r="AN64" s="4">
        <f t="shared" si="75"/>
        <v>-0.47910076775808363</v>
      </c>
      <c r="AO64" s="4">
        <f t="shared" si="75"/>
        <v>0.50482311886956666</v>
      </c>
      <c r="AP64" s="4">
        <f t="shared" si="75"/>
        <v>-4.3764325162115369E-2</v>
      </c>
      <c r="AQ64" s="4">
        <f t="shared" si="75"/>
        <v>1.4936285832689009</v>
      </c>
      <c r="AR64" s="4">
        <f t="shared" si="75"/>
        <v>0.86751289363603235</v>
      </c>
      <c r="AS64" s="4">
        <f t="shared" si="75"/>
        <v>2.7978235889991794</v>
      </c>
      <c r="AT64" s="4">
        <f t="shared" si="75"/>
        <v>1.1595551687155989</v>
      </c>
      <c r="AU64" s="4">
        <f t="shared" si="75"/>
        <v>-0.56079329008532852</v>
      </c>
      <c r="AV64" s="4">
        <f t="shared" si="75"/>
        <v>-1.2899124829960726</v>
      </c>
      <c r="AW64" s="4">
        <f t="shared" si="75"/>
        <v>1.2979090141001564</v>
      </c>
      <c r="AY64" s="2">
        <f t="shared" si="65"/>
        <v>100.92968384237678</v>
      </c>
      <c r="AZ64" s="2">
        <f t="shared" si="65"/>
        <v>107.00706257665809</v>
      </c>
      <c r="BA64" s="2">
        <f t="shared" si="65"/>
        <v>107.86179295265219</v>
      </c>
      <c r="BB64" s="2">
        <f t="shared" si="65"/>
        <v>106.05900151459328</v>
      </c>
      <c r="BC64" s="2">
        <f t="shared" si="65"/>
        <v>105.86961055906916</v>
      </c>
      <c r="BD64" s="2">
        <f t="shared" si="65"/>
        <v>108.24886758970061</v>
      </c>
      <c r="BE64" s="2">
        <f t="shared" si="65"/>
        <v>109.66053569106691</v>
      </c>
      <c r="BF64" s="2">
        <f t="shared" si="65"/>
        <v>109.40158063942984</v>
      </c>
      <c r="BG64" s="2">
        <f t="shared" si="65"/>
        <v>111.00769600977102</v>
      </c>
      <c r="BH64" s="2">
        <f t="shared" si="65"/>
        <v>109.20890671959859</v>
      </c>
      <c r="BI64" s="2">
        <f t="shared" si="65"/>
        <v>107.4102733359056</v>
      </c>
      <c r="BJ64" s="2">
        <f t="shared" si="65"/>
        <v>111.23634259677512</v>
      </c>
      <c r="BK64" s="2">
        <f t="shared" si="65"/>
        <v>111.25072143205821</v>
      </c>
      <c r="BL64" s="2">
        <f t="shared" si="65"/>
        <v>107.45201561657666</v>
      </c>
      <c r="BM64" s="2">
        <f t="shared" si="65"/>
        <v>106.66592715634202</v>
      </c>
      <c r="BO64" s="2">
        <f t="shared" si="10"/>
        <v>108.023</v>
      </c>
      <c r="BP64" s="2">
        <f t="shared" si="11"/>
        <v>111.139</v>
      </c>
      <c r="BQ64" s="2">
        <f t="shared" si="12"/>
        <v>111.806</v>
      </c>
      <c r="BR64" s="2">
        <f t="shared" si="13"/>
        <v>110.316</v>
      </c>
      <c r="BS64" s="2">
        <f t="shared" si="14"/>
        <v>109.57899999999999</v>
      </c>
      <c r="BT64" s="2">
        <f t="shared" si="15"/>
        <v>111.093</v>
      </c>
      <c r="BU64" s="2">
        <f t="shared" si="16"/>
        <v>111.854</v>
      </c>
      <c r="BV64" s="2">
        <f t="shared" si="17"/>
        <v>111.098</v>
      </c>
      <c r="BW64" s="2">
        <f t="shared" si="18"/>
        <v>113.80500000000001</v>
      </c>
      <c r="BX64" s="2">
        <f t="shared" si="19"/>
        <v>112.53700000000001</v>
      </c>
      <c r="BY64" s="2">
        <f t="shared" si="20"/>
        <v>113.268</v>
      </c>
      <c r="BZ64" s="2">
        <f t="shared" si="21"/>
        <v>113.622</v>
      </c>
      <c r="CA64" s="2">
        <f t="shared" si="22"/>
        <v>112</v>
      </c>
      <c r="CB64" s="2">
        <f t="shared" si="23"/>
        <v>106.605</v>
      </c>
      <c r="CC64" s="2">
        <f t="shared" si="24"/>
        <v>108.04900000000001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103.47012456140349</v>
      </c>
      <c r="DL64" s="2">
        <f t="shared" si="76"/>
        <v>107.96435816464238</v>
      </c>
      <c r="DM64" s="2">
        <f t="shared" si="76"/>
        <v>110.65440904183538</v>
      </c>
      <c r="DN64" s="2">
        <f t="shared" si="76"/>
        <v>108.31735065666039</v>
      </c>
      <c r="DO64" s="2">
        <f t="shared" si="76"/>
        <v>107.98214277673547</v>
      </c>
      <c r="DP64" s="2">
        <f t="shared" si="76"/>
        <v>110.29128515519567</v>
      </c>
      <c r="DQ64" s="2">
        <f t="shared" si="76"/>
        <v>110.42986885553471</v>
      </c>
      <c r="DR64" s="2">
        <f t="shared" si="76"/>
        <v>111.66466998577526</v>
      </c>
      <c r="DS64" s="2">
        <f t="shared" si="76"/>
        <v>112.81590896159315</v>
      </c>
      <c r="DT64" s="2">
        <f t="shared" si="76"/>
        <v>111.39880450281429</v>
      </c>
      <c r="DU64" s="2">
        <f t="shared" si="76"/>
        <v>109.99909082321187</v>
      </c>
      <c r="DV64" s="2">
        <f t="shared" si="76"/>
        <v>112.83104497209757</v>
      </c>
      <c r="DW64" s="2">
        <f t="shared" si="76"/>
        <v>110.47996372688479</v>
      </c>
      <c r="DX64" s="2">
        <f t="shared" si="76"/>
        <v>107.49751415701418</v>
      </c>
      <c r="DY64" s="2">
        <f t="shared" si="76"/>
        <v>106.86860160427808</v>
      </c>
      <c r="EA64" s="2">
        <f t="shared" si="77"/>
        <v>97.737832988997241</v>
      </c>
      <c r="EB64" s="2">
        <f t="shared" si="77"/>
        <v>105.81471979964201</v>
      </c>
      <c r="EC64" s="2">
        <f t="shared" si="77"/>
        <v>104.35227648234509</v>
      </c>
      <c r="ED64" s="2">
        <f t="shared" si="77"/>
        <v>102.92857673167505</v>
      </c>
      <c r="EE64" s="2">
        <f t="shared" si="77"/>
        <v>103.11863899922739</v>
      </c>
      <c r="EF64" s="2">
        <f t="shared" si="77"/>
        <v>105.71554690909092</v>
      </c>
      <c r="EG64" s="2">
        <f t="shared" si="77"/>
        <v>108.55609263373574</v>
      </c>
      <c r="EH64" s="2">
        <f t="shared" si="77"/>
        <v>106.21394617637132</v>
      </c>
      <c r="EI64" s="2">
        <f t="shared" si="77"/>
        <v>108.3216195393547</v>
      </c>
      <c r="EJ64" s="2">
        <f t="shared" si="77"/>
        <v>106.32710713737528</v>
      </c>
      <c r="EK64" s="2">
        <f t="shared" si="77"/>
        <v>104.17083777508579</v>
      </c>
      <c r="EL64" s="2">
        <f t="shared" si="77"/>
        <v>108.83299836029126</v>
      </c>
      <c r="EM64" s="2">
        <f t="shared" si="77"/>
        <v>112.3954686046727</v>
      </c>
      <c r="EN64" s="2">
        <f t="shared" si="77"/>
        <v>107.37133421587815</v>
      </c>
      <c r="EO64" s="2">
        <f t="shared" si="77"/>
        <v>106.24150733426205</v>
      </c>
      <c r="EQ64" s="2">
        <f t="shared" si="78"/>
        <v>100.55581377361746</v>
      </c>
      <c r="ER64" s="2">
        <f t="shared" si="78"/>
        <v>104.98056578720519</v>
      </c>
      <c r="ES64" s="2">
        <f t="shared" si="78"/>
        <v>103.39597534206267</v>
      </c>
      <c r="ET64" s="2">
        <f t="shared" si="78"/>
        <v>102.68396032209063</v>
      </c>
      <c r="EU64" s="2">
        <f t="shared" si="78"/>
        <v>103.19242598129895</v>
      </c>
      <c r="EV64" s="2">
        <f t="shared" si="78"/>
        <v>105.9570600137001</v>
      </c>
      <c r="EW64" s="2">
        <f t="shared" si="78"/>
        <v>106.3091837032144</v>
      </c>
      <c r="EX64" s="2">
        <f t="shared" si="78"/>
        <v>106.37722695226758</v>
      </c>
      <c r="EY64" s="2">
        <f t="shared" si="78"/>
        <v>107.99092985698834</v>
      </c>
      <c r="EZ64" s="2">
        <f t="shared" si="78"/>
        <v>106.95035713828706</v>
      </c>
      <c r="FA64" s="2">
        <f t="shared" si="78"/>
        <v>103.71776946036294</v>
      </c>
      <c r="FB64" s="2">
        <f t="shared" si="78"/>
        <v>107.58377528062374</v>
      </c>
      <c r="FC64" s="2">
        <f t="shared" si="78"/>
        <v>110.81946611408091</v>
      </c>
      <c r="FD64" s="2">
        <f t="shared" si="78"/>
        <v>107.50049075059306</v>
      </c>
      <c r="FE64" s="2">
        <f t="shared" si="78"/>
        <v>108.71134059203808</v>
      </c>
      <c r="FG64" s="2">
        <f t="shared" si="79"/>
        <v>0.44320210400943993</v>
      </c>
      <c r="FH64" s="2">
        <f t="shared" si="79"/>
        <v>0.44530242070333331</v>
      </c>
      <c r="FI64" s="2">
        <f t="shared" si="79"/>
        <v>0.4431127393902568</v>
      </c>
      <c r="FJ64" s="2">
        <f t="shared" si="79"/>
        <v>0.41908178926030809</v>
      </c>
      <c r="FK64" s="2">
        <f t="shared" si="79"/>
        <v>0.43436493948266541</v>
      </c>
      <c r="FL64" s="2">
        <f t="shared" si="79"/>
        <v>0.44636121538867179</v>
      </c>
      <c r="FM64" s="2">
        <f t="shared" si="79"/>
        <v>0.41051695478195849</v>
      </c>
      <c r="FN64" s="2">
        <f t="shared" si="79"/>
        <v>0.41519235798747367</v>
      </c>
      <c r="FO64" s="2">
        <f t="shared" si="79"/>
        <v>0.40233012409528174</v>
      </c>
      <c r="FP64" s="2">
        <f t="shared" si="79"/>
        <v>0.43179740855942794</v>
      </c>
      <c r="FQ64" s="2">
        <f t="shared" si="79"/>
        <v>0.44417954160482526</v>
      </c>
      <c r="FR64" s="2">
        <f t="shared" si="79"/>
        <v>0.39885480575602689</v>
      </c>
      <c r="FS64" s="2">
        <f t="shared" si="79"/>
        <v>0.40241774772595912</v>
      </c>
      <c r="FT64" s="2">
        <f t="shared" si="79"/>
        <v>0.36062298060852005</v>
      </c>
      <c r="FU64" s="2">
        <f t="shared" si="79"/>
        <v>0.32332066114724217</v>
      </c>
      <c r="FW64" s="2">
        <f t="shared" si="67"/>
        <v>4.3636443505765662E-5</v>
      </c>
      <c r="FX64" s="2">
        <f t="shared" si="67"/>
        <v>6.763788463815295E-5</v>
      </c>
      <c r="FY64" s="2">
        <f t="shared" si="67"/>
        <v>6.3648096149354725E-5</v>
      </c>
      <c r="FZ64" s="2">
        <f t="shared" si="67"/>
        <v>4.9561944690698994E-5</v>
      </c>
      <c r="GA64" s="2">
        <f t="shared" si="67"/>
        <v>4.4809051703760472E-5</v>
      </c>
      <c r="GB64" s="2">
        <f t="shared" si="67"/>
        <v>6.0118214781320932E-5</v>
      </c>
      <c r="GC64" s="2">
        <f t="shared" si="67"/>
        <v>5.1740393422558375E-5</v>
      </c>
      <c r="GD64" s="2">
        <f t="shared" si="67"/>
        <v>5.8333991914575628E-5</v>
      </c>
      <c r="GE64" s="2">
        <f t="shared" si="67"/>
        <v>7.5390476808692269E-5</v>
      </c>
      <c r="GF64" s="2">
        <f t="shared" si="67"/>
        <v>7.7009512188813301E-5</v>
      </c>
      <c r="GG64" s="2">
        <f t="shared" si="67"/>
        <v>5.8975725808509306E-5</v>
      </c>
      <c r="GH64" s="2">
        <f t="shared" si="67"/>
        <v>4.9847435511243712E-5</v>
      </c>
      <c r="GI64" s="2">
        <f t="shared" si="67"/>
        <v>4.7876513225287898E-5</v>
      </c>
      <c r="GJ64" s="2">
        <f t="shared" si="67"/>
        <v>3.752057904148513E-5</v>
      </c>
      <c r="GK64" s="2">
        <f t="shared" si="67"/>
        <v>3.1615918576798801E-5</v>
      </c>
      <c r="GM64" s="86">
        <f t="shared" si="68"/>
        <v>4.9993757991263817E-3</v>
      </c>
      <c r="GN64" s="86">
        <f t="shared" si="68"/>
        <v>4.9946576438255766E-3</v>
      </c>
      <c r="GO64" s="86">
        <f t="shared" si="68"/>
        <v>4.6756888915180667E-3</v>
      </c>
      <c r="GP64" s="86">
        <f t="shared" si="68"/>
        <v>2.7631462845872485E-3</v>
      </c>
      <c r="GQ64" s="86">
        <f t="shared" si="68"/>
        <v>3.8597295523429341E-3</v>
      </c>
      <c r="GR64" s="86">
        <f t="shared" si="68"/>
        <v>5.0978570889297975E-3</v>
      </c>
      <c r="GS64" s="86">
        <f t="shared" si="68"/>
        <v>2.3625159701410963E-3</v>
      </c>
      <c r="GT64" s="86">
        <f t="shared" si="68"/>
        <v>2.4593988893352901E-3</v>
      </c>
      <c r="GU64" s="86">
        <f t="shared" si="68"/>
        <v>1.805633283411365E-3</v>
      </c>
      <c r="GV64" s="86">
        <f t="shared" si="68"/>
        <v>3.7701844186476133E-3</v>
      </c>
      <c r="GW64" s="86">
        <f t="shared" si="68"/>
        <v>4.7796342071863987E-3</v>
      </c>
      <c r="GX64" s="86">
        <f t="shared" si="68"/>
        <v>1.7488398508576316E-3</v>
      </c>
      <c r="GY64" s="86">
        <f t="shared" si="68"/>
        <v>1.815824636356204E-3</v>
      </c>
      <c r="GZ64" s="86">
        <f t="shared" si="68"/>
        <v>6.2342188489986376E-4</v>
      </c>
      <c r="HA64" s="86">
        <f t="shared" si="68"/>
        <v>1.3372051611106823E-4</v>
      </c>
      <c r="HC64" s="86">
        <f t="shared" si="73"/>
        <v>8.7365315547399664E-11</v>
      </c>
      <c r="HD64" s="86">
        <f t="shared" si="69"/>
        <v>1.518742306167238E-11</v>
      </c>
      <c r="HE64" s="86">
        <f t="shared" si="69"/>
        <v>7.1725430729208078E-12</v>
      </c>
      <c r="HF64" s="86">
        <f t="shared" si="69"/>
        <v>9.1634679188792659E-14</v>
      </c>
      <c r="HG64" s="86">
        <f t="shared" si="69"/>
        <v>1.2635342126592664E-12</v>
      </c>
      <c r="HH64" s="86">
        <f t="shared" si="69"/>
        <v>6.4826237728027311E-12</v>
      </c>
      <c r="HI64" s="86">
        <f t="shared" si="69"/>
        <v>5.2940560800413691E-13</v>
      </c>
      <c r="HJ64" s="86">
        <f t="shared" si="69"/>
        <v>1.3068018851272729E-12</v>
      </c>
      <c r="HK64" s="86">
        <f t="shared" si="69"/>
        <v>6.586594264828291E-13</v>
      </c>
      <c r="HL64" s="86">
        <f t="shared" si="69"/>
        <v>1.3957631949779304E-12</v>
      </c>
      <c r="HM64" s="86">
        <f t="shared" si="69"/>
        <v>2.7963475030642753E-11</v>
      </c>
      <c r="HN64" s="86">
        <f t="shared" si="69"/>
        <v>1.0678243537518789E-12</v>
      </c>
      <c r="HO64" s="86">
        <f t="shared" si="69"/>
        <v>3.1137897949234687E-13</v>
      </c>
      <c r="HP64" s="86">
        <f t="shared" si="69"/>
        <v>7.7047415477908782E-15</v>
      </c>
      <c r="HQ64" s="86">
        <f t="shared" si="69"/>
        <v>1.4871884293391812E-18</v>
      </c>
      <c r="HS64" s="86">
        <f t="shared" si="70"/>
        <v>3.0800870357213888E-73</v>
      </c>
      <c r="HT64" s="86">
        <f t="shared" si="70"/>
        <v>1.1635608340637905E-77</v>
      </c>
      <c r="HU64" s="86">
        <f t="shared" si="70"/>
        <v>1.2263951350321564E-80</v>
      </c>
      <c r="HV64" s="86">
        <f t="shared" si="70"/>
        <v>9.6045280277258103E-94</v>
      </c>
      <c r="HW64" s="86">
        <f t="shared" si="70"/>
        <v>8.3591114203081999E-87</v>
      </c>
      <c r="HX64" s="86">
        <f t="shared" si="70"/>
        <v>2.6159815184664344E-82</v>
      </c>
      <c r="HY64" s="86">
        <f t="shared" si="70"/>
        <v>1.996810419481802E-90</v>
      </c>
      <c r="HZ64" s="86">
        <f t="shared" si="70"/>
        <v>3.3761931411488553E-88</v>
      </c>
      <c r="IA64" s="86">
        <f t="shared" si="70"/>
        <v>1.4844135786945049E-88</v>
      </c>
      <c r="IB64" s="86">
        <f t="shared" si="70"/>
        <v>1.9764521042636989E-86</v>
      </c>
      <c r="IC64" s="86">
        <f t="shared" si="70"/>
        <v>5.1534944888678501E-78</v>
      </c>
      <c r="ID64" s="86">
        <f t="shared" si="70"/>
        <v>6.8265872980653509E-90</v>
      </c>
      <c r="IE64" s="86">
        <f t="shared" si="70"/>
        <v>7.179963802566356E-94</v>
      </c>
      <c r="IF64" s="86">
        <f t="shared" si="70"/>
        <v>2.2153156605062577E-34</v>
      </c>
      <c r="IG64" s="86">
        <f t="shared" si="70"/>
        <v>2.0948812484103E-30</v>
      </c>
      <c r="II64" s="86">
        <f t="shared" si="71"/>
        <v>3.5537574077964987E-202</v>
      </c>
      <c r="IJ64" s="86">
        <f t="shared" si="71"/>
        <v>2.8811034773083909E-209</v>
      </c>
      <c r="IK64" s="86">
        <f t="shared" si="71"/>
        <v>6.288746093269457E-227</v>
      </c>
      <c r="IL64" s="86">
        <f t="shared" si="71"/>
        <v>8.3463623867665089E-277</v>
      </c>
      <c r="IM64" s="86">
        <f t="shared" si="71"/>
        <v>2.0884267462833359E-259</v>
      </c>
      <c r="IN64" s="86">
        <f t="shared" si="71"/>
        <v>3.2505587092292587E-224</v>
      </c>
      <c r="IO64" s="86">
        <f t="shared" si="71"/>
        <v>8.9248340630061552E-255</v>
      </c>
      <c r="IP64" s="86">
        <f t="shared" si="71"/>
        <v>3.8649138725638584E-253</v>
      </c>
      <c r="IQ64" s="86">
        <f t="shared" si="71"/>
        <v>1.1206964754032289E-249</v>
      </c>
      <c r="IR64" s="86">
        <f t="shared" si="71"/>
        <v>7.9172140028631037E-242</v>
      </c>
      <c r="IS64" s="86">
        <f t="shared" si="71"/>
        <v>1.6648253740451175E-227</v>
      </c>
      <c r="IT64" s="86">
        <f t="shared" si="71"/>
        <v>9.6082529610590939E-251</v>
      </c>
      <c r="IU64" s="86">
        <f t="shared" si="71"/>
        <v>1.1498151616306212E-261</v>
      </c>
      <c r="IV64" s="86">
        <f t="shared" si="71"/>
        <v>2.823936528062723E-114</v>
      </c>
      <c r="IW64" s="86">
        <f t="shared" si="71"/>
        <v>1.5284640825761386E-99</v>
      </c>
      <c r="IY64" s="86">
        <f t="shared" si="72"/>
        <v>4.9993758864916972E-3</v>
      </c>
      <c r="IZ64" s="86">
        <f t="shared" si="72"/>
        <v>4.994657659013E-3</v>
      </c>
      <c r="JA64" s="86">
        <f t="shared" si="72"/>
        <v>4.6756888986906097E-3</v>
      </c>
      <c r="JB64" s="86">
        <f t="shared" si="72"/>
        <v>2.7631462846788831E-3</v>
      </c>
      <c r="JC64" s="86">
        <f t="shared" si="72"/>
        <v>3.8597295536064685E-3</v>
      </c>
      <c r="JD64" s="86">
        <f t="shared" si="72"/>
        <v>5.0978570954124209E-3</v>
      </c>
      <c r="JE64" s="86">
        <f t="shared" si="72"/>
        <v>2.3625159706705018E-3</v>
      </c>
      <c r="JF64" s="86">
        <f t="shared" si="72"/>
        <v>2.459398890642092E-3</v>
      </c>
      <c r="JG64" s="86">
        <f t="shared" si="72"/>
        <v>1.8056332840700243E-3</v>
      </c>
      <c r="JH64" s="86">
        <f t="shared" si="72"/>
        <v>3.7701844200433766E-3</v>
      </c>
      <c r="JI64" s="86">
        <f t="shared" si="72"/>
        <v>4.779634235149874E-3</v>
      </c>
      <c r="JJ64" s="86">
        <f t="shared" si="72"/>
        <v>1.748839851925456E-3</v>
      </c>
      <c r="JK64" s="86">
        <f t="shared" si="72"/>
        <v>1.815824636667583E-3</v>
      </c>
      <c r="JL64" s="86">
        <f t="shared" si="72"/>
        <v>6.2342188490756853E-4</v>
      </c>
      <c r="JM64" s="86">
        <f t="shared" si="72"/>
        <v>1.3372051611106972E-4</v>
      </c>
    </row>
    <row r="65" spans="2:273" x14ac:dyDescent="0.25">
      <c r="B65" s="2">
        <v>38</v>
      </c>
      <c r="C65" s="37">
        <v>106.419</v>
      </c>
      <c r="D65" s="37">
        <v>112.5</v>
      </c>
      <c r="E65" s="37">
        <v>113.139</v>
      </c>
      <c r="F65" s="37">
        <v>110.158</v>
      </c>
      <c r="G65" s="37">
        <v>110.711</v>
      </c>
      <c r="H65" s="37">
        <v>114.791</v>
      </c>
      <c r="I65" s="37">
        <v>111.46299999999999</v>
      </c>
      <c r="J65" s="37">
        <v>112.31699999999999</v>
      </c>
      <c r="K65" s="37">
        <v>115.34099999999999</v>
      </c>
      <c r="L65" s="37">
        <v>114.17100000000001</v>
      </c>
      <c r="M65" s="37">
        <v>109.634</v>
      </c>
      <c r="N65" s="37">
        <v>115.676</v>
      </c>
      <c r="O65" s="37">
        <v>109.027</v>
      </c>
      <c r="P65" s="37">
        <v>107.184</v>
      </c>
      <c r="Q65" s="37">
        <v>103.95099999999999</v>
      </c>
      <c r="S65" s="4">
        <f t="shared" si="74"/>
        <v>105.4669422276603</v>
      </c>
      <c r="T65" s="4">
        <f t="shared" si="74"/>
        <v>111.88231342825628</v>
      </c>
      <c r="U65" s="4">
        <f t="shared" si="74"/>
        <v>112.40118298384337</v>
      </c>
      <c r="V65" s="4">
        <f t="shared" si="74"/>
        <v>108.94760660287236</v>
      </c>
      <c r="W65" s="4">
        <f t="shared" si="74"/>
        <v>109.69385391032218</v>
      </c>
      <c r="X65" s="4">
        <f t="shared" si="74"/>
        <v>112.85810531749681</v>
      </c>
      <c r="Y65" s="4">
        <f t="shared" si="74"/>
        <v>112.12281343268566</v>
      </c>
      <c r="Z65" s="4">
        <f t="shared" si="74"/>
        <v>111.95682209706494</v>
      </c>
      <c r="AA65" s="4">
        <f t="shared" si="74"/>
        <v>112.96897298462498</v>
      </c>
      <c r="AB65" s="4">
        <f t="shared" si="74"/>
        <v>112.71720130722404</v>
      </c>
      <c r="AC65" s="4">
        <f t="shared" si="74"/>
        <v>111.68135878190516</v>
      </c>
      <c r="AD65" s="4">
        <f t="shared" si="74"/>
        <v>113.05568333944839</v>
      </c>
      <c r="AE65" s="4">
        <f t="shared" si="74"/>
        <v>113.30763605347049</v>
      </c>
      <c r="AF65" s="4">
        <f t="shared" si="74"/>
        <v>108.17469735015152</v>
      </c>
      <c r="AG65" s="4">
        <f t="shared" si="74"/>
        <v>106.79113111988028</v>
      </c>
      <c r="AI65" s="4">
        <f t="shared" si="75"/>
        <v>0.95205777233969968</v>
      </c>
      <c r="AJ65" s="4">
        <f t="shared" si="75"/>
        <v>0.6176865717437181</v>
      </c>
      <c r="AK65" s="4">
        <f t="shared" si="75"/>
        <v>0.73781701615662598</v>
      </c>
      <c r="AL65" s="4">
        <f t="shared" si="75"/>
        <v>1.2103933971276462</v>
      </c>
      <c r="AM65" s="4">
        <f t="shared" si="75"/>
        <v>1.0171460896778228</v>
      </c>
      <c r="AN65" s="4">
        <f t="shared" si="75"/>
        <v>1.9328946825031892</v>
      </c>
      <c r="AO65" s="4">
        <f t="shared" si="75"/>
        <v>-0.65981343268566661</v>
      </c>
      <c r="AP65" s="4">
        <f t="shared" si="75"/>
        <v>0.36017790293504959</v>
      </c>
      <c r="AQ65" s="4">
        <f t="shared" si="75"/>
        <v>2.3720270153750107</v>
      </c>
      <c r="AR65" s="4">
        <f t="shared" si="75"/>
        <v>1.4537986927759619</v>
      </c>
      <c r="AS65" s="4">
        <f t="shared" si="75"/>
        <v>-2.0473587819051602</v>
      </c>
      <c r="AT65" s="4">
        <f t="shared" si="75"/>
        <v>2.6203166605516088</v>
      </c>
      <c r="AU65" s="4">
        <f t="shared" si="75"/>
        <v>-4.2806360534704879</v>
      </c>
      <c r="AV65" s="4">
        <f t="shared" si="75"/>
        <v>-0.99069735015152105</v>
      </c>
      <c r="AW65" s="4">
        <f t="shared" si="75"/>
        <v>-2.840131119880283</v>
      </c>
      <c r="AY65" s="2">
        <f t="shared" si="65"/>
        <v>100.82086241076632</v>
      </c>
      <c r="AZ65" s="2">
        <f t="shared" si="65"/>
        <v>106.96249860515154</v>
      </c>
      <c r="BA65" s="2">
        <f t="shared" si="65"/>
        <v>107.79720685234946</v>
      </c>
      <c r="BB65" s="2">
        <f t="shared" si="65"/>
        <v>105.9576276634147</v>
      </c>
      <c r="BC65" s="2">
        <f t="shared" si="65"/>
        <v>105.77702585728662</v>
      </c>
      <c r="BD65" s="2">
        <f t="shared" si="65"/>
        <v>108.13290142658983</v>
      </c>
      <c r="BE65" s="2">
        <f t="shared" si="65"/>
        <v>109.58142546090444</v>
      </c>
      <c r="BF65" s="2">
        <f t="shared" si="65"/>
        <v>109.3081272166143</v>
      </c>
      <c r="BG65" s="2">
        <f t="shared" si="65"/>
        <v>110.94442156904591</v>
      </c>
      <c r="BH65" s="2">
        <f t="shared" si="65"/>
        <v>109.13077183271238</v>
      </c>
      <c r="BI65" s="2">
        <f t="shared" si="65"/>
        <v>107.2782423620389</v>
      </c>
      <c r="BJ65" s="2">
        <f t="shared" si="65"/>
        <v>111.16593140487782</v>
      </c>
      <c r="BK65" s="2">
        <f t="shared" si="65"/>
        <v>111.27516931950147</v>
      </c>
      <c r="BL65" s="2">
        <f t="shared" si="65"/>
        <v>107.44745715605443</v>
      </c>
      <c r="BM65" s="2">
        <f t="shared" si="65"/>
        <v>106.63361195754482</v>
      </c>
      <c r="BO65" s="2">
        <f t="shared" si="10"/>
        <v>106.419</v>
      </c>
      <c r="BP65" s="2">
        <f t="shared" si="11"/>
        <v>112.5</v>
      </c>
      <c r="BQ65" s="2">
        <f t="shared" si="12"/>
        <v>113.139</v>
      </c>
      <c r="BR65" s="2">
        <f t="shared" si="13"/>
        <v>110.158</v>
      </c>
      <c r="BS65" s="2">
        <f t="shared" si="14"/>
        <v>110.711</v>
      </c>
      <c r="BT65" s="2">
        <f t="shared" si="15"/>
        <v>114.791</v>
      </c>
      <c r="BU65" s="2">
        <f t="shared" si="16"/>
        <v>111.46299999999999</v>
      </c>
      <c r="BV65" s="2">
        <f t="shared" si="17"/>
        <v>112.31699999999999</v>
      </c>
      <c r="BW65" s="2">
        <f t="shared" si="18"/>
        <v>115.34099999999999</v>
      </c>
      <c r="BX65" s="2">
        <f t="shared" si="19"/>
        <v>114.17100000000001</v>
      </c>
      <c r="BY65" s="2">
        <f t="shared" si="20"/>
        <v>109.634</v>
      </c>
      <c r="BZ65" s="2">
        <f t="shared" si="21"/>
        <v>115.676</v>
      </c>
      <c r="CA65" s="2">
        <f t="shared" si="22"/>
        <v>109.027</v>
      </c>
      <c r="CB65" s="2">
        <f t="shared" si="23"/>
        <v>107.184</v>
      </c>
      <c r="CC65" s="2">
        <f t="shared" si="24"/>
        <v>103.95099999999999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103.60112435897435</v>
      </c>
      <c r="DL65" s="2">
        <f t="shared" si="76"/>
        <v>108.15571282051282</v>
      </c>
      <c r="DM65" s="2">
        <f t="shared" si="76"/>
        <v>110.97246025641027</v>
      </c>
      <c r="DN65" s="2">
        <f t="shared" si="76"/>
        <v>108.48977645403374</v>
      </c>
      <c r="DO65" s="2">
        <f t="shared" si="76"/>
        <v>108.14458236397749</v>
      </c>
      <c r="DP65" s="2">
        <f t="shared" si="76"/>
        <v>110.40867564102562</v>
      </c>
      <c r="DQ65" s="2">
        <f t="shared" si="76"/>
        <v>110.50983818011257</v>
      </c>
      <c r="DR65" s="2">
        <f t="shared" si="76"/>
        <v>111.83381507823614</v>
      </c>
      <c r="DS65" s="2">
        <f t="shared" si="76"/>
        <v>112.98509388335702</v>
      </c>
      <c r="DT65" s="2">
        <f t="shared" si="76"/>
        <v>111.57653761726081</v>
      </c>
      <c r="DU65" s="2">
        <f t="shared" si="76"/>
        <v>110.11386794871794</v>
      </c>
      <c r="DV65" s="2">
        <f t="shared" si="76"/>
        <v>112.97862512309877</v>
      </c>
      <c r="DW65" s="2">
        <f t="shared" si="76"/>
        <v>110.59319013750593</v>
      </c>
      <c r="DX65" s="2">
        <f t="shared" si="76"/>
        <v>107.57380862290864</v>
      </c>
      <c r="DY65" s="2">
        <f t="shared" si="76"/>
        <v>106.89112299465241</v>
      </c>
      <c r="EA65" s="2">
        <f t="shared" si="77"/>
        <v>97.635049452265378</v>
      </c>
      <c r="EB65" s="2">
        <f t="shared" si="77"/>
        <v>105.60706576315037</v>
      </c>
      <c r="EC65" s="2">
        <f t="shared" si="77"/>
        <v>104.1579339440373</v>
      </c>
      <c r="ED65" s="2">
        <f t="shared" si="77"/>
        <v>102.75651168780772</v>
      </c>
      <c r="EE65" s="2">
        <f t="shared" si="77"/>
        <v>102.96523434077172</v>
      </c>
      <c r="EF65" s="2">
        <f t="shared" si="77"/>
        <v>105.55850836363638</v>
      </c>
      <c r="EG65" s="2">
        <f t="shared" si="77"/>
        <v>108.36586155339968</v>
      </c>
      <c r="EH65" s="2">
        <f t="shared" si="77"/>
        <v>106.06363672190867</v>
      </c>
      <c r="EI65" s="2">
        <f t="shared" si="77"/>
        <v>108.17975892262299</v>
      </c>
      <c r="EJ65" s="2">
        <f t="shared" si="77"/>
        <v>106.19545567920184</v>
      </c>
      <c r="EK65" s="2">
        <f t="shared" si="77"/>
        <v>104.04218222722159</v>
      </c>
      <c r="EL65" s="2">
        <f t="shared" si="77"/>
        <v>108.67442978896855</v>
      </c>
      <c r="EM65" s="2">
        <f t="shared" si="77"/>
        <v>112.19897751653603</v>
      </c>
      <c r="EN65" s="2">
        <f t="shared" si="77"/>
        <v>107.24313614212811</v>
      </c>
      <c r="EO65" s="2">
        <f t="shared" si="77"/>
        <v>106.14184289109234</v>
      </c>
      <c r="EQ65" s="2">
        <f t="shared" si="78"/>
        <v>100.4062522045426</v>
      </c>
      <c r="ER65" s="2">
        <f t="shared" si="78"/>
        <v>104.7868851101903</v>
      </c>
      <c r="ES65" s="2">
        <f t="shared" si="78"/>
        <v>103.21728009415918</v>
      </c>
      <c r="ET65" s="2">
        <f t="shared" si="78"/>
        <v>102.51603881379069</v>
      </c>
      <c r="EU65" s="2">
        <f t="shared" si="78"/>
        <v>103.03783271249864</v>
      </c>
      <c r="EV65" s="2">
        <f t="shared" si="78"/>
        <v>105.79602313155712</v>
      </c>
      <c r="EW65" s="2">
        <f t="shared" si="78"/>
        <v>106.15459717737718</v>
      </c>
      <c r="EX65" s="2">
        <f t="shared" si="78"/>
        <v>106.22423412794376</v>
      </c>
      <c r="EY65" s="2">
        <f t="shared" si="78"/>
        <v>107.85457766877798</v>
      </c>
      <c r="EZ65" s="2">
        <f t="shared" si="78"/>
        <v>106.80814834957106</v>
      </c>
      <c r="FA65" s="2">
        <f t="shared" si="78"/>
        <v>103.5966204952074</v>
      </c>
      <c r="FB65" s="2">
        <f t="shared" si="78"/>
        <v>107.44523848242797</v>
      </c>
      <c r="FC65" s="2">
        <f t="shared" si="78"/>
        <v>110.64790621558851</v>
      </c>
      <c r="FD65" s="2">
        <f t="shared" si="78"/>
        <v>107.37039243354583</v>
      </c>
      <c r="FE65" s="2">
        <f t="shared" si="78"/>
        <v>108.565729908132</v>
      </c>
      <c r="FG65" s="2">
        <f t="shared" si="79"/>
        <v>0.46603413185830728</v>
      </c>
      <c r="FH65" s="2">
        <f t="shared" si="79"/>
        <v>0.46815167477651509</v>
      </c>
      <c r="FI65" s="2">
        <f t="shared" si="79"/>
        <v>0.46594401604155428</v>
      </c>
      <c r="FJ65" s="2">
        <f t="shared" si="79"/>
        <v>0.44165686145149891</v>
      </c>
      <c r="FK65" s="2">
        <f t="shared" si="79"/>
        <v>0.45711546375754375</v>
      </c>
      <c r="FL65" s="2">
        <f t="shared" si="79"/>
        <v>0.46921884148756809</v>
      </c>
      <c r="FM65" s="2">
        <f t="shared" si="79"/>
        <v>0.43297452889468402</v>
      </c>
      <c r="FN65" s="2">
        <f t="shared" si="79"/>
        <v>0.43771578237572056</v>
      </c>
      <c r="FO65" s="2">
        <f t="shared" si="79"/>
        <v>0.42466247418622932</v>
      </c>
      <c r="FP65" s="2">
        <f t="shared" si="79"/>
        <v>0.45452151586386685</v>
      </c>
      <c r="FQ65" s="2">
        <f t="shared" si="79"/>
        <v>0.46701968850070125</v>
      </c>
      <c r="FR65" s="2">
        <f t="shared" si="79"/>
        <v>0.42113017518537055</v>
      </c>
      <c r="FS65" s="2">
        <f t="shared" si="79"/>
        <v>0.4247515050073884</v>
      </c>
      <c r="FT65" s="2">
        <f t="shared" si="79"/>
        <v>0.3821204048309374</v>
      </c>
      <c r="FU65" s="2">
        <f t="shared" si="79"/>
        <v>0.3437900759616449</v>
      </c>
      <c r="FW65" s="2">
        <f t="shared" si="67"/>
        <v>4.7846207430430243E-5</v>
      </c>
      <c r="FX65" s="2">
        <f t="shared" si="67"/>
        <v>7.4162981782430608E-5</v>
      </c>
      <c r="FY65" s="2">
        <f t="shared" si="67"/>
        <v>6.9788321107893859E-5</v>
      </c>
      <c r="FZ65" s="2">
        <f t="shared" si="67"/>
        <v>5.4343331861175013E-5</v>
      </c>
      <c r="GA65" s="2">
        <f t="shared" si="67"/>
        <v>4.9131935780927405E-5</v>
      </c>
      <c r="GB65" s="2">
        <f t="shared" si="67"/>
        <v>6.5917929368392505E-5</v>
      </c>
      <c r="GC65" s="2">
        <f t="shared" si="67"/>
        <v>5.6731930052132344E-5</v>
      </c>
      <c r="GD65" s="2">
        <f t="shared" si="67"/>
        <v>6.3961590255161472E-5</v>
      </c>
      <c r="GE65" s="2">
        <f t="shared" si="67"/>
        <v>8.2663412762161111E-5</v>
      </c>
      <c r="GF65" s="2">
        <f t="shared" si="67"/>
        <v>8.4438623653736516E-5</v>
      </c>
      <c r="GG65" s="2">
        <f t="shared" si="67"/>
        <v>6.4665229513893681E-5</v>
      </c>
      <c r="GH65" s="2">
        <f t="shared" si="67"/>
        <v>5.4656363318860226E-5</v>
      </c>
      <c r="GI65" s="2">
        <f t="shared" si="67"/>
        <v>5.2495310380969764E-5</v>
      </c>
      <c r="GJ65" s="2">
        <f t="shared" si="67"/>
        <v>4.1140347900978373E-5</v>
      </c>
      <c r="GK65" s="2">
        <f t="shared" si="67"/>
        <v>3.4666059630460912E-5</v>
      </c>
      <c r="GM65" s="86">
        <f t="shared" si="68"/>
        <v>7.2938028836124318E-3</v>
      </c>
      <c r="GN65" s="86">
        <f t="shared" si="68"/>
        <v>7.3952722129744424E-3</v>
      </c>
      <c r="GO65" s="86">
        <f t="shared" si="68"/>
        <v>7.0145815573963146E-3</v>
      </c>
      <c r="GP65" s="86">
        <f t="shared" si="68"/>
        <v>4.3186758846199616E-3</v>
      </c>
      <c r="GQ65" s="86">
        <f t="shared" si="68"/>
        <v>5.894682629198361E-3</v>
      </c>
      <c r="GR65" s="86">
        <f t="shared" si="68"/>
        <v>7.5364330918487061E-3</v>
      </c>
      <c r="GS65" s="86">
        <f t="shared" si="68"/>
        <v>3.6977987700944973E-3</v>
      </c>
      <c r="GT65" s="86">
        <f t="shared" si="68"/>
        <v>3.8987009205770917E-3</v>
      </c>
      <c r="GU65" s="86">
        <f t="shared" si="68"/>
        <v>2.9196619701716592E-3</v>
      </c>
      <c r="GV65" s="86">
        <f t="shared" si="68"/>
        <v>5.7157797908263105E-3</v>
      </c>
      <c r="GW65" s="86">
        <f t="shared" si="68"/>
        <v>7.1570381950605503E-3</v>
      </c>
      <c r="GX65" s="86">
        <f t="shared" si="68"/>
        <v>2.8039040330049775E-3</v>
      </c>
      <c r="GY65" s="86">
        <f t="shared" si="68"/>
        <v>2.9330656139814485E-3</v>
      </c>
      <c r="GZ65" s="86">
        <f t="shared" si="68"/>
        <v>1.063930109583679E-3</v>
      </c>
      <c r="HA65" s="86">
        <f t="shared" si="68"/>
        <v>2.572310740676708E-4</v>
      </c>
      <c r="HC65" s="86">
        <f t="shared" si="73"/>
        <v>2.2740287752626785E-10</v>
      </c>
      <c r="HD65" s="86">
        <f t="shared" si="69"/>
        <v>4.3681558205152068E-11</v>
      </c>
      <c r="HE65" s="86">
        <f t="shared" si="69"/>
        <v>2.1768954548636201E-11</v>
      </c>
      <c r="HF65" s="86">
        <f t="shared" si="69"/>
        <v>3.351690712019262E-13</v>
      </c>
      <c r="HG65" s="86">
        <f t="shared" si="69"/>
        <v>4.1340993903137118E-12</v>
      </c>
      <c r="HH65" s="86">
        <f t="shared" si="69"/>
        <v>1.946360938198387E-11</v>
      </c>
      <c r="HI65" s="86">
        <f t="shared" si="69"/>
        <v>1.777494886938375E-12</v>
      </c>
      <c r="HJ65" s="86">
        <f t="shared" si="69"/>
        <v>4.3454319744125405E-12</v>
      </c>
      <c r="HK65" s="86">
        <f t="shared" si="69"/>
        <v>2.2784496856865738E-12</v>
      </c>
      <c r="HL65" s="86">
        <f t="shared" si="69"/>
        <v>4.6666262316652179E-12</v>
      </c>
      <c r="HM65" s="86">
        <f t="shared" si="69"/>
        <v>8.1703130366695185E-11</v>
      </c>
      <c r="HN65" s="86">
        <f t="shared" si="69"/>
        <v>3.4806783744143742E-12</v>
      </c>
      <c r="HO65" s="86">
        <f t="shared" si="69"/>
        <v>1.0650678158087481E-12</v>
      </c>
      <c r="HP65" s="86">
        <f t="shared" si="69"/>
        <v>3.0105978546699908E-14</v>
      </c>
      <c r="HQ65" s="86">
        <f t="shared" si="69"/>
        <v>8.4311458631956883E-18</v>
      </c>
      <c r="HS65" s="86">
        <f t="shared" si="70"/>
        <v>1.698879270710421E-71</v>
      </c>
      <c r="HT65" s="86">
        <f t="shared" si="70"/>
        <v>9.4345730717271113E-76</v>
      </c>
      <c r="HU65" s="86">
        <f t="shared" si="70"/>
        <v>1.2670279273400098E-78</v>
      </c>
      <c r="HV65" s="86">
        <f t="shared" si="70"/>
        <v>2.1159367200406684E-91</v>
      </c>
      <c r="HW65" s="86">
        <f t="shared" si="70"/>
        <v>1.2047924470909331E-84</v>
      </c>
      <c r="HX65" s="86">
        <f t="shared" si="70"/>
        <v>2.6854847670194405E-80</v>
      </c>
      <c r="HY65" s="86">
        <f t="shared" si="70"/>
        <v>3.2851052303459262E-88</v>
      </c>
      <c r="HZ65" s="86">
        <f t="shared" si="70"/>
        <v>5.4467749534530312E-86</v>
      </c>
      <c r="IA65" s="86">
        <f t="shared" si="70"/>
        <v>2.6767031810603852E-86</v>
      </c>
      <c r="IB65" s="86">
        <f t="shared" si="70"/>
        <v>3.1158245514931283E-84</v>
      </c>
      <c r="IC65" s="86">
        <f t="shared" si="70"/>
        <v>4.780743527732572E-76</v>
      </c>
      <c r="ID65" s="86">
        <f t="shared" si="70"/>
        <v>1.0421399054578585E-87</v>
      </c>
      <c r="IE65" s="86">
        <f t="shared" si="70"/>
        <v>1.3420144116077863E-91</v>
      </c>
      <c r="IF65" s="86">
        <f t="shared" si="70"/>
        <v>1.337610675945111E-33</v>
      </c>
      <c r="IG65" s="86">
        <f t="shared" si="70"/>
        <v>9.8226984572123316E-30</v>
      </c>
      <c r="II65" s="86">
        <f t="shared" si="71"/>
        <v>1.6034910353625906E-198</v>
      </c>
      <c r="IJ65" s="86">
        <f t="shared" si="71"/>
        <v>2.6014179439380785E-205</v>
      </c>
      <c r="IK65" s="86">
        <f t="shared" si="71"/>
        <v>1.1593289767318226E-222</v>
      </c>
      <c r="IL65" s="86">
        <f t="shared" si="71"/>
        <v>1.0041140957199504E-271</v>
      </c>
      <c r="IM65" s="86">
        <f t="shared" si="71"/>
        <v>1.0736181151077612E-254</v>
      </c>
      <c r="IN65" s="86">
        <f t="shared" si="71"/>
        <v>5.0297077386133962E-220</v>
      </c>
      <c r="IO65" s="86">
        <f t="shared" si="71"/>
        <v>4.4056759548073457E-250</v>
      </c>
      <c r="IP65" s="86">
        <f t="shared" si="71"/>
        <v>2.0289734461830682E-248</v>
      </c>
      <c r="IQ65" s="86">
        <f t="shared" si="71"/>
        <v>6.7569161725237158E-245</v>
      </c>
      <c r="IR65" s="86">
        <f t="shared" si="71"/>
        <v>3.4492866341572641E-237</v>
      </c>
      <c r="IS65" s="86">
        <f t="shared" si="71"/>
        <v>2.9149221777170281E-223</v>
      </c>
      <c r="IT65" s="86">
        <f t="shared" si="71"/>
        <v>3.8363559547531436E-246</v>
      </c>
      <c r="IU65" s="86">
        <f t="shared" si="71"/>
        <v>6.9901240588973866E-257</v>
      </c>
      <c r="IV65" s="86">
        <f t="shared" si="71"/>
        <v>2.9638365975761622E-112</v>
      </c>
      <c r="IW65" s="86">
        <f t="shared" si="71"/>
        <v>8.1617355221502989E-98</v>
      </c>
      <c r="IY65" s="86">
        <f t="shared" si="72"/>
        <v>7.2938031110153095E-3</v>
      </c>
      <c r="IZ65" s="86">
        <f t="shared" si="72"/>
        <v>7.3952722566560007E-3</v>
      </c>
      <c r="JA65" s="86">
        <f t="shared" si="72"/>
        <v>7.0145815791652693E-3</v>
      </c>
      <c r="JB65" s="86">
        <f t="shared" si="72"/>
        <v>4.318675884955131E-3</v>
      </c>
      <c r="JC65" s="86">
        <f t="shared" si="72"/>
        <v>5.8946826333324603E-3</v>
      </c>
      <c r="JD65" s="86">
        <f t="shared" si="72"/>
        <v>7.5364331113123156E-3</v>
      </c>
      <c r="JE65" s="86">
        <f t="shared" si="72"/>
        <v>3.6977987718719921E-3</v>
      </c>
      <c r="JF65" s="86">
        <f t="shared" si="72"/>
        <v>3.8987009249225237E-3</v>
      </c>
      <c r="JG65" s="86">
        <f t="shared" si="72"/>
        <v>2.9196619724501088E-3</v>
      </c>
      <c r="JH65" s="86">
        <f t="shared" si="72"/>
        <v>5.715779795492937E-3</v>
      </c>
      <c r="JI65" s="86">
        <f t="shared" si="72"/>
        <v>7.1570382767636807E-3</v>
      </c>
      <c r="JJ65" s="86">
        <f t="shared" si="72"/>
        <v>2.8039040364856559E-3</v>
      </c>
      <c r="JK65" s="86">
        <f t="shared" si="72"/>
        <v>2.9330656150465162E-3</v>
      </c>
      <c r="JL65" s="86">
        <f t="shared" si="72"/>
        <v>1.0639301096137849E-3</v>
      </c>
      <c r="JM65" s="86">
        <f t="shared" si="72"/>
        <v>2.5723107406767925E-4</v>
      </c>
    </row>
    <row r="66" spans="2:273" x14ac:dyDescent="0.25">
      <c r="B66" s="2">
        <v>39</v>
      </c>
      <c r="C66" s="37">
        <v>108.884</v>
      </c>
      <c r="D66" s="37">
        <v>112.944</v>
      </c>
      <c r="E66" s="37">
        <v>114.22199999999999</v>
      </c>
      <c r="F66" s="37">
        <v>114.63200000000001</v>
      </c>
      <c r="G66" s="37">
        <v>110.342</v>
      </c>
      <c r="H66" s="37">
        <v>114.372</v>
      </c>
      <c r="I66" s="37">
        <v>113.68300000000001</v>
      </c>
      <c r="J66" s="37">
        <v>113.902</v>
      </c>
      <c r="K66" s="37">
        <v>116.68300000000001</v>
      </c>
      <c r="L66" s="37">
        <v>115.41500000000001</v>
      </c>
      <c r="M66" s="37">
        <v>118.098</v>
      </c>
      <c r="N66" s="37">
        <v>116.973</v>
      </c>
      <c r="O66" s="37">
        <v>113.324</v>
      </c>
      <c r="P66" s="37">
        <v>108.342</v>
      </c>
      <c r="Q66" s="37">
        <v>106.61</v>
      </c>
      <c r="S66" s="4">
        <f t="shared" si="74"/>
        <v>107.13010335534818</v>
      </c>
      <c r="T66" s="4">
        <f t="shared" si="74"/>
        <v>113.78995852602576</v>
      </c>
      <c r="U66" s="4">
        <f t="shared" si="74"/>
        <v>114.23007773850541</v>
      </c>
      <c r="V66" s="4">
        <f t="shared" si="74"/>
        <v>110.24266220512014</v>
      </c>
      <c r="W66" s="4">
        <f t="shared" si="74"/>
        <v>111.31003031686511</v>
      </c>
      <c r="X66" s="4">
        <f t="shared" si="74"/>
        <v>114.61211029592364</v>
      </c>
      <c r="Y66" s="4">
        <f t="shared" si="74"/>
        <v>113.24257125258809</v>
      </c>
      <c r="Z66" s="4">
        <f t="shared" si="74"/>
        <v>113.14968917490096</v>
      </c>
      <c r="AA66" s="4">
        <f t="shared" si="74"/>
        <v>113.94482327195055</v>
      </c>
      <c r="AB66" s="4">
        <f t="shared" si="74"/>
        <v>114.17308533822691</v>
      </c>
      <c r="AC66" s="4">
        <f t="shared" si="74"/>
        <v>113.36061227256144</v>
      </c>
      <c r="AD66" s="4">
        <f t="shared" si="74"/>
        <v>113.93532584465781</v>
      </c>
      <c r="AE66" s="4">
        <f t="shared" si="74"/>
        <v>114.37454863837475</v>
      </c>
      <c r="AF66" s="4">
        <f t="shared" si="74"/>
        <v>108.60206024940184</v>
      </c>
      <c r="AG66" s="4">
        <f t="shared" si="74"/>
        <v>106.87933919153403</v>
      </c>
      <c r="AI66" s="4">
        <f t="shared" si="75"/>
        <v>1.7538966446518174</v>
      </c>
      <c r="AJ66" s="4">
        <f t="shared" si="75"/>
        <v>-0.84595852602575405</v>
      </c>
      <c r="AK66" s="4">
        <f t="shared" si="75"/>
        <v>-8.0777385054204842E-3</v>
      </c>
      <c r="AL66" s="4">
        <f t="shared" si="75"/>
        <v>4.3893377948798644</v>
      </c>
      <c r="AM66" s="4">
        <f t="shared" si="75"/>
        <v>-0.96803031686511076</v>
      </c>
      <c r="AN66" s="4">
        <f t="shared" si="75"/>
        <v>-0.24011029592364252</v>
      </c>
      <c r="AO66" s="4">
        <f t="shared" si="75"/>
        <v>0.4404287474119144</v>
      </c>
      <c r="AP66" s="4">
        <f t="shared" si="75"/>
        <v>0.75231082509904468</v>
      </c>
      <c r="AQ66" s="4">
        <f t="shared" si="75"/>
        <v>2.7381767280494529</v>
      </c>
      <c r="AR66" s="4">
        <f t="shared" si="75"/>
        <v>1.2419146617730945</v>
      </c>
      <c r="AS66" s="4">
        <f t="shared" si="75"/>
        <v>4.7373877274385592</v>
      </c>
      <c r="AT66" s="4">
        <f t="shared" si="75"/>
        <v>3.037674155342188</v>
      </c>
      <c r="AU66" s="4">
        <f t="shared" si="75"/>
        <v>-1.0505486383747495</v>
      </c>
      <c r="AV66" s="4">
        <f t="shared" si="75"/>
        <v>-0.26006024940184602</v>
      </c>
      <c r="AW66" s="4">
        <f t="shared" si="75"/>
        <v>-0.26933919153402996</v>
      </c>
      <c r="AY66" s="2">
        <f t="shared" si="65"/>
        <v>100.7004783710897</v>
      </c>
      <c r="AZ66" s="2">
        <f t="shared" si="65"/>
        <v>106.89930419387545</v>
      </c>
      <c r="BA66" s="2">
        <f t="shared" si="65"/>
        <v>107.7081712096679</v>
      </c>
      <c r="BB66" s="2">
        <f t="shared" si="65"/>
        <v>105.83921843951302</v>
      </c>
      <c r="BC66" s="2">
        <f t="shared" si="65"/>
        <v>105.66907911833088</v>
      </c>
      <c r="BD66" s="2">
        <f t="shared" si="65"/>
        <v>108.00372416552993</v>
      </c>
      <c r="BE66" s="2">
        <f t="shared" si="65"/>
        <v>109.4895053811023</v>
      </c>
      <c r="BF66" s="2">
        <f t="shared" si="65"/>
        <v>109.19870181963012</v>
      </c>
      <c r="BG66" s="2">
        <f t="shared" si="65"/>
        <v>110.86565860911085</v>
      </c>
      <c r="BH66" s="2">
        <f t="shared" si="65"/>
        <v>109.03748916485362</v>
      </c>
      <c r="BI66" s="2">
        <f t="shared" si="65"/>
        <v>107.13421283415167</v>
      </c>
      <c r="BJ66" s="2">
        <f t="shared" si="65"/>
        <v>111.08037882408873</v>
      </c>
      <c r="BK66" s="2">
        <f t="shared" si="65"/>
        <v>111.28618618947786</v>
      </c>
      <c r="BL66" s="2">
        <f t="shared" si="65"/>
        <v>107.43385422313379</v>
      </c>
      <c r="BM66" s="2">
        <f t="shared" si="65"/>
        <v>106.59577461482007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>
        <f t="shared" si="13"/>
        <v>114.63200000000001</v>
      </c>
      <c r="BS66" s="2">
        <f t="shared" si="14"/>
        <v>110.342</v>
      </c>
      <c r="BT66" s="2" t="str">
        <f t="shared" si="15"/>
        <v/>
      </c>
      <c r="BU66" s="2">
        <f t="shared" si="16"/>
        <v>113.68300000000001</v>
      </c>
      <c r="BV66" s="2">
        <f t="shared" si="17"/>
        <v>113.902</v>
      </c>
      <c r="BW66" s="2">
        <f t="shared" si="18"/>
        <v>116.68300000000001</v>
      </c>
      <c r="BX66" s="2">
        <f t="shared" si="19"/>
        <v>115.41500000000001</v>
      </c>
      <c r="BY66" s="2" t="str">
        <f t="shared" si="20"/>
        <v/>
      </c>
      <c r="BZ66" s="2">
        <f t="shared" si="21"/>
        <v>116.973</v>
      </c>
      <c r="CA66" s="2">
        <f t="shared" si="22"/>
        <v>113.324</v>
      </c>
      <c r="CB66" s="2">
        <f t="shared" si="23"/>
        <v>108.342</v>
      </c>
      <c r="CC66" s="2">
        <f t="shared" si="24"/>
        <v>106.61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103.7321241565452</v>
      </c>
      <c r="DL66" s="2">
        <f t="shared" si="76"/>
        <v>108.34706747638327</v>
      </c>
      <c r="DM66" s="2">
        <f t="shared" si="76"/>
        <v>111.29051147098518</v>
      </c>
      <c r="DN66" s="2">
        <f t="shared" si="76"/>
        <v>108.66220225140711</v>
      </c>
      <c r="DO66" s="2">
        <f t="shared" si="76"/>
        <v>108.30702195121953</v>
      </c>
      <c r="DP66" s="2">
        <f t="shared" si="76"/>
        <v>110.52606612685558</v>
      </c>
      <c r="DQ66" s="2">
        <f t="shared" si="76"/>
        <v>110.58980750469043</v>
      </c>
      <c r="DR66" s="2">
        <f t="shared" si="76"/>
        <v>112.00296017069702</v>
      </c>
      <c r="DS66" s="2">
        <f t="shared" si="76"/>
        <v>113.1542788051209</v>
      </c>
      <c r="DT66" s="2">
        <f t="shared" si="76"/>
        <v>111.75427073170734</v>
      </c>
      <c r="DU66" s="2">
        <f t="shared" si="76"/>
        <v>110.228645074224</v>
      </c>
      <c r="DV66" s="2">
        <f t="shared" si="76"/>
        <v>113.12620527409997</v>
      </c>
      <c r="DW66" s="2">
        <f t="shared" si="76"/>
        <v>110.70641654812708</v>
      </c>
      <c r="DX66" s="2">
        <f t="shared" si="76"/>
        <v>107.65010308880311</v>
      </c>
      <c r="DY66" s="2">
        <f t="shared" si="76"/>
        <v>106.91364438502674</v>
      </c>
      <c r="EA66" s="2">
        <f t="shared" si="77"/>
        <v>97.532265915533529</v>
      </c>
      <c r="EB66" s="2">
        <f t="shared" si="77"/>
        <v>105.39941172665874</v>
      </c>
      <c r="EC66" s="2">
        <f t="shared" si="77"/>
        <v>103.9635914057295</v>
      </c>
      <c r="ED66" s="2">
        <f t="shared" si="77"/>
        <v>102.5844466439404</v>
      </c>
      <c r="EE66" s="2">
        <f t="shared" si="77"/>
        <v>102.81182968231606</v>
      </c>
      <c r="EF66" s="2">
        <f t="shared" si="77"/>
        <v>105.40146981818182</v>
      </c>
      <c r="EG66" s="2">
        <f t="shared" si="77"/>
        <v>108.17563047306363</v>
      </c>
      <c r="EH66" s="2">
        <f t="shared" si="77"/>
        <v>105.91332726744599</v>
      </c>
      <c r="EI66" s="2">
        <f t="shared" si="77"/>
        <v>108.0378983058913</v>
      </c>
      <c r="EJ66" s="2">
        <f t="shared" si="77"/>
        <v>106.06380422102839</v>
      </c>
      <c r="EK66" s="2">
        <f t="shared" si="77"/>
        <v>103.91352667935737</v>
      </c>
      <c r="EL66" s="2">
        <f t="shared" si="77"/>
        <v>108.51586121764586</v>
      </c>
      <c r="EM66" s="2">
        <f t="shared" si="77"/>
        <v>112.00248642839938</v>
      </c>
      <c r="EN66" s="2">
        <f t="shared" si="77"/>
        <v>107.11493806837807</v>
      </c>
      <c r="EO66" s="2">
        <f t="shared" si="77"/>
        <v>106.04217844792262</v>
      </c>
      <c r="EQ66" s="2">
        <f t="shared" si="78"/>
        <v>100.25669063546775</v>
      </c>
      <c r="ER66" s="2">
        <f t="shared" si="78"/>
        <v>104.59320443317539</v>
      </c>
      <c r="ES66" s="2">
        <f t="shared" si="78"/>
        <v>103.03858484625569</v>
      </c>
      <c r="ET66" s="2">
        <f t="shared" si="78"/>
        <v>102.34811730549075</v>
      </c>
      <c r="EU66" s="2">
        <f t="shared" si="78"/>
        <v>102.88323944369833</v>
      </c>
      <c r="EV66" s="2">
        <f t="shared" si="78"/>
        <v>105.63498624941413</v>
      </c>
      <c r="EW66" s="2">
        <f t="shared" si="78"/>
        <v>106.00001065153998</v>
      </c>
      <c r="EX66" s="2">
        <f t="shared" si="78"/>
        <v>106.07124130361994</v>
      </c>
      <c r="EY66" s="2">
        <f t="shared" si="78"/>
        <v>107.71822548056761</v>
      </c>
      <c r="EZ66" s="2">
        <f t="shared" si="78"/>
        <v>106.66593956085504</v>
      </c>
      <c r="FA66" s="2">
        <f t="shared" si="78"/>
        <v>103.47547153005185</v>
      </c>
      <c r="FB66" s="2">
        <f t="shared" si="78"/>
        <v>107.30670168423218</v>
      </c>
      <c r="FC66" s="2">
        <f t="shared" si="78"/>
        <v>110.4763463170961</v>
      </c>
      <c r="FD66" s="2">
        <f t="shared" si="78"/>
        <v>107.24029411649862</v>
      </c>
      <c r="FE66" s="2">
        <f t="shared" si="78"/>
        <v>108.4201192242259</v>
      </c>
      <c r="FG66" s="2">
        <f t="shared" si="79"/>
        <v>0.4890093606319672</v>
      </c>
      <c r="FH66" s="2">
        <f t="shared" si="79"/>
        <v>0.49113527720221134</v>
      </c>
      <c r="FI66" s="2">
        <f t="shared" si="79"/>
        <v>0.48891887001873652</v>
      </c>
      <c r="FJ66" s="2">
        <f t="shared" si="79"/>
        <v>0.46447569009093209</v>
      </c>
      <c r="FK66" s="2">
        <f t="shared" si="79"/>
        <v>0.48004629333749305</v>
      </c>
      <c r="FL66" s="2">
        <f t="shared" si="79"/>
        <v>0.49220634900543925</v>
      </c>
      <c r="FM66" s="2">
        <f t="shared" si="79"/>
        <v>0.45571090055931568</v>
      </c>
      <c r="FN66" s="2">
        <f t="shared" si="79"/>
        <v>0.4604989283353817</v>
      </c>
      <c r="FO66" s="2">
        <f t="shared" si="79"/>
        <v>0.44730668914848554</v>
      </c>
      <c r="FP66" s="2">
        <f t="shared" si="79"/>
        <v>0.47743665832450571</v>
      </c>
      <c r="FQ66" s="2">
        <f t="shared" si="79"/>
        <v>0.48999891797957923</v>
      </c>
      <c r="FR66" s="2">
        <f t="shared" si="79"/>
        <v>0.44373130530037841</v>
      </c>
      <c r="FS66" s="2">
        <f t="shared" si="79"/>
        <v>0.44739677566826425</v>
      </c>
      <c r="FT66" s="2">
        <f t="shared" si="79"/>
        <v>0.40408941567794426</v>
      </c>
      <c r="FU66" s="2">
        <f t="shared" si="79"/>
        <v>0.36485666653313797</v>
      </c>
      <c r="FW66" s="2">
        <f t="shared" si="67"/>
        <v>5.2462081044570442E-5</v>
      </c>
      <c r="FX66" s="2">
        <f t="shared" si="67"/>
        <v>8.1317510649608584E-5</v>
      </c>
      <c r="FY66" s="2">
        <f t="shared" si="67"/>
        <v>7.6520857221385122E-5</v>
      </c>
      <c r="FZ66" s="2">
        <f t="shared" si="67"/>
        <v>5.9585966085511509E-5</v>
      </c>
      <c r="GA66" s="2">
        <f t="shared" si="67"/>
        <v>5.3871840956919586E-5</v>
      </c>
      <c r="GB66" s="2">
        <f t="shared" si="67"/>
        <v>7.2277112630721318E-5</v>
      </c>
      <c r="GC66" s="2">
        <f t="shared" si="67"/>
        <v>6.2204983854880896E-5</v>
      </c>
      <c r="GD66" s="2">
        <f t="shared" si="67"/>
        <v>7.0132056327603184E-5</v>
      </c>
      <c r="GE66" s="2">
        <f t="shared" si="67"/>
        <v>9.0637906855522824E-5</v>
      </c>
      <c r="GF66" s="2">
        <f t="shared" si="67"/>
        <v>9.2584355511497458E-5</v>
      </c>
      <c r="GG66" s="2">
        <f t="shared" si="67"/>
        <v>7.0903571858460252E-5</v>
      </c>
      <c r="GH66" s="2">
        <f t="shared" si="67"/>
        <v>5.9929194644137019E-5</v>
      </c>
      <c r="GI66" s="2">
        <f t="shared" si="67"/>
        <v>5.755967171274695E-5</v>
      </c>
      <c r="GJ66" s="2">
        <f t="shared" si="67"/>
        <v>4.5109315409684073E-5</v>
      </c>
      <c r="GK66" s="2">
        <f t="shared" si="67"/>
        <v>3.8010451404326709E-5</v>
      </c>
      <c r="GM66" s="86">
        <f t="shared" si="68"/>
        <v>1.0492145009043975E-2</v>
      </c>
      <c r="GN66" s="86">
        <f t="shared" si="68"/>
        <v>1.0783978117487719E-2</v>
      </c>
      <c r="GO66" s="86">
        <f t="shared" si="68"/>
        <v>1.035524951980438E-2</v>
      </c>
      <c r="GP66" s="86">
        <f t="shared" si="68"/>
        <v>6.6303330136645994E-3</v>
      </c>
      <c r="GQ66" s="86">
        <f t="shared" si="68"/>
        <v>8.8508503023732397E-3</v>
      </c>
      <c r="GR66" s="86">
        <f t="shared" si="68"/>
        <v>1.0973581797352427E-2</v>
      </c>
      <c r="GS66" s="86">
        <f t="shared" si="68"/>
        <v>5.6872123180481682E-3</v>
      </c>
      <c r="GT66" s="86">
        <f t="shared" si="68"/>
        <v>6.0659501087905795E-3</v>
      </c>
      <c r="GU66" s="86">
        <f t="shared" si="68"/>
        <v>4.6304847821139533E-3</v>
      </c>
      <c r="GV66" s="86">
        <f t="shared" si="68"/>
        <v>8.5250524757015753E-3</v>
      </c>
      <c r="GW66" s="86">
        <f t="shared" si="68"/>
        <v>1.0546603376063371E-2</v>
      </c>
      <c r="GX66" s="86">
        <f t="shared" si="68"/>
        <v>4.4127327747689659E-3</v>
      </c>
      <c r="GY66" s="86">
        <f t="shared" si="68"/>
        <v>4.6471895112270775E-3</v>
      </c>
      <c r="GZ66" s="86">
        <f t="shared" si="68"/>
        <v>1.7787208934590293E-3</v>
      </c>
      <c r="HA66" s="86">
        <f t="shared" si="68"/>
        <v>4.82300832249503E-4</v>
      </c>
      <c r="HC66" s="86">
        <f t="shared" si="73"/>
        <v>5.7973340538823711E-10</v>
      </c>
      <c r="HD66" s="86">
        <f t="shared" si="69"/>
        <v>1.227100579914354E-10</v>
      </c>
      <c r="HE66" s="86">
        <f t="shared" si="69"/>
        <v>6.4421499756112914E-11</v>
      </c>
      <c r="HF66" s="86">
        <f t="shared" si="69"/>
        <v>1.1904048705589602E-12</v>
      </c>
      <c r="HG66" s="86">
        <f t="shared" si="69"/>
        <v>1.3166460500333756E-11</v>
      </c>
      <c r="HH66" s="86">
        <f t="shared" si="69"/>
        <v>5.7014216842498436E-11</v>
      </c>
      <c r="HI66" s="86">
        <f t="shared" si="69"/>
        <v>5.8074955774773283E-12</v>
      </c>
      <c r="HJ66" s="86">
        <f t="shared" si="69"/>
        <v>1.4054311797511184E-11</v>
      </c>
      <c r="HK66" s="86">
        <f t="shared" si="69"/>
        <v>7.6574000145637725E-12</v>
      </c>
      <c r="HL66" s="86">
        <f t="shared" si="69"/>
        <v>1.5170733801393953E-11</v>
      </c>
      <c r="HM66" s="86">
        <f t="shared" si="69"/>
        <v>2.328468497992609E-10</v>
      </c>
      <c r="HN66" s="86">
        <f t="shared" si="69"/>
        <v>1.1047660527006941E-11</v>
      </c>
      <c r="HO66" s="86">
        <f t="shared" si="69"/>
        <v>3.5439549106548453E-12</v>
      </c>
      <c r="HP66" s="86">
        <f t="shared" si="69"/>
        <v>1.1416535259437563E-13</v>
      </c>
      <c r="HQ66" s="86">
        <f t="shared" si="69"/>
        <v>4.5999458897828775E-17</v>
      </c>
      <c r="HS66" s="86">
        <f t="shared" si="70"/>
        <v>8.9203466693680041E-70</v>
      </c>
      <c r="HT66" s="86">
        <f t="shared" si="70"/>
        <v>7.2351208280239665E-74</v>
      </c>
      <c r="HU66" s="86">
        <f t="shared" si="70"/>
        <v>1.2330913662124902E-76</v>
      </c>
      <c r="HV66" s="86">
        <f t="shared" si="70"/>
        <v>4.3490432078612133E-89</v>
      </c>
      <c r="HW66" s="86">
        <f t="shared" si="70"/>
        <v>1.6293284254212079E-82</v>
      </c>
      <c r="HX66" s="86">
        <f t="shared" si="70"/>
        <v>2.6006133730718349E-78</v>
      </c>
      <c r="HY66" s="86">
        <f t="shared" si="70"/>
        <v>5.067613550409124E-86</v>
      </c>
      <c r="HZ66" s="86">
        <f t="shared" si="70"/>
        <v>8.2297862044659482E-84</v>
      </c>
      <c r="IA66" s="86">
        <f t="shared" si="70"/>
        <v>4.5085542789797811E-84</v>
      </c>
      <c r="IB66" s="86">
        <f t="shared" si="70"/>
        <v>4.5968816754298635E-82</v>
      </c>
      <c r="IC66" s="86">
        <f t="shared" si="70"/>
        <v>4.1810365565287288E-74</v>
      </c>
      <c r="ID66" s="86">
        <f t="shared" si="70"/>
        <v>1.4939752316513853E-85</v>
      </c>
      <c r="IE66" s="86">
        <f t="shared" si="70"/>
        <v>2.3502562429054292E-89</v>
      </c>
      <c r="IF66" s="86">
        <f t="shared" si="70"/>
        <v>7.9050796106488358E-33</v>
      </c>
      <c r="IG66" s="86">
        <f t="shared" si="70"/>
        <v>4.5236777220449336E-29</v>
      </c>
      <c r="II66" s="86">
        <f t="shared" si="71"/>
        <v>6.6963663196891053E-195</v>
      </c>
      <c r="IJ66" s="86">
        <f t="shared" si="71"/>
        <v>2.1518568809498101E-201</v>
      </c>
      <c r="IK66" s="86">
        <f t="shared" si="71"/>
        <v>1.9456837966111808E-218</v>
      </c>
      <c r="IL66" s="86">
        <f t="shared" si="71"/>
        <v>1.0832255973280557E-266</v>
      </c>
      <c r="IM66" s="86">
        <f t="shared" si="71"/>
        <v>4.9936814891771785E-250</v>
      </c>
      <c r="IN66" s="86">
        <f t="shared" si="71"/>
        <v>7.1009210649292527E-216</v>
      </c>
      <c r="IO66" s="86">
        <f t="shared" si="71"/>
        <v>1.9656007692079302E-245</v>
      </c>
      <c r="IP66" s="86">
        <f t="shared" si="71"/>
        <v>9.6092058111835585E-244</v>
      </c>
      <c r="IQ66" s="86">
        <f t="shared" si="71"/>
        <v>3.6600345050984229E-240</v>
      </c>
      <c r="IR66" s="86">
        <f t="shared" si="71"/>
        <v>1.354055401555107E-232</v>
      </c>
      <c r="IS66" s="86">
        <f t="shared" si="71"/>
        <v>4.6520145137481301E-219</v>
      </c>
      <c r="IT66" s="86">
        <f t="shared" si="71"/>
        <v>1.3876825400443933E-241</v>
      </c>
      <c r="IU66" s="86">
        <f t="shared" si="71"/>
        <v>3.8363173303833281E-252</v>
      </c>
      <c r="IV66" s="86">
        <f t="shared" si="71"/>
        <v>2.9824698193219858E-110</v>
      </c>
      <c r="IW66" s="86">
        <f t="shared" si="71"/>
        <v>4.2068270361291987E-96</v>
      </c>
      <c r="IY66" s="86">
        <f t="shared" si="72"/>
        <v>1.0492145588777381E-2</v>
      </c>
      <c r="IZ66" s="86">
        <f t="shared" si="72"/>
        <v>1.0783978240197776E-2</v>
      </c>
      <c r="JA66" s="86">
        <f t="shared" si="72"/>
        <v>1.035524958422588E-2</v>
      </c>
      <c r="JB66" s="86">
        <f t="shared" si="72"/>
        <v>6.6303330148550039E-3</v>
      </c>
      <c r="JC66" s="86">
        <f t="shared" si="72"/>
        <v>8.8508503155397007E-3</v>
      </c>
      <c r="JD66" s="86">
        <f t="shared" si="72"/>
        <v>1.0973581854366643E-2</v>
      </c>
      <c r="JE66" s="86">
        <f t="shared" si="72"/>
        <v>5.6872123238556642E-3</v>
      </c>
      <c r="JF66" s="86">
        <f t="shared" si="72"/>
        <v>6.065950122844891E-3</v>
      </c>
      <c r="JG66" s="86">
        <f t="shared" si="72"/>
        <v>4.6304847897713532E-3</v>
      </c>
      <c r="JH66" s="86">
        <f t="shared" si="72"/>
        <v>8.5250524908723098E-3</v>
      </c>
      <c r="JI66" s="86">
        <f t="shared" si="72"/>
        <v>1.0546603608910221E-2</v>
      </c>
      <c r="JJ66" s="86">
        <f t="shared" si="72"/>
        <v>4.4127327858166261E-3</v>
      </c>
      <c r="JK66" s="86">
        <f t="shared" si="72"/>
        <v>4.6471895147710326E-3</v>
      </c>
      <c r="JL66" s="86">
        <f t="shared" si="72"/>
        <v>1.7787208935731947E-3</v>
      </c>
      <c r="JM66" s="86">
        <f t="shared" si="72"/>
        <v>4.8230083224954902E-4</v>
      </c>
    </row>
    <row r="67" spans="2:273" x14ac:dyDescent="0.25">
      <c r="B67" s="2">
        <v>40</v>
      </c>
      <c r="C67" s="37">
        <v>108.116</v>
      </c>
      <c r="D67" s="37">
        <v>116.333</v>
      </c>
      <c r="E67" s="37">
        <v>117.306</v>
      </c>
      <c r="F67" s="37">
        <v>115</v>
      </c>
      <c r="G67" s="37">
        <v>113.658</v>
      </c>
      <c r="H67" s="37">
        <v>115.81399999999999</v>
      </c>
      <c r="I67" s="37">
        <v>113.58499999999999</v>
      </c>
      <c r="J67" s="37">
        <v>112.04900000000001</v>
      </c>
      <c r="K67" s="37">
        <v>115.024</v>
      </c>
      <c r="L67" s="37">
        <v>117.634</v>
      </c>
      <c r="M67" s="37">
        <v>118.878</v>
      </c>
      <c r="N67" s="37">
        <v>114.946</v>
      </c>
      <c r="O67" s="37">
        <v>115.919</v>
      </c>
      <c r="P67" s="37">
        <v>108.76300000000001</v>
      </c>
      <c r="Q67" s="37">
        <v>104</v>
      </c>
      <c r="S67" s="4">
        <f t="shared" si="74"/>
        <v>109.3312351492324</v>
      </c>
      <c r="T67" s="4">
        <f t="shared" si="74"/>
        <v>116.3096645068442</v>
      </c>
      <c r="U67" s="4">
        <f t="shared" si="74"/>
        <v>116.67345278899171</v>
      </c>
      <c r="V67" s="4">
        <f t="shared" si="74"/>
        <v>112.06507313256814</v>
      </c>
      <c r="W67" s="4">
        <f t="shared" si="74"/>
        <v>113.52166955615859</v>
      </c>
      <c r="X67" s="4">
        <f t="shared" si="74"/>
        <v>116.95220210485941</v>
      </c>
      <c r="Y67" s="4">
        <f t="shared" si="74"/>
        <v>114.82334698850144</v>
      </c>
      <c r="Z67" s="4">
        <f t="shared" si="74"/>
        <v>114.84950863675412</v>
      </c>
      <c r="AA67" s="4">
        <f t="shared" si="74"/>
        <v>115.35811491581484</v>
      </c>
      <c r="AB67" s="4">
        <f t="shared" si="74"/>
        <v>116.15421285464903</v>
      </c>
      <c r="AC67" s="4">
        <f t="shared" si="74"/>
        <v>115.6311478106925</v>
      </c>
      <c r="AD67" s="4">
        <f t="shared" si="74"/>
        <v>115.20755256984579</v>
      </c>
      <c r="AE67" s="4">
        <f t="shared" si="74"/>
        <v>115.8797053608119</v>
      </c>
      <c r="AF67" s="4">
        <f t="shared" si="74"/>
        <v>109.24678511428171</v>
      </c>
      <c r="AG67" s="4">
        <f t="shared" si="74"/>
        <v>107.04909590982182</v>
      </c>
      <c r="AI67" s="4">
        <f t="shared" si="75"/>
        <v>-1.2152351492323987</v>
      </c>
      <c r="AJ67" s="4">
        <f t="shared" si="75"/>
        <v>2.3335493155798304E-2</v>
      </c>
      <c r="AK67" s="4">
        <f t="shared" si="75"/>
        <v>0.63254721100828704</v>
      </c>
      <c r="AL67" s="4">
        <f t="shared" si="75"/>
        <v>2.9349268674318552</v>
      </c>
      <c r="AM67" s="4">
        <f t="shared" si="75"/>
        <v>0.13633044384141613</v>
      </c>
      <c r="AN67" s="4">
        <f t="shared" si="75"/>
        <v>-1.1382021048594169</v>
      </c>
      <c r="AO67" s="4">
        <f t="shared" si="75"/>
        <v>-1.2383469885014478</v>
      </c>
      <c r="AP67" s="4">
        <f t="shared" si="75"/>
        <v>-2.8005086367541168</v>
      </c>
      <c r="AQ67" s="4">
        <f t="shared" si="75"/>
        <v>-0.33411491581483688</v>
      </c>
      <c r="AR67" s="4">
        <f t="shared" si="75"/>
        <v>1.4797871453509686</v>
      </c>
      <c r="AS67" s="4">
        <f t="shared" si="75"/>
        <v>3.2468521893075035</v>
      </c>
      <c r="AT67" s="4">
        <f t="shared" si="75"/>
        <v>-0.26155256984579012</v>
      </c>
      <c r="AU67" s="4">
        <f t="shared" si="75"/>
        <v>3.9294639188099723E-2</v>
      </c>
      <c r="AV67" s="4">
        <f t="shared" si="75"/>
        <v>-0.48378511428170157</v>
      </c>
      <c r="AW67" s="4">
        <f t="shared" si="75"/>
        <v>-3.0490959098218156</v>
      </c>
      <c r="AY67" s="2">
        <f t="shared" si="65"/>
        <v>100.56905329155805</v>
      </c>
      <c r="AZ67" s="2">
        <f t="shared" si="65"/>
        <v>106.81764250440453</v>
      </c>
      <c r="BA67" s="2">
        <f t="shared" si="65"/>
        <v>107.59522309028662</v>
      </c>
      <c r="BB67" s="2">
        <f t="shared" si="65"/>
        <v>105.70412593586086</v>
      </c>
      <c r="BC67" s="2">
        <f t="shared" si="65"/>
        <v>105.54615692272344</v>
      </c>
      <c r="BD67" s="2">
        <f t="shared" si="65"/>
        <v>107.86175193569314</v>
      </c>
      <c r="BE67" s="2">
        <f t="shared" si="65"/>
        <v>109.38479819428768</v>
      </c>
      <c r="BF67" s="2">
        <f t="shared" si="65"/>
        <v>109.07365451008697</v>
      </c>
      <c r="BG67" s="2">
        <f t="shared" si="65"/>
        <v>110.77161084153089</v>
      </c>
      <c r="BH67" s="2">
        <f t="shared" si="65"/>
        <v>108.92945538002937</v>
      </c>
      <c r="BI67" s="2">
        <f t="shared" si="65"/>
        <v>106.97871764183624</v>
      </c>
      <c r="BJ67" s="2">
        <f t="shared" si="65"/>
        <v>110.97983030778094</v>
      </c>
      <c r="BK67" s="2">
        <f t="shared" si="65"/>
        <v>111.28339263983273</v>
      </c>
      <c r="BL67" s="2">
        <f t="shared" si="65"/>
        <v>107.41097688559333</v>
      </c>
      <c r="BM67" s="2">
        <f t="shared" si="65"/>
        <v>106.55226233938222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>
        <f t="shared" si="13"/>
        <v>115</v>
      </c>
      <c r="BS67" s="2" t="str">
        <f t="shared" si="14"/>
        <v/>
      </c>
      <c r="BT67" s="2" t="str">
        <f t="shared" si="15"/>
        <v/>
      </c>
      <c r="BU67" s="2">
        <f t="shared" si="16"/>
        <v>113.58499999999999</v>
      </c>
      <c r="BV67" s="2">
        <f t="shared" si="17"/>
        <v>112.04900000000001</v>
      </c>
      <c r="BW67" s="2">
        <f t="shared" si="18"/>
        <v>115.024</v>
      </c>
      <c r="BX67" s="2" t="str">
        <f t="shared" si="19"/>
        <v/>
      </c>
      <c r="BY67" s="2" t="str">
        <f t="shared" si="20"/>
        <v/>
      </c>
      <c r="BZ67" s="2">
        <f t="shared" si="21"/>
        <v>114.946</v>
      </c>
      <c r="CA67" s="2">
        <f t="shared" si="22"/>
        <v>115.919</v>
      </c>
      <c r="CB67" s="2">
        <f t="shared" si="23"/>
        <v>108.76300000000001</v>
      </c>
      <c r="CC67" s="2">
        <f t="shared" si="24"/>
        <v>104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103.86312395411605</v>
      </c>
      <c r="DL67" s="2">
        <f t="shared" si="76"/>
        <v>108.53842213225371</v>
      </c>
      <c r="DM67" s="2">
        <f t="shared" si="76"/>
        <v>111.60856268556007</v>
      </c>
      <c r="DN67" s="2">
        <f t="shared" si="76"/>
        <v>108.83462804878046</v>
      </c>
      <c r="DO67" s="2">
        <f t="shared" si="76"/>
        <v>108.46946153846154</v>
      </c>
      <c r="DP67" s="2">
        <f t="shared" si="76"/>
        <v>110.64345661268554</v>
      </c>
      <c r="DQ67" s="2">
        <f t="shared" si="76"/>
        <v>110.6697768292683</v>
      </c>
      <c r="DR67" s="2">
        <f t="shared" si="76"/>
        <v>112.1721052631579</v>
      </c>
      <c r="DS67" s="2">
        <f t="shared" si="76"/>
        <v>113.32346372688475</v>
      </c>
      <c r="DT67" s="2">
        <f t="shared" si="76"/>
        <v>111.93200384615386</v>
      </c>
      <c r="DU67" s="2">
        <f t="shared" si="76"/>
        <v>110.34342219973009</v>
      </c>
      <c r="DV67" s="2">
        <f t="shared" si="76"/>
        <v>113.27378542510118</v>
      </c>
      <c r="DW67" s="2">
        <f t="shared" si="76"/>
        <v>110.81964295874823</v>
      </c>
      <c r="DX67" s="2">
        <f t="shared" si="76"/>
        <v>107.72639755469757</v>
      </c>
      <c r="DY67" s="2">
        <f t="shared" si="76"/>
        <v>106.93616577540108</v>
      </c>
      <c r="EA67" s="2">
        <f t="shared" si="77"/>
        <v>97.42948237880168</v>
      </c>
      <c r="EB67" s="2">
        <f t="shared" si="77"/>
        <v>105.19175769016712</v>
      </c>
      <c r="EC67" s="2">
        <f t="shared" si="77"/>
        <v>103.76924886742171</v>
      </c>
      <c r="ED67" s="2">
        <f t="shared" si="77"/>
        <v>102.41238160007308</v>
      </c>
      <c r="EE67" s="2">
        <f t="shared" si="77"/>
        <v>102.65842502386039</v>
      </c>
      <c r="EF67" s="2">
        <f t="shared" si="77"/>
        <v>105.24443127272728</v>
      </c>
      <c r="EG67" s="2">
        <f t="shared" si="77"/>
        <v>107.98539939272757</v>
      </c>
      <c r="EH67" s="2">
        <f t="shared" si="77"/>
        <v>105.76301781298332</v>
      </c>
      <c r="EI67" s="2">
        <f t="shared" si="77"/>
        <v>107.8960376891596</v>
      </c>
      <c r="EJ67" s="2">
        <f t="shared" si="77"/>
        <v>105.93215276285494</v>
      </c>
      <c r="EK67" s="2">
        <f t="shared" si="77"/>
        <v>103.78487113149316</v>
      </c>
      <c r="EL67" s="2">
        <f t="shared" si="77"/>
        <v>108.35729264632316</v>
      </c>
      <c r="EM67" s="2">
        <f t="shared" si="77"/>
        <v>111.80599534026271</v>
      </c>
      <c r="EN67" s="2">
        <f t="shared" si="77"/>
        <v>106.98673999462801</v>
      </c>
      <c r="EO67" s="2">
        <f t="shared" si="77"/>
        <v>105.94251400475292</v>
      </c>
      <c r="EQ67" s="2">
        <f t="shared" si="78"/>
        <v>100.10712906639289</v>
      </c>
      <c r="ER67" s="2">
        <f t="shared" si="78"/>
        <v>104.39952375616049</v>
      </c>
      <c r="ES67" s="2">
        <f t="shared" si="78"/>
        <v>102.8598895983522</v>
      </c>
      <c r="ET67" s="2">
        <f t="shared" si="78"/>
        <v>102.18019579719081</v>
      </c>
      <c r="EU67" s="2">
        <f t="shared" si="78"/>
        <v>102.72864617489802</v>
      </c>
      <c r="EV67" s="2">
        <f t="shared" si="78"/>
        <v>105.47394936727115</v>
      </c>
      <c r="EW67" s="2">
        <f t="shared" si="78"/>
        <v>105.84542412570276</v>
      </c>
      <c r="EX67" s="2">
        <f t="shared" si="78"/>
        <v>105.91824847929612</v>
      </c>
      <c r="EY67" s="2">
        <f t="shared" si="78"/>
        <v>107.58187329235724</v>
      </c>
      <c r="EZ67" s="2">
        <f t="shared" si="78"/>
        <v>106.52373077213903</v>
      </c>
      <c r="FA67" s="2">
        <f t="shared" si="78"/>
        <v>103.35432256489631</v>
      </c>
      <c r="FB67" s="2">
        <f t="shared" si="78"/>
        <v>107.16816488603641</v>
      </c>
      <c r="FC67" s="2">
        <f t="shared" si="78"/>
        <v>110.30478641860371</v>
      </c>
      <c r="FD67" s="2">
        <f t="shared" si="78"/>
        <v>107.1101957994514</v>
      </c>
      <c r="FE67" s="2">
        <f t="shared" si="78"/>
        <v>108.27450854031981</v>
      </c>
      <c r="FG67" s="2">
        <f t="shared" si="79"/>
        <v>0.51203111813104341</v>
      </c>
      <c r="FH67" s="2">
        <f t="shared" si="79"/>
        <v>0.51415641463994333</v>
      </c>
      <c r="FI67" s="2">
        <f t="shared" si="79"/>
        <v>0.51194063543796786</v>
      </c>
      <c r="FJ67" s="2">
        <f t="shared" si="79"/>
        <v>0.48744422504125207</v>
      </c>
      <c r="FK67" s="2">
        <f t="shared" si="79"/>
        <v>0.50306150310455378</v>
      </c>
      <c r="FL67" s="2">
        <f t="shared" si="79"/>
        <v>0.5152268587537121</v>
      </c>
      <c r="FM67" s="2">
        <f t="shared" si="79"/>
        <v>0.47863339124362503</v>
      </c>
      <c r="FN67" s="2">
        <f t="shared" si="79"/>
        <v>0.48344834019631833</v>
      </c>
      <c r="FO67" s="2">
        <f t="shared" si="79"/>
        <v>0.47017161458304546</v>
      </c>
      <c r="FP67" s="2">
        <f t="shared" si="79"/>
        <v>0.50044717426560992</v>
      </c>
      <c r="FQ67" s="2">
        <f t="shared" si="79"/>
        <v>0.51302049041825537</v>
      </c>
      <c r="FR67" s="2">
        <f t="shared" si="79"/>
        <v>0.46656775106709947</v>
      </c>
      <c r="FS67" s="2">
        <f t="shared" si="79"/>
        <v>0.47026238790262476</v>
      </c>
      <c r="FT67" s="2">
        <f t="shared" si="79"/>
        <v>0.42644974161095789</v>
      </c>
      <c r="FU67" s="2">
        <f t="shared" si="79"/>
        <v>0.38645392582569782</v>
      </c>
      <c r="FW67" s="2">
        <f t="shared" si="67"/>
        <v>5.7523236838856793E-5</v>
      </c>
      <c r="FX67" s="2">
        <f t="shared" si="67"/>
        <v>8.9162177881951991E-5</v>
      </c>
      <c r="FY67" s="2">
        <f t="shared" si="67"/>
        <v>8.3902832072867215E-5</v>
      </c>
      <c r="FZ67" s="2">
        <f t="shared" si="67"/>
        <v>6.5334337018347835E-5</v>
      </c>
      <c r="GA67" s="2">
        <f t="shared" si="67"/>
        <v>5.9068991986748479E-5</v>
      </c>
      <c r="GB67" s="2">
        <f t="shared" si="67"/>
        <v>7.924972545832369E-5</v>
      </c>
      <c r="GC67" s="2">
        <f t="shared" si="67"/>
        <v>6.8205999155152225E-5</v>
      </c>
      <c r="GD67" s="2">
        <f t="shared" si="67"/>
        <v>7.6897750307245837E-5</v>
      </c>
      <c r="GE67" s="2">
        <f t="shared" si="67"/>
        <v>9.9381619560440403E-5</v>
      </c>
      <c r="GF67" s="2">
        <f t="shared" si="67"/>
        <v>1.0151582034529435E-4</v>
      </c>
      <c r="GG67" s="2">
        <f t="shared" si="67"/>
        <v>7.7743688754208727E-5</v>
      </c>
      <c r="GH67" s="2">
        <f t="shared" si="67"/>
        <v>6.5710675309752745E-5</v>
      </c>
      <c r="GI67" s="2">
        <f t="shared" si="67"/>
        <v>6.3112574530074043E-5</v>
      </c>
      <c r="GJ67" s="2">
        <f t="shared" si="67"/>
        <v>4.9461165531438199E-5</v>
      </c>
      <c r="GK67" s="2">
        <f t="shared" si="67"/>
        <v>4.1677478351598255E-5</v>
      </c>
      <c r="GM67" s="86">
        <f t="shared" si="68"/>
        <v>1.488262194118512E-2</v>
      </c>
      <c r="GN67" s="86">
        <f t="shared" si="68"/>
        <v>1.5488785029364143E-2</v>
      </c>
      <c r="GO67" s="86">
        <f t="shared" si="68"/>
        <v>1.5043949810662847E-2</v>
      </c>
      <c r="GP67" s="86">
        <f t="shared" si="68"/>
        <v>9.9999999945497159E-3</v>
      </c>
      <c r="GQ67" s="86">
        <f t="shared" si="68"/>
        <v>1.3066887002962442E-2</v>
      </c>
      <c r="GR67" s="86">
        <f t="shared" si="68"/>
        <v>1.5738827648904861E-2</v>
      </c>
      <c r="GS67" s="86">
        <f t="shared" si="68"/>
        <v>8.5957277119141848E-3</v>
      </c>
      <c r="GT67" s="86">
        <f t="shared" si="68"/>
        <v>9.2642356579606538E-3</v>
      </c>
      <c r="GU67" s="86">
        <f t="shared" si="68"/>
        <v>7.2036877392270141E-3</v>
      </c>
      <c r="GV67" s="86">
        <f t="shared" si="68"/>
        <v>1.2510254922125378E-2</v>
      </c>
      <c r="GW67" s="86">
        <f t="shared" si="68"/>
        <v>1.5295800983783484E-2</v>
      </c>
      <c r="GX67" s="86">
        <f t="shared" si="68"/>
        <v>6.8174844387833668E-3</v>
      </c>
      <c r="GY67" s="86">
        <f t="shared" si="68"/>
        <v>7.2230926537171451E-3</v>
      </c>
      <c r="GZ67" s="86">
        <f t="shared" si="68"/>
        <v>2.9134374788106058E-3</v>
      </c>
      <c r="HA67" s="86">
        <f t="shared" si="68"/>
        <v>8.81506443370385E-4</v>
      </c>
      <c r="HC67" s="86">
        <f t="shared" si="73"/>
        <v>1.4475865452651986E-9</v>
      </c>
      <c r="HD67" s="86">
        <f t="shared" si="69"/>
        <v>3.3669708979056971E-10</v>
      </c>
      <c r="HE67" s="86">
        <f t="shared" si="69"/>
        <v>1.8589285903797141E-10</v>
      </c>
      <c r="HF67" s="86">
        <f t="shared" si="69"/>
        <v>4.1054612980524716E-12</v>
      </c>
      <c r="HG67" s="86">
        <f t="shared" si="69"/>
        <v>4.0818890815326384E-11</v>
      </c>
      <c r="HH67" s="86">
        <f t="shared" si="69"/>
        <v>1.6294443232081278E-10</v>
      </c>
      <c r="HI67" s="86">
        <f t="shared" si="69"/>
        <v>1.8464589608077024E-11</v>
      </c>
      <c r="HJ67" s="86">
        <f t="shared" si="69"/>
        <v>4.4212992935758185E-11</v>
      </c>
      <c r="HK67" s="86">
        <f t="shared" si="69"/>
        <v>2.500328842601417E-11</v>
      </c>
      <c r="HL67" s="86">
        <f t="shared" si="69"/>
        <v>4.7954895961174193E-11</v>
      </c>
      <c r="HM67" s="86">
        <f t="shared" si="69"/>
        <v>6.4728641563779771E-10</v>
      </c>
      <c r="HN67" s="86">
        <f t="shared" si="69"/>
        <v>3.4145119256256527E-11</v>
      </c>
      <c r="HO67" s="86">
        <f t="shared" si="69"/>
        <v>1.1471798766362645E-11</v>
      </c>
      <c r="HP67" s="86">
        <f t="shared" si="69"/>
        <v>4.2015718171353046E-13</v>
      </c>
      <c r="HQ67" s="86">
        <f t="shared" si="69"/>
        <v>2.4153143826223526E-16</v>
      </c>
      <c r="HS67" s="86">
        <f t="shared" si="70"/>
        <v>4.4588439387986249E-68</v>
      </c>
      <c r="HT67" s="86">
        <f t="shared" si="70"/>
        <v>5.247609518092478E-72</v>
      </c>
      <c r="HU67" s="86">
        <f t="shared" si="70"/>
        <v>1.1304712602966222E-74</v>
      </c>
      <c r="HV67" s="86">
        <f t="shared" si="70"/>
        <v>8.3397121939833482E-87</v>
      </c>
      <c r="HW67" s="86">
        <f t="shared" si="70"/>
        <v>2.0675269412666378E-80</v>
      </c>
      <c r="HX67" s="86">
        <f t="shared" si="70"/>
        <v>2.3757226592164554E-76</v>
      </c>
      <c r="HY67" s="86">
        <f t="shared" si="70"/>
        <v>7.3299536461796361E-84</v>
      </c>
      <c r="HZ67" s="86">
        <f t="shared" si="70"/>
        <v>1.1645993771392773E-81</v>
      </c>
      <c r="IA67" s="86">
        <f t="shared" si="70"/>
        <v>7.0936244595414549E-82</v>
      </c>
      <c r="IB67" s="86">
        <f t="shared" si="70"/>
        <v>6.3468653683426054E-80</v>
      </c>
      <c r="IC67" s="86">
        <f t="shared" si="70"/>
        <v>3.4472226174198454E-72</v>
      </c>
      <c r="ID67" s="86">
        <f t="shared" si="70"/>
        <v>2.0112103692656275E-83</v>
      </c>
      <c r="IE67" s="86">
        <f t="shared" si="70"/>
        <v>3.8565420889343861E-87</v>
      </c>
      <c r="IF67" s="86">
        <f t="shared" si="70"/>
        <v>4.5726362322630877E-32</v>
      </c>
      <c r="IG67" s="86">
        <f t="shared" si="70"/>
        <v>2.0461774848467735E-28</v>
      </c>
      <c r="II67" s="86">
        <f t="shared" si="71"/>
        <v>2.5882514699239414E-191</v>
      </c>
      <c r="IJ67" s="86">
        <f t="shared" si="71"/>
        <v>1.6306824690101767E-197</v>
      </c>
      <c r="IK67" s="86">
        <f t="shared" si="71"/>
        <v>2.9727716501381126E-214</v>
      </c>
      <c r="IL67" s="86">
        <f t="shared" si="71"/>
        <v>1.0478654189455766E-261</v>
      </c>
      <c r="IM67" s="86">
        <f t="shared" si="71"/>
        <v>2.101517288530328E-245</v>
      </c>
      <c r="IN67" s="86">
        <f t="shared" si="71"/>
        <v>9.1469136908802867E-212</v>
      </c>
      <c r="IO67" s="86">
        <f t="shared" si="71"/>
        <v>7.9259105495783496E-241</v>
      </c>
      <c r="IP67" s="86">
        <f t="shared" si="71"/>
        <v>4.1055748337978577E-239</v>
      </c>
      <c r="IQ67" s="86">
        <f t="shared" si="71"/>
        <v>1.7811429345468513E-235</v>
      </c>
      <c r="IR67" s="86">
        <f t="shared" si="71"/>
        <v>4.789549378470413E-228</v>
      </c>
      <c r="IS67" s="86">
        <f t="shared" si="71"/>
        <v>6.7672424162462845E-215</v>
      </c>
      <c r="IT67" s="86">
        <f t="shared" si="71"/>
        <v>4.5473547112255753E-237</v>
      </c>
      <c r="IU67" s="86">
        <f t="shared" si="71"/>
        <v>1.9007178941398095E-247</v>
      </c>
      <c r="IV67" s="86">
        <f t="shared" si="71"/>
        <v>2.8775374678177519E-108</v>
      </c>
      <c r="IW67" s="86">
        <f t="shared" si="71"/>
        <v>2.093014670005771E-94</v>
      </c>
      <c r="IY67" s="86">
        <f t="shared" si="72"/>
        <v>1.4882623388771665E-2</v>
      </c>
      <c r="IZ67" s="86">
        <f t="shared" si="72"/>
        <v>1.5488785366061233E-2</v>
      </c>
      <c r="JA67" s="86">
        <f t="shared" si="72"/>
        <v>1.5043949996555705E-2</v>
      </c>
      <c r="JB67" s="86">
        <f t="shared" si="72"/>
        <v>9.9999999986551767E-3</v>
      </c>
      <c r="JC67" s="86">
        <f t="shared" si="72"/>
        <v>1.3066887043781334E-2</v>
      </c>
      <c r="JD67" s="86">
        <f t="shared" si="72"/>
        <v>1.5738827811849293E-2</v>
      </c>
      <c r="JE67" s="86">
        <f t="shared" si="72"/>
        <v>8.595727730378774E-3</v>
      </c>
      <c r="JF67" s="86">
        <f t="shared" si="72"/>
        <v>9.2642357021736465E-3</v>
      </c>
      <c r="JG67" s="86">
        <f t="shared" si="72"/>
        <v>7.2036877642303026E-3</v>
      </c>
      <c r="JH67" s="86">
        <f t="shared" si="72"/>
        <v>1.2510254970080273E-2</v>
      </c>
      <c r="JI67" s="86">
        <f t="shared" si="72"/>
        <v>1.5295801631069899E-2</v>
      </c>
      <c r="JJ67" s="86">
        <f t="shared" si="72"/>
        <v>6.8174844729284858E-3</v>
      </c>
      <c r="JK67" s="86">
        <f t="shared" si="72"/>
        <v>7.2230926651889434E-3</v>
      </c>
      <c r="JL67" s="86">
        <f t="shared" si="72"/>
        <v>2.9134374792307632E-3</v>
      </c>
      <c r="JM67" s="86">
        <f t="shared" si="72"/>
        <v>8.8150644337062656E-4</v>
      </c>
    </row>
    <row r="68" spans="2:273" x14ac:dyDescent="0.25">
      <c r="B68" s="2">
        <v>41</v>
      </c>
      <c r="C68" s="37">
        <v>111.605</v>
      </c>
      <c r="D68" s="37">
        <v>119.583</v>
      </c>
      <c r="E68" s="37">
        <v>117.806</v>
      </c>
      <c r="F68" s="37">
        <v>115.13200000000001</v>
      </c>
      <c r="G68" s="37">
        <v>116.105</v>
      </c>
      <c r="H68" s="37">
        <v>117.093</v>
      </c>
      <c r="I68" s="37">
        <v>114.512</v>
      </c>
      <c r="J68" s="37">
        <v>116.82899999999999</v>
      </c>
      <c r="K68" s="37">
        <v>116.78</v>
      </c>
      <c r="L68" s="37">
        <v>120</v>
      </c>
      <c r="M68" s="37">
        <v>118.34099999999999</v>
      </c>
      <c r="N68" s="37">
        <v>115.649</v>
      </c>
      <c r="O68" s="37">
        <v>113.83799999999999</v>
      </c>
      <c r="P68" s="37">
        <v>110.57899999999999</v>
      </c>
      <c r="Q68" s="37">
        <v>107.19499999999999</v>
      </c>
      <c r="S68" s="4">
        <f t="shared" si="74"/>
        <v>112.18610000192143</v>
      </c>
      <c r="T68" s="4">
        <f t="shared" si="74"/>
        <v>119.57791080464365</v>
      </c>
      <c r="U68" s="4">
        <f t="shared" si="74"/>
        <v>119.87599494427558</v>
      </c>
      <c r="V68" s="4">
        <f t="shared" si="74"/>
        <v>114.56557418049358</v>
      </c>
      <c r="W68" s="4">
        <f t="shared" si="74"/>
        <v>116.47892055423678</v>
      </c>
      <c r="X68" s="4">
        <f t="shared" si="74"/>
        <v>120.00709636907459</v>
      </c>
      <c r="Y68" s="4">
        <f t="shared" si="74"/>
        <v>117.0006761485752</v>
      </c>
      <c r="Z68" s="4">
        <f t="shared" si="74"/>
        <v>117.20839079734922</v>
      </c>
      <c r="AA68" s="4">
        <f t="shared" si="74"/>
        <v>117.35337593667114</v>
      </c>
      <c r="AB68" s="4">
        <f t="shared" si="74"/>
        <v>118.79245882288384</v>
      </c>
      <c r="AC68" s="4">
        <f t="shared" si="74"/>
        <v>118.62820010254266</v>
      </c>
      <c r="AD68" s="4">
        <f t="shared" si="74"/>
        <v>117.00119309246176</v>
      </c>
      <c r="AE68" s="4">
        <f t="shared" si="74"/>
        <v>117.9664049888617</v>
      </c>
      <c r="AF68" s="4">
        <f t="shared" si="74"/>
        <v>110.20095577366192</v>
      </c>
      <c r="AG68" s="4">
        <f t="shared" si="74"/>
        <v>107.35021119053168</v>
      </c>
      <c r="AI68" s="4">
        <f t="shared" si="75"/>
        <v>-0.58110000192142763</v>
      </c>
      <c r="AJ68" s="4">
        <f t="shared" si="75"/>
        <v>5.0891953563478864E-3</v>
      </c>
      <c r="AK68" s="4">
        <f t="shared" si="75"/>
        <v>-2.0699949442755781</v>
      </c>
      <c r="AL68" s="4">
        <f t="shared" si="75"/>
        <v>0.56642581950642068</v>
      </c>
      <c r="AM68" s="4">
        <f t="shared" si="75"/>
        <v>-0.37392055423677562</v>
      </c>
      <c r="AN68" s="4">
        <f t="shared" si="75"/>
        <v>-2.9140963690745849</v>
      </c>
      <c r="AO68" s="4">
        <f t="shared" si="75"/>
        <v>-2.4886761485751947</v>
      </c>
      <c r="AP68" s="4">
        <f t="shared" si="75"/>
        <v>-0.37939079734923098</v>
      </c>
      <c r="AQ68" s="4">
        <f t="shared" si="75"/>
        <v>-0.57337593667114106</v>
      </c>
      <c r="AR68" s="4">
        <f t="shared" si="75"/>
        <v>1.2075411771161555</v>
      </c>
      <c r="AS68" s="4">
        <f t="shared" si="75"/>
        <v>-0.28720010254266981</v>
      </c>
      <c r="AT68" s="4">
        <f t="shared" si="75"/>
        <v>-1.3521930924617607</v>
      </c>
      <c r="AU68" s="4">
        <f t="shared" si="75"/>
        <v>-4.1284049888617034</v>
      </c>
      <c r="AV68" s="4">
        <f t="shared" si="75"/>
        <v>0.37804422633807633</v>
      </c>
      <c r="AW68" s="4">
        <f t="shared" si="75"/>
        <v>-0.15521119053168775</v>
      </c>
      <c r="AY68" s="2">
        <f t="shared" si="65"/>
        <v>100.42720437986465</v>
      </c>
      <c r="AZ68" s="2">
        <f t="shared" si="65"/>
        <v>106.71783358790954</v>
      </c>
      <c r="BA68" s="2">
        <f t="shared" si="65"/>
        <v>107.45910429441125</v>
      </c>
      <c r="BB68" s="2">
        <f t="shared" si="65"/>
        <v>105.5528488225421</v>
      </c>
      <c r="BC68" s="2">
        <f t="shared" si="65"/>
        <v>105.40877575104362</v>
      </c>
      <c r="BD68" s="2">
        <f t="shared" si="65"/>
        <v>107.70751037340115</v>
      </c>
      <c r="BE68" s="2">
        <f t="shared" si="65"/>
        <v>109.26743598582651</v>
      </c>
      <c r="BF68" s="2">
        <f t="shared" si="65"/>
        <v>108.93347348701282</v>
      </c>
      <c r="BG68" s="2">
        <f t="shared" si="65"/>
        <v>110.6626164259352</v>
      </c>
      <c r="BH68" s="2">
        <f t="shared" si="65"/>
        <v>108.80719565969983</v>
      </c>
      <c r="BI68" s="2">
        <f t="shared" si="65"/>
        <v>106.81238873370125</v>
      </c>
      <c r="BJ68" s="2">
        <f t="shared" si="65"/>
        <v>110.86456243008121</v>
      </c>
      <c r="BK68" s="2">
        <f t="shared" si="65"/>
        <v>111.26651974021017</v>
      </c>
      <c r="BL68" s="2">
        <f t="shared" si="65"/>
        <v>107.37866676849427</v>
      </c>
      <c r="BM68" s="2">
        <f t="shared" si="65"/>
        <v>106.50296375947669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>
        <f t="shared" si="23"/>
        <v>110.57899999999999</v>
      </c>
      <c r="CC68" s="2">
        <f t="shared" si="24"/>
        <v>107.19499999999999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103.9941237516869</v>
      </c>
      <c r="DL68" s="2">
        <f t="shared" si="76"/>
        <v>108.72977678812416</v>
      </c>
      <c r="DM68" s="2">
        <f t="shared" si="76"/>
        <v>111.92661390013497</v>
      </c>
      <c r="DN68" s="2">
        <f t="shared" si="76"/>
        <v>109.00705384615382</v>
      </c>
      <c r="DO68" s="2">
        <f t="shared" si="76"/>
        <v>108.63190112570358</v>
      </c>
      <c r="DP68" s="2">
        <f t="shared" si="76"/>
        <v>110.7608470985155</v>
      </c>
      <c r="DQ68" s="2">
        <f t="shared" si="76"/>
        <v>110.74974615384616</v>
      </c>
      <c r="DR68" s="2">
        <f t="shared" si="76"/>
        <v>112.34125035561878</v>
      </c>
      <c r="DS68" s="2">
        <f t="shared" si="76"/>
        <v>113.49264864864863</v>
      </c>
      <c r="DT68" s="2">
        <f t="shared" si="76"/>
        <v>112.1097369606004</v>
      </c>
      <c r="DU68" s="2">
        <f t="shared" si="76"/>
        <v>110.45819932523615</v>
      </c>
      <c r="DV68" s="2">
        <f t="shared" si="76"/>
        <v>113.42136557610239</v>
      </c>
      <c r="DW68" s="2">
        <f t="shared" si="76"/>
        <v>110.93286936936937</v>
      </c>
      <c r="DX68" s="2">
        <f t="shared" si="76"/>
        <v>107.80269202059203</v>
      </c>
      <c r="DY68" s="2">
        <f t="shared" si="76"/>
        <v>106.9586871657754</v>
      </c>
      <c r="EA68" s="2">
        <f t="shared" si="77"/>
        <v>97.326698842069831</v>
      </c>
      <c r="EB68" s="2">
        <f t="shared" si="77"/>
        <v>104.98410365367549</v>
      </c>
      <c r="EC68" s="2">
        <f t="shared" si="77"/>
        <v>103.57490632911392</v>
      </c>
      <c r="ED68" s="2">
        <f t="shared" si="77"/>
        <v>102.24031655620574</v>
      </c>
      <c r="EE68" s="2">
        <f t="shared" si="77"/>
        <v>102.50502036540472</v>
      </c>
      <c r="EF68" s="2">
        <f t="shared" si="77"/>
        <v>105.08739272727274</v>
      </c>
      <c r="EG68" s="2">
        <f t="shared" si="77"/>
        <v>107.79516831239151</v>
      </c>
      <c r="EH68" s="2">
        <f t="shared" si="77"/>
        <v>105.61270835852066</v>
      </c>
      <c r="EI68" s="2">
        <f t="shared" si="77"/>
        <v>107.75417707242789</v>
      </c>
      <c r="EJ68" s="2">
        <f t="shared" si="77"/>
        <v>105.8005013046815</v>
      </c>
      <c r="EK68" s="2">
        <f t="shared" si="77"/>
        <v>103.65621558362895</v>
      </c>
      <c r="EL68" s="2">
        <f t="shared" si="77"/>
        <v>108.19872407500046</v>
      </c>
      <c r="EM68" s="2">
        <f t="shared" si="77"/>
        <v>111.60950425212606</v>
      </c>
      <c r="EN68" s="2">
        <f t="shared" si="77"/>
        <v>106.85854192087797</v>
      </c>
      <c r="EO68" s="2">
        <f t="shared" si="77"/>
        <v>105.84284956158321</v>
      </c>
      <c r="EQ68" s="2">
        <f t="shared" si="78"/>
        <v>99.957567497318024</v>
      </c>
      <c r="ER68" s="2">
        <f t="shared" si="78"/>
        <v>104.20584307914558</v>
      </c>
      <c r="ES68" s="2">
        <f t="shared" si="78"/>
        <v>102.68119435044872</v>
      </c>
      <c r="ET68" s="2">
        <f t="shared" si="78"/>
        <v>102.01227428889086</v>
      </c>
      <c r="EU68" s="2">
        <f t="shared" si="78"/>
        <v>102.57405290609771</v>
      </c>
      <c r="EV68" s="2">
        <f t="shared" si="78"/>
        <v>105.31291248512817</v>
      </c>
      <c r="EW68" s="2">
        <f t="shared" si="78"/>
        <v>105.69083759986555</v>
      </c>
      <c r="EX68" s="2">
        <f t="shared" si="78"/>
        <v>105.76525565497229</v>
      </c>
      <c r="EY68" s="2">
        <f t="shared" si="78"/>
        <v>107.44552110414688</v>
      </c>
      <c r="EZ68" s="2">
        <f t="shared" si="78"/>
        <v>106.38152198342303</v>
      </c>
      <c r="FA68" s="2">
        <f t="shared" si="78"/>
        <v>103.23317359974075</v>
      </c>
      <c r="FB68" s="2">
        <f t="shared" si="78"/>
        <v>107.02962808784062</v>
      </c>
      <c r="FC68" s="2">
        <f t="shared" si="78"/>
        <v>110.13322652011131</v>
      </c>
      <c r="FD68" s="2">
        <f t="shared" si="78"/>
        <v>106.98009748240418</v>
      </c>
      <c r="FE68" s="2">
        <f t="shared" si="78"/>
        <v>108.12889785641372</v>
      </c>
      <c r="FG68" s="2">
        <f t="shared" si="79"/>
        <v>0.53500194692392034</v>
      </c>
      <c r="FH68" s="2">
        <f t="shared" si="79"/>
        <v>0.53711764013802887</v>
      </c>
      <c r="FI68" s="2">
        <f t="shared" si="79"/>
        <v>0.53491185473376845</v>
      </c>
      <c r="FJ68" s="2">
        <f t="shared" si="79"/>
        <v>0.51046590687476245</v>
      </c>
      <c r="FK68" s="2">
        <f t="shared" si="79"/>
        <v>0.52606374627197994</v>
      </c>
      <c r="FL68" s="2">
        <f t="shared" si="79"/>
        <v>0.53818293438913489</v>
      </c>
      <c r="FM68" s="2">
        <f t="shared" si="79"/>
        <v>0.50164621590278702</v>
      </c>
      <c r="FN68" s="2">
        <f t="shared" si="79"/>
        <v>0.50646778042938168</v>
      </c>
      <c r="FO68" s="2">
        <f t="shared" si="79"/>
        <v>0.4931624303220925</v>
      </c>
      <c r="FP68" s="2">
        <f t="shared" si="79"/>
        <v>0.52345579618871818</v>
      </c>
      <c r="FQ68" s="2">
        <f t="shared" si="79"/>
        <v>0.53598695151294673</v>
      </c>
      <c r="FR68" s="2">
        <f t="shared" si="79"/>
        <v>0.48954516833532713</v>
      </c>
      <c r="FS68" s="2">
        <f t="shared" si="79"/>
        <v>0.49325351005230011</v>
      </c>
      <c r="FT68" s="2">
        <f t="shared" si="79"/>
        <v>0.44911486481691087</v>
      </c>
      <c r="FU68" s="2">
        <f t="shared" si="79"/>
        <v>0.40850736076764926</v>
      </c>
      <c r="FW68" s="2">
        <f t="shared" si="67"/>
        <v>6.3072624928835576E-5</v>
      </c>
      <c r="FX68" s="2">
        <f t="shared" si="67"/>
        <v>9.7763542986055985E-5</v>
      </c>
      <c r="FY68" s="2">
        <f t="shared" si="67"/>
        <v>9.1996881266769647E-5</v>
      </c>
      <c r="FZ68" s="2">
        <f t="shared" si="67"/>
        <v>7.163722444637966E-5</v>
      </c>
      <c r="GA68" s="2">
        <f t="shared" si="67"/>
        <v>6.4767492680118489E-5</v>
      </c>
      <c r="GB68" s="2">
        <f t="shared" si="67"/>
        <v>8.6894931627986234E-5</v>
      </c>
      <c r="GC68" s="2">
        <f t="shared" si="67"/>
        <v>7.4785898799272472E-5</v>
      </c>
      <c r="GD68" s="2">
        <f t="shared" si="67"/>
        <v>8.4316081007042868E-5</v>
      </c>
      <c r="GE68" s="2">
        <f t="shared" si="67"/>
        <v>1.0896873413582905E-4</v>
      </c>
      <c r="GF68" s="2">
        <f t="shared" si="67"/>
        <v>1.1130879340684361E-4</v>
      </c>
      <c r="GG68" s="2">
        <f t="shared" si="67"/>
        <v>8.5243620230918718E-5</v>
      </c>
      <c r="GH68" s="2">
        <f t="shared" si="67"/>
        <v>7.2049865960241395E-5</v>
      </c>
      <c r="GI68" s="2">
        <f t="shared" si="67"/>
        <v>6.9201140509819088E-5</v>
      </c>
      <c r="GJ68" s="2">
        <f t="shared" si="67"/>
        <v>5.4232830766102482E-5</v>
      </c>
      <c r="GK68" s="2">
        <f t="shared" si="67"/>
        <v>4.5698262531508931E-5</v>
      </c>
      <c r="GM68" s="86">
        <f t="shared" si="68"/>
        <v>2.0817811706570207E-2</v>
      </c>
      <c r="GN68" s="86">
        <f t="shared" si="68"/>
        <v>2.19133868730437E-2</v>
      </c>
      <c r="GO68" s="86">
        <f t="shared" si="68"/>
        <v>2.1510427458322257E-2</v>
      </c>
      <c r="GP68" s="86">
        <f t="shared" si="68"/>
        <v>1.4818024225568133E-2</v>
      </c>
      <c r="GQ68" s="86">
        <f t="shared" si="68"/>
        <v>1.8969990059033038E-2</v>
      </c>
      <c r="GR68" s="86">
        <f t="shared" si="68"/>
        <v>2.2237090451035123E-2</v>
      </c>
      <c r="GS68" s="86">
        <f t="shared" si="68"/>
        <v>1.2768379564877882E-2</v>
      </c>
      <c r="GT68" s="86">
        <f t="shared" si="68"/>
        <v>1.3889931899404474E-2</v>
      </c>
      <c r="GU68" s="86">
        <f t="shared" si="68"/>
        <v>1.0994248089699151E-2</v>
      </c>
      <c r="GV68" s="86">
        <f t="shared" si="68"/>
        <v>1.8064461223911945E-2</v>
      </c>
      <c r="GW68" s="86">
        <f t="shared" si="68"/>
        <v>2.1835108261948125E-2</v>
      </c>
      <c r="GX68" s="86">
        <f t="shared" si="68"/>
        <v>1.0340869785854533E-2</v>
      </c>
      <c r="GY68" s="86">
        <f t="shared" si="68"/>
        <v>1.1014573157328719E-2</v>
      </c>
      <c r="GZ68" s="86">
        <f t="shared" si="68"/>
        <v>4.6757357452084109E-3</v>
      </c>
      <c r="HA68" s="86">
        <f t="shared" si="68"/>
        <v>1.5707022108910815E-3</v>
      </c>
      <c r="HC68" s="86">
        <f t="shared" si="73"/>
        <v>3.5404093753971778E-9</v>
      </c>
      <c r="HD68" s="86">
        <f t="shared" si="69"/>
        <v>9.0237168806897058E-10</v>
      </c>
      <c r="HE68" s="86">
        <f t="shared" si="69"/>
        <v>5.230504758070241E-10</v>
      </c>
      <c r="HF68" s="86">
        <f t="shared" si="69"/>
        <v>1.3749161245168491E-11</v>
      </c>
      <c r="HG68" s="86">
        <f t="shared" si="69"/>
        <v>1.2318784110610636E-10</v>
      </c>
      <c r="HH68" s="86">
        <f t="shared" si="69"/>
        <v>4.5436244313528489E-10</v>
      </c>
      <c r="HI68" s="86">
        <f t="shared" si="69"/>
        <v>5.7130869512758235E-11</v>
      </c>
      <c r="HJ68" s="86">
        <f t="shared" si="69"/>
        <v>1.3528975415900671E-10</v>
      </c>
      <c r="HK68" s="86">
        <f t="shared" si="69"/>
        <v>7.9322808300765788E-11</v>
      </c>
      <c r="HL68" s="86">
        <f t="shared" si="69"/>
        <v>1.473985861325337E-10</v>
      </c>
      <c r="HM68" s="86">
        <f t="shared" si="69"/>
        <v>1.7552060175536986E-9</v>
      </c>
      <c r="HN68" s="86">
        <f t="shared" si="69"/>
        <v>1.0276588988342266E-10</v>
      </c>
      <c r="HO68" s="86">
        <f t="shared" si="69"/>
        <v>3.6125787328468581E-11</v>
      </c>
      <c r="HP68" s="86">
        <f t="shared" si="69"/>
        <v>1.5007029095354737E-12</v>
      </c>
      <c r="HQ68" s="86">
        <f t="shared" si="69"/>
        <v>1.2205606300536634E-15</v>
      </c>
      <c r="HS68" s="86">
        <f t="shared" si="70"/>
        <v>2.1217090782191549E-66</v>
      </c>
      <c r="HT68" s="86">
        <f t="shared" si="70"/>
        <v>3.5997413802612593E-70</v>
      </c>
      <c r="HU68" s="86">
        <f t="shared" si="70"/>
        <v>9.762947813760796E-73</v>
      </c>
      <c r="HV68" s="86">
        <f t="shared" si="70"/>
        <v>1.4920269467518787E-84</v>
      </c>
      <c r="HW68" s="86">
        <f t="shared" si="70"/>
        <v>2.4617378785375172E-78</v>
      </c>
      <c r="HX68" s="86">
        <f t="shared" si="70"/>
        <v>2.047313644790388E-74</v>
      </c>
      <c r="HY68" s="86">
        <f t="shared" si="70"/>
        <v>9.9413269730168513E-82</v>
      </c>
      <c r="HZ68" s="86">
        <f t="shared" si="70"/>
        <v>1.543495665690018E-79</v>
      </c>
      <c r="IA68" s="86">
        <f t="shared" si="70"/>
        <v>1.0425454072210215E-79</v>
      </c>
      <c r="IB68" s="86">
        <f t="shared" si="70"/>
        <v>8.200927263402524E-78</v>
      </c>
      <c r="IC68" s="86">
        <f t="shared" si="70"/>
        <v>2.6794988720117972E-70</v>
      </c>
      <c r="ID68" s="86">
        <f t="shared" si="70"/>
        <v>2.5425537108617107E-81</v>
      </c>
      <c r="IE68" s="86">
        <f t="shared" si="70"/>
        <v>5.929356207524391E-85</v>
      </c>
      <c r="IF68" s="86">
        <f t="shared" si="70"/>
        <v>2.5888832481876548E-31</v>
      </c>
      <c r="IG68" s="86">
        <f t="shared" si="70"/>
        <v>9.0904869813047409E-28</v>
      </c>
      <c r="II68" s="86">
        <f t="shared" si="71"/>
        <v>9.2591057329527825E-188</v>
      </c>
      <c r="IJ68" s="86">
        <f t="shared" si="71"/>
        <v>1.1320849130066979E-193</v>
      </c>
      <c r="IK68" s="86">
        <f t="shared" si="71"/>
        <v>4.1349984936690096E-210</v>
      </c>
      <c r="IL68" s="86">
        <f t="shared" si="71"/>
        <v>9.0895751914549731E-257</v>
      </c>
      <c r="IM68" s="86">
        <f t="shared" si="71"/>
        <v>8.0017860357619808E-241</v>
      </c>
      <c r="IN68" s="86">
        <f t="shared" si="71"/>
        <v>1.0750365339164908E-207</v>
      </c>
      <c r="IO68" s="86">
        <f t="shared" si="71"/>
        <v>2.8885165508481644E-236</v>
      </c>
      <c r="IP68" s="86">
        <f t="shared" si="71"/>
        <v>1.5824739650927699E-234</v>
      </c>
      <c r="IQ68" s="86">
        <f t="shared" si="71"/>
        <v>7.7873582413583266E-231</v>
      </c>
      <c r="IR68" s="86">
        <f t="shared" si="71"/>
        <v>1.526528085479274E-223</v>
      </c>
      <c r="IS68" s="86">
        <f t="shared" si="71"/>
        <v>8.9730433076044738E-211</v>
      </c>
      <c r="IT68" s="86">
        <f t="shared" si="71"/>
        <v>1.3499751114517119E-232</v>
      </c>
      <c r="IU68" s="86">
        <f t="shared" si="71"/>
        <v>8.5014897328960143E-243</v>
      </c>
      <c r="IV68" s="86">
        <f t="shared" si="71"/>
        <v>2.6618876164074415E-106</v>
      </c>
      <c r="IW68" s="86">
        <f t="shared" si="71"/>
        <v>1.0051618578030809E-92</v>
      </c>
      <c r="IY68" s="86">
        <f t="shared" si="72"/>
        <v>2.0817815246979583E-2</v>
      </c>
      <c r="IZ68" s="86">
        <f t="shared" si="72"/>
        <v>2.1913387775415388E-2</v>
      </c>
      <c r="JA68" s="86">
        <f t="shared" si="72"/>
        <v>2.1510427981372732E-2</v>
      </c>
      <c r="JB68" s="86">
        <f t="shared" si="72"/>
        <v>1.4818024239317294E-2</v>
      </c>
      <c r="JC68" s="86">
        <f t="shared" si="72"/>
        <v>1.896999018222088E-2</v>
      </c>
      <c r="JD68" s="86">
        <f t="shared" si="72"/>
        <v>2.2237090905397567E-2</v>
      </c>
      <c r="JE68" s="86">
        <f t="shared" si="72"/>
        <v>1.2768379622008752E-2</v>
      </c>
      <c r="JF68" s="86">
        <f t="shared" si="72"/>
        <v>1.3889932034694227E-2</v>
      </c>
      <c r="JG68" s="86">
        <f t="shared" si="72"/>
        <v>1.0994248169021959E-2</v>
      </c>
      <c r="JH68" s="86">
        <f t="shared" si="72"/>
        <v>1.8064461371310531E-2</v>
      </c>
      <c r="JI68" s="86">
        <f t="shared" si="72"/>
        <v>2.1835110017154144E-2</v>
      </c>
      <c r="JJ68" s="86">
        <f t="shared" si="72"/>
        <v>1.0340869888620423E-2</v>
      </c>
      <c r="JK68" s="86">
        <f t="shared" si="72"/>
        <v>1.1014573193454507E-2</v>
      </c>
      <c r="JL68" s="86">
        <f t="shared" si="72"/>
        <v>4.6757357467091141E-3</v>
      </c>
      <c r="JM68" s="86">
        <f t="shared" si="72"/>
        <v>1.5707022108923021E-3</v>
      </c>
    </row>
    <row r="69" spans="2:273" x14ac:dyDescent="0.25">
      <c r="B69" s="2">
        <v>42</v>
      </c>
      <c r="C69" s="37">
        <v>112.32599999999999</v>
      </c>
      <c r="D69" s="37">
        <v>120.02800000000001</v>
      </c>
      <c r="E69" s="37">
        <v>121.111</v>
      </c>
      <c r="F69" s="37">
        <v>119.105</v>
      </c>
      <c r="G69" s="37">
        <v>119.26300000000001</v>
      </c>
      <c r="H69" s="37">
        <v>118.69799999999999</v>
      </c>
      <c r="I69" s="37">
        <v>118.92700000000001</v>
      </c>
      <c r="J69" s="37">
        <v>118.61</v>
      </c>
      <c r="K69" s="37">
        <v>116.488</v>
      </c>
      <c r="L69" s="37">
        <v>120.902</v>
      </c>
      <c r="M69" s="37">
        <v>120.878</v>
      </c>
      <c r="N69" s="37">
        <v>121.027</v>
      </c>
      <c r="O69" s="37">
        <v>116.18899999999999</v>
      </c>
      <c r="P69" s="37">
        <v>109.289</v>
      </c>
      <c r="Q69" s="37">
        <v>109.17100000000001</v>
      </c>
      <c r="S69" s="4">
        <f t="shared" si="74"/>
        <v>115.81554328476268</v>
      </c>
      <c r="T69" s="4">
        <f t="shared" si="74"/>
        <v>123.73656731994457</v>
      </c>
      <c r="U69" s="4">
        <f t="shared" si="74"/>
        <v>123.98895446284958</v>
      </c>
      <c r="V69" s="4">
        <f t="shared" si="74"/>
        <v>117.91153742043092</v>
      </c>
      <c r="W69" s="4">
        <f t="shared" si="74"/>
        <v>120.34226497049852</v>
      </c>
      <c r="X69" s="4">
        <f t="shared" si="74"/>
        <v>123.91019498623552</v>
      </c>
      <c r="Y69" s="4">
        <f t="shared" si="74"/>
        <v>119.92766296296138</v>
      </c>
      <c r="Z69" s="4">
        <f t="shared" si="74"/>
        <v>120.39722256171959</v>
      </c>
      <c r="AA69" s="4">
        <f t="shared" si="74"/>
        <v>120.09817429771768</v>
      </c>
      <c r="AB69" s="4">
        <f t="shared" si="74"/>
        <v>122.22947915515174</v>
      </c>
      <c r="AC69" s="4">
        <f t="shared" si="74"/>
        <v>122.49266538080713</v>
      </c>
      <c r="AD69" s="4">
        <f t="shared" si="74"/>
        <v>119.4660744132922</v>
      </c>
      <c r="AE69" s="4">
        <f t="shared" si="74"/>
        <v>120.80078253331317</v>
      </c>
      <c r="AF69" s="4">
        <f t="shared" si="74"/>
        <v>111.58149269071279</v>
      </c>
      <c r="AG69" s="4">
        <f t="shared" si="74"/>
        <v>107.85402199989937</v>
      </c>
      <c r="AI69" s="4">
        <f t="shared" si="75"/>
        <v>-3.4895432847626893</v>
      </c>
      <c r="AJ69" s="4">
        <f t="shared" si="75"/>
        <v>-3.7085673199445637</v>
      </c>
      <c r="AK69" s="4">
        <f t="shared" si="75"/>
        <v>-2.8779544628495728</v>
      </c>
      <c r="AL69" s="4">
        <f t="shared" si="75"/>
        <v>1.1934625795690863</v>
      </c>
      <c r="AM69" s="4">
        <f t="shared" si="75"/>
        <v>-1.0792649704985138</v>
      </c>
      <c r="AN69" s="4">
        <f t="shared" si="75"/>
        <v>-5.2121949862355308</v>
      </c>
      <c r="AO69" s="4">
        <f t="shared" si="75"/>
        <v>-1.0006629629613712</v>
      </c>
      <c r="AP69" s="4">
        <f t="shared" si="75"/>
        <v>-1.787222561719588</v>
      </c>
      <c r="AQ69" s="4">
        <f t="shared" si="75"/>
        <v>-3.610174297717677</v>
      </c>
      <c r="AR69" s="4">
        <f t="shared" si="75"/>
        <v>-1.3274791551517353</v>
      </c>
      <c r="AS69" s="4">
        <f t="shared" si="75"/>
        <v>-1.614665380807125</v>
      </c>
      <c r="AT69" s="4">
        <f t="shared" si="75"/>
        <v>1.5609255867077962</v>
      </c>
      <c r="AU69" s="4">
        <f t="shared" si="75"/>
        <v>-4.6117825333131748</v>
      </c>
      <c r="AV69" s="4">
        <f t="shared" si="75"/>
        <v>-2.2924926907127912</v>
      </c>
      <c r="AW69" s="4">
        <f t="shared" si="75"/>
        <v>1.316978000100633</v>
      </c>
      <c r="AY69" s="2">
        <f t="shared" si="65"/>
        <v>100.27563405140684</v>
      </c>
      <c r="AZ69" s="2">
        <f t="shared" si="65"/>
        <v>106.60034883443862</v>
      </c>
      <c r="BA69" s="2">
        <f t="shared" si="65"/>
        <v>107.30074880708536</v>
      </c>
      <c r="BB69" s="2">
        <f t="shared" si="65"/>
        <v>105.38602520156631</v>
      </c>
      <c r="BC69" s="2">
        <f t="shared" si="65"/>
        <v>105.25757365885312</v>
      </c>
      <c r="BD69" s="2">
        <f t="shared" si="65"/>
        <v>107.5416256092421</v>
      </c>
      <c r="BE69" s="2">
        <f t="shared" si="65"/>
        <v>109.13765926915669</v>
      </c>
      <c r="BF69" s="2">
        <f t="shared" si="65"/>
        <v>108.77877824556182</v>
      </c>
      <c r="BG69" s="2">
        <f t="shared" si="65"/>
        <v>110.53914428860455</v>
      </c>
      <c r="BH69" s="2">
        <f t="shared" si="65"/>
        <v>108.67135534683621</v>
      </c>
      <c r="BI69" s="2">
        <f t="shared" si="65"/>
        <v>106.63594640115878</v>
      </c>
      <c r="BJ69" s="2">
        <f t="shared" si="65"/>
        <v>110.73498037217574</v>
      </c>
      <c r="BK69" s="2">
        <f t="shared" si="65"/>
        <v>111.23541526881111</v>
      </c>
      <c r="BL69" s="2">
        <f t="shared" si="65"/>
        <v>107.33684198806534</v>
      </c>
      <c r="BM69" s="2">
        <f t="shared" si="65"/>
        <v>106.44781271699772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>
        <f t="shared" si="23"/>
        <v>109.289</v>
      </c>
      <c r="CC69" s="2">
        <f t="shared" si="24"/>
        <v>109.17100000000001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104.12512354925775</v>
      </c>
      <c r="DL69" s="2">
        <f t="shared" si="76"/>
        <v>108.92113144399461</v>
      </c>
      <c r="DM69" s="2">
        <f t="shared" si="76"/>
        <v>112.24466511470987</v>
      </c>
      <c r="DN69" s="2">
        <f t="shared" si="76"/>
        <v>109.17947964352719</v>
      </c>
      <c r="DO69" s="2">
        <f t="shared" si="76"/>
        <v>108.7943407129456</v>
      </c>
      <c r="DP69" s="2">
        <f t="shared" si="76"/>
        <v>110.87823758434546</v>
      </c>
      <c r="DQ69" s="2">
        <f t="shared" si="76"/>
        <v>110.82971547842402</v>
      </c>
      <c r="DR69" s="2">
        <f t="shared" si="76"/>
        <v>112.51039544807966</v>
      </c>
      <c r="DS69" s="2">
        <f t="shared" si="76"/>
        <v>113.6618335704125</v>
      </c>
      <c r="DT69" s="2">
        <f t="shared" si="76"/>
        <v>112.28747007504693</v>
      </c>
      <c r="DU69" s="2">
        <f t="shared" si="76"/>
        <v>110.57297645074223</v>
      </c>
      <c r="DV69" s="2">
        <f t="shared" si="76"/>
        <v>113.56894572710358</v>
      </c>
      <c r="DW69" s="2">
        <f t="shared" si="76"/>
        <v>111.04609577999052</v>
      </c>
      <c r="DX69" s="2">
        <f t="shared" si="76"/>
        <v>107.87898648648651</v>
      </c>
      <c r="DY69" s="2">
        <f t="shared" si="76"/>
        <v>106.98120855614974</v>
      </c>
      <c r="EA69" s="2">
        <f t="shared" si="77"/>
        <v>97.223915305337982</v>
      </c>
      <c r="EB69" s="2">
        <f t="shared" si="77"/>
        <v>104.77644961718386</v>
      </c>
      <c r="EC69" s="2">
        <f t="shared" si="77"/>
        <v>103.38056379080612</v>
      </c>
      <c r="ED69" s="2">
        <f t="shared" si="77"/>
        <v>102.06825151233842</v>
      </c>
      <c r="EE69" s="2">
        <f t="shared" si="77"/>
        <v>102.35161570694906</v>
      </c>
      <c r="EF69" s="2">
        <f t="shared" si="77"/>
        <v>104.93035418181819</v>
      </c>
      <c r="EG69" s="2">
        <f t="shared" si="77"/>
        <v>107.60493723205546</v>
      </c>
      <c r="EH69" s="2">
        <f t="shared" si="77"/>
        <v>105.46239890405799</v>
      </c>
      <c r="EI69" s="2">
        <f t="shared" si="77"/>
        <v>107.61231645569619</v>
      </c>
      <c r="EJ69" s="2">
        <f t="shared" si="77"/>
        <v>105.66884984650805</v>
      </c>
      <c r="EK69" s="2">
        <f t="shared" si="77"/>
        <v>103.52756003576475</v>
      </c>
      <c r="EL69" s="2">
        <f t="shared" si="77"/>
        <v>108.04015550367777</v>
      </c>
      <c r="EM69" s="2">
        <f t="shared" si="77"/>
        <v>111.41301316398939</v>
      </c>
      <c r="EN69" s="2">
        <f t="shared" si="77"/>
        <v>106.73034384712791</v>
      </c>
      <c r="EO69" s="2">
        <f t="shared" si="77"/>
        <v>105.74318511841349</v>
      </c>
      <c r="EQ69" s="2">
        <f t="shared" si="78"/>
        <v>99.808005928243176</v>
      </c>
      <c r="ER69" s="2">
        <f t="shared" si="78"/>
        <v>104.01216240213068</v>
      </c>
      <c r="ES69" s="2">
        <f t="shared" si="78"/>
        <v>102.50249910254523</v>
      </c>
      <c r="ET69" s="2">
        <f t="shared" si="78"/>
        <v>101.84435278059092</v>
      </c>
      <c r="EU69" s="2">
        <f t="shared" si="78"/>
        <v>102.41945963729739</v>
      </c>
      <c r="EV69" s="2">
        <f t="shared" si="78"/>
        <v>105.15187560298517</v>
      </c>
      <c r="EW69" s="2">
        <f t="shared" si="78"/>
        <v>105.53625107402834</v>
      </c>
      <c r="EX69" s="2">
        <f t="shared" si="78"/>
        <v>105.61226283064848</v>
      </c>
      <c r="EY69" s="2">
        <f t="shared" si="78"/>
        <v>107.30916891593651</v>
      </c>
      <c r="EZ69" s="2">
        <f t="shared" si="78"/>
        <v>106.23931319470701</v>
      </c>
      <c r="FA69" s="2">
        <f t="shared" si="78"/>
        <v>103.11202463458521</v>
      </c>
      <c r="FB69" s="2">
        <f t="shared" si="78"/>
        <v>106.89109128964485</v>
      </c>
      <c r="FC69" s="2">
        <f t="shared" si="78"/>
        <v>109.9616666216189</v>
      </c>
      <c r="FD69" s="2">
        <f t="shared" si="78"/>
        <v>106.84999916535696</v>
      </c>
      <c r="FE69" s="2">
        <f t="shared" si="78"/>
        <v>107.98328717250763</v>
      </c>
      <c r="FG69" s="2">
        <f t="shared" si="79"/>
        <v>0.55782524894377949</v>
      </c>
      <c r="FH69" s="2">
        <f t="shared" si="79"/>
        <v>0.55992251735594056</v>
      </c>
      <c r="FI69" s="2">
        <f t="shared" si="79"/>
        <v>0.55773592326083488</v>
      </c>
      <c r="FJ69" s="2">
        <f t="shared" si="79"/>
        <v>0.53344327943872805</v>
      </c>
      <c r="FK69" s="2">
        <f t="shared" si="79"/>
        <v>0.54895589502653441</v>
      </c>
      <c r="FL69" s="2">
        <f t="shared" si="79"/>
        <v>0.56097822625688398</v>
      </c>
      <c r="FM69" s="2">
        <f t="shared" si="79"/>
        <v>0.52465206804240516</v>
      </c>
      <c r="FN69" s="2">
        <f t="shared" si="79"/>
        <v>0.52945983076594716</v>
      </c>
      <c r="FO69" s="2">
        <f t="shared" si="79"/>
        <v>0.51618220138038706</v>
      </c>
      <c r="FP69" s="2">
        <f t="shared" si="79"/>
        <v>0.54636528858235489</v>
      </c>
      <c r="FQ69" s="2">
        <f t="shared" si="79"/>
        <v>0.55880177676449894</v>
      </c>
      <c r="FR69" s="2">
        <f t="shared" si="79"/>
        <v>0.5125668480251907</v>
      </c>
      <c r="FS69" s="2">
        <f t="shared" si="79"/>
        <v>0.51627320196350335</v>
      </c>
      <c r="FT69" s="2">
        <f t="shared" si="79"/>
        <v>0.47199328592233419</v>
      </c>
      <c r="FU69" s="2">
        <f t="shared" si="79"/>
        <v>0.43093536642478453</v>
      </c>
      <c r="FW69" s="2">
        <f t="shared" si="67"/>
        <v>6.9157337176385162E-5</v>
      </c>
      <c r="FX69" s="2">
        <f t="shared" si="67"/>
        <v>1.0719458219722876E-4</v>
      </c>
      <c r="FY69" s="2">
        <f t="shared" si="67"/>
        <v>1.0087167911611441E-4</v>
      </c>
      <c r="FZ69" s="2">
        <f t="shared" si="67"/>
        <v>7.8548111757879746E-5</v>
      </c>
      <c r="GA69" s="2">
        <f t="shared" si="67"/>
        <v>7.1015699790299489E-5</v>
      </c>
      <c r="GB69" s="2">
        <f t="shared" si="67"/>
        <v>9.5277599128902309E-5</v>
      </c>
      <c r="GC69" s="2">
        <f t="shared" si="67"/>
        <v>8.2000515761545425E-5</v>
      </c>
      <c r="GD69" s="2">
        <f t="shared" si="67"/>
        <v>9.2449992358895845E-5</v>
      </c>
      <c r="GE69" s="2">
        <f t="shared" si="67"/>
        <v>1.1948058492909781E-4</v>
      </c>
      <c r="GF69" s="2">
        <f t="shared" si="67"/>
        <v>1.2204635436948111E-4</v>
      </c>
      <c r="GG69" s="2">
        <f t="shared" si="67"/>
        <v>9.3467002256799204E-5</v>
      </c>
      <c r="GH69" s="2">
        <f t="shared" si="67"/>
        <v>7.9000557908518642E-5</v>
      </c>
      <c r="GI69" s="2">
        <f t="shared" si="67"/>
        <v>7.5877035131728519E-5</v>
      </c>
      <c r="GJ69" s="2">
        <f t="shared" si="67"/>
        <v>5.9464805313305121E-5</v>
      </c>
      <c r="GK69" s="2">
        <f t="shared" si="67"/>
        <v>5.0106927551698417E-5</v>
      </c>
      <c r="GM69" s="86">
        <f t="shared" si="68"/>
        <v>2.8719022541682879E-2</v>
      </c>
      <c r="GN69" s="86">
        <f t="shared" si="68"/>
        <v>3.0542121750237586E-2</v>
      </c>
      <c r="GO69" s="86">
        <f t="shared" si="68"/>
        <v>3.0273960772962731E-2</v>
      </c>
      <c r="GP69" s="86">
        <f t="shared" si="68"/>
        <v>2.1575265414521413E-2</v>
      </c>
      <c r="GQ69" s="86">
        <f t="shared" si="68"/>
        <v>2.7084401379398399E-2</v>
      </c>
      <c r="GR69" s="86">
        <f t="shared" si="68"/>
        <v>3.0953431290395971E-2</v>
      </c>
      <c r="GS69" s="86">
        <f t="shared" si="68"/>
        <v>1.8642562019521299E-2</v>
      </c>
      <c r="GT69" s="86">
        <f t="shared" si="68"/>
        <v>2.0446679760277392E-2</v>
      </c>
      <c r="GU69" s="86">
        <f t="shared" si="68"/>
        <v>1.6463062258057444E-2</v>
      </c>
      <c r="GV69" s="86">
        <f t="shared" si="68"/>
        <v>2.5669628291913001E-2</v>
      </c>
      <c r="GW69" s="86">
        <f t="shared" si="68"/>
        <v>3.0683788674820647E-2</v>
      </c>
      <c r="GX69" s="86">
        <f t="shared" si="68"/>
        <v>1.5401208147841256E-2</v>
      </c>
      <c r="GY69" s="86">
        <f t="shared" si="68"/>
        <v>1.6480705175819291E-2</v>
      </c>
      <c r="GZ69" s="86">
        <f t="shared" si="68"/>
        <v>7.3533930563354005E-3</v>
      </c>
      <c r="HA69" s="86">
        <f t="shared" si="68"/>
        <v>2.7288262512403481E-3</v>
      </c>
      <c r="HC69" s="86">
        <f t="shared" si="73"/>
        <v>8.481342535134025E-9</v>
      </c>
      <c r="HD69" s="86">
        <f t="shared" si="69"/>
        <v>2.3622661137979599E-9</v>
      </c>
      <c r="HE69" s="86">
        <f t="shared" si="69"/>
        <v>1.4351080665449626E-9</v>
      </c>
      <c r="HF69" s="86">
        <f t="shared" si="69"/>
        <v>4.4714522113035019E-11</v>
      </c>
      <c r="HG69" s="86">
        <f t="shared" si="69"/>
        <v>3.6190961947951579E-10</v>
      </c>
      <c r="HH69" s="86">
        <f t="shared" si="69"/>
        <v>1.2361821657822641E-9</v>
      </c>
      <c r="HI69" s="86">
        <f t="shared" si="69"/>
        <v>1.7202566350752678E-10</v>
      </c>
      <c r="HJ69" s="86">
        <f t="shared" si="69"/>
        <v>4.0268575367991352E-10</v>
      </c>
      <c r="HK69" s="86">
        <f t="shared" si="69"/>
        <v>2.445097649270981E-10</v>
      </c>
      <c r="HL69" s="86">
        <f t="shared" si="69"/>
        <v>4.4055450940372869E-10</v>
      </c>
      <c r="HM69" s="86">
        <f t="shared" si="69"/>
        <v>4.6427676861406006E-9</v>
      </c>
      <c r="HN69" s="86">
        <f t="shared" si="69"/>
        <v>3.0119114839072935E-10</v>
      </c>
      <c r="HO69" s="86">
        <f t="shared" si="69"/>
        <v>1.1067672936393794E-10</v>
      </c>
      <c r="HP69" s="86">
        <f t="shared" si="69"/>
        <v>5.2022751377098372E-12</v>
      </c>
      <c r="HQ69" s="86">
        <f t="shared" si="69"/>
        <v>5.9363620354497751E-15</v>
      </c>
      <c r="HS69" s="86">
        <f t="shared" si="70"/>
        <v>9.6111240618657884E-65</v>
      </c>
      <c r="HT69" s="86">
        <f t="shared" si="70"/>
        <v>2.3354851481269982E-68</v>
      </c>
      <c r="HU69" s="86">
        <f t="shared" si="70"/>
        <v>7.9425806896128339E-71</v>
      </c>
      <c r="HV69" s="86">
        <f t="shared" si="70"/>
        <v>2.4904199156412282E-82</v>
      </c>
      <c r="HW69" s="86">
        <f t="shared" si="70"/>
        <v>2.7503156912414603E-76</v>
      </c>
      <c r="HX69" s="86">
        <f t="shared" si="70"/>
        <v>1.6643460465343454E-72</v>
      </c>
      <c r="HY69" s="86">
        <f t="shared" si="70"/>
        <v>1.2642553644740488E-79</v>
      </c>
      <c r="HZ69" s="86">
        <f t="shared" si="70"/>
        <v>1.9159192299776159E-77</v>
      </c>
      <c r="IA69" s="86">
        <f t="shared" si="70"/>
        <v>1.4312643061158308E-77</v>
      </c>
      <c r="IB69" s="86">
        <f t="shared" si="70"/>
        <v>9.9169132484889398E-76</v>
      </c>
      <c r="IC69" s="86">
        <f t="shared" si="70"/>
        <v>1.9635358129908957E-68</v>
      </c>
      <c r="ID69" s="86">
        <f t="shared" si="70"/>
        <v>3.0184444051736095E-79</v>
      </c>
      <c r="IE69" s="86">
        <f t="shared" si="70"/>
        <v>8.5417225803610848E-83</v>
      </c>
      <c r="IF69" s="86">
        <f t="shared" si="70"/>
        <v>1.4346476867745175E-30</v>
      </c>
      <c r="IG69" s="86">
        <f t="shared" si="70"/>
        <v>3.9666570414926785E-27</v>
      </c>
      <c r="II69" s="86">
        <f t="shared" si="71"/>
        <v>3.0656858930520349E-184</v>
      </c>
      <c r="IJ69" s="86">
        <f t="shared" si="71"/>
        <v>7.2001745160974875E-190</v>
      </c>
      <c r="IK69" s="86">
        <f t="shared" si="71"/>
        <v>5.2361791865785878E-206</v>
      </c>
      <c r="IL69" s="86">
        <f t="shared" si="71"/>
        <v>7.0702360081872663E-252</v>
      </c>
      <c r="IM69" s="86">
        <f t="shared" si="71"/>
        <v>2.7566617345658603E-236</v>
      </c>
      <c r="IN69" s="86">
        <f t="shared" si="71"/>
        <v>1.1528197812627816E-203</v>
      </c>
      <c r="IO69" s="86">
        <f t="shared" si="71"/>
        <v>9.5142194851937577E-232</v>
      </c>
      <c r="IP69" s="86">
        <f t="shared" si="71"/>
        <v>5.5027033411733303E-230</v>
      </c>
      <c r="IQ69" s="86">
        <f t="shared" si="71"/>
        <v>3.0588641853281644E-226</v>
      </c>
      <c r="IR69" s="86">
        <f t="shared" si="71"/>
        <v>4.3839716991029373E-219</v>
      </c>
      <c r="IS69" s="86">
        <f t="shared" si="71"/>
        <v>1.0844910029936448E-206</v>
      </c>
      <c r="IT69" s="86">
        <f t="shared" si="71"/>
        <v>3.6307109520430784E-228</v>
      </c>
      <c r="IU69" s="86">
        <f t="shared" si="71"/>
        <v>3.4327912210342265E-238</v>
      </c>
      <c r="IV69" s="86">
        <f t="shared" si="71"/>
        <v>2.3609290321075639E-104</v>
      </c>
      <c r="IW69" s="86">
        <f t="shared" si="71"/>
        <v>4.6595769968597645E-91</v>
      </c>
      <c r="IY69" s="86">
        <f t="shared" si="72"/>
        <v>2.8719031023025414E-2</v>
      </c>
      <c r="IZ69" s="86">
        <f t="shared" si="72"/>
        <v>3.0542124112503701E-2</v>
      </c>
      <c r="JA69" s="86">
        <f t="shared" si="72"/>
        <v>3.0273962208070798E-2</v>
      </c>
      <c r="JB69" s="86">
        <f t="shared" si="72"/>
        <v>2.1575265459235937E-2</v>
      </c>
      <c r="JC69" s="86">
        <f t="shared" si="72"/>
        <v>2.7084401741308019E-2</v>
      </c>
      <c r="JD69" s="86">
        <f t="shared" si="72"/>
        <v>3.0953432526578138E-2</v>
      </c>
      <c r="JE69" s="86">
        <f t="shared" si="72"/>
        <v>1.8642562191546964E-2</v>
      </c>
      <c r="JF69" s="86">
        <f t="shared" si="72"/>
        <v>2.0446680162963145E-2</v>
      </c>
      <c r="JG69" s="86">
        <f t="shared" si="72"/>
        <v>1.6463062502567211E-2</v>
      </c>
      <c r="JH69" s="86">
        <f t="shared" si="72"/>
        <v>2.566962873246751E-2</v>
      </c>
      <c r="JI69" s="86">
        <f t="shared" si="72"/>
        <v>3.0683793317588335E-2</v>
      </c>
      <c r="JJ69" s="86">
        <f t="shared" si="72"/>
        <v>1.5401208449032405E-2</v>
      </c>
      <c r="JK69" s="86">
        <f t="shared" si="72"/>
        <v>1.648070528649602E-2</v>
      </c>
      <c r="JL69" s="86">
        <f t="shared" si="72"/>
        <v>7.3533930615376757E-3</v>
      </c>
      <c r="JM69" s="86">
        <f t="shared" si="72"/>
        <v>2.7288262512462844E-3</v>
      </c>
    </row>
    <row r="70" spans="2:273" x14ac:dyDescent="0.25">
      <c r="B70" s="2">
        <v>43</v>
      </c>
      <c r="C70" s="37">
        <v>113.465</v>
      </c>
      <c r="D70" s="37">
        <v>124.47199999999999</v>
      </c>
      <c r="E70" s="37">
        <v>122.917</v>
      </c>
      <c r="F70" s="37">
        <v>122.684</v>
      </c>
      <c r="G70" s="37">
        <v>119.842</v>
      </c>
      <c r="H70" s="37">
        <v>126.651</v>
      </c>
      <c r="I70" s="37">
        <v>120.22</v>
      </c>
      <c r="J70" s="37">
        <v>119.95099999999999</v>
      </c>
      <c r="K70" s="37">
        <v>117.68300000000001</v>
      </c>
      <c r="L70" s="37">
        <v>125.78</v>
      </c>
      <c r="M70" s="37">
        <v>125.56100000000001</v>
      </c>
      <c r="N70" s="37">
        <v>121.86499999999999</v>
      </c>
      <c r="O70" s="37">
        <v>119.324</v>
      </c>
      <c r="P70" s="37">
        <v>110.36799999999999</v>
      </c>
      <c r="Q70" s="37">
        <v>107.43899999999999</v>
      </c>
      <c r="S70" s="4">
        <f t="shared" si="74"/>
        <v>120.33870120183646</v>
      </c>
      <c r="T70" s="4">
        <f t="shared" si="74"/>
        <v>128.92390063594212</v>
      </c>
      <c r="U70" s="4">
        <f t="shared" si="74"/>
        <v>129.16024777758656</v>
      </c>
      <c r="V70" s="4">
        <f t="shared" si="74"/>
        <v>122.2786022453123</v>
      </c>
      <c r="W70" s="4">
        <f t="shared" si="74"/>
        <v>125.27268673578261</v>
      </c>
      <c r="X70" s="4">
        <f t="shared" si="74"/>
        <v>128.79105887274369</v>
      </c>
      <c r="Y70" s="4">
        <f t="shared" si="74"/>
        <v>123.76863031828898</v>
      </c>
      <c r="Z70" s="4">
        <f t="shared" si="74"/>
        <v>124.59739034438168</v>
      </c>
      <c r="AA70" s="4">
        <f t="shared" si="74"/>
        <v>123.77688595491415</v>
      </c>
      <c r="AB70" s="4">
        <f t="shared" si="74"/>
        <v>126.60872983605209</v>
      </c>
      <c r="AC70" s="4">
        <f t="shared" si="74"/>
        <v>127.36179622875703</v>
      </c>
      <c r="AD70" s="4">
        <f t="shared" si="74"/>
        <v>122.76811266038628</v>
      </c>
      <c r="AE70" s="4">
        <f t="shared" si="74"/>
        <v>124.56562099495088</v>
      </c>
      <c r="AF70" s="4">
        <f t="shared" si="74"/>
        <v>113.53073455732874</v>
      </c>
      <c r="AG70" s="4">
        <f t="shared" si="74"/>
        <v>108.65838155492673</v>
      </c>
      <c r="AI70" s="4">
        <f t="shared" si="75"/>
        <v>-6.8737012018364538</v>
      </c>
      <c r="AJ70" s="4">
        <f t="shared" si="75"/>
        <v>-4.451900635942124</v>
      </c>
      <c r="AK70" s="4">
        <f t="shared" si="75"/>
        <v>-6.2432477775865607</v>
      </c>
      <c r="AL70" s="4">
        <f t="shared" si="75"/>
        <v>0.4053977546876979</v>
      </c>
      <c r="AM70" s="4">
        <f t="shared" si="75"/>
        <v>-5.430686735782615</v>
      </c>
      <c r="AN70" s="4">
        <f t="shared" si="75"/>
        <v>-2.140058872743694</v>
      </c>
      <c r="AO70" s="4">
        <f t="shared" si="75"/>
        <v>-3.5486303182889856</v>
      </c>
      <c r="AP70" s="4">
        <f t="shared" si="75"/>
        <v>-4.6463903443816861</v>
      </c>
      <c r="AQ70" s="4">
        <f t="shared" si="75"/>
        <v>-6.0938859549141426</v>
      </c>
      <c r="AR70" s="4">
        <f t="shared" si="75"/>
        <v>-0.82872983605209072</v>
      </c>
      <c r="AS70" s="4">
        <f t="shared" si="75"/>
        <v>-1.8007962287570223</v>
      </c>
      <c r="AT70" s="4">
        <f t="shared" si="75"/>
        <v>-0.90311266038628446</v>
      </c>
      <c r="AU70" s="4">
        <f t="shared" si="75"/>
        <v>-5.2416209949508783</v>
      </c>
      <c r="AV70" s="4">
        <f t="shared" si="75"/>
        <v>-3.1627345573287471</v>
      </c>
      <c r="AW70" s="4">
        <f t="shared" si="75"/>
        <v>-1.2193815549267413</v>
      </c>
      <c r="AY70" s="2">
        <f t="shared" si="65"/>
        <v>100.11511740935246</v>
      </c>
      <c r="AZ70" s="2">
        <f t="shared" si="65"/>
        <v>106.46580164958729</v>
      </c>
      <c r="BA70" s="2">
        <f t="shared" si="65"/>
        <v>107.12126547770571</v>
      </c>
      <c r="BB70" s="2">
        <f t="shared" si="65"/>
        <v>105.20442189012175</v>
      </c>
      <c r="BC70" s="2">
        <f t="shared" si="65"/>
        <v>105.09329889534824</v>
      </c>
      <c r="BD70" s="2">
        <f t="shared" si="65"/>
        <v>107.36481278952202</v>
      </c>
      <c r="BE70" s="2">
        <f t="shared" si="65"/>
        <v>108.99581331220436</v>
      </c>
      <c r="BF70" s="2">
        <f t="shared" si="65"/>
        <v>108.61030935680806</v>
      </c>
      <c r="BG70" s="2">
        <f t="shared" si="65"/>
        <v>110.40178706957158</v>
      </c>
      <c r="BH70" s="2">
        <f t="shared" si="65"/>
        <v>108.52268855760882</v>
      </c>
      <c r="BI70" s="2">
        <f t="shared" si="65"/>
        <v>106.45018640200421</v>
      </c>
      <c r="BJ70" s="2">
        <f t="shared" si="65"/>
        <v>110.59161210206317</v>
      </c>
      <c r="BK70" s="2">
        <f t="shared" si="65"/>
        <v>111.19004707053925</v>
      </c>
      <c r="BL70" s="2">
        <f t="shared" si="65"/>
        <v>107.28550030357557</v>
      </c>
      <c r="BM70" s="2">
        <f t="shared" si="65"/>
        <v>106.3867911138268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107.43899999999999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104.2561233468286</v>
      </c>
      <c r="DL70" s="2">
        <f t="shared" si="76"/>
        <v>109.11248609986505</v>
      </c>
      <c r="DM70" s="2">
        <f t="shared" si="76"/>
        <v>112.56271632928477</v>
      </c>
      <c r="DN70" s="2">
        <f t="shared" si="76"/>
        <v>109.35190544090054</v>
      </c>
      <c r="DO70" s="2">
        <f t="shared" si="76"/>
        <v>108.95678030018763</v>
      </c>
      <c r="DP70" s="2">
        <f t="shared" si="76"/>
        <v>110.99562807017541</v>
      </c>
      <c r="DQ70" s="2">
        <f t="shared" si="76"/>
        <v>110.90968480300188</v>
      </c>
      <c r="DR70" s="2">
        <f t="shared" si="76"/>
        <v>112.67954054054056</v>
      </c>
      <c r="DS70" s="2">
        <f t="shared" si="76"/>
        <v>113.83101849217637</v>
      </c>
      <c r="DT70" s="2">
        <f t="shared" si="76"/>
        <v>112.46520318949345</v>
      </c>
      <c r="DU70" s="2">
        <f t="shared" si="76"/>
        <v>110.6877535762483</v>
      </c>
      <c r="DV70" s="2">
        <f t="shared" si="76"/>
        <v>113.71652587810479</v>
      </c>
      <c r="DW70" s="2">
        <f t="shared" si="76"/>
        <v>111.15932219061168</v>
      </c>
      <c r="DX70" s="2">
        <f t="shared" si="76"/>
        <v>107.95528095238097</v>
      </c>
      <c r="DY70" s="2">
        <f t="shared" si="76"/>
        <v>107.00372994652407</v>
      </c>
      <c r="EA70" s="2">
        <f t="shared" si="77"/>
        <v>97.121131768606134</v>
      </c>
      <c r="EB70" s="2">
        <f t="shared" si="77"/>
        <v>104.56879558069222</v>
      </c>
      <c r="EC70" s="2">
        <f t="shared" si="77"/>
        <v>103.18622125249833</v>
      </c>
      <c r="ED70" s="2">
        <f t="shared" si="77"/>
        <v>101.8961864684711</v>
      </c>
      <c r="EE70" s="2">
        <f t="shared" si="77"/>
        <v>102.19821104849339</v>
      </c>
      <c r="EF70" s="2">
        <f t="shared" si="77"/>
        <v>104.77331563636365</v>
      </c>
      <c r="EG70" s="2">
        <f t="shared" si="77"/>
        <v>107.4147061517194</v>
      </c>
      <c r="EH70" s="2">
        <f t="shared" si="77"/>
        <v>105.31208944959532</v>
      </c>
      <c r="EI70" s="2">
        <f t="shared" si="77"/>
        <v>107.47045583896448</v>
      </c>
      <c r="EJ70" s="2">
        <f t="shared" si="77"/>
        <v>105.5371983883346</v>
      </c>
      <c r="EK70" s="2">
        <f t="shared" si="77"/>
        <v>103.39890448790054</v>
      </c>
      <c r="EL70" s="2">
        <f t="shared" si="77"/>
        <v>107.88158693235506</v>
      </c>
      <c r="EM70" s="2">
        <f t="shared" si="77"/>
        <v>111.21652207585274</v>
      </c>
      <c r="EN70" s="2">
        <f t="shared" si="77"/>
        <v>106.60214577337787</v>
      </c>
      <c r="EO70" s="2">
        <f t="shared" si="77"/>
        <v>105.64352067524378</v>
      </c>
      <c r="EQ70" s="2">
        <f t="shared" si="78"/>
        <v>99.658444359168314</v>
      </c>
      <c r="ER70" s="2">
        <f t="shared" si="78"/>
        <v>103.81848172511577</v>
      </c>
      <c r="ES70" s="2">
        <f t="shared" si="78"/>
        <v>102.32380385464174</v>
      </c>
      <c r="ET70" s="2">
        <f t="shared" si="78"/>
        <v>101.67643127229097</v>
      </c>
      <c r="EU70" s="2">
        <f t="shared" si="78"/>
        <v>102.26486636849708</v>
      </c>
      <c r="EV70" s="2">
        <f t="shared" si="78"/>
        <v>104.99083872084219</v>
      </c>
      <c r="EW70" s="2">
        <f t="shared" si="78"/>
        <v>105.38166454819113</v>
      </c>
      <c r="EX70" s="2">
        <f t="shared" si="78"/>
        <v>105.45927000632466</v>
      </c>
      <c r="EY70" s="2">
        <f t="shared" si="78"/>
        <v>107.17281672772614</v>
      </c>
      <c r="EZ70" s="2">
        <f t="shared" si="78"/>
        <v>106.097104405991</v>
      </c>
      <c r="FA70" s="2">
        <f t="shared" si="78"/>
        <v>102.99087566942967</v>
      </c>
      <c r="FB70" s="2">
        <f t="shared" si="78"/>
        <v>106.75255449144906</v>
      </c>
      <c r="FC70" s="2">
        <f t="shared" si="78"/>
        <v>109.7901067231265</v>
      </c>
      <c r="FD70" s="2">
        <f t="shared" si="78"/>
        <v>106.71990084830975</v>
      </c>
      <c r="FE70" s="2">
        <f t="shared" si="78"/>
        <v>107.83767648860155</v>
      </c>
      <c r="FG70" s="2">
        <f t="shared" si="79"/>
        <v>0.5804068994290853</v>
      </c>
      <c r="FH70" s="2">
        <f t="shared" si="79"/>
        <v>0.58247722875072105</v>
      </c>
      <c r="FI70" s="2">
        <f t="shared" si="79"/>
        <v>0.58031870346868641</v>
      </c>
      <c r="FJ70" s="2">
        <f t="shared" si="79"/>
        <v>0.5562796344066866</v>
      </c>
      <c r="FK70" s="2">
        <f t="shared" si="79"/>
        <v>0.57164267335075536</v>
      </c>
      <c r="FL70" s="2">
        <f t="shared" si="79"/>
        <v>0.58351907649477852</v>
      </c>
      <c r="FM70" s="2">
        <f t="shared" si="79"/>
        <v>0.54755375892121427</v>
      </c>
      <c r="FN70" s="2">
        <f t="shared" si="79"/>
        <v>0.55232753539490254</v>
      </c>
      <c r="FO70" s="2">
        <f t="shared" si="79"/>
        <v>0.53913350389854764</v>
      </c>
      <c r="FP70" s="2">
        <f t="shared" si="79"/>
        <v>0.56908008458933379</v>
      </c>
      <c r="FQ70" s="2">
        <f t="shared" si="79"/>
        <v>0.58137098280080246</v>
      </c>
      <c r="FR70" s="2">
        <f t="shared" si="79"/>
        <v>0.53553533402018638</v>
      </c>
      <c r="FS70" s="2">
        <f t="shared" si="79"/>
        <v>0.53922404111440414</v>
      </c>
      <c r="FT70" s="2">
        <f t="shared" si="79"/>
        <v>0.49498995887833047</v>
      </c>
      <c r="FU70" s="2">
        <f t="shared" si="79"/>
        <v>0.45365032763313851</v>
      </c>
      <c r="FW70" s="2">
        <f t="shared" si="67"/>
        <v>7.5829006372817674E-5</v>
      </c>
      <c r="FX70" s="2">
        <f t="shared" si="67"/>
        <v>1.1753530658085983E-4</v>
      </c>
      <c r="FY70" s="2">
        <f t="shared" si="67"/>
        <v>1.1060252038455176E-4</v>
      </c>
      <c r="FZ70" s="2">
        <f t="shared" si="67"/>
        <v>8.6125639215125228E-5</v>
      </c>
      <c r="GA70" s="2">
        <f t="shared" si="67"/>
        <v>7.7866632903277993E-5</v>
      </c>
      <c r="GB70" s="2">
        <f t="shared" si="67"/>
        <v>1.0446884972601343E-4</v>
      </c>
      <c r="GC70" s="2">
        <f t="shared" si="67"/>
        <v>8.9911066295042034E-5</v>
      </c>
      <c r="GD70" s="2">
        <f t="shared" si="67"/>
        <v>1.0136849670810237E-4</v>
      </c>
      <c r="GE70" s="2">
        <f t="shared" si="67"/>
        <v>1.3100634609149525E-4</v>
      </c>
      <c r="GF70" s="2">
        <f t="shared" si="67"/>
        <v>1.338195907843617E-4</v>
      </c>
      <c r="GG70" s="2">
        <f t="shared" si="67"/>
        <v>1.0248360588468363E-4</v>
      </c>
      <c r="GH70" s="2">
        <f t="shared" si="67"/>
        <v>8.6621729013630424E-5</v>
      </c>
      <c r="GI70" s="2">
        <f t="shared" si="67"/>
        <v>8.3196905568691006E-5</v>
      </c>
      <c r="GJ70" s="2">
        <f t="shared" si="67"/>
        <v>6.5201488399273323E-5</v>
      </c>
      <c r="GK70" s="2">
        <f t="shared" si="67"/>
        <v>5.4940887939495442E-5</v>
      </c>
      <c r="GM70" s="86">
        <f t="shared" si="68"/>
        <v>3.9077330715847361E-2</v>
      </c>
      <c r="GN70" s="86">
        <f t="shared" si="68"/>
        <v>4.1940538483654193E-2</v>
      </c>
      <c r="GO70" s="86">
        <f t="shared" si="68"/>
        <v>4.1944390893539012E-2</v>
      </c>
      <c r="GP70" s="86">
        <f t="shared" si="68"/>
        <v>3.0871098425515775E-2</v>
      </c>
      <c r="GQ70" s="86">
        <f t="shared" si="68"/>
        <v>3.8034911463779006E-2</v>
      </c>
      <c r="GR70" s="86">
        <f t="shared" si="68"/>
        <v>4.2453385644720287E-2</v>
      </c>
      <c r="GS70" s="86">
        <f t="shared" si="68"/>
        <v>2.67573507673327E-2</v>
      </c>
      <c r="GT70" s="86">
        <f t="shared" si="68"/>
        <v>2.9555274187435754E-2</v>
      </c>
      <c r="GU70" s="86">
        <f t="shared" si="68"/>
        <v>2.4190638625631037E-2</v>
      </c>
      <c r="GV70" s="86">
        <f t="shared" si="68"/>
        <v>3.5900453167567715E-2</v>
      </c>
      <c r="GW70" s="86">
        <f t="shared" si="68"/>
        <v>4.2450647444036746E-2</v>
      </c>
      <c r="GX70" s="86">
        <f t="shared" si="68"/>
        <v>2.2525283165813249E-2</v>
      </c>
      <c r="GY70" s="86">
        <f t="shared" si="68"/>
        <v>2.4199391800467859E-2</v>
      </c>
      <c r="GZ70" s="86">
        <f t="shared" si="68"/>
        <v>1.1333677974710339E-2</v>
      </c>
      <c r="HA70" s="86">
        <f t="shared" si="68"/>
        <v>4.6230623062924383E-3</v>
      </c>
      <c r="HC70" s="86">
        <f t="shared" si="73"/>
        <v>1.9901597787575426E-8</v>
      </c>
      <c r="HD70" s="86">
        <f t="shared" si="69"/>
        <v>6.0406056810196793E-9</v>
      </c>
      <c r="HE70" s="86">
        <f t="shared" si="69"/>
        <v>3.8397023422499374E-9</v>
      </c>
      <c r="HF70" s="86">
        <f t="shared" si="69"/>
        <v>1.412183269175075E-10</v>
      </c>
      <c r="HG70" s="86">
        <f t="shared" si="69"/>
        <v>1.0350705603047421E-9</v>
      </c>
      <c r="HH70" s="86">
        <f t="shared" si="69"/>
        <v>3.2816403528171339E-9</v>
      </c>
      <c r="HI70" s="86">
        <f t="shared" si="69"/>
        <v>5.0410202682634125E-10</v>
      </c>
      <c r="HJ70" s="86">
        <f t="shared" si="69"/>
        <v>1.1659139523483198E-9</v>
      </c>
      <c r="HK70" s="86">
        <f t="shared" si="69"/>
        <v>7.3232586390412835E-10</v>
      </c>
      <c r="HL70" s="86">
        <f t="shared" si="69"/>
        <v>1.2804562825259783E-9</v>
      </c>
      <c r="HM70" s="86">
        <f t="shared" si="69"/>
        <v>1.1979967201199147E-8</v>
      </c>
      <c r="HN70" s="86">
        <f t="shared" si="69"/>
        <v>8.5964637677881821E-10</v>
      </c>
      <c r="HO70" s="86">
        <f t="shared" si="69"/>
        <v>3.2988301577305461E-10</v>
      </c>
      <c r="HP70" s="86">
        <f t="shared" si="69"/>
        <v>1.7503239885280486E-11</v>
      </c>
      <c r="HQ70" s="86">
        <f t="shared" si="69"/>
        <v>2.7788688006735124E-14</v>
      </c>
      <c r="HS70" s="86">
        <f t="shared" si="70"/>
        <v>4.1446622834688572E-63</v>
      </c>
      <c r="HT70" s="86">
        <f t="shared" si="70"/>
        <v>1.4331147660026485E-66</v>
      </c>
      <c r="HU70" s="86">
        <f t="shared" si="70"/>
        <v>6.0870050883520021E-69</v>
      </c>
      <c r="HV70" s="86">
        <f t="shared" si="70"/>
        <v>3.8782958529518295E-80</v>
      </c>
      <c r="HW70" s="86">
        <f t="shared" si="70"/>
        <v>2.8832048131857693E-74</v>
      </c>
      <c r="HX70" s="86">
        <f t="shared" si="70"/>
        <v>1.2763667250630192E-70</v>
      </c>
      <c r="HY70" s="86">
        <f t="shared" si="70"/>
        <v>1.5075598843679135E-77</v>
      </c>
      <c r="HZ70" s="86">
        <f t="shared" si="70"/>
        <v>2.2273786101524836E-75</v>
      </c>
      <c r="IA70" s="86">
        <f t="shared" si="70"/>
        <v>1.8354605129796333E-75</v>
      </c>
      <c r="IB70" s="86">
        <f t="shared" si="70"/>
        <v>1.1222825362819245E-73</v>
      </c>
      <c r="IC70" s="86">
        <f t="shared" si="70"/>
        <v>1.3565233692971461E-66</v>
      </c>
      <c r="ID70" s="86">
        <f t="shared" si="70"/>
        <v>3.365104712809199E-77</v>
      </c>
      <c r="IE70" s="86">
        <f t="shared" si="70"/>
        <v>1.1529587229660277E-80</v>
      </c>
      <c r="IF70" s="86">
        <f t="shared" si="70"/>
        <v>7.7815601746597553E-30</v>
      </c>
      <c r="IG70" s="86">
        <f t="shared" si="70"/>
        <v>1.7000328634652961E-26</v>
      </c>
      <c r="II70" s="86">
        <f t="shared" si="71"/>
        <v>9.3947030145470589E-181</v>
      </c>
      <c r="IJ70" s="86">
        <f t="shared" si="71"/>
        <v>4.1952932791556131E-186</v>
      </c>
      <c r="IK70" s="86">
        <f t="shared" si="71"/>
        <v>6.0364253097271202E-202</v>
      </c>
      <c r="IL70" s="86">
        <f t="shared" si="71"/>
        <v>4.93147988034606E-247</v>
      </c>
      <c r="IM70" s="86">
        <f t="shared" si="71"/>
        <v>8.5925754968638446E-232</v>
      </c>
      <c r="IN70" s="86">
        <f t="shared" si="71"/>
        <v>1.1279503993337382E-199</v>
      </c>
      <c r="IO70" s="86">
        <f t="shared" si="71"/>
        <v>2.8323366873546782E-227</v>
      </c>
      <c r="IP70" s="86">
        <f t="shared" si="71"/>
        <v>1.7262089995221006E-225</v>
      </c>
      <c r="IQ70" s="86">
        <f t="shared" si="71"/>
        <v>1.0794680462222696E-221</v>
      </c>
      <c r="IR70" s="86">
        <f t="shared" si="71"/>
        <v>1.134447458730951E-214</v>
      </c>
      <c r="IS70" s="86">
        <f t="shared" si="71"/>
        <v>1.194733743208545E-202</v>
      </c>
      <c r="IT70" s="86">
        <f t="shared" si="71"/>
        <v>8.8462122898585681E-224</v>
      </c>
      <c r="IU70" s="86">
        <f t="shared" si="71"/>
        <v>1.2513405179742693E-233</v>
      </c>
      <c r="IV70" s="86">
        <f t="shared" si="71"/>
        <v>2.0077116836576602E-102</v>
      </c>
      <c r="IW70" s="86">
        <f t="shared" si="71"/>
        <v>2.0849921259878216E-89</v>
      </c>
      <c r="IY70" s="86">
        <f t="shared" si="72"/>
        <v>3.9077350617445147E-2</v>
      </c>
      <c r="IZ70" s="86">
        <f t="shared" si="72"/>
        <v>4.1940544524259875E-2</v>
      </c>
      <c r="JA70" s="86">
        <f t="shared" si="72"/>
        <v>4.1944394733241352E-2</v>
      </c>
      <c r="JB70" s="86">
        <f t="shared" si="72"/>
        <v>3.08710985667341E-2</v>
      </c>
      <c r="JC70" s="86">
        <f t="shared" si="72"/>
        <v>3.8034912498849563E-2</v>
      </c>
      <c r="JD70" s="86">
        <f t="shared" si="72"/>
        <v>4.2453388926360643E-2</v>
      </c>
      <c r="JE70" s="86">
        <f t="shared" si="72"/>
        <v>2.6757351271434728E-2</v>
      </c>
      <c r="JF70" s="86">
        <f t="shared" si="72"/>
        <v>2.9555275353349706E-2</v>
      </c>
      <c r="JG70" s="86">
        <f t="shared" si="72"/>
        <v>2.41906393579569E-2</v>
      </c>
      <c r="JH70" s="86">
        <f t="shared" si="72"/>
        <v>3.5900454448023998E-2</v>
      </c>
      <c r="JI70" s="86">
        <f t="shared" si="72"/>
        <v>4.2450659424003945E-2</v>
      </c>
      <c r="JJ70" s="86">
        <f t="shared" si="72"/>
        <v>2.2525284025459627E-2</v>
      </c>
      <c r="JK70" s="86">
        <f t="shared" si="72"/>
        <v>2.4199392130350876E-2</v>
      </c>
      <c r="JL70" s="86">
        <f t="shared" si="72"/>
        <v>1.1333677992213579E-2</v>
      </c>
      <c r="JM70" s="86">
        <f t="shared" si="72"/>
        <v>4.6230623063202268E-3</v>
      </c>
    </row>
    <row r="71" spans="2:273" x14ac:dyDescent="0.25">
      <c r="B71" s="2">
        <v>44</v>
      </c>
      <c r="C71" s="37">
        <v>116.67400000000001</v>
      </c>
      <c r="D71" s="37">
        <v>128.97200000000001</v>
      </c>
      <c r="E71" s="37">
        <v>127.77800000000001</v>
      </c>
      <c r="F71" s="37">
        <v>123.605</v>
      </c>
      <c r="G71" s="37">
        <v>125.474</v>
      </c>
      <c r="H71" s="37">
        <v>127.721</v>
      </c>
      <c r="I71" s="37">
        <v>122.65900000000001</v>
      </c>
      <c r="J71" s="37">
        <v>124.22</v>
      </c>
      <c r="K71" s="37">
        <v>123.22</v>
      </c>
      <c r="L71" s="37">
        <v>128.34100000000001</v>
      </c>
      <c r="M71" s="37">
        <v>127.95099999999999</v>
      </c>
      <c r="N71" s="37">
        <v>126</v>
      </c>
      <c r="O71" s="37">
        <v>123.21599999999999</v>
      </c>
      <c r="P71" s="37">
        <v>112.816</v>
      </c>
      <c r="Q71" s="37">
        <v>111.878</v>
      </c>
      <c r="S71" s="4">
        <f t="shared" si="74"/>
        <v>125.86413134458975</v>
      </c>
      <c r="T71" s="4">
        <f t="shared" si="74"/>
        <v>135.26287056859582</v>
      </c>
      <c r="U71" s="4">
        <f t="shared" si="74"/>
        <v>135.52142400311695</v>
      </c>
      <c r="V71" s="4">
        <f t="shared" si="74"/>
        <v>127.8380445364148</v>
      </c>
      <c r="W71" s="4">
        <f t="shared" si="74"/>
        <v>131.41814531550563</v>
      </c>
      <c r="X71" s="4">
        <f t="shared" si="74"/>
        <v>134.76436254583334</v>
      </c>
      <c r="Y71" s="4">
        <f t="shared" si="74"/>
        <v>128.68896740275164</v>
      </c>
      <c r="Z71" s="4">
        <f t="shared" si="74"/>
        <v>129.98784774037262</v>
      </c>
      <c r="AA71" s="4">
        <f t="shared" si="74"/>
        <v>128.5796678751577</v>
      </c>
      <c r="AB71" s="4">
        <f t="shared" si="74"/>
        <v>132.06438784645624</v>
      </c>
      <c r="AC71" s="4">
        <f t="shared" si="74"/>
        <v>133.357008382103</v>
      </c>
      <c r="AD71" s="4">
        <f t="shared" si="74"/>
        <v>127.08039354844517</v>
      </c>
      <c r="AE71" s="4">
        <f t="shared" si="74"/>
        <v>129.44941624860152</v>
      </c>
      <c r="AF71" s="4">
        <f t="shared" si="74"/>
        <v>116.21393621204426</v>
      </c>
      <c r="AG71" s="4">
        <f t="shared" si="74"/>
        <v>109.89142919062101</v>
      </c>
      <c r="AI71" s="4">
        <f t="shared" si="75"/>
        <v>-9.1901313445897443</v>
      </c>
      <c r="AJ71" s="4">
        <f t="shared" si="75"/>
        <v>-6.2908705685958068</v>
      </c>
      <c r="AK71" s="4">
        <f t="shared" si="75"/>
        <v>-7.7434240031169423</v>
      </c>
      <c r="AL71" s="4">
        <f t="shared" si="75"/>
        <v>-4.2330445364147948</v>
      </c>
      <c r="AM71" s="4">
        <f t="shared" si="75"/>
        <v>-5.9441453155056223</v>
      </c>
      <c r="AN71" s="4">
        <f t="shared" si="75"/>
        <v>-7.0433625458333324</v>
      </c>
      <c r="AO71" s="4">
        <f t="shared" si="75"/>
        <v>-6.0299674027516375</v>
      </c>
      <c r="AP71" s="4">
        <f t="shared" si="75"/>
        <v>-5.7678477403726163</v>
      </c>
      <c r="AQ71" s="4">
        <f t="shared" si="75"/>
        <v>-5.3596678751576974</v>
      </c>
      <c r="AR71" s="4">
        <f t="shared" si="75"/>
        <v>-3.7233878464562338</v>
      </c>
      <c r="AS71" s="4">
        <f t="shared" si="75"/>
        <v>-5.4060083821030105</v>
      </c>
      <c r="AT71" s="4">
        <f t="shared" si="75"/>
        <v>-1.0803935484451728</v>
      </c>
      <c r="AU71" s="4">
        <f t="shared" si="75"/>
        <v>-6.2334162486015288</v>
      </c>
      <c r="AV71" s="4">
        <f t="shared" si="75"/>
        <v>-3.3979362120442573</v>
      </c>
      <c r="AW71" s="4">
        <f t="shared" si="75"/>
        <v>1.9865708093789891</v>
      </c>
      <c r="AY71" s="2">
        <f t="shared" si="65"/>
        <v>99.946488105334723</v>
      </c>
      <c r="AZ71" s="2">
        <f t="shared" si="65"/>
        <v>106.31493473827869</v>
      </c>
      <c r="BA71" s="2">
        <f t="shared" si="65"/>
        <v>106.92191659980293</v>
      </c>
      <c r="BB71" s="2">
        <f t="shared" si="65"/>
        <v>105.00892051278296</v>
      </c>
      <c r="BC71" s="2">
        <f t="shared" si="65"/>
        <v>104.91679589303797</v>
      </c>
      <c r="BD71" s="2">
        <f t="shared" si="65"/>
        <v>107.177862572067</v>
      </c>
      <c r="BE71" s="2">
        <f t="shared" si="65"/>
        <v>108.84234182216517</v>
      </c>
      <c r="BF71" s="2">
        <f t="shared" si="65"/>
        <v>108.42891522489677</v>
      </c>
      <c r="BG71" s="2">
        <f t="shared" si="65"/>
        <v>110.25125091882731</v>
      </c>
      <c r="BH71" s="2">
        <f t="shared" si="65"/>
        <v>108.36204418432661</v>
      </c>
      <c r="BI71" s="2">
        <f t="shared" si="65"/>
        <v>106.25596540701135</v>
      </c>
      <c r="BJ71" s="2">
        <f t="shared" si="65"/>
        <v>110.43509941871561</v>
      </c>
      <c r="BK71" s="2">
        <f t="shared" si="65"/>
        <v>111.13050338896383</v>
      </c>
      <c r="BL71" s="2">
        <f t="shared" si="65"/>
        <v>107.22472031546482</v>
      </c>
      <c r="BM71" s="2">
        <f t="shared" si="65"/>
        <v>106.31993065381803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111.878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104.38712314439945</v>
      </c>
      <c r="DL71" s="2">
        <f t="shared" si="76"/>
        <v>109.30384075573549</v>
      </c>
      <c r="DM71" s="2">
        <f t="shared" si="76"/>
        <v>112.88076754385966</v>
      </c>
      <c r="DN71" s="2">
        <f t="shared" si="76"/>
        <v>109.5243312382739</v>
      </c>
      <c r="DO71" s="2">
        <f t="shared" si="76"/>
        <v>109.11921988742965</v>
      </c>
      <c r="DP71" s="2">
        <f t="shared" si="76"/>
        <v>111.11301855600537</v>
      </c>
      <c r="DQ71" s="2">
        <f t="shared" si="76"/>
        <v>110.98965412757974</v>
      </c>
      <c r="DR71" s="2">
        <f t="shared" si="76"/>
        <v>112.84868563300144</v>
      </c>
      <c r="DS71" s="2">
        <f t="shared" si="76"/>
        <v>114.00020341394024</v>
      </c>
      <c r="DT71" s="2">
        <f t="shared" si="76"/>
        <v>112.64293630393999</v>
      </c>
      <c r="DU71" s="2">
        <f t="shared" si="76"/>
        <v>110.80253070175438</v>
      </c>
      <c r="DV71" s="2">
        <f t="shared" si="76"/>
        <v>113.864106029106</v>
      </c>
      <c r="DW71" s="2">
        <f t="shared" si="76"/>
        <v>111.27254860123281</v>
      </c>
      <c r="DX71" s="2">
        <f t="shared" si="76"/>
        <v>108.03157541827544</v>
      </c>
      <c r="DY71" s="2">
        <f t="shared" si="76"/>
        <v>107.0262513368984</v>
      </c>
      <c r="EA71" s="2">
        <f t="shared" si="77"/>
        <v>97.018348231874285</v>
      </c>
      <c r="EB71" s="2">
        <f t="shared" si="77"/>
        <v>104.36114154420061</v>
      </c>
      <c r="EC71" s="2">
        <f t="shared" si="77"/>
        <v>102.99187871419053</v>
      </c>
      <c r="ED71" s="2">
        <f t="shared" si="77"/>
        <v>101.72412142460377</v>
      </c>
      <c r="EE71" s="2">
        <f t="shared" si="77"/>
        <v>102.04480639003773</v>
      </c>
      <c r="EF71" s="2">
        <f t="shared" si="77"/>
        <v>104.61627709090909</v>
      </c>
      <c r="EG71" s="2">
        <f t="shared" si="77"/>
        <v>107.22447507138335</v>
      </c>
      <c r="EH71" s="2">
        <f t="shared" si="77"/>
        <v>105.16177999513266</v>
      </c>
      <c r="EI71" s="2">
        <f t="shared" si="77"/>
        <v>107.32859522223279</v>
      </c>
      <c r="EJ71" s="2">
        <f t="shared" si="77"/>
        <v>105.40554693016117</v>
      </c>
      <c r="EK71" s="2">
        <f t="shared" si="77"/>
        <v>103.27024894003632</v>
      </c>
      <c r="EL71" s="2">
        <f t="shared" si="77"/>
        <v>107.72301836103236</v>
      </c>
      <c r="EM71" s="2">
        <f t="shared" si="77"/>
        <v>111.02003098771607</v>
      </c>
      <c r="EN71" s="2">
        <f t="shared" si="77"/>
        <v>106.47394769962781</v>
      </c>
      <c r="EO71" s="2">
        <f t="shared" si="77"/>
        <v>105.54385623207406</v>
      </c>
      <c r="EQ71" s="2">
        <f t="shared" si="78"/>
        <v>99.508882790093452</v>
      </c>
      <c r="ER71" s="2">
        <f t="shared" si="78"/>
        <v>103.62480104810088</v>
      </c>
      <c r="ES71" s="2">
        <f t="shared" si="78"/>
        <v>102.14510860673826</v>
      </c>
      <c r="ET71" s="2">
        <f t="shared" si="78"/>
        <v>101.50850976399103</v>
      </c>
      <c r="EU71" s="2">
        <f t="shared" si="78"/>
        <v>102.11027309969677</v>
      </c>
      <c r="EV71" s="2">
        <f t="shared" si="78"/>
        <v>104.8298018386992</v>
      </c>
      <c r="EW71" s="2">
        <f t="shared" si="78"/>
        <v>105.22707802235391</v>
      </c>
      <c r="EX71" s="2">
        <f t="shared" si="78"/>
        <v>105.30627718200083</v>
      </c>
      <c r="EY71" s="2">
        <f t="shared" si="78"/>
        <v>107.03646453951576</v>
      </c>
      <c r="EZ71" s="2">
        <f t="shared" si="78"/>
        <v>105.954895617275</v>
      </c>
      <c r="FA71" s="2">
        <f t="shared" si="78"/>
        <v>102.86972670427411</v>
      </c>
      <c r="FB71" s="2">
        <f t="shared" si="78"/>
        <v>106.61401769325329</v>
      </c>
      <c r="FC71" s="2">
        <f t="shared" si="78"/>
        <v>109.61854682463409</v>
      </c>
      <c r="FD71" s="2">
        <f t="shared" si="78"/>
        <v>106.58980253126254</v>
      </c>
      <c r="FE71" s="2">
        <f t="shared" si="78"/>
        <v>107.69206580469545</v>
      </c>
      <c r="FG71" s="2">
        <f t="shared" si="79"/>
        <v>0.60265677339783663</v>
      </c>
      <c r="FH71" s="2">
        <f t="shared" si="79"/>
        <v>0.60469209126651058</v>
      </c>
      <c r="FI71" s="2">
        <f t="shared" si="79"/>
        <v>0.60257005182524759</v>
      </c>
      <c r="FJ71" s="2">
        <f t="shared" si="79"/>
        <v>0.57888062914464744</v>
      </c>
      <c r="FK71" s="2">
        <f t="shared" si="79"/>
        <v>0.5940322240685324</v>
      </c>
      <c r="FL71" s="2">
        <f t="shared" si="79"/>
        <v>0.60571602912430844</v>
      </c>
      <c r="FM71" s="2">
        <f t="shared" si="79"/>
        <v>0.57025585254833155</v>
      </c>
      <c r="FN71" s="2">
        <f t="shared" si="79"/>
        <v>0.57497602764854427</v>
      </c>
      <c r="FO71" s="2">
        <f t="shared" si="79"/>
        <v>0.56192006853988707</v>
      </c>
      <c r="FP71" s="2">
        <f t="shared" si="79"/>
        <v>0.59150786334094252</v>
      </c>
      <c r="FQ71" s="2">
        <f t="shared" si="79"/>
        <v>0.60360464888545329</v>
      </c>
      <c r="FR71" s="2">
        <f t="shared" si="79"/>
        <v>0.55835406771719331</v>
      </c>
      <c r="FS71" s="2">
        <f t="shared" si="79"/>
        <v>0.56200976596415309</v>
      </c>
      <c r="FT71" s="2">
        <f t="shared" si="79"/>
        <v>0.51800784988205417</v>
      </c>
      <c r="FU71" s="2">
        <f t="shared" si="79"/>
        <v>0.47655992078736503</v>
      </c>
      <c r="FW71" s="2">
        <f t="shared" si="67"/>
        <v>8.3144243852534128E-5</v>
      </c>
      <c r="FX71" s="2">
        <f t="shared" si="67"/>
        <v>1.2887343957038879E-4</v>
      </c>
      <c r="FY71" s="2">
        <f t="shared" si="67"/>
        <v>1.2127195797962215E-4</v>
      </c>
      <c r="FZ71" s="2">
        <f t="shared" si="67"/>
        <v>9.4434100852074871E-5</v>
      </c>
      <c r="GA71" s="2">
        <f t="shared" si="67"/>
        <v>8.5378423785902754E-5</v>
      </c>
      <c r="GB71" s="2">
        <f t="shared" si="67"/>
        <v>1.1454666138880705E-4</v>
      </c>
      <c r="GC71" s="2">
        <f t="shared" si="67"/>
        <v>9.8584668615980944E-5</v>
      </c>
      <c r="GD71" s="2">
        <f t="shared" si="67"/>
        <v>1.1114725941275408E-4</v>
      </c>
      <c r="GE71" s="2">
        <f t="shared" si="67"/>
        <v>1.4364378649512873E-4</v>
      </c>
      <c r="GF71" s="2">
        <f t="shared" si="67"/>
        <v>1.4672836914990237E-4</v>
      </c>
      <c r="GG71" s="2">
        <f t="shared" si="67"/>
        <v>1.123699282645017E-4</v>
      </c>
      <c r="GH71" s="2">
        <f t="shared" si="67"/>
        <v>9.4978043433887412E-5</v>
      </c>
      <c r="GI71" s="2">
        <f t="shared" si="67"/>
        <v>9.1222860725268798E-5</v>
      </c>
      <c r="GJ71" s="2">
        <f t="shared" si="67"/>
        <v>7.1491560666651747E-5</v>
      </c>
      <c r="GK71" s="2">
        <f t="shared" si="67"/>
        <v>6.0241166388211113E-5</v>
      </c>
      <c r="GM71" s="86">
        <f t="shared" si="68"/>
        <v>5.245006280767938E-2</v>
      </c>
      <c r="GN71" s="86">
        <f t="shared" si="68"/>
        <v>5.6749971777568464E-2</v>
      </c>
      <c r="GO71" s="86">
        <f t="shared" si="68"/>
        <v>5.7216205662873242E-2</v>
      </c>
      <c r="GP71" s="86">
        <f t="shared" si="68"/>
        <v>4.341479865616011E-2</v>
      </c>
      <c r="GQ71" s="86">
        <f t="shared" si="68"/>
        <v>5.2543072425988137E-2</v>
      </c>
      <c r="GR71" s="86">
        <f t="shared" si="68"/>
        <v>5.7377309077391289E-2</v>
      </c>
      <c r="GS71" s="86">
        <f t="shared" si="68"/>
        <v>3.7757574496725788E-2</v>
      </c>
      <c r="GT71" s="86">
        <f t="shared" si="68"/>
        <v>4.1956532823598638E-2</v>
      </c>
      <c r="GU71" s="86">
        <f t="shared" si="68"/>
        <v>3.4884975125959124E-2</v>
      </c>
      <c r="GV71" s="86">
        <f t="shared" si="68"/>
        <v>4.9422040835527974E-2</v>
      </c>
      <c r="GW71" s="86">
        <f t="shared" si="68"/>
        <v>5.7827867989352605E-2</v>
      </c>
      <c r="GX71" s="86">
        <f t="shared" si="68"/>
        <v>3.2356492292562371E-2</v>
      </c>
      <c r="GY71" s="86">
        <f t="shared" si="68"/>
        <v>3.4875149682521131E-2</v>
      </c>
      <c r="GZ71" s="86">
        <f t="shared" si="68"/>
        <v>1.7122056551770085E-2</v>
      </c>
      <c r="HA71" s="86">
        <f t="shared" si="68"/>
        <v>7.6387037436459583E-3</v>
      </c>
      <c r="HC71" s="86">
        <f t="shared" si="73"/>
        <v>4.5744006322557496E-8</v>
      </c>
      <c r="HD71" s="86">
        <f t="shared" si="69"/>
        <v>1.5088714728200493E-8</v>
      </c>
      <c r="HE71" s="86">
        <f t="shared" si="69"/>
        <v>1.0018324979744835E-8</v>
      </c>
      <c r="HF71" s="86">
        <f t="shared" si="69"/>
        <v>4.3312811738585173E-10</v>
      </c>
      <c r="HG71" s="86">
        <f t="shared" si="69"/>
        <v>2.8819740660088642E-9</v>
      </c>
      <c r="HH71" s="86">
        <f t="shared" si="69"/>
        <v>8.5004131910047361E-9</v>
      </c>
      <c r="HI71" s="86">
        <f t="shared" si="69"/>
        <v>1.4376686279257277E-9</v>
      </c>
      <c r="HJ71" s="86">
        <f t="shared" si="69"/>
        <v>3.2838174291014526E-9</v>
      </c>
      <c r="HK71" s="86">
        <f t="shared" si="69"/>
        <v>2.1312596024816819E-9</v>
      </c>
      <c r="HL71" s="86">
        <f t="shared" si="69"/>
        <v>3.619114663154761E-9</v>
      </c>
      <c r="HM71" s="86">
        <f t="shared" si="69"/>
        <v>3.0156267108642568E-8</v>
      </c>
      <c r="HN71" s="86">
        <f t="shared" si="69"/>
        <v>2.3894295479410605E-9</v>
      </c>
      <c r="HO71" s="86">
        <f t="shared" si="69"/>
        <v>9.5662224076276703E-10</v>
      </c>
      <c r="HP71" s="86">
        <f t="shared" si="69"/>
        <v>5.715861819808541E-11</v>
      </c>
      <c r="HQ71" s="86">
        <f t="shared" si="69"/>
        <v>1.2520291763002363E-13</v>
      </c>
      <c r="HS71" s="86">
        <f t="shared" si="70"/>
        <v>1.7015026677181608E-61</v>
      </c>
      <c r="HT71" s="86">
        <f t="shared" si="70"/>
        <v>8.3173503689127601E-65</v>
      </c>
      <c r="HU71" s="86">
        <f t="shared" si="70"/>
        <v>4.3944980808817778E-67</v>
      </c>
      <c r="HV71" s="86">
        <f t="shared" si="70"/>
        <v>5.6348706441819787E-78</v>
      </c>
      <c r="HW71" s="86">
        <f t="shared" si="70"/>
        <v>2.8361084827765717E-72</v>
      </c>
      <c r="HX71" s="86">
        <f t="shared" si="70"/>
        <v>9.2338323562417962E-69</v>
      </c>
      <c r="HY71" s="86">
        <f t="shared" si="70"/>
        <v>1.6856435544712555E-75</v>
      </c>
      <c r="HZ71" s="86">
        <f t="shared" si="70"/>
        <v>2.4252593765492056E-73</v>
      </c>
      <c r="IA71" s="86">
        <f t="shared" si="70"/>
        <v>2.1987353513773421E-73</v>
      </c>
      <c r="IB71" s="86">
        <f t="shared" si="70"/>
        <v>1.1886182217473762E-71</v>
      </c>
      <c r="IC71" s="86">
        <f t="shared" si="70"/>
        <v>8.8352986511082376E-65</v>
      </c>
      <c r="ID71" s="86">
        <f t="shared" si="70"/>
        <v>3.5230464249937233E-75</v>
      </c>
      <c r="IE71" s="86">
        <f t="shared" si="70"/>
        <v>1.4581910591822388E-78</v>
      </c>
      <c r="IF71" s="86">
        <f t="shared" si="70"/>
        <v>4.1312208722816405E-29</v>
      </c>
      <c r="IG71" s="86">
        <f t="shared" si="70"/>
        <v>7.1562696938805254E-26</v>
      </c>
      <c r="II71" s="86">
        <f t="shared" si="71"/>
        <v>2.6646244995590195E-177</v>
      </c>
      <c r="IJ71" s="86">
        <f t="shared" si="71"/>
        <v>2.2394316036294573E-182</v>
      </c>
      <c r="IK71" s="86">
        <f t="shared" si="71"/>
        <v>6.3353734860122779E-198</v>
      </c>
      <c r="IL71" s="86">
        <f t="shared" si="71"/>
        <v>3.0844267261811527E-242</v>
      </c>
      <c r="IM71" s="86">
        <f t="shared" si="71"/>
        <v>2.4233009476945518E-227</v>
      </c>
      <c r="IN71" s="86">
        <f t="shared" si="71"/>
        <v>1.0069544548312899E-195</v>
      </c>
      <c r="IO71" s="86">
        <f t="shared" si="71"/>
        <v>7.620628899648802E-223</v>
      </c>
      <c r="IP71" s="86">
        <f t="shared" si="71"/>
        <v>4.8852776665674053E-221</v>
      </c>
      <c r="IQ71" s="86">
        <f t="shared" si="71"/>
        <v>3.4224717192094167E-217</v>
      </c>
      <c r="IR71" s="86">
        <f t="shared" si="71"/>
        <v>2.6451826401634091E-210</v>
      </c>
      <c r="IS71" s="86">
        <f t="shared" si="71"/>
        <v>1.1997096290525694E-198</v>
      </c>
      <c r="IT71" s="86">
        <f t="shared" si="71"/>
        <v>1.9526464475139602E-219</v>
      </c>
      <c r="IU71" s="86">
        <f t="shared" si="71"/>
        <v>4.117941581028936E-229</v>
      </c>
      <c r="IV71" s="86">
        <f t="shared" si="71"/>
        <v>1.6369887145591626E-100</v>
      </c>
      <c r="IW71" s="86">
        <f t="shared" si="71"/>
        <v>9.0055547078301276E-88</v>
      </c>
      <c r="IY71" s="86">
        <f t="shared" si="72"/>
        <v>5.2450108551685706E-2</v>
      </c>
      <c r="IZ71" s="86">
        <f t="shared" si="72"/>
        <v>5.6749986866283193E-2</v>
      </c>
      <c r="JA71" s="86">
        <f t="shared" si="72"/>
        <v>5.7216215681198224E-2</v>
      </c>
      <c r="JB71" s="86">
        <f t="shared" si="72"/>
        <v>4.3414799089288227E-2</v>
      </c>
      <c r="JC71" s="86">
        <f t="shared" si="72"/>
        <v>5.2543075307962206E-2</v>
      </c>
      <c r="JD71" s="86">
        <f t="shared" si="72"/>
        <v>5.7377317577804482E-2</v>
      </c>
      <c r="JE71" s="86">
        <f t="shared" si="72"/>
        <v>3.7757575934394418E-2</v>
      </c>
      <c r="JF71" s="86">
        <f t="shared" si="72"/>
        <v>4.1956536107416065E-2</v>
      </c>
      <c r="JG71" s="86">
        <f t="shared" si="72"/>
        <v>3.4884977257218723E-2</v>
      </c>
      <c r="JH71" s="86">
        <f t="shared" si="72"/>
        <v>4.9422044454642634E-2</v>
      </c>
      <c r="JI71" s="86">
        <f t="shared" si="72"/>
        <v>5.7827898145619713E-2</v>
      </c>
      <c r="JJ71" s="86">
        <f t="shared" si="72"/>
        <v>3.2356494681991921E-2</v>
      </c>
      <c r="JK71" s="86">
        <f t="shared" si="72"/>
        <v>3.4875150639143371E-2</v>
      </c>
      <c r="JL71" s="86">
        <f t="shared" si="72"/>
        <v>1.7122056608928703E-2</v>
      </c>
      <c r="JM71" s="86">
        <f t="shared" si="72"/>
        <v>7.6387037437711611E-3</v>
      </c>
    </row>
    <row r="72" spans="2:273" x14ac:dyDescent="0.25">
      <c r="B72" s="2">
        <v>45</v>
      </c>
      <c r="C72" s="37">
        <v>123.372</v>
      </c>
      <c r="D72" s="37">
        <v>137.55600000000001</v>
      </c>
      <c r="E72" s="37">
        <v>132.25</v>
      </c>
      <c r="F72" s="37">
        <v>132.92099999999999</v>
      </c>
      <c r="G72" s="37">
        <v>130.684</v>
      </c>
      <c r="H72" s="37">
        <v>135.37200000000001</v>
      </c>
      <c r="I72" s="37">
        <v>127.756</v>
      </c>
      <c r="J72" s="37">
        <v>129.41499999999999</v>
      </c>
      <c r="K72" s="37">
        <v>127.634</v>
      </c>
      <c r="L72" s="37">
        <v>133.12200000000001</v>
      </c>
      <c r="M72" s="37">
        <v>135.19499999999999</v>
      </c>
      <c r="N72" s="37">
        <v>126.81100000000001</v>
      </c>
      <c r="O72" s="37">
        <v>128.649</v>
      </c>
      <c r="P72" s="37">
        <v>116.289</v>
      </c>
      <c r="Q72" s="37">
        <v>110.756</v>
      </c>
      <c r="S72" s="4">
        <f t="shared" si="74"/>
        <v>132.47913058735492</v>
      </c>
      <c r="T72" s="4">
        <f t="shared" si="74"/>
        <v>142.84715069174842</v>
      </c>
      <c r="U72" s="4">
        <f t="shared" si="74"/>
        <v>143.17199082934988</v>
      </c>
      <c r="V72" s="4">
        <f t="shared" si="74"/>
        <v>134.73993914498149</v>
      </c>
      <c r="W72" s="4">
        <f t="shared" si="74"/>
        <v>138.89674407464918</v>
      </c>
      <c r="X72" s="4">
        <f t="shared" si="74"/>
        <v>141.91675054713366</v>
      </c>
      <c r="Y72" s="4">
        <f t="shared" si="74"/>
        <v>134.84102738501338</v>
      </c>
      <c r="Z72" s="4">
        <f t="shared" si="74"/>
        <v>136.72749007780089</v>
      </c>
      <c r="AA72" s="4">
        <f t="shared" si="74"/>
        <v>134.68622382154115</v>
      </c>
      <c r="AB72" s="4">
        <f t="shared" si="74"/>
        <v>138.70742670243041</v>
      </c>
      <c r="AC72" s="4">
        <f t="shared" si="74"/>
        <v>140.56927614912141</v>
      </c>
      <c r="AD72" s="4">
        <f t="shared" si="74"/>
        <v>132.56981974630918</v>
      </c>
      <c r="AE72" s="4">
        <f t="shared" si="74"/>
        <v>135.63028933111198</v>
      </c>
      <c r="AF72" s="4">
        <f t="shared" si="74"/>
        <v>119.81254699194105</v>
      </c>
      <c r="AG72" s="4">
        <f t="shared" si="74"/>
        <v>111.71257922400885</v>
      </c>
      <c r="AI72" s="4">
        <f t="shared" si="75"/>
        <v>-9.1071305873549164</v>
      </c>
      <c r="AJ72" s="4">
        <f t="shared" si="75"/>
        <v>-5.2911506917484132</v>
      </c>
      <c r="AK72" s="4">
        <f t="shared" si="75"/>
        <v>-10.92199082934988</v>
      </c>
      <c r="AL72" s="4">
        <f t="shared" si="75"/>
        <v>-1.8189391449814991</v>
      </c>
      <c r="AM72" s="4">
        <f t="shared" si="75"/>
        <v>-8.21274407464918</v>
      </c>
      <c r="AN72" s="4">
        <f t="shared" si="75"/>
        <v>-6.5447505471336456</v>
      </c>
      <c r="AO72" s="4">
        <f t="shared" si="75"/>
        <v>-7.085027385013376</v>
      </c>
      <c r="AP72" s="4">
        <f t="shared" si="75"/>
        <v>-7.3124900778009021</v>
      </c>
      <c r="AQ72" s="4">
        <f t="shared" si="75"/>
        <v>-7.0522238215411477</v>
      </c>
      <c r="AR72" s="4">
        <f t="shared" si="75"/>
        <v>-5.5854267024303965</v>
      </c>
      <c r="AS72" s="4">
        <f t="shared" si="75"/>
        <v>-5.3742761491214139</v>
      </c>
      <c r="AT72" s="4">
        <f t="shared" si="75"/>
        <v>-5.7588197463091717</v>
      </c>
      <c r="AU72" s="4">
        <f t="shared" si="75"/>
        <v>-6.9812893311119808</v>
      </c>
      <c r="AV72" s="4">
        <f t="shared" si="75"/>
        <v>-3.5235469919410463</v>
      </c>
      <c r="AW72" s="4">
        <f t="shared" si="75"/>
        <v>-0.95657922400884843</v>
      </c>
      <c r="AY72" s="2">
        <f t="shared" si="65"/>
        <v>99.770623115812029</v>
      </c>
      <c r="AZ72" s="2">
        <f t="shared" si="65"/>
        <v>106.14860452593118</v>
      </c>
      <c r="BA72" s="2">
        <f t="shared" si="65"/>
        <v>106.70409324048995</v>
      </c>
      <c r="BB72" s="2">
        <f t="shared" si="65"/>
        <v>104.80050093165957</v>
      </c>
      <c r="BC72" s="2">
        <f t="shared" si="65"/>
        <v>104.72898917278792</v>
      </c>
      <c r="BD72" s="2">
        <f t="shared" si="65"/>
        <v>106.98162612133635</v>
      </c>
      <c r="BE72" s="2">
        <f t="shared" si="65"/>
        <v>108.67777823101885</v>
      </c>
      <c r="BF72" s="2">
        <f t="shared" si="65"/>
        <v>108.23553631950873</v>
      </c>
      <c r="BG72" s="2">
        <f t="shared" si="65"/>
        <v>110.08834251282012</v>
      </c>
      <c r="BH72" s="2">
        <f t="shared" si="65"/>
        <v>108.19034983015855</v>
      </c>
      <c r="BI72" s="2">
        <f t="shared" si="65"/>
        <v>106.05418532111499</v>
      </c>
      <c r="BJ72" s="2">
        <f t="shared" si="65"/>
        <v>110.26618618178811</v>
      </c>
      <c r="BK72" s="2">
        <f t="shared" si="65"/>
        <v>111.0569901677103</v>
      </c>
      <c r="BL72" s="2">
        <f t="shared" si="65"/>
        <v>107.15466062643657</v>
      </c>
      <c r="BM72" s="2">
        <f t="shared" si="65"/>
        <v>106.24731337092229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104.5181229419703</v>
      </c>
      <c r="DL72" s="2">
        <f t="shared" si="76"/>
        <v>109.49519541160595</v>
      </c>
      <c r="DM72" s="2">
        <f t="shared" si="76"/>
        <v>113.19881875843457</v>
      </c>
      <c r="DN72" s="2">
        <f t="shared" si="76"/>
        <v>109.69675703564725</v>
      </c>
      <c r="DO72" s="2">
        <f t="shared" si="76"/>
        <v>109.28165947467168</v>
      </c>
      <c r="DP72" s="2">
        <f t="shared" si="76"/>
        <v>111.23040904183534</v>
      </c>
      <c r="DQ72" s="2">
        <f t="shared" si="76"/>
        <v>111.0696234521576</v>
      </c>
      <c r="DR72" s="2">
        <f t="shared" si="76"/>
        <v>113.01783072546232</v>
      </c>
      <c r="DS72" s="2">
        <f t="shared" si="76"/>
        <v>114.1693883357041</v>
      </c>
      <c r="DT72" s="2">
        <f t="shared" si="76"/>
        <v>112.82066941838652</v>
      </c>
      <c r="DU72" s="2">
        <f t="shared" si="76"/>
        <v>110.91730782726044</v>
      </c>
      <c r="DV72" s="2">
        <f t="shared" si="76"/>
        <v>114.0116861801072</v>
      </c>
      <c r="DW72" s="2">
        <f t="shared" si="76"/>
        <v>111.38577501185397</v>
      </c>
      <c r="DX72" s="2">
        <f t="shared" si="76"/>
        <v>108.1078698841699</v>
      </c>
      <c r="DY72" s="2">
        <f t="shared" si="76"/>
        <v>107.04877272727273</v>
      </c>
      <c r="EA72" s="2">
        <f t="shared" si="77"/>
        <v>96.915564695142436</v>
      </c>
      <c r="EB72" s="2">
        <f t="shared" si="77"/>
        <v>104.15348750770897</v>
      </c>
      <c r="EC72" s="2">
        <f t="shared" si="77"/>
        <v>102.79753617588273</v>
      </c>
      <c r="ED72" s="2">
        <f t="shared" si="77"/>
        <v>101.55205638073645</v>
      </c>
      <c r="EE72" s="2">
        <f t="shared" si="77"/>
        <v>101.89140173158206</v>
      </c>
      <c r="EF72" s="2">
        <f t="shared" si="77"/>
        <v>104.45923854545455</v>
      </c>
      <c r="EG72" s="2">
        <f t="shared" si="77"/>
        <v>107.03424399104729</v>
      </c>
      <c r="EH72" s="2">
        <f t="shared" si="77"/>
        <v>105.01147054066999</v>
      </c>
      <c r="EI72" s="2">
        <f t="shared" si="77"/>
        <v>107.18673460550109</v>
      </c>
      <c r="EJ72" s="2">
        <f t="shared" si="77"/>
        <v>105.27389547198771</v>
      </c>
      <c r="EK72" s="2">
        <f t="shared" si="77"/>
        <v>103.14159339217211</v>
      </c>
      <c r="EL72" s="2">
        <f t="shared" si="77"/>
        <v>107.56444978970967</v>
      </c>
      <c r="EM72" s="2">
        <f t="shared" si="77"/>
        <v>110.8235398995794</v>
      </c>
      <c r="EN72" s="2">
        <f t="shared" si="77"/>
        <v>106.34574962587777</v>
      </c>
      <c r="EO72" s="2">
        <f t="shared" si="77"/>
        <v>105.44419178890435</v>
      </c>
      <c r="EQ72" s="2">
        <f t="shared" si="78"/>
        <v>99.35932122101859</v>
      </c>
      <c r="ER72" s="2">
        <f t="shared" si="78"/>
        <v>103.43112037108597</v>
      </c>
      <c r="ES72" s="2">
        <f t="shared" si="78"/>
        <v>101.96641335883477</v>
      </c>
      <c r="ET72" s="2">
        <f t="shared" si="78"/>
        <v>101.34058825569109</v>
      </c>
      <c r="EU72" s="2">
        <f t="shared" si="78"/>
        <v>101.95567983089646</v>
      </c>
      <c r="EV72" s="2">
        <f t="shared" si="78"/>
        <v>104.66876495655622</v>
      </c>
      <c r="EW72" s="2">
        <f t="shared" si="78"/>
        <v>105.0724914965167</v>
      </c>
      <c r="EX72" s="2">
        <f t="shared" si="78"/>
        <v>105.15328435767701</v>
      </c>
      <c r="EY72" s="2">
        <f t="shared" si="78"/>
        <v>106.9001123513054</v>
      </c>
      <c r="EZ72" s="2">
        <f t="shared" si="78"/>
        <v>105.81268682855898</v>
      </c>
      <c r="FA72" s="2">
        <f t="shared" si="78"/>
        <v>102.74857773911857</v>
      </c>
      <c r="FB72" s="2">
        <f t="shared" si="78"/>
        <v>106.4754808950575</v>
      </c>
      <c r="FC72" s="2">
        <f t="shared" si="78"/>
        <v>109.44698692614169</v>
      </c>
      <c r="FD72" s="2">
        <f t="shared" si="78"/>
        <v>106.45970421421531</v>
      </c>
      <c r="FE72" s="2">
        <f t="shared" si="78"/>
        <v>107.54645512078936</v>
      </c>
      <c r="FG72" s="2">
        <f t="shared" si="79"/>
        <v>0.62449013310674473</v>
      </c>
      <c r="FH72" s="2">
        <f t="shared" si="79"/>
        <v>0.62648292862098132</v>
      </c>
      <c r="FI72" s="2">
        <f t="shared" si="79"/>
        <v>0.62440520691372825</v>
      </c>
      <c r="FJ72" s="2">
        <f t="shared" si="79"/>
        <v>0.60115582084435093</v>
      </c>
      <c r="FK72" s="2">
        <f t="shared" si="79"/>
        <v>0.61603755613568534</v>
      </c>
      <c r="FL72" s="2">
        <f t="shared" si="79"/>
        <v>0.62748519455534058</v>
      </c>
      <c r="FM72" s="2">
        <f t="shared" si="79"/>
        <v>0.59266623838602883</v>
      </c>
      <c r="FN72" s="2">
        <f t="shared" si="79"/>
        <v>0.59731408259391128</v>
      </c>
      <c r="FO72" s="2">
        <f t="shared" si="79"/>
        <v>0.58444838274007349</v>
      </c>
      <c r="FP72" s="2">
        <f t="shared" si="79"/>
        <v>0.61356101336062463</v>
      </c>
      <c r="FQ72" s="2">
        <f t="shared" si="79"/>
        <v>0.62541829735987287</v>
      </c>
      <c r="FR72" s="2">
        <f t="shared" si="79"/>
        <v>0.58092900056243191</v>
      </c>
      <c r="FS72" s="2">
        <f t="shared" si="79"/>
        <v>0.5845368779255381</v>
      </c>
      <c r="FT72" s="2">
        <f t="shared" si="79"/>
        <v>0.54094956684437279</v>
      </c>
      <c r="FU72" s="2">
        <f t="shared" si="79"/>
        <v>0.49956857733963533</v>
      </c>
      <c r="FW72" s="2">
        <f t="shared" si="67"/>
        <v>9.116511922838751E-5</v>
      </c>
      <c r="FX72" s="2">
        <f t="shared" si="67"/>
        <v>1.4130515963645804E-4</v>
      </c>
      <c r="FY72" s="2">
        <f t="shared" si="67"/>
        <v>1.3297050196011163E-4</v>
      </c>
      <c r="FZ72" s="2">
        <f t="shared" si="67"/>
        <v>1.0354398918482733E-4</v>
      </c>
      <c r="GA72" s="2">
        <f t="shared" si="67"/>
        <v>9.3614808982499901E-5</v>
      </c>
      <c r="GB72" s="2">
        <f t="shared" si="67"/>
        <v>1.25596528654525E-4</v>
      </c>
      <c r="GC72" s="2">
        <f t="shared" si="67"/>
        <v>1.0809491149142796E-4</v>
      </c>
      <c r="GD72" s="2">
        <f t="shared" si="67"/>
        <v>1.2186923966831024E-4</v>
      </c>
      <c r="GE72" s="2">
        <f t="shared" si="67"/>
        <v>1.5750009718929709E-4</v>
      </c>
      <c r="GF72" s="2">
        <f t="shared" si="67"/>
        <v>1.6088218006615667E-4</v>
      </c>
      <c r="GG72" s="2">
        <f t="shared" si="67"/>
        <v>1.2320984049576553E-4</v>
      </c>
      <c r="GH72" s="2">
        <f t="shared" si="67"/>
        <v>1.0414039946680244E-4</v>
      </c>
      <c r="GI72" s="2">
        <f t="shared" si="67"/>
        <v>1.0002299747095757E-4</v>
      </c>
      <c r="GJ72" s="2">
        <f t="shared" si="67"/>
        <v>7.8388396804920867E-5</v>
      </c>
      <c r="GK72" s="2">
        <f t="shared" si="67"/>
        <v>6.6052741559077E-5</v>
      </c>
      <c r="GM72" s="86">
        <f t="shared" si="68"/>
        <v>6.9451577024606165E-2</v>
      </c>
      <c r="GN72" s="86">
        <f t="shared" si="68"/>
        <v>7.5674665350269968E-2</v>
      </c>
      <c r="GO72" s="86">
        <f t="shared" si="68"/>
        <v>7.6853904856789931E-2</v>
      </c>
      <c r="GP72" s="86">
        <f t="shared" si="68"/>
        <v>6.0017604452422227E-2</v>
      </c>
      <c r="GQ72" s="86">
        <f t="shared" si="68"/>
        <v>7.1413905460093977E-2</v>
      </c>
      <c r="GR72" s="86">
        <f t="shared" si="68"/>
        <v>7.6427305374388493E-2</v>
      </c>
      <c r="GS72" s="86">
        <f t="shared" si="68"/>
        <v>5.2390135345856972E-2</v>
      </c>
      <c r="GT72" s="86">
        <f t="shared" si="68"/>
        <v>5.8504006266569035E-2</v>
      </c>
      <c r="GU72" s="86">
        <f t="shared" si="68"/>
        <v>4.9380194595364094E-2</v>
      </c>
      <c r="GV72" s="86">
        <f t="shared" si="68"/>
        <v>6.6979427636208982E-2</v>
      </c>
      <c r="GW72" s="86">
        <f t="shared" si="68"/>
        <v>7.7576200092461772E-2</v>
      </c>
      <c r="GX72" s="86">
        <f t="shared" si="68"/>
        <v>4.5655367705567648E-2</v>
      </c>
      <c r="GY72" s="86">
        <f t="shared" si="68"/>
        <v>4.9337738762104497E-2</v>
      </c>
      <c r="GZ72" s="86">
        <f t="shared" si="68"/>
        <v>2.5357430201799595E-2</v>
      </c>
      <c r="HA72" s="86">
        <f t="shared" si="68"/>
        <v>1.2311662200156108E-2</v>
      </c>
      <c r="HC72" s="86">
        <f t="shared" si="73"/>
        <v>1.0299467145255613E-7</v>
      </c>
      <c r="HD72" s="86">
        <f t="shared" si="69"/>
        <v>3.6817703450487585E-8</v>
      </c>
      <c r="HE72" s="86">
        <f t="shared" si="69"/>
        <v>2.5491231571318833E-8</v>
      </c>
      <c r="HF72" s="86">
        <f t="shared" si="69"/>
        <v>1.2901440926221033E-9</v>
      </c>
      <c r="HG72" s="86">
        <f t="shared" si="69"/>
        <v>7.812213393911366E-9</v>
      </c>
      <c r="HH72" s="86">
        <f t="shared" si="69"/>
        <v>2.1485355788817664E-8</v>
      </c>
      <c r="HI72" s="86">
        <f t="shared" si="69"/>
        <v>3.9905018908912724E-9</v>
      </c>
      <c r="HJ72" s="86">
        <f t="shared" si="69"/>
        <v>8.9974229064859036E-9</v>
      </c>
      <c r="HK72" s="86">
        <f t="shared" si="69"/>
        <v>6.0270796408698076E-9</v>
      </c>
      <c r="HL72" s="86">
        <f t="shared" si="69"/>
        <v>9.9478017016737657E-9</v>
      </c>
      <c r="HM72" s="86">
        <f t="shared" si="69"/>
        <v>7.405548393322816E-8</v>
      </c>
      <c r="HN72" s="86">
        <f t="shared" si="69"/>
        <v>6.4681277848491107E-9</v>
      </c>
      <c r="HO72" s="86">
        <f t="shared" si="69"/>
        <v>2.6990501842857473E-9</v>
      </c>
      <c r="HP72" s="86">
        <f t="shared" si="69"/>
        <v>1.8117387188393484E-10</v>
      </c>
      <c r="HQ72" s="86">
        <f t="shared" si="69"/>
        <v>5.4296590892529468E-13</v>
      </c>
      <c r="HS72" s="86">
        <f t="shared" si="70"/>
        <v>6.649769881020076E-60</v>
      </c>
      <c r="HT72" s="86">
        <f t="shared" si="70"/>
        <v>4.5655319583829256E-63</v>
      </c>
      <c r="HU72" s="86">
        <f t="shared" si="70"/>
        <v>2.9886894797202472E-65</v>
      </c>
      <c r="HV72" s="86">
        <f t="shared" si="70"/>
        <v>7.6384270667764878E-76</v>
      </c>
      <c r="HW72" s="86">
        <f t="shared" si="70"/>
        <v>2.6177421049342004E-70</v>
      </c>
      <c r="HX72" s="86">
        <f t="shared" si="70"/>
        <v>6.3018101976211401E-67</v>
      </c>
      <c r="HY72" s="86">
        <f t="shared" si="70"/>
        <v>1.7673008620143988E-73</v>
      </c>
      <c r="HZ72" s="86">
        <f t="shared" si="70"/>
        <v>2.4732724823230382E-71</v>
      </c>
      <c r="IA72" s="86">
        <f t="shared" si="70"/>
        <v>2.4604018537715853E-71</v>
      </c>
      <c r="IB72" s="86">
        <f t="shared" si="70"/>
        <v>1.178147054350068E-69</v>
      </c>
      <c r="IC72" s="86">
        <f t="shared" si="70"/>
        <v>5.4252915580181827E-63</v>
      </c>
      <c r="ID72" s="86">
        <f t="shared" si="70"/>
        <v>3.46373484381704E-73</v>
      </c>
      <c r="IE72" s="86">
        <f t="shared" si="70"/>
        <v>1.728023146827917E-76</v>
      </c>
      <c r="IF72" s="86">
        <f t="shared" si="70"/>
        <v>2.1467537274914692E-28</v>
      </c>
      <c r="IG72" s="86">
        <f t="shared" si="70"/>
        <v>2.9587918533218906E-25</v>
      </c>
      <c r="II72" s="86">
        <f t="shared" si="71"/>
        <v>6.9949937867341409E-174</v>
      </c>
      <c r="IJ72" s="86">
        <f t="shared" si="71"/>
        <v>1.0951418349229279E-178</v>
      </c>
      <c r="IK72" s="86">
        <f t="shared" si="71"/>
        <v>6.0533052401123218E-194</v>
      </c>
      <c r="IL72" s="86">
        <f t="shared" si="71"/>
        <v>1.7299211888027213E-237</v>
      </c>
      <c r="IM72" s="86">
        <f t="shared" si="71"/>
        <v>6.1835271003918935E-223</v>
      </c>
      <c r="IN72" s="86">
        <f t="shared" si="71"/>
        <v>8.2020380294310328E-192</v>
      </c>
      <c r="IO72" s="86">
        <f t="shared" si="71"/>
        <v>1.8531552945677574E-218</v>
      </c>
      <c r="IP72" s="86">
        <f t="shared" si="71"/>
        <v>1.2472818564616774E-216</v>
      </c>
      <c r="IQ72" s="86">
        <f t="shared" si="71"/>
        <v>9.7488048956854837E-213</v>
      </c>
      <c r="IR72" s="86">
        <f t="shared" si="71"/>
        <v>5.5575391841916437E-206</v>
      </c>
      <c r="IS72" s="86">
        <f t="shared" si="71"/>
        <v>1.098099959107964E-194</v>
      </c>
      <c r="IT72" s="86">
        <f t="shared" si="71"/>
        <v>3.9047324548308844E-215</v>
      </c>
      <c r="IU72" s="86">
        <f t="shared" si="71"/>
        <v>1.2233824182329292E-224</v>
      </c>
      <c r="IV72" s="86">
        <f t="shared" si="71"/>
        <v>1.2797251330225227E-98</v>
      </c>
      <c r="IW72" s="86">
        <f t="shared" si="71"/>
        <v>3.7546144706878513E-86</v>
      </c>
      <c r="IY72" s="86">
        <f t="shared" si="72"/>
        <v>6.9451680019277623E-2</v>
      </c>
      <c r="IZ72" s="86">
        <f t="shared" si="72"/>
        <v>7.5674702167973423E-2</v>
      </c>
      <c r="JA72" s="86">
        <f t="shared" si="72"/>
        <v>7.6853930348021501E-2</v>
      </c>
      <c r="JB72" s="86">
        <f t="shared" si="72"/>
        <v>6.0017605742566323E-2</v>
      </c>
      <c r="JC72" s="86">
        <f t="shared" si="72"/>
        <v>7.1413913272307367E-2</v>
      </c>
      <c r="JD72" s="86">
        <f t="shared" si="72"/>
        <v>7.642732685974428E-2</v>
      </c>
      <c r="JE72" s="86">
        <f t="shared" si="72"/>
        <v>5.2390139336358867E-2</v>
      </c>
      <c r="JF72" s="86">
        <f t="shared" si="72"/>
        <v>5.8504015263991939E-2</v>
      </c>
      <c r="JG72" s="86">
        <f t="shared" si="72"/>
        <v>4.9380200622443735E-2</v>
      </c>
      <c r="JH72" s="86">
        <f t="shared" si="72"/>
        <v>6.697943758401069E-2</v>
      </c>
      <c r="JI72" s="86">
        <f t="shared" si="72"/>
        <v>7.7576274147945712E-2</v>
      </c>
      <c r="JJ72" s="86">
        <f t="shared" si="72"/>
        <v>4.5655374173695432E-2</v>
      </c>
      <c r="JK72" s="86">
        <f t="shared" si="72"/>
        <v>4.9337741461154681E-2</v>
      </c>
      <c r="JL72" s="86">
        <f t="shared" si="72"/>
        <v>2.5357430382973466E-2</v>
      </c>
      <c r="JM72" s="86">
        <f t="shared" si="72"/>
        <v>1.2311662200699075E-2</v>
      </c>
    </row>
    <row r="73" spans="2:273" x14ac:dyDescent="0.25">
      <c r="B73" s="2">
        <v>46</v>
      </c>
      <c r="C73" s="37">
        <v>131.30199999999999</v>
      </c>
      <c r="D73" s="37">
        <v>144.22200000000001</v>
      </c>
      <c r="E73" s="37">
        <v>145.13900000000001</v>
      </c>
      <c r="F73" s="37">
        <v>138.78899999999999</v>
      </c>
      <c r="G73" s="37">
        <v>138.60499999999999</v>
      </c>
      <c r="H73" s="37">
        <v>144.32599999999999</v>
      </c>
      <c r="I73" s="37">
        <v>134.024</v>
      </c>
      <c r="J73" s="37">
        <v>137.12200000000001</v>
      </c>
      <c r="K73" s="37">
        <v>134.04900000000001</v>
      </c>
      <c r="L73" s="37">
        <v>140.31700000000001</v>
      </c>
      <c r="M73" s="37">
        <v>141.70699999999999</v>
      </c>
      <c r="N73" s="37">
        <v>130.91900000000001</v>
      </c>
      <c r="O73" s="37">
        <v>136.703</v>
      </c>
      <c r="P73" s="37">
        <v>120.053</v>
      </c>
      <c r="Q73" s="37">
        <v>111.122</v>
      </c>
      <c r="S73" s="4">
        <f t="shared" si="74"/>
        <v>140.23780633007021</v>
      </c>
      <c r="T73" s="4">
        <f t="shared" si="74"/>
        <v>151.72574296468937</v>
      </c>
      <c r="U73" s="4">
        <f t="shared" si="74"/>
        <v>152.16212477495966</v>
      </c>
      <c r="V73" s="4">
        <f t="shared" si="74"/>
        <v>143.09284312279868</v>
      </c>
      <c r="W73" s="4">
        <f t="shared" si="74"/>
        <v>147.77760595997168</v>
      </c>
      <c r="X73" s="4">
        <f t="shared" si="74"/>
        <v>150.29242262091304</v>
      </c>
      <c r="Y73" s="4">
        <f t="shared" si="74"/>
        <v>142.34647390150155</v>
      </c>
      <c r="Z73" s="4">
        <f t="shared" si="74"/>
        <v>144.93354730038897</v>
      </c>
      <c r="AA73" s="4">
        <f t="shared" si="74"/>
        <v>142.24466537376853</v>
      </c>
      <c r="AB73" s="4">
        <f t="shared" si="74"/>
        <v>146.60958712569524</v>
      </c>
      <c r="AC73" s="4">
        <f t="shared" si="74"/>
        <v>149.04308229742171</v>
      </c>
      <c r="AD73" s="4">
        <f t="shared" si="74"/>
        <v>139.37945349431851</v>
      </c>
      <c r="AE73" s="4">
        <f t="shared" si="74"/>
        <v>143.25504552352905</v>
      </c>
      <c r="AF73" s="4">
        <f t="shared" si="74"/>
        <v>124.51236070637074</v>
      </c>
      <c r="AG73" s="4">
        <f t="shared" si="74"/>
        <v>114.30884739936445</v>
      </c>
      <c r="AI73" s="4">
        <f t="shared" si="75"/>
        <v>-8.9358063300702213</v>
      </c>
      <c r="AJ73" s="4">
        <f t="shared" si="75"/>
        <v>-7.5037429646893656</v>
      </c>
      <c r="AK73" s="4">
        <f t="shared" si="75"/>
        <v>-7.0231247749596548</v>
      </c>
      <c r="AL73" s="4">
        <f t="shared" si="75"/>
        <v>-4.3038431227986962</v>
      </c>
      <c r="AM73" s="4">
        <f t="shared" si="75"/>
        <v>-9.1726059599716905</v>
      </c>
      <c r="AN73" s="4">
        <f t="shared" si="75"/>
        <v>-5.9664226209130504</v>
      </c>
      <c r="AO73" s="4">
        <f t="shared" si="75"/>
        <v>-8.322473901501553</v>
      </c>
      <c r="AP73" s="4">
        <f t="shared" si="75"/>
        <v>-7.811547300388952</v>
      </c>
      <c r="AQ73" s="4">
        <f t="shared" si="75"/>
        <v>-8.1956653737685201</v>
      </c>
      <c r="AR73" s="4">
        <f t="shared" si="75"/>
        <v>-6.2925871256952348</v>
      </c>
      <c r="AS73" s="4">
        <f t="shared" si="75"/>
        <v>-7.3360822974217115</v>
      </c>
      <c r="AT73" s="4">
        <f t="shared" si="75"/>
        <v>-8.4604534943185001</v>
      </c>
      <c r="AU73" s="4">
        <f t="shared" si="75"/>
        <v>-6.5520455235290456</v>
      </c>
      <c r="AV73" s="4">
        <f t="shared" si="75"/>
        <v>-4.4593607063707452</v>
      </c>
      <c r="AW73" s="4">
        <f t="shared" si="75"/>
        <v>-3.1868473993644528</v>
      </c>
      <c r="AY73" s="2">
        <f t="shared" si="65"/>
        <v>99.588427001444231</v>
      </c>
      <c r="AZ73" s="2">
        <f t="shared" si="65"/>
        <v>105.96776336147749</v>
      </c>
      <c r="BA73" s="2">
        <f t="shared" si="65"/>
        <v>106.46928829124525</v>
      </c>
      <c r="BB73" s="2">
        <f t="shared" si="65"/>
        <v>104.58022265789265</v>
      </c>
      <c r="BC73" s="2">
        <f t="shared" si="65"/>
        <v>104.53086579012113</v>
      </c>
      <c r="BD73" s="2">
        <f t="shared" si="65"/>
        <v>106.77699917872414</v>
      </c>
      <c r="BE73" s="2">
        <f t="shared" si="65"/>
        <v>108.50273493347744</v>
      </c>
      <c r="BF73" s="2">
        <f t="shared" si="65"/>
        <v>108.03118749151557</v>
      </c>
      <c r="BG73" s="2">
        <f t="shared" si="65"/>
        <v>109.91395379002741</v>
      </c>
      <c r="BH73" s="2">
        <f t="shared" si="65"/>
        <v>108.00859429797474</v>
      </c>
      <c r="BI73" s="2">
        <f t="shared" si="65"/>
        <v>105.8457770640905</v>
      </c>
      <c r="BJ73" s="2">
        <f t="shared" si="65"/>
        <v>110.08570417856885</v>
      </c>
      <c r="BK73" s="2">
        <f t="shared" si="65"/>
        <v>110.96982545988872</v>
      </c>
      <c r="BL73" s="2">
        <f t="shared" si="65"/>
        <v>107.07555697810621</v>
      </c>
      <c r="BM73" s="2">
        <f t="shared" si="65"/>
        <v>106.16907088770074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104.64912273954116</v>
      </c>
      <c r="DL73" s="2">
        <f t="shared" si="76"/>
        <v>109.68655006747639</v>
      </c>
      <c r="DM73" s="2">
        <f t="shared" si="76"/>
        <v>113.51686997300946</v>
      </c>
      <c r="DN73" s="2">
        <f t="shared" si="76"/>
        <v>109.86918283302062</v>
      </c>
      <c r="DO73" s="2">
        <f t="shared" si="76"/>
        <v>109.4440990619137</v>
      </c>
      <c r="DP73" s="2">
        <f t="shared" si="76"/>
        <v>111.3477995276653</v>
      </c>
      <c r="DQ73" s="2">
        <f t="shared" si="76"/>
        <v>111.14959277673546</v>
      </c>
      <c r="DR73" s="2">
        <f t="shared" si="76"/>
        <v>113.1869758179232</v>
      </c>
      <c r="DS73" s="2">
        <f t="shared" si="76"/>
        <v>114.33857325746797</v>
      </c>
      <c r="DT73" s="2">
        <f t="shared" si="76"/>
        <v>112.99840253283304</v>
      </c>
      <c r="DU73" s="2">
        <f t="shared" si="76"/>
        <v>111.03208495276652</v>
      </c>
      <c r="DV73" s="2">
        <f t="shared" si="76"/>
        <v>114.1592663311084</v>
      </c>
      <c r="DW73" s="2">
        <f t="shared" si="76"/>
        <v>111.49900142247512</v>
      </c>
      <c r="DX73" s="2">
        <f t="shared" si="76"/>
        <v>108.18416435006436</v>
      </c>
      <c r="DY73" s="2">
        <f t="shared" si="76"/>
        <v>107.07129411764706</v>
      </c>
      <c r="EA73" s="2">
        <f t="shared" si="77"/>
        <v>96.812781158410587</v>
      </c>
      <c r="EB73" s="2">
        <f t="shared" si="77"/>
        <v>103.94583347121734</v>
      </c>
      <c r="EC73" s="2">
        <f t="shared" si="77"/>
        <v>102.60319363757493</v>
      </c>
      <c r="ED73" s="2">
        <f t="shared" si="77"/>
        <v>101.37999133686913</v>
      </c>
      <c r="EE73" s="2">
        <f t="shared" si="77"/>
        <v>101.73799707312639</v>
      </c>
      <c r="EF73" s="2">
        <f t="shared" si="77"/>
        <v>104.30220000000001</v>
      </c>
      <c r="EG73" s="2">
        <f t="shared" si="77"/>
        <v>106.84401291071123</v>
      </c>
      <c r="EH73" s="2">
        <f t="shared" si="77"/>
        <v>104.86116108620733</v>
      </c>
      <c r="EI73" s="2">
        <f t="shared" si="77"/>
        <v>107.04487398876938</v>
      </c>
      <c r="EJ73" s="2">
        <f t="shared" si="77"/>
        <v>105.14224401381426</v>
      </c>
      <c r="EK73" s="2">
        <f t="shared" si="77"/>
        <v>103.01293784430791</v>
      </c>
      <c r="EL73" s="2">
        <f t="shared" si="77"/>
        <v>107.40588121838697</v>
      </c>
      <c r="EM73" s="2">
        <f t="shared" si="77"/>
        <v>110.62704881144275</v>
      </c>
      <c r="EN73" s="2">
        <f t="shared" si="77"/>
        <v>106.21755155212773</v>
      </c>
      <c r="EO73" s="2">
        <f t="shared" si="77"/>
        <v>105.34452734573465</v>
      </c>
      <c r="EQ73" s="2">
        <f t="shared" si="78"/>
        <v>99.209759651943742</v>
      </c>
      <c r="ER73" s="2">
        <f t="shared" si="78"/>
        <v>103.23743969407107</v>
      </c>
      <c r="ES73" s="2">
        <f t="shared" si="78"/>
        <v>101.78771811093128</v>
      </c>
      <c r="ET73" s="2">
        <f t="shared" si="78"/>
        <v>101.17266674739115</v>
      </c>
      <c r="EU73" s="2">
        <f t="shared" si="78"/>
        <v>101.80108656209615</v>
      </c>
      <c r="EV73" s="2">
        <f t="shared" si="78"/>
        <v>104.50772807441324</v>
      </c>
      <c r="EW73" s="2">
        <f t="shared" si="78"/>
        <v>104.91790497067949</v>
      </c>
      <c r="EX73" s="2">
        <f t="shared" si="78"/>
        <v>105.00029153335319</v>
      </c>
      <c r="EY73" s="2">
        <f t="shared" si="78"/>
        <v>106.76376016309503</v>
      </c>
      <c r="EZ73" s="2">
        <f t="shared" si="78"/>
        <v>105.67047803984298</v>
      </c>
      <c r="FA73" s="2">
        <f t="shared" si="78"/>
        <v>102.62742877396303</v>
      </c>
      <c r="FB73" s="2">
        <f t="shared" si="78"/>
        <v>106.33694409686173</v>
      </c>
      <c r="FC73" s="2">
        <f t="shared" si="78"/>
        <v>109.2754270276493</v>
      </c>
      <c r="FD73" s="2">
        <f t="shared" si="78"/>
        <v>106.32960589716809</v>
      </c>
      <c r="FE73" s="2">
        <f t="shared" si="78"/>
        <v>107.40084443688328</v>
      </c>
      <c r="FG73" s="2">
        <f t="shared" si="79"/>
        <v>0.64582883312559958</v>
      </c>
      <c r="FH73" s="2">
        <f t="shared" si="79"/>
        <v>0.64777225769769009</v>
      </c>
      <c r="FI73" s="2">
        <f t="shared" si="79"/>
        <v>0.64574599529606735</v>
      </c>
      <c r="FJ73" s="2">
        <f t="shared" si="79"/>
        <v>0.62302006491755724</v>
      </c>
      <c r="FK73" s="2">
        <f t="shared" si="79"/>
        <v>0.63757782531354878</v>
      </c>
      <c r="FL73" s="2">
        <f t="shared" si="79"/>
        <v>0.64874942646311895</v>
      </c>
      <c r="FM73" s="2">
        <f t="shared" si="79"/>
        <v>0.61469758743946157</v>
      </c>
      <c r="FN73" s="2">
        <f t="shared" si="79"/>
        <v>0.61925554241893899</v>
      </c>
      <c r="FO73" s="2">
        <f t="shared" si="79"/>
        <v>0.60662919570809726</v>
      </c>
      <c r="FP73" s="2">
        <f t="shared" si="79"/>
        <v>0.63515793422738287</v>
      </c>
      <c r="FQ73" s="2">
        <f t="shared" si="79"/>
        <v>0.64673409005589766</v>
      </c>
      <c r="FR73" s="2">
        <f t="shared" si="79"/>
        <v>0.6031701178488359</v>
      </c>
      <c r="FS73" s="2">
        <f t="shared" si="79"/>
        <v>0.60671614587651435</v>
      </c>
      <c r="FT73" s="2">
        <f t="shared" si="79"/>
        <v>0.56371900165111732</v>
      </c>
      <c r="FU73" s="2">
        <f t="shared" si="79"/>
        <v>0.52257906119367736</v>
      </c>
      <c r="FW73" s="2">
        <f t="shared" si="67"/>
        <v>9.9959686292672305E-5</v>
      </c>
      <c r="FX73" s="2">
        <f t="shared" si="67"/>
        <v>1.5493591432320911E-4</v>
      </c>
      <c r="FY73" s="2">
        <f t="shared" si="67"/>
        <v>1.4579738573065721E-4</v>
      </c>
      <c r="FZ73" s="2">
        <f t="shared" si="67"/>
        <v>1.1353259232207683E-4</v>
      </c>
      <c r="GA73" s="2">
        <f t="shared" si="67"/>
        <v>1.0264566981150141E-4</v>
      </c>
      <c r="GB73" s="2">
        <f t="shared" si="67"/>
        <v>1.3771218647742913E-4</v>
      </c>
      <c r="GC73" s="2">
        <f t="shared" si="67"/>
        <v>1.1852247751691891E-4</v>
      </c>
      <c r="GD73" s="2">
        <f t="shared" si="67"/>
        <v>1.3362539294630601E-4</v>
      </c>
      <c r="GE73" s="2">
        <f t="shared" si="67"/>
        <v>1.7269279833525436E-4</v>
      </c>
      <c r="GF73" s="2">
        <f t="shared" si="67"/>
        <v>1.7640106455978552E-4</v>
      </c>
      <c r="GG73" s="2">
        <f t="shared" si="67"/>
        <v>1.3509529776754958E-4</v>
      </c>
      <c r="GH73" s="2">
        <f t="shared" si="67"/>
        <v>1.1418653008919152E-4</v>
      </c>
      <c r="GI73" s="2">
        <f t="shared" si="67"/>
        <v>1.0967197750099901E-4</v>
      </c>
      <c r="GJ73" s="2">
        <f t="shared" si="67"/>
        <v>8.5950517903121053E-5</v>
      </c>
      <c r="GK73" s="2">
        <f t="shared" si="67"/>
        <v>7.2424929376329147E-5</v>
      </c>
      <c r="GM73" s="86">
        <f t="shared" si="68"/>
        <v>9.0737437323635484E-2</v>
      </c>
      <c r="GN73" s="86">
        <f t="shared" si="68"/>
        <v>9.9460356947986911E-2</v>
      </c>
      <c r="GO73" s="86">
        <f t="shared" si="68"/>
        <v>0.1016673309725276</v>
      </c>
      <c r="GP73" s="86">
        <f t="shared" si="68"/>
        <v>8.1572989474596458E-2</v>
      </c>
      <c r="GQ73" s="86">
        <f t="shared" si="68"/>
        <v>9.5511321505953511E-2</v>
      </c>
      <c r="GR73" s="86">
        <f t="shared" si="68"/>
        <v>0.10034568588339245</v>
      </c>
      <c r="GS73" s="86">
        <f t="shared" si="68"/>
        <v>7.1490149410727996E-2</v>
      </c>
      <c r="GT73" s="86">
        <f t="shared" si="68"/>
        <v>8.0143602663983265E-2</v>
      </c>
      <c r="GU73" s="86">
        <f t="shared" si="68"/>
        <v>6.862245846882023E-2</v>
      </c>
      <c r="GV73" s="86">
        <f t="shared" si="68"/>
        <v>8.9377323554348326E-2</v>
      </c>
      <c r="GW73" s="86">
        <f t="shared" si="68"/>
        <v>0.10250023105921276</v>
      </c>
      <c r="GX73" s="86">
        <f t="shared" si="68"/>
        <v>6.3289432893709655E-2</v>
      </c>
      <c r="GY73" s="86">
        <f t="shared" si="68"/>
        <v>6.8528199924160343E-2</v>
      </c>
      <c r="GZ73" s="86">
        <f t="shared" si="68"/>
        <v>3.6820298881364733E-2</v>
      </c>
      <c r="HA73" s="86">
        <f t="shared" si="68"/>
        <v>1.9359741523172866E-2</v>
      </c>
      <c r="HC73" s="86">
        <f t="shared" si="73"/>
        <v>2.2716518676082124E-7</v>
      </c>
      <c r="HD73" s="86">
        <f t="shared" si="69"/>
        <v>8.7762159058682624E-8</v>
      </c>
      <c r="HE73" s="86">
        <f t="shared" si="69"/>
        <v>6.3255629008516954E-8</v>
      </c>
      <c r="HF73" s="86">
        <f t="shared" si="69"/>
        <v>3.7322545343011278E-9</v>
      </c>
      <c r="HG73" s="86">
        <f t="shared" si="69"/>
        <v>2.0617531307652123E-8</v>
      </c>
      <c r="HH73" s="86">
        <f t="shared" si="69"/>
        <v>5.2992248749715653E-8</v>
      </c>
      <c r="HI73" s="86">
        <f t="shared" si="69"/>
        <v>1.0780497097531153E-8</v>
      </c>
      <c r="HJ73" s="86">
        <f t="shared" si="69"/>
        <v>2.3982767715305102E-8</v>
      </c>
      <c r="HK73" s="86">
        <f t="shared" si="69"/>
        <v>1.6562732288354561E-8</v>
      </c>
      <c r="HL73" s="86">
        <f t="shared" si="69"/>
        <v>2.6592237361226925E-8</v>
      </c>
      <c r="HM73" s="86">
        <f t="shared" si="69"/>
        <v>1.7742304169091588E-7</v>
      </c>
      <c r="HN73" s="86">
        <f t="shared" si="69"/>
        <v>1.7052461278215043E-8</v>
      </c>
      <c r="HO73" s="86">
        <f t="shared" si="69"/>
        <v>7.409440910963735E-9</v>
      </c>
      <c r="HP73" s="86">
        <f t="shared" si="69"/>
        <v>5.5740810137190123E-10</v>
      </c>
      <c r="HQ73" s="86">
        <f t="shared" si="69"/>
        <v>2.2665029575163162E-12</v>
      </c>
      <c r="HS73" s="86">
        <f t="shared" si="70"/>
        <v>2.4740766588133332E-58</v>
      </c>
      <c r="HT73" s="86">
        <f t="shared" si="70"/>
        <v>2.3702951816612992E-61</v>
      </c>
      <c r="HU73" s="86">
        <f t="shared" si="70"/>
        <v>1.9147876862226135E-63</v>
      </c>
      <c r="HV73" s="86">
        <f t="shared" si="70"/>
        <v>9.660582221802575E-74</v>
      </c>
      <c r="HW73" s="86">
        <f t="shared" si="70"/>
        <v>2.2672004916587586E-68</v>
      </c>
      <c r="HX73" s="86">
        <f t="shared" si="70"/>
        <v>4.0572121366563499E-65</v>
      </c>
      <c r="HY73" s="86">
        <f t="shared" si="70"/>
        <v>1.7374450025233017E-71</v>
      </c>
      <c r="HZ73" s="86">
        <f t="shared" si="70"/>
        <v>2.3623149002677538E-69</v>
      </c>
      <c r="IA73" s="86">
        <f t="shared" si="70"/>
        <v>2.5718573516012424E-69</v>
      </c>
      <c r="IB73" s="86">
        <f t="shared" si="70"/>
        <v>1.0928891530012166E-67</v>
      </c>
      <c r="IC73" s="86">
        <f t="shared" si="70"/>
        <v>3.1407641105787402E-61</v>
      </c>
      <c r="ID73" s="86">
        <f t="shared" si="70"/>
        <v>3.1980083494834661E-71</v>
      </c>
      <c r="IE73" s="86">
        <f t="shared" si="70"/>
        <v>1.918762826537919E-74</v>
      </c>
      <c r="IF73" s="86">
        <f t="shared" si="70"/>
        <v>1.0918926403073222E-27</v>
      </c>
      <c r="IG73" s="86">
        <f t="shared" si="70"/>
        <v>1.2015507957821188E-24</v>
      </c>
      <c r="II73" s="86">
        <f t="shared" si="71"/>
        <v>1.6995651742713402E-170</v>
      </c>
      <c r="IJ73" s="86">
        <f t="shared" si="71"/>
        <v>4.9063776349793283E-175</v>
      </c>
      <c r="IK73" s="86">
        <f t="shared" si="71"/>
        <v>5.2655266181373993E-190</v>
      </c>
      <c r="IL73" s="86">
        <f t="shared" si="71"/>
        <v>8.7002894910780868E-233</v>
      </c>
      <c r="IM73" s="86">
        <f t="shared" si="71"/>
        <v>1.4276144456774424E-218</v>
      </c>
      <c r="IN73" s="86">
        <f t="shared" si="71"/>
        <v>6.0957446377439591E-188</v>
      </c>
      <c r="IO73" s="86">
        <f t="shared" si="71"/>
        <v>4.0729469119944447E-214</v>
      </c>
      <c r="IP73" s="86">
        <f t="shared" si="71"/>
        <v>2.87289884536409E-212</v>
      </c>
      <c r="IQ73" s="86">
        <f t="shared" si="71"/>
        <v>2.4948549827307095E-208</v>
      </c>
      <c r="IR73" s="86">
        <f t="shared" si="71"/>
        <v>1.0521217179091016E-201</v>
      </c>
      <c r="IS73" s="86">
        <f t="shared" si="71"/>
        <v>9.1615557029139954E-191</v>
      </c>
      <c r="IT73" s="86">
        <f t="shared" si="71"/>
        <v>7.0739374229656771E-211</v>
      </c>
      <c r="IU73" s="86">
        <f t="shared" si="71"/>
        <v>3.2811230200352671E-220</v>
      </c>
      <c r="IV73" s="86">
        <f t="shared" si="71"/>
        <v>9.5921322785931997E-97</v>
      </c>
      <c r="IW73" s="86">
        <f t="shared" si="71"/>
        <v>1.5110185276155005E-84</v>
      </c>
      <c r="IY73" s="86">
        <f t="shared" si="72"/>
        <v>9.0737664488822242E-2</v>
      </c>
      <c r="IZ73" s="86">
        <f t="shared" si="72"/>
        <v>9.9460444710145965E-2</v>
      </c>
      <c r="JA73" s="86">
        <f t="shared" si="72"/>
        <v>0.10166739422815661</v>
      </c>
      <c r="JB73" s="86">
        <f t="shared" si="72"/>
        <v>8.1572993206850991E-2</v>
      </c>
      <c r="JC73" s="86">
        <f t="shared" si="72"/>
        <v>9.5511342123484819E-2</v>
      </c>
      <c r="JD73" s="86">
        <f t="shared" si="72"/>
        <v>0.1003457388756412</v>
      </c>
      <c r="JE73" s="86">
        <f t="shared" si="72"/>
        <v>7.1490160191225088E-2</v>
      </c>
      <c r="JF73" s="86">
        <f t="shared" si="72"/>
        <v>8.0143626646750982E-2</v>
      </c>
      <c r="JG73" s="86">
        <f t="shared" si="72"/>
        <v>6.8622475031552513E-2</v>
      </c>
      <c r="JH73" s="86">
        <f t="shared" si="72"/>
        <v>8.9377350146585682E-2</v>
      </c>
      <c r="JI73" s="86">
        <f t="shared" si="72"/>
        <v>0.10250040848225445</v>
      </c>
      <c r="JJ73" s="86">
        <f t="shared" si="72"/>
        <v>6.3289449946170931E-2</v>
      </c>
      <c r="JK73" s="86">
        <f t="shared" si="72"/>
        <v>6.8528207333601251E-2</v>
      </c>
      <c r="JL73" s="86">
        <f t="shared" si="72"/>
        <v>3.6820299438772831E-2</v>
      </c>
      <c r="JM73" s="86">
        <f t="shared" si="72"/>
        <v>1.9359741525439369E-2</v>
      </c>
    </row>
    <row r="74" spans="2:273" x14ac:dyDescent="0.25">
      <c r="B74" s="2">
        <v>47</v>
      </c>
      <c r="C74" s="37">
        <v>144.512</v>
      </c>
      <c r="D74" s="37">
        <v>159.27799999999999</v>
      </c>
      <c r="E74" s="37">
        <v>161.38900000000001</v>
      </c>
      <c r="F74" s="37">
        <v>149.447</v>
      </c>
      <c r="G74" s="37">
        <v>153.60499999999999</v>
      </c>
      <c r="H74" s="37">
        <v>155.791</v>
      </c>
      <c r="I74" s="37">
        <v>142.024</v>
      </c>
      <c r="J74" s="37">
        <v>150.53700000000001</v>
      </c>
      <c r="K74" s="37">
        <v>144.31700000000001</v>
      </c>
      <c r="L74" s="37">
        <v>150.38999999999999</v>
      </c>
      <c r="M74" s="37">
        <v>154.61000000000001</v>
      </c>
      <c r="N74" s="37">
        <v>139.32400000000001</v>
      </c>
      <c r="O74" s="37">
        <v>149.703</v>
      </c>
      <c r="P74" s="37">
        <v>126.73699999999999</v>
      </c>
      <c r="Q74" s="37">
        <v>114.878</v>
      </c>
      <c r="S74" s="4">
        <f t="shared" si="74"/>
        <v>149.14878097089041</v>
      </c>
      <c r="T74" s="4">
        <f t="shared" si="74"/>
        <v>161.88749775088192</v>
      </c>
      <c r="U74" s="4">
        <f t="shared" si="74"/>
        <v>162.47532671318021</v>
      </c>
      <c r="V74" s="4">
        <f t="shared" si="74"/>
        <v>152.94151330908542</v>
      </c>
      <c r="W74" s="4">
        <f t="shared" si="74"/>
        <v>158.06112796527466</v>
      </c>
      <c r="X74" s="4">
        <f t="shared" si="74"/>
        <v>159.87868351712069</v>
      </c>
      <c r="Y74" s="4">
        <f t="shared" si="74"/>
        <v>151.27615158739775</v>
      </c>
      <c r="Z74" s="4">
        <f t="shared" si="74"/>
        <v>154.65760239721999</v>
      </c>
      <c r="AA74" s="4">
        <f t="shared" si="74"/>
        <v>151.34670817453846</v>
      </c>
      <c r="AB74" s="4">
        <f t="shared" si="74"/>
        <v>155.7865135872033</v>
      </c>
      <c r="AC74" s="4">
        <f t="shared" si="74"/>
        <v>158.76038095404729</v>
      </c>
      <c r="AD74" s="4">
        <f t="shared" si="74"/>
        <v>147.60742332105434</v>
      </c>
      <c r="AE74" s="4">
        <f t="shared" si="74"/>
        <v>152.41460351422378</v>
      </c>
      <c r="AF74" s="4">
        <f t="shared" si="74"/>
        <v>130.48614893493721</v>
      </c>
      <c r="AG74" s="4">
        <f t="shared" si="74"/>
        <v>117.88462257579064</v>
      </c>
      <c r="AI74" s="4">
        <f t="shared" si="75"/>
        <v>-4.6367809708904133</v>
      </c>
      <c r="AJ74" s="4">
        <f t="shared" si="75"/>
        <v>-2.6094977508819284</v>
      </c>
      <c r="AK74" s="4">
        <f t="shared" si="75"/>
        <v>-1.086326713180199</v>
      </c>
      <c r="AL74" s="4">
        <f t="shared" si="75"/>
        <v>-3.4945133090854199</v>
      </c>
      <c r="AM74" s="4">
        <f t="shared" si="75"/>
        <v>-4.4561279652746748</v>
      </c>
      <c r="AN74" s="4">
        <f t="shared" si="75"/>
        <v>-4.0876835171206949</v>
      </c>
      <c r="AO74" s="4">
        <f t="shared" si="75"/>
        <v>-9.2521515873977478</v>
      </c>
      <c r="AP74" s="4">
        <f t="shared" si="75"/>
        <v>-4.120602397219983</v>
      </c>
      <c r="AQ74" s="4">
        <f t="shared" si="75"/>
        <v>-7.029708174538456</v>
      </c>
      <c r="AR74" s="4">
        <f t="shared" si="75"/>
        <v>-5.3965135872033159</v>
      </c>
      <c r="AS74" s="4">
        <f t="shared" si="75"/>
        <v>-4.1503809540472787</v>
      </c>
      <c r="AT74" s="4">
        <f t="shared" si="75"/>
        <v>-8.2834233210543289</v>
      </c>
      <c r="AU74" s="4">
        <f t="shared" si="75"/>
        <v>-2.711603514223782</v>
      </c>
      <c r="AV74" s="4">
        <f t="shared" si="75"/>
        <v>-3.7491489349372102</v>
      </c>
      <c r="AW74" s="4">
        <f t="shared" si="75"/>
        <v>-3.0066225757906437</v>
      </c>
      <c r="AY74" s="2">
        <f t="shared" si="65"/>
        <v>99.400816214236016</v>
      </c>
      <c r="AZ74" s="2">
        <f t="shared" si="65"/>
        <v>105.77344021766383</v>
      </c>
      <c r="BA74" s="2">
        <f t="shared" si="65"/>
        <v>106.21906827118117</v>
      </c>
      <c r="BB74" s="2">
        <f t="shared" si="65"/>
        <v>104.3492049605496</v>
      </c>
      <c r="BC74" s="2">
        <f t="shared" si="65"/>
        <v>104.32345698993041</v>
      </c>
      <c r="BD74" s="2">
        <f t="shared" si="65"/>
        <v>106.5649057985551</v>
      </c>
      <c r="BE74" s="2">
        <f t="shared" si="65"/>
        <v>108.31789091472953</v>
      </c>
      <c r="BF74" s="2">
        <f t="shared" si="65"/>
        <v>107.81693905031764</v>
      </c>
      <c r="BG74" s="2">
        <f t="shared" si="65"/>
        <v>109.72904499963661</v>
      </c>
      <c r="BH74" s="2">
        <f t="shared" si="65"/>
        <v>107.81780929745095</v>
      </c>
      <c r="BI74" s="2">
        <f t="shared" si="65"/>
        <v>105.63168439297465</v>
      </c>
      <c r="BJ74" s="2">
        <f t="shared" si="65"/>
        <v>109.89455718112563</v>
      </c>
      <c r="BK74" s="2">
        <f t="shared" si="65"/>
        <v>110.86943121622963</v>
      </c>
      <c r="BL74" s="2">
        <f t="shared" si="65"/>
        <v>106.98771747196997</v>
      </c>
      <c r="BM74" s="2">
        <f t="shared" si="65"/>
        <v>106.08538240776393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104.78012253711201</v>
      </c>
      <c r="DL74" s="2">
        <f t="shared" si="76"/>
        <v>109.87790472334683</v>
      </c>
      <c r="DM74" s="2">
        <f t="shared" si="76"/>
        <v>113.83492118758437</v>
      </c>
      <c r="DN74" s="2">
        <f t="shared" si="76"/>
        <v>110.04160863039397</v>
      </c>
      <c r="DO74" s="2">
        <f t="shared" si="76"/>
        <v>109.60653864915574</v>
      </c>
      <c r="DP74" s="2">
        <f t="shared" si="76"/>
        <v>111.46519001349526</v>
      </c>
      <c r="DQ74" s="2">
        <f t="shared" si="76"/>
        <v>111.22956210131332</v>
      </c>
      <c r="DR74" s="2">
        <f t="shared" si="76"/>
        <v>113.35612091038408</v>
      </c>
      <c r="DS74" s="2">
        <f t="shared" si="76"/>
        <v>114.50775817923184</v>
      </c>
      <c r="DT74" s="2">
        <f t="shared" si="76"/>
        <v>113.17613564727958</v>
      </c>
      <c r="DU74" s="2">
        <f t="shared" si="76"/>
        <v>111.14686207827259</v>
      </c>
      <c r="DV74" s="2">
        <f t="shared" si="76"/>
        <v>114.30684648210961</v>
      </c>
      <c r="DW74" s="2">
        <f t="shared" si="76"/>
        <v>111.61222783309626</v>
      </c>
      <c r="DX74" s="2">
        <f t="shared" si="76"/>
        <v>108.26045881595884</v>
      </c>
      <c r="DY74" s="2">
        <f t="shared" si="76"/>
        <v>107.09381550802139</v>
      </c>
      <c r="EA74" s="2">
        <f t="shared" si="77"/>
        <v>96.709997621678738</v>
      </c>
      <c r="EB74" s="2">
        <f t="shared" si="77"/>
        <v>103.73817943472571</v>
      </c>
      <c r="EC74" s="2">
        <f t="shared" si="77"/>
        <v>102.40885109926714</v>
      </c>
      <c r="ED74" s="2">
        <f t="shared" si="77"/>
        <v>101.20792629300179</v>
      </c>
      <c r="EE74" s="2">
        <f t="shared" si="77"/>
        <v>101.58459241467074</v>
      </c>
      <c r="EF74" s="2">
        <f t="shared" si="77"/>
        <v>104.14516145454546</v>
      </c>
      <c r="EG74" s="2">
        <f t="shared" si="77"/>
        <v>106.65378183037518</v>
      </c>
      <c r="EH74" s="2">
        <f t="shared" si="77"/>
        <v>104.71085163174466</v>
      </c>
      <c r="EI74" s="2">
        <f t="shared" si="77"/>
        <v>106.90301337203768</v>
      </c>
      <c r="EJ74" s="2">
        <f t="shared" si="77"/>
        <v>105.01059255564083</v>
      </c>
      <c r="EK74" s="2">
        <f t="shared" si="77"/>
        <v>102.8842822964437</v>
      </c>
      <c r="EL74" s="2">
        <f t="shared" si="77"/>
        <v>107.24731264706428</v>
      </c>
      <c r="EM74" s="2">
        <f t="shared" si="77"/>
        <v>110.43055772330609</v>
      </c>
      <c r="EN74" s="2">
        <f t="shared" si="77"/>
        <v>106.08935347837767</v>
      </c>
      <c r="EO74" s="2">
        <f t="shared" si="77"/>
        <v>105.24486290256493</v>
      </c>
      <c r="EQ74" s="2">
        <f t="shared" si="78"/>
        <v>99.06019808286888</v>
      </c>
      <c r="ER74" s="2">
        <f t="shared" si="78"/>
        <v>103.04375901705616</v>
      </c>
      <c r="ES74" s="2">
        <f t="shared" si="78"/>
        <v>101.60902286302779</v>
      </c>
      <c r="ET74" s="2">
        <f t="shared" si="78"/>
        <v>101.00474523909121</v>
      </c>
      <c r="EU74" s="2">
        <f t="shared" si="78"/>
        <v>101.64649329329585</v>
      </c>
      <c r="EV74" s="2">
        <f t="shared" si="78"/>
        <v>104.34669119227024</v>
      </c>
      <c r="EW74" s="2">
        <f t="shared" si="78"/>
        <v>104.76331844484227</v>
      </c>
      <c r="EX74" s="2">
        <f t="shared" si="78"/>
        <v>104.84729870902937</v>
      </c>
      <c r="EY74" s="2">
        <f t="shared" si="78"/>
        <v>106.62740797488466</v>
      </c>
      <c r="EZ74" s="2">
        <f t="shared" si="78"/>
        <v>105.52826925112696</v>
      </c>
      <c r="FA74" s="2">
        <f t="shared" si="78"/>
        <v>102.50627980880748</v>
      </c>
      <c r="FB74" s="2">
        <f t="shared" si="78"/>
        <v>106.19840729866594</v>
      </c>
      <c r="FC74" s="2">
        <f t="shared" si="78"/>
        <v>109.1038671291569</v>
      </c>
      <c r="FD74" s="2">
        <f t="shared" si="78"/>
        <v>106.19950758012087</v>
      </c>
      <c r="FE74" s="2">
        <f t="shared" si="78"/>
        <v>107.25523375297718</v>
      </c>
      <c r="FG74" s="2">
        <f t="shared" si="79"/>
        <v>0.66660231003042569</v>
      </c>
      <c r="FH74" s="2">
        <f t="shared" si="79"/>
        <v>0.6684902570865362</v>
      </c>
      <c r="FI74" s="2">
        <f t="shared" si="79"/>
        <v>0.66652182210257205</v>
      </c>
      <c r="FJ74" s="2">
        <f t="shared" si="79"/>
        <v>0.64439473364657518</v>
      </c>
      <c r="FK74" s="2">
        <f t="shared" si="79"/>
        <v>0.65857941098022554</v>
      </c>
      <c r="FL74" s="2">
        <f t="shared" si="79"/>
        <v>0.66943927960696548</v>
      </c>
      <c r="FM74" s="2">
        <f t="shared" si="79"/>
        <v>0.6362686443541713</v>
      </c>
      <c r="FN74" s="2">
        <f t="shared" si="79"/>
        <v>0.64072056903493824</v>
      </c>
      <c r="FO74" s="2">
        <f t="shared" si="79"/>
        <v>0.62837887590791253</v>
      </c>
      <c r="FP74" s="2">
        <f t="shared" si="79"/>
        <v>0.65622413806094648</v>
      </c>
      <c r="FQ74" s="2">
        <f t="shared" si="79"/>
        <v>0.66748180816454217</v>
      </c>
      <c r="FR74" s="2">
        <f t="shared" si="79"/>
        <v>0.62499282238563458</v>
      </c>
      <c r="FS74" s="2">
        <f t="shared" si="79"/>
        <v>0.62846396296905116</v>
      </c>
      <c r="FT74" s="2">
        <f t="shared" si="79"/>
        <v>0.58622292668641385</v>
      </c>
      <c r="FU74" s="2">
        <f t="shared" si="79"/>
        <v>0.54549410539296217</v>
      </c>
      <c r="FW74" s="2">
        <f t="shared" si="67"/>
        <v>1.0960255951379219E-4</v>
      </c>
      <c r="FX74" s="2">
        <f t="shared" si="67"/>
        <v>1.6988131247966086E-4</v>
      </c>
      <c r="FY74" s="2">
        <f t="shared" si="67"/>
        <v>1.5986140585484116E-4</v>
      </c>
      <c r="FZ74" s="2">
        <f t="shared" si="67"/>
        <v>1.244846485001678E-4</v>
      </c>
      <c r="GA74" s="2">
        <f t="shared" si="67"/>
        <v>1.125476243099273E-4</v>
      </c>
      <c r="GB74" s="2">
        <f t="shared" si="67"/>
        <v>1.509964036437633E-4</v>
      </c>
      <c r="GC74" s="2">
        <f t="shared" si="67"/>
        <v>1.2995582632676299E-4</v>
      </c>
      <c r="GD74" s="2">
        <f t="shared" si="67"/>
        <v>1.4651544094887458E-4</v>
      </c>
      <c r="GE74" s="2">
        <f t="shared" si="67"/>
        <v>1.8935073321601321E-4</v>
      </c>
      <c r="GF74" s="2">
        <f t="shared" si="67"/>
        <v>1.9341662933639039E-4</v>
      </c>
      <c r="GG74" s="2">
        <f t="shared" si="67"/>
        <v>1.4812711775167417E-4</v>
      </c>
      <c r="GH74" s="2">
        <f t="shared" si="67"/>
        <v>1.2520166125063709E-4</v>
      </c>
      <c r="GI74" s="2">
        <f t="shared" si="67"/>
        <v>1.2025165968040488E-4</v>
      </c>
      <c r="GJ74" s="2">
        <f t="shared" si="67"/>
        <v>9.4242087339526707E-5</v>
      </c>
      <c r="GK74" s="2">
        <f t="shared" si="67"/>
        <v>7.9411801034228642E-5</v>
      </c>
      <c r="GM74" s="86">
        <f t="shared" si="68"/>
        <v>0.11698149361800469</v>
      </c>
      <c r="GN74" s="86">
        <f t="shared" si="68"/>
        <v>0.12886386982451301</v>
      </c>
      <c r="GO74" s="86">
        <f t="shared" si="68"/>
        <v>0.13247643321698646</v>
      </c>
      <c r="GP74" s="86">
        <f t="shared" si="68"/>
        <v>0.10902338228041178</v>
      </c>
      <c r="GQ74" s="86">
        <f t="shared" si="68"/>
        <v>0.1257213115528264</v>
      </c>
      <c r="GR74" s="86">
        <f t="shared" si="68"/>
        <v>0.12988453980353548</v>
      </c>
      <c r="GS74" s="86">
        <f t="shared" si="68"/>
        <v>9.5954943755040462E-2</v>
      </c>
      <c r="GT74" s="86">
        <f t="shared" si="68"/>
        <v>0.10787796353598557</v>
      </c>
      <c r="GU74" s="86">
        <f t="shared" si="68"/>
        <v>9.3640192162634694E-2</v>
      </c>
      <c r="GV74" s="86">
        <f t="shared" si="68"/>
        <v>0.11744908897266872</v>
      </c>
      <c r="GW74" s="86">
        <f t="shared" si="68"/>
        <v>0.13341325056929071</v>
      </c>
      <c r="GX74" s="86">
        <f t="shared" si="68"/>
        <v>8.6209691628021917E-2</v>
      </c>
      <c r="GY74" s="86">
        <f t="shared" si="68"/>
        <v>9.3469368604896116E-2</v>
      </c>
      <c r="GZ74" s="86">
        <f t="shared" si="68"/>
        <v>5.2429725947517422E-2</v>
      </c>
      <c r="HA74" s="86">
        <f t="shared" si="68"/>
        <v>2.9706786099212488E-2</v>
      </c>
      <c r="HC74" s="86">
        <f t="shared" si="73"/>
        <v>4.9082676899420708E-7</v>
      </c>
      <c r="HD74" s="86">
        <f t="shared" si="69"/>
        <v>2.0437062989390693E-7</v>
      </c>
      <c r="HE74" s="86">
        <f t="shared" si="69"/>
        <v>1.5308610286056988E-7</v>
      </c>
      <c r="HF74" s="86">
        <f t="shared" si="69"/>
        <v>1.0486516540381705E-8</v>
      </c>
      <c r="HG74" s="86">
        <f t="shared" si="69"/>
        <v>5.2977743618154686E-8</v>
      </c>
      <c r="HH74" s="86">
        <f t="shared" si="69"/>
        <v>1.2754523975215712E-7</v>
      </c>
      <c r="HI74" s="86">
        <f t="shared" si="69"/>
        <v>2.8347045208479353E-8</v>
      </c>
      <c r="HJ74" s="86">
        <f t="shared" si="69"/>
        <v>6.219265091459221E-8</v>
      </c>
      <c r="HK74" s="86">
        <f t="shared" si="69"/>
        <v>4.4231186669000274E-8</v>
      </c>
      <c r="HL74" s="86">
        <f t="shared" si="69"/>
        <v>6.9135738510142275E-8</v>
      </c>
      <c r="HM74" s="86">
        <f t="shared" si="69"/>
        <v>4.147177082875303E-7</v>
      </c>
      <c r="HN74" s="86">
        <f t="shared" si="69"/>
        <v>4.3785957715612896E-8</v>
      </c>
      <c r="HO74" s="86">
        <f t="shared" si="69"/>
        <v>1.979151128387294E-8</v>
      </c>
      <c r="HP74" s="86">
        <f t="shared" si="69"/>
        <v>1.664673673074353E-9</v>
      </c>
      <c r="HQ74" s="86">
        <f t="shared" si="69"/>
        <v>9.1071098657396204E-12</v>
      </c>
      <c r="HS74" s="86">
        <f t="shared" si="70"/>
        <v>8.7630316520379024E-57</v>
      </c>
      <c r="HT74" s="86">
        <f t="shared" si="70"/>
        <v>1.1639130123302159E-59</v>
      </c>
      <c r="HU74" s="86">
        <f t="shared" si="70"/>
        <v>1.1556632147925907E-61</v>
      </c>
      <c r="HV74" s="86">
        <f t="shared" si="70"/>
        <v>1.1399467305806095E-71</v>
      </c>
      <c r="HW74" s="86">
        <f t="shared" si="70"/>
        <v>1.8425297969830689E-66</v>
      </c>
      <c r="HX74" s="86">
        <f t="shared" si="70"/>
        <v>2.4641748119255445E-63</v>
      </c>
      <c r="HY74" s="86">
        <f t="shared" si="70"/>
        <v>1.6016581513901107E-69</v>
      </c>
      <c r="HZ74" s="86">
        <f t="shared" si="70"/>
        <v>2.1132855935753641E-67</v>
      </c>
      <c r="IA74" s="86">
        <f t="shared" si="70"/>
        <v>2.5112973399548417E-67</v>
      </c>
      <c r="IB74" s="86">
        <f t="shared" si="70"/>
        <v>9.4880047573040724E-66</v>
      </c>
      <c r="IC74" s="86">
        <f t="shared" si="70"/>
        <v>1.7141962822947968E-59</v>
      </c>
      <c r="ID74" s="86">
        <f t="shared" si="70"/>
        <v>2.7728444994274492E-69</v>
      </c>
      <c r="IE74" s="86">
        <f t="shared" si="70"/>
        <v>1.9963280311840393E-72</v>
      </c>
      <c r="IF74" s="86">
        <f t="shared" si="70"/>
        <v>5.4359249207180595E-27</v>
      </c>
      <c r="IG74" s="86">
        <f t="shared" si="70"/>
        <v>4.7926045741040607E-24</v>
      </c>
      <c r="II74" s="86">
        <f t="shared" si="71"/>
        <v>3.8219792988522859E-167</v>
      </c>
      <c r="IJ74" s="86">
        <f t="shared" si="71"/>
        <v>2.0137733331382452E-171</v>
      </c>
      <c r="IK74" s="86">
        <f t="shared" si="71"/>
        <v>4.1698544401365612E-186</v>
      </c>
      <c r="IL74" s="86">
        <f t="shared" si="71"/>
        <v>3.9237153700684925E-228</v>
      </c>
      <c r="IM74" s="86">
        <f t="shared" si="71"/>
        <v>2.9821686547927192E-214</v>
      </c>
      <c r="IN74" s="86">
        <f t="shared" si="71"/>
        <v>4.1335740851124479E-184</v>
      </c>
      <c r="IO74" s="86">
        <f t="shared" si="71"/>
        <v>8.0906331798906341E-210</v>
      </c>
      <c r="IP74" s="86">
        <f t="shared" si="71"/>
        <v>5.9697668850367257E-208</v>
      </c>
      <c r="IQ74" s="86">
        <f t="shared" si="71"/>
        <v>5.7361786146467524E-204</v>
      </c>
      <c r="IR74" s="86">
        <f t="shared" si="71"/>
        <v>1.7947627257074295E-197</v>
      </c>
      <c r="IS74" s="86">
        <f t="shared" si="71"/>
        <v>6.9672136789701661E-187</v>
      </c>
      <c r="IT74" s="86">
        <f t="shared" si="71"/>
        <v>1.1610055423657056E-206</v>
      </c>
      <c r="IU74" s="86">
        <f t="shared" si="71"/>
        <v>7.9444144014896334E-216</v>
      </c>
      <c r="IV74" s="86">
        <f t="shared" si="71"/>
        <v>6.8935329943078551E-95</v>
      </c>
      <c r="IW74" s="86">
        <f t="shared" si="71"/>
        <v>5.8698166717389034E-83</v>
      </c>
      <c r="IY74" s="86">
        <f t="shared" si="72"/>
        <v>0.11698198444477369</v>
      </c>
      <c r="IZ74" s="86">
        <f t="shared" si="72"/>
        <v>0.1288640741951429</v>
      </c>
      <c r="JA74" s="86">
        <f t="shared" si="72"/>
        <v>0.13247658630308931</v>
      </c>
      <c r="JB74" s="86">
        <f t="shared" si="72"/>
        <v>0.10902339276692832</v>
      </c>
      <c r="JC74" s="86">
        <f t="shared" si="72"/>
        <v>0.12572136453057001</v>
      </c>
      <c r="JD74" s="86">
        <f t="shared" si="72"/>
        <v>0.12988466734877524</v>
      </c>
      <c r="JE74" s="86">
        <f t="shared" si="72"/>
        <v>9.5954972102085673E-2</v>
      </c>
      <c r="JF74" s="86">
        <f t="shared" si="72"/>
        <v>0.10787802572863649</v>
      </c>
      <c r="JG74" s="86">
        <f t="shared" si="72"/>
        <v>9.3640236393821366E-2</v>
      </c>
      <c r="JH74" s="86">
        <f t="shared" si="72"/>
        <v>0.11744915810840723</v>
      </c>
      <c r="JI74" s="86">
        <f t="shared" si="72"/>
        <v>0.13341366528699899</v>
      </c>
      <c r="JJ74" s="86">
        <f t="shared" si="72"/>
        <v>8.6209735413979638E-2</v>
      </c>
      <c r="JK74" s="86">
        <f t="shared" si="72"/>
        <v>9.3469388396407393E-2</v>
      </c>
      <c r="JL74" s="86">
        <f t="shared" si="72"/>
        <v>5.2429727612191092E-2</v>
      </c>
      <c r="JM74" s="86">
        <f t="shared" si="72"/>
        <v>2.9706786108319599E-2</v>
      </c>
    </row>
    <row r="75" spans="2:273" x14ac:dyDescent="0.25">
      <c r="B75" s="2">
        <v>48</v>
      </c>
      <c r="C75" s="37">
        <v>161.81399999999999</v>
      </c>
      <c r="D75" s="37">
        <v>174.167</v>
      </c>
      <c r="E75" s="37">
        <v>177.05600000000001</v>
      </c>
      <c r="F75" s="37">
        <v>167.65799999999999</v>
      </c>
      <c r="G75" s="37">
        <v>172.71100000000001</v>
      </c>
      <c r="H75" s="37">
        <v>171.58099999999999</v>
      </c>
      <c r="I75" s="37">
        <v>160.22</v>
      </c>
      <c r="J75" s="37">
        <v>165.36600000000001</v>
      </c>
      <c r="K75" s="37">
        <v>161.87799999999999</v>
      </c>
      <c r="L75" s="37">
        <v>163.65899999999999</v>
      </c>
      <c r="M75" s="37">
        <v>169.19499999999999</v>
      </c>
      <c r="N75" s="37">
        <v>154.67599999999999</v>
      </c>
      <c r="O75" s="37">
        <v>165.27</v>
      </c>
      <c r="P75" s="37">
        <v>134.02600000000001</v>
      </c>
      <c r="Q75" s="37">
        <v>119.146</v>
      </c>
      <c r="S75" s="4">
        <f t="shared" si="74"/>
        <v>159.16369156507031</v>
      </c>
      <c r="T75" s="4">
        <f t="shared" si="74"/>
        <v>173.24722217483472</v>
      </c>
      <c r="U75" s="4">
        <f t="shared" si="74"/>
        <v>174.01303426713449</v>
      </c>
      <c r="V75" s="4">
        <f t="shared" si="74"/>
        <v>164.2449556063527</v>
      </c>
      <c r="W75" s="4">
        <f t="shared" si="74"/>
        <v>169.66087352442148</v>
      </c>
      <c r="X75" s="4">
        <f t="shared" si="74"/>
        <v>170.59303753995235</v>
      </c>
      <c r="Y75" s="4">
        <f t="shared" si="74"/>
        <v>161.6292775663635</v>
      </c>
      <c r="Z75" s="4">
        <f t="shared" si="74"/>
        <v>165.86175196278535</v>
      </c>
      <c r="AA75" s="4">
        <f t="shared" si="74"/>
        <v>162.00148698245638</v>
      </c>
      <c r="AB75" s="4">
        <f t="shared" si="74"/>
        <v>166.18181825182896</v>
      </c>
      <c r="AC75" s="4">
        <f t="shared" si="74"/>
        <v>169.6264436936018</v>
      </c>
      <c r="AD75" s="4">
        <f t="shared" si="74"/>
        <v>157.28411388405954</v>
      </c>
      <c r="AE75" s="4">
        <f t="shared" si="74"/>
        <v>163.11804084275519</v>
      </c>
      <c r="AF75" s="4">
        <f t="shared" si="74"/>
        <v>137.87121358675935</v>
      </c>
      <c r="AG75" s="4">
        <f t="shared" si="74"/>
        <v>122.64347111943141</v>
      </c>
      <c r="AI75" s="4">
        <f t="shared" si="75"/>
        <v>2.6503084349296842</v>
      </c>
      <c r="AJ75" s="4">
        <f t="shared" si="75"/>
        <v>0.9197778251652835</v>
      </c>
      <c r="AK75" s="4">
        <f t="shared" si="75"/>
        <v>3.0429657328655253</v>
      </c>
      <c r="AL75" s="4">
        <f t="shared" si="75"/>
        <v>3.413044393647283</v>
      </c>
      <c r="AM75" s="4">
        <f t="shared" si="75"/>
        <v>3.0501264755785371</v>
      </c>
      <c r="AN75" s="4">
        <f t="shared" si="75"/>
        <v>0.98796246004764043</v>
      </c>
      <c r="AO75" s="4">
        <f t="shared" si="75"/>
        <v>-1.4092775663634995</v>
      </c>
      <c r="AP75" s="4">
        <f t="shared" si="75"/>
        <v>-0.4957519627853344</v>
      </c>
      <c r="AQ75" s="4">
        <f t="shared" si="75"/>
        <v>-0.12348698245639866</v>
      </c>
      <c r="AR75" s="4">
        <f t="shared" si="75"/>
        <v>-2.5228182518289657</v>
      </c>
      <c r="AS75" s="4">
        <f t="shared" si="75"/>
        <v>-0.4314436936018069</v>
      </c>
      <c r="AT75" s="4">
        <f t="shared" si="75"/>
        <v>-2.6081138840595486</v>
      </c>
      <c r="AU75" s="4">
        <f t="shared" si="75"/>
        <v>2.1519591572448178</v>
      </c>
      <c r="AV75" s="4">
        <f t="shared" si="75"/>
        <v>-3.8452135867593427</v>
      </c>
      <c r="AW75" s="4">
        <f t="shared" si="75"/>
        <v>-3.4974711194314096</v>
      </c>
      <c r="AY75" s="2">
        <f t="shared" si="65"/>
        <v>99.208703981858349</v>
      </c>
      <c r="AZ75" s="2">
        <f t="shared" si="65"/>
        <v>105.5667206291626</v>
      </c>
      <c r="BA75" s="2">
        <f t="shared" si="65"/>
        <v>105.95504490989839</v>
      </c>
      <c r="BB75" s="2">
        <f t="shared" si="65"/>
        <v>104.10860641615851</v>
      </c>
      <c r="BC75" s="2">
        <f t="shared" si="65"/>
        <v>104.10781973676954</v>
      </c>
      <c r="BD75" s="2">
        <f t="shared" si="65"/>
        <v>106.3462823197016</v>
      </c>
      <c r="BE75" s="2">
        <f t="shared" si="65"/>
        <v>108.1239782617929</v>
      </c>
      <c r="BF75" s="2">
        <f t="shared" si="65"/>
        <v>107.59389730891411</v>
      </c>
      <c r="BG75" s="2">
        <f t="shared" si="65"/>
        <v>109.53462671411776</v>
      </c>
      <c r="BH75" s="2">
        <f t="shared" si="65"/>
        <v>107.61905103529143</v>
      </c>
      <c r="BI75" s="2">
        <f t="shared" si="65"/>
        <v>105.41284831207867</v>
      </c>
      <c r="BJ75" s="2">
        <f t="shared" si="65"/>
        <v>109.69370381178075</v>
      </c>
      <c r="BK75" s="2">
        <f t="shared" si="65"/>
        <v>110.75632283419039</v>
      </c>
      <c r="BL75" s="2">
        <f t="shared" si="65"/>
        <v>106.89151607261766</v>
      </c>
      <c r="BM75" s="2">
        <f t="shared" si="65"/>
        <v>105.99647150612141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104.91112233468286</v>
      </c>
      <c r="DL75" s="2">
        <f t="shared" si="76"/>
        <v>110.06925937921727</v>
      </c>
      <c r="DM75" s="2">
        <f t="shared" si="76"/>
        <v>114.15297240215926</v>
      </c>
      <c r="DN75" s="2">
        <f t="shared" si="76"/>
        <v>110.21403442776733</v>
      </c>
      <c r="DO75" s="2">
        <f t="shared" si="76"/>
        <v>109.76897823639776</v>
      </c>
      <c r="DP75" s="2">
        <f t="shared" si="76"/>
        <v>111.58258049932522</v>
      </c>
      <c r="DQ75" s="2">
        <f t="shared" si="76"/>
        <v>111.30953142589118</v>
      </c>
      <c r="DR75" s="2">
        <f t="shared" si="76"/>
        <v>113.52526600284496</v>
      </c>
      <c r="DS75" s="2">
        <f t="shared" si="76"/>
        <v>114.67694310099571</v>
      </c>
      <c r="DT75" s="2">
        <f t="shared" si="76"/>
        <v>113.3538687617261</v>
      </c>
      <c r="DU75" s="2">
        <f t="shared" si="76"/>
        <v>111.26163920377867</v>
      </c>
      <c r="DV75" s="2">
        <f t="shared" si="76"/>
        <v>114.45442663311081</v>
      </c>
      <c r="DW75" s="2">
        <f t="shared" si="76"/>
        <v>111.72545424371741</v>
      </c>
      <c r="DX75" s="2">
        <f t="shared" si="76"/>
        <v>108.3367532818533</v>
      </c>
      <c r="DY75" s="2">
        <f t="shared" si="76"/>
        <v>107.11633689839573</v>
      </c>
      <c r="EA75" s="2">
        <f t="shared" si="77"/>
        <v>96.607214084946875</v>
      </c>
      <c r="EB75" s="2">
        <f t="shared" si="77"/>
        <v>103.53052539823409</v>
      </c>
      <c r="EC75" s="2">
        <f t="shared" si="77"/>
        <v>102.21450856095935</v>
      </c>
      <c r="ED75" s="2">
        <f t="shared" si="77"/>
        <v>101.03586124913447</v>
      </c>
      <c r="EE75" s="2">
        <f t="shared" si="77"/>
        <v>101.43118775621507</v>
      </c>
      <c r="EF75" s="2">
        <f t="shared" si="77"/>
        <v>103.98812290909092</v>
      </c>
      <c r="EG75" s="2">
        <f t="shared" si="77"/>
        <v>106.46355075003912</v>
      </c>
      <c r="EH75" s="2">
        <f t="shared" si="77"/>
        <v>104.56054217728199</v>
      </c>
      <c r="EI75" s="2">
        <f t="shared" si="77"/>
        <v>106.76115275530597</v>
      </c>
      <c r="EJ75" s="2">
        <f t="shared" si="77"/>
        <v>104.87894109746738</v>
      </c>
      <c r="EK75" s="2">
        <f t="shared" si="77"/>
        <v>102.75562674857949</v>
      </c>
      <c r="EL75" s="2">
        <f t="shared" si="77"/>
        <v>107.08874407574157</v>
      </c>
      <c r="EM75" s="2">
        <f t="shared" si="77"/>
        <v>110.23406663516943</v>
      </c>
      <c r="EN75" s="2">
        <f t="shared" si="77"/>
        <v>105.96115540462763</v>
      </c>
      <c r="EO75" s="2">
        <f t="shared" si="77"/>
        <v>105.14519845939522</v>
      </c>
      <c r="EQ75" s="2">
        <f t="shared" si="78"/>
        <v>98.910636513794017</v>
      </c>
      <c r="ER75" s="2">
        <f t="shared" si="78"/>
        <v>102.85007834004125</v>
      </c>
      <c r="ES75" s="2">
        <f t="shared" si="78"/>
        <v>101.43032761512431</v>
      </c>
      <c r="ET75" s="2">
        <f t="shared" si="78"/>
        <v>100.83682373079127</v>
      </c>
      <c r="EU75" s="2">
        <f t="shared" si="78"/>
        <v>101.49190002449554</v>
      </c>
      <c r="EV75" s="2">
        <f t="shared" si="78"/>
        <v>104.18565431012726</v>
      </c>
      <c r="EW75" s="2">
        <f t="shared" si="78"/>
        <v>104.60873191900505</v>
      </c>
      <c r="EX75" s="2">
        <f t="shared" si="78"/>
        <v>104.69430588470554</v>
      </c>
      <c r="EY75" s="2">
        <f t="shared" si="78"/>
        <v>106.49105578667429</v>
      </c>
      <c r="EZ75" s="2">
        <f t="shared" si="78"/>
        <v>105.38606046241095</v>
      </c>
      <c r="FA75" s="2">
        <f t="shared" si="78"/>
        <v>102.38513084365194</v>
      </c>
      <c r="FB75" s="2">
        <f t="shared" si="78"/>
        <v>106.05987050047017</v>
      </c>
      <c r="FC75" s="2">
        <f t="shared" si="78"/>
        <v>108.93230723066449</v>
      </c>
      <c r="FD75" s="2">
        <f t="shared" si="78"/>
        <v>106.06940926307365</v>
      </c>
      <c r="FE75" s="2">
        <f t="shared" si="78"/>
        <v>107.10962306907109</v>
      </c>
      <c r="FG75" s="2">
        <f t="shared" si="79"/>
        <v>0.68674833540626234</v>
      </c>
      <c r="FH75" s="2">
        <f t="shared" si="79"/>
        <v>0.68857549757598968</v>
      </c>
      <c r="FI75" s="2">
        <f t="shared" si="79"/>
        <v>0.68667042499128361</v>
      </c>
      <c r="FJ75" s="2">
        <f t="shared" si="79"/>
        <v>0.66520872133702924</v>
      </c>
      <c r="FK75" s="2">
        <f t="shared" si="79"/>
        <v>0.67897676311986033</v>
      </c>
      <c r="FL75" s="2">
        <f t="shared" si="79"/>
        <v>0.6894937289559252</v>
      </c>
      <c r="FM75" s="2">
        <f t="shared" si="79"/>
        <v>0.65730531762761757</v>
      </c>
      <c r="FN75" s="2">
        <f t="shared" si="79"/>
        <v>0.66163668823631083</v>
      </c>
      <c r="FO75" s="2">
        <f t="shared" si="79"/>
        <v>0.64962057938450302</v>
      </c>
      <c r="FP75" s="2">
        <f t="shared" si="79"/>
        <v>0.67669312353266275</v>
      </c>
      <c r="FQ75" s="2">
        <f t="shared" si="79"/>
        <v>0.687599594769431</v>
      </c>
      <c r="FR75" s="2">
        <f t="shared" si="79"/>
        <v>0.64631913489014658</v>
      </c>
      <c r="FS75" s="2">
        <f t="shared" si="79"/>
        <v>0.64970351413782279</v>
      </c>
      <c r="FT75" s="2">
        <f t="shared" si="79"/>
        <v>0.6083724898628905</v>
      </c>
      <c r="FU75" s="2">
        <f t="shared" si="79"/>
        <v>0.56821804991106128</v>
      </c>
      <c r="FW75" s="2">
        <f t="shared" si="67"/>
        <v>1.201755459812222E-4</v>
      </c>
      <c r="FX75" s="2">
        <f t="shared" si="67"/>
        <v>1.8626810216126191E-4</v>
      </c>
      <c r="FY75" s="2">
        <f t="shared" si="67"/>
        <v>1.7528184252822075E-4</v>
      </c>
      <c r="FZ75" s="2">
        <f t="shared" si="67"/>
        <v>1.3649306354587289E-4</v>
      </c>
      <c r="GA75" s="2">
        <f t="shared" si="67"/>
        <v>1.2340467610723004E-4</v>
      </c>
      <c r="GB75" s="2">
        <f t="shared" si="67"/>
        <v>1.655618524094273E-4</v>
      </c>
      <c r="GC75" s="2">
        <f t="shared" si="67"/>
        <v>1.4249194347880036E-4</v>
      </c>
      <c r="GD75" s="2">
        <f t="shared" si="67"/>
        <v>1.6064871554152558E-4</v>
      </c>
      <c r="GE75" s="2">
        <f t="shared" si="67"/>
        <v>2.0761515763629415E-4</v>
      </c>
      <c r="GF75" s="2">
        <f t="shared" si="67"/>
        <v>2.1207315945031912E-4</v>
      </c>
      <c r="GG75" s="2">
        <f t="shared" si="67"/>
        <v>1.6241583378153498E-4</v>
      </c>
      <c r="GH75" s="2">
        <f t="shared" si="67"/>
        <v>1.3727923345473446E-4</v>
      </c>
      <c r="GI75" s="2">
        <f t="shared" si="67"/>
        <v>1.3185179318949634E-4</v>
      </c>
      <c r="GJ75" s="2">
        <f t="shared" si="67"/>
        <v>1.033334543873647E-4</v>
      </c>
      <c r="GK75" s="2">
        <f t="shared" si="67"/>
        <v>8.7072641242814716E-5</v>
      </c>
      <c r="GM75" s="86">
        <f t="shared" si="68"/>
        <v>0.14884597572749231</v>
      </c>
      <c r="GN75" s="86">
        <f t="shared" si="68"/>
        <v>0.16461411789833985</v>
      </c>
      <c r="GO75" s="86">
        <f t="shared" si="68"/>
        <v>0.17006601871303259</v>
      </c>
      <c r="GP75" s="86">
        <f t="shared" si="68"/>
        <v>0.14331277791330072</v>
      </c>
      <c r="GQ75" s="86">
        <f t="shared" si="68"/>
        <v>0.16290319592941682</v>
      </c>
      <c r="GR75" s="86">
        <f t="shared" si="68"/>
        <v>0.16576685941665309</v>
      </c>
      <c r="GS75" s="86">
        <f t="shared" si="68"/>
        <v>0.1267048636041892</v>
      </c>
      <c r="GT75" s="86">
        <f t="shared" si="68"/>
        <v>0.14271479730874953</v>
      </c>
      <c r="GU75" s="86">
        <f t="shared" si="68"/>
        <v>0.12549684769606112</v>
      </c>
      <c r="GV75" s="86">
        <f t="shared" si="68"/>
        <v>0.15201494727717627</v>
      </c>
      <c r="GW75" s="86">
        <f t="shared" si="68"/>
        <v>0.17109229332051012</v>
      </c>
      <c r="GX75" s="86">
        <f t="shared" si="68"/>
        <v>0.11541193024863326</v>
      </c>
      <c r="GY75" s="86">
        <f t="shared" si="68"/>
        <v>0.12521909364780467</v>
      </c>
      <c r="GZ75" s="86">
        <f t="shared" si="68"/>
        <v>7.322497938978513E-2</v>
      </c>
      <c r="HA75" s="86">
        <f t="shared" si="68"/>
        <v>4.4492031822598609E-2</v>
      </c>
      <c r="HC75" s="86">
        <f t="shared" si="73"/>
        <v>1.0389341785464989E-6</v>
      </c>
      <c r="HD75" s="86">
        <f t="shared" si="69"/>
        <v>4.649494284536371E-7</v>
      </c>
      <c r="HE75" s="86">
        <f t="shared" si="69"/>
        <v>3.6134105979713721E-7</v>
      </c>
      <c r="HF75" s="86">
        <f t="shared" si="69"/>
        <v>2.8617727753593236E-8</v>
      </c>
      <c r="HG75" s="86">
        <f t="shared" si="69"/>
        <v>1.3254439088145714E-7</v>
      </c>
      <c r="HH75" s="86">
        <f t="shared" si="69"/>
        <v>2.9958093359313226E-7</v>
      </c>
      <c r="HI75" s="86">
        <f t="shared" si="69"/>
        <v>7.2552249692430353E-8</v>
      </c>
      <c r="HJ75" s="86">
        <f t="shared" si="69"/>
        <v>1.5691167827090358E-7</v>
      </c>
      <c r="HK75" s="86">
        <f t="shared" si="69"/>
        <v>1.1479293544961576E-7</v>
      </c>
      <c r="HL75" s="86">
        <f t="shared" si="69"/>
        <v>1.7481898663174849E-7</v>
      </c>
      <c r="HM75" s="86">
        <f t="shared" si="69"/>
        <v>9.4580753761590946E-7</v>
      </c>
      <c r="HN75" s="86">
        <f t="shared" si="69"/>
        <v>1.0950608284632769E-7</v>
      </c>
      <c r="HO75" s="86">
        <f t="shared" si="69"/>
        <v>5.1440796281356107E-8</v>
      </c>
      <c r="HP75" s="86">
        <f t="shared" si="69"/>
        <v>4.825900668367339E-9</v>
      </c>
      <c r="HQ75" s="86">
        <f t="shared" si="69"/>
        <v>3.5225851542633293E-11</v>
      </c>
      <c r="HS75" s="86">
        <f t="shared" si="70"/>
        <v>2.954830198573516E-55</v>
      </c>
      <c r="HT75" s="86">
        <f t="shared" si="70"/>
        <v>5.4056527746909513E-58</v>
      </c>
      <c r="HU75" s="86">
        <f t="shared" si="70"/>
        <v>6.5707570992304418E-60</v>
      </c>
      <c r="HV75" s="86">
        <f t="shared" si="70"/>
        <v>1.2550190725659335E-69</v>
      </c>
      <c r="HW75" s="86">
        <f t="shared" si="70"/>
        <v>1.4050870106896512E-64</v>
      </c>
      <c r="HX75" s="86">
        <f t="shared" si="70"/>
        <v>1.4118844282236542E-61</v>
      </c>
      <c r="HY75" s="86">
        <f t="shared" si="70"/>
        <v>1.3844881053854078E-67</v>
      </c>
      <c r="HZ75" s="86">
        <f t="shared" si="70"/>
        <v>1.7706625994908779E-65</v>
      </c>
      <c r="IA75" s="86">
        <f t="shared" si="70"/>
        <v>2.290670530451689E-65</v>
      </c>
      <c r="IB75" s="86">
        <f t="shared" si="70"/>
        <v>7.7090102499174011E-64</v>
      </c>
      <c r="IC75" s="86">
        <f t="shared" si="70"/>
        <v>8.820668231091647E-58</v>
      </c>
      <c r="ID75" s="86">
        <f t="shared" si="70"/>
        <v>2.2577964431322333E-67</v>
      </c>
      <c r="IE75" s="86">
        <f t="shared" si="70"/>
        <v>1.9461832437767906E-70</v>
      </c>
      <c r="IF75" s="86">
        <f t="shared" si="70"/>
        <v>2.6488949046175282E-26</v>
      </c>
      <c r="IG75" s="86">
        <f t="shared" si="70"/>
        <v>1.8776065946341221E-23</v>
      </c>
      <c r="II75" s="86">
        <f t="shared" si="71"/>
        <v>7.9549915453574545E-164</v>
      </c>
      <c r="IJ75" s="86">
        <f t="shared" si="71"/>
        <v>7.572167569845822E-168</v>
      </c>
      <c r="IK75" s="86">
        <f t="shared" si="71"/>
        <v>3.0062895551466576E-182</v>
      </c>
      <c r="IL75" s="86">
        <f t="shared" si="71"/>
        <v>1.5867868917505298E-223</v>
      </c>
      <c r="IM75" s="86">
        <f t="shared" si="71"/>
        <v>5.6363888755241434E-210</v>
      </c>
      <c r="IN75" s="86">
        <f t="shared" si="71"/>
        <v>2.5575234681700238E-180</v>
      </c>
      <c r="IO75" s="86">
        <f t="shared" si="71"/>
        <v>1.452559802687512E-205</v>
      </c>
      <c r="IP75" s="86">
        <f t="shared" si="71"/>
        <v>1.1191200525403752E-203</v>
      </c>
      <c r="IQ75" s="86">
        <f t="shared" si="71"/>
        <v>1.1849076522433933E-199</v>
      </c>
      <c r="IR75" s="86">
        <f t="shared" si="71"/>
        <v>2.7587144889463545E-193</v>
      </c>
      <c r="IS75" s="86">
        <f t="shared" si="71"/>
        <v>4.8296154028421527E-183</v>
      </c>
      <c r="IT75" s="86">
        <f t="shared" si="71"/>
        <v>1.7262807589261418E-202</v>
      </c>
      <c r="IU75" s="86">
        <f t="shared" si="71"/>
        <v>1.7365258861145076E-211</v>
      </c>
      <c r="IV75" s="86">
        <f t="shared" si="71"/>
        <v>4.7500438012234092E-93</v>
      </c>
      <c r="IW75" s="86">
        <f t="shared" si="71"/>
        <v>2.201052307676211E-81</v>
      </c>
      <c r="IY75" s="86">
        <f t="shared" si="72"/>
        <v>0.14884701466167086</v>
      </c>
      <c r="IZ75" s="86">
        <f t="shared" si="72"/>
        <v>0.16461458284776831</v>
      </c>
      <c r="JA75" s="86">
        <f t="shared" si="72"/>
        <v>0.17006638005409239</v>
      </c>
      <c r="JB75" s="86">
        <f t="shared" si="72"/>
        <v>0.14331280653102846</v>
      </c>
      <c r="JC75" s="86">
        <f t="shared" si="72"/>
        <v>0.1629033284738077</v>
      </c>
      <c r="JD75" s="86">
        <f t="shared" si="72"/>
        <v>0.16576715899758668</v>
      </c>
      <c r="JE75" s="86">
        <f t="shared" si="72"/>
        <v>0.12670493615643888</v>
      </c>
      <c r="JF75" s="86">
        <f t="shared" si="72"/>
        <v>0.14271495422042779</v>
      </c>
      <c r="JG75" s="86">
        <f t="shared" si="72"/>
        <v>0.12549696248899658</v>
      </c>
      <c r="JH75" s="86">
        <f t="shared" si="72"/>
        <v>0.15201512209616289</v>
      </c>
      <c r="JI75" s="86">
        <f t="shared" si="72"/>
        <v>0.17109323912804775</v>
      </c>
      <c r="JJ75" s="86">
        <f t="shared" si="72"/>
        <v>0.1154120397547161</v>
      </c>
      <c r="JK75" s="86">
        <f t="shared" si="72"/>
        <v>0.12521914508860096</v>
      </c>
      <c r="JL75" s="86">
        <f t="shared" si="72"/>
        <v>7.3224984215685796E-2</v>
      </c>
      <c r="JM75" s="86">
        <f t="shared" si="72"/>
        <v>4.4492031857824459E-2</v>
      </c>
    </row>
    <row r="76" spans="2:273" x14ac:dyDescent="0.25">
      <c r="B76" s="2">
        <v>49</v>
      </c>
      <c r="C76" s="37">
        <v>176.209</v>
      </c>
      <c r="D76" s="37">
        <v>191.61099999999999</v>
      </c>
      <c r="E76" s="37">
        <v>194.36099999999999</v>
      </c>
      <c r="F76" s="37">
        <v>183.84200000000001</v>
      </c>
      <c r="G76" s="37">
        <v>188.26300000000001</v>
      </c>
      <c r="H76" s="37">
        <v>189.279</v>
      </c>
      <c r="I76" s="37">
        <v>177.80500000000001</v>
      </c>
      <c r="J76" s="37">
        <v>185.29300000000001</v>
      </c>
      <c r="K76" s="37">
        <v>179.58500000000001</v>
      </c>
      <c r="L76" s="37">
        <v>180.09800000000001</v>
      </c>
      <c r="M76" s="37">
        <v>185.61</v>
      </c>
      <c r="N76" s="37">
        <v>168.13499999999999</v>
      </c>
      <c r="O76" s="37">
        <v>180</v>
      </c>
      <c r="P76" s="37">
        <v>144.65799999999999</v>
      </c>
      <c r="Q76" s="37">
        <v>125.31699999999999</v>
      </c>
      <c r="S76" s="4">
        <f t="shared" si="74"/>
        <v>170.1678453066354</v>
      </c>
      <c r="T76" s="4">
        <f t="shared" si="74"/>
        <v>185.63524921977341</v>
      </c>
      <c r="U76" s="4">
        <f t="shared" si="74"/>
        <v>186.58346586508071</v>
      </c>
      <c r="V76" s="4">
        <f t="shared" si="74"/>
        <v>176.85773141502571</v>
      </c>
      <c r="W76" s="4">
        <f t="shared" si="74"/>
        <v>182.38974896283094</v>
      </c>
      <c r="X76" s="4">
        <f t="shared" si="74"/>
        <v>182.27361371797565</v>
      </c>
      <c r="Y76" s="4">
        <f t="shared" si="74"/>
        <v>173.31439288621982</v>
      </c>
      <c r="Z76" s="4">
        <f t="shared" si="74"/>
        <v>178.39814942949542</v>
      </c>
      <c r="AA76" s="4">
        <f t="shared" si="74"/>
        <v>174.11122913535061</v>
      </c>
      <c r="AB76" s="4">
        <f t="shared" si="74"/>
        <v>177.65417050954539</v>
      </c>
      <c r="AC76" s="4">
        <f t="shared" si="74"/>
        <v>181.45969405882903</v>
      </c>
      <c r="AD76" s="4">
        <f t="shared" si="74"/>
        <v>168.35018262100471</v>
      </c>
      <c r="AE76" s="4">
        <f t="shared" si="74"/>
        <v>175.26838357820603</v>
      </c>
      <c r="AF76" s="4">
        <f t="shared" si="74"/>
        <v>146.74335406073277</v>
      </c>
      <c r="AG76" s="4">
        <f t="shared" si="74"/>
        <v>128.7616540585496</v>
      </c>
      <c r="AI76" s="4">
        <f t="shared" si="75"/>
        <v>6.0411546933646036</v>
      </c>
      <c r="AJ76" s="4">
        <f t="shared" si="75"/>
        <v>5.9757507802265764</v>
      </c>
      <c r="AK76" s="4">
        <f t="shared" si="75"/>
        <v>7.7775341349192786</v>
      </c>
      <c r="AL76" s="4">
        <f t="shared" si="75"/>
        <v>6.984268584974302</v>
      </c>
      <c r="AM76" s="4">
        <f t="shared" si="75"/>
        <v>5.8732510371690694</v>
      </c>
      <c r="AN76" s="4">
        <f t="shared" si="75"/>
        <v>7.0053862820243467</v>
      </c>
      <c r="AO76" s="4">
        <f t="shared" si="75"/>
        <v>4.490607113780186</v>
      </c>
      <c r="AP76" s="4">
        <f t="shared" si="75"/>
        <v>6.8948505705045875</v>
      </c>
      <c r="AQ76" s="4">
        <f t="shared" si="75"/>
        <v>5.4737708646493957</v>
      </c>
      <c r="AR76" s="4">
        <f t="shared" si="75"/>
        <v>2.4438294904546183</v>
      </c>
      <c r="AS76" s="4">
        <f t="shared" si="75"/>
        <v>4.1503059411709842</v>
      </c>
      <c r="AT76" s="4">
        <f t="shared" si="75"/>
        <v>-0.21518262100471475</v>
      </c>
      <c r="AU76" s="4">
        <f t="shared" si="75"/>
        <v>4.7316164217939729</v>
      </c>
      <c r="AV76" s="4">
        <f t="shared" si="75"/>
        <v>-2.085354060732783</v>
      </c>
      <c r="AW76" s="4">
        <f t="shared" si="75"/>
        <v>-3.4446540585496024</v>
      </c>
      <c r="AY76" s="2">
        <f t="shared" ref="AY76:BM92" si="80">IF(OR($B76 &lt; C$230, $B76 &gt; C$233), #N/A, ((1-FG76)*DK76) + (FG76 - FW76)*EA76 + (FW76*EQ76))</f>
        <v>99.01298623538338</v>
      </c>
      <c r="AZ76" s="2">
        <f t="shared" si="80"/>
        <v>105.34872658985675</v>
      </c>
      <c r="BA76" s="2">
        <f t="shared" si="80"/>
        <v>105.6788474743134</v>
      </c>
      <c r="BB76" s="2">
        <f t="shared" si="80"/>
        <v>103.85960462442242</v>
      </c>
      <c r="BC76" s="2">
        <f t="shared" si="80"/>
        <v>103.88501874938567</v>
      </c>
      <c r="BD76" s="2">
        <f t="shared" si="80"/>
        <v>106.12206209104743</v>
      </c>
      <c r="BE76" s="2">
        <f t="shared" si="80"/>
        <v>107.92176807685001</v>
      </c>
      <c r="BF76" s="2">
        <f t="shared" si="80"/>
        <v>107.36318528753566</v>
      </c>
      <c r="BG76" s="2">
        <f t="shared" si="80"/>
        <v>109.33174147222553</v>
      </c>
      <c r="BH76" s="2">
        <f t="shared" si="80"/>
        <v>107.41338231564038</v>
      </c>
      <c r="BI76" s="2">
        <f t="shared" si="80"/>
        <v>105.19019255138608</v>
      </c>
      <c r="BJ76" s="2">
        <f t="shared" si="80"/>
        <v>109.48413986083061</v>
      </c>
      <c r="BK76" s="2">
        <f t="shared" si="80"/>
        <v>110.63109693411967</v>
      </c>
      <c r="BL76" s="2">
        <f t="shared" si="80"/>
        <v>106.7873846666468</v>
      </c>
      <c r="BM76" s="2">
        <f t="shared" si="80"/>
        <v>105.9026018384491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105.04212213225371</v>
      </c>
      <c r="DL76" s="2">
        <f t="shared" si="76"/>
        <v>110.26061403508773</v>
      </c>
      <c r="DM76" s="2">
        <f t="shared" si="76"/>
        <v>114.47102361673416</v>
      </c>
      <c r="DN76" s="2">
        <f t="shared" si="76"/>
        <v>110.3864602251407</v>
      </c>
      <c r="DO76" s="2">
        <f t="shared" si="76"/>
        <v>109.93141782363978</v>
      </c>
      <c r="DP76" s="2">
        <f t="shared" si="76"/>
        <v>111.69997098515518</v>
      </c>
      <c r="DQ76" s="2">
        <f t="shared" si="76"/>
        <v>111.38950075046904</v>
      </c>
      <c r="DR76" s="2">
        <f t="shared" si="76"/>
        <v>113.69441109530584</v>
      </c>
      <c r="DS76" s="2">
        <f t="shared" si="76"/>
        <v>114.84612802275959</v>
      </c>
      <c r="DT76" s="2">
        <f t="shared" si="76"/>
        <v>113.53160187617263</v>
      </c>
      <c r="DU76" s="2">
        <f t="shared" si="76"/>
        <v>111.37641632928474</v>
      </c>
      <c r="DV76" s="2">
        <f t="shared" si="76"/>
        <v>114.60200678411201</v>
      </c>
      <c r="DW76" s="2">
        <f t="shared" si="76"/>
        <v>111.83868065433856</v>
      </c>
      <c r="DX76" s="2">
        <f t="shared" si="76"/>
        <v>108.41304774774777</v>
      </c>
      <c r="DY76" s="2">
        <f t="shared" si="76"/>
        <v>107.13885828877005</v>
      </c>
      <c r="EA76" s="2">
        <f t="shared" si="77"/>
        <v>96.504430548215026</v>
      </c>
      <c r="EB76" s="2">
        <f t="shared" si="77"/>
        <v>103.32287136174246</v>
      </c>
      <c r="EC76" s="2">
        <f t="shared" si="77"/>
        <v>102.02016602265155</v>
      </c>
      <c r="ED76" s="2">
        <f t="shared" si="77"/>
        <v>100.86379620526715</v>
      </c>
      <c r="EE76" s="2">
        <f t="shared" si="77"/>
        <v>101.2777830977594</v>
      </c>
      <c r="EF76" s="2">
        <f t="shared" si="77"/>
        <v>103.83108436363636</v>
      </c>
      <c r="EG76" s="2">
        <f t="shared" si="77"/>
        <v>106.27331966970306</v>
      </c>
      <c r="EH76" s="2">
        <f t="shared" si="77"/>
        <v>104.41023272281933</v>
      </c>
      <c r="EI76" s="2">
        <f t="shared" si="77"/>
        <v>106.61929213857427</v>
      </c>
      <c r="EJ76" s="2">
        <f t="shared" si="77"/>
        <v>104.74728963929392</v>
      </c>
      <c r="EK76" s="2">
        <f t="shared" si="77"/>
        <v>102.62697120071527</v>
      </c>
      <c r="EL76" s="2">
        <f t="shared" si="77"/>
        <v>106.93017550441887</v>
      </c>
      <c r="EM76" s="2">
        <f t="shared" si="77"/>
        <v>110.03757554703276</v>
      </c>
      <c r="EN76" s="2">
        <f t="shared" si="77"/>
        <v>105.83295733087758</v>
      </c>
      <c r="EO76" s="2">
        <f t="shared" si="77"/>
        <v>105.0455340162255</v>
      </c>
      <c r="EQ76" s="2">
        <f t="shared" si="78"/>
        <v>98.761074944719155</v>
      </c>
      <c r="ER76" s="2">
        <f t="shared" si="78"/>
        <v>102.65639766302635</v>
      </c>
      <c r="ES76" s="2">
        <f t="shared" si="78"/>
        <v>101.25163236722082</v>
      </c>
      <c r="ET76" s="2">
        <f t="shared" si="78"/>
        <v>100.66890222249131</v>
      </c>
      <c r="EU76" s="2">
        <f t="shared" si="78"/>
        <v>101.33730675569522</v>
      </c>
      <c r="EV76" s="2">
        <f t="shared" si="78"/>
        <v>104.02461742798427</v>
      </c>
      <c r="EW76" s="2">
        <f t="shared" si="78"/>
        <v>104.45414539316785</v>
      </c>
      <c r="EX76" s="2">
        <f t="shared" si="78"/>
        <v>104.54131306038173</v>
      </c>
      <c r="EY76" s="2">
        <f t="shared" si="78"/>
        <v>106.35470359846393</v>
      </c>
      <c r="EZ76" s="2">
        <f t="shared" si="78"/>
        <v>105.24385167369495</v>
      </c>
      <c r="FA76" s="2">
        <f t="shared" si="78"/>
        <v>102.26398187849638</v>
      </c>
      <c r="FB76" s="2">
        <f t="shared" si="78"/>
        <v>105.92133370227438</v>
      </c>
      <c r="FC76" s="2">
        <f t="shared" si="78"/>
        <v>108.76074733217209</v>
      </c>
      <c r="FD76" s="2">
        <f t="shared" si="78"/>
        <v>105.93931094602644</v>
      </c>
      <c r="FE76" s="2">
        <f t="shared" si="78"/>
        <v>106.96401238516499</v>
      </c>
      <c r="FG76" s="2">
        <f t="shared" si="79"/>
        <v>0.70621352291809958</v>
      </c>
      <c r="FH76" s="2">
        <f t="shared" si="79"/>
        <v>0.70797542645743661</v>
      </c>
      <c r="FI76" s="2">
        <f t="shared" si="79"/>
        <v>0.70613838218859393</v>
      </c>
      <c r="FJ76" s="2">
        <f t="shared" si="79"/>
        <v>0.68539921384630487</v>
      </c>
      <c r="FK76" s="2">
        <f t="shared" si="79"/>
        <v>0.69871300555977622</v>
      </c>
      <c r="FL76" s="2">
        <f t="shared" si="79"/>
        <v>0.70886064253487846</v>
      </c>
      <c r="FM76" s="2">
        <f t="shared" si="79"/>
        <v>0.67774154125033936</v>
      </c>
      <c r="FN76" s="2">
        <f t="shared" si="79"/>
        <v>0.68193960121336827</v>
      </c>
      <c r="FO76" s="2">
        <f t="shared" si="79"/>
        <v>0.67028519797654673</v>
      </c>
      <c r="FP76" s="2">
        <f t="shared" si="79"/>
        <v>0.69650700709825386</v>
      </c>
      <c r="FQ76" s="2">
        <f t="shared" si="79"/>
        <v>0.70703445131690901</v>
      </c>
      <c r="FR76" s="2">
        <f t="shared" si="79"/>
        <v>0.6670786783661351</v>
      </c>
      <c r="FS76" s="2">
        <f t="shared" si="79"/>
        <v>0.67036572339605738</v>
      </c>
      <c r="FT76" s="2">
        <f t="shared" si="79"/>
        <v>0.6300845584798318</v>
      </c>
      <c r="FU76" s="2">
        <f t="shared" si="79"/>
        <v>0.59065842228507315</v>
      </c>
      <c r="FW76" s="2">
        <f t="shared" ref="FW76:GK92" si="82">POWER(10,($B76-C$232)/C$229)/(1+POWER(10,($B76-C$232)/C$229))</f>
        <v>1.3176833811374874E-4</v>
      </c>
      <c r="FX76" s="2">
        <f t="shared" si="82"/>
        <v>2.0423524238395748E-4</v>
      </c>
      <c r="FY76" s="2">
        <f t="shared" si="82"/>
        <v>1.9218946841973133E-4</v>
      </c>
      <c r="FZ76" s="2">
        <f t="shared" si="82"/>
        <v>1.4965969729346427E-4</v>
      </c>
      <c r="GA76" s="2">
        <f t="shared" si="82"/>
        <v>1.3530892568448989E-4</v>
      </c>
      <c r="GB76" s="2">
        <f t="shared" si="82"/>
        <v>1.8153206164862908E-4</v>
      </c>
      <c r="GC76" s="2">
        <f t="shared" si="82"/>
        <v>1.5623716130118369E-4</v>
      </c>
      <c r="GD76" s="2">
        <f t="shared" si="82"/>
        <v>1.7614508373972571E-4</v>
      </c>
      <c r="GE76" s="2">
        <f t="shared" si="82"/>
        <v>2.2764093381265772E-4</v>
      </c>
      <c r="GF76" s="2">
        <f t="shared" si="82"/>
        <v>2.3252883768309958E-4</v>
      </c>
      <c r="GG76" s="2">
        <f t="shared" si="82"/>
        <v>1.7808262996866467E-4</v>
      </c>
      <c r="GH76" s="2">
        <f t="shared" si="82"/>
        <v>1.5052169268891041E-4</v>
      </c>
      <c r="GI76" s="2">
        <f t="shared" si="82"/>
        <v>1.4457077729537063E-4</v>
      </c>
      <c r="GJ76" s="2">
        <f t="shared" si="82"/>
        <v>1.1330175011456976E-4</v>
      </c>
      <c r="GK76" s="2">
        <f t="shared" si="82"/>
        <v>9.5472450576391204E-5</v>
      </c>
      <c r="GM76" s="86">
        <f t="shared" ref="GM76:HA92" si="83" xml:space="preserve"> _xlfn.NORM.DIST($B76, C$7, ABS(C$11), TRUE) * _xlfn.NORM.DIST(($B76 - C$7)*C$15, 0, ABS(C$11), TRUE) * 2</f>
        <v>0.18694544284385836</v>
      </c>
      <c r="GN76" s="86">
        <f t="shared" si="83"/>
        <v>0.20736587420063882</v>
      </c>
      <c r="GO76" s="86">
        <f t="shared" si="83"/>
        <v>0.21513235028592848</v>
      </c>
      <c r="GP76" s="86">
        <f t="shared" si="83"/>
        <v>0.18532634773883996</v>
      </c>
      <c r="GQ76" s="86">
        <f t="shared" si="83"/>
        <v>0.20783076468558373</v>
      </c>
      <c r="GR76" s="86">
        <f t="shared" si="83"/>
        <v>0.20864069877944558</v>
      </c>
      <c r="GS76" s="86">
        <f t="shared" si="83"/>
        <v>0.1646311982304238</v>
      </c>
      <c r="GT76" s="86">
        <f t="shared" si="83"/>
        <v>0.18560025182452511</v>
      </c>
      <c r="GU76" s="86">
        <f t="shared" si="83"/>
        <v>0.16522628652169249</v>
      </c>
      <c r="GV76" s="86">
        <f t="shared" si="83"/>
        <v>0.1938306485192316</v>
      </c>
      <c r="GW76" s="86">
        <f t="shared" si="83"/>
        <v>0.21622522111493958</v>
      </c>
      <c r="GX76" s="86">
        <f t="shared" si="83"/>
        <v>0.15188247951234574</v>
      </c>
      <c r="GY76" s="86">
        <f t="shared" si="83"/>
        <v>0.16480605890387925</v>
      </c>
      <c r="GZ76" s="86">
        <f t="shared" si="83"/>
        <v>0.10032843504858424</v>
      </c>
      <c r="HA76" s="86">
        <f t="shared" si="83"/>
        <v>6.5056020086630056E-2</v>
      </c>
      <c r="HC76" s="86">
        <f t="shared" si="73"/>
        <v>2.1544480245131794E-6</v>
      </c>
      <c r="HD76" s="86">
        <f t="shared" si="69"/>
        <v>1.0334408239105008E-6</v>
      </c>
      <c r="HE76" s="86">
        <f t="shared" si="69"/>
        <v>8.3188217695099318E-7</v>
      </c>
      <c r="HF76" s="86">
        <f t="shared" si="69"/>
        <v>7.5857971535571909E-8</v>
      </c>
      <c r="HG76" s="86">
        <f t="shared" si="69"/>
        <v>3.2289291619570928E-7</v>
      </c>
      <c r="HH76" s="86">
        <f t="shared" si="69"/>
        <v>6.8671919755009453E-7</v>
      </c>
      <c r="HI76" s="86">
        <f t="shared" si="69"/>
        <v>1.8075304616975309E-7</v>
      </c>
      <c r="HJ76" s="86">
        <f t="shared" si="69"/>
        <v>3.8518300803596223E-7</v>
      </c>
      <c r="HK76" s="86">
        <f t="shared" si="69"/>
        <v>2.8954198954347995E-7</v>
      </c>
      <c r="HL76" s="86">
        <f t="shared" si="69"/>
        <v>4.2996449178649731E-7</v>
      </c>
      <c r="HM76" s="86">
        <f t="shared" si="69"/>
        <v>2.1046497937453473E-6</v>
      </c>
      <c r="HN76" s="86">
        <f t="shared" si="69"/>
        <v>2.6675636425252935E-7</v>
      </c>
      <c r="HO76" s="86">
        <f t="shared" si="69"/>
        <v>1.3010350713889029E-7</v>
      </c>
      <c r="HP76" s="86">
        <f t="shared" si="69"/>
        <v>1.358118105953214E-8</v>
      </c>
      <c r="HQ76" s="86">
        <f t="shared" si="69"/>
        <v>1.3116452660122938E-10</v>
      </c>
      <c r="HS76" s="86">
        <f t="shared" ref="HS76:IG92" si="84" xml:space="preserve"> _xlfn.NORM.DIST($B76, C$9, ABS(C$13), TRUE) * _xlfn.NORM.DIST(($B76 - C$9)*C$17, 0, ABS(C$13), TRUE) * 2</f>
        <v>9.4852748018064547E-54</v>
      </c>
      <c r="HT76" s="86">
        <f t="shared" si="84"/>
        <v>2.3745859697276596E-56</v>
      </c>
      <c r="HU76" s="86">
        <f t="shared" si="84"/>
        <v>3.5194576032103078E-58</v>
      </c>
      <c r="HV76" s="86">
        <f t="shared" si="84"/>
        <v>1.2891496746785814E-67</v>
      </c>
      <c r="HW76" s="86">
        <f t="shared" si="84"/>
        <v>1.0054459278186839E-62</v>
      </c>
      <c r="HX76" s="86">
        <f t="shared" si="84"/>
        <v>7.6315571191875977E-60</v>
      </c>
      <c r="HY76" s="86">
        <f t="shared" si="84"/>
        <v>1.1222040375709132E-65</v>
      </c>
      <c r="HZ76" s="86">
        <f t="shared" si="84"/>
        <v>1.3895475402784332E-63</v>
      </c>
      <c r="IA76" s="86">
        <f t="shared" si="84"/>
        <v>1.9518358138244771E-63</v>
      </c>
      <c r="IB76" s="86">
        <f t="shared" si="84"/>
        <v>5.8620594120004844E-62</v>
      </c>
      <c r="IC76" s="86">
        <f t="shared" si="84"/>
        <v>4.2791841220203021E-56</v>
      </c>
      <c r="ID76" s="86">
        <f t="shared" si="84"/>
        <v>1.7264733686876917E-65</v>
      </c>
      <c r="IE76" s="86">
        <f t="shared" si="84"/>
        <v>1.7777849073482127E-68</v>
      </c>
      <c r="IF76" s="86">
        <f t="shared" si="84"/>
        <v>1.2634434827422223E-25</v>
      </c>
      <c r="IG76" s="86">
        <f t="shared" si="84"/>
        <v>7.2250859165140955E-23</v>
      </c>
      <c r="II76" s="86">
        <f t="shared" ref="II76:IW92" si="85" xml:space="preserve"> _xlfn.NORM.DIST($B76, C$10, ABS(C$14), TRUE) * _xlfn.NORM.DIST(($B76 - C$10)*C$18, 0, ABS(C$14), TRUE) * 2</f>
        <v>1.5324732200418026E-160</v>
      </c>
      <c r="IJ76" s="86">
        <f t="shared" si="85"/>
        <v>2.6085003684376624E-164</v>
      </c>
      <c r="IK76" s="86">
        <f t="shared" si="85"/>
        <v>1.9732066449120649E-178</v>
      </c>
      <c r="IL76" s="86">
        <f t="shared" si="85"/>
        <v>5.7543724248063381E-219</v>
      </c>
      <c r="IM76" s="86">
        <f t="shared" si="85"/>
        <v>9.6386915712217498E-206</v>
      </c>
      <c r="IN76" s="86">
        <f t="shared" si="85"/>
        <v>1.4438080821298511E-176</v>
      </c>
      <c r="IO76" s="86">
        <f t="shared" si="85"/>
        <v>2.357025226057015E-201</v>
      </c>
      <c r="IP76" s="86">
        <f t="shared" si="85"/>
        <v>1.892688917307602E-199</v>
      </c>
      <c r="IQ76" s="86">
        <f t="shared" si="85"/>
        <v>2.1990337879063007E-195</v>
      </c>
      <c r="IR76" s="86">
        <f t="shared" si="85"/>
        <v>3.820904804371552E-189</v>
      </c>
      <c r="IS76" s="86">
        <f t="shared" si="85"/>
        <v>3.0516201318764233E-179</v>
      </c>
      <c r="IT76" s="86">
        <f t="shared" si="85"/>
        <v>2.3253780174104617E-198</v>
      </c>
      <c r="IU76" s="86">
        <f t="shared" si="85"/>
        <v>3.4267431609530226E-207</v>
      </c>
      <c r="IV76" s="86">
        <f t="shared" si="85"/>
        <v>3.1382191463682952E-91</v>
      </c>
      <c r="IW76" s="86">
        <f t="shared" si="85"/>
        <v>7.9668760601169838E-80</v>
      </c>
      <c r="IY76" s="86">
        <f t="shared" ref="IY76:JM92" si="86">GM76+HC76+HS76+II76</f>
        <v>0.18694759729188287</v>
      </c>
      <c r="IZ76" s="86">
        <f t="shared" si="86"/>
        <v>0.20736690764146273</v>
      </c>
      <c r="JA76" s="86">
        <f t="shared" si="86"/>
        <v>0.21513318216810542</v>
      </c>
      <c r="JB76" s="86">
        <f t="shared" si="86"/>
        <v>0.18532642359681151</v>
      </c>
      <c r="JC76" s="86">
        <f t="shared" si="86"/>
        <v>0.20783108757849991</v>
      </c>
      <c r="JD76" s="86">
        <f t="shared" si="86"/>
        <v>0.20864138549864314</v>
      </c>
      <c r="JE76" s="86">
        <f t="shared" si="86"/>
        <v>0.16463137898346997</v>
      </c>
      <c r="JF76" s="86">
        <f t="shared" si="86"/>
        <v>0.18560063700753315</v>
      </c>
      <c r="JG76" s="86">
        <f t="shared" si="86"/>
        <v>0.16522657606368205</v>
      </c>
      <c r="JH76" s="86">
        <f t="shared" si="86"/>
        <v>0.19383107848372338</v>
      </c>
      <c r="JI76" s="86">
        <f t="shared" si="86"/>
        <v>0.21622732576473333</v>
      </c>
      <c r="JJ76" s="86">
        <f t="shared" si="86"/>
        <v>0.15188274626870998</v>
      </c>
      <c r="JK76" s="86">
        <f t="shared" si="86"/>
        <v>0.16480618900738639</v>
      </c>
      <c r="JL76" s="86">
        <f t="shared" si="86"/>
        <v>0.1003284486297653</v>
      </c>
      <c r="JM76" s="86">
        <f t="shared" si="86"/>
        <v>6.505602021779458E-2</v>
      </c>
    </row>
    <row r="77" spans="2:273" x14ac:dyDescent="0.25">
      <c r="B77" s="2">
        <v>50</v>
      </c>
      <c r="C77" s="37">
        <v>191.60499999999999</v>
      </c>
      <c r="D77" s="37">
        <v>209.417</v>
      </c>
      <c r="E77" s="37">
        <v>210.27799999999999</v>
      </c>
      <c r="F77" s="37">
        <v>200.21100000000001</v>
      </c>
      <c r="G77" s="37">
        <v>206.816</v>
      </c>
      <c r="H77" s="37">
        <v>203.41900000000001</v>
      </c>
      <c r="I77" s="37">
        <v>196.82900000000001</v>
      </c>
      <c r="J77" s="37">
        <v>203.22</v>
      </c>
      <c r="K77" s="37">
        <v>196.70699999999999</v>
      </c>
      <c r="L77" s="37">
        <v>198.17099999999999</v>
      </c>
      <c r="M77" s="37">
        <v>201.65899999999999</v>
      </c>
      <c r="N77" s="37">
        <v>185.81100000000001</v>
      </c>
      <c r="O77" s="37">
        <v>198.43199999999999</v>
      </c>
      <c r="P77" s="37">
        <v>159.15799999999999</v>
      </c>
      <c r="Q77" s="37">
        <v>136.34100000000001</v>
      </c>
      <c r="S77" s="4">
        <f t="shared" si="74"/>
        <v>181.97444683079314</v>
      </c>
      <c r="T77" s="4">
        <f t="shared" si="74"/>
        <v>198.7919654878435</v>
      </c>
      <c r="U77" s="4">
        <f t="shared" si="74"/>
        <v>199.89694287079854</v>
      </c>
      <c r="V77" s="4">
        <f t="shared" si="74"/>
        <v>190.51774501573144</v>
      </c>
      <c r="W77" s="4">
        <f t="shared" si="74"/>
        <v>195.95316538299141</v>
      </c>
      <c r="X77" s="4">
        <f t="shared" si="74"/>
        <v>194.67470203475182</v>
      </c>
      <c r="Y77" s="4">
        <f t="shared" si="74"/>
        <v>186.13489651958446</v>
      </c>
      <c r="Z77" s="4">
        <f t="shared" si="74"/>
        <v>191.99527213625413</v>
      </c>
      <c r="AA77" s="4">
        <f t="shared" si="74"/>
        <v>187.45253156566784</v>
      </c>
      <c r="AB77" s="4">
        <f t="shared" si="74"/>
        <v>189.96940883032377</v>
      </c>
      <c r="AC77" s="4">
        <f t="shared" si="74"/>
        <v>193.98756154113778</v>
      </c>
      <c r="AD77" s="4">
        <f t="shared" si="74"/>
        <v>180.63855533111783</v>
      </c>
      <c r="AE77" s="4">
        <f t="shared" si="74"/>
        <v>188.64329817066607</v>
      </c>
      <c r="AF77" s="4">
        <f t="shared" si="74"/>
        <v>157.08983016100819</v>
      </c>
      <c r="AG77" s="4">
        <f t="shared" si="74"/>
        <v>136.35471374467593</v>
      </c>
      <c r="AI77" s="4">
        <f t="shared" si="75"/>
        <v>9.6305531692068485</v>
      </c>
      <c r="AJ77" s="4">
        <f t="shared" si="75"/>
        <v>10.625034512156503</v>
      </c>
      <c r="AK77" s="4">
        <f t="shared" si="75"/>
        <v>10.381057129201452</v>
      </c>
      <c r="AL77" s="4">
        <f t="shared" si="75"/>
        <v>9.6932549842685773</v>
      </c>
      <c r="AM77" s="4">
        <f t="shared" si="75"/>
        <v>10.862834617008588</v>
      </c>
      <c r="AN77" s="4">
        <f t="shared" si="75"/>
        <v>8.7442979652481938</v>
      </c>
      <c r="AO77" s="4">
        <f t="shared" si="75"/>
        <v>10.694103480415549</v>
      </c>
      <c r="AP77" s="4">
        <f t="shared" si="75"/>
        <v>11.224727863745869</v>
      </c>
      <c r="AQ77" s="4">
        <f t="shared" si="75"/>
        <v>9.2544684343321535</v>
      </c>
      <c r="AR77" s="4">
        <f t="shared" si="75"/>
        <v>8.2015911696762203</v>
      </c>
      <c r="AS77" s="4">
        <f t="shared" si="75"/>
        <v>7.6714384588622124</v>
      </c>
      <c r="AT77" s="4">
        <f t="shared" si="75"/>
        <v>5.1724446688821786</v>
      </c>
      <c r="AU77" s="4">
        <f t="shared" si="75"/>
        <v>9.7887018293339167</v>
      </c>
      <c r="AV77" s="4">
        <f t="shared" si="75"/>
        <v>2.0681698389917926</v>
      </c>
      <c r="AW77" s="4">
        <f t="shared" si="75"/>
        <v>-1.3713744675925454E-2</v>
      </c>
      <c r="AY77" s="2">
        <f t="shared" si="80"/>
        <v>98.814528962526779</v>
      </c>
      <c r="AZ77" s="2">
        <f t="shared" si="80"/>
        <v>105.12059707244083</v>
      </c>
      <c r="BA77" s="2">
        <f t="shared" si="80"/>
        <v>105.39209669198505</v>
      </c>
      <c r="BB77" s="2">
        <f t="shared" si="80"/>
        <v>103.60337675752811</v>
      </c>
      <c r="BC77" s="2">
        <f t="shared" si="80"/>
        <v>103.65610959699299</v>
      </c>
      <c r="BD77" s="2">
        <f t="shared" si="80"/>
        <v>105.89316139260876</v>
      </c>
      <c r="BE77" s="2">
        <f t="shared" si="80"/>
        <v>107.71205630392869</v>
      </c>
      <c r="BF77" s="2">
        <f t="shared" si="80"/>
        <v>107.12592421270571</v>
      </c>
      <c r="BG77" s="2">
        <f t="shared" si="80"/>
        <v>109.12144569504487</v>
      </c>
      <c r="BH77" s="2">
        <f t="shared" si="80"/>
        <v>107.20185570722475</v>
      </c>
      <c r="BI77" s="2">
        <f t="shared" si="80"/>
        <v>104.96461050750065</v>
      </c>
      <c r="BJ77" s="2">
        <f t="shared" si="80"/>
        <v>109.26688068720772</v>
      </c>
      <c r="BK77" s="2">
        <f t="shared" si="80"/>
        <v>110.49441788019512</v>
      </c>
      <c r="BL77" s="2">
        <f t="shared" si="80"/>
        <v>106.67580400742975</v>
      </c>
      <c r="BM77" s="2">
        <f t="shared" si="80"/>
        <v>105.80407193955554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105.17312192982456</v>
      </c>
      <c r="DL77" s="2">
        <f t="shared" si="76"/>
        <v>110.45196869095817</v>
      </c>
      <c r="DM77" s="2">
        <f t="shared" si="76"/>
        <v>114.78907483130907</v>
      </c>
      <c r="DN77" s="2">
        <f t="shared" si="76"/>
        <v>110.55888602251405</v>
      </c>
      <c r="DO77" s="2">
        <f t="shared" si="76"/>
        <v>110.09385741088181</v>
      </c>
      <c r="DP77" s="2">
        <f t="shared" si="76"/>
        <v>111.81736147098513</v>
      </c>
      <c r="DQ77" s="2">
        <f t="shared" si="76"/>
        <v>111.4694700750469</v>
      </c>
      <c r="DR77" s="2">
        <f t="shared" si="76"/>
        <v>113.86355618776673</v>
      </c>
      <c r="DS77" s="2">
        <f t="shared" si="76"/>
        <v>115.01531294452344</v>
      </c>
      <c r="DT77" s="2">
        <f t="shared" si="76"/>
        <v>113.70933499061915</v>
      </c>
      <c r="DU77" s="2">
        <f t="shared" si="76"/>
        <v>111.49119345479082</v>
      </c>
      <c r="DV77" s="2">
        <f t="shared" si="76"/>
        <v>114.74958693511321</v>
      </c>
      <c r="DW77" s="2">
        <f t="shared" si="76"/>
        <v>111.9519070649597</v>
      </c>
      <c r="DX77" s="2">
        <f t="shared" si="76"/>
        <v>108.48934221364223</v>
      </c>
      <c r="DY77" s="2">
        <f t="shared" si="76"/>
        <v>107.16137967914439</v>
      </c>
      <c r="EA77" s="2">
        <f t="shared" si="77"/>
        <v>96.401647011483178</v>
      </c>
      <c r="EB77" s="2">
        <f t="shared" si="77"/>
        <v>103.11521732525082</v>
      </c>
      <c r="EC77" s="2">
        <f t="shared" si="77"/>
        <v>101.82582348434376</v>
      </c>
      <c r="ED77" s="2">
        <f t="shared" si="77"/>
        <v>100.69173116139982</v>
      </c>
      <c r="EE77" s="2">
        <f t="shared" si="77"/>
        <v>101.12437843930374</v>
      </c>
      <c r="EF77" s="2">
        <f t="shared" si="77"/>
        <v>103.67404581818182</v>
      </c>
      <c r="EG77" s="2">
        <f t="shared" si="77"/>
        <v>106.08308858936701</v>
      </c>
      <c r="EH77" s="2">
        <f t="shared" si="77"/>
        <v>104.25992326835666</v>
      </c>
      <c r="EI77" s="2">
        <f t="shared" si="77"/>
        <v>106.47743152184256</v>
      </c>
      <c r="EJ77" s="2">
        <f t="shared" si="77"/>
        <v>104.61563818112049</v>
      </c>
      <c r="EK77" s="2">
        <f t="shared" si="77"/>
        <v>102.49831565285108</v>
      </c>
      <c r="EL77" s="2">
        <f t="shared" si="77"/>
        <v>106.77160693309618</v>
      </c>
      <c r="EM77" s="2">
        <f t="shared" si="77"/>
        <v>109.84108445889611</v>
      </c>
      <c r="EN77" s="2">
        <f t="shared" si="77"/>
        <v>105.70475925712753</v>
      </c>
      <c r="EO77" s="2">
        <f t="shared" si="77"/>
        <v>104.94586957305579</v>
      </c>
      <c r="EQ77" s="2">
        <f t="shared" si="78"/>
        <v>98.611513375644307</v>
      </c>
      <c r="ER77" s="2">
        <f t="shared" si="78"/>
        <v>102.46271698601144</v>
      </c>
      <c r="ES77" s="2">
        <f t="shared" si="78"/>
        <v>101.07293711931733</v>
      </c>
      <c r="ET77" s="2">
        <f t="shared" si="78"/>
        <v>100.50098071419137</v>
      </c>
      <c r="EU77" s="2">
        <f t="shared" si="78"/>
        <v>101.18271348689491</v>
      </c>
      <c r="EV77" s="2">
        <f t="shared" si="78"/>
        <v>103.86358054584129</v>
      </c>
      <c r="EW77" s="2">
        <f t="shared" si="78"/>
        <v>104.29955886733063</v>
      </c>
      <c r="EX77" s="2">
        <f t="shared" si="78"/>
        <v>104.38832023605791</v>
      </c>
      <c r="EY77" s="2">
        <f t="shared" si="78"/>
        <v>106.21835141025356</v>
      </c>
      <c r="EZ77" s="2">
        <f t="shared" si="78"/>
        <v>105.10164288497893</v>
      </c>
      <c r="FA77" s="2">
        <f t="shared" si="78"/>
        <v>102.14283291334084</v>
      </c>
      <c r="FB77" s="2">
        <f t="shared" si="78"/>
        <v>105.78279690407859</v>
      </c>
      <c r="FC77" s="2">
        <f t="shared" si="78"/>
        <v>108.58918743367968</v>
      </c>
      <c r="FD77" s="2">
        <f t="shared" si="78"/>
        <v>105.80921262897922</v>
      </c>
      <c r="FE77" s="2">
        <f t="shared" si="78"/>
        <v>106.81840170125891</v>
      </c>
      <c r="FG77" s="2">
        <f t="shared" si="79"/>
        <v>0.72495359177129282</v>
      </c>
      <c r="FH77" s="2">
        <f t="shared" si="79"/>
        <v>0.72664660897762101</v>
      </c>
      <c r="FI77" s="2">
        <f t="shared" si="79"/>
        <v>0.72488137688899801</v>
      </c>
      <c r="FJ77" s="2">
        <f t="shared" si="79"/>
        <v>0.70491221243203417</v>
      </c>
      <c r="FK77" s="2">
        <f t="shared" si="79"/>
        <v>0.71774029338323808</v>
      </c>
      <c r="FL77" s="2">
        <f t="shared" si="79"/>
        <v>0.7274970118339581</v>
      </c>
      <c r="FM77" s="2">
        <f t="shared" si="79"/>
        <v>0.69751989310312656</v>
      </c>
      <c r="FN77" s="2">
        <f t="shared" si="79"/>
        <v>0.70157375127440069</v>
      </c>
      <c r="FO77" s="2">
        <f t="shared" si="79"/>
        <v>0.69031206828262881</v>
      </c>
      <c r="FP77" s="2">
        <f t="shared" si="79"/>
        <v>0.7156169080695034</v>
      </c>
      <c r="FQ77" s="2">
        <f t="shared" si="79"/>
        <v>0.72574249081785158</v>
      </c>
      <c r="FR77" s="2">
        <f t="shared" si="79"/>
        <v>0.68720942543977581</v>
      </c>
      <c r="FS77" s="2">
        <f t="shared" si="79"/>
        <v>0.69038996183330825</v>
      </c>
      <c r="FT77" s="2">
        <f t="shared" si="79"/>
        <v>0.65128287105718596</v>
      </c>
      <c r="FU77" s="2">
        <f t="shared" si="79"/>
        <v>0.61272740629596179</v>
      </c>
      <c r="FW77" s="2">
        <f t="shared" si="82"/>
        <v>1.4447927295175477E-4</v>
      </c>
      <c r="FX77" s="2">
        <f t="shared" si="82"/>
        <v>2.2393507768577175E-4</v>
      </c>
      <c r="FY77" s="2">
        <f t="shared" si="82"/>
        <v>2.1072765431877228E-4</v>
      </c>
      <c r="FZ77" s="2">
        <f t="shared" si="82"/>
        <v>1.6409622555507047E-4</v>
      </c>
      <c r="GA77" s="2">
        <f t="shared" si="82"/>
        <v>1.4836134999396972E-4</v>
      </c>
      <c r="GB77" s="2">
        <f t="shared" si="82"/>
        <v>1.9904246149169238E-4</v>
      </c>
      <c r="GC77" s="2">
        <f t="shared" si="82"/>
        <v>1.713080585855459E-4</v>
      </c>
      <c r="GD77" s="2">
        <f t="shared" si="82"/>
        <v>1.9313596149500507E-4</v>
      </c>
      <c r="GE77" s="2">
        <f t="shared" si="82"/>
        <v>2.4959783871100912E-4</v>
      </c>
      <c r="GF77" s="2">
        <f t="shared" si="82"/>
        <v>2.5495708079636742E-4</v>
      </c>
      <c r="GG77" s="2">
        <f t="shared" si="82"/>
        <v>1.9526036608637603E-4</v>
      </c>
      <c r="GH77" s="2">
        <f t="shared" si="82"/>
        <v>1.6504135733923193E-4</v>
      </c>
      <c r="GI77" s="2">
        <f t="shared" si="82"/>
        <v>1.5851649412722949E-4</v>
      </c>
      <c r="GJ77" s="2">
        <f t="shared" si="82"/>
        <v>1.2423154059207434E-4</v>
      </c>
      <c r="GK77" s="2">
        <f t="shared" si="82"/>
        <v>1.0468249615787143E-4</v>
      </c>
      <c r="GM77" s="86">
        <f t="shared" si="83"/>
        <v>0.23180621224179621</v>
      </c>
      <c r="GN77" s="86">
        <f t="shared" si="83"/>
        <v>0.25764765661823275</v>
      </c>
      <c r="GO77" s="86">
        <f t="shared" si="83"/>
        <v>0.26822479918755504</v>
      </c>
      <c r="GP77" s="86">
        <f t="shared" si="83"/>
        <v>0.23582009548252053</v>
      </c>
      <c r="GQ77" s="86">
        <f t="shared" si="83"/>
        <v>0.26112680927356785</v>
      </c>
      <c r="GR77" s="86">
        <f t="shared" si="83"/>
        <v>0.25902892730040905</v>
      </c>
      <c r="GS77" s="86">
        <f t="shared" si="83"/>
        <v>0.21053313499468043</v>
      </c>
      <c r="GT77" s="86">
        <f t="shared" si="83"/>
        <v>0.2373399043837075</v>
      </c>
      <c r="GU77" s="86">
        <f t="shared" si="83"/>
        <v>0.2137528673727806</v>
      </c>
      <c r="GV77" s="86">
        <f t="shared" si="83"/>
        <v>0.24352853900007393</v>
      </c>
      <c r="GW77" s="86">
        <f t="shared" si="83"/>
        <v>0.26935289531587253</v>
      </c>
      <c r="GX77" s="86">
        <f t="shared" si="83"/>
        <v>0.19653000354505251</v>
      </c>
      <c r="GY77" s="86">
        <f t="shared" si="83"/>
        <v>0.21314870176200584</v>
      </c>
      <c r="GZ77" s="86">
        <f t="shared" si="83"/>
        <v>0.13488770873615696</v>
      </c>
      <c r="HA77" s="86">
        <f t="shared" si="83"/>
        <v>9.2894871479706292E-2</v>
      </c>
      <c r="HC77" s="86">
        <f t="shared" si="73"/>
        <v>4.3771168279569966E-6</v>
      </c>
      <c r="HD77" s="86">
        <f t="shared" si="69"/>
        <v>2.2442747827774658E-6</v>
      </c>
      <c r="HE77" s="86">
        <f t="shared" si="69"/>
        <v>1.8680507930222703E-6</v>
      </c>
      <c r="HF77" s="86">
        <f t="shared" si="69"/>
        <v>1.9532111240532349E-7</v>
      </c>
      <c r="HG77" s="86">
        <f t="shared" ref="HG77:HQ100" si="87" xml:space="preserve"> _xlfn.NORM.DIST($B77, G$8, ABS(G$12), TRUE) * _xlfn.NORM.DIST(($B77 - G$8)*G$16, 0, ABS(G$12), TRUE) * 2</f>
        <v>7.659572573267488E-7</v>
      </c>
      <c r="HH77" s="86">
        <f t="shared" si="87"/>
        <v>1.5363059280261296E-6</v>
      </c>
      <c r="HI77" s="86">
        <f t="shared" si="87"/>
        <v>4.3836004375216236E-7</v>
      </c>
      <c r="HJ77" s="86">
        <f t="shared" si="87"/>
        <v>9.2001600643754166E-7</v>
      </c>
      <c r="HK77" s="86">
        <f t="shared" si="87"/>
        <v>7.0980529417134566E-7</v>
      </c>
      <c r="HL77" s="86">
        <f t="shared" si="87"/>
        <v>1.0286222367532575E-6</v>
      </c>
      <c r="HM77" s="86">
        <f t="shared" si="87"/>
        <v>4.5698774817771604E-6</v>
      </c>
      <c r="HN77" s="86">
        <f t="shared" si="87"/>
        <v>6.3297038829427731E-7</v>
      </c>
      <c r="HO77" s="86">
        <f t="shared" si="87"/>
        <v>3.2021499184320566E-7</v>
      </c>
      <c r="HP77" s="86">
        <f t="shared" si="87"/>
        <v>3.7104306463345767E-8</v>
      </c>
      <c r="HQ77" s="86">
        <f t="shared" si="87"/>
        <v>4.7017980829203417E-10</v>
      </c>
      <c r="HS77" s="86">
        <f t="shared" si="84"/>
        <v>2.8987380010024452E-52</v>
      </c>
      <c r="HT77" s="86">
        <f t="shared" si="84"/>
        <v>9.8660312939961214E-55</v>
      </c>
      <c r="HU77" s="86">
        <f t="shared" si="84"/>
        <v>1.7758861874098344E-56</v>
      </c>
      <c r="HV77" s="86">
        <f t="shared" si="84"/>
        <v>1.2355105804586422E-65</v>
      </c>
      <c r="HW77" s="86">
        <f t="shared" si="84"/>
        <v>6.7512445009972702E-61</v>
      </c>
      <c r="HX77" s="86">
        <f t="shared" si="84"/>
        <v>3.8914924909599148E-58</v>
      </c>
      <c r="HY77" s="86">
        <f t="shared" si="84"/>
        <v>8.5294355728767899E-64</v>
      </c>
      <c r="HZ77" s="86">
        <f t="shared" si="84"/>
        <v>1.0213482723220568E-61</v>
      </c>
      <c r="IA77" s="86">
        <f t="shared" si="84"/>
        <v>1.5536141284132838E-61</v>
      </c>
      <c r="IB77" s="86">
        <f t="shared" si="84"/>
        <v>4.171888729120025E-60</v>
      </c>
      <c r="IC77" s="86">
        <f t="shared" si="84"/>
        <v>1.9572304934924049E-54</v>
      </c>
      <c r="ID77" s="86">
        <f t="shared" si="84"/>
        <v>1.2398050523773292E-63</v>
      </c>
      <c r="IE77" s="86">
        <f t="shared" si="84"/>
        <v>1.5216715265799209E-66</v>
      </c>
      <c r="IF77" s="86">
        <f t="shared" si="84"/>
        <v>5.8985987169250744E-25</v>
      </c>
      <c r="IG77" s="86">
        <f t="shared" si="84"/>
        <v>2.7307929908004197E-22</v>
      </c>
      <c r="II77" s="86">
        <f t="shared" si="85"/>
        <v>2.7324282531319871E-157</v>
      </c>
      <c r="IJ77" s="86">
        <f t="shared" si="85"/>
        <v>8.2323479109335549E-161</v>
      </c>
      <c r="IK77" s="86">
        <f t="shared" si="85"/>
        <v>1.1790907429926184E-174</v>
      </c>
      <c r="IL77" s="86">
        <f t="shared" si="85"/>
        <v>1.8712704019259369E-214</v>
      </c>
      <c r="IM77" s="86">
        <f t="shared" si="85"/>
        <v>1.4913670308158275E-201</v>
      </c>
      <c r="IN77" s="86">
        <f t="shared" si="85"/>
        <v>7.4369742670708093E-173</v>
      </c>
      <c r="IO77" s="86">
        <f t="shared" si="85"/>
        <v>3.4567989242965245E-197</v>
      </c>
      <c r="IP77" s="86">
        <f t="shared" si="85"/>
        <v>2.8877931253894584E-195</v>
      </c>
      <c r="IQ77" s="86">
        <f t="shared" si="85"/>
        <v>3.6666206247747936E-191</v>
      </c>
      <c r="IR77" s="86">
        <f t="shared" si="85"/>
        <v>4.768552313524206E-185</v>
      </c>
      <c r="IS77" s="86">
        <f t="shared" si="85"/>
        <v>1.7575752316060416E-175</v>
      </c>
      <c r="IT77" s="86">
        <f t="shared" si="85"/>
        <v>2.8377991770147568E-194</v>
      </c>
      <c r="IU77" s="86">
        <f t="shared" si="85"/>
        <v>6.1046915300098851E-203</v>
      </c>
      <c r="IV77" s="86">
        <f t="shared" si="85"/>
        <v>1.987923579245164E-89</v>
      </c>
      <c r="IW77" s="86">
        <f t="shared" si="85"/>
        <v>2.7835462738621861E-78</v>
      </c>
      <c r="IY77" s="86">
        <f t="shared" si="86"/>
        <v>0.23181058935862417</v>
      </c>
      <c r="IZ77" s="86">
        <f t="shared" si="86"/>
        <v>0.25764990089301554</v>
      </c>
      <c r="JA77" s="86">
        <f t="shared" si="86"/>
        <v>0.26822666723834804</v>
      </c>
      <c r="JB77" s="86">
        <f t="shared" si="86"/>
        <v>0.23582029080363293</v>
      </c>
      <c r="JC77" s="86">
        <f t="shared" si="86"/>
        <v>0.26112757523082519</v>
      </c>
      <c r="JD77" s="86">
        <f t="shared" si="86"/>
        <v>0.25903046360633708</v>
      </c>
      <c r="JE77" s="86">
        <f t="shared" si="86"/>
        <v>0.2105335733547242</v>
      </c>
      <c r="JF77" s="86">
        <f t="shared" si="86"/>
        <v>0.23734082439971393</v>
      </c>
      <c r="JG77" s="86">
        <f t="shared" si="86"/>
        <v>0.21375357717807478</v>
      </c>
      <c r="JH77" s="86">
        <f t="shared" si="86"/>
        <v>0.24352956762231068</v>
      </c>
      <c r="JI77" s="86">
        <f t="shared" si="86"/>
        <v>0.2693574651933543</v>
      </c>
      <c r="JJ77" s="86">
        <f t="shared" si="86"/>
        <v>0.19653063651544081</v>
      </c>
      <c r="JK77" s="86">
        <f t="shared" si="86"/>
        <v>0.2131490219769977</v>
      </c>
      <c r="JL77" s="86">
        <f t="shared" si="86"/>
        <v>0.13488774584046342</v>
      </c>
      <c r="JM77" s="86">
        <f t="shared" si="86"/>
        <v>9.2894871949886104E-2</v>
      </c>
    </row>
    <row r="78" spans="2:273" x14ac:dyDescent="0.25">
      <c r="B78" s="2">
        <v>51</v>
      </c>
      <c r="C78" s="37">
        <v>204.44200000000001</v>
      </c>
      <c r="D78" s="37">
        <v>222.833</v>
      </c>
      <c r="E78" s="37">
        <v>224.61099999999999</v>
      </c>
      <c r="F78" s="37">
        <v>215.57900000000001</v>
      </c>
      <c r="G78" s="37">
        <v>220.5</v>
      </c>
      <c r="H78" s="37">
        <v>218.488</v>
      </c>
      <c r="I78" s="37">
        <v>212.65899999999999</v>
      </c>
      <c r="J78" s="37">
        <v>216.68299999999999</v>
      </c>
      <c r="K78" s="37">
        <v>213.14599999999999</v>
      </c>
      <c r="L78" s="37">
        <v>212.43899999999999</v>
      </c>
      <c r="M78" s="37">
        <v>215.31700000000001</v>
      </c>
      <c r="N78" s="37">
        <v>203.75700000000001</v>
      </c>
      <c r="O78" s="37">
        <v>212.108</v>
      </c>
      <c r="P78" s="37">
        <v>174.053</v>
      </c>
      <c r="Q78" s="37">
        <v>146.29300000000001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194.32355657867708</v>
      </c>
      <c r="T78" s="4">
        <f t="shared" si="88"/>
        <v>212.36578498891106</v>
      </c>
      <c r="U78" s="4">
        <f t="shared" si="88"/>
        <v>213.56932273874989</v>
      </c>
      <c r="V78" s="4">
        <f t="shared" si="88"/>
        <v>204.84338689962348</v>
      </c>
      <c r="W78" s="4">
        <f t="shared" si="88"/>
        <v>209.95135661757823</v>
      </c>
      <c r="X78" s="4">
        <f t="shared" si="88"/>
        <v>207.46880875282443</v>
      </c>
      <c r="Y78" s="4">
        <f t="shared" si="88"/>
        <v>199.78157450627563</v>
      </c>
      <c r="Z78" s="4">
        <f t="shared" si="88"/>
        <v>206.25151351968975</v>
      </c>
      <c r="AA78" s="4">
        <f t="shared" si="88"/>
        <v>201.66556557628323</v>
      </c>
      <c r="AB78" s="4">
        <f t="shared" si="88"/>
        <v>202.79762591008028</v>
      </c>
      <c r="AC78" s="4">
        <f t="shared" si="88"/>
        <v>206.84928448845449</v>
      </c>
      <c r="AD78" s="4">
        <f t="shared" si="88"/>
        <v>193.86352650973376</v>
      </c>
      <c r="AE78" s="4">
        <f t="shared" si="88"/>
        <v>202.88000979832074</v>
      </c>
      <c r="AF78" s="4">
        <f t="shared" si="88"/>
        <v>168.7843724074981</v>
      </c>
      <c r="AG78" s="4">
        <f t="shared" si="88"/>
        <v>145.44037682949741</v>
      </c>
      <c r="AI78" s="4">
        <f t="shared" ref="AI78:AW94" si="89">IF(OR($B78 &lt; C$230, $B78 &gt; C$233), 0, C78-S78)</f>
        <v>10.118443421322922</v>
      </c>
      <c r="AJ78" s="4">
        <f t="shared" si="89"/>
        <v>10.467215011088939</v>
      </c>
      <c r="AK78" s="4">
        <f t="shared" si="89"/>
        <v>11.041677261250101</v>
      </c>
      <c r="AL78" s="4">
        <f t="shared" si="89"/>
        <v>10.735613100376526</v>
      </c>
      <c r="AM78" s="4">
        <f t="shared" si="89"/>
        <v>10.548643382421773</v>
      </c>
      <c r="AN78" s="4">
        <f t="shared" si="89"/>
        <v>11.01919124717557</v>
      </c>
      <c r="AO78" s="4">
        <f t="shared" si="89"/>
        <v>12.87742549372436</v>
      </c>
      <c r="AP78" s="4">
        <f t="shared" si="89"/>
        <v>10.431486480310241</v>
      </c>
      <c r="AQ78" s="4">
        <f t="shared" si="89"/>
        <v>11.480434423716758</v>
      </c>
      <c r="AR78" s="4">
        <f t="shared" si="89"/>
        <v>9.641374089919708</v>
      </c>
      <c r="AS78" s="4">
        <f t="shared" si="89"/>
        <v>8.4677155115455207</v>
      </c>
      <c r="AT78" s="4">
        <f t="shared" si="89"/>
        <v>9.8934734902662456</v>
      </c>
      <c r="AU78" s="4">
        <f t="shared" si="89"/>
        <v>9.2279902016792619</v>
      </c>
      <c r="AV78" s="4">
        <f t="shared" si="89"/>
        <v>5.2686275925019004</v>
      </c>
      <c r="AW78" s="4">
        <f t="shared" si="89"/>
        <v>0.85262317050259639</v>
      </c>
      <c r="AY78" s="2">
        <f t="shared" si="80"/>
        <v>98.614157271343245</v>
      </c>
      <c r="AZ78" s="2">
        <f t="shared" si="80"/>
        <v>104.88346974425414</v>
      </c>
      <c r="BA78" s="2">
        <f t="shared" si="80"/>
        <v>105.09638097516518</v>
      </c>
      <c r="BB78" s="2">
        <f t="shared" si="80"/>
        <v>103.34108151948755</v>
      </c>
      <c r="BC78" s="2">
        <f t="shared" si="80"/>
        <v>103.42212331905876</v>
      </c>
      <c r="BD78" s="2">
        <f t="shared" si="80"/>
        <v>105.66046690081485</v>
      </c>
      <c r="BE78" s="2">
        <f t="shared" si="80"/>
        <v>107.49564994473378</v>
      </c>
      <c r="BF78" s="2">
        <f t="shared" si="80"/>
        <v>106.8832163629348</v>
      </c>
      <c r="BG78" s="2">
        <f t="shared" si="80"/>
        <v>108.90479245877125</v>
      </c>
      <c r="BH78" s="2">
        <f t="shared" si="80"/>
        <v>106.98549823850973</v>
      </c>
      <c r="BI78" s="2">
        <f t="shared" si="80"/>
        <v>104.73695394130688</v>
      </c>
      <c r="BJ78" s="2">
        <f t="shared" si="80"/>
        <v>109.04294428433323</v>
      </c>
      <c r="BK78" s="2">
        <f t="shared" si="80"/>
        <v>110.34700358199993</v>
      </c>
      <c r="BL78" s="2">
        <f t="shared" si="80"/>
        <v>106.55729391042345</v>
      </c>
      <c r="BM78" s="2">
        <f t="shared" si="80"/>
        <v>105.70120931928585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105.3041217273954</v>
      </c>
      <c r="DL78" s="2">
        <f t="shared" si="90"/>
        <v>110.64332334682861</v>
      </c>
      <c r="DM78" s="2">
        <f t="shared" si="90"/>
        <v>115.10712604588396</v>
      </c>
      <c r="DN78" s="2">
        <f t="shared" si="90"/>
        <v>110.73131181988741</v>
      </c>
      <c r="DO78" s="2">
        <f t="shared" si="90"/>
        <v>110.25629699812383</v>
      </c>
      <c r="DP78" s="2">
        <f t="shared" si="90"/>
        <v>111.93475195681509</v>
      </c>
      <c r="DQ78" s="2">
        <f t="shared" si="90"/>
        <v>111.54943939962477</v>
      </c>
      <c r="DR78" s="2">
        <f t="shared" si="90"/>
        <v>114.03270128022761</v>
      </c>
      <c r="DS78" s="2">
        <f t="shared" si="90"/>
        <v>115.18449786628732</v>
      </c>
      <c r="DT78" s="2">
        <f t="shared" si="90"/>
        <v>113.88706810506569</v>
      </c>
      <c r="DU78" s="2">
        <f t="shared" si="90"/>
        <v>111.60597058029688</v>
      </c>
      <c r="DV78" s="2">
        <f t="shared" si="90"/>
        <v>114.89716708611442</v>
      </c>
      <c r="DW78" s="2">
        <f t="shared" si="90"/>
        <v>112.06513347558085</v>
      </c>
      <c r="DX78" s="2">
        <f t="shared" si="90"/>
        <v>108.56563667953669</v>
      </c>
      <c r="DY78" s="2">
        <f t="shared" si="90"/>
        <v>107.18390106951873</v>
      </c>
      <c r="EA78" s="2">
        <f t="shared" ref="EA78:EO95" si="91">CE$228*$B78+CE$229</f>
        <v>96.298863474751329</v>
      </c>
      <c r="EB78" s="2">
        <f t="shared" si="91"/>
        <v>102.90756328875919</v>
      </c>
      <c r="EC78" s="2">
        <f t="shared" si="91"/>
        <v>101.63148094603596</v>
      </c>
      <c r="ED78" s="2">
        <f t="shared" si="91"/>
        <v>100.51966611753249</v>
      </c>
      <c r="EE78" s="2">
        <f t="shared" si="91"/>
        <v>100.97097378084807</v>
      </c>
      <c r="EF78" s="2">
        <f t="shared" si="91"/>
        <v>103.51700727272728</v>
      </c>
      <c r="EG78" s="2">
        <f t="shared" si="91"/>
        <v>105.89285750903095</v>
      </c>
      <c r="EH78" s="2">
        <f t="shared" si="91"/>
        <v>104.10961381389399</v>
      </c>
      <c r="EI78" s="2">
        <f t="shared" si="91"/>
        <v>106.33557090511087</v>
      </c>
      <c r="EJ78" s="2">
        <f t="shared" si="91"/>
        <v>104.48398672294704</v>
      </c>
      <c r="EK78" s="2">
        <f t="shared" si="91"/>
        <v>102.36966010498686</v>
      </c>
      <c r="EL78" s="2">
        <f t="shared" si="91"/>
        <v>106.61303836177348</v>
      </c>
      <c r="EM78" s="2">
        <f t="shared" si="91"/>
        <v>109.64459337075944</v>
      </c>
      <c r="EN78" s="2">
        <f t="shared" si="91"/>
        <v>105.57656118337749</v>
      </c>
      <c r="EO78" s="2">
        <f t="shared" si="91"/>
        <v>104.84620512988609</v>
      </c>
      <c r="EQ78" s="2">
        <f t="shared" ref="EQ78:FE94" si="92">CU$228*$B78+CU$229</f>
        <v>98.461951806569445</v>
      </c>
      <c r="ER78" s="2">
        <f t="shared" si="92"/>
        <v>102.26903630899655</v>
      </c>
      <c r="ES78" s="2">
        <f t="shared" si="92"/>
        <v>100.89424187141384</v>
      </c>
      <c r="ET78" s="2">
        <f t="shared" si="92"/>
        <v>100.33305920589143</v>
      </c>
      <c r="EU78" s="2">
        <f t="shared" si="92"/>
        <v>101.0281202180946</v>
      </c>
      <c r="EV78" s="2">
        <f t="shared" si="92"/>
        <v>103.70254366369831</v>
      </c>
      <c r="EW78" s="2">
        <f t="shared" si="92"/>
        <v>104.14497234149341</v>
      </c>
      <c r="EX78" s="2">
        <f t="shared" si="92"/>
        <v>104.23532741173408</v>
      </c>
      <c r="EY78" s="2">
        <f t="shared" si="92"/>
        <v>106.08199922204319</v>
      </c>
      <c r="EZ78" s="2">
        <f t="shared" si="92"/>
        <v>104.95943409626292</v>
      </c>
      <c r="FA78" s="2">
        <f t="shared" si="92"/>
        <v>102.0216839481853</v>
      </c>
      <c r="FB78" s="2">
        <f t="shared" si="92"/>
        <v>105.64426010588282</v>
      </c>
      <c r="FC78" s="2">
        <f t="shared" si="92"/>
        <v>108.41762753518728</v>
      </c>
      <c r="FD78" s="2">
        <f t="shared" si="92"/>
        <v>105.679114311932</v>
      </c>
      <c r="FE78" s="2">
        <f t="shared" si="92"/>
        <v>106.67279101735282</v>
      </c>
      <c r="FG78" s="2">
        <f t="shared" ref="FG78:FU94" si="93">POWER(10,($B78-C$231)/C$229)/(1+POWER(10,($B78-C$231)/C$229))</f>
        <v>0.74293339918869972</v>
      </c>
      <c r="FH78" s="2">
        <f t="shared" si="93"/>
        <v>0.74455474043350367</v>
      </c>
      <c r="FI78" s="2">
        <f t="shared" si="93"/>
        <v>0.74286423060396434</v>
      </c>
      <c r="FJ78" s="2">
        <f t="shared" si="93"/>
        <v>0.72370281348785659</v>
      </c>
      <c r="FK78" s="2">
        <f t="shared" si="93"/>
        <v>0.73601993331934235</v>
      </c>
      <c r="FL78" s="2">
        <f t="shared" si="93"/>
        <v>0.74536895370635015</v>
      </c>
      <c r="FM78" s="2">
        <f t="shared" si="93"/>
        <v>0.71659196732993002</v>
      </c>
      <c r="FN78" s="2">
        <f t="shared" si="93"/>
        <v>0.72049264539314162</v>
      </c>
      <c r="FO78" s="2">
        <f t="shared" si="93"/>
        <v>0.70964943428713079</v>
      </c>
      <c r="FP78" s="2">
        <f t="shared" si="93"/>
        <v>0.73398309516332372</v>
      </c>
      <c r="FQ78" s="2">
        <f t="shared" si="93"/>
        <v>0.74368896081400659</v>
      </c>
      <c r="FR78" s="2">
        <f t="shared" si="93"/>
        <v>0.7066581996899256</v>
      </c>
      <c r="FS78" s="2">
        <f t="shared" si="93"/>
        <v>0.70972450926814246</v>
      </c>
      <c r="FT78" s="2">
        <f t="shared" si="93"/>
        <v>0.67189896709667274</v>
      </c>
      <c r="FU78" s="2">
        <f t="shared" si="93"/>
        <v>0.6343431505749948</v>
      </c>
      <c r="FW78" s="2">
        <f t="shared" si="82"/>
        <v>1.5841616440751948E-4</v>
      </c>
      <c r="FX78" s="2">
        <f t="shared" si="82"/>
        <v>2.4553462529475347E-4</v>
      </c>
      <c r="FY78" s="2">
        <f t="shared" si="82"/>
        <v>2.310535808214643E-4</v>
      </c>
      <c r="FZ78" s="2">
        <f t="shared" si="82"/>
        <v>1.7992508486915288E-4</v>
      </c>
      <c r="GA78" s="2">
        <f t="shared" si="82"/>
        <v>1.6267265698165001E-4</v>
      </c>
      <c r="GB78" s="2">
        <f t="shared" si="82"/>
        <v>2.1824152818401653E-4</v>
      </c>
      <c r="GC78" s="2">
        <f t="shared" si="82"/>
        <v>1.8783244666332121E-4</v>
      </c>
      <c r="GD78" s="2">
        <f t="shared" si="82"/>
        <v>2.1176542475861439E-4</v>
      </c>
      <c r="GE78" s="2">
        <f t="shared" si="82"/>
        <v>2.7367199772433405E-4</v>
      </c>
      <c r="GF78" s="2">
        <f t="shared" si="82"/>
        <v>2.7954800377985567E-4</v>
      </c>
      <c r="GG78" s="2">
        <f t="shared" si="82"/>
        <v>2.1409470078990892E-4</v>
      </c>
      <c r="GH78" s="2">
        <f t="shared" si="82"/>
        <v>1.8096136835593871E-4</v>
      </c>
      <c r="GI78" s="2">
        <f t="shared" si="82"/>
        <v>1.7380722143874142E-4</v>
      </c>
      <c r="GJ78" s="2">
        <f t="shared" si="82"/>
        <v>1.3621554290271632E-4</v>
      </c>
      <c r="GK78" s="2">
        <f t="shared" si="82"/>
        <v>1.1478091531609598E-4</v>
      </c>
      <c r="GM78" s="86">
        <f t="shared" si="83"/>
        <v>0.2838232287527393</v>
      </c>
      <c r="GN78" s="86">
        <f t="shared" si="83"/>
        <v>0.31579738767053234</v>
      </c>
      <c r="GO78" s="86">
        <f t="shared" si="83"/>
        <v>0.32968623589582197</v>
      </c>
      <c r="GP78" s="86">
        <f t="shared" si="83"/>
        <v>0.29534505741017031</v>
      </c>
      <c r="GQ78" s="86">
        <f t="shared" si="83"/>
        <v>0.32319559545987031</v>
      </c>
      <c r="GR78" s="86">
        <f t="shared" si="83"/>
        <v>0.31727777717306105</v>
      </c>
      <c r="GS78" s="86">
        <f t="shared" si="83"/>
        <v>0.2650461026683385</v>
      </c>
      <c r="GT78" s="86">
        <f t="shared" si="83"/>
        <v>0.29850406896574705</v>
      </c>
      <c r="GU78" s="86">
        <f t="shared" si="83"/>
        <v>0.27179621237736817</v>
      </c>
      <c r="GV78" s="86">
        <f t="shared" si="83"/>
        <v>0.30154814382063028</v>
      </c>
      <c r="GW78" s="86">
        <f t="shared" si="83"/>
        <v>0.33080814691405674</v>
      </c>
      <c r="GX78" s="86">
        <f t="shared" si="83"/>
        <v>0.25010632748445827</v>
      </c>
      <c r="GY78" s="86">
        <f t="shared" si="83"/>
        <v>0.27094761308684923</v>
      </c>
      <c r="GZ78" s="86">
        <f t="shared" si="83"/>
        <v>0.17799570038468976</v>
      </c>
      <c r="HA78" s="86">
        <f t="shared" si="83"/>
        <v>0.12957651286244018</v>
      </c>
      <c r="HC78" s="86">
        <f t="shared" si="73"/>
        <v>8.7128751102569091E-6</v>
      </c>
      <c r="HD78" s="86">
        <f t="shared" si="73"/>
        <v>4.7620746393515802E-6</v>
      </c>
      <c r="HE78" s="86">
        <f t="shared" si="73"/>
        <v>4.0918417422673248E-6</v>
      </c>
      <c r="HF78" s="86">
        <f t="shared" si="73"/>
        <v>4.8854023999283053E-7</v>
      </c>
      <c r="HG78" s="86">
        <f t="shared" si="87"/>
        <v>1.7693777440436763E-6</v>
      </c>
      <c r="HH78" s="86">
        <f t="shared" si="87"/>
        <v>3.3545135488807527E-6</v>
      </c>
      <c r="HI78" s="86">
        <f t="shared" si="87"/>
        <v>1.0349213237659702E-6</v>
      </c>
      <c r="HJ78" s="86">
        <f t="shared" si="87"/>
        <v>2.1382698027409851E-6</v>
      </c>
      <c r="HK78" s="86">
        <f t="shared" si="87"/>
        <v>1.6913030800451559E-6</v>
      </c>
      <c r="HL78" s="86">
        <f t="shared" si="87"/>
        <v>2.393765629649061E-6</v>
      </c>
      <c r="HM78" s="86">
        <f t="shared" si="87"/>
        <v>9.6827641823960037E-6</v>
      </c>
      <c r="HN78" s="86">
        <f t="shared" si="87"/>
        <v>1.4630677999610605E-6</v>
      </c>
      <c r="HO78" s="86">
        <f t="shared" si="87"/>
        <v>7.6698324341221643E-7</v>
      </c>
      <c r="HP78" s="86">
        <f t="shared" si="87"/>
        <v>9.8414215195493797E-8</v>
      </c>
      <c r="HQ78" s="86">
        <f t="shared" si="87"/>
        <v>1.622648570279853E-9</v>
      </c>
      <c r="HS78" s="86">
        <f t="shared" si="84"/>
        <v>8.4335842734259943E-51</v>
      </c>
      <c r="HT78" s="86">
        <f t="shared" si="84"/>
        <v>3.8771691685781236E-53</v>
      </c>
      <c r="HU78" s="86">
        <f t="shared" si="84"/>
        <v>8.4418296094724524E-55</v>
      </c>
      <c r="HV78" s="86">
        <f t="shared" si="84"/>
        <v>1.1047975215770638E-63</v>
      </c>
      <c r="HW78" s="86">
        <f t="shared" si="84"/>
        <v>4.253843539648234E-59</v>
      </c>
      <c r="HX78" s="86">
        <f t="shared" si="84"/>
        <v>1.8720223483670534E-56</v>
      </c>
      <c r="HY78" s="86">
        <f t="shared" si="84"/>
        <v>6.0790738124826164E-62</v>
      </c>
      <c r="HZ78" s="86">
        <f t="shared" si="84"/>
        <v>7.0313735414360243E-60</v>
      </c>
      <c r="IA78" s="86">
        <f t="shared" si="84"/>
        <v>1.1552220591050938E-59</v>
      </c>
      <c r="IB78" s="86">
        <f t="shared" si="84"/>
        <v>2.7787489517882395E-58</v>
      </c>
      <c r="IC78" s="86">
        <f t="shared" si="84"/>
        <v>8.4400999523107601E-53</v>
      </c>
      <c r="ID78" s="86">
        <f t="shared" si="84"/>
        <v>8.3611890304209317E-62</v>
      </c>
      <c r="IE78" s="86">
        <f t="shared" si="84"/>
        <v>1.2204261091420575E-64</v>
      </c>
      <c r="IF78" s="86">
        <f t="shared" si="84"/>
        <v>2.6955415982327745E-24</v>
      </c>
      <c r="IG78" s="86">
        <f t="shared" si="84"/>
        <v>1.0137804406403255E-21</v>
      </c>
      <c r="II78" s="86">
        <f t="shared" si="85"/>
        <v>4.5092913156582453E-154</v>
      </c>
      <c r="IJ78" s="86">
        <f t="shared" si="85"/>
        <v>2.3802346011347662E-157</v>
      </c>
      <c r="IK78" s="86">
        <f t="shared" si="85"/>
        <v>6.4143975661384689E-171</v>
      </c>
      <c r="IL78" s="86">
        <f t="shared" si="85"/>
        <v>5.4567662209284187E-210</v>
      </c>
      <c r="IM78" s="86">
        <f t="shared" si="85"/>
        <v>2.0878595270392532E-197</v>
      </c>
      <c r="IN78" s="86">
        <f t="shared" si="85"/>
        <v>3.4952731537090311E-169</v>
      </c>
      <c r="IO78" s="86">
        <f t="shared" si="85"/>
        <v>4.5821013959259864E-193</v>
      </c>
      <c r="IP78" s="86">
        <f t="shared" si="85"/>
        <v>3.9750102110866387E-191</v>
      </c>
      <c r="IQ78" s="86">
        <f t="shared" si="85"/>
        <v>5.4927253292508234E-187</v>
      </c>
      <c r="IR78" s="86">
        <f t="shared" si="85"/>
        <v>5.3625199308728594E-181</v>
      </c>
      <c r="IS78" s="86">
        <f t="shared" si="85"/>
        <v>9.227073102630759E-172</v>
      </c>
      <c r="IT78" s="86">
        <f t="shared" si="85"/>
        <v>3.1374492914760629E-190</v>
      </c>
      <c r="IU78" s="86">
        <f t="shared" si="85"/>
        <v>9.8181294589301619E-199</v>
      </c>
      <c r="IV78" s="86">
        <f t="shared" si="85"/>
        <v>1.2073905124507804E-87</v>
      </c>
      <c r="IW78" s="86">
        <f t="shared" si="85"/>
        <v>9.3877681952066643E-77</v>
      </c>
      <c r="IY78" s="86">
        <f t="shared" si="86"/>
        <v>0.28383194162784958</v>
      </c>
      <c r="IZ78" s="86">
        <f t="shared" si="86"/>
        <v>0.31580214974517168</v>
      </c>
      <c r="JA78" s="86">
        <f t="shared" si="86"/>
        <v>0.32969032773756424</v>
      </c>
      <c r="JB78" s="86">
        <f t="shared" si="86"/>
        <v>0.29534554595041029</v>
      </c>
      <c r="JC78" s="86">
        <f t="shared" si="86"/>
        <v>0.32319736483761435</v>
      </c>
      <c r="JD78" s="86">
        <f t="shared" si="86"/>
        <v>0.31728113168660993</v>
      </c>
      <c r="JE78" s="86">
        <f t="shared" si="86"/>
        <v>0.26504713758966225</v>
      </c>
      <c r="JF78" s="86">
        <f t="shared" si="86"/>
        <v>0.29850620723554977</v>
      </c>
      <c r="JG78" s="86">
        <f t="shared" si="86"/>
        <v>0.27179790368044821</v>
      </c>
      <c r="JH78" s="86">
        <f t="shared" si="86"/>
        <v>0.30155053758625994</v>
      </c>
      <c r="JI78" s="86">
        <f t="shared" si="86"/>
        <v>0.33081782967823914</v>
      </c>
      <c r="JJ78" s="86">
        <f t="shared" si="86"/>
        <v>0.25010779055225824</v>
      </c>
      <c r="JK78" s="86">
        <f t="shared" si="86"/>
        <v>0.27094838007009264</v>
      </c>
      <c r="JL78" s="86">
        <f t="shared" si="86"/>
        <v>0.17799579879890495</v>
      </c>
      <c r="JM78" s="86">
        <f t="shared" si="86"/>
        <v>0.12957651448508875</v>
      </c>
    </row>
    <row r="79" spans="2:273" x14ac:dyDescent="0.25">
      <c r="B79" s="2">
        <v>52</v>
      </c>
      <c r="C79" s="37">
        <v>216.81399999999999</v>
      </c>
      <c r="D79" s="37">
        <v>233.05600000000001</v>
      </c>
      <c r="E79" s="37">
        <v>233.38900000000001</v>
      </c>
      <c r="F79" s="37">
        <v>226.13200000000001</v>
      </c>
      <c r="G79" s="37">
        <v>230.053</v>
      </c>
      <c r="H79" s="37">
        <v>226.67400000000001</v>
      </c>
      <c r="I79" s="37">
        <v>222.58500000000001</v>
      </c>
      <c r="J79" s="37">
        <v>227.46299999999999</v>
      </c>
      <c r="K79" s="37">
        <v>224.07300000000001</v>
      </c>
      <c r="L79" s="37">
        <v>223.09800000000001</v>
      </c>
      <c r="M79" s="37">
        <v>225.22</v>
      </c>
      <c r="N79" s="37">
        <v>215.67599999999999</v>
      </c>
      <c r="O79" s="37">
        <v>225.32400000000001</v>
      </c>
      <c r="P79" s="37">
        <v>190.26300000000001</v>
      </c>
      <c r="Q79" s="37">
        <v>158.46299999999999</v>
      </c>
      <c r="S79" s="4">
        <f t="shared" si="88"/>
        <v>206.88516657915034</v>
      </c>
      <c r="T79" s="4">
        <f t="shared" si="88"/>
        <v>225.89866200414133</v>
      </c>
      <c r="U79" s="4">
        <f t="shared" si="88"/>
        <v>227.13089429534222</v>
      </c>
      <c r="V79" s="4">
        <f t="shared" si="88"/>
        <v>219.33947804989916</v>
      </c>
      <c r="W79" s="4">
        <f t="shared" si="88"/>
        <v>223.88933974331854</v>
      </c>
      <c r="X79" s="4">
        <f t="shared" si="88"/>
        <v>220.25437419315659</v>
      </c>
      <c r="Y79" s="4">
        <f t="shared" si="88"/>
        <v>213.83013699034004</v>
      </c>
      <c r="Z79" s="4">
        <f t="shared" si="88"/>
        <v>220.61980460147615</v>
      </c>
      <c r="AA79" s="4">
        <f t="shared" si="88"/>
        <v>216.2424818686261</v>
      </c>
      <c r="AB79" s="4">
        <f t="shared" si="88"/>
        <v>215.70386423900794</v>
      </c>
      <c r="AC79" s="4">
        <f t="shared" si="88"/>
        <v>219.59861239832935</v>
      </c>
      <c r="AD79" s="4">
        <f t="shared" si="88"/>
        <v>207.61711709421044</v>
      </c>
      <c r="AE79" s="4">
        <f t="shared" si="88"/>
        <v>217.4456600001495</v>
      </c>
      <c r="AF79" s="4">
        <f t="shared" si="88"/>
        <v>181.5648493453597</v>
      </c>
      <c r="AG79" s="4">
        <f t="shared" si="88"/>
        <v>155.90167896307247</v>
      </c>
      <c r="AI79" s="4">
        <f t="shared" si="89"/>
        <v>9.9288334208496565</v>
      </c>
      <c r="AJ79" s="4">
        <f t="shared" si="89"/>
        <v>7.1573379958586827</v>
      </c>
      <c r="AK79" s="4">
        <f t="shared" si="89"/>
        <v>6.2581057046577939</v>
      </c>
      <c r="AL79" s="4">
        <f t="shared" si="89"/>
        <v>6.7925219501008485</v>
      </c>
      <c r="AM79" s="4">
        <f t="shared" si="89"/>
        <v>6.1636602566814531</v>
      </c>
      <c r="AN79" s="4">
        <f t="shared" si="89"/>
        <v>6.4196258068434133</v>
      </c>
      <c r="AO79" s="4">
        <f t="shared" si="89"/>
        <v>8.7548630096599709</v>
      </c>
      <c r="AP79" s="4">
        <f t="shared" si="89"/>
        <v>6.8431953985238465</v>
      </c>
      <c r="AQ79" s="4">
        <f t="shared" si="89"/>
        <v>7.830518131373907</v>
      </c>
      <c r="AR79" s="4">
        <f t="shared" si="89"/>
        <v>7.3941357609920715</v>
      </c>
      <c r="AS79" s="4">
        <f t="shared" si="89"/>
        <v>5.6213876016706479</v>
      </c>
      <c r="AT79" s="4">
        <f t="shared" si="89"/>
        <v>8.0588829057895452</v>
      </c>
      <c r="AU79" s="4">
        <f t="shared" si="89"/>
        <v>7.8783399998505104</v>
      </c>
      <c r="AV79" s="4">
        <f t="shared" si="89"/>
        <v>8.6981506546403011</v>
      </c>
      <c r="AW79" s="4">
        <f t="shared" si="89"/>
        <v>2.5613210369275237</v>
      </c>
      <c r="AY79" s="2">
        <f t="shared" si="80"/>
        <v>98.412646347265138</v>
      </c>
      <c r="AZ79" s="2">
        <f t="shared" si="80"/>
        <v>104.63846434265594</v>
      </c>
      <c r="BA79" s="2">
        <f t="shared" si="80"/>
        <v>104.79323547932667</v>
      </c>
      <c r="BB79" s="2">
        <f t="shared" si="80"/>
        <v>103.07384297772559</v>
      </c>
      <c r="BC79" s="2">
        <f t="shared" si="80"/>
        <v>103.18405291932129</v>
      </c>
      <c r="BD79" s="2">
        <f t="shared" si="80"/>
        <v>105.42482494455471</v>
      </c>
      <c r="BE79" s="2">
        <f t="shared" si="80"/>
        <v>107.2733540805196</v>
      </c>
      <c r="BF79" s="2">
        <f t="shared" si="80"/>
        <v>106.63612970395684</v>
      </c>
      <c r="BG79" s="2">
        <f t="shared" si="80"/>
        <v>108.68281562126663</v>
      </c>
      <c r="BH79" s="2">
        <f t="shared" si="80"/>
        <v>106.76529797136081</v>
      </c>
      <c r="BI79" s="2">
        <f t="shared" si="80"/>
        <v>104.50802362147186</v>
      </c>
      <c r="BJ79" s="2">
        <f t="shared" si="80"/>
        <v>108.81333551621813</v>
      </c>
      <c r="BK79" s="2">
        <f t="shared" si="80"/>
        <v>110.1896110989877</v>
      </c>
      <c r="BL79" s="2">
        <f t="shared" si="80"/>
        <v>106.4324030749449</v>
      </c>
      <c r="BM79" s="2">
        <f t="shared" si="80"/>
        <v>105.59436408829258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105.43512152496625</v>
      </c>
      <c r="DL79" s="2">
        <f t="shared" si="90"/>
        <v>110.83467800269906</v>
      </c>
      <c r="DM79" s="2">
        <f t="shared" si="90"/>
        <v>115.42517726045887</v>
      </c>
      <c r="DN79" s="2">
        <f t="shared" si="90"/>
        <v>110.90373761726076</v>
      </c>
      <c r="DO79" s="2">
        <f t="shared" si="90"/>
        <v>110.41873658536586</v>
      </c>
      <c r="DP79" s="2">
        <f t="shared" si="90"/>
        <v>112.05214244264505</v>
      </c>
      <c r="DQ79" s="2">
        <f t="shared" si="90"/>
        <v>111.62940872420263</v>
      </c>
      <c r="DR79" s="2">
        <f t="shared" si="90"/>
        <v>114.20184637268849</v>
      </c>
      <c r="DS79" s="2">
        <f t="shared" si="90"/>
        <v>115.35368278805119</v>
      </c>
      <c r="DT79" s="2">
        <f t="shared" si="90"/>
        <v>114.06480121951222</v>
      </c>
      <c r="DU79" s="2">
        <f t="shared" si="90"/>
        <v>111.72074770580296</v>
      </c>
      <c r="DV79" s="2">
        <f t="shared" si="90"/>
        <v>115.04474723711563</v>
      </c>
      <c r="DW79" s="2">
        <f t="shared" si="90"/>
        <v>112.178359886202</v>
      </c>
      <c r="DX79" s="2">
        <f t="shared" si="90"/>
        <v>108.64193114543116</v>
      </c>
      <c r="DY79" s="2">
        <f t="shared" si="90"/>
        <v>107.20642245989305</v>
      </c>
      <c r="EA79" s="2">
        <f t="shared" si="91"/>
        <v>96.19607993801948</v>
      </c>
      <c r="EB79" s="2">
        <f t="shared" si="91"/>
        <v>102.69990925226756</v>
      </c>
      <c r="EC79" s="2">
        <f t="shared" si="91"/>
        <v>101.43713840772817</v>
      </c>
      <c r="ED79" s="2">
        <f t="shared" si="91"/>
        <v>100.34760107366517</v>
      </c>
      <c r="EE79" s="2">
        <f t="shared" si="91"/>
        <v>100.81756912239241</v>
      </c>
      <c r="EF79" s="2">
        <f t="shared" si="91"/>
        <v>103.35996872727273</v>
      </c>
      <c r="EG79" s="2">
        <f t="shared" si="91"/>
        <v>105.70262642869488</v>
      </c>
      <c r="EH79" s="2">
        <f t="shared" si="91"/>
        <v>103.95930435943133</v>
      </c>
      <c r="EI79" s="2">
        <f t="shared" si="91"/>
        <v>106.19371028837917</v>
      </c>
      <c r="EJ79" s="2">
        <f t="shared" si="91"/>
        <v>104.35233526477359</v>
      </c>
      <c r="EK79" s="2">
        <f t="shared" si="91"/>
        <v>102.24100455712265</v>
      </c>
      <c r="EL79" s="2">
        <f t="shared" si="91"/>
        <v>106.45446979045077</v>
      </c>
      <c r="EM79" s="2">
        <f t="shared" si="91"/>
        <v>109.44810228262278</v>
      </c>
      <c r="EN79" s="2">
        <f t="shared" si="91"/>
        <v>105.44836310962744</v>
      </c>
      <c r="EO79" s="2">
        <f t="shared" si="91"/>
        <v>104.74654068671637</v>
      </c>
      <c r="EQ79" s="2">
        <f t="shared" si="92"/>
        <v>98.312390237494583</v>
      </c>
      <c r="ER79" s="2">
        <f t="shared" si="92"/>
        <v>102.07535563198164</v>
      </c>
      <c r="ES79" s="2">
        <f t="shared" si="92"/>
        <v>100.71554662351036</v>
      </c>
      <c r="ET79" s="2">
        <f t="shared" si="92"/>
        <v>100.16513769759149</v>
      </c>
      <c r="EU79" s="2">
        <f t="shared" si="92"/>
        <v>100.87352694929429</v>
      </c>
      <c r="EV79" s="2">
        <f t="shared" si="92"/>
        <v>103.54150678155531</v>
      </c>
      <c r="EW79" s="2">
        <f t="shared" si="92"/>
        <v>103.99038581565621</v>
      </c>
      <c r="EX79" s="2">
        <f t="shared" si="92"/>
        <v>104.08233458741026</v>
      </c>
      <c r="EY79" s="2">
        <f t="shared" si="92"/>
        <v>105.94564703383283</v>
      </c>
      <c r="EZ79" s="2">
        <f t="shared" si="92"/>
        <v>104.81722530754692</v>
      </c>
      <c r="FA79" s="2">
        <f t="shared" si="92"/>
        <v>101.90053498302974</v>
      </c>
      <c r="FB79" s="2">
        <f t="shared" si="92"/>
        <v>105.50572330768703</v>
      </c>
      <c r="FC79" s="2">
        <f t="shared" si="92"/>
        <v>108.24606763669487</v>
      </c>
      <c r="FD79" s="2">
        <f t="shared" si="92"/>
        <v>105.54901599488478</v>
      </c>
      <c r="FE79" s="2">
        <f t="shared" si="92"/>
        <v>106.52718033344672</v>
      </c>
      <c r="FG79" s="2">
        <f t="shared" si="93"/>
        <v>0.76012676302153137</v>
      </c>
      <c r="FH79" s="2">
        <f t="shared" si="93"/>
        <v>0.76167445070536977</v>
      </c>
      <c r="FI79" s="2">
        <f t="shared" si="93"/>
        <v>0.76006072654760626</v>
      </c>
      <c r="FJ79" s="2">
        <f t="shared" si="93"/>
        <v>0.74173525614520686</v>
      </c>
      <c r="FK79" s="2">
        <f t="shared" si="93"/>
        <v>0.7535222851615897</v>
      </c>
      <c r="FL79" s="2">
        <f t="shared" si="93"/>
        <v>0.76245150588520794</v>
      </c>
      <c r="FM79" s="2">
        <f t="shared" si="93"/>
        <v>0.73491850886095644</v>
      </c>
      <c r="FN79" s="2">
        <f t="shared" si="93"/>
        <v>0.73865894086676298</v>
      </c>
      <c r="FO79" s="2">
        <f t="shared" si="93"/>
        <v>0.72825466793855675</v>
      </c>
      <c r="FP79" s="2">
        <f t="shared" si="93"/>
        <v>0.75157491162666623</v>
      </c>
      <c r="FQ79" s="2">
        <f t="shared" si="93"/>
        <v>0.7608480575441724</v>
      </c>
      <c r="FR79" s="2">
        <f t="shared" si="93"/>
        <v>0.72538093355080624</v>
      </c>
      <c r="FS79" s="2">
        <f t="shared" si="93"/>
        <v>0.72832677389124012</v>
      </c>
      <c r="FT79" s="2">
        <f t="shared" si="93"/>
        <v>0.69187287659682783</v>
      </c>
      <c r="FU79" s="2">
        <f t="shared" si="93"/>
        <v>0.65543087830260338</v>
      </c>
      <c r="FW79" s="2">
        <f t="shared" si="82"/>
        <v>1.7369721545234306E-4</v>
      </c>
      <c r="FX79" s="2">
        <f t="shared" si="82"/>
        <v>2.6921698562331665E-4</v>
      </c>
      <c r="FY79" s="2">
        <f t="shared" si="82"/>
        <v>2.5333956615898801E-4</v>
      </c>
      <c r="FZ79" s="2">
        <f t="shared" si="82"/>
        <v>1.9728050793596107E-4</v>
      </c>
      <c r="GA79" s="2">
        <f t="shared" si="82"/>
        <v>1.7836422217594071E-4</v>
      </c>
      <c r="GB79" s="2">
        <f t="shared" si="82"/>
        <v>2.3929203872150473E-4</v>
      </c>
      <c r="GC79" s="2">
        <f t="shared" si="82"/>
        <v>2.0595045011494924E-4</v>
      </c>
      <c r="GD79" s="2">
        <f t="shared" si="82"/>
        <v>2.3219142710070704E-4</v>
      </c>
      <c r="GE79" s="2">
        <f t="shared" si="82"/>
        <v>3.0006745560442089E-4</v>
      </c>
      <c r="GF79" s="2">
        <f t="shared" si="82"/>
        <v>3.065100242565987E-4</v>
      </c>
      <c r="GG79" s="2">
        <f t="shared" si="82"/>
        <v>2.3474532255084074E-4</v>
      </c>
      <c r="GH79" s="2">
        <f t="shared" si="82"/>
        <v>1.9841673062326946E-4</v>
      </c>
      <c r="GI79" s="2">
        <f t="shared" si="82"/>
        <v>1.9057263300218408E-4</v>
      </c>
      <c r="GJ79" s="2">
        <f t="shared" si="82"/>
        <v>1.4935540996524762E-4</v>
      </c>
      <c r="GK79" s="2">
        <f t="shared" si="82"/>
        <v>1.2585337729532212E-4</v>
      </c>
      <c r="GM79" s="86">
        <f t="shared" si="83"/>
        <v>0.34321208733498459</v>
      </c>
      <c r="GN79" s="86">
        <f t="shared" si="83"/>
        <v>0.38183101655436197</v>
      </c>
      <c r="GO79" s="86">
        <f t="shared" si="83"/>
        <v>0.39958462835973035</v>
      </c>
      <c r="GP79" s="86">
        <f t="shared" si="83"/>
        <v>0.36416339835255762</v>
      </c>
      <c r="GQ79" s="86">
        <f t="shared" si="83"/>
        <v>0.39414929451635167</v>
      </c>
      <c r="GR79" s="86">
        <f t="shared" si="83"/>
        <v>0.38350209654741635</v>
      </c>
      <c r="GS79" s="86">
        <f t="shared" si="83"/>
        <v>0.32855240069355218</v>
      </c>
      <c r="GT79" s="86">
        <f t="shared" si="83"/>
        <v>0.36925834742554736</v>
      </c>
      <c r="GU79" s="86">
        <f t="shared" si="83"/>
        <v>0.33972677744697533</v>
      </c>
      <c r="GV79" s="86">
        <f t="shared" si="83"/>
        <v>0.36801405510137714</v>
      </c>
      <c r="GW79" s="86">
        <f t="shared" si="83"/>
        <v>0.40062704152341205</v>
      </c>
      <c r="GX79" s="86">
        <f t="shared" si="83"/>
        <v>0.31311252873694917</v>
      </c>
      <c r="GY79" s="86">
        <f t="shared" si="83"/>
        <v>0.33847981569751961</v>
      </c>
      <c r="GZ79" s="86">
        <f t="shared" si="83"/>
        <v>0.23057976176411912</v>
      </c>
      <c r="HA79" s="86">
        <f t="shared" si="83"/>
        <v>0.17661172729497349</v>
      </c>
      <c r="HC79" s="86">
        <f t="shared" si="73"/>
        <v>1.6993172079237054E-5</v>
      </c>
      <c r="HD79" s="86">
        <f t="shared" si="73"/>
        <v>9.8734028222257051E-6</v>
      </c>
      <c r="HE79" s="86">
        <f t="shared" si="73"/>
        <v>8.7432900320993037E-6</v>
      </c>
      <c r="HF79" s="86">
        <f t="shared" si="73"/>
        <v>1.1870738660585191E-6</v>
      </c>
      <c r="HG79" s="86">
        <f t="shared" si="87"/>
        <v>3.9804252340115212E-6</v>
      </c>
      <c r="HH79" s="86">
        <f t="shared" si="87"/>
        <v>7.1491781804120893E-6</v>
      </c>
      <c r="HI79" s="86">
        <f t="shared" si="87"/>
        <v>2.3786845043256904E-6</v>
      </c>
      <c r="HJ79" s="86">
        <f t="shared" si="87"/>
        <v>4.8360724001444293E-6</v>
      </c>
      <c r="HK79" s="86">
        <f t="shared" si="87"/>
        <v>3.9172687725174257E-6</v>
      </c>
      <c r="HL79" s="86">
        <f t="shared" si="87"/>
        <v>5.4191947736872039E-6</v>
      </c>
      <c r="HM79" s="86">
        <f t="shared" si="87"/>
        <v>2.0021126807427789E-5</v>
      </c>
      <c r="HN79" s="86">
        <f t="shared" si="87"/>
        <v>3.2944279170779805E-6</v>
      </c>
      <c r="HO79" s="86">
        <f t="shared" si="87"/>
        <v>1.7879011550141532E-6</v>
      </c>
      <c r="HP79" s="86">
        <f t="shared" si="87"/>
        <v>2.5343041548506229E-7</v>
      </c>
      <c r="HQ79" s="86">
        <f t="shared" si="87"/>
        <v>5.3916266274771529E-9</v>
      </c>
      <c r="HS79" s="86">
        <f t="shared" si="84"/>
        <v>2.3359429011930695E-49</v>
      </c>
      <c r="HT79" s="86">
        <f t="shared" si="84"/>
        <v>1.4411448753704944E-51</v>
      </c>
      <c r="HU79" s="86">
        <f t="shared" si="84"/>
        <v>3.7804476493186246E-53</v>
      </c>
      <c r="HV79" s="86">
        <f t="shared" si="84"/>
        <v>9.2175422540222065E-62</v>
      </c>
      <c r="HW79" s="86">
        <f t="shared" si="84"/>
        <v>2.5150974843905703E-57</v>
      </c>
      <c r="HX79" s="86">
        <f t="shared" si="84"/>
        <v>8.495726984762047E-55</v>
      </c>
      <c r="HY79" s="86">
        <f t="shared" si="84"/>
        <v>4.0628062525112617E-60</v>
      </c>
      <c r="HZ79" s="86">
        <f t="shared" si="84"/>
        <v>4.5339371342293109E-58</v>
      </c>
      <c r="IA79" s="86">
        <f t="shared" si="84"/>
        <v>8.0244185527882315E-58</v>
      </c>
      <c r="IB79" s="86">
        <f t="shared" si="84"/>
        <v>1.7322211525022131E-56</v>
      </c>
      <c r="IC79" s="86">
        <f t="shared" si="84"/>
        <v>3.4314768194738964E-51</v>
      </c>
      <c r="ID79" s="86">
        <f t="shared" si="84"/>
        <v>5.2954957972036576E-60</v>
      </c>
      <c r="IE79" s="86">
        <f t="shared" si="84"/>
        <v>9.1717820039964698E-63</v>
      </c>
      <c r="IF79" s="86">
        <f t="shared" si="84"/>
        <v>1.2057289301517389E-23</v>
      </c>
      <c r="IG79" s="86">
        <f t="shared" si="84"/>
        <v>3.6966684021004894E-21</v>
      </c>
      <c r="II79" s="86">
        <f t="shared" si="85"/>
        <v>6.8876719198281394E-151</v>
      </c>
      <c r="IJ79" s="86">
        <f t="shared" si="85"/>
        <v>6.3049288556244023E-154</v>
      </c>
      <c r="IK79" s="86">
        <f t="shared" si="85"/>
        <v>3.1768713121694022E-167</v>
      </c>
      <c r="IL79" s="86">
        <f t="shared" si="85"/>
        <v>1.4269060998826867E-205</v>
      </c>
      <c r="IM79" s="86">
        <f t="shared" si="85"/>
        <v>2.6446566068789043E-193</v>
      </c>
      <c r="IN79" s="86">
        <f t="shared" si="85"/>
        <v>1.4988738885128729E-165</v>
      </c>
      <c r="IO79" s="86">
        <f t="shared" si="85"/>
        <v>5.4895532928148011E-189</v>
      </c>
      <c r="IP79" s="86">
        <f t="shared" si="85"/>
        <v>4.9362464965198723E-187</v>
      </c>
      <c r="IQ79" s="86">
        <f t="shared" si="85"/>
        <v>7.3926272709331005E-183</v>
      </c>
      <c r="IR79" s="86">
        <f t="shared" si="85"/>
        <v>5.4339360431850528E-177</v>
      </c>
      <c r="IS79" s="86">
        <f t="shared" si="85"/>
        <v>4.415518156838647E-168</v>
      </c>
      <c r="IT79" s="86">
        <f t="shared" si="85"/>
        <v>3.1425323940604991E-186</v>
      </c>
      <c r="IU79" s="86">
        <f t="shared" si="85"/>
        <v>1.4255342688478776E-194</v>
      </c>
      <c r="IV79" s="86">
        <f t="shared" si="85"/>
        <v>7.0311831271446423E-86</v>
      </c>
      <c r="IW79" s="86">
        <f t="shared" si="85"/>
        <v>3.0561921937871043E-75</v>
      </c>
      <c r="IY79" s="86">
        <f t="shared" si="86"/>
        <v>0.34322908050706386</v>
      </c>
      <c r="IZ79" s="86">
        <f t="shared" si="86"/>
        <v>0.38184088995718418</v>
      </c>
      <c r="JA79" s="86">
        <f t="shared" si="86"/>
        <v>0.39959337164976244</v>
      </c>
      <c r="JB79" s="86">
        <f t="shared" si="86"/>
        <v>0.36416458542642366</v>
      </c>
      <c r="JC79" s="86">
        <f t="shared" si="86"/>
        <v>0.3941532749415857</v>
      </c>
      <c r="JD79" s="86">
        <f t="shared" si="86"/>
        <v>0.38350924572559675</v>
      </c>
      <c r="JE79" s="86">
        <f t="shared" si="86"/>
        <v>0.32855477937805649</v>
      </c>
      <c r="JF79" s="86">
        <f t="shared" si="86"/>
        <v>0.36926318349794751</v>
      </c>
      <c r="JG79" s="86">
        <f t="shared" si="86"/>
        <v>0.33973069471574785</v>
      </c>
      <c r="JH79" s="86">
        <f t="shared" si="86"/>
        <v>0.36801947429615084</v>
      </c>
      <c r="JI79" s="86">
        <f t="shared" si="86"/>
        <v>0.40064706265021949</v>
      </c>
      <c r="JJ79" s="86">
        <f t="shared" si="86"/>
        <v>0.31311582316486625</v>
      </c>
      <c r="JK79" s="86">
        <f t="shared" si="86"/>
        <v>0.33848160359867463</v>
      </c>
      <c r="JL79" s="86">
        <f t="shared" si="86"/>
        <v>0.23058001519453461</v>
      </c>
      <c r="JM79" s="86">
        <f t="shared" si="86"/>
        <v>0.1766117326866001</v>
      </c>
    </row>
    <row r="80" spans="2:273" x14ac:dyDescent="0.25">
      <c r="B80" s="2">
        <v>53</v>
      </c>
      <c r="C80" s="37">
        <v>225.023</v>
      </c>
      <c r="D80" s="37">
        <v>240.5</v>
      </c>
      <c r="E80" s="37">
        <v>241.38900000000001</v>
      </c>
      <c r="F80" s="37">
        <v>235.71100000000001</v>
      </c>
      <c r="G80" s="37">
        <v>239.89500000000001</v>
      </c>
      <c r="H80" s="37">
        <v>235.86</v>
      </c>
      <c r="I80" s="37">
        <v>233.12200000000001</v>
      </c>
      <c r="J80" s="37">
        <v>234.39</v>
      </c>
      <c r="K80" s="37">
        <v>232.756</v>
      </c>
      <c r="L80" s="37">
        <v>230.85400000000001</v>
      </c>
      <c r="M80" s="37">
        <v>235.512</v>
      </c>
      <c r="N80" s="37">
        <v>226.67599999999999</v>
      </c>
      <c r="O80" s="37">
        <v>233.595</v>
      </c>
      <c r="P80" s="37">
        <v>201.26300000000001</v>
      </c>
      <c r="Q80" s="37">
        <v>170.244</v>
      </c>
      <c r="S80" s="4">
        <f t="shared" si="88"/>
        <v>219.25532684311332</v>
      </c>
      <c r="T80" s="4">
        <f t="shared" si="88"/>
        <v>238.73729100668709</v>
      </c>
      <c r="U80" s="4">
        <f t="shared" si="88"/>
        <v>240.00610166556618</v>
      </c>
      <c r="V80" s="4">
        <f t="shared" si="88"/>
        <v>233.38581260980348</v>
      </c>
      <c r="W80" s="4">
        <f t="shared" si="88"/>
        <v>237.1631907515852</v>
      </c>
      <c r="X80" s="4">
        <f t="shared" si="88"/>
        <v>232.55130509165741</v>
      </c>
      <c r="Y80" s="4">
        <f t="shared" si="88"/>
        <v>227.71816252094578</v>
      </c>
      <c r="Z80" s="4">
        <f t="shared" si="88"/>
        <v>234.30280583438986</v>
      </c>
      <c r="AA80" s="4">
        <f t="shared" si="88"/>
        <v>230.45939609478143</v>
      </c>
      <c r="AB80" s="4">
        <f t="shared" si="88"/>
        <v>228.07944931826455</v>
      </c>
      <c r="AC80" s="4">
        <f t="shared" si="88"/>
        <v>231.65443506897998</v>
      </c>
      <c r="AD80" s="4">
        <f t="shared" si="88"/>
        <v>221.35431444967932</v>
      </c>
      <c r="AE80" s="4">
        <f t="shared" si="88"/>
        <v>231.52424952187391</v>
      </c>
      <c r="AF80" s="4">
        <f t="shared" si="88"/>
        <v>195.00212538133829</v>
      </c>
      <c r="AG80" s="4">
        <f t="shared" si="88"/>
        <v>167.44875787097865</v>
      </c>
      <c r="AI80" s="4">
        <f t="shared" si="89"/>
        <v>5.7676731568866728</v>
      </c>
      <c r="AJ80" s="4">
        <f t="shared" si="89"/>
        <v>1.7627089933129128</v>
      </c>
      <c r="AK80" s="4">
        <f t="shared" si="89"/>
        <v>1.3828983344338326</v>
      </c>
      <c r="AL80" s="4">
        <f t="shared" si="89"/>
        <v>2.3251873901965325</v>
      </c>
      <c r="AM80" s="4">
        <f t="shared" si="89"/>
        <v>2.7318092484148053</v>
      </c>
      <c r="AN80" s="4">
        <f t="shared" si="89"/>
        <v>3.308694908342602</v>
      </c>
      <c r="AO80" s="4">
        <f t="shared" si="89"/>
        <v>5.4038374790542321</v>
      </c>
      <c r="AP80" s="4">
        <f t="shared" si="89"/>
        <v>8.7194165610128493E-2</v>
      </c>
      <c r="AQ80" s="4">
        <f t="shared" si="89"/>
        <v>2.2966039052185749</v>
      </c>
      <c r="AR80" s="4">
        <f t="shared" si="89"/>
        <v>2.7745506817354624</v>
      </c>
      <c r="AS80" s="4">
        <f t="shared" si="89"/>
        <v>3.857564931020022</v>
      </c>
      <c r="AT80" s="4">
        <f t="shared" si="89"/>
        <v>5.3216855503206659</v>
      </c>
      <c r="AU80" s="4">
        <f t="shared" si="89"/>
        <v>2.0707504781260866</v>
      </c>
      <c r="AV80" s="4">
        <f t="shared" si="89"/>
        <v>6.2608746186617168</v>
      </c>
      <c r="AW80" s="4">
        <f t="shared" si="89"/>
        <v>2.7952421290213465</v>
      </c>
      <c r="AY80" s="2">
        <f t="shared" si="80"/>
        <v>98.210714386858953</v>
      </c>
      <c r="AZ80" s="2">
        <f t="shared" si="80"/>
        <v>104.38666805138429</v>
      </c>
      <c r="BA80" s="2">
        <f t="shared" si="80"/>
        <v>104.48412435147556</v>
      </c>
      <c r="BB80" s="2">
        <f t="shared" si="80"/>
        <v>102.80273660208084</v>
      </c>
      <c r="BC80" s="2">
        <f t="shared" si="80"/>
        <v>102.94284196773644</v>
      </c>
      <c r="BD80" s="2">
        <f t="shared" si="80"/>
        <v>105.18703269600482</v>
      </c>
      <c r="BE80" s="2">
        <f t="shared" si="80"/>
        <v>107.04596004119388</v>
      </c>
      <c r="BF80" s="2">
        <f t="shared" si="80"/>
        <v>106.38568463540722</v>
      </c>
      <c r="BG80" s="2">
        <f t="shared" si="80"/>
        <v>108.45651569391519</v>
      </c>
      <c r="BH80" s="2">
        <f t="shared" si="80"/>
        <v>106.54219268674602</v>
      </c>
      <c r="BI80" s="2">
        <f t="shared" si="80"/>
        <v>104.27856200050708</v>
      </c>
      <c r="BJ80" s="2">
        <f t="shared" si="80"/>
        <v>108.57903193119796</v>
      </c>
      <c r="BK80" s="2">
        <f t="shared" si="80"/>
        <v>110.02302252892297</v>
      </c>
      <c r="BL80" s="2">
        <f t="shared" si="80"/>
        <v>106.30169889722885</v>
      </c>
      <c r="BM80" s="2">
        <f t="shared" si="80"/>
        <v>105.48390235542431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105.5661213225371</v>
      </c>
      <c r="DL80" s="2">
        <f t="shared" si="90"/>
        <v>111.02603265856951</v>
      </c>
      <c r="DM80" s="2">
        <f t="shared" si="90"/>
        <v>115.74322847503376</v>
      </c>
      <c r="DN80" s="2">
        <f t="shared" si="90"/>
        <v>111.07616341463412</v>
      </c>
      <c r="DO80" s="2">
        <f t="shared" si="90"/>
        <v>110.58117617260788</v>
      </c>
      <c r="DP80" s="2">
        <f t="shared" si="90"/>
        <v>112.16953292847501</v>
      </c>
      <c r="DQ80" s="2">
        <f t="shared" si="90"/>
        <v>111.70937804878049</v>
      </c>
      <c r="DR80" s="2">
        <f t="shared" si="90"/>
        <v>114.37099146514937</v>
      </c>
      <c r="DS80" s="2">
        <f t="shared" si="90"/>
        <v>115.52286770981506</v>
      </c>
      <c r="DT80" s="2">
        <f t="shared" si="90"/>
        <v>114.24253433395874</v>
      </c>
      <c r="DU80" s="2">
        <f t="shared" si="90"/>
        <v>111.83552483130903</v>
      </c>
      <c r="DV80" s="2">
        <f t="shared" si="90"/>
        <v>115.19232738811682</v>
      </c>
      <c r="DW80" s="2">
        <f t="shared" si="90"/>
        <v>112.29158629682314</v>
      </c>
      <c r="DX80" s="2">
        <f t="shared" si="90"/>
        <v>108.71822561132564</v>
      </c>
      <c r="DY80" s="2">
        <f t="shared" si="90"/>
        <v>107.22894385026738</v>
      </c>
      <c r="EA80" s="2">
        <f t="shared" si="91"/>
        <v>96.093296401287631</v>
      </c>
      <c r="EB80" s="2">
        <f t="shared" si="91"/>
        <v>102.49225521577594</v>
      </c>
      <c r="EC80" s="2">
        <f t="shared" si="91"/>
        <v>101.24279586942038</v>
      </c>
      <c r="ED80" s="2">
        <f t="shared" si="91"/>
        <v>100.17553602979784</v>
      </c>
      <c r="EE80" s="2">
        <f t="shared" si="91"/>
        <v>100.66416446393674</v>
      </c>
      <c r="EF80" s="2">
        <f t="shared" si="91"/>
        <v>103.20293018181819</v>
      </c>
      <c r="EG80" s="2">
        <f t="shared" si="91"/>
        <v>105.51239534835884</v>
      </c>
      <c r="EH80" s="2">
        <f t="shared" si="91"/>
        <v>103.80899490496866</v>
      </c>
      <c r="EI80" s="2">
        <f t="shared" si="91"/>
        <v>106.05184967164746</v>
      </c>
      <c r="EJ80" s="2">
        <f t="shared" si="91"/>
        <v>104.22068380660015</v>
      </c>
      <c r="EK80" s="2">
        <f t="shared" si="91"/>
        <v>102.11234900925844</v>
      </c>
      <c r="EL80" s="2">
        <f t="shared" si="91"/>
        <v>106.29590121912808</v>
      </c>
      <c r="EM80" s="2">
        <f t="shared" si="91"/>
        <v>109.25161119448612</v>
      </c>
      <c r="EN80" s="2">
        <f t="shared" si="91"/>
        <v>105.32016503587739</v>
      </c>
      <c r="EO80" s="2">
        <f t="shared" si="91"/>
        <v>104.64687624354666</v>
      </c>
      <c r="EQ80" s="2">
        <f t="shared" si="92"/>
        <v>98.162828668419735</v>
      </c>
      <c r="ER80" s="2">
        <f t="shared" si="92"/>
        <v>101.88167495496674</v>
      </c>
      <c r="ES80" s="2">
        <f t="shared" si="92"/>
        <v>100.53685137560687</v>
      </c>
      <c r="ET80" s="2">
        <f t="shared" si="92"/>
        <v>99.997216189291549</v>
      </c>
      <c r="EU80" s="2">
        <f t="shared" si="92"/>
        <v>100.71893368049398</v>
      </c>
      <c r="EV80" s="2">
        <f t="shared" si="92"/>
        <v>103.38046989941233</v>
      </c>
      <c r="EW80" s="2">
        <f t="shared" si="92"/>
        <v>103.83579928981899</v>
      </c>
      <c r="EX80" s="2">
        <f t="shared" si="92"/>
        <v>103.92934176308644</v>
      </c>
      <c r="EY80" s="2">
        <f t="shared" si="92"/>
        <v>105.80929484562245</v>
      </c>
      <c r="EZ80" s="2">
        <f t="shared" si="92"/>
        <v>104.6750165188309</v>
      </c>
      <c r="FA80" s="2">
        <f t="shared" si="92"/>
        <v>101.7793860178742</v>
      </c>
      <c r="FB80" s="2">
        <f t="shared" si="92"/>
        <v>105.36718650949126</v>
      </c>
      <c r="FC80" s="2">
        <f t="shared" si="92"/>
        <v>108.07450773820248</v>
      </c>
      <c r="FD80" s="2">
        <f t="shared" si="92"/>
        <v>105.41891767783756</v>
      </c>
      <c r="FE80" s="2">
        <f t="shared" si="92"/>
        <v>106.38156964954064</v>
      </c>
      <c r="FG80" s="2">
        <f t="shared" si="93"/>
        <v>0.77651610194694431</v>
      </c>
      <c r="FH80" s="2">
        <f t="shared" si="93"/>
        <v>0.77798892915201401</v>
      </c>
      <c r="FI80" s="2">
        <f t="shared" si="93"/>
        <v>0.77645325049170533</v>
      </c>
      <c r="FJ80" s="2">
        <f t="shared" si="93"/>
        <v>0.75898275834641371</v>
      </c>
      <c r="FK80" s="2">
        <f t="shared" si="93"/>
        <v>0.77022646946760465</v>
      </c>
      <c r="FL80" s="2">
        <f t="shared" si="93"/>
        <v>0.7787282442732878</v>
      </c>
      <c r="FM80" s="2">
        <f t="shared" si="93"/>
        <v>0.75246932762481533</v>
      </c>
      <c r="FN80" s="2">
        <f t="shared" si="93"/>
        <v>0.75604431633778479</v>
      </c>
      <c r="FO80" s="2">
        <f t="shared" si="93"/>
        <v>0.74609426198639461</v>
      </c>
      <c r="FP80" s="2">
        <f t="shared" si="93"/>
        <v>0.76837050348356106</v>
      </c>
      <c r="FQ80" s="2">
        <f t="shared" si="93"/>
        <v>0.77720255898482282</v>
      </c>
      <c r="FR80" s="2">
        <f t="shared" si="93"/>
        <v>0.74334269563438304</v>
      </c>
      <c r="FS80" s="2">
        <f t="shared" si="93"/>
        <v>0.74616328424113143</v>
      </c>
      <c r="FT80" s="2">
        <f t="shared" si="93"/>
        <v>0.71115356316639922</v>
      </c>
      <c r="FU80" s="2">
        <f t="shared" si="93"/>
        <v>0.67592377025690864</v>
      </c>
      <c r="FW80" s="2">
        <f t="shared" si="82"/>
        <v>1.9045201788050242E-4</v>
      </c>
      <c r="FX80" s="2">
        <f t="shared" si="82"/>
        <v>2.9518288781421316E-4</v>
      </c>
      <c r="FY80" s="2">
        <f t="shared" si="82"/>
        <v>2.7777452121986821E-4</v>
      </c>
      <c r="FZ80" s="2">
        <f t="shared" si="82"/>
        <v>2.1630965839623405E-4</v>
      </c>
      <c r="GA80" s="2">
        <f t="shared" si="82"/>
        <v>1.9556911518408618E-4</v>
      </c>
      <c r="GB80" s="2">
        <f t="shared" si="82"/>
        <v>2.6237244571669356E-4</v>
      </c>
      <c r="GC80" s="2">
        <f t="shared" si="82"/>
        <v>2.2581569114057297E-4</v>
      </c>
      <c r="GD80" s="2">
        <f t="shared" si="82"/>
        <v>2.5458713403651287E-4</v>
      </c>
      <c r="GE80" s="2">
        <f t="shared" si="82"/>
        <v>3.2900789767468348E-4</v>
      </c>
      <c r="GF80" s="2">
        <f t="shared" si="82"/>
        <v>3.3607162034325145E-4</v>
      </c>
      <c r="GG80" s="2">
        <f t="shared" si="82"/>
        <v>2.5738729856617871E-4</v>
      </c>
      <c r="GH80" s="2">
        <f t="shared" si="82"/>
        <v>2.1755545423868085E-4</v>
      </c>
      <c r="GI80" s="2">
        <f t="shared" si="82"/>
        <v>2.0895489500208944E-4</v>
      </c>
      <c r="GJ80" s="2">
        <f t="shared" si="82"/>
        <v>1.637625907592304E-4</v>
      </c>
      <c r="GK80" s="2">
        <f t="shared" si="82"/>
        <v>1.3799380857973812E-4</v>
      </c>
      <c r="GM80" s="86">
        <f t="shared" si="83"/>
        <v>0.40991756651154454</v>
      </c>
      <c r="GN80" s="86">
        <f t="shared" si="83"/>
        <v>0.45500148672011748</v>
      </c>
      <c r="GO80" s="86">
        <f t="shared" si="83"/>
        <v>0.47751144314062549</v>
      </c>
      <c r="GP80" s="86">
        <f t="shared" si="83"/>
        <v>0.44206615403823585</v>
      </c>
      <c r="GQ80" s="86">
        <f t="shared" si="83"/>
        <v>0.47361735032083002</v>
      </c>
      <c r="GR80" s="86">
        <f t="shared" si="83"/>
        <v>0.45746336812971233</v>
      </c>
      <c r="GS80" s="86">
        <f t="shared" si="83"/>
        <v>0.40098175943315345</v>
      </c>
      <c r="GT80" s="86">
        <f t="shared" si="83"/>
        <v>0.44879759379872503</v>
      </c>
      <c r="GU80" s="86">
        <f t="shared" si="83"/>
        <v>0.41715714452164393</v>
      </c>
      <c r="GV80" s="86">
        <f t="shared" si="83"/>
        <v>0.44234227604008575</v>
      </c>
      <c r="GW80" s="86">
        <f t="shared" si="83"/>
        <v>0.47822447853761962</v>
      </c>
      <c r="GX80" s="86">
        <f t="shared" si="83"/>
        <v>0.38562180447443845</v>
      </c>
      <c r="GY80" s="86">
        <f t="shared" si="83"/>
        <v>0.41500723957498209</v>
      </c>
      <c r="GZ80" s="86">
        <f t="shared" si="83"/>
        <v>0.29320705816123427</v>
      </c>
      <c r="HA80" s="86">
        <f t="shared" si="83"/>
        <v>0.23524917168098342</v>
      </c>
      <c r="HC80" s="86">
        <f t="shared" si="73"/>
        <v>3.2474825005338094E-5</v>
      </c>
      <c r="HD80" s="86">
        <f t="shared" si="73"/>
        <v>2.0003702971362397E-5</v>
      </c>
      <c r="HE80" s="86">
        <f t="shared" si="73"/>
        <v>1.8225579186343443E-5</v>
      </c>
      <c r="HF80" s="86">
        <f t="shared" si="73"/>
        <v>2.8022469454774004E-6</v>
      </c>
      <c r="HG80" s="86">
        <f t="shared" si="87"/>
        <v>8.7207945203750637E-6</v>
      </c>
      <c r="HH80" s="86">
        <f t="shared" si="87"/>
        <v>1.4872382748719086E-5</v>
      </c>
      <c r="HI80" s="86">
        <f t="shared" si="87"/>
        <v>5.322839984321268E-6</v>
      </c>
      <c r="HJ80" s="86">
        <f t="shared" si="87"/>
        <v>1.064419054257639E-5</v>
      </c>
      <c r="HK80" s="86">
        <f t="shared" si="87"/>
        <v>8.8196713216349224E-6</v>
      </c>
      <c r="HL80" s="86">
        <f t="shared" si="87"/>
        <v>1.193555093679913E-5</v>
      </c>
      <c r="HM80" s="86">
        <f t="shared" si="87"/>
        <v>4.0401580786823902E-5</v>
      </c>
      <c r="HN80" s="86">
        <f t="shared" si="87"/>
        <v>7.226931280082397E-6</v>
      </c>
      <c r="HO80" s="86">
        <f t="shared" si="87"/>
        <v>4.0563760424425289E-6</v>
      </c>
      <c r="HP80" s="86">
        <f t="shared" si="87"/>
        <v>6.3364989728261901E-7</v>
      </c>
      <c r="HQ80" s="86">
        <f t="shared" si="87"/>
        <v>1.7249391638149944E-8</v>
      </c>
      <c r="HS80" s="86">
        <f t="shared" si="84"/>
        <v>6.1597319138681953E-48</v>
      </c>
      <c r="HT80" s="86">
        <f t="shared" si="84"/>
        <v>5.0666891024615359E-50</v>
      </c>
      <c r="HU80" s="86">
        <f t="shared" si="84"/>
        <v>1.5949179548953166E-51</v>
      </c>
      <c r="HV80" s="86">
        <f t="shared" si="84"/>
        <v>7.1754159080248337E-60</v>
      </c>
      <c r="HW80" s="86">
        <f t="shared" si="84"/>
        <v>1.3954265711097754E-55</v>
      </c>
      <c r="HX80" s="86">
        <f t="shared" si="84"/>
        <v>3.6373724707445933E-53</v>
      </c>
      <c r="HY80" s="86">
        <f t="shared" si="84"/>
        <v>2.5461819038247851E-58</v>
      </c>
      <c r="HZ80" s="86">
        <f t="shared" si="84"/>
        <v>2.7383132373767444E-56</v>
      </c>
      <c r="IA80" s="86">
        <f t="shared" si="84"/>
        <v>5.2070407979668847E-56</v>
      </c>
      <c r="IB80" s="86">
        <f t="shared" si="84"/>
        <v>1.0106442022228531E-54</v>
      </c>
      <c r="IC80" s="86">
        <f t="shared" si="84"/>
        <v>1.3153635792045142E-49</v>
      </c>
      <c r="ID80" s="86">
        <f t="shared" si="84"/>
        <v>3.1497211686381764E-58</v>
      </c>
      <c r="IE80" s="86">
        <f t="shared" si="84"/>
        <v>6.4587804396941328E-61</v>
      </c>
      <c r="IF80" s="86">
        <f t="shared" si="84"/>
        <v>5.2791278411524202E-23</v>
      </c>
      <c r="IG80" s="86">
        <f t="shared" si="84"/>
        <v>1.3240083345282806E-20</v>
      </c>
      <c r="II80" s="86">
        <f t="shared" si="85"/>
        <v>9.7373830865812446E-148</v>
      </c>
      <c r="IJ80" s="86">
        <f t="shared" si="85"/>
        <v>1.5300519493137217E-150</v>
      </c>
      <c r="IK80" s="86">
        <f t="shared" si="85"/>
        <v>1.4324505344278577E-163</v>
      </c>
      <c r="IL80" s="86">
        <f t="shared" si="85"/>
        <v>3.3459369269843821E-201</v>
      </c>
      <c r="IM80" s="86">
        <f t="shared" si="85"/>
        <v>3.0310256004678291E-189</v>
      </c>
      <c r="IN80" s="86">
        <f t="shared" si="85"/>
        <v>5.8647476613870561E-162</v>
      </c>
      <c r="IO80" s="86">
        <f t="shared" si="85"/>
        <v>5.9441823831947079E-185</v>
      </c>
      <c r="IP80" s="86">
        <f t="shared" si="85"/>
        <v>5.5302271725475447E-183</v>
      </c>
      <c r="IQ80" s="86">
        <f t="shared" si="85"/>
        <v>8.9392275761809382E-179</v>
      </c>
      <c r="IR80" s="86">
        <f t="shared" si="85"/>
        <v>4.9616326069458384E-173</v>
      </c>
      <c r="IS80" s="86">
        <f t="shared" si="85"/>
        <v>1.9260528108805694E-164</v>
      </c>
      <c r="IT80" s="86">
        <f t="shared" si="85"/>
        <v>2.8516213996196304E-182</v>
      </c>
      <c r="IU80" s="86">
        <f t="shared" si="85"/>
        <v>1.8685791375356352E-190</v>
      </c>
      <c r="IV80" s="86">
        <f t="shared" si="85"/>
        <v>3.9259302962303817E-84</v>
      </c>
      <c r="IW80" s="86">
        <f t="shared" si="85"/>
        <v>9.6040464354267232E-74</v>
      </c>
      <c r="IY80" s="86">
        <f t="shared" si="86"/>
        <v>0.40995004133654989</v>
      </c>
      <c r="IZ80" s="86">
        <f t="shared" si="86"/>
        <v>0.45502149042308881</v>
      </c>
      <c r="JA80" s="86">
        <f t="shared" si="86"/>
        <v>0.47752966871981184</v>
      </c>
      <c r="JB80" s="86">
        <f t="shared" si="86"/>
        <v>0.44206895628518134</v>
      </c>
      <c r="JC80" s="86">
        <f t="shared" si="86"/>
        <v>0.47362607111535038</v>
      </c>
      <c r="JD80" s="86">
        <f t="shared" si="86"/>
        <v>0.45747824051246105</v>
      </c>
      <c r="JE80" s="86">
        <f t="shared" si="86"/>
        <v>0.40098708227313778</v>
      </c>
      <c r="JF80" s="86">
        <f t="shared" si="86"/>
        <v>0.44880823798926761</v>
      </c>
      <c r="JG80" s="86">
        <f t="shared" si="86"/>
        <v>0.41716596419296559</v>
      </c>
      <c r="JH80" s="86">
        <f t="shared" si="86"/>
        <v>0.44235421159102256</v>
      </c>
      <c r="JI80" s="86">
        <f t="shared" si="86"/>
        <v>0.47826488011840645</v>
      </c>
      <c r="JJ80" s="86">
        <f t="shared" si="86"/>
        <v>0.38562903140571853</v>
      </c>
      <c r="JK80" s="86">
        <f t="shared" si="86"/>
        <v>0.41501129595102454</v>
      </c>
      <c r="JL80" s="86">
        <f t="shared" si="86"/>
        <v>0.29320769181113154</v>
      </c>
      <c r="JM80" s="86">
        <f t="shared" si="86"/>
        <v>0.23524918893037505</v>
      </c>
    </row>
    <row r="81" spans="2:273" x14ac:dyDescent="0.25">
      <c r="B81" s="2">
        <v>54</v>
      </c>
      <c r="C81" s="37">
        <v>230.86</v>
      </c>
      <c r="D81" s="37">
        <v>244.86099999999999</v>
      </c>
      <c r="E81" s="37">
        <v>247.47200000000001</v>
      </c>
      <c r="F81" s="37">
        <v>241.684</v>
      </c>
      <c r="G81" s="37">
        <v>245.73699999999999</v>
      </c>
      <c r="H81" s="37">
        <v>241.60499999999999</v>
      </c>
      <c r="I81" s="37">
        <v>238.82900000000001</v>
      </c>
      <c r="J81" s="37">
        <v>240.92699999999999</v>
      </c>
      <c r="K81" s="37">
        <v>239.31700000000001</v>
      </c>
      <c r="L81" s="37">
        <v>235.78</v>
      </c>
      <c r="M81" s="37">
        <v>237.732</v>
      </c>
      <c r="N81" s="37">
        <v>237.108</v>
      </c>
      <c r="O81" s="37">
        <v>239.108</v>
      </c>
      <c r="P81" s="37">
        <v>212.02600000000001</v>
      </c>
      <c r="Q81" s="37">
        <v>183.34100000000001</v>
      </c>
      <c r="S81" s="4">
        <f t="shared" si="88"/>
        <v>230.88998776730693</v>
      </c>
      <c r="T81" s="4">
        <f t="shared" si="88"/>
        <v>249.73525702440585</v>
      </c>
      <c r="U81" s="4">
        <f t="shared" si="88"/>
        <v>251.27719654984057</v>
      </c>
      <c r="V81" s="4">
        <f t="shared" si="88"/>
        <v>246.05467826370779</v>
      </c>
      <c r="W81" s="4">
        <f t="shared" si="88"/>
        <v>248.83198055597808</v>
      </c>
      <c r="X81" s="4">
        <f t="shared" si="88"/>
        <v>243.67610943141273</v>
      </c>
      <c r="Y81" s="4">
        <f t="shared" si="88"/>
        <v>240.59628934113965</v>
      </c>
      <c r="Z81" s="4">
        <f t="shared" si="88"/>
        <v>245.85938661090603</v>
      </c>
      <c r="AA81" s="4">
        <f t="shared" si="88"/>
        <v>243.08845737203529</v>
      </c>
      <c r="AB81" s="4">
        <f t="shared" si="88"/>
        <v>238.8789612204144</v>
      </c>
      <c r="AC81" s="4">
        <f t="shared" si="88"/>
        <v>242.00148607278135</v>
      </c>
      <c r="AD81" s="4">
        <f t="shared" si="88"/>
        <v>234.27637210354541</v>
      </c>
      <c r="AE81" s="4">
        <f t="shared" si="88"/>
        <v>243.69508454052348</v>
      </c>
      <c r="AF81" s="4">
        <f t="shared" si="88"/>
        <v>208.41719096216818</v>
      </c>
      <c r="AG81" s="4">
        <f t="shared" si="88"/>
        <v>179.55532082099583</v>
      </c>
      <c r="AI81" s="4">
        <f t="shared" si="89"/>
        <v>-2.9987767306920432E-2</v>
      </c>
      <c r="AJ81" s="4">
        <f t="shared" si="89"/>
        <v>-4.8742570244058641</v>
      </c>
      <c r="AK81" s="4">
        <f t="shared" si="89"/>
        <v>-3.8051965498405593</v>
      </c>
      <c r="AL81" s="4">
        <f t="shared" si="89"/>
        <v>-4.3706782637077879</v>
      </c>
      <c r="AM81" s="4">
        <f t="shared" si="89"/>
        <v>-3.0949805559780827</v>
      </c>
      <c r="AN81" s="4">
        <f t="shared" si="89"/>
        <v>-2.0711094314127365</v>
      </c>
      <c r="AO81" s="4">
        <f t="shared" si="89"/>
        <v>-1.7672893411396444</v>
      </c>
      <c r="AP81" s="4">
        <f t="shared" si="89"/>
        <v>-4.9323866109060361</v>
      </c>
      <c r="AQ81" s="4">
        <f t="shared" si="89"/>
        <v>-3.771457372035286</v>
      </c>
      <c r="AR81" s="4">
        <f t="shared" si="89"/>
        <v>-3.0989612204143953</v>
      </c>
      <c r="AS81" s="4">
        <f t="shared" si="89"/>
        <v>-4.2694860727813477</v>
      </c>
      <c r="AT81" s="4">
        <f t="shared" si="89"/>
        <v>2.8316278964545916</v>
      </c>
      <c r="AU81" s="4">
        <f t="shared" si="89"/>
        <v>-4.5870845405234775</v>
      </c>
      <c r="AV81" s="4">
        <f t="shared" si="89"/>
        <v>3.6088090378318327</v>
      </c>
      <c r="AW81" s="4">
        <f t="shared" si="89"/>
        <v>3.7856791790041768</v>
      </c>
      <c r="AY81" s="2">
        <f t="shared" si="80"/>
        <v>98.009017500862413</v>
      </c>
      <c r="AZ81" s="2">
        <f t="shared" si="80"/>
        <v>104.12912309574828</v>
      </c>
      <c r="BA81" s="2">
        <f t="shared" si="80"/>
        <v>104.17042634993301</v>
      </c>
      <c r="BB81" s="2">
        <f t="shared" si="80"/>
        <v>102.52877771663496</v>
      </c>
      <c r="BC81" s="2">
        <f t="shared" si="80"/>
        <v>102.69937542958027</v>
      </c>
      <c r="BD81" s="2">
        <f t="shared" si="80"/>
        <v>104.947831343763</v>
      </c>
      <c r="BE81" s="2">
        <f t="shared" si="80"/>
        <v>106.81423497749593</v>
      </c>
      <c r="BF81" s="2">
        <f t="shared" si="80"/>
        <v>106.13284304682539</v>
      </c>
      <c r="BG81" s="2">
        <f t="shared" si="80"/>
        <v>108.22684773527791</v>
      </c>
      <c r="BH81" s="2">
        <f t="shared" si="80"/>
        <v>106.31706080143364</v>
      </c>
      <c r="BI81" s="2">
        <f t="shared" si="80"/>
        <v>104.04924791665822</v>
      </c>
      <c r="BJ81" s="2">
        <f t="shared" si="80"/>
        <v>108.34097145152784</v>
      </c>
      <c r="BK81" s="2">
        <f t="shared" si="80"/>
        <v>109.84803159867975</v>
      </c>
      <c r="BL81" s="2">
        <f t="shared" si="80"/>
        <v>106.1657576089394</v>
      </c>
      <c r="BM81" s="2">
        <f t="shared" si="80"/>
        <v>105.37019963321026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105.69712112010795</v>
      </c>
      <c r="DL81" s="2">
        <f t="shared" si="90"/>
        <v>111.21738731443995</v>
      </c>
      <c r="DM81" s="2">
        <f t="shared" si="90"/>
        <v>116.06127968960865</v>
      </c>
      <c r="DN81" s="2">
        <f t="shared" si="90"/>
        <v>111.24858921200749</v>
      </c>
      <c r="DO81" s="2">
        <f t="shared" si="90"/>
        <v>110.74361575984992</v>
      </c>
      <c r="DP81" s="2">
        <f t="shared" si="90"/>
        <v>112.28692341430497</v>
      </c>
      <c r="DQ81" s="2">
        <f t="shared" si="90"/>
        <v>111.78934737335835</v>
      </c>
      <c r="DR81" s="2">
        <f t="shared" si="90"/>
        <v>114.54013655761025</v>
      </c>
      <c r="DS81" s="2">
        <f t="shared" si="90"/>
        <v>115.69205263157893</v>
      </c>
      <c r="DT81" s="2">
        <f t="shared" si="90"/>
        <v>114.42026744840527</v>
      </c>
      <c r="DU81" s="2">
        <f t="shared" si="90"/>
        <v>111.95030195681511</v>
      </c>
      <c r="DV81" s="2">
        <f t="shared" si="90"/>
        <v>115.33990753911803</v>
      </c>
      <c r="DW81" s="2">
        <f t="shared" si="90"/>
        <v>112.40481270744429</v>
      </c>
      <c r="DX81" s="2">
        <f t="shared" si="90"/>
        <v>108.7945200772201</v>
      </c>
      <c r="DY81" s="2">
        <f t="shared" si="90"/>
        <v>107.25146524064172</v>
      </c>
      <c r="EA81" s="2">
        <f t="shared" si="91"/>
        <v>95.990512864555782</v>
      </c>
      <c r="EB81" s="2">
        <f t="shared" si="91"/>
        <v>102.28460117928431</v>
      </c>
      <c r="EC81" s="2">
        <f t="shared" si="91"/>
        <v>101.04845333111258</v>
      </c>
      <c r="ED81" s="2">
        <f t="shared" si="91"/>
        <v>100.00347098593052</v>
      </c>
      <c r="EE81" s="2">
        <f t="shared" si="91"/>
        <v>100.51075980548107</v>
      </c>
      <c r="EF81" s="2">
        <f t="shared" si="91"/>
        <v>103.04589163636365</v>
      </c>
      <c r="EG81" s="2">
        <f t="shared" si="91"/>
        <v>105.32216426802277</v>
      </c>
      <c r="EH81" s="2">
        <f t="shared" si="91"/>
        <v>103.658685450506</v>
      </c>
      <c r="EI81" s="2">
        <f t="shared" si="91"/>
        <v>105.90998905491575</v>
      </c>
      <c r="EJ81" s="2">
        <f t="shared" si="91"/>
        <v>104.0890323484267</v>
      </c>
      <c r="EK81" s="2">
        <f t="shared" si="91"/>
        <v>101.98369346139424</v>
      </c>
      <c r="EL81" s="2">
        <f t="shared" si="91"/>
        <v>106.13733264780538</v>
      </c>
      <c r="EM81" s="2">
        <f t="shared" si="91"/>
        <v>109.05512010634946</v>
      </c>
      <c r="EN81" s="2">
        <f t="shared" si="91"/>
        <v>105.19196696212734</v>
      </c>
      <c r="EO81" s="2">
        <f t="shared" si="91"/>
        <v>104.54721180037694</v>
      </c>
      <c r="EQ81" s="2">
        <f t="shared" si="92"/>
        <v>98.013267099344873</v>
      </c>
      <c r="ER81" s="2">
        <f t="shared" si="92"/>
        <v>101.68799427795183</v>
      </c>
      <c r="ES81" s="2">
        <f t="shared" si="92"/>
        <v>100.35815612770338</v>
      </c>
      <c r="ET81" s="2">
        <f t="shared" si="92"/>
        <v>99.829294680991609</v>
      </c>
      <c r="EU81" s="2">
        <f t="shared" si="92"/>
        <v>100.56434041169366</v>
      </c>
      <c r="EV81" s="2">
        <f t="shared" si="92"/>
        <v>103.21943301726934</v>
      </c>
      <c r="EW81" s="2">
        <f t="shared" si="92"/>
        <v>103.68121276398178</v>
      </c>
      <c r="EX81" s="2">
        <f t="shared" si="92"/>
        <v>103.77634893876262</v>
      </c>
      <c r="EY81" s="2">
        <f t="shared" si="92"/>
        <v>105.67294265741208</v>
      </c>
      <c r="EZ81" s="2">
        <f t="shared" si="92"/>
        <v>104.5328077301149</v>
      </c>
      <c r="FA81" s="2">
        <f t="shared" si="92"/>
        <v>101.65823705271865</v>
      </c>
      <c r="FB81" s="2">
        <f t="shared" si="92"/>
        <v>105.22864971129547</v>
      </c>
      <c r="FC81" s="2">
        <f t="shared" si="92"/>
        <v>107.90294783971008</v>
      </c>
      <c r="FD81" s="2">
        <f t="shared" si="92"/>
        <v>105.28881936079034</v>
      </c>
      <c r="FE81" s="2">
        <f t="shared" si="92"/>
        <v>106.23595896563455</v>
      </c>
      <c r="FG81" s="2">
        <f t="shared" si="93"/>
        <v>0.79209192477127954</v>
      </c>
      <c r="FH81" s="2">
        <f t="shared" si="93"/>
        <v>0.79348940164934834</v>
      </c>
      <c r="FI81" s="2">
        <f t="shared" si="93"/>
        <v>0.79203228059740505</v>
      </c>
      <c r="FJ81" s="2">
        <f t="shared" si="93"/>
        <v>0.77542716848299964</v>
      </c>
      <c r="FK81" s="2">
        <f t="shared" si="93"/>
        <v>0.78611991174344431</v>
      </c>
      <c r="FL81" s="2">
        <f t="shared" si="93"/>
        <v>0.79419075391178329</v>
      </c>
      <c r="FM81" s="2">
        <f t="shared" si="93"/>
        <v>0.76922301732350407</v>
      </c>
      <c r="FN81" s="2">
        <f t="shared" si="93"/>
        <v>0.77262915330866899</v>
      </c>
      <c r="FO81" s="2">
        <f t="shared" si="93"/>
        <v>0.76314361750214543</v>
      </c>
      <c r="FP81" s="2">
        <f t="shared" si="93"/>
        <v>0.78435638066026003</v>
      </c>
      <c r="FQ81" s="2">
        <f t="shared" si="93"/>
        <v>0.79274330840857576</v>
      </c>
      <c r="FR81" s="2">
        <f t="shared" si="93"/>
        <v>0.76051750876229052</v>
      </c>
      <c r="FS81" s="2">
        <f t="shared" si="93"/>
        <v>0.76320947596609512</v>
      </c>
      <c r="FT81" s="2">
        <f t="shared" si="93"/>
        <v>0.72969912588210051</v>
      </c>
      <c r="FU81" s="2">
        <f t="shared" si="93"/>
        <v>0.69576360544610127</v>
      </c>
      <c r="FW81" s="2">
        <f t="shared" si="82"/>
        <v>2.0882264801255944E-4</v>
      </c>
      <c r="FX81" s="2">
        <f t="shared" si="82"/>
        <v>3.2365238315967875E-4</v>
      </c>
      <c r="FY81" s="2">
        <f t="shared" si="82"/>
        <v>3.0456554385342212E-4</v>
      </c>
      <c r="FZ81" s="2">
        <f t="shared" si="82"/>
        <v>2.3717387442577745E-4</v>
      </c>
      <c r="GA81" s="2">
        <f t="shared" si="82"/>
        <v>2.1443322467894769E-4</v>
      </c>
      <c r="GB81" s="2">
        <f t="shared" si="82"/>
        <v>2.8767838393081339E-4</v>
      </c>
      <c r="GC81" s="2">
        <f t="shared" si="82"/>
        <v>2.4759658747145049E-4</v>
      </c>
      <c r="GD81" s="2">
        <f t="shared" si="82"/>
        <v>2.7914238516435968E-4</v>
      </c>
      <c r="GE81" s="2">
        <f t="shared" si="82"/>
        <v>3.6073853556468298E-4</v>
      </c>
      <c r="GF81" s="2">
        <f t="shared" si="82"/>
        <v>3.684832565011741E-4</v>
      </c>
      <c r="GG81" s="2">
        <f t="shared" si="82"/>
        <v>2.8221255286588063E-4</v>
      </c>
      <c r="GH81" s="2">
        <f t="shared" si="82"/>
        <v>2.3853980522742184E-4</v>
      </c>
      <c r="GI81" s="2">
        <f t="shared" si="82"/>
        <v>2.2910986758587591E-4</v>
      </c>
      <c r="GJ81" s="2">
        <f t="shared" si="82"/>
        <v>1.7955927316120465E-4</v>
      </c>
      <c r="GK81" s="2">
        <f t="shared" si="82"/>
        <v>1.5130518792489886E-4</v>
      </c>
      <c r="GM81" s="86">
        <f t="shared" si="83"/>
        <v>0.4832566592647306</v>
      </c>
      <c r="GN81" s="86">
        <f t="shared" si="83"/>
        <v>0.53238830742009557</v>
      </c>
      <c r="GO81" s="86">
        <f t="shared" si="83"/>
        <v>0.56145948152433756</v>
      </c>
      <c r="GP81" s="86">
        <f t="shared" si="83"/>
        <v>0.52747367922238719</v>
      </c>
      <c r="GQ81" s="86">
        <f t="shared" si="83"/>
        <v>0.55964292350065259</v>
      </c>
      <c r="GR81" s="86">
        <f t="shared" si="83"/>
        <v>0.53792605360715229</v>
      </c>
      <c r="GS81" s="86">
        <f t="shared" si="83"/>
        <v>0.48106432609018424</v>
      </c>
      <c r="GT81" s="86">
        <f t="shared" si="83"/>
        <v>0.53338699725411454</v>
      </c>
      <c r="GU81" s="86">
        <f t="shared" si="83"/>
        <v>0.50150616167514694</v>
      </c>
      <c r="GV81" s="86">
        <f t="shared" si="83"/>
        <v>0.52189358031228594</v>
      </c>
      <c r="GW81" s="86">
        <f t="shared" si="83"/>
        <v>0.56089682076716341</v>
      </c>
      <c r="GX81" s="86">
        <f t="shared" si="83"/>
        <v>0.46663794462702773</v>
      </c>
      <c r="GY81" s="86">
        <f t="shared" si="83"/>
        <v>0.49710910271990494</v>
      </c>
      <c r="GZ81" s="86">
        <f t="shared" si="83"/>
        <v>0.3656082870183191</v>
      </c>
      <c r="HA81" s="86">
        <f t="shared" si="83"/>
        <v>0.30605239275177992</v>
      </c>
      <c r="HC81" s="86">
        <f t="shared" si="73"/>
        <v>6.0813486007268381E-5</v>
      </c>
      <c r="HD81" s="86">
        <f t="shared" si="73"/>
        <v>3.9605093321957947E-5</v>
      </c>
      <c r="HE81" s="86">
        <f t="shared" si="73"/>
        <v>3.7065062716457521E-5</v>
      </c>
      <c r="HF81" s="86">
        <f t="shared" si="73"/>
        <v>6.4270767940596982E-6</v>
      </c>
      <c r="HG81" s="86">
        <f t="shared" si="87"/>
        <v>1.8609178744872884E-5</v>
      </c>
      <c r="HH81" s="86">
        <f t="shared" si="87"/>
        <v>3.0201457070594644E-5</v>
      </c>
      <c r="HI81" s="86">
        <f t="shared" si="87"/>
        <v>1.159719563177229E-5</v>
      </c>
      <c r="HJ81" s="86">
        <f t="shared" si="87"/>
        <v>2.2800833259132787E-5</v>
      </c>
      <c r="HK81" s="86">
        <f t="shared" si="87"/>
        <v>1.9304489463912364E-5</v>
      </c>
      <c r="HL81" s="86">
        <f t="shared" si="87"/>
        <v>2.5576098846634007E-5</v>
      </c>
      <c r="HM81" s="86">
        <f t="shared" si="87"/>
        <v>7.957148284021116E-5</v>
      </c>
      <c r="HN81" s="86">
        <f t="shared" si="87"/>
        <v>1.5445859061705214E-5</v>
      </c>
      <c r="HO81" s="86">
        <f t="shared" si="87"/>
        <v>8.95768209154553E-6</v>
      </c>
      <c r="HP81" s="86">
        <f t="shared" si="87"/>
        <v>1.5383457308112759E-6</v>
      </c>
      <c r="HQ81" s="86">
        <f t="shared" si="87"/>
        <v>5.3138863972421011E-8</v>
      </c>
      <c r="HS81" s="86">
        <f t="shared" si="84"/>
        <v>1.5463714450371522E-46</v>
      </c>
      <c r="HT81" s="86">
        <f t="shared" si="84"/>
        <v>1.6848755654029205E-48</v>
      </c>
      <c r="HU81" s="86">
        <f t="shared" si="84"/>
        <v>6.3390674437491841E-50</v>
      </c>
      <c r="HV81" s="86">
        <f t="shared" si="84"/>
        <v>5.2117304436218641E-58</v>
      </c>
      <c r="HW81" s="86">
        <f t="shared" si="84"/>
        <v>7.2650963816625755E-54</v>
      </c>
      <c r="HX81" s="86">
        <f t="shared" si="84"/>
        <v>1.4691829350502415E-51</v>
      </c>
      <c r="HY81" s="86">
        <f t="shared" si="84"/>
        <v>1.4963409130941323E-56</v>
      </c>
      <c r="HZ81" s="86">
        <f t="shared" si="84"/>
        <v>1.5490538620975437E-54</v>
      </c>
      <c r="IA81" s="86">
        <f t="shared" si="84"/>
        <v>3.1564679474618534E-54</v>
      </c>
      <c r="IB81" s="86">
        <f t="shared" si="84"/>
        <v>5.5187132747392997E-53</v>
      </c>
      <c r="IC81" s="86">
        <f t="shared" si="84"/>
        <v>4.7538489981200842E-48</v>
      </c>
      <c r="ID81" s="86">
        <f t="shared" si="84"/>
        <v>1.7594120927701043E-56</v>
      </c>
      <c r="IE81" s="86">
        <f t="shared" si="84"/>
        <v>4.261916349283523E-59</v>
      </c>
      <c r="IF81" s="86">
        <f t="shared" si="84"/>
        <v>2.2624866708322616E-22</v>
      </c>
      <c r="IG81" s="86">
        <f t="shared" si="84"/>
        <v>4.6578644269689612E-20</v>
      </c>
      <c r="II81" s="86">
        <f t="shared" si="85"/>
        <v>1.2741446926891587E-144</v>
      </c>
      <c r="IJ81" s="86">
        <f t="shared" si="85"/>
        <v>3.4017229838403898E-147</v>
      </c>
      <c r="IK81" s="86">
        <f t="shared" si="85"/>
        <v>5.8802677742466894E-160</v>
      </c>
      <c r="IL81" s="86">
        <f t="shared" si="85"/>
        <v>7.0356384152151832E-197</v>
      </c>
      <c r="IM81" s="86">
        <f t="shared" si="85"/>
        <v>3.1431367663411534E-185</v>
      </c>
      <c r="IN81" s="86">
        <f t="shared" si="85"/>
        <v>2.0937990748274324E-158</v>
      </c>
      <c r="IO81" s="86">
        <f t="shared" si="85"/>
        <v>5.8174300506541534E-181</v>
      </c>
      <c r="IP81" s="86">
        <f t="shared" si="85"/>
        <v>5.5895624111057597E-179</v>
      </c>
      <c r="IQ81" s="86">
        <f t="shared" si="85"/>
        <v>9.7116429805853443E-175</v>
      </c>
      <c r="IR81" s="86">
        <f t="shared" si="85"/>
        <v>4.0822579698130278E-169</v>
      </c>
      <c r="IS81" s="86">
        <f t="shared" si="85"/>
        <v>7.6581641925469187E-161</v>
      </c>
      <c r="IT81" s="86">
        <f t="shared" si="85"/>
        <v>2.3443050279417304E-178</v>
      </c>
      <c r="IU81" s="86">
        <f t="shared" si="85"/>
        <v>2.2112168675707222E-186</v>
      </c>
      <c r="IV81" s="86">
        <f t="shared" si="85"/>
        <v>2.1017993950231379E-82</v>
      </c>
      <c r="IW81" s="86">
        <f t="shared" si="85"/>
        <v>2.9132921821941028E-72</v>
      </c>
      <c r="IY81" s="86">
        <f t="shared" si="86"/>
        <v>0.48331747275073789</v>
      </c>
      <c r="IZ81" s="86">
        <f t="shared" si="86"/>
        <v>0.53242791251341748</v>
      </c>
      <c r="JA81" s="86">
        <f t="shared" si="86"/>
        <v>0.56149654658705406</v>
      </c>
      <c r="JB81" s="86">
        <f t="shared" si="86"/>
        <v>0.52748010629918129</v>
      </c>
      <c r="JC81" s="86">
        <f t="shared" si="86"/>
        <v>0.55966153267939744</v>
      </c>
      <c r="JD81" s="86">
        <f t="shared" si="86"/>
        <v>0.53795625506422284</v>
      </c>
      <c r="JE81" s="86">
        <f t="shared" si="86"/>
        <v>0.481075923285816</v>
      </c>
      <c r="JF81" s="86">
        <f t="shared" si="86"/>
        <v>0.53340979808737365</v>
      </c>
      <c r="JG81" s="86">
        <f t="shared" si="86"/>
        <v>0.50152546616461091</v>
      </c>
      <c r="JH81" s="86">
        <f t="shared" si="86"/>
        <v>0.52191915641113262</v>
      </c>
      <c r="JI81" s="86">
        <f t="shared" si="86"/>
        <v>0.56097639225000362</v>
      </c>
      <c r="JJ81" s="86">
        <f t="shared" si="86"/>
        <v>0.46665339048608945</v>
      </c>
      <c r="JK81" s="86">
        <f t="shared" si="86"/>
        <v>0.49711806040199646</v>
      </c>
      <c r="JL81" s="86">
        <f t="shared" si="86"/>
        <v>0.3656098253640499</v>
      </c>
      <c r="JM81" s="86">
        <f t="shared" si="86"/>
        <v>0.3060524458906439</v>
      </c>
    </row>
    <row r="82" spans="2:273" x14ac:dyDescent="0.25">
      <c r="B82" s="2">
        <v>55</v>
      </c>
      <c r="C82" s="37">
        <v>236.488</v>
      </c>
      <c r="D82" s="37">
        <v>247.36099999999999</v>
      </c>
      <c r="E82" s="37">
        <v>249.75</v>
      </c>
      <c r="F82" s="37">
        <v>245.10499999999999</v>
      </c>
      <c r="G82" s="37">
        <v>245.947</v>
      </c>
      <c r="H82" s="37">
        <v>244.37200000000001</v>
      </c>
      <c r="I82" s="37">
        <v>243.80500000000001</v>
      </c>
      <c r="J82" s="37">
        <v>241.512</v>
      </c>
      <c r="K82" s="37">
        <v>243.14599999999999</v>
      </c>
      <c r="L82" s="37">
        <v>237.756</v>
      </c>
      <c r="M82" s="37">
        <v>239.85400000000001</v>
      </c>
      <c r="N82" s="37">
        <v>239</v>
      </c>
      <c r="O82" s="37">
        <v>242.13499999999999</v>
      </c>
      <c r="P82" s="37">
        <v>220.07900000000001</v>
      </c>
      <c r="Q82" s="37">
        <v>192.34100000000001</v>
      </c>
      <c r="S82" s="4">
        <f t="shared" si="88"/>
        <v>240.81727652921299</v>
      </c>
      <c r="T82" s="4">
        <f t="shared" si="88"/>
        <v>256.67791377872999</v>
      </c>
      <c r="U82" s="4">
        <f t="shared" si="88"/>
        <v>258.75327394222768</v>
      </c>
      <c r="V82" s="4">
        <f t="shared" si="88"/>
        <v>255.32270120549677</v>
      </c>
      <c r="W82" s="4">
        <f t="shared" si="88"/>
        <v>256.62940859567084</v>
      </c>
      <c r="X82" s="4">
        <f t="shared" si="88"/>
        <v>252.15335683417177</v>
      </c>
      <c r="Y82" s="4">
        <f t="shared" si="88"/>
        <v>250.83679016931728</v>
      </c>
      <c r="Z82" s="4">
        <f t="shared" si="88"/>
        <v>252.42022005321039</v>
      </c>
      <c r="AA82" s="4">
        <f t="shared" si="88"/>
        <v>251.719407511562</v>
      </c>
      <c r="AB82" s="4">
        <f t="shared" si="88"/>
        <v>246.04937469328024</v>
      </c>
      <c r="AC82" s="4">
        <f t="shared" si="88"/>
        <v>248.3259526322006</v>
      </c>
      <c r="AD82" s="4">
        <f t="shared" si="88"/>
        <v>244.88767150692723</v>
      </c>
      <c r="AE82" s="4">
        <f t="shared" si="88"/>
        <v>251.41001878675308</v>
      </c>
      <c r="AF82" s="4">
        <f t="shared" si="88"/>
        <v>220.6689454369187</v>
      </c>
      <c r="AG82" s="4">
        <f t="shared" si="88"/>
        <v>191.30436457562166</v>
      </c>
      <c r="AI82" s="4">
        <f t="shared" si="89"/>
        <v>-4.32927652921299</v>
      </c>
      <c r="AJ82" s="4">
        <f t="shared" si="89"/>
        <v>-9.3169137787299974</v>
      </c>
      <c r="AK82" s="4">
        <f t="shared" si="89"/>
        <v>-9.0032739422276791</v>
      </c>
      <c r="AL82" s="4">
        <f t="shared" si="89"/>
        <v>-10.21770120549678</v>
      </c>
      <c r="AM82" s="4">
        <f t="shared" si="89"/>
        <v>-10.682408595670836</v>
      </c>
      <c r="AN82" s="4">
        <f t="shared" si="89"/>
        <v>-7.7813568341717598</v>
      </c>
      <c r="AO82" s="4">
        <f t="shared" si="89"/>
        <v>-7.0317901693172757</v>
      </c>
      <c r="AP82" s="4">
        <f t="shared" si="89"/>
        <v>-10.908220053210385</v>
      </c>
      <c r="AQ82" s="4">
        <f t="shared" si="89"/>
        <v>-8.5734075115620101</v>
      </c>
      <c r="AR82" s="4">
        <f t="shared" si="89"/>
        <v>-8.2933746932802421</v>
      </c>
      <c r="AS82" s="4">
        <f t="shared" si="89"/>
        <v>-8.4719526322005834</v>
      </c>
      <c r="AT82" s="4">
        <f t="shared" si="89"/>
        <v>-5.8876715069272336</v>
      </c>
      <c r="AU82" s="4">
        <f t="shared" si="89"/>
        <v>-9.275018786753094</v>
      </c>
      <c r="AV82" s="4">
        <f t="shared" si="89"/>
        <v>-0.58994543691869694</v>
      </c>
      <c r="AW82" s="4">
        <f t="shared" si="89"/>
        <v>1.0366354243783462</v>
      </c>
      <c r="AY82" s="2">
        <f t="shared" si="80"/>
        <v>97.80814650147299</v>
      </c>
      <c r="AZ82" s="2">
        <f t="shared" si="80"/>
        <v>103.86681665734999</v>
      </c>
      <c r="BA82" s="2">
        <f t="shared" si="80"/>
        <v>103.85342385887473</v>
      </c>
      <c r="BB82" s="2">
        <f t="shared" si="80"/>
        <v>102.25291244621128</v>
      </c>
      <c r="BC82" s="2">
        <f t="shared" si="80"/>
        <v>102.45447273604618</v>
      </c>
      <c r="BD82" s="2">
        <f t="shared" si="80"/>
        <v>104.70790121066609</v>
      </c>
      <c r="BE82" s="2">
        <f t="shared" si="80"/>
        <v>106.57891300402623</v>
      </c>
      <c r="BF82" s="2">
        <f t="shared" si="80"/>
        <v>105.87849976240486</v>
      </c>
      <c r="BG82" s="2">
        <f t="shared" si="80"/>
        <v>107.99471142740116</v>
      </c>
      <c r="BH82" s="2">
        <f t="shared" si="80"/>
        <v>106.09071452952993</v>
      </c>
      <c r="BI82" s="2">
        <f t="shared" si="80"/>
        <v>103.82069323503751</v>
      </c>
      <c r="BJ82" s="2">
        <f t="shared" si="80"/>
        <v>108.10004212517346</v>
      </c>
      <c r="BK82" s="2">
        <f t="shared" si="80"/>
        <v>109.66543129848253</v>
      </c>
      <c r="BL82" s="2">
        <f t="shared" si="80"/>
        <v>106.02515502927906</v>
      </c>
      <c r="BM82" s="2">
        <f t="shared" si="80"/>
        <v>105.25363446958328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105.8281209176788</v>
      </c>
      <c r="DL82" s="2">
        <f t="shared" si="90"/>
        <v>111.40874197031039</v>
      </c>
      <c r="DM82" s="2">
        <f t="shared" si="90"/>
        <v>116.37933090418355</v>
      </c>
      <c r="DN82" s="2">
        <f t="shared" si="90"/>
        <v>111.42101500938084</v>
      </c>
      <c r="DO82" s="2">
        <f t="shared" si="90"/>
        <v>110.90605534709194</v>
      </c>
      <c r="DP82" s="2">
        <f t="shared" si="90"/>
        <v>112.40431390013494</v>
      </c>
      <c r="DQ82" s="2">
        <f t="shared" si="90"/>
        <v>111.86931669793621</v>
      </c>
      <c r="DR82" s="2">
        <f t="shared" si="90"/>
        <v>114.70928165007113</v>
      </c>
      <c r="DS82" s="2">
        <f t="shared" si="90"/>
        <v>115.86123755334279</v>
      </c>
      <c r="DT82" s="2">
        <f t="shared" si="90"/>
        <v>114.59800056285181</v>
      </c>
      <c r="DU82" s="2">
        <f t="shared" si="90"/>
        <v>112.06507908232118</v>
      </c>
      <c r="DV82" s="2">
        <f t="shared" si="90"/>
        <v>115.48748769011924</v>
      </c>
      <c r="DW82" s="2">
        <f t="shared" si="90"/>
        <v>112.51803911806545</v>
      </c>
      <c r="DX82" s="2">
        <f t="shared" si="90"/>
        <v>108.87081454311456</v>
      </c>
      <c r="DY82" s="2">
        <f t="shared" si="90"/>
        <v>107.27398663101604</v>
      </c>
      <c r="EA82" s="2">
        <f t="shared" si="91"/>
        <v>95.887729327823934</v>
      </c>
      <c r="EB82" s="2">
        <f t="shared" si="91"/>
        <v>102.07694714279268</v>
      </c>
      <c r="EC82" s="2">
        <f t="shared" si="91"/>
        <v>100.85411079280479</v>
      </c>
      <c r="ED82" s="2">
        <f t="shared" si="91"/>
        <v>99.831405942063199</v>
      </c>
      <c r="EE82" s="2">
        <f t="shared" si="91"/>
        <v>100.35735514702542</v>
      </c>
      <c r="EF82" s="2">
        <f t="shared" si="91"/>
        <v>102.88885309090909</v>
      </c>
      <c r="EG82" s="2">
        <f t="shared" si="91"/>
        <v>105.13193318768671</v>
      </c>
      <c r="EH82" s="2">
        <f t="shared" si="91"/>
        <v>103.50837599604333</v>
      </c>
      <c r="EI82" s="2">
        <f t="shared" si="91"/>
        <v>105.76812843818405</v>
      </c>
      <c r="EJ82" s="2">
        <f t="shared" si="91"/>
        <v>103.95738089025326</v>
      </c>
      <c r="EK82" s="2">
        <f t="shared" si="91"/>
        <v>101.85503791353003</v>
      </c>
      <c r="EL82" s="2">
        <f t="shared" si="91"/>
        <v>105.97876407648269</v>
      </c>
      <c r="EM82" s="2">
        <f t="shared" si="91"/>
        <v>108.8586290182128</v>
      </c>
      <c r="EN82" s="2">
        <f t="shared" si="91"/>
        <v>105.0637688883773</v>
      </c>
      <c r="EO82" s="2">
        <f t="shared" si="91"/>
        <v>104.44754735720723</v>
      </c>
      <c r="EQ82" s="2">
        <f t="shared" si="92"/>
        <v>97.863705530270011</v>
      </c>
      <c r="ER82" s="2">
        <f t="shared" si="92"/>
        <v>101.49431360093692</v>
      </c>
      <c r="ES82" s="2">
        <f t="shared" si="92"/>
        <v>100.1794608797999</v>
      </c>
      <c r="ET82" s="2">
        <f t="shared" si="92"/>
        <v>99.661373172691668</v>
      </c>
      <c r="EU82" s="2">
        <f t="shared" si="92"/>
        <v>100.40974714289335</v>
      </c>
      <c r="EV82" s="2">
        <f t="shared" si="92"/>
        <v>103.05839613512636</v>
      </c>
      <c r="EW82" s="2">
        <f t="shared" si="92"/>
        <v>103.52662623814456</v>
      </c>
      <c r="EX82" s="2">
        <f t="shared" si="92"/>
        <v>103.62335611443879</v>
      </c>
      <c r="EY82" s="2">
        <f t="shared" si="92"/>
        <v>105.53659046920171</v>
      </c>
      <c r="EZ82" s="2">
        <f t="shared" si="92"/>
        <v>104.39059894139888</v>
      </c>
      <c r="FA82" s="2">
        <f t="shared" si="92"/>
        <v>101.53708808756311</v>
      </c>
      <c r="FB82" s="2">
        <f t="shared" si="92"/>
        <v>105.0901129130997</v>
      </c>
      <c r="FC82" s="2">
        <f t="shared" si="92"/>
        <v>107.73138794121768</v>
      </c>
      <c r="FD82" s="2">
        <f t="shared" si="92"/>
        <v>105.15872104374313</v>
      </c>
      <c r="FE82" s="2">
        <f t="shared" si="92"/>
        <v>106.09034828172845</v>
      </c>
      <c r="FG82" s="2">
        <f t="shared" si="93"/>
        <v>0.80685220223324083</v>
      </c>
      <c r="FH82" s="2">
        <f t="shared" si="93"/>
        <v>0.80817449323668433</v>
      </c>
      <c r="FI82" s="2">
        <f t="shared" si="93"/>
        <v>0.80679575961451844</v>
      </c>
      <c r="FJ82" s="2">
        <f t="shared" si="93"/>
        <v>0.79105846391283285</v>
      </c>
      <c r="FK82" s="2">
        <f t="shared" si="93"/>
        <v>0.80119775602445376</v>
      </c>
      <c r="FL82" s="2">
        <f t="shared" si="93"/>
        <v>0.80883798712157273</v>
      </c>
      <c r="FM82" s="2">
        <f t="shared" si="93"/>
        <v>0.78516650873505101</v>
      </c>
      <c r="FN82" s="2">
        <f t="shared" si="93"/>
        <v>0.78840205889197534</v>
      </c>
      <c r="FO82" s="2">
        <f t="shared" si="93"/>
        <v>0.7793866544390432</v>
      </c>
      <c r="FP82" s="2">
        <f t="shared" si="93"/>
        <v>0.79952684370136529</v>
      </c>
      <c r="FQ82" s="2">
        <f t="shared" si="93"/>
        <v>0.80746858188943915</v>
      </c>
      <c r="FR82" s="2">
        <f t="shared" si="93"/>
        <v>0.77688798628083333</v>
      </c>
      <c r="FS82" s="2">
        <f t="shared" si="93"/>
        <v>0.77944930174567417</v>
      </c>
      <c r="FT82" s="2">
        <f t="shared" si="93"/>
        <v>0.74747677491588094</v>
      </c>
      <c r="FU82" s="2">
        <f t="shared" si="93"/>
        <v>0.71490115549856648</v>
      </c>
      <c r="FW82" s="2">
        <f t="shared" si="82"/>
        <v>2.2896486748984494E-4</v>
      </c>
      <c r="FX82" s="2">
        <f t="shared" si="82"/>
        <v>3.5486670041037294E-4</v>
      </c>
      <c r="FY82" s="2">
        <f t="shared" si="82"/>
        <v>3.3393966567057932E-4</v>
      </c>
      <c r="FZ82" s="2">
        <f t="shared" si="82"/>
        <v>2.6005003150987067E-4</v>
      </c>
      <c r="GA82" s="2">
        <f t="shared" si="82"/>
        <v>2.3511649126843571E-4</v>
      </c>
      <c r="GB82" s="2">
        <f t="shared" si="82"/>
        <v>3.1542432097710841E-4</v>
      </c>
      <c r="GC82" s="2">
        <f t="shared" si="82"/>
        <v>2.7147777462983326E-4</v>
      </c>
      <c r="GD82" s="2">
        <f t="shared" si="82"/>
        <v>3.0606529626056047E-4</v>
      </c>
      <c r="GE82" s="2">
        <f t="shared" si="82"/>
        <v>3.9552817302881846E-4</v>
      </c>
      <c r="GF82" s="2">
        <f t="shared" si="82"/>
        <v>4.0401949326201894E-4</v>
      </c>
      <c r="GG82" s="2">
        <f t="shared" si="82"/>
        <v>3.0943148589349188E-4</v>
      </c>
      <c r="GH82" s="2">
        <f t="shared" si="82"/>
        <v>2.6154767611463172E-4</v>
      </c>
      <c r="GI82" s="2">
        <f t="shared" si="82"/>
        <v>2.5120842159139948E-4</v>
      </c>
      <c r="GJ82" s="2">
        <f t="shared" si="82"/>
        <v>1.9687941728520954E-4</v>
      </c>
      <c r="GK82" s="2">
        <f t="shared" si="82"/>
        <v>1.6590041776650013E-4</v>
      </c>
      <c r="GM82" s="86">
        <f t="shared" si="83"/>
        <v>0.56053071915438968</v>
      </c>
      <c r="GN82" s="86">
        <f t="shared" si="83"/>
        <v>0.60569788839623118</v>
      </c>
      <c r="GO82" s="86">
        <f t="shared" si="83"/>
        <v>0.64323604105358889</v>
      </c>
      <c r="GP82" s="86">
        <f t="shared" si="83"/>
        <v>0.61363166981517403</v>
      </c>
      <c r="GQ82" s="86">
        <f t="shared" si="83"/>
        <v>0.6438200126531054</v>
      </c>
      <c r="GR82" s="86">
        <f t="shared" si="83"/>
        <v>0.61974852481509968</v>
      </c>
      <c r="GS82" s="86">
        <f t="shared" si="83"/>
        <v>0.563865320376986</v>
      </c>
      <c r="GT82" s="86">
        <f t="shared" si="83"/>
        <v>0.61170620945426923</v>
      </c>
      <c r="GU82" s="86">
        <f t="shared" si="83"/>
        <v>0.58419742621137771</v>
      </c>
      <c r="GV82" s="86">
        <f t="shared" si="83"/>
        <v>0.59863183014950372</v>
      </c>
      <c r="GW82" s="86">
        <f t="shared" si="83"/>
        <v>0.63905281091736488</v>
      </c>
      <c r="GX82" s="86">
        <f t="shared" si="83"/>
        <v>0.55180492316414453</v>
      </c>
      <c r="GY82" s="86">
        <f t="shared" si="83"/>
        <v>0.57530371704709193</v>
      </c>
      <c r="GZ82" s="86">
        <f t="shared" si="83"/>
        <v>0.44545593850507476</v>
      </c>
      <c r="HA82" s="86">
        <f t="shared" si="83"/>
        <v>0.38783132787564417</v>
      </c>
      <c r="HC82" s="86">
        <f t="shared" si="73"/>
        <v>1.115980736198518E-4</v>
      </c>
      <c r="HD82" s="86">
        <f t="shared" si="73"/>
        <v>7.663285770536884E-5</v>
      </c>
      <c r="HE82" s="86">
        <f t="shared" si="73"/>
        <v>7.3545130169105382E-5</v>
      </c>
      <c r="HF82" s="86">
        <f t="shared" si="73"/>
        <v>1.4322820906322146E-5</v>
      </c>
      <c r="HG82" s="86">
        <f t="shared" si="87"/>
        <v>3.8678726946989697E-5</v>
      </c>
      <c r="HH82" s="86">
        <f t="shared" si="87"/>
        <v>5.9872213064255717E-5</v>
      </c>
      <c r="HI82" s="86">
        <f t="shared" si="87"/>
        <v>2.4603321886914124E-5</v>
      </c>
      <c r="HJ82" s="86">
        <f t="shared" si="87"/>
        <v>4.7537709712059415E-5</v>
      </c>
      <c r="HK82" s="86">
        <f t="shared" si="87"/>
        <v>4.1080300101324846E-5</v>
      </c>
      <c r="HL82" s="86">
        <f t="shared" si="87"/>
        <v>5.3326422431357903E-5</v>
      </c>
      <c r="HM82" s="86">
        <f t="shared" si="87"/>
        <v>1.5296668891690582E-4</v>
      </c>
      <c r="HN82" s="86">
        <f t="shared" si="87"/>
        <v>3.2164924130328982E-5</v>
      </c>
      <c r="HO82" s="86">
        <f t="shared" si="87"/>
        <v>1.9255007087213853E-5</v>
      </c>
      <c r="HP82" s="86">
        <f t="shared" si="87"/>
        <v>3.6265926272801474E-6</v>
      </c>
      <c r="HQ82" s="86">
        <f t="shared" si="87"/>
        <v>1.5763891992392191E-7</v>
      </c>
      <c r="HS82" s="86">
        <f t="shared" si="84"/>
        <v>3.6959088484989516E-45</v>
      </c>
      <c r="HT82" s="86">
        <f t="shared" si="84"/>
        <v>5.2995837457973951E-47</v>
      </c>
      <c r="HU82" s="86">
        <f t="shared" si="84"/>
        <v>2.3736020242178914E-48</v>
      </c>
      <c r="HV82" s="86">
        <f t="shared" si="84"/>
        <v>3.5320214276462857E-56</v>
      </c>
      <c r="HW82" s="86">
        <f t="shared" si="84"/>
        <v>3.549453829229613E-52</v>
      </c>
      <c r="HX82" s="86">
        <f t="shared" si="84"/>
        <v>5.5984545573483685E-50</v>
      </c>
      <c r="HY82" s="86">
        <f t="shared" si="84"/>
        <v>8.2461802023204691E-55</v>
      </c>
      <c r="HZ82" s="86">
        <f t="shared" si="84"/>
        <v>8.2078477689918068E-53</v>
      </c>
      <c r="IA82" s="86">
        <f t="shared" si="84"/>
        <v>1.7875107168771114E-52</v>
      </c>
      <c r="IB82" s="86">
        <f t="shared" si="84"/>
        <v>2.8204980826002908E-51</v>
      </c>
      <c r="IC82" s="86">
        <f t="shared" si="84"/>
        <v>1.6198825107132142E-46</v>
      </c>
      <c r="ID82" s="86">
        <f t="shared" si="84"/>
        <v>9.2298840903162943E-55</v>
      </c>
      <c r="IE82" s="86">
        <f t="shared" si="84"/>
        <v>2.6352395697341266E-57</v>
      </c>
      <c r="IF82" s="86">
        <f t="shared" si="84"/>
        <v>9.4912592325605623E-22</v>
      </c>
      <c r="IG82" s="86">
        <f t="shared" si="84"/>
        <v>1.6095379704183277E-19</v>
      </c>
      <c r="II82" s="86">
        <f t="shared" si="85"/>
        <v>1.5431317609308613E-141</v>
      </c>
      <c r="IJ82" s="86">
        <f t="shared" si="85"/>
        <v>6.9288276301187208E-144</v>
      </c>
      <c r="IK82" s="86">
        <f t="shared" si="85"/>
        <v>2.1976233897469991E-156</v>
      </c>
      <c r="IL82" s="86">
        <f t="shared" si="85"/>
        <v>1.3266422137195984E-192</v>
      </c>
      <c r="IM82" s="86">
        <f t="shared" si="85"/>
        <v>2.9491129396464398E-181</v>
      </c>
      <c r="IN82" s="86">
        <f t="shared" si="85"/>
        <v>6.8206116693370141E-155</v>
      </c>
      <c r="IO82" s="86">
        <f t="shared" si="85"/>
        <v>5.1458282435158442E-177</v>
      </c>
      <c r="IP82" s="86">
        <f t="shared" si="85"/>
        <v>5.0968582166605647E-175</v>
      </c>
      <c r="IQ82" s="86">
        <f t="shared" si="85"/>
        <v>9.4793437803880667E-171</v>
      </c>
      <c r="IR82" s="86">
        <f t="shared" si="85"/>
        <v>3.0265188260603316E-165</v>
      </c>
      <c r="IS82" s="86">
        <f t="shared" si="85"/>
        <v>2.7755709004282282E-157</v>
      </c>
      <c r="IT82" s="86">
        <f t="shared" si="85"/>
        <v>1.74601374714357E-174</v>
      </c>
      <c r="IU82" s="86">
        <f t="shared" si="85"/>
        <v>2.3623177278792606E-182</v>
      </c>
      <c r="IV82" s="86">
        <f t="shared" si="85"/>
        <v>1.0788857389913006E-80</v>
      </c>
      <c r="IW82" s="86">
        <f t="shared" si="85"/>
        <v>8.5304312238450488E-71</v>
      </c>
      <c r="IY82" s="86">
        <f t="shared" si="86"/>
        <v>0.5606423172280095</v>
      </c>
      <c r="IZ82" s="86">
        <f t="shared" si="86"/>
        <v>0.60577452125393649</v>
      </c>
      <c r="JA82" s="86">
        <f t="shared" si="86"/>
        <v>0.643309586183758</v>
      </c>
      <c r="JB82" s="86">
        <f t="shared" si="86"/>
        <v>0.61364599263608033</v>
      </c>
      <c r="JC82" s="86">
        <f t="shared" si="86"/>
        <v>0.64385869138005236</v>
      </c>
      <c r="JD82" s="86">
        <f t="shared" si="86"/>
        <v>0.61980839702816393</v>
      </c>
      <c r="JE82" s="86">
        <f t="shared" si="86"/>
        <v>0.56388992369887292</v>
      </c>
      <c r="JF82" s="86">
        <f t="shared" si="86"/>
        <v>0.61175374716398134</v>
      </c>
      <c r="JG82" s="86">
        <f t="shared" si="86"/>
        <v>0.58423850651147902</v>
      </c>
      <c r="JH82" s="86">
        <f t="shared" si="86"/>
        <v>0.59868515657193511</v>
      </c>
      <c r="JI82" s="86">
        <f t="shared" si="86"/>
        <v>0.63920577760628183</v>
      </c>
      <c r="JJ82" s="86">
        <f t="shared" si="86"/>
        <v>0.55183708808827481</v>
      </c>
      <c r="JK82" s="86">
        <f t="shared" si="86"/>
        <v>0.57532297205417915</v>
      </c>
      <c r="JL82" s="86">
        <f t="shared" si="86"/>
        <v>0.44545956509770201</v>
      </c>
      <c r="JM82" s="86">
        <f t="shared" si="86"/>
        <v>0.38783148551456409</v>
      </c>
    </row>
    <row r="83" spans="2:273" x14ac:dyDescent="0.25">
      <c r="B83" s="2">
        <v>56</v>
      </c>
      <c r="C83" s="37">
        <v>236.69800000000001</v>
      </c>
      <c r="D83" s="37">
        <v>246.11099999999999</v>
      </c>
      <c r="E83" s="37">
        <v>246.77799999999999</v>
      </c>
      <c r="F83" s="37">
        <v>245.02600000000001</v>
      </c>
      <c r="G83" s="37">
        <v>246.47399999999999</v>
      </c>
      <c r="H83" s="37">
        <v>245.488</v>
      </c>
      <c r="I83" s="37">
        <v>243.024</v>
      </c>
      <c r="J83" s="37">
        <v>241.14599999999999</v>
      </c>
      <c r="K83" s="37">
        <v>243.19499999999999</v>
      </c>
      <c r="L83" s="37">
        <v>238.85400000000001</v>
      </c>
      <c r="M83" s="37">
        <v>239.732</v>
      </c>
      <c r="N83" s="37">
        <v>241.21600000000001</v>
      </c>
      <c r="O83" s="37">
        <v>242</v>
      </c>
      <c r="P83" s="37">
        <v>223.57900000000001</v>
      </c>
      <c r="Q83" s="37">
        <v>198.95099999999999</v>
      </c>
      <c r="S83" s="4">
        <f t="shared" si="88"/>
        <v>246.95503358407831</v>
      </c>
      <c r="T83" s="4">
        <f t="shared" si="88"/>
        <v>255.91115733486907</v>
      </c>
      <c r="U83" s="4">
        <f t="shared" si="88"/>
        <v>257.4117152870395</v>
      </c>
      <c r="V83" s="4">
        <f t="shared" si="88"/>
        <v>256.56495247050793</v>
      </c>
      <c r="W83" s="4">
        <f t="shared" si="88"/>
        <v>255.19079074450693</v>
      </c>
      <c r="X83" s="4">
        <f t="shared" si="88"/>
        <v>254.40454981717428</v>
      </c>
      <c r="Y83" s="4">
        <f t="shared" si="88"/>
        <v>255.21080092001077</v>
      </c>
      <c r="Z83" s="4">
        <f t="shared" si="88"/>
        <v>249.33682330184573</v>
      </c>
      <c r="AA83" s="4">
        <f t="shared" si="88"/>
        <v>252.16426517111296</v>
      </c>
      <c r="AB83" s="4">
        <f t="shared" si="88"/>
        <v>246.05930142516289</v>
      </c>
      <c r="AC83" s="4">
        <f t="shared" si="88"/>
        <v>246.04592171872895</v>
      </c>
      <c r="AD83" s="4">
        <f t="shared" si="88"/>
        <v>250.13731319394117</v>
      </c>
      <c r="AE83" s="4">
        <f t="shared" si="88"/>
        <v>250.86455139846035</v>
      </c>
      <c r="AF83" s="4">
        <f t="shared" si="88"/>
        <v>229.8039354323212</v>
      </c>
      <c r="AG83" s="4">
        <f t="shared" si="88"/>
        <v>201.0876810597245</v>
      </c>
      <c r="AI83" s="4">
        <f t="shared" si="89"/>
        <v>-10.2570335840783</v>
      </c>
      <c r="AJ83" s="4">
        <f t="shared" si="89"/>
        <v>-9.800157334869084</v>
      </c>
      <c r="AK83" s="4">
        <f t="shared" si="89"/>
        <v>-10.633715287039507</v>
      </c>
      <c r="AL83" s="4">
        <f t="shared" si="89"/>
        <v>-11.538952470507922</v>
      </c>
      <c r="AM83" s="4">
        <f t="shared" si="89"/>
        <v>-8.7167907445069375</v>
      </c>
      <c r="AN83" s="4">
        <f t="shared" si="89"/>
        <v>-8.9165498171742854</v>
      </c>
      <c r="AO83" s="4">
        <f t="shared" si="89"/>
        <v>-12.186800920010768</v>
      </c>
      <c r="AP83" s="4">
        <f t="shared" si="89"/>
        <v>-8.1908233018457395</v>
      </c>
      <c r="AQ83" s="4">
        <f t="shared" si="89"/>
        <v>-8.9692651711129656</v>
      </c>
      <c r="AR83" s="4">
        <f t="shared" si="89"/>
        <v>-7.2053014251628724</v>
      </c>
      <c r="AS83" s="4">
        <f t="shared" si="89"/>
        <v>-6.3139217187289489</v>
      </c>
      <c r="AT83" s="4">
        <f t="shared" si="89"/>
        <v>-8.9213131939411596</v>
      </c>
      <c r="AU83" s="4">
        <f t="shared" si="89"/>
        <v>-8.8645513984603497</v>
      </c>
      <c r="AV83" s="4">
        <f t="shared" si="89"/>
        <v>-6.224935432321189</v>
      </c>
      <c r="AW83" s="4">
        <f t="shared" si="89"/>
        <v>-2.1366810597245092</v>
      </c>
      <c r="AY83" s="2">
        <f t="shared" si="80"/>
        <v>97.608625427224766</v>
      </c>
      <c r="AZ83" s="2">
        <f t="shared" si="80"/>
        <v>103.60067310460848</v>
      </c>
      <c r="BA83" s="2">
        <f t="shared" si="80"/>
        <v>103.53429518523096</v>
      </c>
      <c r="BB83" s="2">
        <f t="shared" si="80"/>
        <v>101.97601112899765</v>
      </c>
      <c r="BC83" s="2">
        <f t="shared" si="80"/>
        <v>102.20888302050166</v>
      </c>
      <c r="BD83" s="2">
        <f t="shared" si="80"/>
        <v>104.46785870834677</v>
      </c>
      <c r="BE83" s="2">
        <f t="shared" si="80"/>
        <v>106.34068799621309</v>
      </c>
      <c r="BF83" s="2">
        <f t="shared" si="80"/>
        <v>105.62347634783141</v>
      </c>
      <c r="BG83" s="2">
        <f t="shared" si="80"/>
        <v>107.76094338700342</v>
      </c>
      <c r="BH83" s="2">
        <f t="shared" si="80"/>
        <v>105.8638952122448</v>
      </c>
      <c r="BI83" s="2">
        <f t="shared" si="80"/>
        <v>103.5934412779652</v>
      </c>
      <c r="BJ83" s="2">
        <f t="shared" si="80"/>
        <v>107.85707401921043</v>
      </c>
      <c r="BK83" s="2">
        <f t="shared" si="80"/>
        <v>109.47600281588385</v>
      </c>
      <c r="BL83" s="2">
        <f t="shared" si="80"/>
        <v>105.8804581623518</v>
      </c>
      <c r="BM83" s="2">
        <f t="shared" si="80"/>
        <v>105.13458249508155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105.95912071524965</v>
      </c>
      <c r="DL83" s="2">
        <f t="shared" si="90"/>
        <v>111.60009662618084</v>
      </c>
      <c r="DM83" s="2">
        <f t="shared" si="90"/>
        <v>116.69738211875845</v>
      </c>
      <c r="DN83" s="2">
        <f t="shared" si="90"/>
        <v>111.5934408067542</v>
      </c>
      <c r="DO83" s="2">
        <f t="shared" si="90"/>
        <v>111.06849493433397</v>
      </c>
      <c r="DP83" s="2">
        <f t="shared" si="90"/>
        <v>112.5217043859649</v>
      </c>
      <c r="DQ83" s="2">
        <f t="shared" si="90"/>
        <v>111.94928602251407</v>
      </c>
      <c r="DR83" s="2">
        <f t="shared" si="90"/>
        <v>114.87842674253201</v>
      </c>
      <c r="DS83" s="2">
        <f t="shared" si="90"/>
        <v>116.03042247510666</v>
      </c>
      <c r="DT83" s="2">
        <f t="shared" si="90"/>
        <v>114.77573367729833</v>
      </c>
      <c r="DU83" s="2">
        <f t="shared" si="90"/>
        <v>112.17985620782724</v>
      </c>
      <c r="DV83" s="2">
        <f t="shared" si="90"/>
        <v>115.63506784112045</v>
      </c>
      <c r="DW83" s="2">
        <f t="shared" si="90"/>
        <v>112.63126552868658</v>
      </c>
      <c r="DX83" s="2">
        <f t="shared" si="90"/>
        <v>108.94710900900903</v>
      </c>
      <c r="DY83" s="2">
        <f t="shared" si="90"/>
        <v>107.29650802139038</v>
      </c>
      <c r="EA83" s="2">
        <f t="shared" si="91"/>
        <v>95.784945791092085</v>
      </c>
      <c r="EB83" s="2">
        <f t="shared" si="91"/>
        <v>101.86929310630106</v>
      </c>
      <c r="EC83" s="2">
        <f t="shared" si="91"/>
        <v>100.659768254497</v>
      </c>
      <c r="ED83" s="2">
        <f t="shared" si="91"/>
        <v>99.659340898195865</v>
      </c>
      <c r="EE83" s="2">
        <f t="shared" si="91"/>
        <v>100.20395048856975</v>
      </c>
      <c r="EF83" s="2">
        <f t="shared" si="91"/>
        <v>102.73181454545455</v>
      </c>
      <c r="EG83" s="2">
        <f t="shared" si="91"/>
        <v>104.94170210735066</v>
      </c>
      <c r="EH83" s="2">
        <f t="shared" si="91"/>
        <v>103.35806654158065</v>
      </c>
      <c r="EI83" s="2">
        <f t="shared" si="91"/>
        <v>105.62626782145236</v>
      </c>
      <c r="EJ83" s="2">
        <f t="shared" si="91"/>
        <v>103.82572943207981</v>
      </c>
      <c r="EK83" s="2">
        <f t="shared" si="91"/>
        <v>101.72638236566581</v>
      </c>
      <c r="EL83" s="2">
        <f t="shared" si="91"/>
        <v>105.82019550515999</v>
      </c>
      <c r="EM83" s="2">
        <f t="shared" si="91"/>
        <v>108.66213793007614</v>
      </c>
      <c r="EN83" s="2">
        <f t="shared" si="91"/>
        <v>104.93557081462724</v>
      </c>
      <c r="EO83" s="2">
        <f t="shared" si="91"/>
        <v>104.34788291403751</v>
      </c>
      <c r="EQ83" s="2">
        <f t="shared" si="92"/>
        <v>97.714143961195148</v>
      </c>
      <c r="ER83" s="2">
        <f t="shared" si="92"/>
        <v>101.30063292392202</v>
      </c>
      <c r="ES83" s="2">
        <f t="shared" si="92"/>
        <v>100.00076563189641</v>
      </c>
      <c r="ET83" s="2">
        <f t="shared" si="92"/>
        <v>99.493451664391714</v>
      </c>
      <c r="EU83" s="2">
        <f t="shared" si="92"/>
        <v>100.25515387409304</v>
      </c>
      <c r="EV83" s="2">
        <f t="shared" si="92"/>
        <v>102.89735925298338</v>
      </c>
      <c r="EW83" s="2">
        <f t="shared" si="92"/>
        <v>103.37203971230736</v>
      </c>
      <c r="EX83" s="2">
        <f t="shared" si="92"/>
        <v>103.47036329011497</v>
      </c>
      <c r="EY83" s="2">
        <f t="shared" si="92"/>
        <v>105.40023828099135</v>
      </c>
      <c r="EZ83" s="2">
        <f t="shared" si="92"/>
        <v>104.24839015268287</v>
      </c>
      <c r="FA83" s="2">
        <f t="shared" si="92"/>
        <v>101.41593912240756</v>
      </c>
      <c r="FB83" s="2">
        <f t="shared" si="92"/>
        <v>104.95157611490392</v>
      </c>
      <c r="FC83" s="2">
        <f t="shared" si="92"/>
        <v>107.55982804272527</v>
      </c>
      <c r="FD83" s="2">
        <f t="shared" si="92"/>
        <v>105.02862272669591</v>
      </c>
      <c r="FE83" s="2">
        <f t="shared" si="92"/>
        <v>105.94473759782237</v>
      </c>
      <c r="FG83" s="2">
        <f t="shared" si="93"/>
        <v>0.82080165462016696</v>
      </c>
      <c r="FH83" s="2">
        <f t="shared" si="93"/>
        <v>0.82204950958896639</v>
      </c>
      <c r="FI83" s="2">
        <f t="shared" si="93"/>
        <v>0.82074838276533935</v>
      </c>
      <c r="FJ83" s="2">
        <f t="shared" si="93"/>
        <v>0.80587412968821048</v>
      </c>
      <c r="FK83" s="2">
        <f t="shared" si="93"/>
        <v>0.81546218141021365</v>
      </c>
      <c r="FL83" s="2">
        <f t="shared" si="93"/>
        <v>0.82267554198222037</v>
      </c>
      <c r="FM83" s="2">
        <f t="shared" si="93"/>
        <v>0.80029449035134637</v>
      </c>
      <c r="FN83" s="2">
        <f t="shared" si="93"/>
        <v>0.8033592629273878</v>
      </c>
      <c r="FO83" s="2">
        <f t="shared" si="93"/>
        <v>0.7948152772446474</v>
      </c>
      <c r="FP83" s="2">
        <f t="shared" si="93"/>
        <v>0.81388330965623135</v>
      </c>
      <c r="FQ83" s="2">
        <f t="shared" si="93"/>
        <v>0.82138337302552356</v>
      </c>
      <c r="FR83" s="2">
        <f t="shared" si="93"/>
        <v>0.79244481824588775</v>
      </c>
      <c r="FS83" s="2">
        <f t="shared" si="93"/>
        <v>0.7948746963960609</v>
      </c>
      <c r="FT83" s="2">
        <f t="shared" si="93"/>
        <v>0.76446260391038234</v>
      </c>
      <c r="FU83" s="2">
        <f t="shared" si="93"/>
        <v>0.73329634005372746</v>
      </c>
      <c r="FW83" s="2">
        <f t="shared" si="82"/>
        <v>2.5104943917384544E-4</v>
      </c>
      <c r="FX83" s="2">
        <f t="shared" si="82"/>
        <v>3.8909027829264092E-4</v>
      </c>
      <c r="FY83" s="2">
        <f t="shared" si="82"/>
        <v>3.6614576578872552E-4</v>
      </c>
      <c r="FZ83" s="2">
        <f t="shared" si="82"/>
        <v>2.8513203573424109E-4</v>
      </c>
      <c r="GA83" s="2">
        <f t="shared" si="82"/>
        <v>2.5779425852382967E-4</v>
      </c>
      <c r="GB83" s="2">
        <f t="shared" si="82"/>
        <v>3.4584536586737839E-4</v>
      </c>
      <c r="GC83" s="2">
        <f t="shared" si="82"/>
        <v>2.9766166435824166E-4</v>
      </c>
      <c r="GD83" s="2">
        <f t="shared" si="82"/>
        <v>3.3558401461038451E-4</v>
      </c>
      <c r="GE83" s="2">
        <f t="shared" si="82"/>
        <v>4.3367146885056498E-4</v>
      </c>
      <c r="GF83" s="2">
        <f t="shared" si="82"/>
        <v>4.4298129817874266E-4</v>
      </c>
      <c r="GG83" s="2">
        <f t="shared" si="82"/>
        <v>3.39274748980464E-4</v>
      </c>
      <c r="GH83" s="2">
        <f t="shared" si="82"/>
        <v>2.867740877552287E-4</v>
      </c>
      <c r="GI83" s="2">
        <f t="shared" si="82"/>
        <v>2.7543788141273404E-4</v>
      </c>
      <c r="GJ83" s="2">
        <f t="shared" si="82"/>
        <v>2.1586988796668568E-4</v>
      </c>
      <c r="GK83" s="2">
        <f t="shared" si="82"/>
        <v>1.8190327930940793E-4</v>
      </c>
      <c r="GM83" s="86">
        <f t="shared" si="83"/>
        <v>0.63329600357096916</v>
      </c>
      <c r="GN83" s="86">
        <f t="shared" si="83"/>
        <v>0.65731942206376326</v>
      </c>
      <c r="GO83" s="86">
        <f t="shared" si="83"/>
        <v>0.6985212587288594</v>
      </c>
      <c r="GP83" s="86">
        <f t="shared" si="83"/>
        <v>0.67950882046050498</v>
      </c>
      <c r="GQ83" s="86">
        <f t="shared" si="83"/>
        <v>0.70010675044005599</v>
      </c>
      <c r="GR83" s="86">
        <f t="shared" si="83"/>
        <v>0.68614945134625271</v>
      </c>
      <c r="GS83" s="86">
        <f t="shared" si="83"/>
        <v>0.63558400025727735</v>
      </c>
      <c r="GT83" s="86">
        <f t="shared" si="83"/>
        <v>0.65954419058837832</v>
      </c>
      <c r="GU83" s="86">
        <f t="shared" si="83"/>
        <v>0.64506867009549651</v>
      </c>
      <c r="GV83" s="86">
        <f t="shared" si="83"/>
        <v>0.65449463856520596</v>
      </c>
      <c r="GW83" s="86">
        <f t="shared" si="83"/>
        <v>0.68835853174401296</v>
      </c>
      <c r="GX83" s="86">
        <f t="shared" si="83"/>
        <v>0.62802738099786526</v>
      </c>
      <c r="GY83" s="86">
        <f t="shared" si="83"/>
        <v>0.6305501251085649</v>
      </c>
      <c r="GZ83" s="86">
        <f t="shared" si="83"/>
        <v>0.52590598752066986</v>
      </c>
      <c r="HA83" s="86">
        <f t="shared" si="83"/>
        <v>0.47523179423319534</v>
      </c>
      <c r="HC83" s="86">
        <f t="shared" si="73"/>
        <v>2.0069755151966572E-4</v>
      </c>
      <c r="HD83" s="86">
        <f t="shared" si="73"/>
        <v>1.449208251507418E-4</v>
      </c>
      <c r="HE83" s="86">
        <f t="shared" si="73"/>
        <v>1.4239024899786543E-4</v>
      </c>
      <c r="HF83" s="86">
        <f t="shared" si="73"/>
        <v>3.1015861853460744E-5</v>
      </c>
      <c r="HG83" s="86">
        <f t="shared" si="87"/>
        <v>7.8311003077631292E-5</v>
      </c>
      <c r="HH83" s="86">
        <f t="shared" si="87"/>
        <v>1.1587835047695211E-4</v>
      </c>
      <c r="HI83" s="86">
        <f t="shared" si="87"/>
        <v>5.0827222835461631E-5</v>
      </c>
      <c r="HJ83" s="86">
        <f t="shared" si="87"/>
        <v>9.6473783076421059E-5</v>
      </c>
      <c r="HK83" s="86">
        <f t="shared" si="87"/>
        <v>8.4998984415038785E-5</v>
      </c>
      <c r="HL83" s="86">
        <f t="shared" si="87"/>
        <v>1.0819372127774586E-4</v>
      </c>
      <c r="HM83" s="86">
        <f t="shared" si="87"/>
        <v>2.8704530416588452E-4</v>
      </c>
      <c r="HN83" s="86">
        <f t="shared" si="87"/>
        <v>6.5267334837220542E-5</v>
      </c>
      <c r="HO83" s="86">
        <f t="shared" si="87"/>
        <v>4.0291426792537798E-5</v>
      </c>
      <c r="HP83" s="86">
        <f t="shared" si="87"/>
        <v>8.3025679402107156E-6</v>
      </c>
      <c r="HQ83" s="86">
        <f t="shared" si="87"/>
        <v>4.503582455805855E-7</v>
      </c>
      <c r="HS83" s="86">
        <f t="shared" si="84"/>
        <v>8.4098303863090346E-44</v>
      </c>
      <c r="HT83" s="86">
        <f t="shared" si="84"/>
        <v>1.5767019008344951E-45</v>
      </c>
      <c r="HU83" s="86">
        <f t="shared" si="84"/>
        <v>8.3731662926788725E-47</v>
      </c>
      <c r="HV83" s="86">
        <f t="shared" si="84"/>
        <v>2.2334436585586735E-54</v>
      </c>
      <c r="HW83" s="86">
        <f t="shared" si="84"/>
        <v>1.6273131975721292E-50</v>
      </c>
      <c r="HX83" s="86">
        <f t="shared" si="84"/>
        <v>2.0126492229465618E-48</v>
      </c>
      <c r="HY83" s="86">
        <f t="shared" si="84"/>
        <v>4.261472958351168E-53</v>
      </c>
      <c r="HZ83" s="86">
        <f t="shared" si="84"/>
        <v>4.0735705829945094E-51</v>
      </c>
      <c r="IA83" s="86">
        <f t="shared" si="84"/>
        <v>9.4566400388288791E-51</v>
      </c>
      <c r="IB83" s="86">
        <f t="shared" si="84"/>
        <v>1.3491687115532274E-49</v>
      </c>
      <c r="IC83" s="86">
        <f t="shared" si="84"/>
        <v>5.2043217252616139E-45</v>
      </c>
      <c r="ID83" s="86">
        <f t="shared" si="84"/>
        <v>4.5473827981012557E-53</v>
      </c>
      <c r="IE83" s="86">
        <f t="shared" si="84"/>
        <v>1.5268606235683233E-55</v>
      </c>
      <c r="IF83" s="86">
        <f t="shared" si="84"/>
        <v>3.8974298970459416E-21</v>
      </c>
      <c r="IG83" s="86">
        <f t="shared" si="84"/>
        <v>5.4630644194194014E-19</v>
      </c>
      <c r="II83" s="86">
        <f t="shared" si="85"/>
        <v>1.7298010289557091E-138</v>
      </c>
      <c r="IJ83" s="86">
        <f t="shared" si="85"/>
        <v>1.2929743903793635E-140</v>
      </c>
      <c r="IK83" s="86">
        <f t="shared" si="85"/>
        <v>7.4773792702517432E-153</v>
      </c>
      <c r="IL83" s="86">
        <f t="shared" si="85"/>
        <v>2.2432094390486693E-188</v>
      </c>
      <c r="IM83" s="86">
        <f t="shared" si="85"/>
        <v>2.5036586156974097E-177</v>
      </c>
      <c r="IN83" s="86">
        <f t="shared" si="85"/>
        <v>2.0272884396852264E-151</v>
      </c>
      <c r="IO83" s="86">
        <f t="shared" si="85"/>
        <v>4.1140130339548388E-173</v>
      </c>
      <c r="IP83" s="86">
        <f t="shared" si="85"/>
        <v>4.1929380109845615E-171</v>
      </c>
      <c r="IQ83" s="86">
        <f t="shared" si="85"/>
        <v>8.3130052642697652E-167</v>
      </c>
      <c r="IR83" s="86">
        <f t="shared" si="85"/>
        <v>2.0218772317267743E-161</v>
      </c>
      <c r="IS83" s="86">
        <f t="shared" si="85"/>
        <v>9.1696422364794032E-154</v>
      </c>
      <c r="IT83" s="86">
        <f t="shared" si="85"/>
        <v>1.1781311970844068E-170</v>
      </c>
      <c r="IU83" s="86">
        <f t="shared" si="85"/>
        <v>2.2784188389834472E-178</v>
      </c>
      <c r="IV83" s="86">
        <f t="shared" si="85"/>
        <v>5.3100204662748499E-79</v>
      </c>
      <c r="IW83" s="86">
        <f t="shared" si="85"/>
        <v>2.4111046191908722E-69</v>
      </c>
      <c r="IY83" s="86">
        <f t="shared" si="86"/>
        <v>0.63349670112248879</v>
      </c>
      <c r="IZ83" s="86">
        <f t="shared" si="86"/>
        <v>0.65746434288891398</v>
      </c>
      <c r="JA83" s="86">
        <f t="shared" si="86"/>
        <v>0.69866364897785727</v>
      </c>
      <c r="JB83" s="86">
        <f t="shared" si="86"/>
        <v>0.67953983632235848</v>
      </c>
      <c r="JC83" s="86">
        <f t="shared" si="86"/>
        <v>0.70018506144313364</v>
      </c>
      <c r="JD83" s="86">
        <f t="shared" si="86"/>
        <v>0.68626532969672971</v>
      </c>
      <c r="JE83" s="86">
        <f t="shared" si="86"/>
        <v>0.6356348274801128</v>
      </c>
      <c r="JF83" s="86">
        <f t="shared" si="86"/>
        <v>0.65964066437145474</v>
      </c>
      <c r="JG83" s="86">
        <f t="shared" si="86"/>
        <v>0.64515366907991156</v>
      </c>
      <c r="JH83" s="86">
        <f t="shared" si="86"/>
        <v>0.65460283228648375</v>
      </c>
      <c r="JI83" s="86">
        <f t="shared" si="86"/>
        <v>0.68864557704817886</v>
      </c>
      <c r="JJ83" s="86">
        <f t="shared" si="86"/>
        <v>0.62809264833270251</v>
      </c>
      <c r="JK83" s="86">
        <f t="shared" si="86"/>
        <v>0.63059041653535741</v>
      </c>
      <c r="JL83" s="86">
        <f t="shared" si="86"/>
        <v>0.52591429008861013</v>
      </c>
      <c r="JM83" s="86">
        <f t="shared" si="86"/>
        <v>0.47523224459144092</v>
      </c>
    </row>
    <row r="84" spans="2:273" x14ac:dyDescent="0.25">
      <c r="B84" s="2">
        <v>57</v>
      </c>
      <c r="C84" s="37">
        <v>235.69800000000001</v>
      </c>
      <c r="D84" s="37">
        <v>241.36099999999999</v>
      </c>
      <c r="E84" s="37">
        <v>238.77799999999999</v>
      </c>
      <c r="F84" s="37">
        <v>238.26300000000001</v>
      </c>
      <c r="G84" s="37">
        <v>235.63200000000001</v>
      </c>
      <c r="H84" s="37">
        <v>237.62799999999999</v>
      </c>
      <c r="I84" s="37">
        <v>241.68299999999999</v>
      </c>
      <c r="J84" s="37">
        <v>234.65899999999999</v>
      </c>
      <c r="K84" s="37">
        <v>236.31700000000001</v>
      </c>
      <c r="L84" s="37">
        <v>231.82900000000001</v>
      </c>
      <c r="M84" s="37">
        <v>229.14599999999999</v>
      </c>
      <c r="N84" s="37">
        <v>237.649</v>
      </c>
      <c r="O84" s="37">
        <v>234.97300000000001</v>
      </c>
      <c r="P84" s="37">
        <v>226.15799999999999</v>
      </c>
      <c r="Q84" s="37">
        <v>203.58500000000001</v>
      </c>
      <c r="S84" s="4">
        <f t="shared" si="88"/>
        <v>245.46811496410353</v>
      </c>
      <c r="T84" s="4">
        <f t="shared" si="88"/>
        <v>243.44710748218188</v>
      </c>
      <c r="U84" s="4">
        <f t="shared" si="88"/>
        <v>240.27351265455528</v>
      </c>
      <c r="V84" s="4">
        <f t="shared" si="88"/>
        <v>242.81215645407951</v>
      </c>
      <c r="W84" s="4">
        <f t="shared" si="88"/>
        <v>236.98235539168371</v>
      </c>
      <c r="X84" s="4">
        <f t="shared" si="88"/>
        <v>244.32178675863426</v>
      </c>
      <c r="Y84" s="4">
        <f t="shared" si="88"/>
        <v>248.87404780125783</v>
      </c>
      <c r="Z84" s="4">
        <f t="shared" si="88"/>
        <v>232.26763931131379</v>
      </c>
      <c r="AA84" s="4">
        <f t="shared" si="88"/>
        <v>239.68221804068315</v>
      </c>
      <c r="AB84" s="4">
        <f t="shared" si="88"/>
        <v>234.86257904243314</v>
      </c>
      <c r="AC84" s="4">
        <f t="shared" si="88"/>
        <v>229.76600327642987</v>
      </c>
      <c r="AD84" s="4">
        <f t="shared" si="88"/>
        <v>245.16944224278993</v>
      </c>
      <c r="AE84" s="4">
        <f t="shared" si="88"/>
        <v>238.43337612424372</v>
      </c>
      <c r="AF84" s="4">
        <f t="shared" si="88"/>
        <v>232.88822852555219</v>
      </c>
      <c r="AG84" s="4">
        <f t="shared" si="88"/>
        <v>206.34429951023773</v>
      </c>
      <c r="AI84" s="4">
        <f t="shared" si="89"/>
        <v>-9.7701149641035272</v>
      </c>
      <c r="AJ84" s="4">
        <f t="shared" si="89"/>
        <v>-2.0861074821818875</v>
      </c>
      <c r="AK84" s="4">
        <f t="shared" si="89"/>
        <v>-1.4955126545552844</v>
      </c>
      <c r="AL84" s="4">
        <f t="shared" si="89"/>
        <v>-4.5491564540795082</v>
      </c>
      <c r="AM84" s="4">
        <f t="shared" si="89"/>
        <v>-1.3503553916837063</v>
      </c>
      <c r="AN84" s="4">
        <f t="shared" si="89"/>
        <v>-6.6937867586342747</v>
      </c>
      <c r="AO84" s="4">
        <f t="shared" si="89"/>
        <v>-7.191047801257838</v>
      </c>
      <c r="AP84" s="4">
        <f t="shared" si="89"/>
        <v>2.3913606886862055</v>
      </c>
      <c r="AQ84" s="4">
        <f t="shared" si="89"/>
        <v>-3.3652180406831462</v>
      </c>
      <c r="AR84" s="4">
        <f t="shared" si="89"/>
        <v>-3.0335790424331321</v>
      </c>
      <c r="AS84" s="4">
        <f t="shared" si="89"/>
        <v>-0.62000327642988395</v>
      </c>
      <c r="AT84" s="4">
        <f t="shared" si="89"/>
        <v>-7.520442242789926</v>
      </c>
      <c r="AU84" s="4">
        <f t="shared" si="89"/>
        <v>-3.4603761242437088</v>
      </c>
      <c r="AV84" s="4">
        <f t="shared" si="89"/>
        <v>-6.7302285255522065</v>
      </c>
      <c r="AW84" s="4">
        <f t="shared" si="89"/>
        <v>-2.7592995102377245</v>
      </c>
      <c r="AY84" s="2">
        <f t="shared" si="80"/>
        <v>97.410911614174424</v>
      </c>
      <c r="AZ84" s="2">
        <f t="shared" si="80"/>
        <v>103.33154844785516</v>
      </c>
      <c r="BA84" s="2">
        <f t="shared" si="80"/>
        <v>103.21410991701194</v>
      </c>
      <c r="BB84" s="2">
        <f t="shared" si="80"/>
        <v>101.69886407437174</v>
      </c>
      <c r="BC84" s="2">
        <f t="shared" si="80"/>
        <v>101.96328237222825</v>
      </c>
      <c r="BD84" s="2">
        <f t="shared" si="80"/>
        <v>104.22825496683279</v>
      </c>
      <c r="BE84" s="2">
        <f t="shared" si="80"/>
        <v>106.10020804782179</v>
      </c>
      <c r="BF84" s="2">
        <f t="shared" si="80"/>
        <v>105.36851716357017</v>
      </c>
      <c r="BG84" s="2">
        <f t="shared" si="80"/>
        <v>107.52631166801386</v>
      </c>
      <c r="BH84" s="2">
        <f t="shared" si="80"/>
        <v>105.63727066665599</v>
      </c>
      <c r="BI84" s="2">
        <f t="shared" si="80"/>
        <v>103.36796684852531</v>
      </c>
      <c r="BJ84" s="2">
        <f t="shared" si="80"/>
        <v>107.61283323839645</v>
      </c>
      <c r="BK84" s="2">
        <f t="shared" si="80"/>
        <v>109.28050594003587</v>
      </c>
      <c r="BL84" s="2">
        <f t="shared" si="80"/>
        <v>105.73221780960779</v>
      </c>
      <c r="BM84" s="2">
        <f t="shared" si="80"/>
        <v>105.01341103842758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106.0901205128205</v>
      </c>
      <c r="DL84" s="2">
        <f t="shared" si="90"/>
        <v>111.79145128205128</v>
      </c>
      <c r="DM84" s="2">
        <f t="shared" si="90"/>
        <v>117.01543333333336</v>
      </c>
      <c r="DN84" s="2">
        <f t="shared" si="90"/>
        <v>111.76586660412755</v>
      </c>
      <c r="DO84" s="2">
        <f t="shared" si="90"/>
        <v>111.23093452157599</v>
      </c>
      <c r="DP84" s="2">
        <f t="shared" si="90"/>
        <v>112.63909487179485</v>
      </c>
      <c r="DQ84" s="2">
        <f t="shared" si="90"/>
        <v>112.02925534709193</v>
      </c>
      <c r="DR84" s="2">
        <f t="shared" si="90"/>
        <v>115.04757183499289</v>
      </c>
      <c r="DS84" s="2">
        <f t="shared" si="90"/>
        <v>116.19960739687053</v>
      </c>
      <c r="DT84" s="2">
        <f t="shared" si="90"/>
        <v>114.95346679174486</v>
      </c>
      <c r="DU84" s="2">
        <f t="shared" si="90"/>
        <v>112.29463333333332</v>
      </c>
      <c r="DV84" s="2">
        <f t="shared" si="90"/>
        <v>115.78264799212164</v>
      </c>
      <c r="DW84" s="2">
        <f t="shared" si="90"/>
        <v>112.74449193930774</v>
      </c>
      <c r="DX84" s="2">
        <f t="shared" si="90"/>
        <v>109.02340347490349</v>
      </c>
      <c r="DY84" s="2">
        <f t="shared" si="90"/>
        <v>107.31902941176472</v>
      </c>
      <c r="EA84" s="2">
        <f>CE$228*$B84+CE$229</f>
        <v>95.682162254360236</v>
      </c>
      <c r="EB84" s="2">
        <f t="shared" si="91"/>
        <v>101.66163906980942</v>
      </c>
      <c r="EC84" s="2">
        <f t="shared" si="91"/>
        <v>100.4654257161892</v>
      </c>
      <c r="ED84" s="2">
        <f t="shared" si="91"/>
        <v>99.487275854328544</v>
      </c>
      <c r="EE84" s="2">
        <f t="shared" si="91"/>
        <v>100.05054583011409</v>
      </c>
      <c r="EF84" s="2">
        <f t="shared" si="91"/>
        <v>102.57477600000001</v>
      </c>
      <c r="EG84" s="2">
        <f t="shared" si="91"/>
        <v>104.7514710270146</v>
      </c>
      <c r="EH84" s="2">
        <f t="shared" si="91"/>
        <v>103.207757087118</v>
      </c>
      <c r="EI84" s="2">
        <f t="shared" si="91"/>
        <v>105.48440720472065</v>
      </c>
      <c r="EJ84" s="2">
        <f t="shared" si="91"/>
        <v>103.69407797390636</v>
      </c>
      <c r="EK84" s="2">
        <f t="shared" si="91"/>
        <v>101.5977268178016</v>
      </c>
      <c r="EL84" s="2">
        <f t="shared" si="91"/>
        <v>105.66162693383728</v>
      </c>
      <c r="EM84" s="2">
        <f t="shared" si="91"/>
        <v>108.46564684193947</v>
      </c>
      <c r="EN84" s="2">
        <f t="shared" si="91"/>
        <v>104.8073727408772</v>
      </c>
      <c r="EO84" s="2">
        <f t="shared" si="91"/>
        <v>104.24821847086781</v>
      </c>
      <c r="EQ84" s="2">
        <f t="shared" si="92"/>
        <v>97.5645823921203</v>
      </c>
      <c r="ER84" s="2">
        <f t="shared" si="92"/>
        <v>101.10695224690711</v>
      </c>
      <c r="ES84" s="2">
        <f t="shared" si="92"/>
        <v>99.822070383992923</v>
      </c>
      <c r="ET84" s="2">
        <f t="shared" si="92"/>
        <v>99.325530156091773</v>
      </c>
      <c r="EU84" s="2">
        <f t="shared" si="92"/>
        <v>100.10056060529273</v>
      </c>
      <c r="EV84" s="2">
        <f t="shared" si="92"/>
        <v>102.73632237084038</v>
      </c>
      <c r="EW84" s="2">
        <f t="shared" si="92"/>
        <v>103.21745318647014</v>
      </c>
      <c r="EX84" s="2">
        <f t="shared" si="92"/>
        <v>103.31737046579116</v>
      </c>
      <c r="EY84" s="2">
        <f t="shared" si="92"/>
        <v>105.26388609278098</v>
      </c>
      <c r="EZ84" s="2">
        <f t="shared" si="92"/>
        <v>104.10618136396687</v>
      </c>
      <c r="FA84" s="2">
        <f t="shared" si="92"/>
        <v>101.29479015725201</v>
      </c>
      <c r="FB84" s="2">
        <f t="shared" si="92"/>
        <v>104.81303931670814</v>
      </c>
      <c r="FC84" s="2">
        <f t="shared" si="92"/>
        <v>107.38826814423287</v>
      </c>
      <c r="FD84" s="2">
        <f t="shared" si="92"/>
        <v>104.89852440964869</v>
      </c>
      <c r="FE84" s="2">
        <f t="shared" si="92"/>
        <v>105.79912691391627</v>
      </c>
      <c r="FG84" s="2">
        <f t="shared" si="93"/>
        <v>0.83395098681110658</v>
      </c>
      <c r="FH84" s="2">
        <f t="shared" si="93"/>
        <v>0.83512566870366156</v>
      </c>
      <c r="FI84" s="2">
        <f t="shared" si="93"/>
        <v>0.83390083293601203</v>
      </c>
      <c r="FJ84" s="2">
        <f t="shared" si="93"/>
        <v>0.81987845086905198</v>
      </c>
      <c r="FK84" s="2">
        <f t="shared" si="93"/>
        <v>0.82892165399751705</v>
      </c>
      <c r="FL84" s="2">
        <f t="shared" si="93"/>
        <v>0.8357148924202169</v>
      </c>
      <c r="FM84" s="2">
        <f t="shared" si="93"/>
        <v>0.81460872992333233</v>
      </c>
      <c r="FN84" s="2">
        <f t="shared" si="93"/>
        <v>0.81750392296077312</v>
      </c>
      <c r="FO84" s="2">
        <f t="shared" si="93"/>
        <v>0.80942872904186514</v>
      </c>
      <c r="FP84" s="2">
        <f t="shared" si="93"/>
        <v>0.8274335697830062</v>
      </c>
      <c r="FQ84" s="2">
        <f t="shared" si="93"/>
        <v>0.83449862638947891</v>
      </c>
      <c r="FR84" s="2">
        <f t="shared" si="93"/>
        <v>0.80718614089119678</v>
      </c>
      <c r="FS84" s="2">
        <f t="shared" si="93"/>
        <v>0.8094849306768559</v>
      </c>
      <c r="FT84" s="2">
        <f t="shared" si="93"/>
        <v>0.78064118783016334</v>
      </c>
      <c r="FU84" s="2">
        <f t="shared" si="93"/>
        <v>0.75091815992587008</v>
      </c>
      <c r="FW84" s="2">
        <f t="shared" si="82"/>
        <v>2.7526356910505798E-4</v>
      </c>
      <c r="FX84" s="2">
        <f t="shared" si="82"/>
        <v>4.2661299197001821E-4</v>
      </c>
      <c r="FY84" s="2">
        <f t="shared" si="82"/>
        <v>4.0145666730739002E-4</v>
      </c>
      <c r="FZ84" s="2">
        <f t="shared" si="82"/>
        <v>3.1263245999052253E-4</v>
      </c>
      <c r="GA84" s="2">
        <f t="shared" si="82"/>
        <v>2.826587534080158E-4</v>
      </c>
      <c r="GB84" s="2">
        <f t="shared" si="82"/>
        <v>3.7919925034490923E-4</v>
      </c>
      <c r="GC84" s="2">
        <f t="shared" si="82"/>
        <v>3.2637015214402235E-4</v>
      </c>
      <c r="GD84" s="2">
        <f t="shared" si="82"/>
        <v>3.6794864209041257E-4</v>
      </c>
      <c r="GE84" s="2">
        <f t="shared" si="82"/>
        <v>4.7549141539879954E-4</v>
      </c>
      <c r="GF84" s="2">
        <f t="shared" si="82"/>
        <v>4.8569857694864908E-4</v>
      </c>
      <c r="GG84" s="2">
        <f t="shared" si="82"/>
        <v>3.7199518838345843E-4</v>
      </c>
      <c r="GH84" s="2">
        <f t="shared" si="82"/>
        <v>3.1443283488876442E-4</v>
      </c>
      <c r="GI84" s="2">
        <f t="shared" si="82"/>
        <v>3.0200360599262643E-4</v>
      </c>
      <c r="GJ84" s="2">
        <f t="shared" si="82"/>
        <v>2.3669169584355094E-4</v>
      </c>
      <c r="GK84" s="2">
        <f t="shared" si="82"/>
        <v>1.9944947929113083E-4</v>
      </c>
      <c r="GM84" s="86">
        <f t="shared" si="83"/>
        <v>0.68195147651568833</v>
      </c>
      <c r="GN84" s="86">
        <f t="shared" si="83"/>
        <v>0.66138787051152426</v>
      </c>
      <c r="GO84" s="86">
        <f t="shared" si="83"/>
        <v>0.68348942969602944</v>
      </c>
      <c r="GP84" s="86">
        <f t="shared" si="83"/>
        <v>0.68391929512132521</v>
      </c>
      <c r="GQ84" s="86">
        <f t="shared" si="83"/>
        <v>0.68078036168198985</v>
      </c>
      <c r="GR84" s="86">
        <f t="shared" si="83"/>
        <v>0.70121647354367145</v>
      </c>
      <c r="GS84" s="86">
        <f t="shared" si="83"/>
        <v>0.66926152223890467</v>
      </c>
      <c r="GT84" s="86">
        <f t="shared" si="83"/>
        <v>0.64396064149858845</v>
      </c>
      <c r="GU84" s="86">
        <f t="shared" si="83"/>
        <v>0.65258369975675445</v>
      </c>
      <c r="GV84" s="86">
        <f t="shared" si="83"/>
        <v>0.66168665589916853</v>
      </c>
      <c r="GW84" s="86">
        <f t="shared" si="83"/>
        <v>0.67047481640193107</v>
      </c>
      <c r="GX84" s="86">
        <f t="shared" si="83"/>
        <v>0.66797840148709042</v>
      </c>
      <c r="GY84" s="86">
        <f t="shared" si="83"/>
        <v>0.63661580400469475</v>
      </c>
      <c r="GZ84" s="86">
        <f t="shared" si="83"/>
        <v>0.59262947559166346</v>
      </c>
      <c r="HA84" s="86">
        <f t="shared" si="83"/>
        <v>0.5550832059001356</v>
      </c>
      <c r="HC84" s="86">
        <f t="shared" si="73"/>
        <v>3.5373898751760537E-4</v>
      </c>
      <c r="HD84" s="86">
        <f t="shared" si="73"/>
        <v>2.6787321987976231E-4</v>
      </c>
      <c r="HE84" s="86">
        <f t="shared" si="73"/>
        <v>2.6901587180713766E-4</v>
      </c>
      <c r="HF84" s="86">
        <f t="shared" si="73"/>
        <v>6.5270144378774903E-5</v>
      </c>
      <c r="HG84" s="86">
        <f t="shared" si="87"/>
        <v>1.5445920271376035E-4</v>
      </c>
      <c r="HH84" s="86">
        <f t="shared" si="87"/>
        <v>2.1897320594399267E-4</v>
      </c>
      <c r="HI84" s="86">
        <f t="shared" si="87"/>
        <v>1.0225729990546104E-4</v>
      </c>
      <c r="HJ84" s="86">
        <f t="shared" si="87"/>
        <v>1.9059043783430465E-4</v>
      </c>
      <c r="HK84" s="86">
        <f t="shared" si="87"/>
        <v>1.7101630977591956E-4</v>
      </c>
      <c r="HL84" s="86">
        <f t="shared" si="87"/>
        <v>2.1362475299022018E-4</v>
      </c>
      <c r="HM84" s="86">
        <f t="shared" si="87"/>
        <v>5.2584181985305695E-4</v>
      </c>
      <c r="HN84" s="86">
        <f t="shared" si="87"/>
        <v>1.2905814473580324E-4</v>
      </c>
      <c r="HO84" s="86">
        <f t="shared" si="87"/>
        <v>8.2079668519021633E-5</v>
      </c>
      <c r="HP84" s="86">
        <f t="shared" si="87"/>
        <v>1.8459762311513827E-5</v>
      </c>
      <c r="HQ84" s="86">
        <f t="shared" si="87"/>
        <v>1.2391673106878085E-6</v>
      </c>
      <c r="HS84" s="86">
        <f t="shared" si="84"/>
        <v>1.8218602385652827E-42</v>
      </c>
      <c r="HT84" s="86">
        <f t="shared" si="84"/>
        <v>4.4370574614036754E-44</v>
      </c>
      <c r="HU84" s="86">
        <f t="shared" si="84"/>
        <v>2.7827537322503402E-45</v>
      </c>
      <c r="HV84" s="86">
        <f t="shared" si="84"/>
        <v>1.3177739489933219E-52</v>
      </c>
      <c r="HW84" s="86">
        <f t="shared" si="84"/>
        <v>7.0012262766377765E-49</v>
      </c>
      <c r="HX84" s="86">
        <f t="shared" si="84"/>
        <v>6.8262047130862869E-47</v>
      </c>
      <c r="HY84" s="86">
        <f t="shared" si="84"/>
        <v>2.0651659974435317E-51</v>
      </c>
      <c r="HZ84" s="86">
        <f t="shared" si="84"/>
        <v>1.8936877251295641E-49</v>
      </c>
      <c r="IA84" s="86">
        <f t="shared" si="84"/>
        <v>4.6738015556821019E-49</v>
      </c>
      <c r="IB84" s="86">
        <f t="shared" si="84"/>
        <v>6.0403684550651264E-48</v>
      </c>
      <c r="IC84" s="86">
        <f t="shared" si="84"/>
        <v>1.5764905120201543E-43</v>
      </c>
      <c r="ID84" s="86">
        <f t="shared" si="84"/>
        <v>2.1041026284046068E-51</v>
      </c>
      <c r="IE84" s="86">
        <f t="shared" si="84"/>
        <v>8.2898426084429245E-54</v>
      </c>
      <c r="IF84" s="86">
        <f t="shared" si="84"/>
        <v>1.5665789727236758E-20</v>
      </c>
      <c r="IG84" s="86">
        <f t="shared" si="84"/>
        <v>1.8213553498236735E-18</v>
      </c>
      <c r="II84" s="86">
        <f t="shared" si="85"/>
        <v>1.794730828695397E-135</v>
      </c>
      <c r="IJ84" s="86">
        <f t="shared" si="85"/>
        <v>2.210501398470995E-137</v>
      </c>
      <c r="IK84" s="86">
        <f t="shared" si="85"/>
        <v>2.3162575621175054E-149</v>
      </c>
      <c r="IL84" s="86">
        <f t="shared" si="85"/>
        <v>3.4013612211222163E-184</v>
      </c>
      <c r="IM84" s="86">
        <f t="shared" si="85"/>
        <v>1.9231606438860102E-173</v>
      </c>
      <c r="IN84" s="86">
        <f t="shared" si="85"/>
        <v>5.498104117982631E-148</v>
      </c>
      <c r="IO84" s="86">
        <f t="shared" si="85"/>
        <v>2.9727851933142287E-169</v>
      </c>
      <c r="IP84" s="86">
        <f t="shared" si="85"/>
        <v>3.1119080850397504E-167</v>
      </c>
      <c r="IQ84" s="86">
        <f t="shared" si="85"/>
        <v>6.5498818807294065E-163</v>
      </c>
      <c r="IR84" s="86">
        <f t="shared" si="85"/>
        <v>1.2171275050229487E-157</v>
      </c>
      <c r="IS84" s="86">
        <f t="shared" si="85"/>
        <v>2.7613798923001058E-150</v>
      </c>
      <c r="IT84" s="86">
        <f t="shared" si="85"/>
        <v>7.2020034159179496E-167</v>
      </c>
      <c r="IU84" s="86">
        <f t="shared" si="85"/>
        <v>1.9838932257162604E-174</v>
      </c>
      <c r="IV84" s="86">
        <f t="shared" si="85"/>
        <v>2.5058470802732547E-77</v>
      </c>
      <c r="IW84" s="86">
        <f t="shared" si="85"/>
        <v>6.578399714408569E-68</v>
      </c>
      <c r="IY84" s="86">
        <f t="shared" si="86"/>
        <v>0.68230521550320589</v>
      </c>
      <c r="IZ84" s="86">
        <f t="shared" si="86"/>
        <v>0.66165574373140401</v>
      </c>
      <c r="JA84" s="86">
        <f t="shared" si="86"/>
        <v>0.6837584455678366</v>
      </c>
      <c r="JB84" s="86">
        <f t="shared" si="86"/>
        <v>0.68398456526570395</v>
      </c>
      <c r="JC84" s="86">
        <f t="shared" si="86"/>
        <v>0.68093482088470358</v>
      </c>
      <c r="JD84" s="86">
        <f t="shared" si="86"/>
        <v>0.70143544674961544</v>
      </c>
      <c r="JE84" s="86">
        <f t="shared" si="86"/>
        <v>0.6693637795388101</v>
      </c>
      <c r="JF84" s="86">
        <f t="shared" si="86"/>
        <v>0.64415123193642276</v>
      </c>
      <c r="JG84" s="86">
        <f t="shared" si="86"/>
        <v>0.65275471606653035</v>
      </c>
      <c r="JH84" s="86">
        <f t="shared" si="86"/>
        <v>0.66190028065215878</v>
      </c>
      <c r="JI84" s="86">
        <f t="shared" si="86"/>
        <v>0.67100065822178412</v>
      </c>
      <c r="JJ84" s="86">
        <f t="shared" si="86"/>
        <v>0.66810745963182627</v>
      </c>
      <c r="JK84" s="86">
        <f t="shared" si="86"/>
        <v>0.63669788367321378</v>
      </c>
      <c r="JL84" s="86">
        <f t="shared" si="86"/>
        <v>0.59264793535397498</v>
      </c>
      <c r="JM84" s="86">
        <f t="shared" si="86"/>
        <v>0.55508444506744625</v>
      </c>
    </row>
    <row r="85" spans="2:273" x14ac:dyDescent="0.25">
      <c r="B85" s="2">
        <v>58</v>
      </c>
      <c r="C85" s="37">
        <v>227.977</v>
      </c>
      <c r="D85" s="37">
        <v>223.917</v>
      </c>
      <c r="E85" s="37">
        <v>215.02799999999999</v>
      </c>
      <c r="F85" s="37">
        <v>218.34200000000001</v>
      </c>
      <c r="G85" s="37">
        <v>209.86799999999999</v>
      </c>
      <c r="H85" s="37">
        <v>223.535</v>
      </c>
      <c r="I85" s="37">
        <v>232.58500000000001</v>
      </c>
      <c r="J85" s="37">
        <v>210.41499999999999</v>
      </c>
      <c r="K85" s="37">
        <v>220.90199999999999</v>
      </c>
      <c r="L85" s="37">
        <v>217.024</v>
      </c>
      <c r="M85" s="37">
        <v>205.61</v>
      </c>
      <c r="N85" s="37">
        <v>227.83799999999999</v>
      </c>
      <c r="O85" s="37">
        <v>221.37799999999999</v>
      </c>
      <c r="P85" s="37">
        <v>223.28899999999999</v>
      </c>
      <c r="Q85" s="37">
        <v>199.39</v>
      </c>
      <c r="S85" s="4">
        <f t="shared" si="88"/>
        <v>231.84282592689817</v>
      </c>
      <c r="T85" s="4">
        <f t="shared" si="88"/>
        <v>218.15757769300322</v>
      </c>
      <c r="U85" s="4">
        <f t="shared" si="88"/>
        <v>205.56661302405169</v>
      </c>
      <c r="V85" s="4">
        <f t="shared" si="88"/>
        <v>210.90564944703172</v>
      </c>
      <c r="W85" s="4">
        <f t="shared" si="88"/>
        <v>200.50297113445714</v>
      </c>
      <c r="X85" s="4">
        <f t="shared" si="88"/>
        <v>217.56630018752151</v>
      </c>
      <c r="Y85" s="4">
        <f t="shared" si="88"/>
        <v>228.16398586654154</v>
      </c>
      <c r="Z85" s="4">
        <f t="shared" si="88"/>
        <v>201.89810825756959</v>
      </c>
      <c r="AA85" s="4">
        <f t="shared" si="88"/>
        <v>213.11003068540637</v>
      </c>
      <c r="AB85" s="4">
        <f t="shared" si="88"/>
        <v>211.14452933229785</v>
      </c>
      <c r="AC85" s="4">
        <f t="shared" si="88"/>
        <v>198.94616538460133</v>
      </c>
      <c r="AD85" s="4">
        <f t="shared" si="88"/>
        <v>225.92111705266996</v>
      </c>
      <c r="AE85" s="4">
        <f t="shared" si="88"/>
        <v>213.79915950994803</v>
      </c>
      <c r="AF85" s="4">
        <f t="shared" si="88"/>
        <v>226.74543535579167</v>
      </c>
      <c r="AG85" s="4">
        <f t="shared" si="88"/>
        <v>203.98547969469851</v>
      </c>
      <c r="AI85" s="4">
        <f t="shared" si="89"/>
        <v>-3.8658259268981681</v>
      </c>
      <c r="AJ85" s="4">
        <f t="shared" si="89"/>
        <v>5.7594223069967825</v>
      </c>
      <c r="AK85" s="4">
        <f t="shared" si="89"/>
        <v>9.4613869759483009</v>
      </c>
      <c r="AL85" s="4">
        <f t="shared" si="89"/>
        <v>7.4363505529682925</v>
      </c>
      <c r="AM85" s="4">
        <f t="shared" si="89"/>
        <v>9.365028865542854</v>
      </c>
      <c r="AN85" s="4">
        <f t="shared" si="89"/>
        <v>5.9686998124784907</v>
      </c>
      <c r="AO85" s="4">
        <f t="shared" si="89"/>
        <v>4.4210141334584705</v>
      </c>
      <c r="AP85" s="4">
        <f t="shared" si="89"/>
        <v>8.5168917424304027</v>
      </c>
      <c r="AQ85" s="4">
        <f t="shared" si="89"/>
        <v>7.7919693145936151</v>
      </c>
      <c r="AR85" s="4">
        <f t="shared" si="89"/>
        <v>5.8794706677021509</v>
      </c>
      <c r="AS85" s="4">
        <f t="shared" si="89"/>
        <v>6.6638346153986845</v>
      </c>
      <c r="AT85" s="4">
        <f t="shared" si="89"/>
        <v>1.9168829473300377</v>
      </c>
      <c r="AU85" s="4">
        <f t="shared" si="89"/>
        <v>7.5788404900519595</v>
      </c>
      <c r="AV85" s="4">
        <f t="shared" si="89"/>
        <v>-3.4564353557916832</v>
      </c>
      <c r="AW85" s="4">
        <f t="shared" si="89"/>
        <v>-4.5954796946985255</v>
      </c>
      <c r="AY85" s="2">
        <f t="shared" si="80"/>
        <v>97.215397094119851</v>
      </c>
      <c r="AZ85" s="2">
        <f t="shared" si="80"/>
        <v>103.06022685935976</v>
      </c>
      <c r="BA85" s="2">
        <f t="shared" si="80"/>
        <v>102.89382704234804</v>
      </c>
      <c r="BB85" s="2">
        <f t="shared" si="80"/>
        <v>101.4221794732441</v>
      </c>
      <c r="BC85" s="2">
        <f t="shared" si="80"/>
        <v>101.71827290618413</v>
      </c>
      <c r="BD85" s="2">
        <f t="shared" si="80"/>
        <v>103.9895759405149</v>
      </c>
      <c r="BE85" s="2">
        <f t="shared" si="80"/>
        <v>105.85807153071256</v>
      </c>
      <c r="BF85" s="2">
        <f t="shared" si="80"/>
        <v>105.1142874796904</v>
      </c>
      <c r="BG85" s="2">
        <f t="shared" si="80"/>
        <v>107.29151233295217</v>
      </c>
      <c r="BH85" s="2">
        <f t="shared" si="80"/>
        <v>105.41143435072794</v>
      </c>
      <c r="BI85" s="2">
        <f t="shared" si="80"/>
        <v>103.14467762246235</v>
      </c>
      <c r="BJ85" s="2">
        <f t="shared" si="80"/>
        <v>107.36801797192778</v>
      </c>
      <c r="BK85" s="2">
        <f t="shared" si="80"/>
        <v>109.07967102563526</v>
      </c>
      <c r="BL85" s="2">
        <f t="shared" si="80"/>
        <v>105.58096230480794</v>
      </c>
      <c r="BM85" s="2">
        <f t="shared" si="80"/>
        <v>104.8904744229405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106.22112031039136</v>
      </c>
      <c r="DL85" s="2">
        <f t="shared" si="90"/>
        <v>111.98280593792174</v>
      </c>
      <c r="DM85" s="2">
        <f t="shared" si="90"/>
        <v>117.33348454790826</v>
      </c>
      <c r="DN85" s="2">
        <f t="shared" si="90"/>
        <v>111.93829240150092</v>
      </c>
      <c r="DO85" s="2">
        <f t="shared" si="90"/>
        <v>111.39337410881802</v>
      </c>
      <c r="DP85" s="2">
        <f t="shared" si="90"/>
        <v>112.75648535762481</v>
      </c>
      <c r="DQ85" s="2">
        <f t="shared" si="90"/>
        <v>112.10922467166979</v>
      </c>
      <c r="DR85" s="2">
        <f t="shared" si="90"/>
        <v>115.21671692745377</v>
      </c>
      <c r="DS85" s="2">
        <f t="shared" si="90"/>
        <v>116.36879231863441</v>
      </c>
      <c r="DT85" s="2">
        <f t="shared" si="90"/>
        <v>115.1311999061914</v>
      </c>
      <c r="DU85" s="2">
        <f t="shared" si="90"/>
        <v>112.40941045883939</v>
      </c>
      <c r="DV85" s="2">
        <f t="shared" si="90"/>
        <v>115.93022814312285</v>
      </c>
      <c r="DW85" s="2">
        <f t="shared" si="90"/>
        <v>112.85771834992889</v>
      </c>
      <c r="DX85" s="2">
        <f t="shared" si="90"/>
        <v>109.09969794079797</v>
      </c>
      <c r="DY85" s="2">
        <f t="shared" si="90"/>
        <v>107.34155080213904</v>
      </c>
      <c r="EA85" s="2">
        <f t="shared" ref="EA85:EL116" si="94">CE$228*$B85+CE$229</f>
        <v>95.579378717628373</v>
      </c>
      <c r="EB85" s="2">
        <f t="shared" si="91"/>
        <v>101.45398503331779</v>
      </c>
      <c r="EC85" s="2">
        <f t="shared" si="91"/>
        <v>100.27108317788139</v>
      </c>
      <c r="ED85" s="2">
        <f t="shared" si="91"/>
        <v>99.315210810461224</v>
      </c>
      <c r="EE85" s="2">
        <f t="shared" si="91"/>
        <v>99.897141171658419</v>
      </c>
      <c r="EF85" s="2">
        <f t="shared" si="91"/>
        <v>102.41773745454546</v>
      </c>
      <c r="EG85" s="2">
        <f t="shared" si="91"/>
        <v>104.56123994667854</v>
      </c>
      <c r="EH85" s="2">
        <f t="shared" si="91"/>
        <v>103.05744763265533</v>
      </c>
      <c r="EI85" s="2">
        <f t="shared" si="91"/>
        <v>105.34254658798895</v>
      </c>
      <c r="EJ85" s="2">
        <f t="shared" si="91"/>
        <v>103.56242651573292</v>
      </c>
      <c r="EK85" s="2">
        <f t="shared" si="91"/>
        <v>101.4690712699374</v>
      </c>
      <c r="EL85" s="2">
        <f t="shared" si="91"/>
        <v>105.50305836251459</v>
      </c>
      <c r="EM85" s="2">
        <f t="shared" si="91"/>
        <v>108.26915575380282</v>
      </c>
      <c r="EN85" s="2">
        <f t="shared" si="91"/>
        <v>104.67917466712714</v>
      </c>
      <c r="EO85" s="2">
        <f t="shared" si="91"/>
        <v>104.1485540276981</v>
      </c>
      <c r="EQ85" s="2">
        <f t="shared" si="92"/>
        <v>97.415020823045438</v>
      </c>
      <c r="ER85" s="2">
        <f t="shared" si="92"/>
        <v>100.91327156989222</v>
      </c>
      <c r="ES85" s="2">
        <f t="shared" si="92"/>
        <v>99.643375136089446</v>
      </c>
      <c r="ET85" s="2">
        <f t="shared" si="92"/>
        <v>99.157608647791832</v>
      </c>
      <c r="EU85" s="2">
        <f t="shared" si="92"/>
        <v>99.945967336492416</v>
      </c>
      <c r="EV85" s="2">
        <f t="shared" si="92"/>
        <v>102.5752854886974</v>
      </c>
      <c r="EW85" s="2">
        <f t="shared" si="92"/>
        <v>103.06286666063292</v>
      </c>
      <c r="EX85" s="2">
        <f t="shared" si="92"/>
        <v>103.16437764146733</v>
      </c>
      <c r="EY85" s="2">
        <f t="shared" si="92"/>
        <v>105.12753390457061</v>
      </c>
      <c r="EZ85" s="2">
        <f t="shared" si="92"/>
        <v>103.96397257525085</v>
      </c>
      <c r="FA85" s="2">
        <f t="shared" si="92"/>
        <v>101.17364119209647</v>
      </c>
      <c r="FB85" s="2">
        <f t="shared" si="92"/>
        <v>104.67450251851236</v>
      </c>
      <c r="FC85" s="2">
        <f t="shared" si="92"/>
        <v>107.21670824574048</v>
      </c>
      <c r="FD85" s="2">
        <f t="shared" si="92"/>
        <v>104.76842609260147</v>
      </c>
      <c r="FE85" s="2">
        <f t="shared" si="92"/>
        <v>105.65351623001018</v>
      </c>
      <c r="FG85" s="2">
        <f t="shared" si="93"/>
        <v>0.84631609943474539</v>
      </c>
      <c r="FH85" s="2">
        <f t="shared" si="93"/>
        <v>0.84741931117249925</v>
      </c>
      <c r="FI85" s="2">
        <f t="shared" si="93"/>
        <v>0.84626899187688809</v>
      </c>
      <c r="FJ85" s="2">
        <f t="shared" si="93"/>
        <v>0.8330817501939215</v>
      </c>
      <c r="FK85" s="2">
        <f t="shared" si="93"/>
        <v>0.84159014415933897</v>
      </c>
      <c r="FL85" s="2">
        <f t="shared" si="93"/>
        <v>0.84797259811397918</v>
      </c>
      <c r="FM85" s="2">
        <f t="shared" si="93"/>
        <v>0.82811732946987093</v>
      </c>
      <c r="FN85" s="2">
        <f t="shared" si="93"/>
        <v>0.83084536923743102</v>
      </c>
      <c r="FO85" s="2">
        <f t="shared" si="93"/>
        <v>0.82323286749360947</v>
      </c>
      <c r="FP85" s="2">
        <f t="shared" si="93"/>
        <v>0.84019100935851532</v>
      </c>
      <c r="FQ85" s="2">
        <f t="shared" si="93"/>
        <v>0.8468304482475959</v>
      </c>
      <c r="FR85" s="2">
        <f t="shared" si="93"/>
        <v>0.82111682267059483</v>
      </c>
      <c r="FS85" s="2">
        <f t="shared" si="93"/>
        <v>0.82328588690949811</v>
      </c>
      <c r="FT85" s="2">
        <f t="shared" si="93"/>
        <v>0.79600503849833215</v>
      </c>
      <c r="FU85" s="2">
        <f t="shared" si="93"/>
        <v>0.76774443234337497</v>
      </c>
      <c r="FW85" s="2">
        <f t="shared" si="82"/>
        <v>3.0181248650238356E-4</v>
      </c>
      <c r="FX85" s="2">
        <f t="shared" si="82"/>
        <v>4.6775259172687647E-4</v>
      </c>
      <c r="FY85" s="2">
        <f t="shared" si="82"/>
        <v>4.4017143376028062E-4</v>
      </c>
      <c r="FZ85" s="2">
        <f t="shared" si="82"/>
        <v>3.4278433665108136E-4</v>
      </c>
      <c r="GA85" s="2">
        <f t="shared" si="82"/>
        <v>3.0992070839715424E-4</v>
      </c>
      <c r="GB85" s="2">
        <f t="shared" si="82"/>
        <v>4.1576849933114599E-4</v>
      </c>
      <c r="GC85" s="2">
        <f t="shared" si="82"/>
        <v>3.5784648796950805E-4</v>
      </c>
      <c r="GD85" s="2">
        <f t="shared" si="82"/>
        <v>4.0343334186384937E-4</v>
      </c>
      <c r="GE85" s="2">
        <f t="shared" si="82"/>
        <v>5.2134205310385795E-4</v>
      </c>
      <c r="GF85" s="2">
        <f t="shared" si="82"/>
        <v>5.3253294538889754E-4</v>
      </c>
      <c r="GG85" s="2">
        <f t="shared" si="82"/>
        <v>4.0786997491386648E-4</v>
      </c>
      <c r="GH85" s="2">
        <f t="shared" si="82"/>
        <v>3.4475828904965473E-4</v>
      </c>
      <c r="GI85" s="2">
        <f t="shared" si="82"/>
        <v>3.311307210501462E-4</v>
      </c>
      <c r="GJ85" s="2">
        <f t="shared" si="82"/>
        <v>2.5952135737785086E-4</v>
      </c>
      <c r="GK85" s="2">
        <f t="shared" si="82"/>
        <v>2.1868779716921759E-4</v>
      </c>
      <c r="GM85" s="86">
        <f t="shared" si="83"/>
        <v>0.67625864556173232</v>
      </c>
      <c r="GN85" s="86">
        <f t="shared" si="83"/>
        <v>0.59690029220542473</v>
      </c>
      <c r="GO85" s="86">
        <f t="shared" si="83"/>
        <v>0.56506152646874785</v>
      </c>
      <c r="GP85" s="86">
        <f t="shared" si="83"/>
        <v>0.58850112310051661</v>
      </c>
      <c r="GQ85" s="86">
        <f t="shared" si="83"/>
        <v>0.55167344607175417</v>
      </c>
      <c r="GR85" s="86">
        <f t="shared" si="83"/>
        <v>0.62462741412070266</v>
      </c>
      <c r="GS85" s="86">
        <f t="shared" si="83"/>
        <v>0.63290667058926142</v>
      </c>
      <c r="GT85" s="86">
        <f t="shared" si="83"/>
        <v>0.5461930400161028</v>
      </c>
      <c r="GU85" s="86">
        <f t="shared" si="83"/>
        <v>0.58104623975602732</v>
      </c>
      <c r="GV85" s="86">
        <f t="shared" si="83"/>
        <v>0.59670081328387081</v>
      </c>
      <c r="GW85" s="86">
        <f t="shared" si="83"/>
        <v>0.5600024354159876</v>
      </c>
      <c r="GX85" s="86">
        <f t="shared" si="83"/>
        <v>0.63695422950713565</v>
      </c>
      <c r="GY85" s="86">
        <f t="shared" si="83"/>
        <v>0.57407272520732833</v>
      </c>
      <c r="GZ85" s="86">
        <f t="shared" si="83"/>
        <v>0.62390049288469507</v>
      </c>
      <c r="HA85" s="86">
        <f t="shared" si="83"/>
        <v>0.6047013768444639</v>
      </c>
      <c r="HC85" s="86">
        <f t="shared" si="73"/>
        <v>6.1109455449220255E-4</v>
      </c>
      <c r="HD85" s="86">
        <f t="shared" si="73"/>
        <v>4.8399868295249466E-4</v>
      </c>
      <c r="HE85" s="86">
        <f t="shared" si="73"/>
        <v>4.9600287497990651E-4</v>
      </c>
      <c r="HF85" s="86">
        <f t="shared" si="73"/>
        <v>1.3349323380735381E-4</v>
      </c>
      <c r="HG85" s="86">
        <f t="shared" si="87"/>
        <v>2.9681315107141931E-4</v>
      </c>
      <c r="HH85" s="86">
        <f t="shared" si="87"/>
        <v>4.0404181617318281E-4</v>
      </c>
      <c r="HI85" s="86">
        <f t="shared" si="87"/>
        <v>2.0036602986786285E-4</v>
      </c>
      <c r="HJ85" s="86">
        <f t="shared" si="87"/>
        <v>3.665678808863968E-4</v>
      </c>
      <c r="HK85" s="86">
        <f t="shared" si="87"/>
        <v>3.3461666038004924E-4</v>
      </c>
      <c r="HL85" s="86">
        <f t="shared" si="87"/>
        <v>4.1051886719495047E-4</v>
      </c>
      <c r="HM85" s="86">
        <f t="shared" si="87"/>
        <v>9.4048367295340479E-4</v>
      </c>
      <c r="HN85" s="86">
        <f t="shared" si="87"/>
        <v>2.487067150814299E-4</v>
      </c>
      <c r="HO85" s="86">
        <f t="shared" si="87"/>
        <v>1.6279783465934829E-4</v>
      </c>
      <c r="HP85" s="86">
        <f t="shared" si="87"/>
        <v>3.9863350246346494E-5</v>
      </c>
      <c r="HQ85" s="86">
        <f t="shared" si="87"/>
        <v>3.2840961897875984E-6</v>
      </c>
      <c r="HS85" s="86">
        <f t="shared" si="84"/>
        <v>3.75757926072269E-41</v>
      </c>
      <c r="HT85" s="86">
        <f t="shared" si="84"/>
        <v>1.1810874492039978E-42</v>
      </c>
      <c r="HU85" s="86">
        <f t="shared" si="84"/>
        <v>8.712990474038773E-44</v>
      </c>
      <c r="HV85" s="86">
        <f t="shared" si="84"/>
        <v>7.2547965274549662E-51</v>
      </c>
      <c r="HW85" s="86">
        <f t="shared" si="84"/>
        <v>2.8266661431986533E-47</v>
      </c>
      <c r="HX85" s="86">
        <f t="shared" si="84"/>
        <v>2.1842665062108093E-45</v>
      </c>
      <c r="HY85" s="86">
        <f t="shared" si="84"/>
        <v>9.385174599228577E-50</v>
      </c>
      <c r="HZ85" s="86">
        <f t="shared" si="84"/>
        <v>8.2458007601972451E-48</v>
      </c>
      <c r="IA85" s="86">
        <f t="shared" si="84"/>
        <v>2.1580096440035599E-47</v>
      </c>
      <c r="IB85" s="86">
        <f t="shared" si="84"/>
        <v>2.531172723631875E-46</v>
      </c>
      <c r="IC85" s="86">
        <f t="shared" si="84"/>
        <v>4.5026638079675958E-42</v>
      </c>
      <c r="ID85" s="86">
        <f t="shared" si="84"/>
        <v>9.1435780513642247E-50</v>
      </c>
      <c r="IE85" s="86">
        <f t="shared" si="84"/>
        <v>4.2175906842952948E-52</v>
      </c>
      <c r="IF85" s="86">
        <f t="shared" si="84"/>
        <v>6.1638027865600352E-20</v>
      </c>
      <c r="IG85" s="86">
        <f t="shared" si="84"/>
        <v>5.9645678526702343E-18</v>
      </c>
      <c r="II85" s="86">
        <f t="shared" si="85"/>
        <v>1.7235096290682043E-132</v>
      </c>
      <c r="IJ85" s="86">
        <f t="shared" si="85"/>
        <v>3.4622926294744557E-134</v>
      </c>
      <c r="IK85" s="86">
        <f t="shared" si="85"/>
        <v>6.5323126242201002E-146</v>
      </c>
      <c r="IL85" s="86">
        <f t="shared" si="85"/>
        <v>4.624916126453319E-180</v>
      </c>
      <c r="IM85" s="86">
        <f t="shared" si="85"/>
        <v>1.3366385008499139E-169</v>
      </c>
      <c r="IN85" s="86">
        <f t="shared" si="85"/>
        <v>1.3605575374689053E-144</v>
      </c>
      <c r="IO85" s="86">
        <f t="shared" si="85"/>
        <v>1.9415570422612577E-165</v>
      </c>
      <c r="IP85" s="86">
        <f t="shared" si="85"/>
        <v>2.0836695190573784E-163</v>
      </c>
      <c r="IQ85" s="86">
        <f t="shared" si="85"/>
        <v>4.636667749761496E-159</v>
      </c>
      <c r="IR85" s="86">
        <f t="shared" si="85"/>
        <v>6.6022009966484788E-154</v>
      </c>
      <c r="IS85" s="86">
        <f t="shared" si="85"/>
        <v>7.5801003828654206E-147</v>
      </c>
      <c r="IT85" s="86">
        <f t="shared" si="85"/>
        <v>3.9886682075707238E-163</v>
      </c>
      <c r="IU85" s="86">
        <f t="shared" si="85"/>
        <v>1.5595300189307825E-170</v>
      </c>
      <c r="IV85" s="86">
        <f t="shared" si="85"/>
        <v>1.1338397301903159E-75</v>
      </c>
      <c r="IW85" s="86">
        <f t="shared" si="85"/>
        <v>1.732545445388452E-66</v>
      </c>
      <c r="IY85" s="86">
        <f t="shared" si="86"/>
        <v>0.67686974011622447</v>
      </c>
      <c r="IZ85" s="86">
        <f t="shared" si="86"/>
        <v>0.59738429088837719</v>
      </c>
      <c r="JA85" s="86">
        <f t="shared" si="86"/>
        <v>0.56555752934372772</v>
      </c>
      <c r="JB85" s="86">
        <f t="shared" si="86"/>
        <v>0.58863461633432401</v>
      </c>
      <c r="JC85" s="86">
        <f t="shared" si="86"/>
        <v>0.55197025922282561</v>
      </c>
      <c r="JD85" s="86">
        <f t="shared" si="86"/>
        <v>0.62503145593687581</v>
      </c>
      <c r="JE85" s="86">
        <f t="shared" si="86"/>
        <v>0.63310703661912926</v>
      </c>
      <c r="JF85" s="86">
        <f t="shared" si="86"/>
        <v>0.54655960789698921</v>
      </c>
      <c r="JG85" s="86">
        <f t="shared" si="86"/>
        <v>0.58138085641640735</v>
      </c>
      <c r="JH85" s="86">
        <f t="shared" si="86"/>
        <v>0.59711133215106571</v>
      </c>
      <c r="JI85" s="86">
        <f t="shared" si="86"/>
        <v>0.56094291908894101</v>
      </c>
      <c r="JJ85" s="86">
        <f t="shared" si="86"/>
        <v>0.63720293622221713</v>
      </c>
      <c r="JK85" s="86">
        <f t="shared" si="86"/>
        <v>0.57423552304198766</v>
      </c>
      <c r="JL85" s="86">
        <f t="shared" si="86"/>
        <v>0.62394035623494137</v>
      </c>
      <c r="JM85" s="86">
        <f t="shared" si="86"/>
        <v>0.60470466094065367</v>
      </c>
    </row>
    <row r="86" spans="2:273" x14ac:dyDescent="0.25">
      <c r="B86" s="2">
        <v>59</v>
      </c>
      <c r="C86" s="37">
        <v>212.34899999999999</v>
      </c>
      <c r="D86" s="37">
        <v>194.083</v>
      </c>
      <c r="E86" s="37">
        <v>169.13900000000001</v>
      </c>
      <c r="F86" s="37">
        <v>178.36799999999999</v>
      </c>
      <c r="G86" s="37">
        <v>162</v>
      </c>
      <c r="H86" s="37">
        <v>188.83699999999999</v>
      </c>
      <c r="I86" s="37">
        <v>206.53700000000001</v>
      </c>
      <c r="J86" s="37">
        <v>171.31700000000001</v>
      </c>
      <c r="K86" s="37">
        <v>187.87799999999999</v>
      </c>
      <c r="L86" s="37">
        <v>188.512</v>
      </c>
      <c r="M86" s="37">
        <v>166.65899999999999</v>
      </c>
      <c r="N86" s="37">
        <v>205.02699999999999</v>
      </c>
      <c r="O86" s="37">
        <v>191.56800000000001</v>
      </c>
      <c r="P86" s="37">
        <v>211.28899999999999</v>
      </c>
      <c r="Q86" s="37">
        <v>191.29300000000001</v>
      </c>
      <c r="S86" s="4">
        <f t="shared" si="88"/>
        <v>204.83183809061362</v>
      </c>
      <c r="T86" s="4">
        <f t="shared" si="88"/>
        <v>184.64483221189755</v>
      </c>
      <c r="U86" s="4">
        <f t="shared" si="88"/>
        <v>163.59414593631578</v>
      </c>
      <c r="V86" s="4">
        <f t="shared" si="88"/>
        <v>169.15497155338829</v>
      </c>
      <c r="W86" s="4">
        <f t="shared" si="88"/>
        <v>157.66599415884679</v>
      </c>
      <c r="X86" s="4">
        <f t="shared" si="88"/>
        <v>179.09993893758786</v>
      </c>
      <c r="Y86" s="4">
        <f t="shared" si="88"/>
        <v>195.40282795995455</v>
      </c>
      <c r="Z86" s="4">
        <f t="shared" si="88"/>
        <v>166.35027886837355</v>
      </c>
      <c r="AA86" s="4">
        <f t="shared" si="88"/>
        <v>178.47192707343694</v>
      </c>
      <c r="AB86" s="4">
        <f t="shared" si="88"/>
        <v>179.42771409498013</v>
      </c>
      <c r="AC86" s="4">
        <f t="shared" si="88"/>
        <v>162.1966252606567</v>
      </c>
      <c r="AD86" s="4">
        <f t="shared" si="88"/>
        <v>194.24023657333476</v>
      </c>
      <c r="AE86" s="4">
        <f t="shared" si="88"/>
        <v>182.10705659401324</v>
      </c>
      <c r="AF86" s="4">
        <f t="shared" si="88"/>
        <v>209.9602824337334</v>
      </c>
      <c r="AG86" s="4">
        <f t="shared" si="88"/>
        <v>192.09993402203042</v>
      </c>
      <c r="AI86" s="4">
        <f t="shared" si="89"/>
        <v>7.517161909386374</v>
      </c>
      <c r="AJ86" s="4">
        <f t="shared" si="89"/>
        <v>9.4381677881024473</v>
      </c>
      <c r="AK86" s="4">
        <f t="shared" si="89"/>
        <v>5.5448540636842267</v>
      </c>
      <c r="AL86" s="4">
        <f t="shared" si="89"/>
        <v>9.2130284466117018</v>
      </c>
      <c r="AM86" s="4">
        <f t="shared" si="89"/>
        <v>4.3340058411532141</v>
      </c>
      <c r="AN86" s="4">
        <f t="shared" si="89"/>
        <v>9.7370610624121241</v>
      </c>
      <c r="AO86" s="4">
        <f t="shared" si="89"/>
        <v>11.134172040045456</v>
      </c>
      <c r="AP86" s="4">
        <f t="shared" si="89"/>
        <v>4.966721131626457</v>
      </c>
      <c r="AQ86" s="4">
        <f t="shared" si="89"/>
        <v>9.4060729265630414</v>
      </c>
      <c r="AR86" s="4">
        <f t="shared" si="89"/>
        <v>9.0842859050198683</v>
      </c>
      <c r="AS86" s="4">
        <f t="shared" si="89"/>
        <v>4.4623747393432893</v>
      </c>
      <c r="AT86" s="4">
        <f t="shared" si="89"/>
        <v>10.786763426665232</v>
      </c>
      <c r="AU86" s="4">
        <f t="shared" si="89"/>
        <v>9.4609434059867681</v>
      </c>
      <c r="AV86" s="4">
        <f t="shared" si="89"/>
        <v>1.3287175662665902</v>
      </c>
      <c r="AW86" s="4">
        <f t="shared" si="89"/>
        <v>-0.80693402203041842</v>
      </c>
      <c r="AY86" s="2">
        <f t="shared" si="80"/>
        <v>97.022411087712712</v>
      </c>
      <c r="AZ86" s="2">
        <f t="shared" si="80"/>
        <v>102.78741904969228</v>
      </c>
      <c r="BA86" s="2">
        <f t="shared" si="80"/>
        <v>102.57429547675913</v>
      </c>
      <c r="BB86" s="2">
        <f t="shared" si="80"/>
        <v>101.14658321769708</v>
      </c>
      <c r="BC86" s="2">
        <f t="shared" si="80"/>
        <v>101.47438341271658</v>
      </c>
      <c r="BD86" s="2">
        <f t="shared" si="80"/>
        <v>103.75224377058099</v>
      </c>
      <c r="BE86" s="2">
        <f t="shared" si="80"/>
        <v>105.61482464712046</v>
      </c>
      <c r="BF86" s="2">
        <f t="shared" si="80"/>
        <v>104.86137341842078</v>
      </c>
      <c r="BG86" s="2">
        <f t="shared" si="80"/>
        <v>107.05716791035009</v>
      </c>
      <c r="BH86" s="2">
        <f t="shared" si="80"/>
        <v>105.18690610708057</v>
      </c>
      <c r="BI86" s="2">
        <f t="shared" si="80"/>
        <v>102.92391667020958</v>
      </c>
      <c r="BJ86" s="2">
        <f t="shared" si="80"/>
        <v>107.12325640845326</v>
      </c>
      <c r="BK86" s="2">
        <f t="shared" si="80"/>
        <v>108.87419253346434</v>
      </c>
      <c r="BL86" s="2">
        <f t="shared" si="80"/>
        <v>105.42719242005886</v>
      </c>
      <c r="BM86" s="2">
        <f t="shared" si="80"/>
        <v>104.76611001492299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106.35212010796221</v>
      </c>
      <c r="DL86" s="2">
        <f t="shared" si="90"/>
        <v>112.17416059379218</v>
      </c>
      <c r="DM86" s="2">
        <f t="shared" si="90"/>
        <v>117.65153576248315</v>
      </c>
      <c r="DN86" s="2">
        <f t="shared" si="90"/>
        <v>112.11071819887428</v>
      </c>
      <c r="DO86" s="2">
        <f t="shared" si="90"/>
        <v>111.55581369606004</v>
      </c>
      <c r="DP86" s="2">
        <f t="shared" si="90"/>
        <v>112.87387584345477</v>
      </c>
      <c r="DQ86" s="2">
        <f t="shared" si="90"/>
        <v>112.18919399624765</v>
      </c>
      <c r="DR86" s="2">
        <f t="shared" si="90"/>
        <v>115.38586201991467</v>
      </c>
      <c r="DS86" s="2">
        <f t="shared" si="90"/>
        <v>116.53797724039828</v>
      </c>
      <c r="DT86" s="2">
        <f t="shared" si="90"/>
        <v>115.30893302063792</v>
      </c>
      <c r="DU86" s="2">
        <f t="shared" si="90"/>
        <v>112.52418758434547</v>
      </c>
      <c r="DV86" s="2">
        <f t="shared" si="90"/>
        <v>116.07780829412405</v>
      </c>
      <c r="DW86" s="2">
        <f t="shared" si="90"/>
        <v>112.97094476055003</v>
      </c>
      <c r="DX86" s="2">
        <f t="shared" si="90"/>
        <v>109.17599240669243</v>
      </c>
      <c r="DY86" s="2">
        <f t="shared" si="90"/>
        <v>107.36407219251338</v>
      </c>
      <c r="EA86" s="2">
        <f t="shared" si="94"/>
        <v>95.476595180896524</v>
      </c>
      <c r="EB86" s="2">
        <f t="shared" si="91"/>
        <v>101.24633099682616</v>
      </c>
      <c r="EC86" s="2">
        <f t="shared" si="91"/>
        <v>100.0767406395736</v>
      </c>
      <c r="ED86" s="2">
        <f t="shared" si="91"/>
        <v>99.143145766593889</v>
      </c>
      <c r="EE86" s="2">
        <f t="shared" si="91"/>
        <v>99.743736513202748</v>
      </c>
      <c r="EF86" s="2">
        <f t="shared" si="91"/>
        <v>102.26069890909092</v>
      </c>
      <c r="EG86" s="2">
        <f t="shared" si="91"/>
        <v>104.37100886634249</v>
      </c>
      <c r="EH86" s="2">
        <f t="shared" si="91"/>
        <v>102.90713817819267</v>
      </c>
      <c r="EI86" s="2">
        <f t="shared" si="91"/>
        <v>105.20068597125724</v>
      </c>
      <c r="EJ86" s="2">
        <f t="shared" si="91"/>
        <v>103.43077505755947</v>
      </c>
      <c r="EK86" s="2">
        <f t="shared" si="91"/>
        <v>101.34041572207319</v>
      </c>
      <c r="EL86" s="2">
        <f t="shared" si="91"/>
        <v>105.34448979119189</v>
      </c>
      <c r="EM86" s="2">
        <f t="shared" si="91"/>
        <v>108.07266466566615</v>
      </c>
      <c r="EN86" s="2">
        <f t="shared" si="91"/>
        <v>104.5509765933771</v>
      </c>
      <c r="EO86" s="2">
        <f t="shared" si="91"/>
        <v>104.04888958452838</v>
      </c>
      <c r="EQ86" s="2">
        <f t="shared" si="92"/>
        <v>97.265459253970576</v>
      </c>
      <c r="ER86" s="2">
        <f t="shared" si="92"/>
        <v>100.71959089287731</v>
      </c>
      <c r="ES86" s="2">
        <f t="shared" si="92"/>
        <v>99.464679888185955</v>
      </c>
      <c r="ET86" s="2">
        <f t="shared" si="92"/>
        <v>98.989687139491892</v>
      </c>
      <c r="EU86" s="2">
        <f t="shared" si="92"/>
        <v>99.791374067692118</v>
      </c>
      <c r="EV86" s="2">
        <f t="shared" si="92"/>
        <v>102.41424860655441</v>
      </c>
      <c r="EW86" s="2">
        <f t="shared" si="92"/>
        <v>102.90828013479572</v>
      </c>
      <c r="EX86" s="2">
        <f t="shared" si="92"/>
        <v>103.01138481714351</v>
      </c>
      <c r="EY86" s="2">
        <f t="shared" si="92"/>
        <v>104.99118171636024</v>
      </c>
      <c r="EZ86" s="2">
        <f t="shared" si="92"/>
        <v>103.82176378653485</v>
      </c>
      <c r="FA86" s="2">
        <f t="shared" si="92"/>
        <v>101.05249222694093</v>
      </c>
      <c r="FB86" s="2">
        <f t="shared" si="92"/>
        <v>104.53596572031658</v>
      </c>
      <c r="FC86" s="2">
        <f t="shared" si="92"/>
        <v>107.04514834724807</v>
      </c>
      <c r="FD86" s="2">
        <f t="shared" si="92"/>
        <v>104.63832777555425</v>
      </c>
      <c r="FE86" s="2">
        <f t="shared" si="92"/>
        <v>105.5079055461041</v>
      </c>
      <c r="FG86" s="2">
        <f t="shared" si="93"/>
        <v>0.85791730107943343</v>
      </c>
      <c r="FH86" s="2">
        <f t="shared" si="93"/>
        <v>0.85895111360077858</v>
      </c>
      <c r="FI86" s="2">
        <f t="shared" si="93"/>
        <v>0.85787315236497863</v>
      </c>
      <c r="FJ86" s="2">
        <f t="shared" si="93"/>
        <v>0.84549960002650215</v>
      </c>
      <c r="FK86" s="2">
        <f t="shared" si="93"/>
        <v>0.85348633564181009</v>
      </c>
      <c r="FL86" s="2">
        <f t="shared" si="93"/>
        <v>0.85946951858829401</v>
      </c>
      <c r="FM86" s="2">
        <f t="shared" si="93"/>
        <v>0.8408339438840533</v>
      </c>
      <c r="FN86" s="2">
        <f t="shared" si="93"/>
        <v>0.84339831919532771</v>
      </c>
      <c r="FO86" s="2">
        <f t="shared" si="93"/>
        <v>0.83623939351582399</v>
      </c>
      <c r="FP86" s="2">
        <f t="shared" si="93"/>
        <v>0.8521738164973931</v>
      </c>
      <c r="FQ86" s="2">
        <f t="shared" si="93"/>
        <v>0.85839931931093638</v>
      </c>
      <c r="FR86" s="2">
        <f t="shared" si="93"/>
        <v>0.83424769843213109</v>
      </c>
      <c r="FS86" s="2">
        <f t="shared" si="93"/>
        <v>0.83628928756182108</v>
      </c>
      <c r="FT86" s="2">
        <f t="shared" si="93"/>
        <v>0.81055395136769248</v>
      </c>
      <c r="FU86" s="2">
        <f t="shared" si="93"/>
        <v>0.78376135786239487</v>
      </c>
      <c r="FW86" s="2">
        <f t="shared" si="82"/>
        <v>3.3092117490354366E-4</v>
      </c>
      <c r="FX86" s="2">
        <f t="shared" si="82"/>
        <v>5.1285737382822101E-4</v>
      </c>
      <c r="FY86" s="2">
        <f t="shared" si="82"/>
        <v>4.8261788437563502E-4</v>
      </c>
      <c r="FZ86" s="2">
        <f t="shared" si="82"/>
        <v>3.7584312152883848E-4</v>
      </c>
      <c r="GA86" s="2">
        <f t="shared" si="82"/>
        <v>3.3981113873688947E-4</v>
      </c>
      <c r="GB86" s="2">
        <f t="shared" si="82"/>
        <v>4.558628083196461E-4</v>
      </c>
      <c r="GC86" s="2">
        <f t="shared" si="82"/>
        <v>3.9235732573013674E-4</v>
      </c>
      <c r="GD86" s="2">
        <f t="shared" si="82"/>
        <v>4.423386460156132E-4</v>
      </c>
      <c r="GE86" s="2">
        <f t="shared" si="82"/>
        <v>5.7161144296802855E-4</v>
      </c>
      <c r="GF86" s="2">
        <f t="shared" si="82"/>
        <v>5.8388076482719154E-4</v>
      </c>
      <c r="GG86" s="2">
        <f t="shared" si="82"/>
        <v>4.4720293666878133E-4</v>
      </c>
      <c r="GH86" s="2">
        <f t="shared" si="82"/>
        <v>3.7800737373065274E-4</v>
      </c>
      <c r="GI86" s="2">
        <f t="shared" si="82"/>
        <v>3.6306601687286226E-4</v>
      </c>
      <c r="GJ86" s="2">
        <f t="shared" si="82"/>
        <v>2.8455238513230613E-4</v>
      </c>
      <c r="GK86" s="2">
        <f t="shared" si="82"/>
        <v>2.3978134230699701E-4</v>
      </c>
      <c r="GM86" s="86">
        <f t="shared" si="83"/>
        <v>0.59265478751943845</v>
      </c>
      <c r="GN86" s="86">
        <f t="shared" si="83"/>
        <v>0.46800572664026319</v>
      </c>
      <c r="GO86" s="86">
        <f t="shared" si="83"/>
        <v>0.37139143311975253</v>
      </c>
      <c r="GP86" s="86">
        <f t="shared" si="83"/>
        <v>0.40766246914954662</v>
      </c>
      <c r="GQ86" s="86">
        <f t="shared" si="83"/>
        <v>0.34879753053994178</v>
      </c>
      <c r="GR86" s="86">
        <f t="shared" si="83"/>
        <v>0.45683128079511209</v>
      </c>
      <c r="GS86" s="86">
        <f t="shared" si="83"/>
        <v>0.5156357747246445</v>
      </c>
      <c r="GT86" s="86">
        <f t="shared" si="83"/>
        <v>0.38758877167593209</v>
      </c>
      <c r="GU86" s="86">
        <f t="shared" si="83"/>
        <v>0.43827067885196525</v>
      </c>
      <c r="GV86" s="86">
        <f t="shared" si="83"/>
        <v>0.46353898289418471</v>
      </c>
      <c r="GW86" s="86">
        <f t="shared" si="83"/>
        <v>0.38179111693432893</v>
      </c>
      <c r="GX86" s="86">
        <f t="shared" si="83"/>
        <v>0.52069752166534289</v>
      </c>
      <c r="GY86" s="86">
        <f t="shared" si="83"/>
        <v>0.44922020877471924</v>
      </c>
      <c r="GZ86" s="86">
        <f t="shared" si="83"/>
        <v>0.59854206866922333</v>
      </c>
      <c r="HA86" s="86">
        <f t="shared" si="83"/>
        <v>0.5983673540317761</v>
      </c>
      <c r="HC86" s="86">
        <f t="shared" si="73"/>
        <v>1.0347851087861117E-3</v>
      </c>
      <c r="HD86" s="86">
        <f t="shared" si="73"/>
        <v>8.5489374291029937E-4</v>
      </c>
      <c r="HE86" s="86">
        <f t="shared" si="73"/>
        <v>8.9256513309685928E-4</v>
      </c>
      <c r="HF86" s="86">
        <f t="shared" si="73"/>
        <v>2.6537508765379762E-4</v>
      </c>
      <c r="HG86" s="86">
        <f t="shared" si="87"/>
        <v>5.5574095809987265E-4</v>
      </c>
      <c r="HH86" s="86">
        <f t="shared" si="87"/>
        <v>7.2802536858474539E-4</v>
      </c>
      <c r="HI86" s="86">
        <f t="shared" si="87"/>
        <v>3.8240684855211682E-4</v>
      </c>
      <c r="HJ86" s="86">
        <f t="shared" si="87"/>
        <v>6.8645792977669326E-4</v>
      </c>
      <c r="HK86" s="86">
        <f t="shared" si="87"/>
        <v>6.3678173500899085E-4</v>
      </c>
      <c r="HL86" s="86">
        <f t="shared" si="87"/>
        <v>7.6787929864555204E-4</v>
      </c>
      <c r="HM86" s="86">
        <f t="shared" si="87"/>
        <v>1.6424156077944362E-3</v>
      </c>
      <c r="HN86" s="86">
        <f t="shared" si="87"/>
        <v>4.6713448892636057E-4</v>
      </c>
      <c r="HO86" s="86">
        <f t="shared" si="87"/>
        <v>3.1440629686393771E-4</v>
      </c>
      <c r="HP86" s="86">
        <f t="shared" si="87"/>
        <v>8.361664238171513E-5</v>
      </c>
      <c r="HQ86" s="86">
        <f t="shared" si="87"/>
        <v>8.3841003421923151E-6</v>
      </c>
      <c r="HS86" s="86">
        <f t="shared" si="84"/>
        <v>7.3785345515529097E-40</v>
      </c>
      <c r="HT86" s="86">
        <f t="shared" si="84"/>
        <v>2.9738201623121719E-41</v>
      </c>
      <c r="HU86" s="86">
        <f t="shared" si="84"/>
        <v>2.5702270462759942E-42</v>
      </c>
      <c r="HV86" s="86">
        <f t="shared" si="84"/>
        <v>3.7267677515331546E-49</v>
      </c>
      <c r="HW86" s="86">
        <f t="shared" si="84"/>
        <v>1.0709683771597895E-45</v>
      </c>
      <c r="HX86" s="86">
        <f t="shared" si="84"/>
        <v>6.5940319584165465E-44</v>
      </c>
      <c r="HY86" s="86">
        <f t="shared" si="84"/>
        <v>3.999686482088128E-48</v>
      </c>
      <c r="HZ86" s="86">
        <f t="shared" si="84"/>
        <v>3.3632029012838912E-46</v>
      </c>
      <c r="IA86" s="86">
        <f t="shared" si="84"/>
        <v>9.3087405883171991E-46</v>
      </c>
      <c r="IB86" s="86">
        <f t="shared" si="84"/>
        <v>9.9276398109576599E-45</v>
      </c>
      <c r="IC86" s="86">
        <f t="shared" si="84"/>
        <v>1.2125598166084772E-40</v>
      </c>
      <c r="ID86" s="86">
        <f t="shared" si="84"/>
        <v>3.7317555526599703E-48</v>
      </c>
      <c r="IE86" s="86">
        <f t="shared" si="84"/>
        <v>2.0107480878311881E-50</v>
      </c>
      <c r="IF86" s="86">
        <f t="shared" si="84"/>
        <v>2.3739454064225214E-19</v>
      </c>
      <c r="IG86" s="86">
        <f t="shared" si="84"/>
        <v>1.9186333703058087E-17</v>
      </c>
      <c r="II86" s="86">
        <f t="shared" si="85"/>
        <v>1.531935758638967E-129</v>
      </c>
      <c r="IJ86" s="86">
        <f t="shared" si="85"/>
        <v>4.9683285281637994E-131</v>
      </c>
      <c r="IK86" s="86">
        <f t="shared" si="85"/>
        <v>1.6772243605444976E-142</v>
      </c>
      <c r="IL86" s="86">
        <f t="shared" si="85"/>
        <v>5.6392900710455235E-176</v>
      </c>
      <c r="IM86" s="86">
        <f t="shared" si="85"/>
        <v>8.4056551335958747E-166</v>
      </c>
      <c r="IN86" s="86">
        <f t="shared" si="85"/>
        <v>3.072053612770816E-141</v>
      </c>
      <c r="IO86" s="86">
        <f t="shared" si="85"/>
        <v>1.1461114560118591E-161</v>
      </c>
      <c r="IP86" s="86">
        <f t="shared" si="85"/>
        <v>1.2587110658809591E-159</v>
      </c>
      <c r="IQ86" s="86">
        <f t="shared" si="85"/>
        <v>2.9490158041657194E-155</v>
      </c>
      <c r="IR86" s="86">
        <f t="shared" si="85"/>
        <v>3.2271139975936046E-150</v>
      </c>
      <c r="IS86" s="86">
        <f t="shared" si="85"/>
        <v>1.8967066497595459E-143</v>
      </c>
      <c r="IT86" s="86">
        <f t="shared" si="85"/>
        <v>2.0013300568601486E-159</v>
      </c>
      <c r="IU86" s="86">
        <f t="shared" si="85"/>
        <v>1.1067796702770939E-166</v>
      </c>
      <c r="IV86" s="86">
        <f t="shared" si="85"/>
        <v>4.9191340721104518E-74</v>
      </c>
      <c r="IW86" s="86">
        <f t="shared" si="85"/>
        <v>4.4046383734225113E-65</v>
      </c>
      <c r="IY86" s="86">
        <f t="shared" si="86"/>
        <v>0.59368957262822453</v>
      </c>
      <c r="IZ86" s="86">
        <f t="shared" si="86"/>
        <v>0.4688606203831735</v>
      </c>
      <c r="JA86" s="86">
        <f t="shared" si="86"/>
        <v>0.37228399825284941</v>
      </c>
      <c r="JB86" s="86">
        <f t="shared" si="86"/>
        <v>0.40792784423720041</v>
      </c>
      <c r="JC86" s="86">
        <f t="shared" si="86"/>
        <v>0.34935327149804163</v>
      </c>
      <c r="JD86" s="86">
        <f t="shared" si="86"/>
        <v>0.45755930616369683</v>
      </c>
      <c r="JE86" s="86">
        <f t="shared" si="86"/>
        <v>0.51601818157319657</v>
      </c>
      <c r="JF86" s="86">
        <f t="shared" si="86"/>
        <v>0.38827522960570876</v>
      </c>
      <c r="JG86" s="86">
        <f t="shared" si="86"/>
        <v>0.43890746058697422</v>
      </c>
      <c r="JH86" s="86">
        <f t="shared" si="86"/>
        <v>0.46430686219283029</v>
      </c>
      <c r="JI86" s="86">
        <f t="shared" si="86"/>
        <v>0.38343353254212337</v>
      </c>
      <c r="JJ86" s="86">
        <f t="shared" si="86"/>
        <v>0.52116465615426921</v>
      </c>
      <c r="JK86" s="86">
        <f t="shared" si="86"/>
        <v>0.44953461507158315</v>
      </c>
      <c r="JL86" s="86">
        <f t="shared" si="86"/>
        <v>0.59862568531160509</v>
      </c>
      <c r="JM86" s="86">
        <f t="shared" si="86"/>
        <v>0.59837573813211831</v>
      </c>
    </row>
    <row r="87" spans="2:273" x14ac:dyDescent="0.25">
      <c r="B87" s="2">
        <v>60</v>
      </c>
      <c r="C87" s="37">
        <v>181.83699999999999</v>
      </c>
      <c r="D87" s="37">
        <v>152.55600000000001</v>
      </c>
      <c r="E87" s="37">
        <v>122.27800000000001</v>
      </c>
      <c r="F87" s="37">
        <v>130.42099999999999</v>
      </c>
      <c r="G87" s="37">
        <v>116.42100000000001</v>
      </c>
      <c r="H87" s="37">
        <v>138.767</v>
      </c>
      <c r="I87" s="37">
        <v>161.90199999999999</v>
      </c>
      <c r="J87" s="37">
        <v>129.53700000000001</v>
      </c>
      <c r="K87" s="37">
        <v>142.29300000000001</v>
      </c>
      <c r="L87" s="37">
        <v>144.29300000000001</v>
      </c>
      <c r="M87" s="37">
        <v>126.634</v>
      </c>
      <c r="N87" s="37">
        <v>159.892</v>
      </c>
      <c r="O87" s="37">
        <v>152.86500000000001</v>
      </c>
      <c r="P87" s="37">
        <v>193.21100000000001</v>
      </c>
      <c r="Q87" s="37">
        <v>176.29300000000001</v>
      </c>
      <c r="S87" s="4">
        <f t="shared" si="88"/>
        <v>170.09714693319955</v>
      </c>
      <c r="T87" s="4">
        <f t="shared" si="88"/>
        <v>151.81781394185583</v>
      </c>
      <c r="U87" s="4">
        <f t="shared" si="88"/>
        <v>130.08717254164753</v>
      </c>
      <c r="V87" s="4">
        <f t="shared" si="88"/>
        <v>133.24113268120243</v>
      </c>
      <c r="W87" s="4">
        <f t="shared" si="88"/>
        <v>125.14151085233925</v>
      </c>
      <c r="X87" s="4">
        <f t="shared" si="88"/>
        <v>142.68841350974677</v>
      </c>
      <c r="Y87" s="4">
        <f t="shared" si="88"/>
        <v>159.95157009144478</v>
      </c>
      <c r="Z87" s="4">
        <f t="shared" si="88"/>
        <v>136.4450465603355</v>
      </c>
      <c r="AA87" s="4">
        <f t="shared" si="88"/>
        <v>146.40536752950629</v>
      </c>
      <c r="AB87" s="4">
        <f t="shared" si="88"/>
        <v>148.63965754955817</v>
      </c>
      <c r="AC87" s="4">
        <f t="shared" si="88"/>
        <v>132.04078301495426</v>
      </c>
      <c r="AD87" s="4">
        <f t="shared" si="88"/>
        <v>159.47325035982226</v>
      </c>
      <c r="AE87" s="4">
        <f t="shared" si="88"/>
        <v>151.88521282408914</v>
      </c>
      <c r="AF87" s="4">
        <f t="shared" si="88"/>
        <v>184.92690995155755</v>
      </c>
      <c r="AG87" s="4">
        <f t="shared" si="88"/>
        <v>172.12484681174431</v>
      </c>
      <c r="AI87" s="4">
        <f t="shared" si="89"/>
        <v>11.739853066800435</v>
      </c>
      <c r="AJ87" s="4">
        <f t="shared" si="89"/>
        <v>0.73818605814417992</v>
      </c>
      <c r="AK87" s="4">
        <f t="shared" si="89"/>
        <v>-7.8091725416475271</v>
      </c>
      <c r="AL87" s="4">
        <f t="shared" si="89"/>
        <v>-2.8201326812024377</v>
      </c>
      <c r="AM87" s="4">
        <f t="shared" si="89"/>
        <v>-8.7205108523392454</v>
      </c>
      <c r="AN87" s="4">
        <f t="shared" si="89"/>
        <v>-3.9214135097467704</v>
      </c>
      <c r="AO87" s="4">
        <f t="shared" si="89"/>
        <v>1.9504299085552077</v>
      </c>
      <c r="AP87" s="4">
        <f t="shared" si="89"/>
        <v>-6.9080465603354924</v>
      </c>
      <c r="AQ87" s="4">
        <f t="shared" si="89"/>
        <v>-4.1123675295062867</v>
      </c>
      <c r="AR87" s="4">
        <f t="shared" si="89"/>
        <v>-4.3466575495581594</v>
      </c>
      <c r="AS87" s="4">
        <f t="shared" si="89"/>
        <v>-5.4067830149542573</v>
      </c>
      <c r="AT87" s="4">
        <f t="shared" si="89"/>
        <v>0.41874964017773664</v>
      </c>
      <c r="AU87" s="4">
        <f t="shared" si="89"/>
        <v>0.97978717591087161</v>
      </c>
      <c r="AV87" s="4">
        <f t="shared" si="89"/>
        <v>8.2840900484424651</v>
      </c>
      <c r="AW87" s="4">
        <f t="shared" si="89"/>
        <v>4.168153188255701</v>
      </c>
      <c r="AY87" s="2">
        <f t="shared" si="80"/>
        <v>96.832223360355087</v>
      </c>
      <c r="AZ87" s="2">
        <f t="shared" si="80"/>
        <v>102.51376226128659</v>
      </c>
      <c r="BA87" s="2">
        <f t="shared" si="80"/>
        <v>102.25625661985036</v>
      </c>
      <c r="BB87" s="2">
        <f t="shared" si="80"/>
        <v>100.87262035634905</v>
      </c>
      <c r="BC87" s="2">
        <f t="shared" si="80"/>
        <v>101.23207133359259</v>
      </c>
      <c r="BD87" s="2">
        <f t="shared" si="80"/>
        <v>103.51661917663414</v>
      </c>
      <c r="BE87" s="2">
        <f t="shared" si="80"/>
        <v>105.37096032731685</v>
      </c>
      <c r="BF87" s="2">
        <f t="shared" si="80"/>
        <v>104.61028346118199</v>
      </c>
      <c r="BG87" s="2">
        <f t="shared" si="80"/>
        <v>106.82382751402145</v>
      </c>
      <c r="BH87" s="2">
        <f t="shared" si="80"/>
        <v>104.96413423039228</v>
      </c>
      <c r="BI87" s="2">
        <f t="shared" si="80"/>
        <v>102.70596587075849</v>
      </c>
      <c r="BJ87" s="2">
        <f t="shared" si="80"/>
        <v>106.87910631468952</v>
      </c>
      <c r="BK87" s="2">
        <f t="shared" si="80"/>
        <v>108.66472410344352</v>
      </c>
      <c r="BL87" s="2">
        <f t="shared" si="80"/>
        <v>105.27137743917766</v>
      </c>
      <c r="BM87" s="2">
        <f t="shared" si="80"/>
        <v>104.64063505577514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106.48311990553306</v>
      </c>
      <c r="DL87" s="2">
        <f t="shared" si="90"/>
        <v>112.36551524966262</v>
      </c>
      <c r="DM87" s="2">
        <f t="shared" si="90"/>
        <v>117.96958697705804</v>
      </c>
      <c r="DN87" s="2">
        <f t="shared" si="90"/>
        <v>112.28314399624763</v>
      </c>
      <c r="DO87" s="2">
        <f t="shared" si="90"/>
        <v>111.71825328330208</v>
      </c>
      <c r="DP87" s="2">
        <f t="shared" si="90"/>
        <v>112.99126632928473</v>
      </c>
      <c r="DQ87" s="2">
        <f t="shared" si="90"/>
        <v>112.26916332082551</v>
      </c>
      <c r="DR87" s="2">
        <f t="shared" si="90"/>
        <v>115.55500711237555</v>
      </c>
      <c r="DS87" s="2">
        <f t="shared" si="90"/>
        <v>116.70716216216215</v>
      </c>
      <c r="DT87" s="2">
        <f t="shared" si="90"/>
        <v>115.48666613508445</v>
      </c>
      <c r="DU87" s="2">
        <f t="shared" si="90"/>
        <v>112.63896470985154</v>
      </c>
      <c r="DV87" s="2">
        <f t="shared" si="90"/>
        <v>116.22538844512525</v>
      </c>
      <c r="DW87" s="2">
        <f t="shared" si="90"/>
        <v>113.08417117117118</v>
      </c>
      <c r="DX87" s="2">
        <f t="shared" si="90"/>
        <v>109.25228687258689</v>
      </c>
      <c r="DY87" s="2">
        <f t="shared" si="90"/>
        <v>107.3865935828877</v>
      </c>
      <c r="EA87" s="2">
        <f t="shared" si="94"/>
        <v>95.373811644164675</v>
      </c>
      <c r="EB87" s="2">
        <f t="shared" si="91"/>
        <v>101.03867696033453</v>
      </c>
      <c r="EC87" s="2">
        <f t="shared" si="91"/>
        <v>99.882398101265807</v>
      </c>
      <c r="ED87" s="2">
        <f t="shared" si="91"/>
        <v>98.971080722726569</v>
      </c>
      <c r="EE87" s="2">
        <f t="shared" si="91"/>
        <v>99.590331854747092</v>
      </c>
      <c r="EF87" s="2">
        <f t="shared" si="91"/>
        <v>102.10366036363637</v>
      </c>
      <c r="EG87" s="2">
        <f t="shared" si="91"/>
        <v>104.18077778600643</v>
      </c>
      <c r="EH87" s="2">
        <f t="shared" si="91"/>
        <v>102.75682872373</v>
      </c>
      <c r="EI87" s="2">
        <f t="shared" si="91"/>
        <v>105.05882535452554</v>
      </c>
      <c r="EJ87" s="2">
        <f t="shared" si="91"/>
        <v>103.29912359938602</v>
      </c>
      <c r="EK87" s="2">
        <f t="shared" si="91"/>
        <v>101.21176017420898</v>
      </c>
      <c r="EL87" s="2">
        <f t="shared" si="91"/>
        <v>105.18592121986919</v>
      </c>
      <c r="EM87" s="2">
        <f t="shared" si="91"/>
        <v>107.8761735775295</v>
      </c>
      <c r="EN87" s="2">
        <f t="shared" si="91"/>
        <v>104.42277851962706</v>
      </c>
      <c r="EO87" s="2">
        <f t="shared" si="91"/>
        <v>103.94922514135867</v>
      </c>
      <c r="EQ87" s="2">
        <f t="shared" si="92"/>
        <v>97.115897684895714</v>
      </c>
      <c r="ER87" s="2">
        <f t="shared" si="92"/>
        <v>100.52591021586241</v>
      </c>
      <c r="ES87" s="2">
        <f t="shared" si="92"/>
        <v>99.285984640282464</v>
      </c>
      <c r="ET87" s="2">
        <f t="shared" si="92"/>
        <v>98.821765631191951</v>
      </c>
      <c r="EU87" s="2">
        <f t="shared" si="92"/>
        <v>99.636780798891806</v>
      </c>
      <c r="EV87" s="2">
        <f t="shared" si="92"/>
        <v>102.25321172441143</v>
      </c>
      <c r="EW87" s="2">
        <f t="shared" si="92"/>
        <v>102.7536936089585</v>
      </c>
      <c r="EX87" s="2">
        <f t="shared" si="92"/>
        <v>102.85839199281969</v>
      </c>
      <c r="EY87" s="2">
        <f t="shared" si="92"/>
        <v>104.85482952814988</v>
      </c>
      <c r="EZ87" s="2">
        <f t="shared" si="92"/>
        <v>103.67955499781884</v>
      </c>
      <c r="FA87" s="2">
        <f t="shared" si="92"/>
        <v>100.93134326178537</v>
      </c>
      <c r="FB87" s="2">
        <f t="shared" si="92"/>
        <v>104.3974289221208</v>
      </c>
      <c r="FC87" s="2">
        <f t="shared" si="92"/>
        <v>106.87358844875567</v>
      </c>
      <c r="FD87" s="2">
        <f t="shared" si="92"/>
        <v>104.50822945850703</v>
      </c>
      <c r="FE87" s="2">
        <f t="shared" si="92"/>
        <v>105.362294862198</v>
      </c>
      <c r="FG87" s="2">
        <f t="shared" si="93"/>
        <v>0.86877854229134899</v>
      </c>
      <c r="FH87" s="2">
        <f t="shared" si="93"/>
        <v>0.8697453255114046</v>
      </c>
      <c r="FI87" s="2">
        <f t="shared" si="93"/>
        <v>0.86873725208149721</v>
      </c>
      <c r="FJ87" s="2">
        <f t="shared" si="93"/>
        <v>0.85715203378813576</v>
      </c>
      <c r="FK87" s="2">
        <f t="shared" si="93"/>
        <v>0.86463284888375991</v>
      </c>
      <c r="FL87" s="2">
        <f t="shared" si="93"/>
        <v>0.8702300516341156</v>
      </c>
      <c r="FM87" s="2">
        <f t="shared" si="93"/>
        <v>0.85277698984347294</v>
      </c>
      <c r="FN87" s="2">
        <f t="shared" si="93"/>
        <v>0.85518208735690782</v>
      </c>
      <c r="FO87" s="2">
        <f t="shared" si="93"/>
        <v>0.84846506089977425</v>
      </c>
      <c r="FP87" s="2">
        <f t="shared" si="93"/>
        <v>0.86340420286518205</v>
      </c>
      <c r="FQ87" s="2">
        <f t="shared" si="93"/>
        <v>0.86922933006896919</v>
      </c>
      <c r="FR87" s="2">
        <f t="shared" si="93"/>
        <v>0.84659478033267443</v>
      </c>
      <c r="FS87" s="2">
        <f t="shared" si="93"/>
        <v>0.84851190484559746</v>
      </c>
      <c r="FT87" s="2">
        <f t="shared" si="93"/>
        <v>0.82429427653836751</v>
      </c>
      <c r="FU87" s="2">
        <f t="shared" si="93"/>
        <v>0.79896295159489672</v>
      </c>
      <c r="FW87" s="2">
        <f t="shared" si="82"/>
        <v>3.6283626876709387E-4</v>
      </c>
      <c r="FX87" s="2">
        <f t="shared" si="82"/>
        <v>5.6230910532998528E-4</v>
      </c>
      <c r="FY87" s="2">
        <f t="shared" si="82"/>
        <v>5.2915534870083406E-4</v>
      </c>
      <c r="FZ87" s="2">
        <f t="shared" si="82"/>
        <v>4.1208884531061834E-4</v>
      </c>
      <c r="GA87" s="2">
        <f t="shared" si="82"/>
        <v>3.7258328952477076E-4</v>
      </c>
      <c r="GB87" s="2">
        <f t="shared" si="82"/>
        <v>4.9982164718847795E-4</v>
      </c>
      <c r="GC87" s="2">
        <f t="shared" si="82"/>
        <v>4.3019496819120967E-4</v>
      </c>
      <c r="GD87" s="2">
        <f t="shared" si="82"/>
        <v>4.8499398304759208E-4</v>
      </c>
      <c r="GE87" s="2">
        <f t="shared" si="82"/>
        <v>6.2672492122879003E-4</v>
      </c>
      <c r="GF87" s="2">
        <f t="shared" si="82"/>
        <v>6.4017646551151909E-4</v>
      </c>
      <c r="GG87" s="2">
        <f t="shared" si="82"/>
        <v>4.9032711398208466E-4</v>
      </c>
      <c r="GH87" s="2">
        <f t="shared" si="82"/>
        <v>4.1446172807763846E-4</v>
      </c>
      <c r="GI87" s="2">
        <f t="shared" si="82"/>
        <v>3.9808002733260697E-4</v>
      </c>
      <c r="GJ87" s="2">
        <f t="shared" si="82"/>
        <v>3.1199692067519161E-4</v>
      </c>
      <c r="GK87" s="2">
        <f t="shared" si="82"/>
        <v>2.6290893163274172E-4</v>
      </c>
      <c r="GM87" s="86">
        <f t="shared" si="83"/>
        <v>0.44120820183704307</v>
      </c>
      <c r="GN87" s="86">
        <f t="shared" si="83"/>
        <v>0.31037774167599064</v>
      </c>
      <c r="GO87" s="86">
        <f t="shared" si="83"/>
        <v>0.18510696333540205</v>
      </c>
      <c r="GP87" s="86">
        <f t="shared" si="83"/>
        <v>0.21669081486089808</v>
      </c>
      <c r="GQ87" s="86">
        <f t="shared" si="83"/>
        <v>0.16363625092787118</v>
      </c>
      <c r="GR87" s="86">
        <f t="shared" si="83"/>
        <v>0.26099216476612741</v>
      </c>
      <c r="GS87" s="86">
        <f t="shared" si="83"/>
        <v>0.34899086400636775</v>
      </c>
      <c r="GT87" s="86">
        <f t="shared" si="83"/>
        <v>0.22338635100861182</v>
      </c>
      <c r="GU87" s="86">
        <f t="shared" si="83"/>
        <v>0.27145280437125374</v>
      </c>
      <c r="GV87" s="86">
        <f t="shared" si="83"/>
        <v>0.30131413354564301</v>
      </c>
      <c r="GW87" s="86">
        <f t="shared" si="83"/>
        <v>0.20441337910649912</v>
      </c>
      <c r="GX87" s="86">
        <f t="shared" si="83"/>
        <v>0.35082252142926457</v>
      </c>
      <c r="GY87" s="86">
        <f t="shared" si="83"/>
        <v>0.29786796799269227</v>
      </c>
      <c r="GZ87" s="86">
        <f t="shared" si="83"/>
        <v>0.51062874386865453</v>
      </c>
      <c r="HA87" s="86">
        <f t="shared" si="83"/>
        <v>0.52365719177512737</v>
      </c>
      <c r="HC87" s="86">
        <f t="shared" si="73"/>
        <v>1.7176813050166213E-3</v>
      </c>
      <c r="HD87" s="86">
        <f t="shared" si="73"/>
        <v>1.4762953250515101E-3</v>
      </c>
      <c r="HE87" s="86">
        <f t="shared" si="73"/>
        <v>1.5677967845248795E-3</v>
      </c>
      <c r="HF87" s="86">
        <f t="shared" si="73"/>
        <v>5.1281851390517358E-4</v>
      </c>
      <c r="HG87" s="86">
        <f t="shared" si="87"/>
        <v>1.0139748536143432E-3</v>
      </c>
      <c r="HH87" s="86">
        <f t="shared" si="87"/>
        <v>1.2811304187083199E-3</v>
      </c>
      <c r="HI87" s="86">
        <f t="shared" si="87"/>
        <v>7.1095618946626668E-4</v>
      </c>
      <c r="HJ87" s="86">
        <f t="shared" si="87"/>
        <v>1.2517823049441798E-3</v>
      </c>
      <c r="HK87" s="86">
        <f t="shared" si="87"/>
        <v>1.1787403142061073E-3</v>
      </c>
      <c r="HL87" s="86">
        <f t="shared" si="87"/>
        <v>1.3982408202617951E-3</v>
      </c>
      <c r="HM87" s="86">
        <f t="shared" si="87"/>
        <v>2.8009091309672673E-3</v>
      </c>
      <c r="HN87" s="86">
        <f t="shared" si="87"/>
        <v>8.5524838800937026E-4</v>
      </c>
      <c r="HO87" s="86">
        <f t="shared" si="87"/>
        <v>5.9129842907376131E-4</v>
      </c>
      <c r="HP87" s="86">
        <f t="shared" si="87"/>
        <v>1.7038198746375112E-4</v>
      </c>
      <c r="HQ87" s="86">
        <f t="shared" si="87"/>
        <v>2.0620369984664073E-5</v>
      </c>
      <c r="HS87" s="86">
        <f t="shared" si="84"/>
        <v>1.3794460797720827E-38</v>
      </c>
      <c r="HT87" s="86">
        <f t="shared" si="84"/>
        <v>7.0826749310755299E-40</v>
      </c>
      <c r="HU87" s="86">
        <f t="shared" si="84"/>
        <v>7.143188808335537E-41</v>
      </c>
      <c r="HV87" s="86">
        <f t="shared" si="84"/>
        <v>1.7863509892479954E-47</v>
      </c>
      <c r="HW87" s="86">
        <f t="shared" si="84"/>
        <v>3.807895484188462E-44</v>
      </c>
      <c r="HX87" s="86">
        <f t="shared" si="84"/>
        <v>1.8781046108720182E-42</v>
      </c>
      <c r="HY87" s="86">
        <f t="shared" si="84"/>
        <v>1.5984902582868261E-46</v>
      </c>
      <c r="HZ87" s="86">
        <f t="shared" si="84"/>
        <v>1.2849129193661518E-44</v>
      </c>
      <c r="IA87" s="86">
        <f t="shared" si="84"/>
        <v>3.7513526723400934E-44</v>
      </c>
      <c r="IB87" s="86">
        <f t="shared" si="84"/>
        <v>3.6445261520412576E-43</v>
      </c>
      <c r="IC87" s="86">
        <f t="shared" si="84"/>
        <v>3.0789108096870249E-39</v>
      </c>
      <c r="ID87" s="86">
        <f t="shared" si="84"/>
        <v>1.4304149779333919E-46</v>
      </c>
      <c r="IE87" s="86">
        <f t="shared" si="84"/>
        <v>8.9831782778295924E-49</v>
      </c>
      <c r="IF87" s="86">
        <f t="shared" si="84"/>
        <v>8.9499683462192773E-19</v>
      </c>
      <c r="IG87" s="86">
        <f t="shared" si="84"/>
        <v>6.0622887215040413E-17</v>
      </c>
      <c r="II87" s="86">
        <f t="shared" si="85"/>
        <v>1.2603208251422712E-126</v>
      </c>
      <c r="IJ87" s="86">
        <f t="shared" si="85"/>
        <v>6.5317852948079156E-128</v>
      </c>
      <c r="IK87" s="86">
        <f t="shared" si="85"/>
        <v>3.9206757112564752E-139</v>
      </c>
      <c r="IL87" s="86">
        <f t="shared" si="85"/>
        <v>6.1661745636911312E-172</v>
      </c>
      <c r="IM87" s="86">
        <f t="shared" si="85"/>
        <v>4.7828818877637005E-162</v>
      </c>
      <c r="IN87" s="86">
        <f t="shared" si="85"/>
        <v>6.3292176669783356E-138</v>
      </c>
      <c r="IO87" s="86">
        <f t="shared" si="85"/>
        <v>6.1149792398220395E-158</v>
      </c>
      <c r="IP87" s="86">
        <f t="shared" si="85"/>
        <v>6.8599321458113426E-156</v>
      </c>
      <c r="IQ87" s="86">
        <f t="shared" si="85"/>
        <v>1.6851882114309524E-151</v>
      </c>
      <c r="IR87" s="86">
        <f t="shared" si="85"/>
        <v>1.4213936134739558E-146</v>
      </c>
      <c r="IS87" s="86">
        <f t="shared" si="85"/>
        <v>4.3261663523642496E-140</v>
      </c>
      <c r="IT87" s="86">
        <f t="shared" si="85"/>
        <v>9.0976051318427181E-156</v>
      </c>
      <c r="IU87" s="86">
        <f t="shared" si="85"/>
        <v>7.0912356823488368E-163</v>
      </c>
      <c r="IV87" s="86">
        <f t="shared" si="85"/>
        <v>2.0462877994039288E-72</v>
      </c>
      <c r="IW87" s="86">
        <f t="shared" si="85"/>
        <v>1.0809316533625762E-63</v>
      </c>
      <c r="IY87" s="86">
        <f t="shared" si="86"/>
        <v>0.44292588314205966</v>
      </c>
      <c r="IZ87" s="86">
        <f t="shared" si="86"/>
        <v>0.31185403700104214</v>
      </c>
      <c r="JA87" s="86">
        <f t="shared" si="86"/>
        <v>0.18667476011992692</v>
      </c>
      <c r="JB87" s="86">
        <f t="shared" si="86"/>
        <v>0.21720363337480325</v>
      </c>
      <c r="JC87" s="86">
        <f t="shared" si="86"/>
        <v>0.16465022578148553</v>
      </c>
      <c r="JD87" s="86">
        <f t="shared" si="86"/>
        <v>0.26227329518483572</v>
      </c>
      <c r="JE87" s="86">
        <f t="shared" si="86"/>
        <v>0.34970182019583401</v>
      </c>
      <c r="JF87" s="86">
        <f t="shared" si="86"/>
        <v>0.224638133313556</v>
      </c>
      <c r="JG87" s="86">
        <f t="shared" si="86"/>
        <v>0.27263154468545986</v>
      </c>
      <c r="JH87" s="86">
        <f t="shared" si="86"/>
        <v>0.30271237436590481</v>
      </c>
      <c r="JI87" s="86">
        <f t="shared" si="86"/>
        <v>0.20721428823746638</v>
      </c>
      <c r="JJ87" s="86">
        <f t="shared" si="86"/>
        <v>0.35167776981727394</v>
      </c>
      <c r="JK87" s="86">
        <f t="shared" si="86"/>
        <v>0.29845926642176601</v>
      </c>
      <c r="JL87" s="86">
        <f t="shared" si="86"/>
        <v>0.51079912585611831</v>
      </c>
      <c r="JM87" s="86">
        <f t="shared" si="86"/>
        <v>0.52367781214511211</v>
      </c>
    </row>
    <row r="88" spans="2:273" x14ac:dyDescent="0.25">
      <c r="B88" s="2">
        <v>61</v>
      </c>
      <c r="C88" s="37">
        <v>134.535</v>
      </c>
      <c r="D88" s="37">
        <v>118.52800000000001</v>
      </c>
      <c r="E88" s="37">
        <v>104.444</v>
      </c>
      <c r="F88" s="37">
        <v>107.447</v>
      </c>
      <c r="G88" s="37">
        <v>102.605</v>
      </c>
      <c r="H88" s="37">
        <v>110.581</v>
      </c>
      <c r="I88" s="37">
        <v>122.61</v>
      </c>
      <c r="J88" s="37">
        <v>110.41500000000001</v>
      </c>
      <c r="K88" s="37">
        <v>115.92700000000001</v>
      </c>
      <c r="L88" s="37">
        <v>120.122</v>
      </c>
      <c r="M88" s="37">
        <v>109.80500000000001</v>
      </c>
      <c r="N88" s="37">
        <v>126.75700000000001</v>
      </c>
      <c r="O88" s="37">
        <v>122.108</v>
      </c>
      <c r="P88" s="37">
        <v>162.447</v>
      </c>
      <c r="Q88" s="37">
        <v>153.68299999999999</v>
      </c>
      <c r="S88" s="4">
        <f t="shared" si="88"/>
        <v>137.9580979564802</v>
      </c>
      <c r="T88" s="4">
        <f t="shared" si="88"/>
        <v>127.36991716097648</v>
      </c>
      <c r="U88" s="4">
        <f t="shared" si="88"/>
        <v>112.17130055287163</v>
      </c>
      <c r="V88" s="4">
        <f t="shared" si="88"/>
        <v>112.3298984816682</v>
      </c>
      <c r="W88" s="4">
        <f t="shared" si="88"/>
        <v>108.93851896228969</v>
      </c>
      <c r="X88" s="4">
        <f t="shared" si="88"/>
        <v>119.2348083825687</v>
      </c>
      <c r="Y88" s="4">
        <f t="shared" si="88"/>
        <v>132.12287942145377</v>
      </c>
      <c r="Z88" s="4">
        <f t="shared" si="88"/>
        <v>118.03588494455423</v>
      </c>
      <c r="AA88" s="4">
        <f t="shared" si="88"/>
        <v>124.667175955004</v>
      </c>
      <c r="AB88" s="4">
        <f t="shared" si="88"/>
        <v>126.29299730794446</v>
      </c>
      <c r="AC88" s="4">
        <f t="shared" si="88"/>
        <v>114.85060508858727</v>
      </c>
      <c r="AD88" s="4">
        <f t="shared" si="88"/>
        <v>132.25086554190074</v>
      </c>
      <c r="AE88" s="4">
        <f t="shared" si="88"/>
        <v>129.82058127519022</v>
      </c>
      <c r="AF88" s="4">
        <f t="shared" si="88"/>
        <v>157.62176929020623</v>
      </c>
      <c r="AG88" s="4">
        <f t="shared" si="88"/>
        <v>149.14524877056769</v>
      </c>
      <c r="AI88" s="4">
        <f t="shared" si="89"/>
        <v>-3.4230979564802055</v>
      </c>
      <c r="AJ88" s="4">
        <f t="shared" si="89"/>
        <v>-8.8419171609764788</v>
      </c>
      <c r="AK88" s="4">
        <f t="shared" si="89"/>
        <v>-7.7273005528716254</v>
      </c>
      <c r="AL88" s="4">
        <f t="shared" si="89"/>
        <v>-4.8828984816681924</v>
      </c>
      <c r="AM88" s="4">
        <f t="shared" si="89"/>
        <v>-6.3335189622896877</v>
      </c>
      <c r="AN88" s="4">
        <f t="shared" si="89"/>
        <v>-8.6538083825686982</v>
      </c>
      <c r="AO88" s="4">
        <f t="shared" si="89"/>
        <v>-9.5128794214537749</v>
      </c>
      <c r="AP88" s="4">
        <f t="shared" si="89"/>
        <v>-7.6208849445542199</v>
      </c>
      <c r="AQ88" s="4">
        <f t="shared" si="89"/>
        <v>-8.7401759550039912</v>
      </c>
      <c r="AR88" s="4">
        <f t="shared" si="89"/>
        <v>-6.1709973079444609</v>
      </c>
      <c r="AS88" s="4">
        <f t="shared" si="89"/>
        <v>-5.0456050885872656</v>
      </c>
      <c r="AT88" s="4">
        <f t="shared" si="89"/>
        <v>-5.4938655419007318</v>
      </c>
      <c r="AU88" s="4">
        <f t="shared" si="89"/>
        <v>-7.7125812751902174</v>
      </c>
      <c r="AV88" s="4">
        <f t="shared" si="89"/>
        <v>4.8252307097937717</v>
      </c>
      <c r="AW88" s="4">
        <f t="shared" si="89"/>
        <v>4.5377512294323026</v>
      </c>
      <c r="AY88" s="2">
        <f t="shared" si="80"/>
        <v>96.645048219075051</v>
      </c>
      <c r="AZ88" s="2">
        <f t="shared" si="80"/>
        <v>102.23982162586998</v>
      </c>
      <c r="BA88" s="2">
        <f t="shared" si="80"/>
        <v>101.94034855805779</v>
      </c>
      <c r="BB88" s="2">
        <f t="shared" si="80"/>
        <v>100.60075789950177</v>
      </c>
      <c r="BC88" s="2">
        <f t="shared" si="80"/>
        <v>100.99172580777443</v>
      </c>
      <c r="BD88" s="2">
        <f t="shared" si="80"/>
        <v>103.28300465425933</v>
      </c>
      <c r="BE88" s="2">
        <f t="shared" si="80"/>
        <v>105.12691830156891</v>
      </c>
      <c r="BF88" s="2">
        <f t="shared" si="80"/>
        <v>104.36145124475611</v>
      </c>
      <c r="BG88" s="2">
        <f t="shared" si="80"/>
        <v>106.59196837630735</v>
      </c>
      <c r="BH88" s="2">
        <f t="shared" si="80"/>
        <v>104.74349860042366</v>
      </c>
      <c r="BI88" s="2">
        <f t="shared" si="80"/>
        <v>102.491049989552</v>
      </c>
      <c r="BJ88" s="2">
        <f t="shared" si="80"/>
        <v>106.63605604563507</v>
      </c>
      <c r="BK88" s="2">
        <f t="shared" si="80"/>
        <v>108.45187506792296</v>
      </c>
      <c r="BL88" s="2">
        <f t="shared" si="80"/>
        <v>105.11395235099496</v>
      </c>
      <c r="BM88" s="2">
        <f t="shared" si="80"/>
        <v>104.51434427433007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106.61411970310391</v>
      </c>
      <c r="DL88" s="2">
        <f t="shared" si="90"/>
        <v>112.55686990553306</v>
      </c>
      <c r="DM88" s="2">
        <f t="shared" si="90"/>
        <v>118.28763819163295</v>
      </c>
      <c r="DN88" s="2">
        <f t="shared" si="90"/>
        <v>112.455569793621</v>
      </c>
      <c r="DO88" s="2">
        <f t="shared" si="90"/>
        <v>111.8806928705441</v>
      </c>
      <c r="DP88" s="2">
        <f t="shared" si="90"/>
        <v>113.10865681511468</v>
      </c>
      <c r="DQ88" s="2">
        <f t="shared" si="90"/>
        <v>112.34913264540337</v>
      </c>
      <c r="DR88" s="2">
        <f t="shared" si="90"/>
        <v>115.72415220483643</v>
      </c>
      <c r="DS88" s="2">
        <f t="shared" si="90"/>
        <v>116.87634708392601</v>
      </c>
      <c r="DT88" s="2">
        <f t="shared" si="90"/>
        <v>115.66439924953099</v>
      </c>
      <c r="DU88" s="2">
        <f t="shared" si="90"/>
        <v>112.75374183535762</v>
      </c>
      <c r="DV88" s="2">
        <f t="shared" si="90"/>
        <v>116.37296859612646</v>
      </c>
      <c r="DW88" s="2">
        <f t="shared" si="90"/>
        <v>113.19739758179233</v>
      </c>
      <c r="DX88" s="2">
        <f t="shared" si="90"/>
        <v>109.32858133848136</v>
      </c>
      <c r="DY88" s="2">
        <f t="shared" si="90"/>
        <v>107.40911497326204</v>
      </c>
      <c r="EA88" s="2">
        <f t="shared" si="94"/>
        <v>95.271028107432826</v>
      </c>
      <c r="EB88" s="2">
        <f t="shared" si="91"/>
        <v>100.83102292384291</v>
      </c>
      <c r="EC88" s="2">
        <f t="shared" si="91"/>
        <v>99.688055562958013</v>
      </c>
      <c r="ED88" s="2">
        <f t="shared" si="91"/>
        <v>98.799015678859249</v>
      </c>
      <c r="EE88" s="2">
        <f t="shared" si="91"/>
        <v>99.436927196291421</v>
      </c>
      <c r="EF88" s="2">
        <f t="shared" si="91"/>
        <v>101.94662181818182</v>
      </c>
      <c r="EG88" s="2">
        <f t="shared" si="91"/>
        <v>103.99054670567037</v>
      </c>
      <c r="EH88" s="2">
        <f t="shared" si="91"/>
        <v>102.60651926926732</v>
      </c>
      <c r="EI88" s="2">
        <f t="shared" si="91"/>
        <v>104.91696473779383</v>
      </c>
      <c r="EJ88" s="2">
        <f t="shared" si="91"/>
        <v>103.16747214121258</v>
      </c>
      <c r="EK88" s="2">
        <f t="shared" si="91"/>
        <v>101.08310462634478</v>
      </c>
      <c r="EL88" s="2">
        <f t="shared" si="91"/>
        <v>105.0273526485465</v>
      </c>
      <c r="EM88" s="2">
        <f t="shared" si="91"/>
        <v>107.67968248939283</v>
      </c>
      <c r="EN88" s="2">
        <f t="shared" si="91"/>
        <v>104.294580445877</v>
      </c>
      <c r="EO88" s="2">
        <f t="shared" si="91"/>
        <v>103.84956069818895</v>
      </c>
      <c r="EQ88" s="2">
        <f t="shared" si="92"/>
        <v>96.966336115820866</v>
      </c>
      <c r="ER88" s="2">
        <f t="shared" si="92"/>
        <v>100.3322295388475</v>
      </c>
      <c r="ES88" s="2">
        <f t="shared" si="92"/>
        <v>99.107289392378974</v>
      </c>
      <c r="ET88" s="2">
        <f t="shared" si="92"/>
        <v>98.653844122892011</v>
      </c>
      <c r="EU88" s="2">
        <f t="shared" si="92"/>
        <v>99.482187530091494</v>
      </c>
      <c r="EV88" s="2">
        <f t="shared" si="92"/>
        <v>102.09217484226845</v>
      </c>
      <c r="EW88" s="2">
        <f t="shared" si="92"/>
        <v>102.59910708312128</v>
      </c>
      <c r="EX88" s="2">
        <f t="shared" si="92"/>
        <v>102.70539916849587</v>
      </c>
      <c r="EY88" s="2">
        <f t="shared" si="92"/>
        <v>104.71847733993951</v>
      </c>
      <c r="EZ88" s="2">
        <f t="shared" si="92"/>
        <v>103.53734620910282</v>
      </c>
      <c r="FA88" s="2">
        <f t="shared" si="92"/>
        <v>100.81019429662983</v>
      </c>
      <c r="FB88" s="2">
        <f t="shared" si="92"/>
        <v>104.25889212392502</v>
      </c>
      <c r="FC88" s="2">
        <f t="shared" si="92"/>
        <v>106.70202855026326</v>
      </c>
      <c r="FD88" s="2">
        <f t="shared" si="92"/>
        <v>104.37813114145982</v>
      </c>
      <c r="FE88" s="2">
        <f t="shared" si="92"/>
        <v>105.21668417829191</v>
      </c>
      <c r="FG88" s="2">
        <f t="shared" si="93"/>
        <v>0.8789266877691817</v>
      </c>
      <c r="FH88" s="2">
        <f t="shared" si="93"/>
        <v>0.87982904574561849</v>
      </c>
      <c r="FI88" s="2">
        <f t="shared" si="93"/>
        <v>0.87888814562977824</v>
      </c>
      <c r="FJ88" s="2">
        <f t="shared" si="93"/>
        <v>0.86806277790552422</v>
      </c>
      <c r="FK88" s="2">
        <f t="shared" si="93"/>
        <v>0.87505549665040705</v>
      </c>
      <c r="FL88" s="2">
        <f t="shared" si="93"/>
        <v>0.88028141186648923</v>
      </c>
      <c r="FM88" s="2">
        <f t="shared" si="93"/>
        <v>0.86396886768938574</v>
      </c>
      <c r="FN88" s="2">
        <f t="shared" si="93"/>
        <v>0.86621981239381685</v>
      </c>
      <c r="FO88" s="2">
        <f t="shared" si="93"/>
        <v>0.85993089104595477</v>
      </c>
      <c r="FP88" s="2">
        <f t="shared" si="93"/>
        <v>0.87390765486940769</v>
      </c>
      <c r="FQ88" s="2">
        <f t="shared" si="93"/>
        <v>0.87934745492940547</v>
      </c>
      <c r="FR88" s="2">
        <f t="shared" si="93"/>
        <v>0.8581784703361941</v>
      </c>
      <c r="FS88" s="2">
        <f t="shared" si="93"/>
        <v>0.85997477551316304</v>
      </c>
      <c r="FT88" s="2">
        <f t="shared" si="93"/>
        <v>0.83723814497706228</v>
      </c>
      <c r="FU88" s="2">
        <f t="shared" si="93"/>
        <v>0.81335037233245966</v>
      </c>
      <c r="FW88" s="2">
        <f t="shared" si="82"/>
        <v>3.9782813118556564E-4</v>
      </c>
      <c r="FX88" s="2">
        <f t="shared" si="82"/>
        <v>6.1652622658903416E-4</v>
      </c>
      <c r="FY88" s="2">
        <f t="shared" si="82"/>
        <v>5.8017768301890096E-4</v>
      </c>
      <c r="FZ88" s="2">
        <f t="shared" si="82"/>
        <v>4.5182847014655058E-4</v>
      </c>
      <c r="GA88" s="2">
        <f t="shared" si="82"/>
        <v>4.0851476867247155E-4</v>
      </c>
      <c r="GB88" s="2">
        <f t="shared" si="82"/>
        <v>5.4801711168115936E-4</v>
      </c>
      <c r="GC88" s="2">
        <f t="shared" si="82"/>
        <v>4.7167982590772353E-4</v>
      </c>
      <c r="GD88" s="2">
        <f t="shared" si="82"/>
        <v>5.317604458860407E-4</v>
      </c>
      <c r="GE88" s="2">
        <f t="shared" si="82"/>
        <v>6.8714866246385791E-4</v>
      </c>
      <c r="GF88" s="2">
        <f t="shared" si="82"/>
        <v>7.0189618485376687E-4</v>
      </c>
      <c r="GG88" s="2">
        <f t="shared" si="82"/>
        <v>5.3760755746300149E-4</v>
      </c>
      <c r="GH88" s="2">
        <f t="shared" si="82"/>
        <v>4.5443007689564569E-4</v>
      </c>
      <c r="GI88" s="2">
        <f t="shared" si="82"/>
        <v>4.3646930723132321E-4</v>
      </c>
      <c r="GJ88" s="2">
        <f t="shared" si="82"/>
        <v>3.4208752364178475E-4</v>
      </c>
      <c r="GK88" s="2">
        <f t="shared" si="82"/>
        <v>2.882665992302285E-4</v>
      </c>
      <c r="GM88" s="86">
        <f t="shared" si="83"/>
        <v>0.27010793411570316</v>
      </c>
      <c r="GN88" s="86">
        <f t="shared" si="83"/>
        <v>0.17058139747253467</v>
      </c>
      <c r="GO88" s="86">
        <f t="shared" si="83"/>
        <v>6.7708318520534924E-2</v>
      </c>
      <c r="GP88" s="86">
        <f t="shared" si="83"/>
        <v>8.5444724825724225E-2</v>
      </c>
      <c r="GQ88" s="86">
        <f t="shared" si="83"/>
        <v>5.5050489857110939E-2</v>
      </c>
      <c r="GR88" s="86">
        <f t="shared" si="83"/>
        <v>0.11234489847524309</v>
      </c>
      <c r="GS88" s="86">
        <f t="shared" si="83"/>
        <v>0.19079732631247756</v>
      </c>
      <c r="GT88" s="86">
        <f t="shared" si="83"/>
        <v>0.10234293718878411</v>
      </c>
      <c r="GU88" s="86">
        <f t="shared" si="83"/>
        <v>0.13490565235043678</v>
      </c>
      <c r="GV88" s="86">
        <f t="shared" si="83"/>
        <v>0.16031967865426155</v>
      </c>
      <c r="GW88" s="86">
        <f t="shared" si="83"/>
        <v>8.3622945354208167E-2</v>
      </c>
      <c r="GX88" s="86">
        <f t="shared" si="83"/>
        <v>0.18899398523707506</v>
      </c>
      <c r="GY88" s="86">
        <f t="shared" si="83"/>
        <v>0.16436494556200784</v>
      </c>
      <c r="GZ88" s="86">
        <f t="shared" si="83"/>
        <v>0.37927474434689712</v>
      </c>
      <c r="HA88" s="86">
        <f t="shared" si="83"/>
        <v>0.39593048801022823</v>
      </c>
      <c r="HC88" s="86">
        <f t="shared" si="73"/>
        <v>2.7952657617194487E-3</v>
      </c>
      <c r="HD88" s="86">
        <f t="shared" si="73"/>
        <v>2.4927075492063998E-3</v>
      </c>
      <c r="HE88" s="86">
        <f t="shared" si="73"/>
        <v>2.68833135929552E-3</v>
      </c>
      <c r="HF88" s="86">
        <f t="shared" si="73"/>
        <v>9.6343188340885393E-4</v>
      </c>
      <c r="HG88" s="86">
        <f t="shared" si="87"/>
        <v>1.80300775315828E-3</v>
      </c>
      <c r="HH88" s="86">
        <f t="shared" si="87"/>
        <v>2.2019759312995632E-3</v>
      </c>
      <c r="HI88" s="86">
        <f t="shared" si="87"/>
        <v>1.2877268484541068E-3</v>
      </c>
      <c r="HJ88" s="86">
        <f t="shared" si="87"/>
        <v>2.223070234640035E-3</v>
      </c>
      <c r="HK88" s="86">
        <f t="shared" si="87"/>
        <v>2.1226920131008718E-3</v>
      </c>
      <c r="HL88" s="86">
        <f t="shared" si="87"/>
        <v>2.4788843931491896E-3</v>
      </c>
      <c r="HM88" s="86">
        <f t="shared" si="87"/>
        <v>4.6650082114864525E-3</v>
      </c>
      <c r="HN88" s="86">
        <f t="shared" si="87"/>
        <v>1.5264632484758738E-3</v>
      </c>
      <c r="HO88" s="86">
        <f t="shared" si="87"/>
        <v>1.0830353893273368E-3</v>
      </c>
      <c r="HP88" s="86">
        <f t="shared" si="87"/>
        <v>3.3729620656822238E-4</v>
      </c>
      <c r="HQ88" s="86">
        <f t="shared" si="87"/>
        <v>4.8863570520576375E-5</v>
      </c>
      <c r="HS88" s="86">
        <f t="shared" si="84"/>
        <v>2.4553644037275571E-37</v>
      </c>
      <c r="HT88" s="86">
        <f t="shared" si="84"/>
        <v>1.5956381749188401E-38</v>
      </c>
      <c r="HU88" s="86">
        <f t="shared" si="84"/>
        <v>1.8703979143749611E-39</v>
      </c>
      <c r="HV88" s="86">
        <f t="shared" si="84"/>
        <v>7.9897553145678721E-46</v>
      </c>
      <c r="HW88" s="86">
        <f t="shared" si="84"/>
        <v>1.2705869394456318E-42</v>
      </c>
      <c r="HX88" s="86">
        <f t="shared" si="84"/>
        <v>5.0468017289108469E-41</v>
      </c>
      <c r="HY88" s="86">
        <f t="shared" si="84"/>
        <v>5.990994959691951E-45</v>
      </c>
      <c r="HZ88" s="86">
        <f t="shared" si="84"/>
        <v>4.5983243314588562E-43</v>
      </c>
      <c r="IA88" s="86">
        <f t="shared" si="84"/>
        <v>1.4123734393981746E-42</v>
      </c>
      <c r="IB88" s="86">
        <f t="shared" si="84"/>
        <v>1.2523109502032209E-41</v>
      </c>
      <c r="IC88" s="86">
        <f t="shared" si="84"/>
        <v>7.3715087373206794E-38</v>
      </c>
      <c r="ID88" s="86">
        <f t="shared" si="84"/>
        <v>5.1495237570527208E-45</v>
      </c>
      <c r="IE88" s="86">
        <f t="shared" si="84"/>
        <v>3.7608475176610381E-47</v>
      </c>
      <c r="IF88" s="86">
        <f t="shared" si="84"/>
        <v>3.3029684712304115E-18</v>
      </c>
      <c r="IG88" s="86">
        <f t="shared" si="84"/>
        <v>1.8815504936834454E-16</v>
      </c>
      <c r="II88" s="86">
        <f t="shared" si="85"/>
        <v>9.5970267542133696E-124</v>
      </c>
      <c r="IJ88" s="86">
        <f t="shared" si="85"/>
        <v>7.8673797756223144E-125</v>
      </c>
      <c r="IK88" s="86">
        <f t="shared" si="85"/>
        <v>8.3440666960966637E-136</v>
      </c>
      <c r="IL88" s="86">
        <f t="shared" si="85"/>
        <v>6.0461566110182007E-168</v>
      </c>
      <c r="IM88" s="86">
        <f t="shared" si="85"/>
        <v>2.4624621609438897E-158</v>
      </c>
      <c r="IN88" s="86">
        <f t="shared" si="85"/>
        <v>1.1898223582666873E-134</v>
      </c>
      <c r="IO88" s="86">
        <f t="shared" si="85"/>
        <v>2.948872282950364E-154</v>
      </c>
      <c r="IP88" s="86">
        <f t="shared" si="85"/>
        <v>3.3729633578864424E-152</v>
      </c>
      <c r="IQ88" s="86">
        <f t="shared" si="85"/>
        <v>8.6521003342538898E-148</v>
      </c>
      <c r="IR88" s="86">
        <f t="shared" si="85"/>
        <v>5.6414474381601543E-143</v>
      </c>
      <c r="IS88" s="86">
        <f t="shared" si="85"/>
        <v>8.9946771821774864E-137</v>
      </c>
      <c r="IT88" s="86">
        <f t="shared" si="85"/>
        <v>3.746747234648285E-152</v>
      </c>
      <c r="IU88" s="86">
        <f t="shared" si="85"/>
        <v>4.101827064576685E-159</v>
      </c>
      <c r="IV88" s="86">
        <f t="shared" si="85"/>
        <v>8.1618209023215405E-71</v>
      </c>
      <c r="IW88" s="86">
        <f t="shared" si="85"/>
        <v>2.5606469775167153E-62</v>
      </c>
      <c r="IY88" s="86">
        <f t="shared" si="86"/>
        <v>0.27290319987742262</v>
      </c>
      <c r="IZ88" s="86">
        <f t="shared" si="86"/>
        <v>0.17307410502174109</v>
      </c>
      <c r="JA88" s="86">
        <f t="shared" si="86"/>
        <v>7.039664987983045E-2</v>
      </c>
      <c r="JB88" s="86">
        <f t="shared" si="86"/>
        <v>8.6408156709133085E-2</v>
      </c>
      <c r="JC88" s="86">
        <f t="shared" si="86"/>
        <v>5.685349761026922E-2</v>
      </c>
      <c r="JD88" s="86">
        <f t="shared" si="86"/>
        <v>0.11454687440654265</v>
      </c>
      <c r="JE88" s="86">
        <f t="shared" si="86"/>
        <v>0.19208505316093166</v>
      </c>
      <c r="JF88" s="86">
        <f t="shared" si="86"/>
        <v>0.10456600742342415</v>
      </c>
      <c r="JG88" s="86">
        <f t="shared" si="86"/>
        <v>0.13702834436353764</v>
      </c>
      <c r="JH88" s="86">
        <f t="shared" si="86"/>
        <v>0.16279856304741075</v>
      </c>
      <c r="JI88" s="86">
        <f t="shared" si="86"/>
        <v>8.8287953565694618E-2</v>
      </c>
      <c r="JJ88" s="86">
        <f t="shared" si="86"/>
        <v>0.19052044848555094</v>
      </c>
      <c r="JK88" s="86">
        <f t="shared" si="86"/>
        <v>0.16544798095133517</v>
      </c>
      <c r="JL88" s="86">
        <f t="shared" si="86"/>
        <v>0.37961204055346537</v>
      </c>
      <c r="JM88" s="86">
        <f t="shared" si="86"/>
        <v>0.39597935158074898</v>
      </c>
    </row>
    <row r="89" spans="2:273" x14ac:dyDescent="0.25">
      <c r="B89" s="2">
        <v>62</v>
      </c>
      <c r="C89" s="37">
        <v>104.884</v>
      </c>
      <c r="D89" s="37">
        <v>107.27800000000001</v>
      </c>
      <c r="E89" s="37">
        <v>104.361</v>
      </c>
      <c r="F89" s="37">
        <v>100.947</v>
      </c>
      <c r="G89" s="37">
        <v>101.605</v>
      </c>
      <c r="H89" s="37">
        <v>106.209</v>
      </c>
      <c r="I89" s="37">
        <v>109.878</v>
      </c>
      <c r="J89" s="37">
        <v>109.17100000000001</v>
      </c>
      <c r="K89" s="37">
        <v>108.41500000000001</v>
      </c>
      <c r="L89" s="37">
        <v>110.70699999999999</v>
      </c>
      <c r="M89" s="37">
        <v>105.04900000000001</v>
      </c>
      <c r="N89" s="37">
        <v>110.027</v>
      </c>
      <c r="O89" s="37">
        <v>107.514</v>
      </c>
      <c r="P89" s="37">
        <v>131.73699999999999</v>
      </c>
      <c r="Q89" s="37">
        <v>127.61</v>
      </c>
      <c r="S89" s="4">
        <f t="shared" si="88"/>
        <v>116.13670921962739</v>
      </c>
      <c r="T89" s="4">
        <f t="shared" si="88"/>
        <v>113.56899883190862</v>
      </c>
      <c r="U89" s="4">
        <f t="shared" si="88"/>
        <v>106.04766295693304</v>
      </c>
      <c r="V89" s="4">
        <f t="shared" si="88"/>
        <v>104.14680029925836</v>
      </c>
      <c r="W89" s="4">
        <f t="shared" si="88"/>
        <v>103.8801046906039</v>
      </c>
      <c r="X89" s="4">
        <f t="shared" si="88"/>
        <v>109.0856215244561</v>
      </c>
      <c r="Y89" s="4">
        <f t="shared" si="88"/>
        <v>116.12346744172874</v>
      </c>
      <c r="Z89" s="4">
        <f t="shared" si="88"/>
        <v>109.92082492002322</v>
      </c>
      <c r="AA89" s="4">
        <f t="shared" si="88"/>
        <v>113.97800041407139</v>
      </c>
      <c r="AB89" s="4">
        <f t="shared" si="88"/>
        <v>114.25664328883967</v>
      </c>
      <c r="AC89" s="4">
        <f t="shared" si="88"/>
        <v>108.46537253279374</v>
      </c>
      <c r="AD89" s="4">
        <f t="shared" si="88"/>
        <v>116.8807993518848</v>
      </c>
      <c r="AE89" s="4">
        <f t="shared" si="88"/>
        <v>117.44395947687879</v>
      </c>
      <c r="AF89" s="4">
        <f t="shared" si="88"/>
        <v>134.49523026337641</v>
      </c>
      <c r="AG89" s="4">
        <f t="shared" si="88"/>
        <v>129.18171449341634</v>
      </c>
      <c r="AI89" s="4">
        <f t="shared" si="89"/>
        <v>-11.252709219627391</v>
      </c>
      <c r="AJ89" s="4">
        <f t="shared" si="89"/>
        <v>-6.2909988319086096</v>
      </c>
      <c r="AK89" s="4">
        <f t="shared" si="89"/>
        <v>-1.6866629569330343</v>
      </c>
      <c r="AL89" s="4">
        <f t="shared" si="89"/>
        <v>-3.1998002992583565</v>
      </c>
      <c r="AM89" s="4">
        <f t="shared" si="89"/>
        <v>-2.2751046906038965</v>
      </c>
      <c r="AN89" s="4">
        <f t="shared" si="89"/>
        <v>-2.8766215244560982</v>
      </c>
      <c r="AO89" s="4">
        <f t="shared" si="89"/>
        <v>-6.245467441728735</v>
      </c>
      <c r="AP89" s="4">
        <f t="shared" si="89"/>
        <v>-0.74982492002321521</v>
      </c>
      <c r="AQ89" s="4">
        <f t="shared" si="89"/>
        <v>-5.5630004140713822</v>
      </c>
      <c r="AR89" s="4">
        <f t="shared" si="89"/>
        <v>-3.5496432888396754</v>
      </c>
      <c r="AS89" s="4">
        <f t="shared" si="89"/>
        <v>-3.41637253279373</v>
      </c>
      <c r="AT89" s="4">
        <f t="shared" si="89"/>
        <v>-6.8537993518848026</v>
      </c>
      <c r="AU89" s="4">
        <f t="shared" si="89"/>
        <v>-9.9299594768787927</v>
      </c>
      <c r="AV89" s="4">
        <f t="shared" si="89"/>
        <v>-2.7582302633764186</v>
      </c>
      <c r="AW89" s="4">
        <f t="shared" si="89"/>
        <v>-1.5717144934163372</v>
      </c>
      <c r="AY89" s="2">
        <f t="shared" si="80"/>
        <v>96.461048946442659</v>
      </c>
      <c r="AZ89" s="2">
        <f t="shared" si="80"/>
        <v>101.96609263189171</v>
      </c>
      <c r="BA89" s="2">
        <f t="shared" si="80"/>
        <v>101.62711154292039</v>
      </c>
      <c r="BB89" s="2">
        <f t="shared" si="80"/>
        <v>100.33138869077068</v>
      </c>
      <c r="BC89" s="2">
        <f t="shared" si="80"/>
        <v>100.75367153917449</v>
      </c>
      <c r="BD89" s="2">
        <f t="shared" si="80"/>
        <v>103.05164826815464</v>
      </c>
      <c r="BE89" s="2">
        <f t="shared" si="80"/>
        <v>104.88308616348456</v>
      </c>
      <c r="BF89" s="2">
        <f t="shared" si="80"/>
        <v>104.11523937370055</v>
      </c>
      <c r="BG89" s="2">
        <f t="shared" si="80"/>
        <v>106.36199853930334</v>
      </c>
      <c r="BH89" s="2">
        <f t="shared" si="80"/>
        <v>104.52531463158572</v>
      </c>
      <c r="BI89" s="2">
        <f t="shared" si="80"/>
        <v>102.27934121083935</v>
      </c>
      <c r="BJ89" s="2">
        <f t="shared" si="80"/>
        <v>106.39452674256206</v>
      </c>
      <c r="BK89" s="2">
        <f t="shared" si="80"/>
        <v>108.23620827776497</v>
      </c>
      <c r="BL89" s="2">
        <f t="shared" si="80"/>
        <v>104.95531608121166</v>
      </c>
      <c r="BM89" s="2">
        <f t="shared" si="80"/>
        <v>104.38750824627895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106.74511950067476</v>
      </c>
      <c r="DL89" s="2">
        <f t="shared" si="90"/>
        <v>112.74822456140352</v>
      </c>
      <c r="DM89" s="2">
        <f t="shared" si="90"/>
        <v>118.60568940620784</v>
      </c>
      <c r="DN89" s="2">
        <f t="shared" si="90"/>
        <v>112.62799559099435</v>
      </c>
      <c r="DO89" s="2">
        <f t="shared" si="90"/>
        <v>112.04313245778613</v>
      </c>
      <c r="DP89" s="2">
        <f t="shared" si="90"/>
        <v>113.22604730094464</v>
      </c>
      <c r="DQ89" s="2">
        <f t="shared" si="90"/>
        <v>112.42910196998125</v>
      </c>
      <c r="DR89" s="2">
        <f t="shared" si="90"/>
        <v>115.89329729729731</v>
      </c>
      <c r="DS89" s="2">
        <f t="shared" si="90"/>
        <v>117.04553200568988</v>
      </c>
      <c r="DT89" s="2">
        <f t="shared" si="90"/>
        <v>115.84213236397751</v>
      </c>
      <c r="DU89" s="2">
        <f t="shared" si="90"/>
        <v>112.86851896086368</v>
      </c>
      <c r="DV89" s="2">
        <f t="shared" si="90"/>
        <v>116.52054874712766</v>
      </c>
      <c r="DW89" s="2">
        <f t="shared" si="90"/>
        <v>113.31062399241347</v>
      </c>
      <c r="DX89" s="2">
        <f t="shared" si="90"/>
        <v>109.40487580437582</v>
      </c>
      <c r="DY89" s="2">
        <f t="shared" si="90"/>
        <v>107.43163636363637</v>
      </c>
      <c r="EA89" s="2">
        <f t="shared" si="94"/>
        <v>95.168244570700978</v>
      </c>
      <c r="EB89" s="2">
        <f t="shared" si="91"/>
        <v>100.62336888735128</v>
      </c>
      <c r="EC89" s="2">
        <f t="shared" si="91"/>
        <v>99.493713024650219</v>
      </c>
      <c r="ED89" s="2">
        <f t="shared" si="91"/>
        <v>98.626950634991914</v>
      </c>
      <c r="EE89" s="2">
        <f t="shared" si="91"/>
        <v>99.283522537835751</v>
      </c>
      <c r="EF89" s="2">
        <f t="shared" si="91"/>
        <v>101.78958327272728</v>
      </c>
      <c r="EG89" s="2">
        <f t="shared" si="91"/>
        <v>103.80031562533432</v>
      </c>
      <c r="EH89" s="2">
        <f t="shared" si="91"/>
        <v>102.45620981480467</v>
      </c>
      <c r="EI89" s="2">
        <f t="shared" si="91"/>
        <v>104.77510412106213</v>
      </c>
      <c r="EJ89" s="2">
        <f t="shared" si="91"/>
        <v>103.03582068303913</v>
      </c>
      <c r="EK89" s="2">
        <f t="shared" si="91"/>
        <v>100.95444907848056</v>
      </c>
      <c r="EL89" s="2">
        <f t="shared" si="91"/>
        <v>104.86878407722379</v>
      </c>
      <c r="EM89" s="2">
        <f t="shared" si="91"/>
        <v>107.48319140125618</v>
      </c>
      <c r="EN89" s="2">
        <f t="shared" si="91"/>
        <v>104.16638237212696</v>
      </c>
      <c r="EO89" s="2">
        <f t="shared" si="91"/>
        <v>103.74989625501925</v>
      </c>
      <c r="EQ89" s="2">
        <f t="shared" si="92"/>
        <v>96.816774546746004</v>
      </c>
      <c r="ER89" s="2">
        <f t="shared" si="92"/>
        <v>100.1385488618326</v>
      </c>
      <c r="ES89" s="2">
        <f t="shared" si="92"/>
        <v>98.928594144475497</v>
      </c>
      <c r="ET89" s="2">
        <f t="shared" si="92"/>
        <v>98.485922614592056</v>
      </c>
      <c r="EU89" s="2">
        <f t="shared" si="92"/>
        <v>99.327594261291182</v>
      </c>
      <c r="EV89" s="2">
        <f t="shared" si="92"/>
        <v>101.93113796012545</v>
      </c>
      <c r="EW89" s="2">
        <f t="shared" si="92"/>
        <v>102.44452055728408</v>
      </c>
      <c r="EX89" s="2">
        <f t="shared" si="92"/>
        <v>102.55240634417204</v>
      </c>
      <c r="EY89" s="2">
        <f t="shared" si="92"/>
        <v>104.58212515172914</v>
      </c>
      <c r="EZ89" s="2">
        <f t="shared" si="92"/>
        <v>103.39513742038682</v>
      </c>
      <c r="FA89" s="2">
        <f t="shared" si="92"/>
        <v>100.68904533147428</v>
      </c>
      <c r="FB89" s="2">
        <f t="shared" si="92"/>
        <v>104.12035532572924</v>
      </c>
      <c r="FC89" s="2">
        <f t="shared" si="92"/>
        <v>106.53046865177086</v>
      </c>
      <c r="FD89" s="2">
        <f t="shared" si="92"/>
        <v>104.2480328244126</v>
      </c>
      <c r="FE89" s="2">
        <f t="shared" si="92"/>
        <v>105.07107349438581</v>
      </c>
      <c r="FG89" s="2">
        <f t="shared" si="93"/>
        <v>0.88839083896929039</v>
      </c>
      <c r="FH89" s="2">
        <f t="shared" si="93"/>
        <v>0.88923155020095745</v>
      </c>
      <c r="FI89" s="2">
        <f t="shared" si="93"/>
        <v>0.88835492692348728</v>
      </c>
      <c r="FJ89" s="2">
        <f t="shared" si="93"/>
        <v>0.87825852097463275</v>
      </c>
      <c r="FK89" s="2">
        <f t="shared" si="93"/>
        <v>0.88478258579992963</v>
      </c>
      <c r="FL89" s="2">
        <f t="shared" si="93"/>
        <v>0.88965296107412473</v>
      </c>
      <c r="FM89" s="2">
        <f t="shared" si="93"/>
        <v>0.87443521463286333</v>
      </c>
      <c r="FN89" s="2">
        <f t="shared" si="93"/>
        <v>0.87653771881539855</v>
      </c>
      <c r="FO89" s="2">
        <f t="shared" si="93"/>
        <v>0.8706614127657305</v>
      </c>
      <c r="FP89" s="2">
        <f t="shared" si="93"/>
        <v>0.88371222962298157</v>
      </c>
      <c r="FQ89" s="2">
        <f t="shared" si="93"/>
        <v>0.88878287720400784</v>
      </c>
      <c r="FR89" s="2">
        <f t="shared" si="93"/>
        <v>0.8690227949313043</v>
      </c>
      <c r="FS89" s="2">
        <f t="shared" si="93"/>
        <v>0.87070244079210479</v>
      </c>
      <c r="FT89" s="2">
        <f t="shared" si="93"/>
        <v>0.84940267771505362</v>
      </c>
      <c r="FU89" s="2">
        <f t="shared" si="93"/>
        <v>0.82693118227745765</v>
      </c>
      <c r="FW89" s="2">
        <f t="shared" si="82"/>
        <v>4.3619312980585934E-4</v>
      </c>
      <c r="FX89" s="2">
        <f t="shared" si="82"/>
        <v>6.7596735736230259E-4</v>
      </c>
      <c r="FY89" s="2">
        <f t="shared" si="82"/>
        <v>6.361165730143346E-4</v>
      </c>
      <c r="FZ89" s="2">
        <f t="shared" si="82"/>
        <v>4.9539847070254658E-4</v>
      </c>
      <c r="GA89" s="2">
        <f t="shared" si="82"/>
        <v>4.4790988328353683E-4</v>
      </c>
      <c r="GB89" s="2">
        <f t="shared" si="82"/>
        <v>6.008570457368543E-4</v>
      </c>
      <c r="GC89" s="2">
        <f t="shared" si="82"/>
        <v>5.1716311022050553E-4</v>
      </c>
      <c r="GD89" s="2">
        <f t="shared" si="82"/>
        <v>5.8303382293294081E-4</v>
      </c>
      <c r="GE89" s="2">
        <f t="shared" si="82"/>
        <v>7.5339357977608824E-4</v>
      </c>
      <c r="GF89" s="2">
        <f t="shared" si="82"/>
        <v>7.695617497136322E-4</v>
      </c>
      <c r="GG89" s="2">
        <f t="shared" si="82"/>
        <v>5.8944439188757518E-4</v>
      </c>
      <c r="GH89" s="2">
        <f t="shared" si="82"/>
        <v>4.9825082637900927E-4</v>
      </c>
      <c r="GI89" s="2">
        <f t="shared" si="82"/>
        <v>4.7855892665784813E-4</v>
      </c>
      <c r="GJ89" s="2">
        <f t="shared" si="82"/>
        <v>3.750791317389687E-4</v>
      </c>
      <c r="GK89" s="2">
        <f t="shared" si="82"/>
        <v>3.1606925039082351E-4</v>
      </c>
      <c r="GM89" s="86">
        <f t="shared" si="83"/>
        <v>0.13273534947469143</v>
      </c>
      <c r="GN89" s="86">
        <f t="shared" si="83"/>
        <v>7.654509388465322E-2</v>
      </c>
      <c r="GO89" s="86">
        <f t="shared" si="83"/>
        <v>1.7787231196213213E-2</v>
      </c>
      <c r="GP89" s="86">
        <f t="shared" si="83"/>
        <v>2.443841958425989E-2</v>
      </c>
      <c r="GQ89" s="86">
        <f t="shared" si="83"/>
        <v>1.2989338836956441E-2</v>
      </c>
      <c r="GR89" s="86">
        <f t="shared" si="83"/>
        <v>3.5557461246040645E-2</v>
      </c>
      <c r="GS89" s="86">
        <f t="shared" si="83"/>
        <v>8.2581398407094081E-2</v>
      </c>
      <c r="GT89" s="86">
        <f t="shared" si="83"/>
        <v>3.6718094907078426E-2</v>
      </c>
      <c r="GU89" s="86">
        <f t="shared" si="83"/>
        <v>5.2928730903935871E-2</v>
      </c>
      <c r="GV89" s="86">
        <f t="shared" si="83"/>
        <v>6.8724965150346692E-2</v>
      </c>
      <c r="GW89" s="86">
        <f t="shared" si="83"/>
        <v>2.5656792556720587E-2</v>
      </c>
      <c r="GX89" s="86">
        <f t="shared" si="83"/>
        <v>7.9669349484437588E-2</v>
      </c>
      <c r="GY89" s="86">
        <f t="shared" si="83"/>
        <v>7.4495277029280521E-2</v>
      </c>
      <c r="GZ89" s="86">
        <f t="shared" si="83"/>
        <v>0.24118245190633292</v>
      </c>
      <c r="HA89" s="86">
        <f t="shared" si="83"/>
        <v>0.25387459514498828</v>
      </c>
      <c r="HC89" s="86">
        <f t="shared" si="73"/>
        <v>4.4599760812912056E-3</v>
      </c>
      <c r="HD89" s="86">
        <f t="shared" si="73"/>
        <v>4.1158014578520415E-3</v>
      </c>
      <c r="HE89" s="86">
        <f t="shared" si="73"/>
        <v>4.5006260546740185E-3</v>
      </c>
      <c r="HF89" s="86">
        <f t="shared" si="73"/>
        <v>1.7599021303917781E-3</v>
      </c>
      <c r="HG89" s="86">
        <f t="shared" si="87"/>
        <v>3.1249194226985388E-3</v>
      </c>
      <c r="HH89" s="86">
        <f t="shared" si="87"/>
        <v>3.6970422187042671E-3</v>
      </c>
      <c r="HI89" s="86">
        <f t="shared" si="87"/>
        <v>2.2725913841939649E-3</v>
      </c>
      <c r="HJ89" s="86">
        <f t="shared" si="87"/>
        <v>3.8454466134477906E-3</v>
      </c>
      <c r="HK89" s="86">
        <f t="shared" si="87"/>
        <v>3.7192891493078944E-3</v>
      </c>
      <c r="HL89" s="86">
        <f t="shared" si="87"/>
        <v>4.2793500730189246E-3</v>
      </c>
      <c r="HM89" s="86">
        <f t="shared" si="87"/>
        <v>7.5893031701486299E-3</v>
      </c>
      <c r="HN89" s="86">
        <f t="shared" si="87"/>
        <v>2.6562981845162071E-3</v>
      </c>
      <c r="HO89" s="86">
        <f t="shared" si="87"/>
        <v>1.932196697352661E-3</v>
      </c>
      <c r="HP89" s="86">
        <f t="shared" si="87"/>
        <v>6.4879180234957872E-4</v>
      </c>
      <c r="HQ89" s="86">
        <f t="shared" si="87"/>
        <v>1.1157768730214131E-4</v>
      </c>
      <c r="HS89" s="86">
        <f t="shared" si="84"/>
        <v>4.1610981154177541E-36</v>
      </c>
      <c r="HT89" s="86">
        <f t="shared" si="84"/>
        <v>3.4004062461346402E-37</v>
      </c>
      <c r="HU89" s="86">
        <f t="shared" si="84"/>
        <v>4.614261900311824E-38</v>
      </c>
      <c r="HV89" s="86">
        <f t="shared" si="84"/>
        <v>3.3345519609412552E-44</v>
      </c>
      <c r="HW89" s="86">
        <f t="shared" si="84"/>
        <v>3.978686835190756E-41</v>
      </c>
      <c r="HX89" s="86">
        <f t="shared" si="84"/>
        <v>1.2795141557417661E-39</v>
      </c>
      <c r="HY89" s="86">
        <f t="shared" si="84"/>
        <v>2.1057050219339713E-43</v>
      </c>
      <c r="HZ89" s="86">
        <f t="shared" si="84"/>
        <v>1.5414730222539018E-41</v>
      </c>
      <c r="IA89" s="86">
        <f t="shared" si="84"/>
        <v>4.9679980818189507E-41</v>
      </c>
      <c r="IB89" s="86">
        <f t="shared" si="84"/>
        <v>4.027771661080724E-40</v>
      </c>
      <c r="IC89" s="86">
        <f t="shared" si="84"/>
        <v>1.6641264786533792E-36</v>
      </c>
      <c r="ID89" s="86">
        <f t="shared" si="84"/>
        <v>1.7411362936557027E-43</v>
      </c>
      <c r="IE89" s="86">
        <f t="shared" si="84"/>
        <v>1.4754661038603055E-45</v>
      </c>
      <c r="IF89" s="86">
        <f t="shared" si="84"/>
        <v>1.1932269337400367E-17</v>
      </c>
      <c r="IG89" s="86">
        <f t="shared" si="84"/>
        <v>5.7363143166591908E-16</v>
      </c>
      <c r="II89" s="86">
        <f t="shared" si="85"/>
        <v>6.7640793513449755E-121</v>
      </c>
      <c r="IJ89" s="86">
        <f t="shared" si="85"/>
        <v>8.6817357938164636E-122</v>
      </c>
      <c r="IK89" s="86">
        <f t="shared" si="85"/>
        <v>1.6167515112959193E-132</v>
      </c>
      <c r="IL89" s="86">
        <f t="shared" si="85"/>
        <v>5.3163871811105521E-164</v>
      </c>
      <c r="IM89" s="86">
        <f t="shared" si="85"/>
        <v>1.1471301052377776E-154</v>
      </c>
      <c r="IN89" s="86">
        <f t="shared" si="85"/>
        <v>2.0409229848304874E-131</v>
      </c>
      <c r="IO89" s="86">
        <f t="shared" si="85"/>
        <v>1.2853199321219437E-150</v>
      </c>
      <c r="IP89" s="86">
        <f t="shared" si="85"/>
        <v>1.496245955837309E-148</v>
      </c>
      <c r="IQ89" s="86">
        <f t="shared" si="85"/>
        <v>3.9911513662504E-144</v>
      </c>
      <c r="IR89" s="86">
        <f t="shared" si="85"/>
        <v>2.0176441607561083E-139</v>
      </c>
      <c r="IS89" s="86">
        <f t="shared" si="85"/>
        <v>1.7047032843509949E-133</v>
      </c>
      <c r="IT89" s="86">
        <f t="shared" si="85"/>
        <v>1.3979836533954281E-148</v>
      </c>
      <c r="IU89" s="86">
        <f t="shared" si="85"/>
        <v>2.1420463794807211E-155</v>
      </c>
      <c r="IV89" s="86">
        <f t="shared" si="85"/>
        <v>3.1214110421512725E-69</v>
      </c>
      <c r="IW89" s="86">
        <f t="shared" si="85"/>
        <v>5.8555253061047552E-61</v>
      </c>
      <c r="IY89" s="86">
        <f t="shared" si="86"/>
        <v>0.13719532555598263</v>
      </c>
      <c r="IZ89" s="86">
        <f t="shared" si="86"/>
        <v>8.0660895342505257E-2</v>
      </c>
      <c r="JA89" s="86">
        <f t="shared" si="86"/>
        <v>2.2287857250887232E-2</v>
      </c>
      <c r="JB89" s="86">
        <f t="shared" si="86"/>
        <v>2.6198321714651668E-2</v>
      </c>
      <c r="JC89" s="86">
        <f t="shared" si="86"/>
        <v>1.6114258259654981E-2</v>
      </c>
      <c r="JD89" s="86">
        <f t="shared" si="86"/>
        <v>3.9254503464744912E-2</v>
      </c>
      <c r="JE89" s="86">
        <f t="shared" si="86"/>
        <v>8.485398979128804E-2</v>
      </c>
      <c r="JF89" s="86">
        <f t="shared" si="86"/>
        <v>4.0563541520526214E-2</v>
      </c>
      <c r="JG89" s="86">
        <f t="shared" si="86"/>
        <v>5.6648020053243764E-2</v>
      </c>
      <c r="JH89" s="86">
        <f t="shared" si="86"/>
        <v>7.3004315223365618E-2</v>
      </c>
      <c r="JI89" s="86">
        <f t="shared" si="86"/>
        <v>3.3246095726869221E-2</v>
      </c>
      <c r="JJ89" s="86">
        <f t="shared" si="86"/>
        <v>8.2325647668953797E-2</v>
      </c>
      <c r="JK89" s="86">
        <f t="shared" si="86"/>
        <v>7.642747372663318E-2</v>
      </c>
      <c r="JL89" s="86">
        <f t="shared" si="86"/>
        <v>0.2418312437086825</v>
      </c>
      <c r="JM89" s="86">
        <f t="shared" si="86"/>
        <v>0.25398617283229097</v>
      </c>
    </row>
    <row r="90" spans="2:273" x14ac:dyDescent="0.25">
      <c r="B90" s="2">
        <v>63</v>
      </c>
      <c r="C90" s="37">
        <v>99.721000000000004</v>
      </c>
      <c r="D90" s="37">
        <v>103.833</v>
      </c>
      <c r="E90" s="37">
        <v>102.806</v>
      </c>
      <c r="F90" s="37">
        <v>100</v>
      </c>
      <c r="G90" s="37">
        <v>102.92100000000001</v>
      </c>
      <c r="H90" s="37">
        <v>105.628</v>
      </c>
      <c r="I90" s="37">
        <v>109.732</v>
      </c>
      <c r="J90" s="37">
        <v>110.22</v>
      </c>
      <c r="K90" s="37">
        <v>112.07299999999999</v>
      </c>
      <c r="L90" s="37">
        <v>109.976</v>
      </c>
      <c r="M90" s="37">
        <v>105.488</v>
      </c>
      <c r="N90" s="37">
        <v>107.83799999999999</v>
      </c>
      <c r="O90" s="37">
        <v>104.324</v>
      </c>
      <c r="P90" s="37">
        <v>111.816</v>
      </c>
      <c r="Q90" s="37">
        <v>110.268</v>
      </c>
      <c r="S90" s="4">
        <f t="shared" si="88"/>
        <v>105.47903001471455</v>
      </c>
      <c r="T90" s="4">
        <f t="shared" si="88"/>
        <v>108.02634231709749</v>
      </c>
      <c r="U90" s="4">
        <f t="shared" si="88"/>
        <v>105.38891907429377</v>
      </c>
      <c r="V90" s="4">
        <f t="shared" si="88"/>
        <v>102.30266398391763</v>
      </c>
      <c r="W90" s="4">
        <f t="shared" si="88"/>
        <v>103.45182985919455</v>
      </c>
      <c r="X90" s="4">
        <f t="shared" si="88"/>
        <v>106.61554898101878</v>
      </c>
      <c r="Y90" s="4">
        <f t="shared" si="88"/>
        <v>109.62064728420222</v>
      </c>
      <c r="Z90" s="4">
        <f t="shared" si="88"/>
        <v>107.85282814335353</v>
      </c>
      <c r="AA90" s="4">
        <f t="shared" si="88"/>
        <v>110.61693466446241</v>
      </c>
      <c r="AB90" s="4">
        <f t="shared" si="88"/>
        <v>109.89326886746031</v>
      </c>
      <c r="AC90" s="4">
        <f t="shared" si="88"/>
        <v>107.82820125691276</v>
      </c>
      <c r="AD90" s="4">
        <f t="shared" si="88"/>
        <v>110.8709924451277</v>
      </c>
      <c r="AE90" s="4">
        <f t="shared" si="88"/>
        <v>112.3094934138506</v>
      </c>
      <c r="AF90" s="4">
        <f t="shared" si="88"/>
        <v>119.03574417971573</v>
      </c>
      <c r="AG90" s="4">
        <f t="shared" si="88"/>
        <v>115.70923222202778</v>
      </c>
      <c r="AI90" s="4">
        <f t="shared" si="89"/>
        <v>-5.7580300147145493</v>
      </c>
      <c r="AJ90" s="4">
        <f t="shared" si="89"/>
        <v>-4.1933423170974891</v>
      </c>
      <c r="AK90" s="4">
        <f t="shared" si="89"/>
        <v>-2.5829190742937698</v>
      </c>
      <c r="AL90" s="4">
        <f t="shared" si="89"/>
        <v>-2.3026639839176255</v>
      </c>
      <c r="AM90" s="4">
        <f t="shared" si="89"/>
        <v>-0.53082985919454018</v>
      </c>
      <c r="AN90" s="4">
        <f t="shared" si="89"/>
        <v>-0.98754898101877586</v>
      </c>
      <c r="AO90" s="4">
        <f t="shared" si="89"/>
        <v>0.1113527157977785</v>
      </c>
      <c r="AP90" s="4">
        <f t="shared" si="89"/>
        <v>2.3671718566464648</v>
      </c>
      <c r="AQ90" s="4">
        <f t="shared" si="89"/>
        <v>1.4560653355375877</v>
      </c>
      <c r="AR90" s="4">
        <f t="shared" si="89"/>
        <v>8.2731132539691998E-2</v>
      </c>
      <c r="AS90" s="4">
        <f t="shared" si="89"/>
        <v>-2.3402012569127635</v>
      </c>
      <c r="AT90" s="4">
        <f t="shared" si="89"/>
        <v>-3.0329924451277037</v>
      </c>
      <c r="AU90" s="4">
        <f t="shared" si="89"/>
        <v>-7.9854934138506053</v>
      </c>
      <c r="AV90" s="4">
        <f t="shared" si="89"/>
        <v>-7.2197441797157325</v>
      </c>
      <c r="AW90" s="4">
        <f t="shared" si="89"/>
        <v>-5.4412322220277787</v>
      </c>
      <c r="AY90" s="2">
        <f t="shared" si="80"/>
        <v>96.280342490447822</v>
      </c>
      <c r="AZ90" s="2">
        <f t="shared" si="80"/>
        <v>101.69300445829147</v>
      </c>
      <c r="BA90" s="2">
        <f t="shared" si="80"/>
        <v>101.31699440020226</v>
      </c>
      <c r="BB90" s="2">
        <f t="shared" si="80"/>
        <v>100.06483607627146</v>
      </c>
      <c r="BC90" s="2">
        <f t="shared" si="80"/>
        <v>100.51817325620223</v>
      </c>
      <c r="BD90" s="2">
        <f t="shared" si="80"/>
        <v>102.82274784951868</v>
      </c>
      <c r="BE90" s="2">
        <f t="shared" si="80"/>
        <v>104.63980124026079</v>
      </c>
      <c r="BF90" s="2">
        <f t="shared" si="80"/>
        <v>103.87194398993485</v>
      </c>
      <c r="BG90" s="2">
        <f t="shared" si="80"/>
        <v>106.13426045278032</v>
      </c>
      <c r="BH90" s="2">
        <f t="shared" si="80"/>
        <v>104.30983780775155</v>
      </c>
      <c r="BI90" s="2">
        <f t="shared" si="80"/>
        <v>102.0709639383241</v>
      </c>
      <c r="BJ90" s="2">
        <f t="shared" si="80"/>
        <v>106.15487547617242</v>
      </c>
      <c r="BK90" s="2">
        <f t="shared" si="80"/>
        <v>108.01823909088388</v>
      </c>
      <c r="BL90" s="2">
        <f t="shared" si="80"/>
        <v>104.79583065722241</v>
      </c>
      <c r="BM90" s="2">
        <f t="shared" si="80"/>
        <v>104.26037244437053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>
        <f t="shared" si="81"/>
        <v>100</v>
      </c>
      <c r="CI90" s="2">
        <f t="shared" si="81"/>
        <v>102.92100000000001</v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>
        <f t="shared" si="29"/>
        <v>100</v>
      </c>
      <c r="CY90" s="2">
        <f t="shared" si="30"/>
        <v>102.92100000000001</v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106.87611929824561</v>
      </c>
      <c r="DL90" s="2">
        <f t="shared" si="90"/>
        <v>112.93957921727396</v>
      </c>
      <c r="DM90" s="2">
        <f t="shared" si="90"/>
        <v>118.92374062078275</v>
      </c>
      <c r="DN90" s="2">
        <f t="shared" si="90"/>
        <v>112.80042138836771</v>
      </c>
      <c r="DO90" s="2">
        <f t="shared" si="90"/>
        <v>112.20557204502815</v>
      </c>
      <c r="DP90" s="2">
        <f t="shared" si="90"/>
        <v>113.3434377867746</v>
      </c>
      <c r="DQ90" s="2">
        <f t="shared" si="90"/>
        <v>112.50907129455911</v>
      </c>
      <c r="DR90" s="2">
        <f t="shared" si="90"/>
        <v>116.06244238975819</v>
      </c>
      <c r="DS90" s="2">
        <f t="shared" si="90"/>
        <v>117.21471692745375</v>
      </c>
      <c r="DT90" s="2">
        <f t="shared" si="90"/>
        <v>116.01986547842404</v>
      </c>
      <c r="DU90" s="2">
        <f t="shared" si="90"/>
        <v>112.98329608636976</v>
      </c>
      <c r="DV90" s="2">
        <f t="shared" si="90"/>
        <v>116.66812889812886</v>
      </c>
      <c r="DW90" s="2">
        <f t="shared" si="90"/>
        <v>113.42385040303462</v>
      </c>
      <c r="DX90" s="2">
        <f t="shared" si="90"/>
        <v>109.48117027027028</v>
      </c>
      <c r="DY90" s="2">
        <f t="shared" si="90"/>
        <v>107.45415775401069</v>
      </c>
      <c r="EA90" s="2">
        <f t="shared" si="94"/>
        <v>95.065461033969129</v>
      </c>
      <c r="EB90" s="2">
        <f t="shared" si="91"/>
        <v>100.41571485085964</v>
      </c>
      <c r="EC90" s="2">
        <f t="shared" si="91"/>
        <v>99.299370486342426</v>
      </c>
      <c r="ED90" s="2">
        <f t="shared" si="91"/>
        <v>98.454885591124594</v>
      </c>
      <c r="EE90" s="2">
        <f t="shared" si="91"/>
        <v>99.130117879380094</v>
      </c>
      <c r="EF90" s="2">
        <f t="shared" si="91"/>
        <v>101.63254472727273</v>
      </c>
      <c r="EG90" s="2">
        <f t="shared" si="91"/>
        <v>103.61008454499826</v>
      </c>
      <c r="EH90" s="2">
        <f t="shared" si="91"/>
        <v>102.30590036034199</v>
      </c>
      <c r="EI90" s="2">
        <f t="shared" si="91"/>
        <v>104.63324350433044</v>
      </c>
      <c r="EJ90" s="2">
        <f t="shared" si="91"/>
        <v>102.90416922486568</v>
      </c>
      <c r="EK90" s="2">
        <f t="shared" si="91"/>
        <v>100.82579353061635</v>
      </c>
      <c r="EL90" s="2">
        <f t="shared" si="91"/>
        <v>104.71021550590109</v>
      </c>
      <c r="EM90" s="2">
        <f t="shared" si="91"/>
        <v>107.28670031311951</v>
      </c>
      <c r="EN90" s="2">
        <f t="shared" si="91"/>
        <v>104.0381842983769</v>
      </c>
      <c r="EO90" s="2">
        <f t="shared" si="91"/>
        <v>103.65023181184954</v>
      </c>
      <c r="EQ90" s="2">
        <f t="shared" si="92"/>
        <v>96.667212977671142</v>
      </c>
      <c r="ER90" s="2">
        <f t="shared" si="92"/>
        <v>99.944868184817693</v>
      </c>
      <c r="ES90" s="2">
        <f t="shared" si="92"/>
        <v>98.749898896572006</v>
      </c>
      <c r="ET90" s="2">
        <f t="shared" si="92"/>
        <v>98.318001106292115</v>
      </c>
      <c r="EU90" s="2">
        <f t="shared" si="92"/>
        <v>99.17300099249087</v>
      </c>
      <c r="EV90" s="2">
        <f t="shared" si="92"/>
        <v>101.77010107798247</v>
      </c>
      <c r="EW90" s="2">
        <f t="shared" si="92"/>
        <v>102.28993403144686</v>
      </c>
      <c r="EX90" s="2">
        <f t="shared" si="92"/>
        <v>102.39941351984822</v>
      </c>
      <c r="EY90" s="2">
        <f t="shared" si="92"/>
        <v>104.44577296351878</v>
      </c>
      <c r="EZ90" s="2">
        <f t="shared" si="92"/>
        <v>103.25292863167081</v>
      </c>
      <c r="FA90" s="2">
        <f t="shared" si="92"/>
        <v>100.56789636631873</v>
      </c>
      <c r="FB90" s="2">
        <f t="shared" si="92"/>
        <v>103.98181852753345</v>
      </c>
      <c r="FC90" s="2">
        <f t="shared" si="92"/>
        <v>106.35890875327846</v>
      </c>
      <c r="FD90" s="2">
        <f t="shared" si="92"/>
        <v>104.11793450736538</v>
      </c>
      <c r="FE90" s="2">
        <f t="shared" si="92"/>
        <v>104.92546281047973</v>
      </c>
      <c r="FG90" s="2">
        <f t="shared" si="93"/>
        <v>0.89720171546527627</v>
      </c>
      <c r="FH90" s="2">
        <f t="shared" si="93"/>
        <v>0.89798367891420361</v>
      </c>
      <c r="FI90" s="2">
        <f t="shared" si="93"/>
        <v>0.89716831030345945</v>
      </c>
      <c r="FJ90" s="2">
        <f t="shared" si="93"/>
        <v>0.8877682326315276</v>
      </c>
      <c r="FK90" s="2">
        <f t="shared" si="93"/>
        <v>0.8938442749868174</v>
      </c>
      <c r="FL90" s="2">
        <f t="shared" si="93"/>
        <v>0.89837559820052393</v>
      </c>
      <c r="FM90" s="2">
        <f t="shared" si="93"/>
        <v>0.88420420336375394</v>
      </c>
      <c r="FN90" s="2">
        <f t="shared" si="93"/>
        <v>0.88616442648509808</v>
      </c>
      <c r="FO90" s="2">
        <f t="shared" si="93"/>
        <v>0.88068394278600315</v>
      </c>
      <c r="FP90" s="2">
        <f t="shared" si="93"/>
        <v>0.89284790592136143</v>
      </c>
      <c r="FQ90" s="2">
        <f t="shared" si="93"/>
        <v>0.89756637312733267</v>
      </c>
      <c r="FR90" s="2">
        <f t="shared" si="93"/>
        <v>0.87915467837641725</v>
      </c>
      <c r="FS90" s="2">
        <f t="shared" si="93"/>
        <v>0.88072222707640946</v>
      </c>
      <c r="FT90" s="2">
        <f t="shared" si="93"/>
        <v>0.8608092018998551</v>
      </c>
      <c r="FU90" s="2">
        <f t="shared" si="93"/>
        <v>0.83971856778123111</v>
      </c>
      <c r="FW90" s="2">
        <f t="shared" si="82"/>
        <v>4.7825612962645614E-4</v>
      </c>
      <c r="FX90" s="2">
        <f t="shared" si="82"/>
        <v>7.411351347008674E-4</v>
      </c>
      <c r="FY90" s="2">
        <f t="shared" si="82"/>
        <v>6.9744514934460026E-4</v>
      </c>
      <c r="FZ90" s="2">
        <f t="shared" si="82"/>
        <v>5.4316766074775219E-4</v>
      </c>
      <c r="GA90" s="2">
        <f t="shared" si="82"/>
        <v>4.9110219859412562E-4</v>
      </c>
      <c r="GB90" s="2">
        <f t="shared" si="82"/>
        <v>6.5878845994338448E-4</v>
      </c>
      <c r="GC90" s="2">
        <f t="shared" si="82"/>
        <v>5.6702978227581361E-4</v>
      </c>
      <c r="GD90" s="2">
        <f t="shared" si="82"/>
        <v>6.3924791673172126E-4</v>
      </c>
      <c r="GE90" s="2">
        <f t="shared" si="82"/>
        <v>8.2601959323434391E-4</v>
      </c>
      <c r="GF90" s="2">
        <f t="shared" si="82"/>
        <v>8.4374503451250431E-4</v>
      </c>
      <c r="GG90" s="2">
        <f t="shared" si="82"/>
        <v>6.4627617076672974E-4</v>
      </c>
      <c r="GH90" s="2">
        <f t="shared" si="82"/>
        <v>5.4629490675247758E-4</v>
      </c>
      <c r="GI90" s="2">
        <f t="shared" si="82"/>
        <v>5.2470520274740771E-4</v>
      </c>
      <c r="GJ90" s="2">
        <f t="shared" si="82"/>
        <v>4.1125120784989377E-4</v>
      </c>
      <c r="GK90" s="2">
        <f t="shared" si="82"/>
        <v>3.4655247382610484E-4</v>
      </c>
      <c r="GM90" s="86">
        <f t="shared" si="83"/>
        <v>5.1472560739883252E-2</v>
      </c>
      <c r="GN90" s="86">
        <f t="shared" si="83"/>
        <v>2.7750863326355749E-2</v>
      </c>
      <c r="GO90" s="86">
        <f t="shared" si="83"/>
        <v>3.3091429412058209E-3</v>
      </c>
      <c r="GP90" s="86">
        <f t="shared" si="83"/>
        <v>4.9961523952868486E-3</v>
      </c>
      <c r="GQ90" s="86">
        <f t="shared" si="83"/>
        <v>2.1191817138602334E-3</v>
      </c>
      <c r="GR90" s="86">
        <f t="shared" si="83"/>
        <v>8.1427500794075056E-3</v>
      </c>
      <c r="GS90" s="86">
        <f t="shared" si="83"/>
        <v>2.7906154588006032E-2</v>
      </c>
      <c r="GT90" s="86">
        <f t="shared" si="83"/>
        <v>1.0211559060169496E-2</v>
      </c>
      <c r="GU90" s="86">
        <f t="shared" si="83"/>
        <v>1.6211978621207122E-2</v>
      </c>
      <c r="GV90" s="86">
        <f t="shared" si="83"/>
        <v>2.3474295981652446E-2</v>
      </c>
      <c r="GW90" s="86">
        <f t="shared" si="83"/>
        <v>5.8311557556973296E-3</v>
      </c>
      <c r="GX90" s="86">
        <f t="shared" si="83"/>
        <v>2.5893411663246459E-2</v>
      </c>
      <c r="GY90" s="86">
        <f t="shared" si="83"/>
        <v>2.7476988340050183E-2</v>
      </c>
      <c r="GZ90" s="86">
        <f t="shared" si="83"/>
        <v>0.1296607638530656</v>
      </c>
      <c r="HA90" s="86">
        <f t="shared" si="83"/>
        <v>0.1361599306302114</v>
      </c>
      <c r="HC90" s="86">
        <f t="shared" si="73"/>
        <v>6.9777502209343303E-3</v>
      </c>
      <c r="HD90" s="86">
        <f t="shared" si="73"/>
        <v>6.6462276994113372E-3</v>
      </c>
      <c r="HE90" s="86">
        <f t="shared" si="73"/>
        <v>7.3573185517760318E-3</v>
      </c>
      <c r="HF90" s="86">
        <f t="shared" si="73"/>
        <v>3.1262850556260822E-3</v>
      </c>
      <c r="HG90" s="86">
        <f t="shared" si="87"/>
        <v>5.2797306125622733E-3</v>
      </c>
      <c r="HH90" s="86">
        <f t="shared" si="87"/>
        <v>6.0642079704792493E-3</v>
      </c>
      <c r="HI90" s="86">
        <f t="shared" si="87"/>
        <v>3.9083554389433466E-3</v>
      </c>
      <c r="HJ90" s="86">
        <f t="shared" si="87"/>
        <v>6.4800098108866748E-3</v>
      </c>
      <c r="HK90" s="86">
        <f t="shared" si="87"/>
        <v>6.3417128626997426E-3</v>
      </c>
      <c r="HL90" s="86">
        <f t="shared" si="87"/>
        <v>7.1947413834296424E-3</v>
      </c>
      <c r="HM90" s="86">
        <f t="shared" si="87"/>
        <v>1.2061801493721238E-2</v>
      </c>
      <c r="HN90" s="86">
        <f t="shared" si="87"/>
        <v>4.507354118829885E-3</v>
      </c>
      <c r="HO90" s="86">
        <f t="shared" si="87"/>
        <v>3.3580757654890826E-3</v>
      </c>
      <c r="HP90" s="86">
        <f t="shared" si="87"/>
        <v>1.2127177615618553E-3</v>
      </c>
      <c r="HQ90" s="86">
        <f t="shared" si="87"/>
        <v>2.4554640531373724E-4</v>
      </c>
      <c r="HS90" s="86">
        <f t="shared" si="84"/>
        <v>6.7140582844946583E-35</v>
      </c>
      <c r="HT90" s="86">
        <f t="shared" si="84"/>
        <v>6.8547482011859598E-36</v>
      </c>
      <c r="HU90" s="86">
        <f t="shared" si="84"/>
        <v>1.0725121383139856E-36</v>
      </c>
      <c r="HV90" s="86">
        <f t="shared" si="84"/>
        <v>1.2986263567433019E-42</v>
      </c>
      <c r="HW90" s="86">
        <f t="shared" si="84"/>
        <v>1.1692204743164621E-39</v>
      </c>
      <c r="HX90" s="86">
        <f t="shared" si="84"/>
        <v>3.0606328609545125E-38</v>
      </c>
      <c r="HY90" s="86">
        <f t="shared" si="84"/>
        <v>6.9408184253277952E-42</v>
      </c>
      <c r="HZ90" s="86">
        <f t="shared" si="84"/>
        <v>4.8404764611911654E-40</v>
      </c>
      <c r="IA90" s="86">
        <f t="shared" si="84"/>
        <v>1.6326360946830772E-39</v>
      </c>
      <c r="IB90" s="86">
        <f t="shared" si="84"/>
        <v>1.2125645913829903E-38</v>
      </c>
      <c r="IC90" s="86">
        <f t="shared" si="84"/>
        <v>3.5423590132206779E-35</v>
      </c>
      <c r="ID90" s="86">
        <f t="shared" si="84"/>
        <v>5.5292206928810111E-42</v>
      </c>
      <c r="IE90" s="86">
        <f t="shared" si="84"/>
        <v>5.424569014515076E-44</v>
      </c>
      <c r="IF90" s="86">
        <f t="shared" si="84"/>
        <v>4.2196949795974699E-17</v>
      </c>
      <c r="IG90" s="86">
        <f t="shared" si="84"/>
        <v>1.7178732156848899E-15</v>
      </c>
      <c r="II90" s="86">
        <f t="shared" si="85"/>
        <v>4.4126398880156823E-118</v>
      </c>
      <c r="IJ90" s="86">
        <f t="shared" si="85"/>
        <v>8.7773401301411753E-119</v>
      </c>
      <c r="IK90" s="86">
        <f t="shared" si="85"/>
        <v>2.8520628220255694E-129</v>
      </c>
      <c r="IL90" s="86">
        <f t="shared" si="85"/>
        <v>4.1920739383278899E-160</v>
      </c>
      <c r="IM90" s="86">
        <f t="shared" si="85"/>
        <v>4.8352665718879976E-151</v>
      </c>
      <c r="IN90" s="86">
        <f t="shared" si="85"/>
        <v>3.1943691756671549E-128</v>
      </c>
      <c r="IO90" s="86">
        <f t="shared" si="85"/>
        <v>5.0636343371093292E-147</v>
      </c>
      <c r="IP90" s="86">
        <f t="shared" si="85"/>
        <v>5.9881890762555219E-145</v>
      </c>
      <c r="IQ90" s="86">
        <f t="shared" si="85"/>
        <v>1.6541699513360707E-140</v>
      </c>
      <c r="IR90" s="86">
        <f t="shared" si="85"/>
        <v>6.5024679462752957E-136</v>
      </c>
      <c r="IS90" s="86">
        <f t="shared" si="85"/>
        <v>2.9450620869612415E-130</v>
      </c>
      <c r="IT90" s="86">
        <f t="shared" si="85"/>
        <v>4.7257600477068268E-145</v>
      </c>
      <c r="IU90" s="86">
        <f t="shared" si="85"/>
        <v>1.0098990376064813E-151</v>
      </c>
      <c r="IV90" s="86">
        <f t="shared" si="85"/>
        <v>1.1446157800470586E-67</v>
      </c>
      <c r="IW90" s="86">
        <f t="shared" si="85"/>
        <v>1.2925516797953516E-59</v>
      </c>
      <c r="IY90" s="86">
        <f t="shared" si="86"/>
        <v>5.8450310960817584E-2</v>
      </c>
      <c r="IZ90" s="86">
        <f t="shared" si="86"/>
        <v>3.4397091025767088E-2</v>
      </c>
      <c r="JA90" s="86">
        <f t="shared" si="86"/>
        <v>1.0666461492981852E-2</v>
      </c>
      <c r="JB90" s="86">
        <f t="shared" si="86"/>
        <v>8.1224374509129317E-3</v>
      </c>
      <c r="JC90" s="86">
        <f t="shared" si="86"/>
        <v>7.3989123264225068E-3</v>
      </c>
      <c r="JD90" s="86">
        <f t="shared" si="86"/>
        <v>1.4206958049886755E-2</v>
      </c>
      <c r="JE90" s="86">
        <f t="shared" si="86"/>
        <v>3.1814510026949377E-2</v>
      </c>
      <c r="JF90" s="86">
        <f t="shared" si="86"/>
        <v>1.6691568871056172E-2</v>
      </c>
      <c r="JG90" s="86">
        <f t="shared" si="86"/>
        <v>2.2553691483906867E-2</v>
      </c>
      <c r="JH90" s="86">
        <f t="shared" si="86"/>
        <v>3.0669037365082089E-2</v>
      </c>
      <c r="JI90" s="86">
        <f t="shared" si="86"/>
        <v>1.7892957249418567E-2</v>
      </c>
      <c r="JJ90" s="86">
        <f t="shared" si="86"/>
        <v>3.0400765782076344E-2</v>
      </c>
      <c r="JK90" s="86">
        <f t="shared" si="86"/>
        <v>3.0835064105539267E-2</v>
      </c>
      <c r="JL90" s="86">
        <f t="shared" si="86"/>
        <v>0.1308734816146275</v>
      </c>
      <c r="JM90" s="86">
        <f t="shared" si="86"/>
        <v>0.13640547703552686</v>
      </c>
    </row>
    <row r="91" spans="2:273" x14ac:dyDescent="0.25">
      <c r="B91" s="2">
        <v>64</v>
      </c>
      <c r="C91" s="37">
        <v>101.67400000000001</v>
      </c>
      <c r="D91" s="37">
        <v>106.52800000000001</v>
      </c>
      <c r="E91" s="37">
        <v>104.556</v>
      </c>
      <c r="F91" s="37">
        <v>102.76300000000001</v>
      </c>
      <c r="G91" s="37">
        <v>103.105</v>
      </c>
      <c r="H91" s="37">
        <v>110.767</v>
      </c>
      <c r="I91" s="37">
        <v>109.366</v>
      </c>
      <c r="J91" s="37">
        <v>106.68300000000001</v>
      </c>
      <c r="K91" s="37">
        <v>111.04900000000001</v>
      </c>
      <c r="L91" s="37">
        <v>113.41500000000001</v>
      </c>
      <c r="M91" s="37">
        <v>107.902</v>
      </c>
      <c r="N91" s="37">
        <v>111.054</v>
      </c>
      <c r="O91" s="37">
        <v>108.108</v>
      </c>
      <c r="P91" s="37">
        <v>106.26300000000001</v>
      </c>
      <c r="Q91" s="37">
        <v>104.92700000000001</v>
      </c>
      <c r="S91" s="4">
        <f t="shared" si="88"/>
        <v>102.31356742731883</v>
      </c>
      <c r="T91" s="4">
        <f t="shared" si="88"/>
        <v>107.18408954372035</v>
      </c>
      <c r="U91" s="4">
        <f t="shared" si="88"/>
        <v>106.73177452722453</v>
      </c>
      <c r="V91" s="4">
        <f t="shared" si="88"/>
        <v>102.72845289952069</v>
      </c>
      <c r="W91" s="4">
        <f t="shared" si="88"/>
        <v>104.58219349743352</v>
      </c>
      <c r="X91" s="4">
        <f t="shared" si="88"/>
        <v>107.23059593665893</v>
      </c>
      <c r="Y91" s="4">
        <f t="shared" si="88"/>
        <v>108.30596748344611</v>
      </c>
      <c r="Z91" s="4">
        <f t="shared" si="88"/>
        <v>108.54885662557831</v>
      </c>
      <c r="AA91" s="4">
        <f t="shared" si="88"/>
        <v>110.86883561874023</v>
      </c>
      <c r="AB91" s="4">
        <f t="shared" si="88"/>
        <v>109.74659652050907</v>
      </c>
      <c r="AC91" s="4">
        <f t="shared" si="88"/>
        <v>109.62815004145639</v>
      </c>
      <c r="AD91" s="4">
        <f t="shared" si="88"/>
        <v>109.82009294757525</v>
      </c>
      <c r="AE91" s="4">
        <f t="shared" si="88"/>
        <v>111.18428149715703</v>
      </c>
      <c r="AF91" s="4">
        <f t="shared" si="88"/>
        <v>110.93756260248293</v>
      </c>
      <c r="AG91" s="4">
        <f t="shared" si="88"/>
        <v>108.59083074512174</v>
      </c>
      <c r="AI91" s="4">
        <f t="shared" si="89"/>
        <v>-0.63956742731882343</v>
      </c>
      <c r="AJ91" s="4">
        <f t="shared" si="89"/>
        <v>-0.65608954372034134</v>
      </c>
      <c r="AK91" s="4">
        <f t="shared" si="89"/>
        <v>-2.175774527224533</v>
      </c>
      <c r="AL91" s="4">
        <f t="shared" si="89"/>
        <v>3.4547100479315418E-2</v>
      </c>
      <c r="AM91" s="4">
        <f t="shared" si="89"/>
        <v>-1.4771934974335181</v>
      </c>
      <c r="AN91" s="4">
        <f t="shared" si="89"/>
        <v>3.5364040633410667</v>
      </c>
      <c r="AO91" s="4">
        <f t="shared" si="89"/>
        <v>1.0600325165538891</v>
      </c>
      <c r="AP91" s="4">
        <f t="shared" si="89"/>
        <v>-1.8658566255783029</v>
      </c>
      <c r="AQ91" s="4">
        <f t="shared" si="89"/>
        <v>0.18016438125977174</v>
      </c>
      <c r="AR91" s="4">
        <f t="shared" si="89"/>
        <v>3.6684034794909337</v>
      </c>
      <c r="AS91" s="4">
        <f t="shared" si="89"/>
        <v>-1.7261500414563926</v>
      </c>
      <c r="AT91" s="4">
        <f t="shared" si="89"/>
        <v>1.2339070524247546</v>
      </c>
      <c r="AU91" s="4">
        <f t="shared" si="89"/>
        <v>-3.0762814971570265</v>
      </c>
      <c r="AV91" s="4">
        <f t="shared" si="89"/>
        <v>-4.6745626024829221</v>
      </c>
      <c r="AW91" s="4">
        <f t="shared" si="89"/>
        <v>-3.6638307451217287</v>
      </c>
      <c r="AY91" s="2">
        <f t="shared" si="80"/>
        <v>96.103004254844649</v>
      </c>
      <c r="AZ91" s="2">
        <f t="shared" si="80"/>
        <v>101.42092394899245</v>
      </c>
      <c r="BA91" s="2">
        <f t="shared" si="80"/>
        <v>101.01036155983527</v>
      </c>
      <c r="BB91" s="2">
        <f t="shared" si="80"/>
        <v>99.801359125255757</v>
      </c>
      <c r="BC91" s="2">
        <f t="shared" si="80"/>
        <v>100.28544055643826</v>
      </c>
      <c r="BD91" s="2">
        <f t="shared" si="80"/>
        <v>102.59645542933563</v>
      </c>
      <c r="BE91" s="2">
        <f t="shared" si="80"/>
        <v>104.39735309193307</v>
      </c>
      <c r="BF91" s="2">
        <f t="shared" si="80"/>
        <v>103.63179986245881</v>
      </c>
      <c r="BG91" s="2">
        <f t="shared" si="80"/>
        <v>105.90903524208426</v>
      </c>
      <c r="BH91" s="2">
        <f t="shared" si="80"/>
        <v>104.09726859477368</v>
      </c>
      <c r="BI91" s="2">
        <f t="shared" si="80"/>
        <v>101.86599970414157</v>
      </c>
      <c r="BJ91" s="2">
        <f t="shared" si="80"/>
        <v>105.91739910373428</v>
      </c>
      <c r="BK91" s="2">
        <f t="shared" si="80"/>
        <v>107.79843536094923</v>
      </c>
      <c r="BL91" s="2">
        <f t="shared" si="80"/>
        <v>104.63582118533481</v>
      </c>
      <c r="BM91" s="2">
        <f t="shared" si="80"/>
        <v>104.13315690651552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>
        <f t="shared" si="81"/>
        <v>102.76300000000001</v>
      </c>
      <c r="CI91" s="2">
        <f t="shared" si="81"/>
        <v>103.105</v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>
        <f t="shared" ref="CX91:CX154" si="113">IF(AND(JB91 &lt; $DI$22, $B91 &gt; F$7, $B91 &lt; F$233), F91, "")</f>
        <v>102.76300000000001</v>
      </c>
      <c r="CY91" s="2">
        <f t="shared" ref="CY91:CY154" si="114">IF(AND(JC91 &lt; $DI$22, $B91 &gt; G$7, $B91 &lt; G$233), G91, "")</f>
        <v>103.105</v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107.00711909581645</v>
      </c>
      <c r="DL91" s="2">
        <f t="shared" si="90"/>
        <v>113.1309338731444</v>
      </c>
      <c r="DM91" s="2">
        <f t="shared" si="90"/>
        <v>119.24179183535765</v>
      </c>
      <c r="DN91" s="2">
        <f t="shared" si="90"/>
        <v>112.97284718574107</v>
      </c>
      <c r="DO91" s="2">
        <f t="shared" si="90"/>
        <v>112.36801163227018</v>
      </c>
      <c r="DP91" s="2">
        <f t="shared" si="90"/>
        <v>113.46082827260456</v>
      </c>
      <c r="DQ91" s="2">
        <f t="shared" si="90"/>
        <v>112.58904061913697</v>
      </c>
      <c r="DR91" s="2">
        <f t="shared" si="90"/>
        <v>116.23158748221907</v>
      </c>
      <c r="DS91" s="2">
        <f t="shared" si="90"/>
        <v>117.38390184921762</v>
      </c>
      <c r="DT91" s="2">
        <f t="shared" si="90"/>
        <v>116.19759859287056</v>
      </c>
      <c r="DU91" s="2">
        <f t="shared" si="90"/>
        <v>113.09807321187583</v>
      </c>
      <c r="DV91" s="2">
        <f t="shared" si="90"/>
        <v>116.81570904913006</v>
      </c>
      <c r="DW91" s="2">
        <f t="shared" si="90"/>
        <v>113.53707681365577</v>
      </c>
      <c r="DX91" s="2">
        <f t="shared" si="90"/>
        <v>109.55746473616476</v>
      </c>
      <c r="DY91" s="2">
        <f t="shared" si="90"/>
        <v>107.47667914438503</v>
      </c>
      <c r="EA91" s="2">
        <f t="shared" si="94"/>
        <v>94.96267749723728</v>
      </c>
      <c r="EB91" s="2">
        <f t="shared" si="91"/>
        <v>100.20806081436801</v>
      </c>
      <c r="EC91" s="2">
        <f t="shared" si="91"/>
        <v>99.105027948034632</v>
      </c>
      <c r="ED91" s="2">
        <f t="shared" si="91"/>
        <v>98.282820547257273</v>
      </c>
      <c r="EE91" s="2">
        <f t="shared" si="91"/>
        <v>98.976713220924424</v>
      </c>
      <c r="EF91" s="2">
        <f t="shared" si="91"/>
        <v>101.47550618181819</v>
      </c>
      <c r="EG91" s="2">
        <f t="shared" si="91"/>
        <v>103.4198534646622</v>
      </c>
      <c r="EH91" s="2">
        <f t="shared" si="91"/>
        <v>102.15559090587934</v>
      </c>
      <c r="EI91" s="2">
        <f t="shared" si="91"/>
        <v>104.49138288759873</v>
      </c>
      <c r="EJ91" s="2">
        <f t="shared" si="91"/>
        <v>102.77251776669225</v>
      </c>
      <c r="EK91" s="2">
        <f t="shared" si="91"/>
        <v>100.69713798275214</v>
      </c>
      <c r="EL91" s="2">
        <f t="shared" si="91"/>
        <v>104.5516469345784</v>
      </c>
      <c r="EM91" s="2">
        <f t="shared" si="91"/>
        <v>107.09020922498286</v>
      </c>
      <c r="EN91" s="2">
        <f t="shared" si="91"/>
        <v>103.90998622462686</v>
      </c>
      <c r="EO91" s="2">
        <f t="shared" si="91"/>
        <v>103.55056736867982</v>
      </c>
      <c r="EQ91" s="2">
        <f t="shared" si="92"/>
        <v>96.517651408596294</v>
      </c>
      <c r="ER91" s="2">
        <f t="shared" si="92"/>
        <v>99.751187507802797</v>
      </c>
      <c r="ES91" s="2">
        <f t="shared" si="92"/>
        <v>98.571203648668515</v>
      </c>
      <c r="ET91" s="2">
        <f t="shared" si="92"/>
        <v>98.150079597992175</v>
      </c>
      <c r="EU91" s="2">
        <f t="shared" si="92"/>
        <v>99.018407723690558</v>
      </c>
      <c r="EV91" s="2">
        <f t="shared" si="92"/>
        <v>101.60906419583948</v>
      </c>
      <c r="EW91" s="2">
        <f t="shared" si="92"/>
        <v>102.13534750560964</v>
      </c>
      <c r="EX91" s="2">
        <f t="shared" si="92"/>
        <v>102.24642069552441</v>
      </c>
      <c r="EY91" s="2">
        <f t="shared" si="92"/>
        <v>104.3094207753084</v>
      </c>
      <c r="EZ91" s="2">
        <f t="shared" si="92"/>
        <v>103.11071984295479</v>
      </c>
      <c r="FA91" s="2">
        <f t="shared" si="92"/>
        <v>100.44674740116319</v>
      </c>
      <c r="FB91" s="2">
        <f t="shared" si="92"/>
        <v>103.84328172933768</v>
      </c>
      <c r="FC91" s="2">
        <f t="shared" si="92"/>
        <v>106.18734885478605</v>
      </c>
      <c r="FD91" s="2">
        <f t="shared" si="92"/>
        <v>103.98783619031816</v>
      </c>
      <c r="FE91" s="2">
        <f t="shared" si="92"/>
        <v>104.77985212657364</v>
      </c>
      <c r="FG91" s="2">
        <f t="shared" si="93"/>
        <v>0.90539109998589373</v>
      </c>
      <c r="FH91" s="2">
        <f t="shared" si="93"/>
        <v>0.90611728712286721</v>
      </c>
      <c r="FI91" s="2">
        <f t="shared" si="93"/>
        <v>0.90536007531955043</v>
      </c>
      <c r="FJ91" s="2">
        <f t="shared" si="93"/>
        <v>0.89662254072410386</v>
      </c>
      <c r="FK91" s="2">
        <f t="shared" si="93"/>
        <v>0.90227199449950446</v>
      </c>
      <c r="FL91" s="2">
        <f t="shared" si="93"/>
        <v>0.90648121344561494</v>
      </c>
      <c r="FM91" s="2">
        <f t="shared" si="93"/>
        <v>0.89330589610255995</v>
      </c>
      <c r="FN91" s="2">
        <f t="shared" si="93"/>
        <v>0.89513031720657488</v>
      </c>
      <c r="FO91" s="2">
        <f t="shared" si="93"/>
        <v>0.89002791844414331</v>
      </c>
      <c r="FP91" s="2">
        <f t="shared" si="93"/>
        <v>0.90134599681657446</v>
      </c>
      <c r="FQ91" s="2">
        <f t="shared" si="93"/>
        <v>0.90572975969660885</v>
      </c>
      <c r="FR91" s="2">
        <f t="shared" si="93"/>
        <v>0.88860326659207012</v>
      </c>
      <c r="FS91" s="2">
        <f t="shared" si="93"/>
        <v>0.8900635788455098</v>
      </c>
      <c r="FT91" s="2">
        <f t="shared" si="93"/>
        <v>0.87148249331273464</v>
      </c>
      <c r="FU91" s="2">
        <f t="shared" si="93"/>
        <v>0.85173054813583415</v>
      </c>
      <c r="FW91" s="2">
        <f t="shared" si="82"/>
        <v>5.2437322305097652E-4</v>
      </c>
      <c r="FX91" s="2">
        <f t="shared" si="82"/>
        <v>8.1258041334834104E-4</v>
      </c>
      <c r="FY91" s="2">
        <f t="shared" si="82"/>
        <v>7.646819451523492E-4</v>
      </c>
      <c r="FZ91" s="2">
        <f t="shared" si="82"/>
        <v>5.9554028826434412E-4</v>
      </c>
      <c r="GA91" s="2">
        <f t="shared" si="82"/>
        <v>5.3845734037537036E-4</v>
      </c>
      <c r="GB91" s="2">
        <f t="shared" si="82"/>
        <v>7.2230127365263208E-4</v>
      </c>
      <c r="GC91" s="2">
        <f t="shared" si="82"/>
        <v>6.2170178200499939E-4</v>
      </c>
      <c r="GD91" s="2">
        <f t="shared" si="82"/>
        <v>7.0087817702592229E-4</v>
      </c>
      <c r="GE91" s="2">
        <f t="shared" si="82"/>
        <v>9.056403004844291E-4</v>
      </c>
      <c r="GF91" s="2">
        <f t="shared" si="82"/>
        <v>9.250727297526062E-4</v>
      </c>
      <c r="GG91" s="2">
        <f t="shared" si="82"/>
        <v>7.0858354864357116E-4</v>
      </c>
      <c r="GH91" s="2">
        <f t="shared" si="82"/>
        <v>5.9896888493535065E-4</v>
      </c>
      <c r="GI91" s="2">
        <f t="shared" si="82"/>
        <v>5.7529869109330413E-4</v>
      </c>
      <c r="GJ91" s="2">
        <f t="shared" si="82"/>
        <v>4.5091009188683398E-4</v>
      </c>
      <c r="GK91" s="2">
        <f t="shared" si="82"/>
        <v>3.7997452701362251E-4</v>
      </c>
      <c r="GM91" s="86">
        <f t="shared" si="83"/>
        <v>1.5566125693258135E-2</v>
      </c>
      <c r="GN91" s="86">
        <f t="shared" si="83"/>
        <v>8.0687414968507384E-3</v>
      </c>
      <c r="GO91" s="86">
        <f t="shared" si="83"/>
        <v>4.3198511011183861E-4</v>
      </c>
      <c r="GP91" s="86">
        <f t="shared" si="83"/>
        <v>7.23127383956733E-4</v>
      </c>
      <c r="GQ91" s="86">
        <f t="shared" si="83"/>
        <v>2.3686355586554017E-4</v>
      </c>
      <c r="GR91" s="86">
        <f t="shared" si="83"/>
        <v>1.3349769814688711E-3</v>
      </c>
      <c r="GS91" s="86">
        <f t="shared" si="83"/>
        <v>7.2929158412264406E-3</v>
      </c>
      <c r="GT91" s="86">
        <f t="shared" si="83"/>
        <v>2.1861892911961105E-3</v>
      </c>
      <c r="GU91" s="86">
        <f t="shared" si="83"/>
        <v>3.8474558433000501E-3</v>
      </c>
      <c r="GV91" s="86">
        <f t="shared" si="83"/>
        <v>6.3399823988616079E-3</v>
      </c>
      <c r="GW91" s="86">
        <f t="shared" si="83"/>
        <v>9.7361216386196317E-4</v>
      </c>
      <c r="GX91" s="86">
        <f t="shared" si="83"/>
        <v>6.4238837534778426E-3</v>
      </c>
      <c r="GY91" s="86">
        <f t="shared" si="83"/>
        <v>8.19476081906397E-3</v>
      </c>
      <c r="GZ91" s="86">
        <f t="shared" si="83"/>
        <v>5.8395109261662421E-2</v>
      </c>
      <c r="HA91" s="86">
        <f t="shared" si="83"/>
        <v>6.0482120498824246E-2</v>
      </c>
      <c r="HC91" s="86">
        <f t="shared" si="73"/>
        <v>1.0705833652518417E-2</v>
      </c>
      <c r="HD91" s="86">
        <f t="shared" si="73"/>
        <v>1.0497639938381775E-2</v>
      </c>
      <c r="HE91" s="86">
        <f t="shared" si="73"/>
        <v>1.1745952051341473E-2</v>
      </c>
      <c r="HF91" s="86">
        <f t="shared" si="73"/>
        <v>5.4014491864134134E-3</v>
      </c>
      <c r="HG91" s="86">
        <f t="shared" si="87"/>
        <v>8.6972855528976694E-3</v>
      </c>
      <c r="HH91" s="86">
        <f t="shared" si="87"/>
        <v>9.719242320181766E-3</v>
      </c>
      <c r="HI91" s="86">
        <f t="shared" si="87"/>
        <v>6.5509813072026982E-3</v>
      </c>
      <c r="HJ91" s="86">
        <f t="shared" si="87"/>
        <v>1.0639298350641795E-2</v>
      </c>
      <c r="HK91" s="86">
        <f t="shared" si="87"/>
        <v>1.0524563620708997E-2</v>
      </c>
      <c r="HL91" s="86">
        <f t="shared" si="87"/>
        <v>1.1782689920848702E-2</v>
      </c>
      <c r="HM91" s="86">
        <f t="shared" si="87"/>
        <v>1.8730729819335792E-2</v>
      </c>
      <c r="HN91" s="86">
        <f t="shared" si="87"/>
        <v>7.4590745811079799E-3</v>
      </c>
      <c r="HO91" s="86">
        <f t="shared" si="87"/>
        <v>5.686222676306839E-3</v>
      </c>
      <c r="HP91" s="86">
        <f t="shared" si="87"/>
        <v>2.2031024625988448E-3</v>
      </c>
      <c r="HQ91" s="86">
        <f t="shared" si="87"/>
        <v>5.208604309221113E-4</v>
      </c>
      <c r="HS91" s="86">
        <f t="shared" si="84"/>
        <v>1.0314590968528771E-33</v>
      </c>
      <c r="HT91" s="86">
        <f t="shared" si="84"/>
        <v>1.3071391755614957E-34</v>
      </c>
      <c r="HU91" s="86">
        <f t="shared" si="84"/>
        <v>2.3487653359424484E-35</v>
      </c>
      <c r="HV91" s="86">
        <f t="shared" si="84"/>
        <v>4.7193190747369874E-41</v>
      </c>
      <c r="HW91" s="86">
        <f t="shared" si="84"/>
        <v>3.2246302722491967E-38</v>
      </c>
      <c r="HX91" s="86">
        <f t="shared" si="84"/>
        <v>6.9074831853037537E-37</v>
      </c>
      <c r="HY91" s="86">
        <f t="shared" si="84"/>
        <v>2.1455746446142236E-40</v>
      </c>
      <c r="HZ91" s="86">
        <f t="shared" si="84"/>
        <v>1.4238422915886495E-38</v>
      </c>
      <c r="IA91" s="86">
        <f t="shared" si="84"/>
        <v>5.0127918152763967E-38</v>
      </c>
      <c r="IB91" s="86">
        <f t="shared" si="84"/>
        <v>3.4169486515737134E-37</v>
      </c>
      <c r="IC91" s="86">
        <f t="shared" si="84"/>
        <v>7.1101876171041996E-34</v>
      </c>
      <c r="ID91" s="86">
        <f t="shared" si="84"/>
        <v>1.6491705088109425E-40</v>
      </c>
      <c r="IE91" s="86">
        <f t="shared" si="84"/>
        <v>1.8689542412209904E-42</v>
      </c>
      <c r="IF91" s="86">
        <f t="shared" si="84"/>
        <v>1.4607716784675154E-16</v>
      </c>
      <c r="IG91" s="86">
        <f t="shared" si="84"/>
        <v>5.05351825226902E-15</v>
      </c>
      <c r="II91" s="86">
        <f t="shared" si="85"/>
        <v>2.6644498060784782E-115</v>
      </c>
      <c r="IJ91" s="86">
        <f t="shared" si="85"/>
        <v>8.1301946744940843E-116</v>
      </c>
      <c r="IK91" s="86">
        <f t="shared" si="85"/>
        <v>4.5806478270059757E-126</v>
      </c>
      <c r="IL91" s="86">
        <f t="shared" si="85"/>
        <v>2.9642711781886569E-156</v>
      </c>
      <c r="IM91" s="86">
        <f t="shared" si="85"/>
        <v>1.8441416704863736E-147</v>
      </c>
      <c r="IN91" s="86">
        <f t="shared" si="85"/>
        <v>4.5620417577343782E-125</v>
      </c>
      <c r="IO91" s="86">
        <f t="shared" si="85"/>
        <v>1.8030626317158174E-143</v>
      </c>
      <c r="IP91" s="86">
        <f t="shared" si="85"/>
        <v>2.1621748609970775E-141</v>
      </c>
      <c r="IQ91" s="86">
        <f t="shared" si="85"/>
        <v>6.1598361518012118E-137</v>
      </c>
      <c r="IR91" s="86">
        <f t="shared" si="85"/>
        <v>1.8883970990429032E-132</v>
      </c>
      <c r="IS91" s="86">
        <f t="shared" si="85"/>
        <v>4.6379301245580846E-127</v>
      </c>
      <c r="IT91" s="86">
        <f t="shared" si="85"/>
        <v>1.4473203194896063E-141</v>
      </c>
      <c r="IU91" s="86">
        <f t="shared" si="85"/>
        <v>4.2985910762745885E-148</v>
      </c>
      <c r="IV91" s="86">
        <f t="shared" si="85"/>
        <v>4.024525789877754E-66</v>
      </c>
      <c r="IW91" s="86">
        <f t="shared" si="85"/>
        <v>2.7542105283382545E-58</v>
      </c>
      <c r="IY91" s="86">
        <f t="shared" si="86"/>
        <v>2.6271959345776551E-2</v>
      </c>
      <c r="IZ91" s="86">
        <f t="shared" si="86"/>
        <v>1.8566381435232513E-2</v>
      </c>
      <c r="JA91" s="86">
        <f t="shared" si="86"/>
        <v>1.2177937161453312E-2</v>
      </c>
      <c r="JB91" s="86">
        <f t="shared" si="86"/>
        <v>6.1245765703701466E-3</v>
      </c>
      <c r="JC91" s="86">
        <f t="shared" si="86"/>
        <v>8.9341491087632091E-3</v>
      </c>
      <c r="JD91" s="86">
        <f t="shared" si="86"/>
        <v>1.1054219301650637E-2</v>
      </c>
      <c r="JE91" s="86">
        <f t="shared" si="86"/>
        <v>1.3843897148429138E-2</v>
      </c>
      <c r="JF91" s="86">
        <f t="shared" si="86"/>
        <v>1.2825487641837906E-2</v>
      </c>
      <c r="JG91" s="86">
        <f t="shared" si="86"/>
        <v>1.4372019464009046E-2</v>
      </c>
      <c r="JH91" s="86">
        <f t="shared" si="86"/>
        <v>1.812267231971031E-2</v>
      </c>
      <c r="JI91" s="86">
        <f t="shared" si="86"/>
        <v>1.9704341983197756E-2</v>
      </c>
      <c r="JJ91" s="86">
        <f t="shared" si="86"/>
        <v>1.3882958334585822E-2</v>
      </c>
      <c r="JK91" s="86">
        <f t="shared" si="86"/>
        <v>1.388098349537081E-2</v>
      </c>
      <c r="JL91" s="86">
        <f t="shared" si="86"/>
        <v>6.0598211724261414E-2</v>
      </c>
      <c r="JM91" s="86">
        <f t="shared" si="86"/>
        <v>6.1002980929751406E-2</v>
      </c>
    </row>
    <row r="92" spans="2:273" x14ac:dyDescent="0.25">
      <c r="B92" s="2">
        <v>65</v>
      </c>
      <c r="C92" s="37">
        <v>103.488</v>
      </c>
      <c r="D92" s="37">
        <v>109</v>
      </c>
      <c r="E92" s="37">
        <v>105.611</v>
      </c>
      <c r="F92" s="37">
        <v>102.816</v>
      </c>
      <c r="G92" s="37">
        <v>105.026</v>
      </c>
      <c r="H92" s="37">
        <v>109.81399999999999</v>
      </c>
      <c r="I92" s="37">
        <v>108.488</v>
      </c>
      <c r="J92" s="37">
        <v>109.68300000000001</v>
      </c>
      <c r="K92" s="37">
        <v>108.80500000000001</v>
      </c>
      <c r="L92" s="37">
        <v>113.732</v>
      </c>
      <c r="M92" s="37">
        <v>111.04900000000001</v>
      </c>
      <c r="N92" s="37">
        <v>111.622</v>
      </c>
      <c r="O92" s="37">
        <v>108.405</v>
      </c>
      <c r="P92" s="37">
        <v>105.658</v>
      </c>
      <c r="Q92" s="37">
        <v>102.366</v>
      </c>
      <c r="S92" s="4">
        <f t="shared" si="88"/>
        <v>102.84809877874098</v>
      </c>
      <c r="T92" s="4">
        <f t="shared" si="88"/>
        <v>108.64950555872943</v>
      </c>
      <c r="U92" s="4">
        <f t="shared" si="88"/>
        <v>109.11985160308951</v>
      </c>
      <c r="V92" s="4">
        <f t="shared" si="88"/>
        <v>104.11484874525377</v>
      </c>
      <c r="W92" s="4">
        <f t="shared" si="88"/>
        <v>106.57384136050722</v>
      </c>
      <c r="X92" s="4">
        <f t="shared" si="88"/>
        <v>109.1039238123354</v>
      </c>
      <c r="Y92" s="4">
        <f t="shared" si="88"/>
        <v>109.30132935308957</v>
      </c>
      <c r="Z92" s="4">
        <f t="shared" si="88"/>
        <v>110.60889213208007</v>
      </c>
      <c r="AA92" s="4">
        <f t="shared" si="88"/>
        <v>112.84113829826568</v>
      </c>
      <c r="AB92" s="4">
        <f t="shared" si="88"/>
        <v>111.70243252396843</v>
      </c>
      <c r="AC92" s="4">
        <f t="shared" si="88"/>
        <v>112.71042351530618</v>
      </c>
      <c r="AD92" s="4">
        <f t="shared" si="88"/>
        <v>110.90600301451524</v>
      </c>
      <c r="AE92" s="4">
        <f t="shared" si="88"/>
        <v>111.98177992791946</v>
      </c>
      <c r="AF92" s="4">
        <f t="shared" si="88"/>
        <v>107.85666631794159</v>
      </c>
      <c r="AG92" s="4">
        <f t="shared" si="88"/>
        <v>105.69332007282289</v>
      </c>
      <c r="AI92" s="4">
        <f t="shared" si="89"/>
        <v>0.6399012212590236</v>
      </c>
      <c r="AJ92" s="4">
        <f t="shared" si="89"/>
        <v>0.35049444127056972</v>
      </c>
      <c r="AK92" s="4">
        <f t="shared" si="89"/>
        <v>-3.5088516030895107</v>
      </c>
      <c r="AL92" s="4">
        <f t="shared" si="89"/>
        <v>-1.298848745253764</v>
      </c>
      <c r="AM92" s="4">
        <f t="shared" si="89"/>
        <v>-1.5478413605072205</v>
      </c>
      <c r="AN92" s="4">
        <f t="shared" si="89"/>
        <v>0.71007618766459757</v>
      </c>
      <c r="AO92" s="4">
        <f t="shared" si="89"/>
        <v>-0.81332935308957133</v>
      </c>
      <c r="AP92" s="4">
        <f t="shared" si="89"/>
        <v>-0.92589213208006527</v>
      </c>
      <c r="AQ92" s="4">
        <f t="shared" si="89"/>
        <v>-4.0361382982656693</v>
      </c>
      <c r="AR92" s="4">
        <f t="shared" si="89"/>
        <v>2.0295674760315734</v>
      </c>
      <c r="AS92" s="4">
        <f t="shared" si="89"/>
        <v>-1.6614235153061685</v>
      </c>
      <c r="AT92" s="4">
        <f t="shared" si="89"/>
        <v>0.71599698548476454</v>
      </c>
      <c r="AU92" s="4">
        <f t="shared" si="89"/>
        <v>-3.5767799279194605</v>
      </c>
      <c r="AV92" s="4">
        <f t="shared" si="89"/>
        <v>-2.1986663179415871</v>
      </c>
      <c r="AW92" s="4">
        <f t="shared" si="89"/>
        <v>-3.3273200728228858</v>
      </c>
      <c r="AY92" s="2">
        <f t="shared" si="80"/>
        <v>95.929072860885142</v>
      </c>
      <c r="AZ92" s="2">
        <f t="shared" si="80"/>
        <v>101.15016002571991</v>
      </c>
      <c r="BA92" s="2">
        <f t="shared" si="80"/>
        <v>100.70750043639127</v>
      </c>
      <c r="BB92" s="2">
        <f t="shared" si="80"/>
        <v>99.541158184326164</v>
      </c>
      <c r="BC92" s="2">
        <f t="shared" si="80"/>
        <v>100.05563295672357</v>
      </c>
      <c r="BD92" s="2">
        <f t="shared" si="80"/>
        <v>102.37288176400992</v>
      </c>
      <c r="BE92" s="2">
        <f t="shared" si="80"/>
        <v>104.15598647433538</v>
      </c>
      <c r="BF92" s="2">
        <f t="shared" si="80"/>
        <v>103.39498578745653</v>
      </c>
      <c r="BG92" s="2">
        <f t="shared" si="80"/>
        <v>105.68654743084106</v>
      </c>
      <c r="BH92" s="2">
        <f t="shared" si="80"/>
        <v>103.88775755038486</v>
      </c>
      <c r="BI92" s="2">
        <f t="shared" si="80"/>
        <v>101.6644920532834</v>
      </c>
      <c r="BJ92" s="2">
        <f t="shared" si="80"/>
        <v>105.68233862786548</v>
      </c>
      <c r="BK92" s="2">
        <f t="shared" si="80"/>
        <v>107.5772182611756</v>
      </c>
      <c r="BL92" s="2">
        <f t="shared" si="80"/>
        <v>104.47557651298129</v>
      </c>
      <c r="BM92" s="2">
        <f t="shared" si="80"/>
        <v>104.00605643868289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>
        <f t="shared" si="81"/>
        <v>102.816</v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>
        <f t="shared" si="113"/>
        <v>102.816</v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107.1381188933873</v>
      </c>
      <c r="DL92" s="2">
        <f t="shared" si="90"/>
        <v>113.32228852901486</v>
      </c>
      <c r="DM92" s="2">
        <f t="shared" si="90"/>
        <v>119.55984304993254</v>
      </c>
      <c r="DN92" s="2">
        <f t="shared" si="90"/>
        <v>113.14527298311442</v>
      </c>
      <c r="DO92" s="2">
        <f t="shared" si="90"/>
        <v>112.5304512195122</v>
      </c>
      <c r="DP92" s="2">
        <f t="shared" si="90"/>
        <v>113.57821875843453</v>
      </c>
      <c r="DQ92" s="2">
        <f t="shared" si="90"/>
        <v>112.66900994371483</v>
      </c>
      <c r="DR92" s="2">
        <f t="shared" si="90"/>
        <v>116.40073257467995</v>
      </c>
      <c r="DS92" s="2">
        <f t="shared" si="90"/>
        <v>117.55308677098148</v>
      </c>
      <c r="DT92" s="2">
        <f t="shared" si="90"/>
        <v>116.3753317073171</v>
      </c>
      <c r="DU92" s="2">
        <f t="shared" si="90"/>
        <v>113.21285033738191</v>
      </c>
      <c r="DV92" s="2">
        <f t="shared" si="90"/>
        <v>116.96328920013127</v>
      </c>
      <c r="DW92" s="2">
        <f t="shared" si="90"/>
        <v>113.65030322427691</v>
      </c>
      <c r="DX92" s="2">
        <f t="shared" si="90"/>
        <v>109.63375920205922</v>
      </c>
      <c r="DY92" s="2">
        <f t="shared" si="90"/>
        <v>107.49920053475937</v>
      </c>
      <c r="EA92" s="2">
        <f t="shared" si="94"/>
        <v>94.859893960505431</v>
      </c>
      <c r="EB92" s="2">
        <f t="shared" si="91"/>
        <v>100.00040677787639</v>
      </c>
      <c r="EC92" s="2">
        <f t="shared" si="91"/>
        <v>98.910685409726838</v>
      </c>
      <c r="ED92" s="2">
        <f t="shared" si="91"/>
        <v>98.110755503389939</v>
      </c>
      <c r="EE92" s="2">
        <f t="shared" si="91"/>
        <v>98.823308562468753</v>
      </c>
      <c r="EF92" s="2">
        <f t="shared" si="91"/>
        <v>101.31846763636364</v>
      </c>
      <c r="EG92" s="2">
        <f t="shared" si="91"/>
        <v>103.22962238432615</v>
      </c>
      <c r="EH92" s="2">
        <f t="shared" si="91"/>
        <v>102.00528145141666</v>
      </c>
      <c r="EI92" s="2">
        <f t="shared" si="91"/>
        <v>104.34952227086703</v>
      </c>
      <c r="EJ92" s="2">
        <f t="shared" si="91"/>
        <v>102.6408663085188</v>
      </c>
      <c r="EK92" s="2">
        <f t="shared" si="91"/>
        <v>100.56848243488793</v>
      </c>
      <c r="EL92" s="2">
        <f t="shared" si="91"/>
        <v>104.3930783632557</v>
      </c>
      <c r="EM92" s="2">
        <f t="shared" si="91"/>
        <v>106.89371813684619</v>
      </c>
      <c r="EN92" s="2">
        <f t="shared" si="91"/>
        <v>103.78178815087682</v>
      </c>
      <c r="EO92" s="2">
        <f t="shared" si="91"/>
        <v>103.45090292551011</v>
      </c>
      <c r="EQ92" s="2">
        <f t="shared" si="92"/>
        <v>96.368089839521431</v>
      </c>
      <c r="ER92" s="2">
        <f t="shared" si="92"/>
        <v>99.557506830787887</v>
      </c>
      <c r="ES92" s="2">
        <f t="shared" si="92"/>
        <v>98.392508400765024</v>
      </c>
      <c r="ET92" s="2">
        <f t="shared" si="92"/>
        <v>97.982158089692234</v>
      </c>
      <c r="EU92" s="2">
        <f t="shared" si="92"/>
        <v>98.863814454890246</v>
      </c>
      <c r="EV92" s="2">
        <f t="shared" si="92"/>
        <v>101.4480273136965</v>
      </c>
      <c r="EW92" s="2">
        <f t="shared" si="92"/>
        <v>101.98076097977244</v>
      </c>
      <c r="EX92" s="2">
        <f t="shared" si="92"/>
        <v>102.09342787120059</v>
      </c>
      <c r="EY92" s="2">
        <f t="shared" si="92"/>
        <v>104.17306858709803</v>
      </c>
      <c r="EZ92" s="2">
        <f t="shared" si="92"/>
        <v>102.96851105423879</v>
      </c>
      <c r="FA92" s="2">
        <f t="shared" si="92"/>
        <v>100.32559843600764</v>
      </c>
      <c r="FB92" s="2">
        <f t="shared" si="92"/>
        <v>103.7047449311419</v>
      </c>
      <c r="FC92" s="2">
        <f t="shared" si="92"/>
        <v>106.01578895629366</v>
      </c>
      <c r="FD92" s="2">
        <f t="shared" si="92"/>
        <v>103.85773787327093</v>
      </c>
      <c r="FE92" s="2">
        <f t="shared" si="92"/>
        <v>104.63424144266754</v>
      </c>
      <c r="FG92" s="2">
        <f t="shared" si="93"/>
        <v>0.91299134915307312</v>
      </c>
      <c r="FH92" s="2">
        <f t="shared" si="93"/>
        <v>0.9136647620860856</v>
      </c>
      <c r="FI92" s="2">
        <f t="shared" si="93"/>
        <v>0.9129625772096307</v>
      </c>
      <c r="FJ92" s="2">
        <f t="shared" si="93"/>
        <v>0.90485317192530013</v>
      </c>
      <c r="FK92" s="2">
        <f t="shared" si="93"/>
        <v>0.91009793132106387</v>
      </c>
      <c r="FL92" s="2">
        <f t="shared" si="93"/>
        <v>0.91400220814918254</v>
      </c>
      <c r="FM92" s="2">
        <f t="shared" si="93"/>
        <v>0.9017716605006898</v>
      </c>
      <c r="FN92" s="2">
        <f t="shared" si="93"/>
        <v>0.90346696408430549</v>
      </c>
      <c r="FO92" s="2">
        <f t="shared" si="93"/>
        <v>0.89872429026411782</v>
      </c>
      <c r="FP92" s="2">
        <f t="shared" si="93"/>
        <v>0.90923862720320836</v>
      </c>
      <c r="FQ92" s="2">
        <f t="shared" si="93"/>
        <v>0.91330540824181339</v>
      </c>
      <c r="FR92" s="2">
        <f t="shared" si="93"/>
        <v>0.89739930995926098</v>
      </c>
      <c r="FS92" s="2">
        <f t="shared" si="93"/>
        <v>0.89875745148800557</v>
      </c>
      <c r="FT92" s="2">
        <f t="shared" si="93"/>
        <v>0.88145006064900333</v>
      </c>
      <c r="FU92" s="2">
        <f t="shared" si="93"/>
        <v>0.86298919546466291</v>
      </c>
      <c r="FW92" s="2">
        <f t="shared" si="82"/>
        <v>5.7493471943427185E-4</v>
      </c>
      <c r="FX92" s="2">
        <f t="shared" si="82"/>
        <v>8.9090686205452337E-4</v>
      </c>
      <c r="FY92" s="2">
        <f t="shared" si="82"/>
        <v>8.3839522712310366E-4</v>
      </c>
      <c r="FZ92" s="2">
        <f t="shared" si="82"/>
        <v>6.5295942414379294E-4</v>
      </c>
      <c r="GA92" s="2">
        <f t="shared" si="82"/>
        <v>5.9037606359675719E-4</v>
      </c>
      <c r="GB92" s="2">
        <f t="shared" si="82"/>
        <v>7.9193241074803841E-4</v>
      </c>
      <c r="GC92" s="2">
        <f t="shared" si="82"/>
        <v>6.816415631565962E-4</v>
      </c>
      <c r="GD92" s="2">
        <f t="shared" si="82"/>
        <v>7.6844567737804545E-4</v>
      </c>
      <c r="GE92" s="2">
        <f t="shared" si="82"/>
        <v>9.9292808639240985E-4</v>
      </c>
      <c r="GF92" s="2">
        <f t="shared" si="82"/>
        <v>1.0142315585147984E-3</v>
      </c>
      <c r="GG92" s="2">
        <f t="shared" si="82"/>
        <v>7.7689330058348547E-4</v>
      </c>
      <c r="GH92" s="2">
        <f t="shared" si="82"/>
        <v>6.5671837242786387E-4</v>
      </c>
      <c r="GI92" s="2">
        <f t="shared" si="82"/>
        <v>6.307674610751562E-4</v>
      </c>
      <c r="GJ92" s="2">
        <f t="shared" si="82"/>
        <v>4.9439157666188692E-4</v>
      </c>
      <c r="GK92" s="2">
        <f t="shared" si="82"/>
        <v>4.1661851103521171E-4</v>
      </c>
      <c r="GM92" s="86">
        <f t="shared" si="83"/>
        <v>3.6414719412384148E-3</v>
      </c>
      <c r="GN92" s="86">
        <f t="shared" si="83"/>
        <v>1.8718272457474623E-3</v>
      </c>
      <c r="GO92" s="86">
        <f t="shared" si="83"/>
        <v>3.9330061737986703E-5</v>
      </c>
      <c r="GP92" s="86">
        <f t="shared" si="83"/>
        <v>7.3633168815035604E-5</v>
      </c>
      <c r="GQ92" s="86">
        <f t="shared" si="83"/>
        <v>1.8028125962056182E-5</v>
      </c>
      <c r="GR92" s="86">
        <f t="shared" si="83"/>
        <v>1.5559009464015375E-4</v>
      </c>
      <c r="GS92" s="86">
        <f t="shared" si="83"/>
        <v>1.4644659411077244E-3</v>
      </c>
      <c r="GT92" s="86">
        <f t="shared" si="83"/>
        <v>3.5861738634578662E-4</v>
      </c>
      <c r="GU92" s="86">
        <f t="shared" si="83"/>
        <v>7.0384463551132349E-4</v>
      </c>
      <c r="GV92" s="86">
        <f t="shared" si="83"/>
        <v>1.3467788954938081E-3</v>
      </c>
      <c r="GW92" s="86">
        <f t="shared" si="83"/>
        <v>1.1876208694983339E-4</v>
      </c>
      <c r="GX92" s="86">
        <f t="shared" si="83"/>
        <v>1.2083391470563485E-3</v>
      </c>
      <c r="GY92" s="86">
        <f t="shared" si="83"/>
        <v>1.9674392118630563E-3</v>
      </c>
      <c r="GZ92" s="86">
        <f t="shared" si="83"/>
        <v>2.1889444443901944E-2</v>
      </c>
      <c r="HA92" s="86">
        <f t="shared" si="83"/>
        <v>2.2099294095139041E-2</v>
      </c>
      <c r="HC92" s="86">
        <f t="shared" si="73"/>
        <v>1.6110205816866056E-2</v>
      </c>
      <c r="HD92" s="86">
        <f t="shared" si="73"/>
        <v>1.6220625351756692E-2</v>
      </c>
      <c r="HE92" s="86">
        <f t="shared" si="73"/>
        <v>1.8316873940819395E-2</v>
      </c>
      <c r="HF92" s="86">
        <f t="shared" si="73"/>
        <v>9.0784228823211077E-3</v>
      </c>
      <c r="HG92" s="86">
        <f t="shared" si="87"/>
        <v>1.3971057174239439E-2</v>
      </c>
      <c r="HH92" s="86">
        <f t="shared" si="87"/>
        <v>1.5222867578660652E-2</v>
      </c>
      <c r="HI92" s="86">
        <f t="shared" si="87"/>
        <v>1.0703595651107277E-2</v>
      </c>
      <c r="HJ92" s="86">
        <f t="shared" si="87"/>
        <v>1.7023152219603131E-2</v>
      </c>
      <c r="HK92" s="86">
        <f t="shared" si="87"/>
        <v>1.7003502849622407E-2</v>
      </c>
      <c r="HL92" s="86">
        <f t="shared" si="87"/>
        <v>1.8799664990728469E-2</v>
      </c>
      <c r="HM92" s="86">
        <f t="shared" si="87"/>
        <v>2.8425528370113032E-2</v>
      </c>
      <c r="HN92" s="86">
        <f t="shared" si="87"/>
        <v>1.2040304452373736E-2</v>
      </c>
      <c r="HO92" s="86">
        <f t="shared" si="87"/>
        <v>9.3825744902276964E-3</v>
      </c>
      <c r="HP92" s="86">
        <f t="shared" si="87"/>
        <v>3.8904225420038656E-3</v>
      </c>
      <c r="HQ92" s="86">
        <f t="shared" si="87"/>
        <v>1.0651628473566546E-3</v>
      </c>
      <c r="HS92" s="86">
        <f t="shared" si="84"/>
        <v>1.5087369000474742E-32</v>
      </c>
      <c r="HT92" s="86">
        <f t="shared" si="84"/>
        <v>2.3579108651636268E-33</v>
      </c>
      <c r="HU92" s="86">
        <f t="shared" si="84"/>
        <v>4.8464138495377802E-34</v>
      </c>
      <c r="HV92" s="86">
        <f t="shared" si="84"/>
        <v>1.6004012764474753E-39</v>
      </c>
      <c r="HW92" s="86">
        <f t="shared" si="84"/>
        <v>8.3463423217349882E-37</v>
      </c>
      <c r="HX92" s="86">
        <f t="shared" si="84"/>
        <v>1.470876964104996E-35</v>
      </c>
      <c r="HY92" s="86">
        <f t="shared" si="84"/>
        <v>6.2201646450281798E-39</v>
      </c>
      <c r="HZ92" s="86">
        <f t="shared" si="84"/>
        <v>3.923406617269202E-37</v>
      </c>
      <c r="IA92" s="86">
        <f t="shared" si="84"/>
        <v>1.4379997543061611E-36</v>
      </c>
      <c r="IB92" s="86">
        <f t="shared" si="84"/>
        <v>9.0130559583146573E-36</v>
      </c>
      <c r="IC92" s="86">
        <f t="shared" si="84"/>
        <v>1.3457304501952138E-32</v>
      </c>
      <c r="ID92" s="86">
        <f t="shared" si="84"/>
        <v>4.6200106218234262E-39</v>
      </c>
      <c r="IE92" s="86">
        <f t="shared" si="84"/>
        <v>6.0344088348679228E-41</v>
      </c>
      <c r="IF92" s="86">
        <f t="shared" si="84"/>
        <v>4.950293593592569E-16</v>
      </c>
      <c r="IG92" s="86">
        <f t="shared" si="84"/>
        <v>1.4603089514002699E-14</v>
      </c>
      <c r="II92" s="86">
        <f t="shared" si="85"/>
        <v>1.4891463341972992E-112</v>
      </c>
      <c r="IJ92" s="86">
        <f t="shared" si="85"/>
        <v>6.8995763247890451E-113</v>
      </c>
      <c r="IK92" s="86">
        <f t="shared" si="85"/>
        <v>6.6980516024160342E-123</v>
      </c>
      <c r="IL92" s="86">
        <f t="shared" si="85"/>
        <v>1.879685516404066E-152</v>
      </c>
      <c r="IM92" s="86">
        <f t="shared" si="85"/>
        <v>6.3640823609519632E-144</v>
      </c>
      <c r="IN92" s="86">
        <f t="shared" si="85"/>
        <v>5.9449853721783927E-122</v>
      </c>
      <c r="IO92" s="86">
        <f t="shared" si="85"/>
        <v>5.8030765354067707E-140</v>
      </c>
      <c r="IP92" s="86">
        <f t="shared" si="85"/>
        <v>7.0435341352208132E-138</v>
      </c>
      <c r="IQ92" s="86">
        <f t="shared" si="85"/>
        <v>2.0609487724328727E-133</v>
      </c>
      <c r="IR92" s="86">
        <f t="shared" si="85"/>
        <v>4.9418755439297556E-129</v>
      </c>
      <c r="IS92" s="86">
        <f t="shared" si="85"/>
        <v>6.6579380261975294E-124</v>
      </c>
      <c r="IT92" s="86">
        <f t="shared" si="85"/>
        <v>4.0158980026018386E-138</v>
      </c>
      <c r="IU92" s="86">
        <f t="shared" si="85"/>
        <v>1.6518665941674068E-144</v>
      </c>
      <c r="IV92" s="86">
        <f t="shared" si="85"/>
        <v>1.3568046456375746E-64</v>
      </c>
      <c r="IW92" s="86">
        <f t="shared" si="85"/>
        <v>5.6651944546275746E-57</v>
      </c>
      <c r="IY92" s="86">
        <f t="shared" si="86"/>
        <v>1.975167775810447E-2</v>
      </c>
      <c r="IZ92" s="86">
        <f t="shared" si="86"/>
        <v>1.8092452597504156E-2</v>
      </c>
      <c r="JA92" s="86">
        <f t="shared" si="86"/>
        <v>1.8356204002557382E-2</v>
      </c>
      <c r="JB92" s="86">
        <f t="shared" si="86"/>
        <v>9.1520560511361426E-3</v>
      </c>
      <c r="JC92" s="86">
        <f t="shared" si="86"/>
        <v>1.3989085300201496E-2</v>
      </c>
      <c r="JD92" s="86">
        <f t="shared" si="86"/>
        <v>1.5378457673300806E-2</v>
      </c>
      <c r="JE92" s="86">
        <f t="shared" si="86"/>
        <v>1.2168061592215002E-2</v>
      </c>
      <c r="JF92" s="86">
        <f t="shared" si="86"/>
        <v>1.7381769605948918E-2</v>
      </c>
      <c r="JG92" s="86">
        <f t="shared" si="86"/>
        <v>1.770734748513373E-2</v>
      </c>
      <c r="JH92" s="86">
        <f t="shared" si="86"/>
        <v>2.0146443886222276E-2</v>
      </c>
      <c r="JI92" s="86">
        <f t="shared" si="86"/>
        <v>2.8544290457062867E-2</v>
      </c>
      <c r="JJ92" s="86">
        <f t="shared" si="86"/>
        <v>1.3248643599430085E-2</v>
      </c>
      <c r="JK92" s="86">
        <f t="shared" si="86"/>
        <v>1.1350013702090753E-2</v>
      </c>
      <c r="JL92" s="86">
        <f t="shared" si="86"/>
        <v>2.5779866985906306E-2</v>
      </c>
      <c r="JM92" s="86">
        <f t="shared" si="86"/>
        <v>2.3164456942510299E-2</v>
      </c>
    </row>
    <row r="93" spans="2:273" x14ac:dyDescent="0.25">
      <c r="B93" s="2">
        <v>66</v>
      </c>
      <c r="C93" s="37">
        <v>103.907</v>
      </c>
      <c r="D93" s="37">
        <v>107.5</v>
      </c>
      <c r="E93" s="37">
        <v>106.5</v>
      </c>
      <c r="F93" s="37">
        <v>105.42100000000001</v>
      </c>
      <c r="G93" s="37">
        <v>103.658</v>
      </c>
      <c r="H93" s="37">
        <v>110.209</v>
      </c>
      <c r="I93" s="37">
        <v>110.39</v>
      </c>
      <c r="J93" s="37">
        <v>113.22</v>
      </c>
      <c r="K93" s="37">
        <v>112.854</v>
      </c>
      <c r="L93" s="37">
        <v>116.29300000000001</v>
      </c>
      <c r="M93" s="37">
        <v>116.04900000000001</v>
      </c>
      <c r="N93" s="37">
        <v>110.703</v>
      </c>
      <c r="O93" s="37">
        <v>107.78400000000001</v>
      </c>
      <c r="P93" s="37">
        <v>104.789</v>
      </c>
      <c r="Q93" s="37">
        <v>102.43899999999999</v>
      </c>
      <c r="S93" s="4">
        <f t="shared" si="88"/>
        <v>105.06513740344357</v>
      </c>
      <c r="T93" s="4">
        <f t="shared" si="88"/>
        <v>111.44287623937379</v>
      </c>
      <c r="U93" s="4">
        <f t="shared" si="88"/>
        <v>112.53297601359448</v>
      </c>
      <c r="V93" s="4">
        <f t="shared" si="88"/>
        <v>106.35225838874771</v>
      </c>
      <c r="W93" s="4">
        <f t="shared" si="88"/>
        <v>109.48919463804584</v>
      </c>
      <c r="X93" s="4">
        <f t="shared" si="88"/>
        <v>111.90381899442048</v>
      </c>
      <c r="Y93" s="4">
        <f t="shared" si="88"/>
        <v>111.52194352460869</v>
      </c>
      <c r="Z93" s="4">
        <f t="shared" si="88"/>
        <v>113.7527286259222</v>
      </c>
      <c r="AA93" s="4">
        <f t="shared" si="88"/>
        <v>116.01727691767341</v>
      </c>
      <c r="AB93" s="4">
        <f t="shared" si="88"/>
        <v>115.01360617473097</v>
      </c>
      <c r="AC93" s="4">
        <f t="shared" si="88"/>
        <v>116.92451310491158</v>
      </c>
      <c r="AD93" s="4">
        <f t="shared" si="88"/>
        <v>113.12067911952093</v>
      </c>
      <c r="AE93" s="4">
        <f t="shared" si="88"/>
        <v>113.88475572579591</v>
      </c>
      <c r="AF93" s="4">
        <f t="shared" si="88"/>
        <v>107.51362685902576</v>
      </c>
      <c r="AG93" s="4">
        <f t="shared" si="88"/>
        <v>104.93140491448197</v>
      </c>
      <c r="AI93" s="4">
        <f t="shared" si="89"/>
        <v>-1.1581374034435754</v>
      </c>
      <c r="AJ93" s="4">
        <f t="shared" si="89"/>
        <v>-3.9428762393737884</v>
      </c>
      <c r="AK93" s="4">
        <f t="shared" si="89"/>
        <v>-6.0329760135944781</v>
      </c>
      <c r="AL93" s="4">
        <f t="shared" si="89"/>
        <v>-0.9312583887477075</v>
      </c>
      <c r="AM93" s="4">
        <f t="shared" si="89"/>
        <v>-5.8311946380458437</v>
      </c>
      <c r="AN93" s="4">
        <f t="shared" si="89"/>
        <v>-1.6948189944204728</v>
      </c>
      <c r="AO93" s="4">
        <f t="shared" si="89"/>
        <v>-1.1319435246086869</v>
      </c>
      <c r="AP93" s="4">
        <f t="shared" si="89"/>
        <v>-0.53272862592220349</v>
      </c>
      <c r="AQ93" s="4">
        <f t="shared" si="89"/>
        <v>-3.1632769176734143</v>
      </c>
      <c r="AR93" s="4">
        <f t="shared" si="89"/>
        <v>1.2793938252690396</v>
      </c>
      <c r="AS93" s="4">
        <f t="shared" si="89"/>
        <v>-0.87551310491157608</v>
      </c>
      <c r="AT93" s="4">
        <f t="shared" si="89"/>
        <v>-2.4176791195209262</v>
      </c>
      <c r="AU93" s="4">
        <f t="shared" si="89"/>
        <v>-6.1007557257959064</v>
      </c>
      <c r="AV93" s="4">
        <f t="shared" si="89"/>
        <v>-2.7246268590257614</v>
      </c>
      <c r="AW93" s="4">
        <f t="shared" si="89"/>
        <v>-2.4924049144819804</v>
      </c>
      <c r="AY93" s="2">
        <f t="shared" ref="AY93:BM109" si="125">IF(OR($B93 &lt; C$230, $B93 &gt; C$233), #N/A, ((1-FG93)*DK93) + (FG93 - FW93)*EA93 + (FW93*EQ93))</f>
        <v>95.758554777155211</v>
      </c>
      <c r="AZ93" s="2">
        <f t="shared" si="125"/>
        <v>100.88096836281731</v>
      </c>
      <c r="BA93" s="2">
        <f t="shared" si="125"/>
        <v>100.40862893153002</v>
      </c>
      <c r="BB93" s="2">
        <f t="shared" si="125"/>
        <v>99.284380578383761</v>
      </c>
      <c r="BC93" s="2">
        <f t="shared" si="125"/>
        <v>99.82886499723304</v>
      </c>
      <c r="BD93" s="2">
        <f t="shared" si="125"/>
        <v>102.15210083485267</v>
      </c>
      <c r="BE93" s="2">
        <f t="shared" si="125"/>
        <v>103.91590461713422</v>
      </c>
      <c r="BF93" s="2">
        <f t="shared" si="125"/>
        <v>103.16163011906093</v>
      </c>
      <c r="BG93" s="2">
        <f t="shared" si="125"/>
        <v>105.46696992916102</v>
      </c>
      <c r="BH93" s="2">
        <f t="shared" si="125"/>
        <v>103.68141047970657</v>
      </c>
      <c r="BI93" s="2">
        <f t="shared" si="125"/>
        <v>101.46645129703747</v>
      </c>
      <c r="BJ93" s="2">
        <f t="shared" si="125"/>
        <v>105.44988386829471</v>
      </c>
      <c r="BK93" s="2">
        <f t="shared" si="125"/>
        <v>107.35496378262297</v>
      </c>
      <c r="BL93" s="2">
        <f t="shared" si="125"/>
        <v>104.31535044848353</v>
      </c>
      <c r="BM93" s="2">
        <f t="shared" si="125"/>
        <v>103.87924126485989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102.43899999999999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102.43899999999999</v>
      </c>
      <c r="DK93" s="2">
        <f t="shared" si="90"/>
        <v>107.26911869095815</v>
      </c>
      <c r="DL93" s="2">
        <f t="shared" si="90"/>
        <v>113.5136431848853</v>
      </c>
      <c r="DM93" s="2">
        <f t="shared" si="90"/>
        <v>119.87789426450745</v>
      </c>
      <c r="DN93" s="2">
        <f t="shared" si="90"/>
        <v>113.31769878048779</v>
      </c>
      <c r="DO93" s="2">
        <f t="shared" si="90"/>
        <v>112.69289080675424</v>
      </c>
      <c r="DP93" s="2">
        <f t="shared" si="90"/>
        <v>113.69560924426449</v>
      </c>
      <c r="DQ93" s="2">
        <f t="shared" si="90"/>
        <v>112.74897926829269</v>
      </c>
      <c r="DR93" s="2">
        <f t="shared" si="90"/>
        <v>116.56987766714084</v>
      </c>
      <c r="DS93" s="2">
        <f t="shared" si="90"/>
        <v>117.72227169274535</v>
      </c>
      <c r="DT93" s="2">
        <f t="shared" si="90"/>
        <v>116.55306482176363</v>
      </c>
      <c r="DU93" s="2">
        <f t="shared" si="90"/>
        <v>113.32762746288797</v>
      </c>
      <c r="DV93" s="2">
        <f t="shared" si="90"/>
        <v>117.11086935113248</v>
      </c>
      <c r="DW93" s="2">
        <f t="shared" si="90"/>
        <v>113.76352963489806</v>
      </c>
      <c r="DX93" s="2">
        <f t="shared" si="90"/>
        <v>109.71005366795369</v>
      </c>
      <c r="DY93" s="2">
        <f t="shared" si="90"/>
        <v>107.52172192513369</v>
      </c>
      <c r="EA93" s="2">
        <f t="shared" si="94"/>
        <v>94.757110423773582</v>
      </c>
      <c r="EB93" s="2">
        <f t="shared" si="91"/>
        <v>99.79275274138476</v>
      </c>
      <c r="EC93" s="2">
        <f t="shared" si="91"/>
        <v>98.716342871419045</v>
      </c>
      <c r="ED93" s="2">
        <f t="shared" si="91"/>
        <v>97.938690459522618</v>
      </c>
      <c r="EE93" s="2">
        <f t="shared" si="91"/>
        <v>98.669903904013097</v>
      </c>
      <c r="EF93" s="2">
        <f t="shared" si="91"/>
        <v>101.1614290909091</v>
      </c>
      <c r="EG93" s="2">
        <f t="shared" si="91"/>
        <v>103.03939130399009</v>
      </c>
      <c r="EH93" s="2">
        <f t="shared" si="91"/>
        <v>101.85497199695399</v>
      </c>
      <c r="EI93" s="2">
        <f t="shared" si="91"/>
        <v>104.20766165413532</v>
      </c>
      <c r="EJ93" s="2">
        <f t="shared" si="91"/>
        <v>102.50921485034536</v>
      </c>
      <c r="EK93" s="2">
        <f t="shared" si="91"/>
        <v>100.43982688702373</v>
      </c>
      <c r="EL93" s="2">
        <f t="shared" si="91"/>
        <v>104.23450979193301</v>
      </c>
      <c r="EM93" s="2">
        <f t="shared" si="91"/>
        <v>106.69722704870954</v>
      </c>
      <c r="EN93" s="2">
        <f t="shared" si="91"/>
        <v>103.65359007712676</v>
      </c>
      <c r="EO93" s="2">
        <f t="shared" si="91"/>
        <v>103.35123848234039</v>
      </c>
      <c r="EQ93" s="2">
        <f t="shared" si="92"/>
        <v>96.218528270446569</v>
      </c>
      <c r="ER93" s="2">
        <f t="shared" si="92"/>
        <v>99.363826153772976</v>
      </c>
      <c r="ES93" s="2">
        <f t="shared" si="92"/>
        <v>98.213813152861547</v>
      </c>
      <c r="ET93" s="2">
        <f t="shared" si="92"/>
        <v>97.814236581392294</v>
      </c>
      <c r="EU93" s="2">
        <f t="shared" si="92"/>
        <v>98.709221186089934</v>
      </c>
      <c r="EV93" s="2">
        <f t="shared" si="92"/>
        <v>101.28699043155352</v>
      </c>
      <c r="EW93" s="2">
        <f t="shared" si="92"/>
        <v>101.82617445393522</v>
      </c>
      <c r="EX93" s="2">
        <f t="shared" si="92"/>
        <v>101.94043504687676</v>
      </c>
      <c r="EY93" s="2">
        <f t="shared" si="92"/>
        <v>104.03671639888766</v>
      </c>
      <c r="EZ93" s="2">
        <f t="shared" si="92"/>
        <v>102.82630226552277</v>
      </c>
      <c r="FA93" s="2">
        <f t="shared" si="92"/>
        <v>100.2044494708521</v>
      </c>
      <c r="FB93" s="2">
        <f t="shared" si="92"/>
        <v>103.56620813294612</v>
      </c>
      <c r="FC93" s="2">
        <f t="shared" si="92"/>
        <v>105.84422905780126</v>
      </c>
      <c r="FD93" s="2">
        <f t="shared" si="92"/>
        <v>103.72763955622372</v>
      </c>
      <c r="FE93" s="2">
        <f t="shared" si="92"/>
        <v>104.48863075876146</v>
      </c>
      <c r="FG93" s="2">
        <f t="shared" si="93"/>
        <v>0.92003496957805586</v>
      </c>
      <c r="FH93" s="2">
        <f t="shared" si="93"/>
        <v>0.9206586051314628</v>
      </c>
      <c r="FI93" s="2">
        <f t="shared" si="93"/>
        <v>0.92000832274197331</v>
      </c>
      <c r="FJ93" s="2">
        <f t="shared" si="93"/>
        <v>0.91249245798989398</v>
      </c>
      <c r="FK93" s="2">
        <f t="shared" si="93"/>
        <v>0.9173545799282895</v>
      </c>
      <c r="FL93" s="2">
        <f t="shared" si="93"/>
        <v>0.92097107982784254</v>
      </c>
      <c r="FM93" s="2">
        <f t="shared" si="93"/>
        <v>0.90963365065365887</v>
      </c>
      <c r="FN93" s="2">
        <f t="shared" si="93"/>
        <v>0.91120662633264771</v>
      </c>
      <c r="FO93" s="2">
        <f t="shared" si="93"/>
        <v>0.90680497877467869</v>
      </c>
      <c r="FP93" s="2">
        <f t="shared" si="93"/>
        <v>0.91655827719674476</v>
      </c>
      <c r="FQ93" s="2">
        <f t="shared" si="93"/>
        <v>0.92032582329426138</v>
      </c>
      <c r="FR93" s="2">
        <f t="shared" si="93"/>
        <v>0.90557460987410754</v>
      </c>
      <c r="FS93" s="2">
        <f t="shared" si="93"/>
        <v>0.90683576837877089</v>
      </c>
      <c r="FT93" s="2">
        <f t="shared" si="93"/>
        <v>0.89074148273222542</v>
      </c>
      <c r="FU93" s="2">
        <f t="shared" si="93"/>
        <v>0.87351988446152762</v>
      </c>
      <c r="FW93" s="2">
        <f t="shared" ref="FW93:GK109" si="127">POWER(10,($B93-C$232)/C$229)/(1+POWER(10,($B93-C$232)/C$229))</f>
        <v>6.3036841837098572E-4</v>
      </c>
      <c r="FX93" s="2">
        <f t="shared" si="127"/>
        <v>9.7677599212531597E-4</v>
      </c>
      <c r="FY93" s="2">
        <f t="shared" si="127"/>
        <v>9.1920773446443275E-4</v>
      </c>
      <c r="FZ93" s="2">
        <f t="shared" si="127"/>
        <v>7.1591067178249383E-4</v>
      </c>
      <c r="GA93" s="2">
        <f t="shared" si="127"/>
        <v>6.4729761221093778E-4</v>
      </c>
      <c r="GB93" s="2">
        <f t="shared" si="127"/>
        <v>8.6827028169899679E-4</v>
      </c>
      <c r="GC93" s="2">
        <f t="shared" si="127"/>
        <v>7.4735596280611099E-4</v>
      </c>
      <c r="GD93" s="2">
        <f t="shared" si="127"/>
        <v>8.4252146709600114E-4</v>
      </c>
      <c r="GE93" s="2">
        <f t="shared" si="127"/>
        <v>1.0886197117507884E-3</v>
      </c>
      <c r="GF93" s="2">
        <f t="shared" si="127"/>
        <v>1.1119739817285824E-3</v>
      </c>
      <c r="GG93" s="2">
        <f t="shared" si="127"/>
        <v>8.5178272092415179E-4</v>
      </c>
      <c r="GH93" s="2">
        <f t="shared" si="127"/>
        <v>7.2003175587893094E-4</v>
      </c>
      <c r="GI93" s="2">
        <f t="shared" si="127"/>
        <v>6.9158068155093008E-4</v>
      </c>
      <c r="GJ93" s="2">
        <f t="shared" si="127"/>
        <v>5.420637288068061E-4</v>
      </c>
      <c r="GK93" s="2">
        <f t="shared" si="127"/>
        <v>4.5679475277627134E-4</v>
      </c>
      <c r="GM93" s="86">
        <f t="shared" ref="GM93:HA109" si="128" xml:space="preserve"> _xlfn.NORM.DIST($B93, C$7, ABS(C$11), TRUE) * _xlfn.NORM.DIST(($B93 - C$7)*C$15, 0, ABS(C$11), TRUE) * 2</f>
        <v>6.5529014300960036E-4</v>
      </c>
      <c r="GN93" s="86">
        <f t="shared" si="128"/>
        <v>3.4521560852570103E-4</v>
      </c>
      <c r="GO93" s="86">
        <f t="shared" si="128"/>
        <v>2.4872206203440101E-6</v>
      </c>
      <c r="GP93" s="86">
        <f t="shared" si="128"/>
        <v>5.2528575487883538E-6</v>
      </c>
      <c r="GQ93" s="86">
        <f t="shared" si="128"/>
        <v>9.3064410409331554E-7</v>
      </c>
      <c r="GR93" s="86">
        <f t="shared" si="128"/>
        <v>1.2830418931417245E-5</v>
      </c>
      <c r="GS93" s="86">
        <f t="shared" si="128"/>
        <v>2.2496917067750335E-4</v>
      </c>
      <c r="GT93" s="86">
        <f t="shared" si="128"/>
        <v>4.4931102620058597E-5</v>
      </c>
      <c r="GU93" s="86">
        <f t="shared" si="128"/>
        <v>9.8910550735468907E-5</v>
      </c>
      <c r="GV93" s="86">
        <f t="shared" si="128"/>
        <v>2.2419386065132817E-4</v>
      </c>
      <c r="GW93" s="86">
        <f t="shared" si="128"/>
        <v>1.0543669565935627E-5</v>
      </c>
      <c r="GX93" s="86">
        <f t="shared" si="128"/>
        <v>1.7154925827119049E-4</v>
      </c>
      <c r="GY93" s="86">
        <f t="shared" si="128"/>
        <v>3.790914174077746E-4</v>
      </c>
      <c r="GZ93" s="86">
        <f t="shared" si="128"/>
        <v>6.7985332910378664E-3</v>
      </c>
      <c r="HA93" s="86">
        <f t="shared" si="128"/>
        <v>6.6112546840787871E-3</v>
      </c>
      <c r="HC93" s="86">
        <f t="shared" si="73"/>
        <v>2.3780211005427165E-2</v>
      </c>
      <c r="HD93" s="86">
        <f t="shared" si="73"/>
        <v>2.4522986115115799E-2</v>
      </c>
      <c r="HE93" s="86">
        <f t="shared" si="73"/>
        <v>2.7905458247904996E-2</v>
      </c>
      <c r="HF93" s="86">
        <f t="shared" si="73"/>
        <v>1.4846165134727874E-2</v>
      </c>
      <c r="HG93" s="86">
        <f t="shared" si="87"/>
        <v>2.1889261347538481E-2</v>
      </c>
      <c r="HH93" s="86">
        <f t="shared" si="87"/>
        <v>2.3304533044680435E-2</v>
      </c>
      <c r="HI93" s="86">
        <f t="shared" si="87"/>
        <v>1.7050741069404261E-2</v>
      </c>
      <c r="HJ93" s="86">
        <f t="shared" si="87"/>
        <v>2.6548927201242502E-2</v>
      </c>
      <c r="HK93" s="86">
        <f t="shared" si="87"/>
        <v>2.6748854477300157E-2</v>
      </c>
      <c r="HL93" s="86">
        <f t="shared" si="87"/>
        <v>2.9229827561461173E-2</v>
      </c>
      <c r="HM93" s="86">
        <f t="shared" si="87"/>
        <v>4.2165898342827496E-2</v>
      </c>
      <c r="HN93" s="86">
        <f t="shared" si="87"/>
        <v>1.8960847062982091E-2</v>
      </c>
      <c r="HO93" s="86">
        <f t="shared" si="87"/>
        <v>1.5089096349078707E-2</v>
      </c>
      <c r="HP93" s="86">
        <f t="shared" si="87"/>
        <v>6.6791289549051908E-3</v>
      </c>
      <c r="HQ93" s="86">
        <f t="shared" si="87"/>
        <v>2.1003987323360818E-3</v>
      </c>
      <c r="HS93" s="86">
        <f t="shared" ref="HS93:IG109" si="129" xml:space="preserve"> _xlfn.NORM.DIST($B93, C$9, ABS(C$13), TRUE) * _xlfn.NORM.DIST(($B93 - C$9)*C$17, 0, ABS(C$13), TRUE) * 2</f>
        <v>2.1012354473800361E-31</v>
      </c>
      <c r="HT93" s="86">
        <f t="shared" si="129"/>
        <v>4.0235933919295301E-32</v>
      </c>
      <c r="HU93" s="86">
        <f t="shared" si="129"/>
        <v>9.4221754687154022E-33</v>
      </c>
      <c r="HV93" s="86">
        <f t="shared" si="129"/>
        <v>5.0645308657405011E-38</v>
      </c>
      <c r="HW93" s="86">
        <f t="shared" si="129"/>
        <v>2.0274560179494396E-35</v>
      </c>
      <c r="HX93" s="86">
        <f t="shared" si="129"/>
        <v>2.9551975987730028E-34</v>
      </c>
      <c r="HY93" s="86">
        <f t="shared" si="129"/>
        <v>1.6911855655110834E-37</v>
      </c>
      <c r="HZ93" s="86">
        <f t="shared" si="129"/>
        <v>1.012742009925765E-35</v>
      </c>
      <c r="IA93" s="86">
        <f t="shared" si="129"/>
        <v>3.8541959035092947E-35</v>
      </c>
      <c r="IB93" s="86">
        <f t="shared" si="129"/>
        <v>2.2254232958301822E-34</v>
      </c>
      <c r="IC93" s="86">
        <f t="shared" si="129"/>
        <v>2.4017637718981357E-31</v>
      </c>
      <c r="ID93" s="86">
        <f t="shared" si="129"/>
        <v>1.2156309864772489E-37</v>
      </c>
      <c r="IE93" s="86">
        <f t="shared" si="129"/>
        <v>1.8259081151094427E-39</v>
      </c>
      <c r="IF93" s="86">
        <f t="shared" si="129"/>
        <v>1.6422193921490234E-15</v>
      </c>
      <c r="IG93" s="86">
        <f t="shared" si="129"/>
        <v>4.1452203495090755E-14</v>
      </c>
      <c r="II93" s="86">
        <f t="shared" ref="II93:IW109" si="130" xml:space="preserve"> _xlfn.NORM.DIST($B93, C$10, ABS(C$14), TRUE) * _xlfn.NORM.DIST(($B93 - C$10)*C$18, 0, ABS(C$14), TRUE) * 2</f>
        <v>7.7035260423150431E-110</v>
      </c>
      <c r="IJ93" s="86">
        <f t="shared" si="130"/>
        <v>5.3644999074751939E-110</v>
      </c>
      <c r="IK93" s="86">
        <f t="shared" si="130"/>
        <v>8.9171419277153255E-120</v>
      </c>
      <c r="IL93" s="86">
        <f t="shared" si="130"/>
        <v>1.0688884537856529E-148</v>
      </c>
      <c r="IM93" s="86">
        <f t="shared" si="130"/>
        <v>1.9872227266464376E-140</v>
      </c>
      <c r="IN93" s="86">
        <f t="shared" si="130"/>
        <v>7.0690572617321511E-119</v>
      </c>
      <c r="IO93" s="86">
        <f t="shared" si="130"/>
        <v>1.688132304500523E-136</v>
      </c>
      <c r="IP93" s="86">
        <f t="shared" si="130"/>
        <v>2.0701256545431103E-134</v>
      </c>
      <c r="IQ93" s="86">
        <f t="shared" si="130"/>
        <v>6.1954978712983716E-130</v>
      </c>
      <c r="IR93" s="86">
        <f t="shared" si="130"/>
        <v>1.1654017066045188E-125</v>
      </c>
      <c r="IS93" s="86">
        <f t="shared" si="130"/>
        <v>8.7125016448256384E-121</v>
      </c>
      <c r="IT93" s="86">
        <f t="shared" si="130"/>
        <v>1.0095489272024231E-134</v>
      </c>
      <c r="IU93" s="86">
        <f t="shared" si="130"/>
        <v>5.730943245206204E-141</v>
      </c>
      <c r="IV93" s="86">
        <f t="shared" si="130"/>
        <v>4.3860037864690908E-63</v>
      </c>
      <c r="IW93" s="86">
        <f t="shared" si="130"/>
        <v>1.1248699872992849E-55</v>
      </c>
      <c r="IY93" s="86">
        <f t="shared" ref="IY93:JM109" si="131">GM93+HC93+HS93+II93</f>
        <v>2.4435501148436765E-2</v>
      </c>
      <c r="IZ93" s="86">
        <f t="shared" si="131"/>
        <v>2.48682017236415E-2</v>
      </c>
      <c r="JA93" s="86">
        <f t="shared" si="131"/>
        <v>2.790794546852534E-2</v>
      </c>
      <c r="JB93" s="86">
        <f t="shared" si="131"/>
        <v>1.4851417992276662E-2</v>
      </c>
      <c r="JC93" s="86">
        <f t="shared" si="131"/>
        <v>2.1890191991642573E-2</v>
      </c>
      <c r="JD93" s="86">
        <f t="shared" si="131"/>
        <v>2.3317363463611851E-2</v>
      </c>
      <c r="JE93" s="86">
        <f t="shared" si="131"/>
        <v>1.7275710240081763E-2</v>
      </c>
      <c r="JF93" s="86">
        <f t="shared" si="131"/>
        <v>2.6593858303862562E-2</v>
      </c>
      <c r="JG93" s="86">
        <f t="shared" si="131"/>
        <v>2.6847765028035625E-2</v>
      </c>
      <c r="JH93" s="86">
        <f t="shared" si="131"/>
        <v>2.9454021422112502E-2</v>
      </c>
      <c r="JI93" s="86">
        <f t="shared" si="131"/>
        <v>4.2176442012393428E-2</v>
      </c>
      <c r="JJ93" s="86">
        <f t="shared" si="131"/>
        <v>1.913239632125328E-2</v>
      </c>
      <c r="JK93" s="86">
        <f t="shared" si="131"/>
        <v>1.5468187766486481E-2</v>
      </c>
      <c r="JL93" s="86">
        <f t="shared" si="131"/>
        <v>1.34776622459447E-2</v>
      </c>
      <c r="JM93" s="86">
        <f t="shared" si="131"/>
        <v>8.7116534164563223E-3</v>
      </c>
    </row>
    <row r="94" spans="2:273" x14ac:dyDescent="0.25">
      <c r="B94" s="2">
        <v>67</v>
      </c>
      <c r="C94" s="37">
        <v>104.581</v>
      </c>
      <c r="D94" s="37">
        <v>110.02800000000001</v>
      </c>
      <c r="E94" s="37">
        <v>110.389</v>
      </c>
      <c r="F94" s="37">
        <v>108.974</v>
      </c>
      <c r="G94" s="37">
        <v>107.526</v>
      </c>
      <c r="H94" s="37">
        <v>111.93</v>
      </c>
      <c r="I94" s="37">
        <v>113.80500000000001</v>
      </c>
      <c r="J94" s="37">
        <v>115.634</v>
      </c>
      <c r="K94" s="37">
        <v>116.268</v>
      </c>
      <c r="L94" s="37">
        <v>117.024</v>
      </c>
      <c r="M94" s="37">
        <v>117.53700000000001</v>
      </c>
      <c r="N94" s="37">
        <v>112.946</v>
      </c>
      <c r="O94" s="37">
        <v>111.75700000000001</v>
      </c>
      <c r="P94" s="37">
        <v>105.684</v>
      </c>
      <c r="Q94" s="37">
        <v>103.19499999999999</v>
      </c>
      <c r="S94" s="4">
        <f t="shared" si="88"/>
        <v>108.32781543117223</v>
      </c>
      <c r="T94" s="4">
        <f t="shared" si="88"/>
        <v>115.37304943876656</v>
      </c>
      <c r="U94" s="4">
        <f t="shared" si="88"/>
        <v>117.14898840830533</v>
      </c>
      <c r="V94" s="4">
        <f t="shared" si="88"/>
        <v>109.64271291679499</v>
      </c>
      <c r="W94" s="4">
        <f t="shared" si="88"/>
        <v>113.5370075427511</v>
      </c>
      <c r="X94" s="4">
        <f t="shared" si="88"/>
        <v>115.73335609559155</v>
      </c>
      <c r="Y94" s="4">
        <f t="shared" si="88"/>
        <v>114.81927719482555</v>
      </c>
      <c r="Z94" s="4">
        <f t="shared" si="88"/>
        <v>118.09043277053303</v>
      </c>
      <c r="AA94" s="4">
        <f t="shared" si="88"/>
        <v>120.44278050027069</v>
      </c>
      <c r="AB94" s="4">
        <f t="shared" si="88"/>
        <v>119.61244055092061</v>
      </c>
      <c r="AC94" s="4">
        <f t="shared" si="88"/>
        <v>122.37510859348546</v>
      </c>
      <c r="AD94" s="4">
        <f t="shared" si="88"/>
        <v>116.34208118993702</v>
      </c>
      <c r="AE94" s="4">
        <f t="shared" si="88"/>
        <v>116.77796405770134</v>
      </c>
      <c r="AF94" s="4">
        <f t="shared" si="88"/>
        <v>108.60803069984355</v>
      </c>
      <c r="AG94" s="4">
        <f t="shared" si="88"/>
        <v>105.13658174758136</v>
      </c>
      <c r="AI94" s="4">
        <f t="shared" si="89"/>
        <v>-3.746815431172223</v>
      </c>
      <c r="AJ94" s="4">
        <f t="shared" si="89"/>
        <v>-5.3450494387665515</v>
      </c>
      <c r="AK94" s="4">
        <f t="shared" si="89"/>
        <v>-6.7599884083053325</v>
      </c>
      <c r="AL94" s="4">
        <f t="shared" si="89"/>
        <v>-0.66871291679498768</v>
      </c>
      <c r="AM94" s="4">
        <f t="shared" si="89"/>
        <v>-6.0110075427511021</v>
      </c>
      <c r="AN94" s="4">
        <f t="shared" si="89"/>
        <v>-3.8033560955915391</v>
      </c>
      <c r="AO94" s="4">
        <f t="shared" si="89"/>
        <v>-1.0142771948255387</v>
      </c>
      <c r="AP94" s="4">
        <f t="shared" si="89"/>
        <v>-2.4564327705330271</v>
      </c>
      <c r="AQ94" s="4">
        <f t="shared" si="89"/>
        <v>-4.1747805002706855</v>
      </c>
      <c r="AR94" s="4">
        <f t="shared" si="89"/>
        <v>-2.588440550920609</v>
      </c>
      <c r="AS94" s="4">
        <f t="shared" si="89"/>
        <v>-4.8381085934854582</v>
      </c>
      <c r="AT94" s="4">
        <f t="shared" si="89"/>
        <v>-3.3960811899370213</v>
      </c>
      <c r="AU94" s="4">
        <f t="shared" si="89"/>
        <v>-5.0209640577013346</v>
      </c>
      <c r="AV94" s="4">
        <f t="shared" si="89"/>
        <v>-2.9240306998435557</v>
      </c>
      <c r="AW94" s="4">
        <f t="shared" si="89"/>
        <v>-1.9415817475813668</v>
      </c>
      <c r="AY94" s="2">
        <f t="shared" si="125"/>
        <v>95.591428738322378</v>
      </c>
      <c r="AZ94" s="2">
        <f t="shared" si="125"/>
        <v>100.61355617477511</v>
      </c>
      <c r="BA94" s="2">
        <f t="shared" si="125"/>
        <v>100.11390287118253</v>
      </c>
      <c r="BB94" s="2">
        <f t="shared" si="125"/>
        <v>99.03112630313467</v>
      </c>
      <c r="BC94" s="2">
        <f t="shared" si="125"/>
        <v>99.605211276066285</v>
      </c>
      <c r="BD94" s="2">
        <f t="shared" si="125"/>
        <v>101.93415422698402</v>
      </c>
      <c r="BE94" s="2">
        <f t="shared" si="125"/>
        <v>103.6772726872629</v>
      </c>
      <c r="BF94" s="2">
        <f t="shared" si="125"/>
        <v>102.93181628170868</v>
      </c>
      <c r="BG94" s="2">
        <f t="shared" si="125"/>
        <v>105.25042912597259</v>
      </c>
      <c r="BH94" s="2">
        <f t="shared" si="125"/>
        <v>103.47829351280112</v>
      </c>
      <c r="BI94" s="2">
        <f t="shared" si="125"/>
        <v>101.27185905374058</v>
      </c>
      <c r="BJ94" s="2">
        <f t="shared" si="125"/>
        <v>105.22017828414781</v>
      </c>
      <c r="BK94" s="2">
        <f t="shared" si="125"/>
        <v>107.13200475633471</v>
      </c>
      <c r="BL94" s="2">
        <f t="shared" si="125"/>
        <v>104.15536341621161</v>
      </c>
      <c r="BM94" s="2">
        <f t="shared" si="125"/>
        <v>103.7528580364509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>
        <f t="shared" si="126"/>
        <v>103.19499999999999</v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>
        <f t="shared" si="124"/>
        <v>103.19499999999999</v>
      </c>
      <c r="DK94" s="2">
        <f t="shared" si="90"/>
        <v>107.400118488529</v>
      </c>
      <c r="DL94" s="2">
        <f t="shared" si="90"/>
        <v>113.70499784075574</v>
      </c>
      <c r="DM94" s="2">
        <f t="shared" si="90"/>
        <v>120.19594547908234</v>
      </c>
      <c r="DN94" s="2">
        <f t="shared" si="90"/>
        <v>113.49012457786114</v>
      </c>
      <c r="DO94" s="2">
        <f t="shared" si="90"/>
        <v>112.85533039399625</v>
      </c>
      <c r="DP94" s="2">
        <f t="shared" si="90"/>
        <v>113.81299973009445</v>
      </c>
      <c r="DQ94" s="2">
        <f t="shared" si="90"/>
        <v>112.82894859287055</v>
      </c>
      <c r="DR94" s="2">
        <f t="shared" si="90"/>
        <v>116.73902275960172</v>
      </c>
      <c r="DS94" s="2">
        <f t="shared" si="90"/>
        <v>117.89145661450922</v>
      </c>
      <c r="DT94" s="2">
        <f t="shared" si="90"/>
        <v>116.73079793621015</v>
      </c>
      <c r="DU94" s="2">
        <f t="shared" si="90"/>
        <v>113.44240458839406</v>
      </c>
      <c r="DV94" s="2">
        <f t="shared" si="90"/>
        <v>117.25844950213367</v>
      </c>
      <c r="DW94" s="2">
        <f t="shared" si="90"/>
        <v>113.87675604551922</v>
      </c>
      <c r="DX94" s="2">
        <f t="shared" si="90"/>
        <v>109.78634813384815</v>
      </c>
      <c r="DY94" s="2">
        <f t="shared" si="90"/>
        <v>107.54424331550803</v>
      </c>
      <c r="EA94" s="2">
        <f t="shared" si="94"/>
        <v>94.654326887041734</v>
      </c>
      <c r="EB94" s="2">
        <f t="shared" si="91"/>
        <v>99.585098704893127</v>
      </c>
      <c r="EC94" s="2">
        <f t="shared" si="91"/>
        <v>98.522000333111251</v>
      </c>
      <c r="ED94" s="2">
        <f t="shared" si="91"/>
        <v>97.766625415655298</v>
      </c>
      <c r="EE94" s="2">
        <f t="shared" si="91"/>
        <v>98.516499245557426</v>
      </c>
      <c r="EF94" s="2">
        <f t="shared" si="91"/>
        <v>101.00439054545456</v>
      </c>
      <c r="EG94" s="2">
        <f t="shared" si="91"/>
        <v>102.84916022365402</v>
      </c>
      <c r="EH94" s="2">
        <f t="shared" si="91"/>
        <v>101.70466254249133</v>
      </c>
      <c r="EI94" s="2">
        <f t="shared" si="91"/>
        <v>104.06580103740362</v>
      </c>
      <c r="EJ94" s="2">
        <f t="shared" si="91"/>
        <v>102.37756339217191</v>
      </c>
      <c r="EK94" s="2">
        <f t="shared" si="91"/>
        <v>100.31117133915951</v>
      </c>
      <c r="EL94" s="2">
        <f t="shared" si="91"/>
        <v>104.0759412206103</v>
      </c>
      <c r="EM94" s="2">
        <f t="shared" si="91"/>
        <v>106.50073596057287</v>
      </c>
      <c r="EN94" s="2">
        <f t="shared" si="91"/>
        <v>103.52539200337672</v>
      </c>
      <c r="EO94" s="2">
        <f t="shared" si="91"/>
        <v>103.25157403917069</v>
      </c>
      <c r="EQ94" s="2">
        <f t="shared" si="92"/>
        <v>96.068966701371707</v>
      </c>
      <c r="ER94" s="2">
        <f t="shared" si="92"/>
        <v>99.17014547675808</v>
      </c>
      <c r="ES94" s="2">
        <f t="shared" si="92"/>
        <v>98.035117904958057</v>
      </c>
      <c r="ET94" s="2">
        <f t="shared" si="92"/>
        <v>97.646315073092353</v>
      </c>
      <c r="EU94" s="2">
        <f t="shared" si="92"/>
        <v>98.554627917289622</v>
      </c>
      <c r="EV94" s="2">
        <f t="shared" si="92"/>
        <v>101.12595354941053</v>
      </c>
      <c r="EW94" s="2">
        <f t="shared" si="92"/>
        <v>101.67158792809801</v>
      </c>
      <c r="EX94" s="2">
        <f t="shared" si="92"/>
        <v>101.78744222255294</v>
      </c>
      <c r="EY94" s="2">
        <f t="shared" si="92"/>
        <v>103.9003642106773</v>
      </c>
      <c r="EZ94" s="2">
        <f t="shared" si="92"/>
        <v>102.68409347680677</v>
      </c>
      <c r="FA94" s="2">
        <f t="shared" si="92"/>
        <v>100.08330050569654</v>
      </c>
      <c r="FB94" s="2">
        <f t="shared" si="92"/>
        <v>103.42767133475033</v>
      </c>
      <c r="FC94" s="2">
        <f t="shared" si="92"/>
        <v>105.67266915930885</v>
      </c>
      <c r="FD94" s="2">
        <f t="shared" si="92"/>
        <v>103.59754123917651</v>
      </c>
      <c r="FE94" s="2">
        <f t="shared" si="92"/>
        <v>104.34302007485537</v>
      </c>
      <c r="FG94" s="2">
        <f t="shared" si="93"/>
        <v>0.92655425713276507</v>
      </c>
      <c r="FH94" s="2">
        <f t="shared" si="93"/>
        <v>0.92713107660004102</v>
      </c>
      <c r="FI94" s="2">
        <f t="shared" si="93"/>
        <v>0.92652960924441907</v>
      </c>
      <c r="FJ94" s="2">
        <f t="shared" si="93"/>
        <v>0.91957290745673592</v>
      </c>
      <c r="FK94" s="2">
        <f t="shared" si="93"/>
        <v>0.92407435730355603</v>
      </c>
      <c r="FL94" s="2">
        <f t="shared" si="93"/>
        <v>0.92742006996629467</v>
      </c>
      <c r="FM94" s="2">
        <f t="shared" si="93"/>
        <v>0.91692435388520088</v>
      </c>
      <c r="FN94" s="2">
        <f t="shared" si="93"/>
        <v>0.91838180971368488</v>
      </c>
      <c r="FO94" s="2">
        <f t="shared" si="93"/>
        <v>0.91430239712513184</v>
      </c>
      <c r="FP94" s="2">
        <f t="shared" si="93"/>
        <v>0.92333738998436676</v>
      </c>
      <c r="FQ94" s="2">
        <f t="shared" si="93"/>
        <v>0.92682328450285467</v>
      </c>
      <c r="FR94" s="2">
        <f t="shared" si="93"/>
        <v>0.91316153101944741</v>
      </c>
      <c r="FS94" s="2">
        <f t="shared" si="93"/>
        <v>0.91433094375494361</v>
      </c>
      <c r="FT94" s="2">
        <f t="shared" si="93"/>
        <v>0.89938780607080349</v>
      </c>
      <c r="FU94" s="2">
        <f t="shared" si="93"/>
        <v>0.88335058643307518</v>
      </c>
      <c r="FW94" s="2">
        <f t="shared" si="127"/>
        <v>6.9114319315823471E-4</v>
      </c>
      <c r="FX94" s="2">
        <f t="shared" si="127"/>
        <v>1.0709126576581216E-3</v>
      </c>
      <c r="FY94" s="2">
        <f t="shared" si="127"/>
        <v>1.0078018631657585E-3</v>
      </c>
      <c r="FZ94" s="2">
        <f t="shared" si="127"/>
        <v>7.8492622732156947E-4</v>
      </c>
      <c r="GA94" s="2">
        <f t="shared" si="127"/>
        <v>7.0970339715246402E-4</v>
      </c>
      <c r="GB94" s="2">
        <f t="shared" si="127"/>
        <v>9.5195968738768795E-4</v>
      </c>
      <c r="GC94" s="2">
        <f t="shared" si="127"/>
        <v>8.1940043628993535E-4</v>
      </c>
      <c r="GD94" s="2">
        <f t="shared" si="127"/>
        <v>9.2373133299686197E-4</v>
      </c>
      <c r="GE94" s="2">
        <f t="shared" si="127"/>
        <v>1.1935224244743576E-3</v>
      </c>
      <c r="GF94" s="2">
        <f t="shared" si="127"/>
        <v>1.2191244364578796E-3</v>
      </c>
      <c r="GG94" s="2">
        <f t="shared" si="127"/>
        <v>9.3388443615967398E-4</v>
      </c>
      <c r="GH94" s="2">
        <f t="shared" si="127"/>
        <v>7.8944428023799897E-4</v>
      </c>
      <c r="GI94" s="2">
        <f t="shared" si="127"/>
        <v>7.5825254572183193E-4</v>
      </c>
      <c r="GJ94" s="2">
        <f t="shared" si="127"/>
        <v>5.9432997768531822E-4</v>
      </c>
      <c r="GK94" s="2">
        <f t="shared" si="127"/>
        <v>5.0084341399504609E-4</v>
      </c>
      <c r="GM94" s="86">
        <f t="shared" si="128"/>
        <v>9.0357290689990229E-5</v>
      </c>
      <c r="GN94" s="86">
        <f t="shared" si="128"/>
        <v>5.048771106961401E-5</v>
      </c>
      <c r="GO94" s="86">
        <f t="shared" si="128"/>
        <v>1.0895463529657068E-7</v>
      </c>
      <c r="GP94" s="86">
        <f t="shared" si="128"/>
        <v>2.6180104994632529E-7</v>
      </c>
      <c r="GQ94" s="86">
        <f t="shared" si="128"/>
        <v>3.2496381611595105E-8</v>
      </c>
      <c r="GR94" s="86">
        <f t="shared" si="128"/>
        <v>7.4620130284324016E-7</v>
      </c>
      <c r="GS94" s="86">
        <f t="shared" si="128"/>
        <v>2.6359155397396959E-5</v>
      </c>
      <c r="GT94" s="86">
        <f t="shared" si="128"/>
        <v>4.2905358409242182E-6</v>
      </c>
      <c r="GU94" s="86">
        <f t="shared" si="128"/>
        <v>1.0652817725534086E-5</v>
      </c>
      <c r="GV94" s="86">
        <f t="shared" si="128"/>
        <v>2.917226375550562E-5</v>
      </c>
      <c r="GW94" s="86">
        <f t="shared" si="128"/>
        <v>6.7953779514800218E-7</v>
      </c>
      <c r="GX94" s="86">
        <f t="shared" si="128"/>
        <v>1.8326021257879016E-5</v>
      </c>
      <c r="GY94" s="86">
        <f t="shared" si="128"/>
        <v>5.8502096675376455E-5</v>
      </c>
      <c r="GZ94" s="86">
        <f t="shared" si="128"/>
        <v>1.7440578815671702E-3</v>
      </c>
      <c r="HA94" s="86">
        <f t="shared" si="128"/>
        <v>1.6143760860033805E-3</v>
      </c>
      <c r="HC94" s="86">
        <f t="shared" si="73"/>
        <v>3.443725755731681E-2</v>
      </c>
      <c r="HD94" s="86">
        <f t="shared" si="73"/>
        <v>3.6281621135742931E-2</v>
      </c>
      <c r="HE94" s="86">
        <f t="shared" si="73"/>
        <v>4.1542303001141007E-2</v>
      </c>
      <c r="HF94" s="86">
        <f t="shared" si="73"/>
        <v>2.3627463618681933E-2</v>
      </c>
      <c r="HG94" s="86">
        <f t="shared" si="87"/>
        <v>3.3456552478398828E-2</v>
      </c>
      <c r="HH94" s="86">
        <f t="shared" si="87"/>
        <v>3.4877574981186703E-2</v>
      </c>
      <c r="HI94" s="86">
        <f t="shared" si="87"/>
        <v>2.6487139298221791E-2</v>
      </c>
      <c r="HJ94" s="86">
        <f t="shared" si="87"/>
        <v>4.0367755650695329E-2</v>
      </c>
      <c r="HK94" s="86">
        <f t="shared" si="87"/>
        <v>4.0983715410129046E-2</v>
      </c>
      <c r="HL94" s="86">
        <f t="shared" si="87"/>
        <v>4.4297355423732677E-2</v>
      </c>
      <c r="HM94" s="86">
        <f t="shared" si="87"/>
        <v>6.1151964186848866E-2</v>
      </c>
      <c r="HN94" s="86">
        <f t="shared" si="87"/>
        <v>2.9136199132853816E-2</v>
      </c>
      <c r="HO94" s="86">
        <f t="shared" si="87"/>
        <v>2.3655626961834157E-2</v>
      </c>
      <c r="HP94" s="86">
        <f t="shared" si="87"/>
        <v>1.1150286112072262E-2</v>
      </c>
      <c r="HQ94" s="86">
        <f t="shared" si="87"/>
        <v>3.994597870665975E-3</v>
      </c>
      <c r="HS94" s="86">
        <f t="shared" si="129"/>
        <v>2.786384302669457E-30</v>
      </c>
      <c r="HT94" s="86">
        <f t="shared" si="129"/>
        <v>6.4951352796031961E-31</v>
      </c>
      <c r="HU94" s="86">
        <f t="shared" si="129"/>
        <v>1.7259906708564162E-31</v>
      </c>
      <c r="HV94" s="86">
        <f t="shared" si="129"/>
        <v>1.4956056025556872E-36</v>
      </c>
      <c r="HW94" s="86">
        <f t="shared" si="129"/>
        <v>4.6222376346664755E-34</v>
      </c>
      <c r="HX94" s="86">
        <f t="shared" si="129"/>
        <v>5.6021722784446562E-33</v>
      </c>
      <c r="HY94" s="86">
        <f t="shared" si="129"/>
        <v>4.3123890504255673E-36</v>
      </c>
      <c r="HZ94" s="86">
        <f t="shared" si="129"/>
        <v>2.4489234082118832E-34</v>
      </c>
      <c r="IA94" s="86">
        <f t="shared" si="129"/>
        <v>9.6518813757417925E-34</v>
      </c>
      <c r="IB94" s="86">
        <f t="shared" si="129"/>
        <v>5.143603258871601E-33</v>
      </c>
      <c r="IC94" s="86">
        <f t="shared" si="129"/>
        <v>4.0420785552528788E-30</v>
      </c>
      <c r="ID94" s="86">
        <f t="shared" si="129"/>
        <v>3.0043313860130649E-36</v>
      </c>
      <c r="IE94" s="86">
        <f t="shared" si="129"/>
        <v>5.177701822077427E-38</v>
      </c>
      <c r="IF94" s="86">
        <f t="shared" si="129"/>
        <v>5.3331951775380322E-15</v>
      </c>
      <c r="IG94" s="86">
        <f t="shared" si="129"/>
        <v>1.1558631780994913E-13</v>
      </c>
      <c r="II94" s="86">
        <f t="shared" si="130"/>
        <v>3.6886351854012579E-107</v>
      </c>
      <c r="IJ94" s="86">
        <f t="shared" si="130"/>
        <v>3.821407521276748E-107</v>
      </c>
      <c r="IK94" s="86">
        <f t="shared" si="130"/>
        <v>1.0808374383113291E-116</v>
      </c>
      <c r="IL94" s="86">
        <f t="shared" si="130"/>
        <v>5.4508123023381168E-145</v>
      </c>
      <c r="IM94" s="86">
        <f t="shared" si="130"/>
        <v>5.6147211890900827E-137</v>
      </c>
      <c r="IN94" s="86">
        <f t="shared" si="130"/>
        <v>7.6699625636164483E-116</v>
      </c>
      <c r="IO94" s="86">
        <f t="shared" si="130"/>
        <v>4.4387134750925577E-133</v>
      </c>
      <c r="IP94" s="86">
        <f t="shared" si="130"/>
        <v>5.4892234061289249E-131</v>
      </c>
      <c r="IQ94" s="86">
        <f t="shared" si="130"/>
        <v>1.6733942023213457E-126</v>
      </c>
      <c r="IR94" s="86">
        <f t="shared" si="130"/>
        <v>2.4765490502536623E-122</v>
      </c>
      <c r="IS94" s="86">
        <f t="shared" si="130"/>
        <v>1.0392868242686407E-117</v>
      </c>
      <c r="IT94" s="86">
        <f t="shared" si="130"/>
        <v>2.2993256141118592E-131</v>
      </c>
      <c r="IU94" s="86">
        <f t="shared" si="130"/>
        <v>1.7950693922936719E-137</v>
      </c>
      <c r="IV94" s="86">
        <f t="shared" si="130"/>
        <v>1.3594751076430111E-61</v>
      </c>
      <c r="IW94" s="86">
        <f t="shared" si="130"/>
        <v>2.1560610658408077E-54</v>
      </c>
      <c r="IY94" s="86">
        <f t="shared" si="131"/>
        <v>3.4527614848006802E-2</v>
      </c>
      <c r="IZ94" s="86">
        <f t="shared" si="131"/>
        <v>3.6332108846812546E-2</v>
      </c>
      <c r="JA94" s="86">
        <f t="shared" si="131"/>
        <v>4.1542411955776307E-2</v>
      </c>
      <c r="JB94" s="86">
        <f t="shared" si="131"/>
        <v>2.362772541973188E-2</v>
      </c>
      <c r="JC94" s="86">
        <f t="shared" si="131"/>
        <v>3.3456584974780441E-2</v>
      </c>
      <c r="JD94" s="86">
        <f t="shared" si="131"/>
        <v>3.4878321182489548E-2</v>
      </c>
      <c r="JE94" s="86">
        <f t="shared" si="131"/>
        <v>2.6513498453619187E-2</v>
      </c>
      <c r="JF94" s="86">
        <f t="shared" si="131"/>
        <v>4.0372046186536253E-2</v>
      </c>
      <c r="JG94" s="86">
        <f t="shared" si="131"/>
        <v>4.0994368227854579E-2</v>
      </c>
      <c r="JH94" s="86">
        <f t="shared" si="131"/>
        <v>4.4326527687488182E-2</v>
      </c>
      <c r="JI94" s="86">
        <f t="shared" si="131"/>
        <v>6.1152643724644011E-2</v>
      </c>
      <c r="JJ94" s="86">
        <f t="shared" si="131"/>
        <v>2.9154525154111696E-2</v>
      </c>
      <c r="JK94" s="86">
        <f t="shared" si="131"/>
        <v>2.3714129058509534E-2</v>
      </c>
      <c r="JL94" s="86">
        <f t="shared" si="131"/>
        <v>1.2894343993644765E-2</v>
      </c>
      <c r="JM94" s="86">
        <f t="shared" si="131"/>
        <v>5.6089739567849418E-3</v>
      </c>
    </row>
    <row r="95" spans="2:273" x14ac:dyDescent="0.25">
      <c r="B95" s="2">
        <v>68</v>
      </c>
      <c r="C95" s="37">
        <v>107.651</v>
      </c>
      <c r="D95" s="37">
        <v>116.72199999999999</v>
      </c>
      <c r="E95" s="37">
        <v>117.5</v>
      </c>
      <c r="F95" s="37">
        <v>114.605</v>
      </c>
      <c r="G95" s="37">
        <v>110.342</v>
      </c>
      <c r="H95" s="37">
        <v>115.651</v>
      </c>
      <c r="I95" s="37">
        <v>118.146</v>
      </c>
      <c r="J95" s="37">
        <v>123.07299999999999</v>
      </c>
      <c r="K95" s="37">
        <v>122.19499999999999</v>
      </c>
      <c r="L95" s="37">
        <v>125.146</v>
      </c>
      <c r="M95" s="37">
        <v>127.80500000000001</v>
      </c>
      <c r="N95" s="37">
        <v>117.405</v>
      </c>
      <c r="O95" s="37">
        <v>114.81100000000001</v>
      </c>
      <c r="P95" s="37">
        <v>108.395</v>
      </c>
      <c r="Q95" s="37">
        <v>104.268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112.57136654829598</v>
      </c>
      <c r="T95" s="4">
        <f t="shared" si="132"/>
        <v>120.52157091181746</v>
      </c>
      <c r="U95" s="4">
        <f t="shared" si="132"/>
        <v>123.14956285273934</v>
      </c>
      <c r="V95" s="4">
        <f t="shared" si="132"/>
        <v>114.24451483487061</v>
      </c>
      <c r="W95" s="4">
        <f t="shared" si="132"/>
        <v>118.93247901847792</v>
      </c>
      <c r="X95" s="4">
        <f t="shared" si="132"/>
        <v>120.76199143637676</v>
      </c>
      <c r="Y95" s="4">
        <f t="shared" si="132"/>
        <v>119.34216625138853</v>
      </c>
      <c r="Z95" s="4">
        <f t="shared" si="132"/>
        <v>123.80122812619442</v>
      </c>
      <c r="AA95" s="4">
        <f t="shared" si="132"/>
        <v>126.28984360027347</v>
      </c>
      <c r="AB95" s="4">
        <f t="shared" si="132"/>
        <v>125.62494965435154</v>
      </c>
      <c r="AC95" s="4">
        <f t="shared" si="132"/>
        <v>129.16818230471023</v>
      </c>
      <c r="AD95" s="4">
        <f t="shared" si="132"/>
        <v>120.70667051249248</v>
      </c>
      <c r="AE95" s="4">
        <f t="shared" si="132"/>
        <v>120.80138349277134</v>
      </c>
      <c r="AF95" s="4">
        <f t="shared" si="132"/>
        <v>110.69642847755223</v>
      </c>
      <c r="AG95" s="4">
        <f t="shared" si="132"/>
        <v>105.92205536956739</v>
      </c>
      <c r="AI95" s="4">
        <f t="shared" ref="AI95:AW111" si="133">IF(OR($B95 &lt; C$230, $B95 &gt; C$233), 0, C95-S95)</f>
        <v>-4.9203665482959877</v>
      </c>
      <c r="AJ95" s="4">
        <f t="shared" si="133"/>
        <v>-3.7995709118174688</v>
      </c>
      <c r="AK95" s="4">
        <f t="shared" si="133"/>
        <v>-5.6495628527393364</v>
      </c>
      <c r="AL95" s="4">
        <f t="shared" si="133"/>
        <v>0.36048516512938988</v>
      </c>
      <c r="AM95" s="4">
        <f t="shared" si="133"/>
        <v>-8.5904790184779216</v>
      </c>
      <c r="AN95" s="4">
        <f t="shared" si="133"/>
        <v>-5.1109914363767643</v>
      </c>
      <c r="AO95" s="4">
        <f t="shared" si="133"/>
        <v>-1.1961662513885329</v>
      </c>
      <c r="AP95" s="4">
        <f t="shared" si="133"/>
        <v>-0.72822812619442345</v>
      </c>
      <c r="AQ95" s="4">
        <f t="shared" si="133"/>
        <v>-4.094843600273478</v>
      </c>
      <c r="AR95" s="4">
        <f t="shared" si="133"/>
        <v>-0.47894965435153836</v>
      </c>
      <c r="AS95" s="4">
        <f t="shared" si="133"/>
        <v>-1.3631823047102216</v>
      </c>
      <c r="AT95" s="4">
        <f t="shared" si="133"/>
        <v>-3.3016705124924783</v>
      </c>
      <c r="AU95" s="4">
        <f t="shared" si="133"/>
        <v>-5.9903834927713291</v>
      </c>
      <c r="AV95" s="4">
        <f t="shared" si="133"/>
        <v>-2.3014284775522356</v>
      </c>
      <c r="AW95" s="4">
        <f t="shared" si="133"/>
        <v>-1.6540553695673879</v>
      </c>
      <c r="AY95" s="2">
        <f t="shared" si="125"/>
        <v>95.427649895314403</v>
      </c>
      <c r="AZ95" s="2">
        <f t="shared" si="125"/>
        <v>100.34808699373642</v>
      </c>
      <c r="BA95" s="2">
        <f t="shared" si="125"/>
        <v>99.823423229337578</v>
      </c>
      <c r="BB95" s="2">
        <f t="shared" si="125"/>
        <v>98.781453584661705</v>
      </c>
      <c r="BC95" s="2">
        <f t="shared" si="125"/>
        <v>99.384711317318335</v>
      </c>
      <c r="BD95" s="2">
        <f t="shared" si="125"/>
        <v>101.71905531543601</v>
      </c>
      <c r="BE95" s="2">
        <f t="shared" si="125"/>
        <v>103.44022132791355</v>
      </c>
      <c r="BF95" s="2">
        <f t="shared" si="125"/>
        <v>102.70558814471386</v>
      </c>
      <c r="BG95" s="2">
        <f t="shared" si="125"/>
        <v>105.0370099522992</v>
      </c>
      <c r="BH95" s="2">
        <f t="shared" si="125"/>
        <v>103.27843800735478</v>
      </c>
      <c r="BI95" s="2">
        <f t="shared" si="125"/>
        <v>101.08067251743654</v>
      </c>
      <c r="BJ95" s="2">
        <f t="shared" si="125"/>
        <v>104.993323811224</v>
      </c>
      <c r="BK95" s="2">
        <f t="shared" si="125"/>
        <v>106.90863326222646</v>
      </c>
      <c r="BL95" s="2">
        <f t="shared" si="125"/>
        <v>103.99580443413048</v>
      </c>
      <c r="BM95" s="2">
        <f t="shared" si="125"/>
        <v>103.62703111730293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>
        <f t="shared" si="126"/>
        <v>104.268</v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>
        <f t="shared" si="124"/>
        <v>104.268</v>
      </c>
      <c r="DK95" s="2">
        <f t="shared" ref="DK95:DY111" si="134">BO$228*$B95+BO$229</f>
        <v>107.53111828609985</v>
      </c>
      <c r="DL95" s="2">
        <f t="shared" si="134"/>
        <v>113.89635249662618</v>
      </c>
      <c r="DM95" s="2">
        <f t="shared" si="134"/>
        <v>120.51399669365725</v>
      </c>
      <c r="DN95" s="2">
        <f t="shared" si="134"/>
        <v>113.6625503752345</v>
      </c>
      <c r="DO95" s="2">
        <f t="shared" si="134"/>
        <v>113.01776998123827</v>
      </c>
      <c r="DP95" s="2">
        <f t="shared" si="134"/>
        <v>113.9303902159244</v>
      </c>
      <c r="DQ95" s="2">
        <f t="shared" si="134"/>
        <v>112.90891791744841</v>
      </c>
      <c r="DR95" s="2">
        <f t="shared" si="134"/>
        <v>116.9081678520626</v>
      </c>
      <c r="DS95" s="2">
        <f t="shared" si="134"/>
        <v>118.0606415362731</v>
      </c>
      <c r="DT95" s="2">
        <f t="shared" si="134"/>
        <v>116.90853105065668</v>
      </c>
      <c r="DU95" s="2">
        <f t="shared" si="134"/>
        <v>113.55718171390012</v>
      </c>
      <c r="DV95" s="2">
        <f t="shared" si="134"/>
        <v>117.40602965313488</v>
      </c>
      <c r="DW95" s="2">
        <f t="shared" si="134"/>
        <v>113.98998245614035</v>
      </c>
      <c r="DX95" s="2">
        <f t="shared" si="134"/>
        <v>109.86264259974261</v>
      </c>
      <c r="DY95" s="2">
        <f t="shared" si="134"/>
        <v>107.56676470588236</v>
      </c>
      <c r="EA95" s="2">
        <f t="shared" si="94"/>
        <v>94.551543350309885</v>
      </c>
      <c r="EB95" s="2">
        <f t="shared" si="91"/>
        <v>99.377444668401495</v>
      </c>
      <c r="EC95" s="2">
        <f t="shared" si="91"/>
        <v>98.327657794803457</v>
      </c>
      <c r="ED95" s="2">
        <f t="shared" si="91"/>
        <v>97.594560371787964</v>
      </c>
      <c r="EE95" s="2">
        <f t="shared" si="91"/>
        <v>98.36309458710177</v>
      </c>
      <c r="EF95" s="2">
        <f t="shared" si="91"/>
        <v>100.847352</v>
      </c>
      <c r="EG95" s="2">
        <f t="shared" si="91"/>
        <v>102.65892914331798</v>
      </c>
      <c r="EH95" s="2">
        <f t="shared" si="91"/>
        <v>101.55435308802866</v>
      </c>
      <c r="EI95" s="2">
        <f t="shared" si="91"/>
        <v>103.92394042067193</v>
      </c>
      <c r="EJ95" s="2">
        <f t="shared" si="91"/>
        <v>102.24591193399846</v>
      </c>
      <c r="EK95" s="2">
        <f t="shared" si="91"/>
        <v>100.1825157912953</v>
      </c>
      <c r="EL95" s="2">
        <f t="shared" si="91"/>
        <v>103.9173726492876</v>
      </c>
      <c r="EM95" s="2">
        <f t="shared" ref="EM95:EO158" si="135">CQ$228*$B95+CQ$229</f>
        <v>106.30424487243621</v>
      </c>
      <c r="EN95" s="2">
        <f t="shared" si="135"/>
        <v>103.39719392962667</v>
      </c>
      <c r="EO95" s="2">
        <f t="shared" si="135"/>
        <v>103.15190959600098</v>
      </c>
      <c r="EQ95" s="2">
        <f t="shared" ref="EQ95:FE111" si="136">CU$228*$B95+CU$229</f>
        <v>95.919405132296859</v>
      </c>
      <c r="ER95" s="2">
        <f t="shared" si="136"/>
        <v>98.976464799743169</v>
      </c>
      <c r="ES95" s="2">
        <f t="shared" si="136"/>
        <v>97.856422657054566</v>
      </c>
      <c r="ET95" s="2">
        <f t="shared" si="136"/>
        <v>97.478393564792412</v>
      </c>
      <c r="EU95" s="2">
        <f t="shared" si="136"/>
        <v>98.40003464848931</v>
      </c>
      <c r="EV95" s="2">
        <f t="shared" si="136"/>
        <v>100.96491666726754</v>
      </c>
      <c r="EW95" s="2">
        <f t="shared" si="136"/>
        <v>101.5170014022608</v>
      </c>
      <c r="EX95" s="2">
        <f t="shared" si="136"/>
        <v>101.63444939822912</v>
      </c>
      <c r="EY95" s="2">
        <f t="shared" si="136"/>
        <v>103.76401202246693</v>
      </c>
      <c r="EZ95" s="2">
        <f t="shared" si="136"/>
        <v>102.54188468809076</v>
      </c>
      <c r="FA95" s="2">
        <f t="shared" si="136"/>
        <v>99.962151540541001</v>
      </c>
      <c r="FB95" s="2">
        <f t="shared" si="136"/>
        <v>103.28913453655456</v>
      </c>
      <c r="FC95" s="2">
        <f t="shared" si="136"/>
        <v>105.50110926081645</v>
      </c>
      <c r="FD95" s="2">
        <f t="shared" si="136"/>
        <v>103.46744292212929</v>
      </c>
      <c r="FE95" s="2">
        <f t="shared" si="136"/>
        <v>104.19740939094928</v>
      </c>
      <c r="FG95" s="2">
        <f t="shared" ref="FG95:FU111" si="137">POWER(10,($B95-C$231)/C$229)/(1+POWER(10,($B95-C$231)/C$229))</f>
        <v>0.93258099585494381</v>
      </c>
      <c r="FH95" s="2">
        <f t="shared" si="137"/>
        <v>0.93311390004488948</v>
      </c>
      <c r="FI95" s="2">
        <f t="shared" si="137"/>
        <v>0.93255822328332028</v>
      </c>
      <c r="FJ95" s="2">
        <f t="shared" si="137"/>
        <v>0.92612684072289597</v>
      </c>
      <c r="FK95" s="2">
        <f t="shared" si="137"/>
        <v>0.93028927909334636</v>
      </c>
      <c r="FL95" s="2">
        <f t="shared" si="137"/>
        <v>0.93338087086779176</v>
      </c>
      <c r="FM95" s="2">
        <f t="shared" si="137"/>
        <v>0.92367620188724753</v>
      </c>
      <c r="FN95" s="2">
        <f t="shared" si="137"/>
        <v>0.92502489081984607</v>
      </c>
      <c r="FO95" s="2">
        <f t="shared" si="137"/>
        <v>0.92124903878680131</v>
      </c>
      <c r="FP95" s="2">
        <f t="shared" si="137"/>
        <v>0.9296080412333485</v>
      </c>
      <c r="FQ95" s="2">
        <f t="shared" si="137"/>
        <v>0.93282954800810769</v>
      </c>
      <c r="FR95" s="2">
        <f t="shared" si="137"/>
        <v>0.92019257896269779</v>
      </c>
      <c r="FS95" s="2">
        <f t="shared" si="137"/>
        <v>0.92127547067098625</v>
      </c>
      <c r="FT95" s="2">
        <f t="shared" si="137"/>
        <v>0.90742100687551319</v>
      </c>
      <c r="FU95" s="2">
        <f t="shared" si="137"/>
        <v>0.89251121803419764</v>
      </c>
      <c r="FW95" s="2">
        <f t="shared" si="127"/>
        <v>7.5777291322458166E-4</v>
      </c>
      <c r="FX95" s="2">
        <f t="shared" si="127"/>
        <v>1.1741110702671652E-3</v>
      </c>
      <c r="FY95" s="2">
        <f t="shared" si="127"/>
        <v>1.1049253361024307E-3</v>
      </c>
      <c r="FZ95" s="2">
        <f t="shared" si="127"/>
        <v>8.6058932290142319E-4</v>
      </c>
      <c r="GA95" s="2">
        <f t="shared" si="127"/>
        <v>7.7812102205696921E-4</v>
      </c>
      <c r="GB95" s="2">
        <f t="shared" si="127"/>
        <v>1.0437071832601608E-3</v>
      </c>
      <c r="GC95" s="2">
        <f t="shared" si="127"/>
        <v>8.9838369122983541E-4</v>
      </c>
      <c r="GD95" s="2">
        <f t="shared" si="127"/>
        <v>1.0127610085323892E-3</v>
      </c>
      <c r="GE95" s="2">
        <f t="shared" si="127"/>
        <v>1.3085206403440619E-3</v>
      </c>
      <c r="GF95" s="2">
        <f t="shared" si="127"/>
        <v>1.3365861551326674E-3</v>
      </c>
      <c r="GG95" s="2">
        <f t="shared" si="127"/>
        <v>1.0238916698535787E-3</v>
      </c>
      <c r="GH95" s="2">
        <f t="shared" si="127"/>
        <v>8.6554251703206469E-4</v>
      </c>
      <c r="GI95" s="2">
        <f t="shared" si="127"/>
        <v>8.3134656653079488E-4</v>
      </c>
      <c r="GJ95" s="2">
        <f t="shared" si="127"/>
        <v>6.5163249731430473E-4</v>
      </c>
      <c r="GK95" s="2">
        <f t="shared" si="127"/>
        <v>5.4913734855318262E-4</v>
      </c>
      <c r="GM95" s="86">
        <f t="shared" si="128"/>
        <v>9.5211470019185292E-6</v>
      </c>
      <c r="GN95" s="86">
        <f t="shared" si="128"/>
        <v>5.8450767108650516E-6</v>
      </c>
      <c r="GO95" s="86">
        <f t="shared" si="128"/>
        <v>3.30000088338994E-9</v>
      </c>
      <c r="GP95" s="86">
        <f t="shared" si="128"/>
        <v>9.0990620704795891E-9</v>
      </c>
      <c r="GQ95" s="86">
        <f t="shared" si="128"/>
        <v>7.6617639864008811E-10</v>
      </c>
      <c r="GR95" s="86">
        <f t="shared" si="128"/>
        <v>3.0540505723557652E-8</v>
      </c>
      <c r="GS95" s="86">
        <f t="shared" si="128"/>
        <v>2.3508409535262135E-6</v>
      </c>
      <c r="GT95" s="86">
        <f t="shared" si="128"/>
        <v>3.1182647998812581E-7</v>
      </c>
      <c r="GU95" s="86">
        <f t="shared" si="128"/>
        <v>8.7796552795705585E-7</v>
      </c>
      <c r="GV95" s="86">
        <f t="shared" si="128"/>
        <v>2.9619674540975406E-6</v>
      </c>
      <c r="GW95" s="86">
        <f t="shared" si="128"/>
        <v>3.1738491018123855E-8</v>
      </c>
      <c r="GX95" s="86">
        <f t="shared" si="128"/>
        <v>1.4700653520524049E-6</v>
      </c>
      <c r="GY95" s="86">
        <f t="shared" si="128"/>
        <v>7.2209007707012143E-6</v>
      </c>
      <c r="GZ95" s="86">
        <f t="shared" si="128"/>
        <v>3.6876713092754532E-4</v>
      </c>
      <c r="HA95" s="86">
        <f t="shared" si="128"/>
        <v>3.2113044942287173E-4</v>
      </c>
      <c r="HC95" s="86">
        <f t="shared" si="73"/>
        <v>4.8933948329887303E-2</v>
      </c>
      <c r="HD95" s="86">
        <f t="shared" si="73"/>
        <v>5.2540424719363446E-2</v>
      </c>
      <c r="HE95" s="86">
        <f t="shared" si="73"/>
        <v>6.0444162904466102E-2</v>
      </c>
      <c r="HF95" s="86">
        <f t="shared" si="73"/>
        <v>3.660371493491802E-2</v>
      </c>
      <c r="HG95" s="86">
        <f t="shared" si="87"/>
        <v>4.9897856412554439E-2</v>
      </c>
      <c r="HH95" s="86">
        <f t="shared" si="87"/>
        <v>5.103934224883442E-2</v>
      </c>
      <c r="HI95" s="86">
        <f t="shared" si="87"/>
        <v>4.0133129839651734E-2</v>
      </c>
      <c r="HJ95" s="86">
        <f t="shared" si="87"/>
        <v>5.9857030859807273E-2</v>
      </c>
      <c r="HK95" s="86">
        <f t="shared" si="87"/>
        <v>6.117533174557508E-2</v>
      </c>
      <c r="HL95" s="86">
        <f t="shared" si="87"/>
        <v>6.5451854258971681E-2</v>
      </c>
      <c r="HM95" s="86">
        <f t="shared" si="87"/>
        <v>8.6728897804266125E-2</v>
      </c>
      <c r="HN95" s="86">
        <f t="shared" si="87"/>
        <v>4.3697829572862931E-2</v>
      </c>
      <c r="HO95" s="86">
        <f t="shared" si="87"/>
        <v>3.6160341736094261E-2</v>
      </c>
      <c r="HP95" s="86">
        <f t="shared" si="87"/>
        <v>1.8104514371202609E-2</v>
      </c>
      <c r="HQ95" s="86">
        <f t="shared" si="87"/>
        <v>7.328856911879721E-3</v>
      </c>
      <c r="HS95" s="86">
        <f t="shared" si="129"/>
        <v>3.5181802440212209E-29</v>
      </c>
      <c r="HT95" s="86">
        <f t="shared" si="129"/>
        <v>9.9187365993934344E-30</v>
      </c>
      <c r="HU95" s="86">
        <f t="shared" si="129"/>
        <v>2.9791297217245049E-30</v>
      </c>
      <c r="HV95" s="86">
        <f t="shared" si="129"/>
        <v>4.1216358827064068E-35</v>
      </c>
      <c r="HW95" s="86">
        <f t="shared" si="129"/>
        <v>9.8902135149065054E-33</v>
      </c>
      <c r="HX95" s="86">
        <f t="shared" si="129"/>
        <v>1.0020573837400059E-31</v>
      </c>
      <c r="HY95" s="86">
        <f t="shared" si="129"/>
        <v>1.0313080629112547E-34</v>
      </c>
      <c r="HZ95" s="86">
        <f t="shared" si="129"/>
        <v>5.5475300164983552E-33</v>
      </c>
      <c r="IA95" s="86">
        <f t="shared" si="129"/>
        <v>2.2584018892970498E-32</v>
      </c>
      <c r="IB95" s="86">
        <f t="shared" si="129"/>
        <v>1.1128697635877904E-31</v>
      </c>
      <c r="IC95" s="86">
        <f t="shared" si="129"/>
        <v>6.4148860781161613E-29</v>
      </c>
      <c r="ID95" s="86">
        <f t="shared" si="129"/>
        <v>6.9740883742828435E-35</v>
      </c>
      <c r="IE95" s="86">
        <f t="shared" si="129"/>
        <v>1.3759898146938871E-36</v>
      </c>
      <c r="IF95" s="86">
        <f t="shared" si="129"/>
        <v>1.6955264495847551E-14</v>
      </c>
      <c r="IG95" s="86">
        <f t="shared" si="129"/>
        <v>3.1661051132655231E-13</v>
      </c>
      <c r="II95" s="86">
        <f t="shared" si="130"/>
        <v>1.6348108557173425E-104</v>
      </c>
      <c r="IJ95" s="86">
        <f t="shared" si="130"/>
        <v>2.4940593841349419E-104</v>
      </c>
      <c r="IK95" s="86">
        <f t="shared" si="130"/>
        <v>1.1927641360129872E-113</v>
      </c>
      <c r="IL95" s="86">
        <f t="shared" si="130"/>
        <v>2.4927200676443612E-141</v>
      </c>
      <c r="IM95" s="86">
        <f t="shared" si="130"/>
        <v>1.4354314476960497E-133</v>
      </c>
      <c r="IN95" s="86">
        <f t="shared" si="130"/>
        <v>7.5936042170232926E-113</v>
      </c>
      <c r="IO95" s="86">
        <f t="shared" si="130"/>
        <v>1.0549017452148145E-129</v>
      </c>
      <c r="IP95" s="86">
        <f t="shared" si="130"/>
        <v>1.3132128825957347E-127</v>
      </c>
      <c r="IQ95" s="86">
        <f t="shared" si="130"/>
        <v>4.0610232757342088E-123</v>
      </c>
      <c r="IR95" s="86">
        <f t="shared" si="130"/>
        <v>4.742505175217901E-119</v>
      </c>
      <c r="IS95" s="86">
        <f t="shared" si="130"/>
        <v>1.1301063414204766E-114</v>
      </c>
      <c r="IT95" s="86">
        <f t="shared" si="130"/>
        <v>4.7446456385607926E-128</v>
      </c>
      <c r="IU95" s="86">
        <f t="shared" si="130"/>
        <v>5.0762398724449699E-134</v>
      </c>
      <c r="IV95" s="86">
        <f t="shared" si="130"/>
        <v>4.0404120141621933E-60</v>
      </c>
      <c r="IW95" s="86">
        <f t="shared" si="130"/>
        <v>3.9892610119759731E-53</v>
      </c>
      <c r="IY95" s="86">
        <f t="shared" si="131"/>
        <v>4.8943469476889219E-2</v>
      </c>
      <c r="IZ95" s="86">
        <f t="shared" si="131"/>
        <v>5.254626979607431E-2</v>
      </c>
      <c r="JA95" s="86">
        <f t="shared" si="131"/>
        <v>6.0444166204466986E-2</v>
      </c>
      <c r="JB95" s="86">
        <f t="shared" si="131"/>
        <v>3.6603724033980094E-2</v>
      </c>
      <c r="JC95" s="86">
        <f t="shared" si="131"/>
        <v>4.9897857178730839E-2</v>
      </c>
      <c r="JD95" s="86">
        <f t="shared" si="131"/>
        <v>5.1039372789340141E-2</v>
      </c>
      <c r="JE95" s="86">
        <f t="shared" si="131"/>
        <v>4.0135480680605261E-2</v>
      </c>
      <c r="JF95" s="86">
        <f t="shared" si="131"/>
        <v>5.9857342686287264E-2</v>
      </c>
      <c r="JG95" s="86">
        <f t="shared" si="131"/>
        <v>6.117620971110304E-2</v>
      </c>
      <c r="JH95" s="86">
        <f t="shared" si="131"/>
        <v>6.545481622642578E-2</v>
      </c>
      <c r="JI95" s="86">
        <f t="shared" si="131"/>
        <v>8.6728929542757141E-2</v>
      </c>
      <c r="JJ95" s="86">
        <f t="shared" si="131"/>
        <v>4.3699299638214985E-2</v>
      </c>
      <c r="JK95" s="86">
        <f t="shared" si="131"/>
        <v>3.6167562636864964E-2</v>
      </c>
      <c r="JL95" s="86">
        <f t="shared" si="131"/>
        <v>1.847328150214711E-2</v>
      </c>
      <c r="JM95" s="86">
        <f t="shared" si="131"/>
        <v>7.6499873616192029E-3</v>
      </c>
    </row>
    <row r="96" spans="2:273" x14ac:dyDescent="0.25">
      <c r="B96" s="2">
        <v>69</v>
      </c>
      <c r="C96" s="37">
        <v>116.32599999999999</v>
      </c>
      <c r="D96" s="37">
        <v>123.583</v>
      </c>
      <c r="E96" s="37">
        <v>124.306</v>
      </c>
      <c r="F96" s="37">
        <v>122.63200000000001</v>
      </c>
      <c r="G96" s="37">
        <v>121.816</v>
      </c>
      <c r="H96" s="37">
        <v>123.721</v>
      </c>
      <c r="I96" s="37">
        <v>122.46299999999999</v>
      </c>
      <c r="J96" s="37">
        <v>128.244</v>
      </c>
      <c r="K96" s="37">
        <v>132</v>
      </c>
      <c r="L96" s="37">
        <v>134.43899999999999</v>
      </c>
      <c r="M96" s="37">
        <v>137.268</v>
      </c>
      <c r="N96" s="37">
        <v>125.24299999999999</v>
      </c>
      <c r="O96" s="37">
        <v>124.514</v>
      </c>
      <c r="P96" s="37">
        <v>113.711</v>
      </c>
      <c r="Q96" s="37">
        <v>103.122</v>
      </c>
      <c r="S96" s="4">
        <f t="shared" si="132"/>
        <v>117.86785384250234</v>
      </c>
      <c r="T96" s="4">
        <f t="shared" si="132"/>
        <v>127.00758991107668</v>
      </c>
      <c r="U96" s="4">
        <f t="shared" si="132"/>
        <v>130.66507765530599</v>
      </c>
      <c r="V96" s="4">
        <f t="shared" si="132"/>
        <v>120.40376626147096</v>
      </c>
      <c r="W96" s="4">
        <f t="shared" si="132"/>
        <v>125.85191919000621</v>
      </c>
      <c r="X96" s="4">
        <f t="shared" si="132"/>
        <v>127.13315841321041</v>
      </c>
      <c r="Y96" s="4">
        <f t="shared" si="132"/>
        <v>125.2814159960453</v>
      </c>
      <c r="Z96" s="4">
        <f t="shared" si="132"/>
        <v>131.02307175407452</v>
      </c>
      <c r="AA96" s="4">
        <f t="shared" si="132"/>
        <v>133.69713802874861</v>
      </c>
      <c r="AB96" s="4">
        <f t="shared" si="132"/>
        <v>133.16267129996714</v>
      </c>
      <c r="AC96" s="4">
        <f t="shared" si="132"/>
        <v>137.3372817592753</v>
      </c>
      <c r="AD96" s="4">
        <f t="shared" si="132"/>
        <v>126.37747343841158</v>
      </c>
      <c r="AE96" s="4">
        <f t="shared" si="132"/>
        <v>126.14513723462443</v>
      </c>
      <c r="AF96" s="4">
        <f t="shared" si="132"/>
        <v>113.78269002491977</v>
      </c>
      <c r="AG96" s="4">
        <f t="shared" si="132"/>
        <v>107.30489178487791</v>
      </c>
      <c r="AI96" s="4">
        <f t="shared" si="133"/>
        <v>-1.5418538425023485</v>
      </c>
      <c r="AJ96" s="4">
        <f t="shared" si="133"/>
        <v>-3.42458991107668</v>
      </c>
      <c r="AK96" s="4">
        <f t="shared" si="133"/>
        <v>-6.3590776553059953</v>
      </c>
      <c r="AL96" s="4">
        <f t="shared" si="133"/>
        <v>2.2282337385290418</v>
      </c>
      <c r="AM96" s="4">
        <f t="shared" si="133"/>
        <v>-4.0359191900062115</v>
      </c>
      <c r="AN96" s="4">
        <f t="shared" si="133"/>
        <v>-3.4121584132104061</v>
      </c>
      <c r="AO96" s="4">
        <f t="shared" si="133"/>
        <v>-2.818415996045303</v>
      </c>
      <c r="AP96" s="4">
        <f t="shared" si="133"/>
        <v>-2.779071754074522</v>
      </c>
      <c r="AQ96" s="4">
        <f t="shared" si="133"/>
        <v>-1.6971380287486113</v>
      </c>
      <c r="AR96" s="4">
        <f t="shared" si="133"/>
        <v>1.2763287000328489</v>
      </c>
      <c r="AS96" s="4">
        <f t="shared" si="133"/>
        <v>-6.9281759275298782E-2</v>
      </c>
      <c r="AT96" s="4">
        <f t="shared" si="133"/>
        <v>-1.1344734384115895</v>
      </c>
      <c r="AU96" s="4">
        <f t="shared" si="133"/>
        <v>-1.6311372346244326</v>
      </c>
      <c r="AV96" s="4">
        <f t="shared" si="133"/>
        <v>-7.1690024919774942E-2</v>
      </c>
      <c r="AW96" s="4">
        <f t="shared" si="133"/>
        <v>-4.1828917848779099</v>
      </c>
      <c r="AY96" s="2">
        <f t="shared" si="125"/>
        <v>95.267153658384998</v>
      </c>
      <c r="AZ96" s="2">
        <f t="shared" si="125"/>
        <v>100.08468533925236</v>
      </c>
      <c r="BA96" s="2">
        <f t="shared" si="125"/>
        <v>99.537243026000667</v>
      </c>
      <c r="BB96" s="2">
        <f t="shared" si="125"/>
        <v>98.535384210091777</v>
      </c>
      <c r="BC96" s="2">
        <f t="shared" si="125"/>
        <v>99.167374199675137</v>
      </c>
      <c r="BD96" s="2">
        <f t="shared" si="125"/>
        <v>101.50679320608184</v>
      </c>
      <c r="BE96" s="2">
        <f t="shared" si="125"/>
        <v>103.20485018282548</v>
      </c>
      <c r="BF96" s="2">
        <f t="shared" si="125"/>
        <v>102.48295516729556</v>
      </c>
      <c r="BG96" s="2">
        <f t="shared" si="125"/>
        <v>104.82676080935433</v>
      </c>
      <c r="BH96" s="2">
        <f t="shared" si="125"/>
        <v>103.08184520384685</v>
      </c>
      <c r="BI96" s="2">
        <f t="shared" si="125"/>
        <v>100.89282841449131</v>
      </c>
      <c r="BJ96" s="2">
        <f t="shared" si="125"/>
        <v>104.76938560491911</v>
      </c>
      <c r="BK96" s="2">
        <f t="shared" si="125"/>
        <v>106.68510330340477</v>
      </c>
      <c r="BL96" s="2">
        <f t="shared" si="125"/>
        <v>103.83683331241544</v>
      </c>
      <c r="BM96" s="2">
        <f t="shared" si="125"/>
        <v>103.50186406706008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107.66211808367071</v>
      </c>
      <c r="DL96" s="2">
        <f t="shared" si="134"/>
        <v>114.08770715249663</v>
      </c>
      <c r="DM96" s="2">
        <f t="shared" si="134"/>
        <v>120.83204790823214</v>
      </c>
      <c r="DN96" s="2">
        <f t="shared" si="134"/>
        <v>113.83497617260785</v>
      </c>
      <c r="DO96" s="2">
        <f t="shared" si="134"/>
        <v>113.18020956848031</v>
      </c>
      <c r="DP96" s="2">
        <f t="shared" si="134"/>
        <v>114.04778070175436</v>
      </c>
      <c r="DQ96" s="2">
        <f t="shared" si="134"/>
        <v>112.98888724202627</v>
      </c>
      <c r="DR96" s="2">
        <f t="shared" si="134"/>
        <v>117.07731294452348</v>
      </c>
      <c r="DS96" s="2">
        <f t="shared" si="134"/>
        <v>118.22982645803697</v>
      </c>
      <c r="DT96" s="2">
        <f t="shared" si="134"/>
        <v>117.08626416510322</v>
      </c>
      <c r="DU96" s="2">
        <f t="shared" si="134"/>
        <v>113.6719588394062</v>
      </c>
      <c r="DV96" s="2">
        <f t="shared" si="134"/>
        <v>117.55360980413609</v>
      </c>
      <c r="DW96" s="2">
        <f t="shared" si="134"/>
        <v>114.10320886676151</v>
      </c>
      <c r="DX96" s="2">
        <f t="shared" si="134"/>
        <v>109.93893706563709</v>
      </c>
      <c r="DY96" s="2">
        <f t="shared" si="134"/>
        <v>107.58928609625669</v>
      </c>
      <c r="EA96" s="2">
        <f t="shared" si="94"/>
        <v>94.448759813578022</v>
      </c>
      <c r="EB96" s="2">
        <f t="shared" si="94"/>
        <v>99.169790631909876</v>
      </c>
      <c r="EC96" s="2">
        <f t="shared" si="94"/>
        <v>98.133315256495663</v>
      </c>
      <c r="ED96" s="2">
        <f t="shared" si="94"/>
        <v>97.422495327920643</v>
      </c>
      <c r="EE96" s="2">
        <f t="shared" si="94"/>
        <v>98.2096899286461</v>
      </c>
      <c r="EF96" s="2">
        <f t="shared" si="94"/>
        <v>100.69031345454546</v>
      </c>
      <c r="EG96" s="2">
        <f t="shared" si="94"/>
        <v>102.46869806298191</v>
      </c>
      <c r="EH96" s="2">
        <f t="shared" si="94"/>
        <v>101.40404363356599</v>
      </c>
      <c r="EI96" s="2">
        <f t="shared" si="94"/>
        <v>103.78207980394022</v>
      </c>
      <c r="EJ96" s="2">
        <f t="shared" si="94"/>
        <v>102.11426047582501</v>
      </c>
      <c r="EK96" s="2">
        <f t="shared" si="94"/>
        <v>100.0538602434311</v>
      </c>
      <c r="EL96" s="2">
        <f t="shared" si="94"/>
        <v>103.75880407796491</v>
      </c>
      <c r="EM96" s="2">
        <f t="shared" si="135"/>
        <v>106.10775378429955</v>
      </c>
      <c r="EN96" s="2">
        <f t="shared" si="135"/>
        <v>103.26899585587663</v>
      </c>
      <c r="EO96" s="2">
        <f t="shared" si="135"/>
        <v>103.05224515283126</v>
      </c>
      <c r="EQ96" s="2">
        <f t="shared" si="136"/>
        <v>95.769843563221997</v>
      </c>
      <c r="ER96" s="2">
        <f t="shared" si="136"/>
        <v>98.782784122728273</v>
      </c>
      <c r="ES96" s="2">
        <f t="shared" si="136"/>
        <v>97.677727409151089</v>
      </c>
      <c r="ET96" s="2">
        <f t="shared" si="136"/>
        <v>97.310472056492458</v>
      </c>
      <c r="EU96" s="2">
        <f t="shared" si="136"/>
        <v>98.245441379688998</v>
      </c>
      <c r="EV96" s="2">
        <f t="shared" si="136"/>
        <v>100.80387978512455</v>
      </c>
      <c r="EW96" s="2">
        <f t="shared" si="136"/>
        <v>101.36241487642359</v>
      </c>
      <c r="EX96" s="2">
        <f t="shared" si="136"/>
        <v>101.48145657390529</v>
      </c>
      <c r="EY96" s="2">
        <f t="shared" si="136"/>
        <v>103.62765983425656</v>
      </c>
      <c r="EZ96" s="2">
        <f t="shared" si="136"/>
        <v>102.39967589937474</v>
      </c>
      <c r="FA96" s="2">
        <f t="shared" si="136"/>
        <v>99.84100257538546</v>
      </c>
      <c r="FB96" s="2">
        <f t="shared" si="136"/>
        <v>103.15059773835877</v>
      </c>
      <c r="FC96" s="2">
        <f t="shared" si="136"/>
        <v>105.32954936232404</v>
      </c>
      <c r="FD96" s="2">
        <f t="shared" si="136"/>
        <v>103.33734460508207</v>
      </c>
      <c r="FE96" s="2">
        <f t="shared" si="136"/>
        <v>104.05179870704319</v>
      </c>
      <c r="FG96" s="2">
        <f t="shared" si="137"/>
        <v>0.93814621201314796</v>
      </c>
      <c r="FH96" s="2">
        <f t="shared" si="137"/>
        <v>0.93863802114255401</v>
      </c>
      <c r="FI96" s="2">
        <f t="shared" si="137"/>
        <v>0.93812519452126009</v>
      </c>
      <c r="FJ96" s="2">
        <f t="shared" si="137"/>
        <v>0.93218608502645806</v>
      </c>
      <c r="FK96" s="2">
        <f t="shared" si="137"/>
        <v>0.93603069275616102</v>
      </c>
      <c r="FL96" s="2">
        <f t="shared" si="137"/>
        <v>0.93888438699054932</v>
      </c>
      <c r="FM96" s="2">
        <f t="shared" si="137"/>
        <v>0.92992124323080927</v>
      </c>
      <c r="FN96" s="2">
        <f t="shared" si="137"/>
        <v>0.93116780194684301</v>
      </c>
      <c r="FO96" s="2">
        <f t="shared" si="137"/>
        <v>0.92767712787800805</v>
      </c>
      <c r="FP96" s="2">
        <f t="shared" si="137"/>
        <v>0.93540166600291985</v>
      </c>
      <c r="FQ96" s="2">
        <f t="shared" si="137"/>
        <v>0.93837560276853549</v>
      </c>
      <c r="FR96" s="2">
        <f t="shared" si="137"/>
        <v>0.92670004086018276</v>
      </c>
      <c r="FS96" s="2">
        <f t="shared" si="137"/>
        <v>0.9277015715646908</v>
      </c>
      <c r="FT96" s="2">
        <f t="shared" si="137"/>
        <v>0.91487351889395652</v>
      </c>
      <c r="FU96" s="2">
        <f t="shared" si="137"/>
        <v>0.90103305141055279</v>
      </c>
      <c r="FW96" s="2">
        <f t="shared" si="127"/>
        <v>8.3082073686784649E-4</v>
      </c>
      <c r="FX96" s="2">
        <f t="shared" si="127"/>
        <v>1.287241374692262E-3</v>
      </c>
      <c r="FY96" s="2">
        <f t="shared" si="127"/>
        <v>1.2113974029816627E-3</v>
      </c>
      <c r="FZ96" s="2">
        <f t="shared" si="127"/>
        <v>9.4353908813209089E-4</v>
      </c>
      <c r="GA96" s="2">
        <f t="shared" si="127"/>
        <v>8.5312868881438941E-4</v>
      </c>
      <c r="GB96" s="2">
        <f t="shared" si="127"/>
        <v>1.1442869456444226E-3</v>
      </c>
      <c r="GC96" s="2">
        <f t="shared" si="127"/>
        <v>9.8497275724399144E-4</v>
      </c>
      <c r="GD96" s="2">
        <f t="shared" si="127"/>
        <v>1.1103618710172603E-3</v>
      </c>
      <c r="GE96" s="2">
        <f t="shared" si="127"/>
        <v>1.4345832442280971E-3</v>
      </c>
      <c r="GF96" s="2">
        <f t="shared" si="127"/>
        <v>1.4653486175829761E-3</v>
      </c>
      <c r="GG96" s="2">
        <f t="shared" si="127"/>
        <v>1.1225640007189197E-3</v>
      </c>
      <c r="GH96" s="2">
        <f t="shared" si="127"/>
        <v>9.489692531523845E-4</v>
      </c>
      <c r="GI96" s="2">
        <f t="shared" si="127"/>
        <v>9.1148027670766481E-4</v>
      </c>
      <c r="GJ96" s="2">
        <f t="shared" si="127"/>
        <v>7.1445590855514661E-4</v>
      </c>
      <c r="GK96" s="2">
        <f t="shared" si="127"/>
        <v>6.02085231032868E-4</v>
      </c>
      <c r="GM96" s="86">
        <f t="shared" si="128"/>
        <v>7.6522734989828299E-7</v>
      </c>
      <c r="GN96" s="86">
        <f t="shared" si="128"/>
        <v>5.3503095869830415E-7</v>
      </c>
      <c r="GO96" s="86">
        <f t="shared" si="128"/>
        <v>6.9020588588543453E-11</v>
      </c>
      <c r="GP96" s="86">
        <f t="shared" si="128"/>
        <v>2.2026319349435937E-10</v>
      </c>
      <c r="GQ96" s="86">
        <f t="shared" si="128"/>
        <v>1.2182895774397477E-11</v>
      </c>
      <c r="GR96" s="86">
        <f t="shared" si="128"/>
        <v>8.7832024732277018E-10</v>
      </c>
      <c r="GS96" s="86">
        <f t="shared" si="128"/>
        <v>1.5937025331713027E-7</v>
      </c>
      <c r="GT96" s="86">
        <f t="shared" si="128"/>
        <v>1.7232759228517057E-8</v>
      </c>
      <c r="GU96" s="86">
        <f t="shared" si="128"/>
        <v>5.5316146721641972E-8</v>
      </c>
      <c r="GV96" s="86">
        <f t="shared" si="128"/>
        <v>2.3439127315171999E-7</v>
      </c>
      <c r="GW96" s="86">
        <f t="shared" si="128"/>
        <v>1.072998491847863E-9</v>
      </c>
      <c r="GX96" s="86">
        <f t="shared" si="128"/>
        <v>8.8431209550294327E-8</v>
      </c>
      <c r="GY96" s="86">
        <f t="shared" si="128"/>
        <v>7.1223214832574725E-7</v>
      </c>
      <c r="GZ96" s="86">
        <f t="shared" si="128"/>
        <v>6.4177255812812237E-5</v>
      </c>
      <c r="HA96" s="86">
        <f t="shared" si="128"/>
        <v>5.197418209251005E-5</v>
      </c>
      <c r="HC96" s="86">
        <f t="shared" si="73"/>
        <v>6.8239921801966211E-2</v>
      </c>
      <c r="HD96" s="86">
        <f t="shared" si="73"/>
        <v>7.4488509713589862E-2</v>
      </c>
      <c r="HE96" s="86">
        <f t="shared" si="73"/>
        <v>8.5978606733109475E-2</v>
      </c>
      <c r="HF96" s="86">
        <f t="shared" si="73"/>
        <v>5.5215044853590481E-2</v>
      </c>
      <c r="HG96" s="86">
        <f t="shared" si="87"/>
        <v>7.2635240427364273E-2</v>
      </c>
      <c r="HH96" s="86">
        <f t="shared" si="87"/>
        <v>7.3049586063708885E-2</v>
      </c>
      <c r="HI96" s="86">
        <f t="shared" si="87"/>
        <v>5.9327545406311057E-2</v>
      </c>
      <c r="HJ96" s="86">
        <f t="shared" si="87"/>
        <v>8.6579324685194164E-2</v>
      </c>
      <c r="HK96" s="86">
        <f t="shared" si="87"/>
        <v>8.898854182657287E-2</v>
      </c>
      <c r="HL96" s="86">
        <f t="shared" si="87"/>
        <v>9.4316971085848911E-2</v>
      </c>
      <c r="HM96" s="86">
        <f t="shared" si="87"/>
        <v>0.12032113458144575</v>
      </c>
      <c r="HN96" s="86">
        <f t="shared" si="87"/>
        <v>6.3980346759054077E-2</v>
      </c>
      <c r="HO96" s="86">
        <f t="shared" si="87"/>
        <v>5.3909508499153845E-2</v>
      </c>
      <c r="HP96" s="86">
        <f t="shared" si="87"/>
        <v>2.859727722359446E-2</v>
      </c>
      <c r="HQ96" s="86">
        <f t="shared" si="87"/>
        <v>1.297511261554817E-2</v>
      </c>
      <c r="HS96" s="86">
        <f t="shared" si="129"/>
        <v>4.2297231026474603E-28</v>
      </c>
      <c r="HT96" s="86">
        <f t="shared" si="129"/>
        <v>1.4329319993305299E-28</v>
      </c>
      <c r="HU96" s="86">
        <f t="shared" si="129"/>
        <v>4.8451997511423301E-29</v>
      </c>
      <c r="HV96" s="86">
        <f t="shared" si="129"/>
        <v>1.0599964956601313E-33</v>
      </c>
      <c r="HW96" s="86">
        <f t="shared" si="129"/>
        <v>1.9861820579465865E-31</v>
      </c>
      <c r="HX96" s="86">
        <f t="shared" si="129"/>
        <v>1.6912263841988641E-30</v>
      </c>
      <c r="HY96" s="86">
        <f t="shared" si="129"/>
        <v>2.3131809432801875E-33</v>
      </c>
      <c r="HZ96" s="86">
        <f t="shared" si="129"/>
        <v>1.1772802399172956E-31</v>
      </c>
      <c r="IA96" s="86">
        <f t="shared" si="129"/>
        <v>4.9375315982703535E-31</v>
      </c>
      <c r="IB96" s="86">
        <f t="shared" si="129"/>
        <v>2.2539876857609941E-30</v>
      </c>
      <c r="IC96" s="86">
        <f t="shared" si="129"/>
        <v>9.6004334444836263E-28</v>
      </c>
      <c r="ID96" s="86">
        <f t="shared" si="129"/>
        <v>1.5206428240809323E-33</v>
      </c>
      <c r="IE96" s="86">
        <f t="shared" si="129"/>
        <v>3.4270462258418936E-35</v>
      </c>
      <c r="IF96" s="86">
        <f t="shared" si="129"/>
        <v>5.2770037167531935E-14</v>
      </c>
      <c r="IG96" s="86">
        <f t="shared" si="129"/>
        <v>8.5193936700994373E-13</v>
      </c>
      <c r="II96" s="86">
        <f t="shared" si="130"/>
        <v>6.7065123976170208E-102</v>
      </c>
      <c r="IJ96" s="86">
        <f t="shared" si="130"/>
        <v>1.491357158082006E-101</v>
      </c>
      <c r="IK96" s="86">
        <f t="shared" si="130"/>
        <v>1.1984235074010871E-110</v>
      </c>
      <c r="IL96" s="86">
        <f t="shared" si="130"/>
        <v>1.0222828927701011E-137</v>
      </c>
      <c r="IM96" s="86">
        <f t="shared" si="130"/>
        <v>3.3205583023381149E-130</v>
      </c>
      <c r="IN96" s="86">
        <f t="shared" si="130"/>
        <v>6.8600558411149014E-110</v>
      </c>
      <c r="IO96" s="86">
        <f t="shared" si="130"/>
        <v>2.2660686840786413E-126</v>
      </c>
      <c r="IP96" s="86">
        <f t="shared" si="130"/>
        <v>2.8344668453205129E-124</v>
      </c>
      <c r="IQ96" s="86">
        <f t="shared" si="130"/>
        <v>8.8550311749370109E-120</v>
      </c>
      <c r="IR96" s="86">
        <f t="shared" si="130"/>
        <v>8.183904151653274E-116</v>
      </c>
      <c r="IS96" s="86">
        <f t="shared" si="130"/>
        <v>1.1202025041879252E-111</v>
      </c>
      <c r="IT96" s="86">
        <f t="shared" si="130"/>
        <v>8.8703171189568704E-125</v>
      </c>
      <c r="IU96" s="86">
        <f t="shared" si="130"/>
        <v>1.2960167700082214E-130</v>
      </c>
      <c r="IV96" s="86">
        <f t="shared" si="130"/>
        <v>1.1514200830649807E-58</v>
      </c>
      <c r="IW96" s="86">
        <f t="shared" si="130"/>
        <v>7.1252156938409591E-52</v>
      </c>
      <c r="IY96" s="86">
        <f t="shared" si="131"/>
        <v>6.8240687029316113E-2</v>
      </c>
      <c r="IZ96" s="86">
        <f t="shared" si="131"/>
        <v>7.4489044744548566E-2</v>
      </c>
      <c r="JA96" s="86">
        <f t="shared" si="131"/>
        <v>8.597860680213007E-2</v>
      </c>
      <c r="JB96" s="86">
        <f t="shared" si="131"/>
        <v>5.5215045073853677E-2</v>
      </c>
      <c r="JC96" s="86">
        <f t="shared" si="131"/>
        <v>7.2635240439547166E-2</v>
      </c>
      <c r="JD96" s="86">
        <f t="shared" si="131"/>
        <v>7.3049586942029135E-2</v>
      </c>
      <c r="JE96" s="86">
        <f t="shared" si="131"/>
        <v>5.932770477656437E-2</v>
      </c>
      <c r="JF96" s="86">
        <f t="shared" si="131"/>
        <v>8.6579341917953398E-2</v>
      </c>
      <c r="JG96" s="86">
        <f t="shared" si="131"/>
        <v>8.8988597142719589E-2</v>
      </c>
      <c r="JH96" s="86">
        <f t="shared" si="131"/>
        <v>9.4317205477122065E-2</v>
      </c>
      <c r="JI96" s="86">
        <f t="shared" si="131"/>
        <v>0.12032113565444424</v>
      </c>
      <c r="JJ96" s="86">
        <f t="shared" si="131"/>
        <v>6.3980435190263626E-2</v>
      </c>
      <c r="JK96" s="86">
        <f t="shared" si="131"/>
        <v>5.3910220731302173E-2</v>
      </c>
      <c r="JL96" s="86">
        <f t="shared" si="131"/>
        <v>2.8661454479460044E-2</v>
      </c>
      <c r="JM96" s="86">
        <f t="shared" si="131"/>
        <v>1.3027086798492619E-2</v>
      </c>
    </row>
    <row r="97" spans="2:273" x14ac:dyDescent="0.25">
      <c r="B97" s="2">
        <v>70</v>
      </c>
      <c r="C97" s="37">
        <v>121.977</v>
      </c>
      <c r="D97" s="37">
        <v>137.27799999999999</v>
      </c>
      <c r="E97" s="37">
        <v>137.61099999999999</v>
      </c>
      <c r="F97" s="37">
        <v>132.10499999999999</v>
      </c>
      <c r="G97" s="37">
        <v>133.447</v>
      </c>
      <c r="H97" s="37">
        <v>132.721</v>
      </c>
      <c r="I97" s="37">
        <v>129.53700000000001</v>
      </c>
      <c r="J97" s="37">
        <v>141.22</v>
      </c>
      <c r="K97" s="37">
        <v>142.68299999999999</v>
      </c>
      <c r="L97" s="37">
        <v>146.65899999999999</v>
      </c>
      <c r="M97" s="37">
        <v>148.17099999999999</v>
      </c>
      <c r="N97" s="37">
        <v>128.72999999999999</v>
      </c>
      <c r="O97" s="37">
        <v>133.21600000000001</v>
      </c>
      <c r="P97" s="37">
        <v>114.73699999999999</v>
      </c>
      <c r="Q97" s="37">
        <v>108.732</v>
      </c>
      <c r="S97" s="4">
        <f t="shared" si="132"/>
        <v>124.27916309510216</v>
      </c>
      <c r="T97" s="4">
        <f t="shared" si="132"/>
        <v>134.90056830804872</v>
      </c>
      <c r="U97" s="4">
        <f t="shared" si="132"/>
        <v>139.73738986246261</v>
      </c>
      <c r="V97" s="4">
        <f t="shared" si="132"/>
        <v>128.30825427090278</v>
      </c>
      <c r="W97" s="4">
        <f t="shared" si="132"/>
        <v>134.3932850382881</v>
      </c>
      <c r="X97" s="4">
        <f t="shared" si="132"/>
        <v>134.92618891381073</v>
      </c>
      <c r="Y97" s="4">
        <f t="shared" si="132"/>
        <v>132.78101460966209</v>
      </c>
      <c r="Z97" s="4">
        <f t="shared" si="132"/>
        <v>139.79953967429697</v>
      </c>
      <c r="AA97" s="4">
        <f t="shared" si="132"/>
        <v>142.70170142367601</v>
      </c>
      <c r="AB97" s="4">
        <f t="shared" si="132"/>
        <v>142.23918955441991</v>
      </c>
      <c r="AC97" s="4">
        <f t="shared" si="132"/>
        <v>146.80849837029575</v>
      </c>
      <c r="AD97" s="4">
        <f t="shared" si="132"/>
        <v>133.46787298715267</v>
      </c>
      <c r="AE97" s="4">
        <f t="shared" si="132"/>
        <v>132.96576150906134</v>
      </c>
      <c r="AF97" s="4">
        <f t="shared" si="132"/>
        <v>118.02726187274389</v>
      </c>
      <c r="AG97" s="4">
        <f t="shared" si="132"/>
        <v>109.46155539189222</v>
      </c>
      <c r="AI97" s="4">
        <f t="shared" si="133"/>
        <v>-2.3021630951021592</v>
      </c>
      <c r="AJ97" s="4">
        <f t="shared" si="133"/>
        <v>2.3774316919512728</v>
      </c>
      <c r="AK97" s="4">
        <f t="shared" si="133"/>
        <v>-2.1263898624626165</v>
      </c>
      <c r="AL97" s="4">
        <f t="shared" si="133"/>
        <v>3.7967457290972106</v>
      </c>
      <c r="AM97" s="4">
        <f t="shared" si="133"/>
        <v>-0.94628503828809585</v>
      </c>
      <c r="AN97" s="4">
        <f t="shared" si="133"/>
        <v>-2.2051889138107299</v>
      </c>
      <c r="AO97" s="4">
        <f t="shared" si="133"/>
        <v>-3.2440146096620879</v>
      </c>
      <c r="AP97" s="4">
        <f t="shared" si="133"/>
        <v>1.4204603257030328</v>
      </c>
      <c r="AQ97" s="4">
        <f t="shared" si="133"/>
        <v>-1.8701423676020568E-2</v>
      </c>
      <c r="AR97" s="4">
        <f t="shared" si="133"/>
        <v>4.4198104455800831</v>
      </c>
      <c r="AS97" s="4">
        <f t="shared" si="133"/>
        <v>1.3625016297042407</v>
      </c>
      <c r="AT97" s="4">
        <f t="shared" si="133"/>
        <v>-4.7378729871526843</v>
      </c>
      <c r="AU97" s="4">
        <f t="shared" si="133"/>
        <v>0.25023849093867057</v>
      </c>
      <c r="AV97" s="4">
        <f t="shared" si="133"/>
        <v>-3.2902618727438977</v>
      </c>
      <c r="AW97" s="4">
        <f t="shared" si="133"/>
        <v>-0.72955539189221952</v>
      </c>
      <c r="AY97" s="2">
        <f t="shared" si="125"/>
        <v>95.109859210547953</v>
      </c>
      <c r="AZ97" s="2">
        <f t="shared" si="125"/>
        <v>99.823441205326318</v>
      </c>
      <c r="BA97" s="2">
        <f t="shared" si="125"/>
        <v>99.255373818489161</v>
      </c>
      <c r="BB97" s="2">
        <f t="shared" si="125"/>
        <v>98.292908559012531</v>
      </c>
      <c r="BC97" s="2">
        <f t="shared" si="125"/>
        <v>98.953182893837095</v>
      </c>
      <c r="BD97" s="2">
        <f t="shared" si="125"/>
        <v>101.29733639621325</v>
      </c>
      <c r="BE97" s="2">
        <f t="shared" si="125"/>
        <v>102.97123133412191</v>
      </c>
      <c r="BF97" s="2">
        <f t="shared" si="125"/>
        <v>102.26389724707792</v>
      </c>
      <c r="BG97" s="2">
        <f t="shared" si="125"/>
        <v>104.61969828030821</v>
      </c>
      <c r="BH97" s="2">
        <f t="shared" si="125"/>
        <v>102.88849058196371</v>
      </c>
      <c r="BI97" s="2">
        <f t="shared" si="125"/>
        <v>100.70824662470002</v>
      </c>
      <c r="BJ97" s="2">
        <f t="shared" si="125"/>
        <v>104.54839660390165</v>
      </c>
      <c r="BK97" s="2">
        <f t="shared" si="125"/>
        <v>106.4616336413078</v>
      </c>
      <c r="BL97" s="2">
        <f t="shared" si="125"/>
        <v>103.6785829848961</v>
      </c>
      <c r="BM97" s="2">
        <f t="shared" si="125"/>
        <v>103.37744125383199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107.79311788124156</v>
      </c>
      <c r="DL97" s="2">
        <f t="shared" si="134"/>
        <v>114.27906180836708</v>
      </c>
      <c r="DM97" s="2">
        <f t="shared" si="134"/>
        <v>121.15009912280703</v>
      </c>
      <c r="DN97" s="2">
        <f t="shared" si="134"/>
        <v>114.00740196998122</v>
      </c>
      <c r="DO97" s="2">
        <f t="shared" si="134"/>
        <v>113.34264915572234</v>
      </c>
      <c r="DP97" s="2">
        <f t="shared" si="134"/>
        <v>114.16517118758432</v>
      </c>
      <c r="DQ97" s="2">
        <f t="shared" si="134"/>
        <v>113.06885656660413</v>
      </c>
      <c r="DR97" s="2">
        <f t="shared" si="134"/>
        <v>117.24645803698436</v>
      </c>
      <c r="DS97" s="2">
        <f t="shared" si="134"/>
        <v>118.39901137980084</v>
      </c>
      <c r="DT97" s="2">
        <f t="shared" si="134"/>
        <v>117.26399727954974</v>
      </c>
      <c r="DU97" s="2">
        <f t="shared" si="134"/>
        <v>113.78673596491227</v>
      </c>
      <c r="DV97" s="2">
        <f t="shared" si="134"/>
        <v>117.70118995513729</v>
      </c>
      <c r="DW97" s="2">
        <f t="shared" si="134"/>
        <v>114.21643527738266</v>
      </c>
      <c r="DX97" s="2">
        <f t="shared" si="134"/>
        <v>110.01523153153155</v>
      </c>
      <c r="DY97" s="2">
        <f t="shared" si="134"/>
        <v>107.61180748663102</v>
      </c>
      <c r="EA97" s="2">
        <f t="shared" si="94"/>
        <v>94.345976276846173</v>
      </c>
      <c r="EB97" s="2">
        <f t="shared" si="94"/>
        <v>98.962136595418244</v>
      </c>
      <c r="EC97" s="2">
        <f t="shared" si="94"/>
        <v>97.93897271818787</v>
      </c>
      <c r="ED97" s="2">
        <f t="shared" si="94"/>
        <v>97.250430284053323</v>
      </c>
      <c r="EE97" s="2">
        <f t="shared" si="94"/>
        <v>98.056285270190429</v>
      </c>
      <c r="EF97" s="2">
        <f t="shared" si="94"/>
        <v>100.53327490909092</v>
      </c>
      <c r="EG97" s="2">
        <f t="shared" si="94"/>
        <v>102.27846698264587</v>
      </c>
      <c r="EH97" s="2">
        <f t="shared" si="94"/>
        <v>101.25373417910333</v>
      </c>
      <c r="EI97" s="2">
        <f t="shared" si="94"/>
        <v>103.64021918720852</v>
      </c>
      <c r="EJ97" s="2">
        <f t="shared" si="94"/>
        <v>101.98260901765157</v>
      </c>
      <c r="EK97" s="2">
        <f t="shared" si="94"/>
        <v>99.92520469556689</v>
      </c>
      <c r="EL97" s="2">
        <f t="shared" si="94"/>
        <v>103.60023550664221</v>
      </c>
      <c r="EM97" s="2">
        <f t="shared" si="135"/>
        <v>105.91126269616288</v>
      </c>
      <c r="EN97" s="2">
        <f t="shared" si="135"/>
        <v>103.14079778212658</v>
      </c>
      <c r="EO97" s="2">
        <f t="shared" si="135"/>
        <v>102.95258070966155</v>
      </c>
      <c r="EQ97" s="2">
        <f t="shared" si="136"/>
        <v>95.620281994147135</v>
      </c>
      <c r="ER97" s="2">
        <f t="shared" si="136"/>
        <v>98.589103445713363</v>
      </c>
      <c r="ES97" s="2">
        <f t="shared" si="136"/>
        <v>97.499032161247598</v>
      </c>
      <c r="ET97" s="2">
        <f t="shared" si="136"/>
        <v>97.142550548192517</v>
      </c>
      <c r="EU97" s="2">
        <f t="shared" si="136"/>
        <v>98.090848110888686</v>
      </c>
      <c r="EV97" s="2">
        <f t="shared" si="136"/>
        <v>100.64284290298157</v>
      </c>
      <c r="EW97" s="2">
        <f t="shared" si="136"/>
        <v>101.20782835058637</v>
      </c>
      <c r="EX97" s="2">
        <f t="shared" si="136"/>
        <v>101.32846374958147</v>
      </c>
      <c r="EY97" s="2">
        <f t="shared" si="136"/>
        <v>103.4913076460462</v>
      </c>
      <c r="EZ97" s="2">
        <f t="shared" si="136"/>
        <v>102.25746711065874</v>
      </c>
      <c r="FA97" s="2">
        <f t="shared" si="136"/>
        <v>99.719853610229904</v>
      </c>
      <c r="FB97" s="2">
        <f t="shared" si="136"/>
        <v>103.012060940163</v>
      </c>
      <c r="FC97" s="2">
        <f t="shared" si="136"/>
        <v>105.15798946383165</v>
      </c>
      <c r="FD97" s="2">
        <f t="shared" si="136"/>
        <v>103.20724628803485</v>
      </c>
      <c r="FE97" s="2">
        <f t="shared" si="136"/>
        <v>103.9061880231371</v>
      </c>
      <c r="FG97" s="2">
        <f t="shared" si="137"/>
        <v>0.9432799782876139</v>
      </c>
      <c r="FH97" s="2">
        <f t="shared" si="137"/>
        <v>0.9437334162367077</v>
      </c>
      <c r="FI97" s="2">
        <f t="shared" si="137"/>
        <v>0.94326059971118936</v>
      </c>
      <c r="FJ97" s="2">
        <f t="shared" si="137"/>
        <v>0.9377817249152397</v>
      </c>
      <c r="FK97" s="2">
        <f t="shared" si="137"/>
        <v>0.94132906283905504</v>
      </c>
      <c r="FL97" s="2">
        <f t="shared" si="137"/>
        <v>0.94396054567190413</v>
      </c>
      <c r="FM97" s="2">
        <f t="shared" si="137"/>
        <v>0.93569087314569688</v>
      </c>
      <c r="FN97" s="2">
        <f t="shared" si="137"/>
        <v>0.93684177227268695</v>
      </c>
      <c r="FO97" s="2">
        <f t="shared" si="137"/>
        <v>0.93361832837314673</v>
      </c>
      <c r="FP97" s="2">
        <f t="shared" si="137"/>
        <v>0.94074883836127532</v>
      </c>
      <c r="FQ97" s="2">
        <f t="shared" si="137"/>
        <v>0.94349147677804368</v>
      </c>
      <c r="FR97" s="2">
        <f t="shared" si="137"/>
        <v>0.93271568570014129</v>
      </c>
      <c r="FS97" s="2">
        <f t="shared" si="137"/>
        <v>0.93364090769052355</v>
      </c>
      <c r="FT97" s="2">
        <f t="shared" si="137"/>
        <v>0.92177782619267112</v>
      </c>
      <c r="FU97" s="2">
        <f t="shared" si="137"/>
        <v>0.90894818927452858</v>
      </c>
      <c r="FW97" s="2">
        <f t="shared" si="127"/>
        <v>9.1090380839519379E-4</v>
      </c>
      <c r="FX97" s="2">
        <f t="shared" si="127"/>
        <v>1.4112568355127094E-3</v>
      </c>
      <c r="FY97" s="2">
        <f t="shared" si="127"/>
        <v>1.3281156177978809E-3</v>
      </c>
      <c r="FZ97" s="2">
        <f t="shared" si="127"/>
        <v>1.0344758680254555E-3</v>
      </c>
      <c r="GA97" s="2">
        <f t="shared" si="127"/>
        <v>9.353600178803645E-4</v>
      </c>
      <c r="GB97" s="2">
        <f t="shared" si="127"/>
        <v>1.2545471856013457E-3</v>
      </c>
      <c r="GC97" s="2">
        <f t="shared" si="127"/>
        <v>1.0798985310890399E-3</v>
      </c>
      <c r="GD97" s="2">
        <f t="shared" si="127"/>
        <v>1.2173571711474303E-3</v>
      </c>
      <c r="GE97" s="2">
        <f t="shared" si="127"/>
        <v>1.572771566821291E-3</v>
      </c>
      <c r="GF97" s="2">
        <f t="shared" si="127"/>
        <v>1.6064956918989506E-3</v>
      </c>
      <c r="GG97" s="2">
        <f t="shared" si="127"/>
        <v>1.2307336584778713E-3</v>
      </c>
      <c r="GH97" s="2">
        <f t="shared" si="127"/>
        <v>1.0404288385942135E-3</v>
      </c>
      <c r="GI97" s="2">
        <f t="shared" si="127"/>
        <v>9.9933037053745173E-4</v>
      </c>
      <c r="GJ97" s="2">
        <f t="shared" si="127"/>
        <v>7.8333133126418509E-4</v>
      </c>
      <c r="GK97" s="2">
        <f t="shared" si="127"/>
        <v>6.6013498206249138E-4</v>
      </c>
      <c r="GM97" s="86">
        <f t="shared" si="128"/>
        <v>4.6848431550632798E-8</v>
      </c>
      <c r="GN97" s="86">
        <f t="shared" si="128"/>
        <v>3.8689656650732169E-8</v>
      </c>
      <c r="GO97" s="86">
        <f t="shared" si="128"/>
        <v>9.9604839158101799E-13</v>
      </c>
      <c r="GP97" s="86">
        <f t="shared" si="128"/>
        <v>3.7107759558255323E-12</v>
      </c>
      <c r="GQ97" s="86">
        <f t="shared" si="128"/>
        <v>1.3054615631023718E-13</v>
      </c>
      <c r="GR97" s="86">
        <f t="shared" si="128"/>
        <v>1.7731546422825801E-11</v>
      </c>
      <c r="GS97" s="86">
        <f t="shared" si="128"/>
        <v>8.205296742161232E-9</v>
      </c>
      <c r="GT97" s="86">
        <f t="shared" si="128"/>
        <v>7.2374857996184349E-10</v>
      </c>
      <c r="GU97" s="86">
        <f t="shared" si="128"/>
        <v>2.6626814801241877E-9</v>
      </c>
      <c r="GV97" s="86">
        <f t="shared" si="128"/>
        <v>1.4444806380341609E-8</v>
      </c>
      <c r="GW97" s="86">
        <f t="shared" si="128"/>
        <v>2.6236893049500092E-11</v>
      </c>
      <c r="GX97" s="86">
        <f t="shared" si="128"/>
        <v>3.9856002274273024E-9</v>
      </c>
      <c r="GY97" s="86">
        <f t="shared" si="128"/>
        <v>5.6108041603324553E-8</v>
      </c>
      <c r="GZ97" s="86">
        <f t="shared" si="128"/>
        <v>9.1845867717359061E-6</v>
      </c>
      <c r="HA97" s="86">
        <f t="shared" si="128"/>
        <v>6.8394754772848032E-6</v>
      </c>
      <c r="HC97" s="86">
        <f t="shared" si="73"/>
        <v>9.3411205390228236E-2</v>
      </c>
      <c r="HD97" s="86">
        <f t="shared" si="73"/>
        <v>0.10341401593027717</v>
      </c>
      <c r="HE97" s="86">
        <f t="shared" si="73"/>
        <v>0.11959715279068572</v>
      </c>
      <c r="HF97" s="86">
        <f t="shared" si="73"/>
        <v>8.1123603505351707E-2</v>
      </c>
      <c r="HG97" s="86">
        <f t="shared" si="87"/>
        <v>0.10322981418362485</v>
      </c>
      <c r="HH97" s="86">
        <f t="shared" si="87"/>
        <v>0.10228138609259826</v>
      </c>
      <c r="HI97" s="86">
        <f t="shared" si="87"/>
        <v>8.5588818044451342E-2</v>
      </c>
      <c r="HJ97" s="86">
        <f t="shared" si="87"/>
        <v>0.1222002659138543</v>
      </c>
      <c r="HK97" s="86">
        <f t="shared" si="87"/>
        <v>0.12619285982503334</v>
      </c>
      <c r="HL97" s="86">
        <f t="shared" si="87"/>
        <v>0.1325953699549865</v>
      </c>
      <c r="HM97" s="86">
        <f t="shared" si="87"/>
        <v>0.16333478057747089</v>
      </c>
      <c r="HN97" s="86">
        <f t="shared" si="87"/>
        <v>9.1477327640348771E-2</v>
      </c>
      <c r="HO97" s="86">
        <f t="shared" si="87"/>
        <v>7.8406767584131815E-2</v>
      </c>
      <c r="HP97" s="86">
        <f t="shared" si="87"/>
        <v>4.3955561647512645E-2</v>
      </c>
      <c r="HQ97" s="86">
        <f t="shared" si="87"/>
        <v>2.2173450266682219E-2</v>
      </c>
      <c r="HS97" s="86">
        <f t="shared" si="129"/>
        <v>4.8420461348483077E-27</v>
      </c>
      <c r="HT97" s="86">
        <f t="shared" si="129"/>
        <v>1.9584086821236826E-27</v>
      </c>
      <c r="HU97" s="86">
        <f t="shared" si="129"/>
        <v>7.4252883213967095E-28</v>
      </c>
      <c r="HV97" s="86">
        <f t="shared" si="129"/>
        <v>2.5440730193708445E-32</v>
      </c>
      <c r="HW97" s="86">
        <f t="shared" si="129"/>
        <v>3.7436937103541439E-30</v>
      </c>
      <c r="HX97" s="86">
        <f t="shared" si="129"/>
        <v>2.6933398286588347E-29</v>
      </c>
      <c r="HY97" s="86">
        <f t="shared" si="129"/>
        <v>4.8661875085510011E-32</v>
      </c>
      <c r="HZ97" s="86">
        <f t="shared" si="129"/>
        <v>2.3405823180203789E-30</v>
      </c>
      <c r="IA97" s="86">
        <f t="shared" si="129"/>
        <v>1.0086647388483761E-29</v>
      </c>
      <c r="IB97" s="86">
        <f t="shared" si="129"/>
        <v>4.2736391950265921E-29</v>
      </c>
      <c r="IC97" s="86">
        <f t="shared" si="129"/>
        <v>1.3549363358169104E-26</v>
      </c>
      <c r="ID97" s="86">
        <f t="shared" si="129"/>
        <v>3.1143983702683826E-32</v>
      </c>
      <c r="IE97" s="86">
        <f t="shared" si="129"/>
        <v>7.9994135264716595E-34</v>
      </c>
      <c r="IF97" s="86">
        <f t="shared" si="129"/>
        <v>1.6078338961414885E-13</v>
      </c>
      <c r="IG97" s="86">
        <f t="shared" si="129"/>
        <v>2.2519621352685988E-12</v>
      </c>
      <c r="II97" s="86">
        <f t="shared" si="130"/>
        <v>2.5465674312788735E-99</v>
      </c>
      <c r="IJ97" s="86">
        <f t="shared" si="130"/>
        <v>8.1705289586302636E-99</v>
      </c>
      <c r="IK97" s="86">
        <f t="shared" si="130"/>
        <v>1.0963008887216107E-107</v>
      </c>
      <c r="IL97" s="86">
        <f t="shared" si="130"/>
        <v>3.7597235285911087E-134</v>
      </c>
      <c r="IM97" s="86">
        <f t="shared" si="130"/>
        <v>6.9504993244624263E-127</v>
      </c>
      <c r="IN97" s="86">
        <f t="shared" si="130"/>
        <v>5.6550235231445952E-107</v>
      </c>
      <c r="IO97" s="86">
        <f t="shared" si="130"/>
        <v>4.3998943898310859E-123</v>
      </c>
      <c r="IP97" s="86">
        <f t="shared" si="130"/>
        <v>5.5197793514814362E-121</v>
      </c>
      <c r="IQ97" s="86">
        <f t="shared" si="130"/>
        <v>1.7348599738556466E-116</v>
      </c>
      <c r="IR97" s="86">
        <f t="shared" si="130"/>
        <v>1.2726454735375063E-112</v>
      </c>
      <c r="IS97" s="86">
        <f t="shared" si="130"/>
        <v>1.0122066322745843E-108</v>
      </c>
      <c r="IT97" s="86">
        <f t="shared" si="130"/>
        <v>1.502479324961351E-121</v>
      </c>
      <c r="IU97" s="86">
        <f t="shared" si="130"/>
        <v>2.987367143313659E-127</v>
      </c>
      <c r="IV97" s="86">
        <f t="shared" si="130"/>
        <v>3.1462800426096511E-57</v>
      </c>
      <c r="IW97" s="86">
        <f t="shared" si="130"/>
        <v>1.2285117128417241E-50</v>
      </c>
      <c r="IY97" s="86">
        <f t="shared" si="131"/>
        <v>9.3411252238659787E-2</v>
      </c>
      <c r="IZ97" s="86">
        <f t="shared" si="131"/>
        <v>0.10341405461993382</v>
      </c>
      <c r="JA97" s="86">
        <f t="shared" si="131"/>
        <v>0.11959715279168177</v>
      </c>
      <c r="JB97" s="86">
        <f t="shared" si="131"/>
        <v>8.1123603509062489E-2</v>
      </c>
      <c r="JC97" s="86">
        <f t="shared" si="131"/>
        <v>0.1032298141837554</v>
      </c>
      <c r="JD97" s="86">
        <f t="shared" si="131"/>
        <v>0.10228138611032982</v>
      </c>
      <c r="JE97" s="86">
        <f t="shared" si="131"/>
        <v>8.558882624974809E-2</v>
      </c>
      <c r="JF97" s="86">
        <f t="shared" si="131"/>
        <v>0.12220026663760288</v>
      </c>
      <c r="JG97" s="86">
        <f t="shared" si="131"/>
        <v>0.12619286248771483</v>
      </c>
      <c r="JH97" s="86">
        <f t="shared" si="131"/>
        <v>0.13259538439979288</v>
      </c>
      <c r="JI97" s="86">
        <f t="shared" si="131"/>
        <v>0.16333478060370779</v>
      </c>
      <c r="JJ97" s="86">
        <f t="shared" si="131"/>
        <v>9.1477331625948996E-2</v>
      </c>
      <c r="JK97" s="86">
        <f t="shared" si="131"/>
        <v>7.8406823692173416E-2</v>
      </c>
      <c r="JL97" s="86">
        <f t="shared" si="131"/>
        <v>4.3964746234445164E-2</v>
      </c>
      <c r="JM97" s="86">
        <f t="shared" si="131"/>
        <v>2.2180289744411465E-2</v>
      </c>
    </row>
    <row r="98" spans="2:273" x14ac:dyDescent="0.25">
      <c r="B98" s="2">
        <v>71</v>
      </c>
      <c r="C98" s="37">
        <v>135.791</v>
      </c>
      <c r="D98" s="37">
        <v>148.11099999999999</v>
      </c>
      <c r="E98" s="37">
        <v>151.38900000000001</v>
      </c>
      <c r="F98" s="37">
        <v>141.60499999999999</v>
      </c>
      <c r="G98" s="37">
        <v>146.184</v>
      </c>
      <c r="H98" s="37">
        <v>146.62799999999999</v>
      </c>
      <c r="I98" s="37">
        <v>144.29300000000001</v>
      </c>
      <c r="J98" s="37">
        <v>154.56100000000001</v>
      </c>
      <c r="K98" s="37">
        <v>159.31700000000001</v>
      </c>
      <c r="L98" s="37">
        <v>158.31700000000001</v>
      </c>
      <c r="M98" s="37">
        <v>161.90199999999999</v>
      </c>
      <c r="N98" s="37">
        <v>141.946</v>
      </c>
      <c r="O98" s="37">
        <v>145.054</v>
      </c>
      <c r="P98" s="37">
        <v>120.947</v>
      </c>
      <c r="Q98" s="37">
        <v>111.80500000000001</v>
      </c>
      <c r="S98" s="4">
        <f t="shared" si="132"/>
        <v>131.81144160511207</v>
      </c>
      <c r="T98" s="4">
        <f t="shared" si="132"/>
        <v>144.17948718617379</v>
      </c>
      <c r="U98" s="4">
        <f t="shared" si="132"/>
        <v>150.28527392431883</v>
      </c>
      <c r="V98" s="4">
        <f t="shared" si="132"/>
        <v>138.03700659226186</v>
      </c>
      <c r="W98" s="4">
        <f t="shared" si="132"/>
        <v>144.53547365022106</v>
      </c>
      <c r="X98" s="4">
        <f t="shared" si="132"/>
        <v>144.12436625357316</v>
      </c>
      <c r="Y98" s="4">
        <f t="shared" si="132"/>
        <v>141.88921373911765</v>
      </c>
      <c r="Z98" s="4">
        <f t="shared" si="132"/>
        <v>150.03904052243678</v>
      </c>
      <c r="AA98" s="4">
        <f t="shared" si="132"/>
        <v>153.19316142790422</v>
      </c>
      <c r="AB98" s="4">
        <f t="shared" si="132"/>
        <v>152.72431441977145</v>
      </c>
      <c r="AC98" s="4">
        <f t="shared" si="132"/>
        <v>157.37654900001732</v>
      </c>
      <c r="AD98" s="4">
        <f t="shared" si="132"/>
        <v>141.99982525009642</v>
      </c>
      <c r="AE98" s="4">
        <f t="shared" si="132"/>
        <v>141.33708503770632</v>
      </c>
      <c r="AF98" s="4">
        <f t="shared" si="132"/>
        <v>123.60491032527821</v>
      </c>
      <c r="AG98" s="4">
        <f t="shared" si="132"/>
        <v>112.61915652815755</v>
      </c>
      <c r="AI98" s="4">
        <f t="shared" si="133"/>
        <v>3.9795583948879312</v>
      </c>
      <c r="AJ98" s="4">
        <f t="shared" si="133"/>
        <v>3.9315128138262025</v>
      </c>
      <c r="AK98" s="4">
        <f t="shared" si="133"/>
        <v>1.1037260756811804</v>
      </c>
      <c r="AL98" s="4">
        <f t="shared" si="133"/>
        <v>3.567993407738129</v>
      </c>
      <c r="AM98" s="4">
        <f t="shared" si="133"/>
        <v>1.6485263497789333</v>
      </c>
      <c r="AN98" s="4">
        <f t="shared" si="133"/>
        <v>2.5036337464268286</v>
      </c>
      <c r="AO98" s="4">
        <f t="shared" si="133"/>
        <v>2.4037862608823559</v>
      </c>
      <c r="AP98" s="4">
        <f t="shared" si="133"/>
        <v>4.5219594775632288</v>
      </c>
      <c r="AQ98" s="4">
        <f t="shared" si="133"/>
        <v>6.1238385720957922</v>
      </c>
      <c r="AR98" s="4">
        <f t="shared" si="133"/>
        <v>5.5926855802285615</v>
      </c>
      <c r="AS98" s="4">
        <f t="shared" si="133"/>
        <v>4.5254509999826666</v>
      </c>
      <c r="AT98" s="4">
        <f t="shared" si="133"/>
        <v>-5.382525009642336E-2</v>
      </c>
      <c r="AU98" s="4">
        <f t="shared" si="133"/>
        <v>3.7169149622936857</v>
      </c>
      <c r="AV98" s="4">
        <f t="shared" si="133"/>
        <v>-2.657910325278209</v>
      </c>
      <c r="AW98" s="4">
        <f t="shared" si="133"/>
        <v>-0.81415652815753958</v>
      </c>
      <c r="AY98" s="2">
        <f t="shared" si="125"/>
        <v>94.955672682019824</v>
      </c>
      <c r="AZ98" s="2">
        <f t="shared" si="125"/>
        <v>99.5644143099193</v>
      </c>
      <c r="BA98" s="2">
        <f t="shared" si="125"/>
        <v>98.977791732401158</v>
      </c>
      <c r="BB98" s="2">
        <f t="shared" si="125"/>
        <v>98.053990287616529</v>
      </c>
      <c r="BC98" s="2">
        <f t="shared" si="125"/>
        <v>98.742098275301004</v>
      </c>
      <c r="BD98" s="2">
        <f t="shared" si="125"/>
        <v>101.09063613407166</v>
      </c>
      <c r="BE98" s="2">
        <f t="shared" si="125"/>
        <v>102.73941259884518</v>
      </c>
      <c r="BF98" s="2">
        <f t="shared" si="125"/>
        <v>102.04836922666144</v>
      </c>
      <c r="BG98" s="2">
        <f t="shared" si="125"/>
        <v>104.41581156688051</v>
      </c>
      <c r="BH98" s="2">
        <f t="shared" si="125"/>
        <v>102.69832788535062</v>
      </c>
      <c r="BI98" s="2">
        <f t="shared" si="125"/>
        <v>100.52683345697064</v>
      </c>
      <c r="BJ98" s="2">
        <f t="shared" si="125"/>
        <v>104.33036185169171</v>
      </c>
      <c r="BK98" s="2">
        <f t="shared" si="125"/>
        <v>106.23841070375533</v>
      </c>
      <c r="BL98" s="2">
        <f t="shared" si="125"/>
        <v>103.5211618986221</v>
      </c>
      <c r="BM98" s="2">
        <f t="shared" si="125"/>
        <v>103.25382953640406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107.92411767881241</v>
      </c>
      <c r="DL98" s="2">
        <f t="shared" si="134"/>
        <v>114.47041646423752</v>
      </c>
      <c r="DM98" s="2">
        <f t="shared" si="134"/>
        <v>121.46815033738193</v>
      </c>
      <c r="DN98" s="2">
        <f t="shared" si="134"/>
        <v>114.17982776735458</v>
      </c>
      <c r="DO98" s="2">
        <f t="shared" si="134"/>
        <v>113.50508874296436</v>
      </c>
      <c r="DP98" s="2">
        <f t="shared" si="134"/>
        <v>114.28256167341428</v>
      </c>
      <c r="DQ98" s="2">
        <f t="shared" si="134"/>
        <v>113.14882589118199</v>
      </c>
      <c r="DR98" s="2">
        <f t="shared" si="134"/>
        <v>117.41560312944524</v>
      </c>
      <c r="DS98" s="2">
        <f t="shared" si="134"/>
        <v>118.5681963015647</v>
      </c>
      <c r="DT98" s="2">
        <f t="shared" si="134"/>
        <v>117.44173039399627</v>
      </c>
      <c r="DU98" s="2">
        <f t="shared" si="134"/>
        <v>113.90151309041835</v>
      </c>
      <c r="DV98" s="2">
        <f t="shared" si="134"/>
        <v>117.84877010613849</v>
      </c>
      <c r="DW98" s="2">
        <f t="shared" si="134"/>
        <v>114.3296616880038</v>
      </c>
      <c r="DX98" s="2">
        <f t="shared" si="134"/>
        <v>110.09152599742602</v>
      </c>
      <c r="DY98" s="2">
        <f t="shared" si="134"/>
        <v>107.63432887700536</v>
      </c>
      <c r="EA98" s="2">
        <f t="shared" si="94"/>
        <v>94.243192740114324</v>
      </c>
      <c r="EB98" s="2">
        <f t="shared" si="94"/>
        <v>98.754482558926611</v>
      </c>
      <c r="EC98" s="2">
        <f t="shared" si="94"/>
        <v>97.744630179880062</v>
      </c>
      <c r="ED98" s="2">
        <f t="shared" si="94"/>
        <v>97.078365240185988</v>
      </c>
      <c r="EE98" s="2">
        <f t="shared" si="94"/>
        <v>97.902880611734773</v>
      </c>
      <c r="EF98" s="2">
        <f t="shared" si="94"/>
        <v>100.37623636363637</v>
      </c>
      <c r="EG98" s="2">
        <f t="shared" si="94"/>
        <v>102.0882359023098</v>
      </c>
      <c r="EH98" s="2">
        <f t="shared" si="94"/>
        <v>101.10342472464066</v>
      </c>
      <c r="EI98" s="2">
        <f t="shared" si="94"/>
        <v>103.49835857047681</v>
      </c>
      <c r="EJ98" s="2">
        <f t="shared" si="94"/>
        <v>101.85095755947812</v>
      </c>
      <c r="EK98" s="2">
        <f t="shared" si="94"/>
        <v>99.796549147702677</v>
      </c>
      <c r="EL98" s="2">
        <f t="shared" si="94"/>
        <v>103.44166693531952</v>
      </c>
      <c r="EM98" s="2">
        <f t="shared" si="135"/>
        <v>105.71477160802623</v>
      </c>
      <c r="EN98" s="2">
        <f t="shared" si="135"/>
        <v>103.01259970837653</v>
      </c>
      <c r="EO98" s="2">
        <f t="shared" si="135"/>
        <v>102.85291626649183</v>
      </c>
      <c r="EQ98" s="2">
        <f t="shared" si="136"/>
        <v>95.470720425072273</v>
      </c>
      <c r="ER98" s="2">
        <f t="shared" si="136"/>
        <v>98.395422768698467</v>
      </c>
      <c r="ES98" s="2">
        <f t="shared" si="136"/>
        <v>97.320336913344107</v>
      </c>
      <c r="ET98" s="2">
        <f t="shared" si="136"/>
        <v>96.974629039892577</v>
      </c>
      <c r="EU98" s="2">
        <f t="shared" si="136"/>
        <v>97.936254842088374</v>
      </c>
      <c r="EV98" s="2">
        <f t="shared" si="136"/>
        <v>100.48180602083859</v>
      </c>
      <c r="EW98" s="2">
        <f t="shared" si="136"/>
        <v>101.05324182474915</v>
      </c>
      <c r="EX98" s="2">
        <f t="shared" si="136"/>
        <v>101.17547092525766</v>
      </c>
      <c r="EY98" s="2">
        <f t="shared" si="136"/>
        <v>103.35495545783583</v>
      </c>
      <c r="EZ98" s="2">
        <f t="shared" si="136"/>
        <v>102.11525832194272</v>
      </c>
      <c r="FA98" s="2">
        <f t="shared" si="136"/>
        <v>99.598704645074363</v>
      </c>
      <c r="FB98" s="2">
        <f t="shared" si="136"/>
        <v>102.87352414196721</v>
      </c>
      <c r="FC98" s="2">
        <f t="shared" si="136"/>
        <v>104.98642956533925</v>
      </c>
      <c r="FD98" s="2">
        <f t="shared" si="136"/>
        <v>103.07714797098764</v>
      </c>
      <c r="FE98" s="2">
        <f t="shared" si="136"/>
        <v>103.76057733923101</v>
      </c>
      <c r="FG98" s="2">
        <f t="shared" si="137"/>
        <v>0.94801126275002456</v>
      </c>
      <c r="FH98" s="2">
        <f t="shared" si="137"/>
        <v>0.94842894518455567</v>
      </c>
      <c r="FI98" s="2">
        <f t="shared" si="137"/>
        <v>0.94799341151057548</v>
      </c>
      <c r="FJ98" s="2">
        <f t="shared" si="137"/>
        <v>0.94294390318608534</v>
      </c>
      <c r="FK98" s="2">
        <f t="shared" si="137"/>
        <v>0.94621380314096704</v>
      </c>
      <c r="FL98" s="2">
        <f t="shared" si="137"/>
        <v>0.94863815190522993</v>
      </c>
      <c r="FM98" s="2">
        <f t="shared" si="137"/>
        <v>0.94101561574160419</v>
      </c>
      <c r="FN98" s="2">
        <f t="shared" si="137"/>
        <v>0.94207712040691027</v>
      </c>
      <c r="FO98" s="2">
        <f t="shared" si="137"/>
        <v>0.9391035075942108</v>
      </c>
      <c r="FP98" s="2">
        <f t="shared" si="137"/>
        <v>0.94567909849499221</v>
      </c>
      <c r="FQ98" s="2">
        <f t="shared" si="137"/>
        <v>0.94820608785128813</v>
      </c>
      <c r="FR98" s="2">
        <f t="shared" si="137"/>
        <v>0.93827051959336949</v>
      </c>
      <c r="FS98" s="2">
        <f t="shared" si="137"/>
        <v>0.93912434281598489</v>
      </c>
      <c r="FT98" s="2">
        <f t="shared" si="137"/>
        <v>0.928166118306743</v>
      </c>
      <c r="FU98" s="2">
        <f t="shared" si="137"/>
        <v>0.91628910578564859</v>
      </c>
      <c r="FW98" s="2">
        <f t="shared" si="127"/>
        <v>9.9869839672078937E-4</v>
      </c>
      <c r="FX98" s="2">
        <f t="shared" si="127"/>
        <v>1.5472016892567845E-3</v>
      </c>
      <c r="FY98" s="2">
        <f t="shared" si="127"/>
        <v>1.4560632453748635E-3</v>
      </c>
      <c r="FZ98" s="2">
        <f t="shared" si="127"/>
        <v>1.1341670389042912E-3</v>
      </c>
      <c r="GA98" s="2">
        <f t="shared" si="127"/>
        <v>1.0255093212943743E-3</v>
      </c>
      <c r="GB98" s="2">
        <f t="shared" si="127"/>
        <v>1.3754171594351924E-3</v>
      </c>
      <c r="GC98" s="2">
        <f t="shared" si="127"/>
        <v>1.1839618403537524E-3</v>
      </c>
      <c r="GD98" s="2">
        <f t="shared" si="127"/>
        <v>1.334648842678626E-3</v>
      </c>
      <c r="GE98" s="2">
        <f t="shared" si="127"/>
        <v>1.7242480962935849E-3</v>
      </c>
      <c r="GF98" s="2">
        <f t="shared" si="127"/>
        <v>1.7612145245444251E-3</v>
      </c>
      <c r="GG98" s="2">
        <f t="shared" si="127"/>
        <v>1.3493124058242807E-3</v>
      </c>
      <c r="GH98" s="2">
        <f t="shared" si="127"/>
        <v>1.140693034875971E-3</v>
      </c>
      <c r="GI98" s="2">
        <f t="shared" si="127"/>
        <v>1.0956383276118555E-3</v>
      </c>
      <c r="GJ98" s="2">
        <f t="shared" si="127"/>
        <v>8.5884081871272916E-4</v>
      </c>
      <c r="GK98" s="2">
        <f t="shared" si="127"/>
        <v>7.237775179427012E-4</v>
      </c>
      <c r="GM98" s="86">
        <f t="shared" si="128"/>
        <v>2.1827709090304583E-9</v>
      </c>
      <c r="GN98" s="86">
        <f t="shared" si="128"/>
        <v>2.2090253125953186E-9</v>
      </c>
      <c r="GO98" s="86">
        <f t="shared" si="128"/>
        <v>9.9125453637298966E-15</v>
      </c>
      <c r="GP98" s="86">
        <f t="shared" si="128"/>
        <v>4.3485935507283038E-14</v>
      </c>
      <c r="GQ98" s="86">
        <f t="shared" si="128"/>
        <v>9.4222420058086785E-16</v>
      </c>
      <c r="GR98" s="86">
        <f t="shared" si="128"/>
        <v>2.5110968436511659E-13</v>
      </c>
      <c r="GS98" s="86">
        <f t="shared" si="128"/>
        <v>3.2065248599038421E-10</v>
      </c>
      <c r="GT98" s="86">
        <f t="shared" si="128"/>
        <v>2.3091991272293625E-11</v>
      </c>
      <c r="GU98" s="86">
        <f t="shared" si="128"/>
        <v>9.7885563513064877E-11</v>
      </c>
      <c r="GV98" s="86">
        <f t="shared" si="128"/>
        <v>6.9289747960241005E-10</v>
      </c>
      <c r="GW98" s="86">
        <f t="shared" si="128"/>
        <v>4.6377222006306715E-13</v>
      </c>
      <c r="GX98" s="86">
        <f t="shared" si="128"/>
        <v>1.3451216684336604E-10</v>
      </c>
      <c r="GY98" s="86">
        <f t="shared" si="128"/>
        <v>3.5290932529903308E-9</v>
      </c>
      <c r="GZ98" s="86">
        <f t="shared" si="128"/>
        <v>1.0803197433300072E-6</v>
      </c>
      <c r="HA98" s="86">
        <f t="shared" si="128"/>
        <v>7.3153349042017318E-7</v>
      </c>
      <c r="HC98" s="86">
        <f t="shared" si="73"/>
        <v>0.12554114087956758</v>
      </c>
      <c r="HD98" s="86">
        <f t="shared" si="73"/>
        <v>0.14063092087545953</v>
      </c>
      <c r="HE98" s="86">
        <f t="shared" si="73"/>
        <v>0.16273471296540928</v>
      </c>
      <c r="HF98" s="86">
        <f t="shared" si="73"/>
        <v>0.11612995124739384</v>
      </c>
      <c r="HG98" s="86">
        <f t="shared" si="87"/>
        <v>0.14328400883306944</v>
      </c>
      <c r="HH98" s="86">
        <f t="shared" si="87"/>
        <v>0.14014141849392212</v>
      </c>
      <c r="HI98" s="86">
        <f t="shared" si="87"/>
        <v>0.12053725154488404</v>
      </c>
      <c r="HJ98" s="86">
        <f t="shared" si="87"/>
        <v>0.16836290985347641</v>
      </c>
      <c r="HK98" s="86">
        <f t="shared" si="87"/>
        <v>0.17452073617630595</v>
      </c>
      <c r="HL98" s="86">
        <f t="shared" si="87"/>
        <v>0.18192910827195088</v>
      </c>
      <c r="HM98" s="86">
        <f t="shared" si="87"/>
        <v>0.21703159891293827</v>
      </c>
      <c r="HN98" s="86">
        <f t="shared" si="87"/>
        <v>0.12776001925086028</v>
      </c>
      <c r="HO98" s="86">
        <f t="shared" si="87"/>
        <v>0.11128373461654463</v>
      </c>
      <c r="HP98" s="86">
        <f t="shared" si="87"/>
        <v>6.5763131876929629E-2</v>
      </c>
      <c r="HQ98" s="86">
        <f t="shared" si="87"/>
        <v>3.6589481157273056E-2</v>
      </c>
      <c r="HS98" s="86">
        <f t="shared" si="129"/>
        <v>5.278077566463889E-26</v>
      </c>
      <c r="HT98" s="86">
        <f t="shared" si="129"/>
        <v>2.5321971014797176E-26</v>
      </c>
      <c r="HU98" s="86">
        <f t="shared" si="129"/>
        <v>1.072266894572141E-26</v>
      </c>
      <c r="HV98" s="86">
        <f t="shared" si="129"/>
        <v>5.6984092287013717E-31</v>
      </c>
      <c r="HW98" s="86">
        <f t="shared" si="129"/>
        <v>6.623046639681505E-29</v>
      </c>
      <c r="HX98" s="86">
        <f t="shared" si="129"/>
        <v>4.0473288916310039E-28</v>
      </c>
      <c r="HY98" s="86">
        <f t="shared" si="129"/>
        <v>9.6013852425229143E-31</v>
      </c>
      <c r="HZ98" s="86">
        <f t="shared" si="129"/>
        <v>4.3595384680462883E-29</v>
      </c>
      <c r="IA98" s="86">
        <f t="shared" si="129"/>
        <v>1.9254025990331613E-28</v>
      </c>
      <c r="IB98" s="86">
        <f t="shared" si="129"/>
        <v>7.5856477120757442E-28</v>
      </c>
      <c r="IC98" s="86">
        <f t="shared" si="129"/>
        <v>1.8033586300654136E-25</v>
      </c>
      <c r="ID98" s="86">
        <f t="shared" si="129"/>
        <v>5.991502320035631E-31</v>
      </c>
      <c r="IE98" s="86">
        <f t="shared" si="129"/>
        <v>1.7499960796454155E-32</v>
      </c>
      <c r="IF98" s="86">
        <f t="shared" si="129"/>
        <v>4.7959140970554174E-13</v>
      </c>
      <c r="IG98" s="86">
        <f t="shared" si="129"/>
        <v>5.8477302945937231E-12</v>
      </c>
      <c r="II98" s="86">
        <f t="shared" si="130"/>
        <v>8.9504474985341539E-97</v>
      </c>
      <c r="IJ98" s="86">
        <f t="shared" si="130"/>
        <v>4.101234607431294E-96</v>
      </c>
      <c r="IK98" s="86">
        <f t="shared" si="130"/>
        <v>9.1309328228563648E-105</v>
      </c>
      <c r="IL98" s="86">
        <f t="shared" si="130"/>
        <v>1.2400236591039436E-130</v>
      </c>
      <c r="IM98" s="86">
        <f t="shared" si="130"/>
        <v>1.3164339254807419E-123</v>
      </c>
      <c r="IN98" s="86">
        <f t="shared" si="130"/>
        <v>4.2537349959044044E-104</v>
      </c>
      <c r="IO98" s="86">
        <f t="shared" si="130"/>
        <v>7.7218543402711833E-120</v>
      </c>
      <c r="IP98" s="86">
        <f t="shared" si="130"/>
        <v>9.6981366156890186E-118</v>
      </c>
      <c r="IQ98" s="86">
        <f t="shared" si="130"/>
        <v>3.0539427761458596E-113</v>
      </c>
      <c r="IR98" s="86">
        <f t="shared" si="130"/>
        <v>1.7834090337574319E-109</v>
      </c>
      <c r="IS98" s="86">
        <f t="shared" si="130"/>
        <v>8.3375680248241864E-106</v>
      </c>
      <c r="IT98" s="86">
        <f t="shared" si="130"/>
        <v>2.305758762881484E-118</v>
      </c>
      <c r="IU98" s="86">
        <f t="shared" si="130"/>
        <v>6.2169596847892531E-124</v>
      </c>
      <c r="IV98" s="86">
        <f t="shared" si="130"/>
        <v>8.2436229496807782E-56</v>
      </c>
      <c r="IW98" s="86">
        <f t="shared" si="130"/>
        <v>2.0447391913787149E-49</v>
      </c>
      <c r="IY98" s="86">
        <f t="shared" si="131"/>
        <v>0.12554114306233849</v>
      </c>
      <c r="IZ98" s="86">
        <f t="shared" si="131"/>
        <v>0.14063092308448485</v>
      </c>
      <c r="JA98" s="86">
        <f t="shared" si="131"/>
        <v>0.16273471296541919</v>
      </c>
      <c r="JB98" s="86">
        <f t="shared" si="131"/>
        <v>0.11612995124743732</v>
      </c>
      <c r="JC98" s="86">
        <f t="shared" si="131"/>
        <v>0.14328400883307038</v>
      </c>
      <c r="JD98" s="86">
        <f t="shared" si="131"/>
        <v>0.14014141849417322</v>
      </c>
      <c r="JE98" s="86">
        <f t="shared" si="131"/>
        <v>0.12053725186553653</v>
      </c>
      <c r="JF98" s="86">
        <f t="shared" si="131"/>
        <v>0.16836290987656841</v>
      </c>
      <c r="JG98" s="86">
        <f t="shared" si="131"/>
        <v>0.17452073627419151</v>
      </c>
      <c r="JH98" s="86">
        <f t="shared" si="131"/>
        <v>0.18192910896484837</v>
      </c>
      <c r="JI98" s="86">
        <f t="shared" si="131"/>
        <v>0.21703159891340204</v>
      </c>
      <c r="JJ98" s="86">
        <f t="shared" si="131"/>
        <v>0.12776001938537246</v>
      </c>
      <c r="JK98" s="86">
        <f t="shared" si="131"/>
        <v>0.11128373814563788</v>
      </c>
      <c r="JL98" s="86">
        <f t="shared" si="131"/>
        <v>6.5764212197152547E-2</v>
      </c>
      <c r="JM98" s="86">
        <f t="shared" si="131"/>
        <v>3.659021269661121E-2</v>
      </c>
    </row>
    <row r="99" spans="2:273" x14ac:dyDescent="0.25">
      <c r="B99" s="2">
        <v>72</v>
      </c>
      <c r="C99" s="37">
        <v>143.279</v>
      </c>
      <c r="D99" s="37">
        <v>159.80600000000001</v>
      </c>
      <c r="E99" s="37">
        <v>166.5</v>
      </c>
      <c r="F99" s="37">
        <v>156.76300000000001</v>
      </c>
      <c r="G99" s="37">
        <v>158.816</v>
      </c>
      <c r="H99" s="37">
        <v>157.39500000000001</v>
      </c>
      <c r="I99" s="37">
        <v>155.43899999999999</v>
      </c>
      <c r="J99" s="37">
        <v>166.85400000000001</v>
      </c>
      <c r="K99" s="37">
        <v>169.244</v>
      </c>
      <c r="L99" s="37">
        <v>172.34100000000001</v>
      </c>
      <c r="M99" s="37">
        <v>173.82900000000001</v>
      </c>
      <c r="N99" s="37">
        <v>155.405</v>
      </c>
      <c r="O99" s="37">
        <v>155.13499999999999</v>
      </c>
      <c r="P99" s="37">
        <v>131.34200000000001</v>
      </c>
      <c r="Q99" s="37">
        <v>116.68300000000001</v>
      </c>
      <c r="S99" s="4">
        <f t="shared" si="132"/>
        <v>140.39342683465387</v>
      </c>
      <c r="T99" s="4">
        <f t="shared" si="132"/>
        <v>154.70521407786353</v>
      </c>
      <c r="U99" s="4">
        <f t="shared" si="132"/>
        <v>162.07526955780105</v>
      </c>
      <c r="V99" s="4">
        <f t="shared" si="132"/>
        <v>149.5093587886131</v>
      </c>
      <c r="W99" s="4">
        <f t="shared" si="132"/>
        <v>156.10228330984029</v>
      </c>
      <c r="X99" s="4">
        <f t="shared" si="132"/>
        <v>154.5870681589046</v>
      </c>
      <c r="Y99" s="4">
        <f t="shared" si="132"/>
        <v>152.51789621942532</v>
      </c>
      <c r="Z99" s="4">
        <f t="shared" si="132"/>
        <v>161.48412629183079</v>
      </c>
      <c r="AA99" s="4">
        <f t="shared" si="132"/>
        <v>164.88128108967362</v>
      </c>
      <c r="AB99" s="4">
        <f t="shared" si="132"/>
        <v>164.31558821988963</v>
      </c>
      <c r="AC99" s="4">
        <f t="shared" si="132"/>
        <v>168.69223896341177</v>
      </c>
      <c r="AD99" s="4">
        <f t="shared" si="132"/>
        <v>151.86964663443723</v>
      </c>
      <c r="AE99" s="4">
        <f t="shared" si="132"/>
        <v>151.20873804384144</v>
      </c>
      <c r="AF99" s="4">
        <f t="shared" si="132"/>
        <v>130.63321819367718</v>
      </c>
      <c r="AG99" s="4">
        <f t="shared" si="132"/>
        <v>116.99830485505538</v>
      </c>
      <c r="AI99" s="4">
        <f t="shared" si="133"/>
        <v>2.8855731653461305</v>
      </c>
      <c r="AJ99" s="4">
        <f t="shared" si="133"/>
        <v>5.1007859221364811</v>
      </c>
      <c r="AK99" s="4">
        <f t="shared" si="133"/>
        <v>4.4247304421989497</v>
      </c>
      <c r="AL99" s="4">
        <f t="shared" si="133"/>
        <v>7.2536412113869062</v>
      </c>
      <c r="AM99" s="4">
        <f t="shared" si="133"/>
        <v>2.7137166901597141</v>
      </c>
      <c r="AN99" s="4">
        <f t="shared" si="133"/>
        <v>2.8079318410954102</v>
      </c>
      <c r="AO99" s="4">
        <f t="shared" si="133"/>
        <v>2.9211037805746685</v>
      </c>
      <c r="AP99" s="4">
        <f t="shared" si="133"/>
        <v>5.3698737081692229</v>
      </c>
      <c r="AQ99" s="4">
        <f t="shared" si="133"/>
        <v>4.3627189103263788</v>
      </c>
      <c r="AR99" s="4">
        <f t="shared" si="133"/>
        <v>8.0254117801103746</v>
      </c>
      <c r="AS99" s="4">
        <f t="shared" si="133"/>
        <v>5.1367610365882399</v>
      </c>
      <c r="AT99" s="4">
        <f t="shared" si="133"/>
        <v>3.53535336556277</v>
      </c>
      <c r="AU99" s="4">
        <f t="shared" si="133"/>
        <v>3.9262619561585552</v>
      </c>
      <c r="AV99" s="4">
        <f t="shared" si="133"/>
        <v>0.70878180632283261</v>
      </c>
      <c r="AW99" s="4">
        <f t="shared" si="133"/>
        <v>-0.31530485505537342</v>
      </c>
      <c r="AY99" s="2">
        <f t="shared" si="125"/>
        <v>94.804489986781533</v>
      </c>
      <c r="AZ99" s="2">
        <f t="shared" si="125"/>
        <v>99.307638069423774</v>
      </c>
      <c r="BA99" s="2">
        <f t="shared" si="125"/>
        <v>98.704443001346618</v>
      </c>
      <c r="BB99" s="2">
        <f t="shared" si="125"/>
        <v>97.818570636453586</v>
      </c>
      <c r="BC99" s="2">
        <f t="shared" si="125"/>
        <v>98.534062794228618</v>
      </c>
      <c r="BD99" s="2">
        <f t="shared" si="125"/>
        <v>100.88662946850042</v>
      </c>
      <c r="BE99" s="2">
        <f t="shared" si="125"/>
        <v>102.50942064430613</v>
      </c>
      <c r="BF99" s="2">
        <f t="shared" si="125"/>
        <v>101.83630503111257</v>
      </c>
      <c r="BG99" s="2">
        <f t="shared" si="125"/>
        <v>104.21506661123519</v>
      </c>
      <c r="BH99" s="2">
        <f t="shared" si="125"/>
        <v>102.51129279706031</v>
      </c>
      <c r="BI99" s="2">
        <f t="shared" si="125"/>
        <v>100.34848458046213</v>
      </c>
      <c r="BJ99" s="2">
        <f t="shared" si="125"/>
        <v>104.11526253257128</v>
      </c>
      <c r="BK99" s="2">
        <f t="shared" si="125"/>
        <v>106.01559149396569</v>
      </c>
      <c r="BL99" s="2">
        <f t="shared" si="125"/>
        <v>103.36465640011043</v>
      </c>
      <c r="BM99" s="2">
        <f t="shared" si="125"/>
        <v>103.13107996575394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108.05511747638326</v>
      </c>
      <c r="DL99" s="2">
        <f t="shared" si="134"/>
        <v>114.66177112010797</v>
      </c>
      <c r="DM99" s="2">
        <f t="shared" si="134"/>
        <v>121.78620155195684</v>
      </c>
      <c r="DN99" s="2">
        <f t="shared" si="134"/>
        <v>114.35225356472793</v>
      </c>
      <c r="DO99" s="2">
        <f t="shared" si="134"/>
        <v>113.66752833020638</v>
      </c>
      <c r="DP99" s="2">
        <f t="shared" si="134"/>
        <v>114.39995215924424</v>
      </c>
      <c r="DQ99" s="2">
        <f t="shared" si="134"/>
        <v>113.22879521575985</v>
      </c>
      <c r="DR99" s="2">
        <f t="shared" si="134"/>
        <v>117.58474822190612</v>
      </c>
      <c r="DS99" s="2">
        <f t="shared" si="134"/>
        <v>118.73738122332857</v>
      </c>
      <c r="DT99" s="2">
        <f t="shared" si="134"/>
        <v>117.61946350844281</v>
      </c>
      <c r="DU99" s="2">
        <f t="shared" si="134"/>
        <v>114.01629021592441</v>
      </c>
      <c r="DV99" s="2">
        <f t="shared" si="134"/>
        <v>117.9963502571397</v>
      </c>
      <c r="DW99" s="2">
        <f t="shared" si="134"/>
        <v>114.44288809862495</v>
      </c>
      <c r="DX99" s="2">
        <f t="shared" si="134"/>
        <v>110.16782046332048</v>
      </c>
      <c r="DY99" s="2">
        <f t="shared" si="134"/>
        <v>107.65685026737968</v>
      </c>
      <c r="EA99" s="2">
        <f t="shared" si="94"/>
        <v>94.140409203382475</v>
      </c>
      <c r="EB99" s="2">
        <f t="shared" si="94"/>
        <v>98.546828522434978</v>
      </c>
      <c r="EC99" s="2">
        <f t="shared" si="94"/>
        <v>97.550287641572268</v>
      </c>
      <c r="ED99" s="2">
        <f t="shared" si="94"/>
        <v>96.906300196318668</v>
      </c>
      <c r="EE99" s="2">
        <f t="shared" si="94"/>
        <v>97.749475953279102</v>
      </c>
      <c r="EF99" s="2">
        <f t="shared" si="94"/>
        <v>100.21919781818183</v>
      </c>
      <c r="EG99" s="2">
        <f t="shared" si="94"/>
        <v>101.89800482197374</v>
      </c>
      <c r="EH99" s="2">
        <f t="shared" si="94"/>
        <v>100.95311527017799</v>
      </c>
      <c r="EI99" s="2">
        <f t="shared" si="94"/>
        <v>103.35649795374511</v>
      </c>
      <c r="EJ99" s="2">
        <f t="shared" si="94"/>
        <v>101.71930610130468</v>
      </c>
      <c r="EK99" s="2">
        <f t="shared" si="94"/>
        <v>99.667893599838465</v>
      </c>
      <c r="EL99" s="2">
        <f t="shared" si="94"/>
        <v>103.28309836399681</v>
      </c>
      <c r="EM99" s="2">
        <f t="shared" si="135"/>
        <v>105.51828051988957</v>
      </c>
      <c r="EN99" s="2">
        <f t="shared" si="135"/>
        <v>102.88440163462649</v>
      </c>
      <c r="EO99" s="2">
        <f t="shared" si="135"/>
        <v>102.75325182332213</v>
      </c>
      <c r="EQ99" s="2">
        <f t="shared" si="136"/>
        <v>95.321158855997425</v>
      </c>
      <c r="ER99" s="2">
        <f t="shared" si="136"/>
        <v>98.201742091683556</v>
      </c>
      <c r="ES99" s="2">
        <f t="shared" si="136"/>
        <v>97.141641665440631</v>
      </c>
      <c r="ET99" s="2">
        <f t="shared" si="136"/>
        <v>96.806707531592636</v>
      </c>
      <c r="EU99" s="2">
        <f t="shared" si="136"/>
        <v>97.781661573288062</v>
      </c>
      <c r="EV99" s="2">
        <f t="shared" si="136"/>
        <v>100.3207691386956</v>
      </c>
      <c r="EW99" s="2">
        <f t="shared" si="136"/>
        <v>100.89865529891195</v>
      </c>
      <c r="EX99" s="2">
        <f t="shared" si="136"/>
        <v>101.02247810093382</v>
      </c>
      <c r="EY99" s="2">
        <f t="shared" si="136"/>
        <v>103.21860326962545</v>
      </c>
      <c r="EZ99" s="2">
        <f t="shared" si="136"/>
        <v>101.97304953322671</v>
      </c>
      <c r="FA99" s="2">
        <f t="shared" si="136"/>
        <v>99.477555679918822</v>
      </c>
      <c r="FB99" s="2">
        <f t="shared" si="136"/>
        <v>102.73498734377144</v>
      </c>
      <c r="FC99" s="2">
        <f t="shared" si="136"/>
        <v>104.81486966684685</v>
      </c>
      <c r="FD99" s="2">
        <f t="shared" si="136"/>
        <v>102.94704965394041</v>
      </c>
      <c r="FE99" s="2">
        <f t="shared" si="136"/>
        <v>103.61496665532492</v>
      </c>
      <c r="FG99" s="2">
        <f t="shared" si="137"/>
        <v>0.95236781728670272</v>
      </c>
      <c r="FH99" s="2">
        <f t="shared" si="137"/>
        <v>0.9527522431567419</v>
      </c>
      <c r="FI99" s="2">
        <f t="shared" si="137"/>
        <v>0.95235138675986308</v>
      </c>
      <c r="FJ99" s="2">
        <f t="shared" si="137"/>
        <v>0.94770166698820935</v>
      </c>
      <c r="FK99" s="2">
        <f t="shared" si="137"/>
        <v>0.95071315039826432</v>
      </c>
      <c r="FL99" s="2">
        <f t="shared" si="137"/>
        <v>0.95294478182405351</v>
      </c>
      <c r="FM99" s="2">
        <f t="shared" si="137"/>
        <v>0.94592495344405125</v>
      </c>
      <c r="FN99" s="2">
        <f t="shared" si="137"/>
        <v>0.94690309303521103</v>
      </c>
      <c r="FO99" s="2">
        <f t="shared" si="137"/>
        <v>0.94416254887144302</v>
      </c>
      <c r="FP99" s="2">
        <f t="shared" si="137"/>
        <v>0.95022082194915136</v>
      </c>
      <c r="FQ99" s="2">
        <f t="shared" si="137"/>
        <v>0.95254713362424659</v>
      </c>
      <c r="FR99" s="2">
        <f t="shared" si="137"/>
        <v>0.94339459105803281</v>
      </c>
      <c r="FS99" s="2">
        <f t="shared" si="137"/>
        <v>0.9441817560662501</v>
      </c>
      <c r="FT99" s="2">
        <f t="shared" si="137"/>
        <v>0.93407000393472062</v>
      </c>
      <c r="FU99" s="2">
        <f t="shared" si="137"/>
        <v>0.92308825198615485</v>
      </c>
      <c r="FW99" s="2">
        <f t="shared" si="127"/>
        <v>1.0949455156585226E-3</v>
      </c>
      <c r="FX99" s="2">
        <f t="shared" si="127"/>
        <v>1.696219720505248E-3</v>
      </c>
      <c r="FY99" s="2">
        <f t="shared" si="127"/>
        <v>1.5963173527226416E-3</v>
      </c>
      <c r="FZ99" s="2">
        <f t="shared" si="127"/>
        <v>1.2434533673034824E-3</v>
      </c>
      <c r="GA99" s="2">
        <f t="shared" si="127"/>
        <v>1.1243373696004308E-3</v>
      </c>
      <c r="GB99" s="2">
        <f t="shared" si="127"/>
        <v>1.5079148289920234E-3</v>
      </c>
      <c r="GC99" s="2">
        <f t="shared" si="127"/>
        <v>1.2980400724356613E-3</v>
      </c>
      <c r="GD99" s="2">
        <f t="shared" si="127"/>
        <v>1.4632249440577733E-3</v>
      </c>
      <c r="GE99" s="2">
        <f t="shared" si="127"/>
        <v>1.8902859888183957E-3</v>
      </c>
      <c r="GF99" s="2">
        <f t="shared" si="127"/>
        <v>1.9308052447827477E-3</v>
      </c>
      <c r="GG99" s="2">
        <f t="shared" si="127"/>
        <v>1.4792990587639333E-3</v>
      </c>
      <c r="GH99" s="2">
        <f t="shared" si="127"/>
        <v>1.2506074093793322E-3</v>
      </c>
      <c r="GI99" s="2">
        <f t="shared" si="127"/>
        <v>1.2012165622368477E-3</v>
      </c>
      <c r="GJ99" s="2">
        <f t="shared" si="127"/>
        <v>9.4162220941276375E-4</v>
      </c>
      <c r="GK99" s="2">
        <f t="shared" si="127"/>
        <v>7.9355085461908922E-4</v>
      </c>
      <c r="GM99" s="86">
        <f t="shared" si="128"/>
        <v>7.7350095081770299E-11</v>
      </c>
      <c r="GN99" s="86">
        <f t="shared" si="128"/>
        <v>9.9550380556788396E-11</v>
      </c>
      <c r="GO99" s="86">
        <f t="shared" si="128"/>
        <v>6.8005436285798634E-17</v>
      </c>
      <c r="GP99" s="86">
        <f t="shared" si="128"/>
        <v>3.5437391897055147E-16</v>
      </c>
      <c r="GQ99" s="86">
        <f t="shared" si="128"/>
        <v>4.5791690959714226E-18</v>
      </c>
      <c r="GR99" s="86">
        <f t="shared" si="128"/>
        <v>2.4935059964997316E-15</v>
      </c>
      <c r="GS99" s="86">
        <f t="shared" si="128"/>
        <v>9.5076568757377386E-12</v>
      </c>
      <c r="GT99" s="86">
        <f t="shared" si="128"/>
        <v>5.5961527527903632E-13</v>
      </c>
      <c r="GU99" s="86">
        <f t="shared" si="128"/>
        <v>2.7476361434993136E-12</v>
      </c>
      <c r="GV99" s="86">
        <f t="shared" si="128"/>
        <v>2.5862687626579968E-11</v>
      </c>
      <c r="GW99" s="86">
        <f t="shared" si="128"/>
        <v>5.9242788049933565E-15</v>
      </c>
      <c r="GX99" s="86">
        <f t="shared" si="128"/>
        <v>3.3983202743615823E-12</v>
      </c>
      <c r="GY99" s="86">
        <f t="shared" si="128"/>
        <v>1.7719855706016331E-10</v>
      </c>
      <c r="GZ99" s="86">
        <f t="shared" si="128"/>
        <v>1.0440635564495387E-7</v>
      </c>
      <c r="HA99" s="86">
        <f t="shared" si="128"/>
        <v>6.3585716825411214E-8</v>
      </c>
      <c r="HC99" s="86">
        <f t="shared" si="73"/>
        <v>0.1656929488509355</v>
      </c>
      <c r="HD99" s="86">
        <f t="shared" si="73"/>
        <v>0.18737869003547339</v>
      </c>
      <c r="HE99" s="86">
        <f t="shared" si="73"/>
        <v>0.21667326482436694</v>
      </c>
      <c r="HF99" s="86">
        <f t="shared" si="73"/>
        <v>0.16203788026867574</v>
      </c>
      <c r="HG99" s="86">
        <f t="shared" si="87"/>
        <v>0.19430525308534352</v>
      </c>
      <c r="HH99" s="86">
        <f t="shared" si="87"/>
        <v>0.18796048655529274</v>
      </c>
      <c r="HI99" s="86">
        <f t="shared" si="87"/>
        <v>0.16577601039945081</v>
      </c>
      <c r="HJ99" s="86">
        <f t="shared" si="87"/>
        <v>0.22652357360444925</v>
      </c>
      <c r="HK99" s="86">
        <f t="shared" si="87"/>
        <v>0.23548302185461117</v>
      </c>
      <c r="HL99" s="86">
        <f t="shared" si="87"/>
        <v>0.24372245292544997</v>
      </c>
      <c r="HM99" s="86">
        <f t="shared" si="87"/>
        <v>0.28237988303943956</v>
      </c>
      <c r="HN99" s="86">
        <f t="shared" si="87"/>
        <v>0.17435778741824842</v>
      </c>
      <c r="HO99" s="86">
        <f t="shared" si="87"/>
        <v>0.15418728879823473</v>
      </c>
      <c r="HP99" s="86">
        <f t="shared" si="87"/>
        <v>9.5801823561379659E-2</v>
      </c>
      <c r="HQ99" s="86">
        <f t="shared" si="87"/>
        <v>5.832490112601918E-2</v>
      </c>
      <c r="HS99" s="86">
        <f t="shared" si="129"/>
        <v>5.4784739501582951E-25</v>
      </c>
      <c r="HT99" s="86">
        <f t="shared" si="129"/>
        <v>3.0975372870182709E-25</v>
      </c>
      <c r="HU99" s="86">
        <f t="shared" si="129"/>
        <v>1.4591150903025593E-25</v>
      </c>
      <c r="HV99" s="86">
        <f t="shared" si="129"/>
        <v>1.1912029576167416E-29</v>
      </c>
      <c r="HW99" s="86">
        <f t="shared" si="129"/>
        <v>1.0997665025278482E-27</v>
      </c>
      <c r="HX99" s="86">
        <f t="shared" si="129"/>
        <v>5.7390755126109053E-27</v>
      </c>
      <c r="HY99" s="86">
        <f t="shared" si="129"/>
        <v>1.7768593281915965E-29</v>
      </c>
      <c r="HZ99" s="86">
        <f t="shared" si="129"/>
        <v>7.6074457285114672E-28</v>
      </c>
      <c r="IA99" s="86">
        <f t="shared" si="129"/>
        <v>3.4343467725119778E-27</v>
      </c>
      <c r="IB99" s="86">
        <f t="shared" si="129"/>
        <v>1.2605091435735983E-26</v>
      </c>
      <c r="IC99" s="86">
        <f t="shared" si="129"/>
        <v>2.2635499644570982E-24</v>
      </c>
      <c r="ID99" s="86">
        <f t="shared" si="129"/>
        <v>1.0827291547799394E-29</v>
      </c>
      <c r="IE99" s="86">
        <f t="shared" si="129"/>
        <v>3.5880996630565522E-31</v>
      </c>
      <c r="IF99" s="86">
        <f t="shared" si="129"/>
        <v>1.4005023079911504E-12</v>
      </c>
      <c r="IG99" s="86">
        <f t="shared" si="129"/>
        <v>1.4917378127752721E-11</v>
      </c>
      <c r="II99" s="86">
        <f t="shared" si="130"/>
        <v>2.9118393035048196E-94</v>
      </c>
      <c r="IJ99" s="86">
        <f t="shared" si="130"/>
        <v>1.8861549652800639E-93</v>
      </c>
      <c r="IK99" s="86">
        <f t="shared" si="130"/>
        <v>6.9241870580582032E-102</v>
      </c>
      <c r="IL99" s="86">
        <f t="shared" si="130"/>
        <v>3.6677132009933682E-127</v>
      </c>
      <c r="IM99" s="86">
        <f t="shared" si="130"/>
        <v>2.2561204943197564E-120</v>
      </c>
      <c r="IN99" s="86">
        <f t="shared" si="130"/>
        <v>2.9196982024850103E-101</v>
      </c>
      <c r="IO99" s="86">
        <f t="shared" si="130"/>
        <v>1.224935597179707E-116</v>
      </c>
      <c r="IP99" s="86">
        <f t="shared" si="130"/>
        <v>1.5373521725782476E-114</v>
      </c>
      <c r="IQ99" s="86">
        <f t="shared" si="130"/>
        <v>4.8303880429801313E-110</v>
      </c>
      <c r="IR99" s="86">
        <f t="shared" si="130"/>
        <v>2.2521310343257887E-106</v>
      </c>
      <c r="IS99" s="86">
        <f t="shared" si="130"/>
        <v>6.2605058228153501E-103</v>
      </c>
      <c r="IT99" s="86">
        <f t="shared" si="130"/>
        <v>3.2059543116256361E-115</v>
      </c>
      <c r="IU99" s="86">
        <f t="shared" si="130"/>
        <v>1.1681027121480099E-120</v>
      </c>
      <c r="IV99" s="86">
        <f t="shared" si="130"/>
        <v>2.0710845971362025E-54</v>
      </c>
      <c r="IW99" s="86">
        <f t="shared" si="130"/>
        <v>3.2853038778681192E-48</v>
      </c>
      <c r="IY99" s="86">
        <f t="shared" si="131"/>
        <v>0.16569294892828559</v>
      </c>
      <c r="IZ99" s="86">
        <f t="shared" si="131"/>
        <v>0.18737869013502376</v>
      </c>
      <c r="JA99" s="86">
        <f t="shared" si="131"/>
        <v>0.216673264824367</v>
      </c>
      <c r="JB99" s="86">
        <f t="shared" si="131"/>
        <v>0.1620378802686761</v>
      </c>
      <c r="JC99" s="86">
        <f t="shared" si="131"/>
        <v>0.19430525308534352</v>
      </c>
      <c r="JD99" s="86">
        <f t="shared" si="131"/>
        <v>0.18796048655529524</v>
      </c>
      <c r="JE99" s="86">
        <f t="shared" si="131"/>
        <v>0.16577601040895845</v>
      </c>
      <c r="JF99" s="86">
        <f t="shared" si="131"/>
        <v>0.22652357360500885</v>
      </c>
      <c r="JG99" s="86">
        <f t="shared" si="131"/>
        <v>0.23548302185735881</v>
      </c>
      <c r="JH99" s="86">
        <f t="shared" si="131"/>
        <v>0.24372245295131267</v>
      </c>
      <c r="JI99" s="86">
        <f t="shared" si="131"/>
        <v>0.2823798830394455</v>
      </c>
      <c r="JJ99" s="86">
        <f t="shared" si="131"/>
        <v>0.17435778742164673</v>
      </c>
      <c r="JK99" s="86">
        <f t="shared" si="131"/>
        <v>0.1541872889754333</v>
      </c>
      <c r="JL99" s="86">
        <f t="shared" si="131"/>
        <v>9.5801927969135808E-2</v>
      </c>
      <c r="JM99" s="86">
        <f t="shared" si="131"/>
        <v>5.8324964726653383E-2</v>
      </c>
    </row>
    <row r="100" spans="2:273" x14ac:dyDescent="0.25">
      <c r="B100" s="2">
        <v>73</v>
      </c>
      <c r="C100" s="37">
        <v>154.488</v>
      </c>
      <c r="D100" s="37">
        <v>173.75</v>
      </c>
      <c r="E100" s="37">
        <v>177.167</v>
      </c>
      <c r="F100" s="37">
        <v>169.23699999999999</v>
      </c>
      <c r="G100" s="37">
        <v>175.47399999999999</v>
      </c>
      <c r="H100" s="37">
        <v>171.37200000000001</v>
      </c>
      <c r="I100" s="37">
        <v>170.90199999999999</v>
      </c>
      <c r="J100" s="37">
        <v>180.07300000000001</v>
      </c>
      <c r="K100" s="37">
        <v>182.43899999999999</v>
      </c>
      <c r="L100" s="37">
        <v>181.244</v>
      </c>
      <c r="M100" s="37">
        <v>184.53700000000001</v>
      </c>
      <c r="N100" s="37">
        <v>166.73</v>
      </c>
      <c r="O100" s="37">
        <v>167.541</v>
      </c>
      <c r="P100" s="37">
        <v>141.23699999999999</v>
      </c>
      <c r="Q100" s="37">
        <v>122.58499999999999</v>
      </c>
      <c r="S100" s="4">
        <f t="shared" si="132"/>
        <v>149.86237290661956</v>
      </c>
      <c r="T100" s="4">
        <f t="shared" si="132"/>
        <v>166.19981068408032</v>
      </c>
      <c r="U100" s="4">
        <f t="shared" si="132"/>
        <v>174.69427264973444</v>
      </c>
      <c r="V100" s="4">
        <f t="shared" si="132"/>
        <v>162.44314136881673</v>
      </c>
      <c r="W100" s="4">
        <f t="shared" si="132"/>
        <v>168.73890244422358</v>
      </c>
      <c r="X100" s="4">
        <f t="shared" si="132"/>
        <v>166.03114054748099</v>
      </c>
      <c r="Y100" s="4">
        <f t="shared" si="132"/>
        <v>164.41113525985438</v>
      </c>
      <c r="Z100" s="4">
        <f t="shared" si="132"/>
        <v>173.69769950158786</v>
      </c>
      <c r="AA100" s="4">
        <f t="shared" si="132"/>
        <v>177.28147446430148</v>
      </c>
      <c r="AB100" s="4">
        <f t="shared" si="132"/>
        <v>176.52813039253604</v>
      </c>
      <c r="AC100" s="4">
        <f t="shared" si="132"/>
        <v>180.25502322845904</v>
      </c>
      <c r="AD100" s="4">
        <f t="shared" si="132"/>
        <v>162.82277197148932</v>
      </c>
      <c r="AE100" s="4">
        <f t="shared" si="132"/>
        <v>162.37041049229407</v>
      </c>
      <c r="AF100" s="4">
        <f t="shared" si="132"/>
        <v>139.12208026716525</v>
      </c>
      <c r="AG100" s="4">
        <f t="shared" si="132"/>
        <v>122.76000871421286</v>
      </c>
      <c r="AI100" s="4">
        <f t="shared" si="133"/>
        <v>4.6256270933804444</v>
      </c>
      <c r="AJ100" s="4">
        <f t="shared" si="133"/>
        <v>7.5501893159196811</v>
      </c>
      <c r="AK100" s="4">
        <f t="shared" si="133"/>
        <v>2.4727273502655578</v>
      </c>
      <c r="AL100" s="4">
        <f t="shared" si="133"/>
        <v>6.7938586311832694</v>
      </c>
      <c r="AM100" s="4">
        <f t="shared" si="133"/>
        <v>6.7350975557764059</v>
      </c>
      <c r="AN100" s="4">
        <f t="shared" si="133"/>
        <v>5.3408594525190267</v>
      </c>
      <c r="AO100" s="4">
        <f t="shared" si="133"/>
        <v>6.4908647401456108</v>
      </c>
      <c r="AP100" s="4">
        <f t="shared" si="133"/>
        <v>6.3753004984121446</v>
      </c>
      <c r="AQ100" s="4">
        <f t="shared" si="133"/>
        <v>5.157525535698511</v>
      </c>
      <c r="AR100" s="4">
        <f t="shared" si="133"/>
        <v>4.7158696074639579</v>
      </c>
      <c r="AS100" s="4">
        <f t="shared" si="133"/>
        <v>4.2819767715409682</v>
      </c>
      <c r="AT100" s="4">
        <f t="shared" si="133"/>
        <v>3.9072280285106729</v>
      </c>
      <c r="AU100" s="4">
        <f t="shared" si="133"/>
        <v>5.1705895077059267</v>
      </c>
      <c r="AV100" s="4">
        <f t="shared" si="133"/>
        <v>2.1149197328347498</v>
      </c>
      <c r="AW100" s="4">
        <f t="shared" si="133"/>
        <v>-0.1750087142128649</v>
      </c>
      <c r="AY100" s="2">
        <f t="shared" si="125"/>
        <v>94.656199330406437</v>
      </c>
      <c r="AZ100" s="2">
        <f t="shared" si="125"/>
        <v>99.05312327516981</v>
      </c>
      <c r="BA100" s="2">
        <f t="shared" si="125"/>
        <v>98.435249003060747</v>
      </c>
      <c r="BB100" s="2">
        <f t="shared" si="125"/>
        <v>97.586572348232409</v>
      </c>
      <c r="BC100" s="2">
        <f t="shared" si="125"/>
        <v>98.329003796448575</v>
      </c>
      <c r="BD100" s="2">
        <f t="shared" si="125"/>
        <v>100.68524198931313</v>
      </c>
      <c r="BE100" s="2">
        <f t="shared" si="125"/>
        <v>102.28126389525715</v>
      </c>
      <c r="BF100" s="2">
        <f t="shared" si="125"/>
        <v>101.62762142422022</v>
      </c>
      <c r="BG100" s="2">
        <f t="shared" si="125"/>
        <v>104.01740987993078</v>
      </c>
      <c r="BH100" s="2">
        <f t="shared" si="125"/>
        <v>102.32730626040909</v>
      </c>
      <c r="BI100" s="2">
        <f t="shared" si="125"/>
        <v>100.17308762036158</v>
      </c>
      <c r="BJ100" s="2">
        <f t="shared" si="125"/>
        <v>103.90305969464536</v>
      </c>
      <c r="BK100" s="2">
        <f t="shared" si="125"/>
        <v>105.79330644335472</v>
      </c>
      <c r="BL100" s="2">
        <f t="shared" si="125"/>
        <v>103.20913306931681</v>
      </c>
      <c r="BM100" s="2">
        <f t="shared" si="125"/>
        <v>103.00922946496078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108.18611727395411</v>
      </c>
      <c r="DL100" s="2">
        <f t="shared" si="134"/>
        <v>114.85312577597841</v>
      </c>
      <c r="DM100" s="2">
        <f t="shared" si="134"/>
        <v>122.10425276653174</v>
      </c>
      <c r="DN100" s="2">
        <f t="shared" si="134"/>
        <v>114.5246793621013</v>
      </c>
      <c r="DO100" s="2">
        <f t="shared" si="134"/>
        <v>113.82996791744841</v>
      </c>
      <c r="DP100" s="2">
        <f t="shared" si="134"/>
        <v>114.51734264507419</v>
      </c>
      <c r="DQ100" s="2">
        <f t="shared" si="134"/>
        <v>113.30876454033771</v>
      </c>
      <c r="DR100" s="2">
        <f t="shared" si="134"/>
        <v>117.75389331436701</v>
      </c>
      <c r="DS100" s="2">
        <f t="shared" si="134"/>
        <v>118.90656614509244</v>
      </c>
      <c r="DT100" s="2">
        <f t="shared" si="134"/>
        <v>117.79719662288933</v>
      </c>
      <c r="DU100" s="2">
        <f t="shared" si="134"/>
        <v>114.13106734143048</v>
      </c>
      <c r="DV100" s="2">
        <f t="shared" si="134"/>
        <v>118.1439304081409</v>
      </c>
      <c r="DW100" s="2">
        <f t="shared" si="134"/>
        <v>114.5561145092461</v>
      </c>
      <c r="DX100" s="2">
        <f t="shared" si="134"/>
        <v>110.24411492921494</v>
      </c>
      <c r="DY100" s="2">
        <f t="shared" si="134"/>
        <v>107.67937165775402</v>
      </c>
      <c r="EA100" s="2">
        <f t="shared" si="94"/>
        <v>94.037625666650626</v>
      </c>
      <c r="EB100" s="2">
        <f t="shared" si="94"/>
        <v>98.339174485943346</v>
      </c>
      <c r="EC100" s="2">
        <f t="shared" si="94"/>
        <v>97.355945103264474</v>
      </c>
      <c r="ED100" s="2">
        <f t="shared" si="94"/>
        <v>96.734235152451348</v>
      </c>
      <c r="EE100" s="2">
        <f t="shared" si="94"/>
        <v>97.596071294823446</v>
      </c>
      <c r="EF100" s="2">
        <f t="shared" si="94"/>
        <v>100.06215927272729</v>
      </c>
      <c r="EG100" s="2">
        <f t="shared" si="94"/>
        <v>101.70777374163769</v>
      </c>
      <c r="EH100" s="2">
        <f t="shared" si="94"/>
        <v>100.80280581571533</v>
      </c>
      <c r="EI100" s="2">
        <f t="shared" si="94"/>
        <v>103.2146373370134</v>
      </c>
      <c r="EJ100" s="2">
        <f t="shared" si="94"/>
        <v>101.58765464313123</v>
      </c>
      <c r="EK100" s="2">
        <f t="shared" si="94"/>
        <v>99.539238051974252</v>
      </c>
      <c r="EL100" s="2">
        <f t="shared" si="94"/>
        <v>103.12452979267411</v>
      </c>
      <c r="EM100" s="2">
        <f t="shared" si="135"/>
        <v>105.3217894317529</v>
      </c>
      <c r="EN100" s="2">
        <f t="shared" si="135"/>
        <v>102.75620356087643</v>
      </c>
      <c r="EO100" s="2">
        <f t="shared" si="135"/>
        <v>102.65358738015242</v>
      </c>
      <c r="EQ100" s="2">
        <f t="shared" si="136"/>
        <v>95.171597286922562</v>
      </c>
      <c r="ER100" s="2">
        <f t="shared" si="136"/>
        <v>98.008061414668646</v>
      </c>
      <c r="ES100" s="2">
        <f t="shared" si="136"/>
        <v>96.96294641753714</v>
      </c>
      <c r="ET100" s="2">
        <f t="shared" si="136"/>
        <v>96.638786023292695</v>
      </c>
      <c r="EU100" s="2">
        <f t="shared" si="136"/>
        <v>97.62706830448775</v>
      </c>
      <c r="EV100" s="2">
        <f t="shared" si="136"/>
        <v>100.15973225655262</v>
      </c>
      <c r="EW100" s="2">
        <f t="shared" si="136"/>
        <v>100.74406877307473</v>
      </c>
      <c r="EX100" s="2">
        <f t="shared" si="136"/>
        <v>100.86948527661001</v>
      </c>
      <c r="EY100" s="2">
        <f t="shared" si="136"/>
        <v>103.08225108141508</v>
      </c>
      <c r="EZ100" s="2">
        <f t="shared" si="136"/>
        <v>101.83084074451071</v>
      </c>
      <c r="FA100" s="2">
        <f t="shared" si="136"/>
        <v>99.356406714763267</v>
      </c>
      <c r="FB100" s="2">
        <f t="shared" si="136"/>
        <v>102.59645054557565</v>
      </c>
      <c r="FC100" s="2">
        <f t="shared" si="136"/>
        <v>104.64330976835444</v>
      </c>
      <c r="FD100" s="2">
        <f t="shared" si="136"/>
        <v>102.8169513368932</v>
      </c>
      <c r="FE100" s="2">
        <f t="shared" si="136"/>
        <v>103.46935597141882</v>
      </c>
      <c r="FG100" s="2">
        <f t="shared" si="137"/>
        <v>0.95637610024880815</v>
      </c>
      <c r="FH100" s="2">
        <f t="shared" si="137"/>
        <v>0.95672964619431811</v>
      </c>
      <c r="FI100" s="2">
        <f t="shared" si="137"/>
        <v>0.95636098900799538</v>
      </c>
      <c r="FJ100" s="2">
        <f t="shared" si="137"/>
        <v>0.95208285373150348</v>
      </c>
      <c r="FK100" s="2">
        <f t="shared" si="137"/>
        <v>0.95485407420414314</v>
      </c>
      <c r="FL100" s="2">
        <f t="shared" si="137"/>
        <v>0.956906709707393</v>
      </c>
      <c r="FM100" s="2">
        <f t="shared" si="137"/>
        <v>0.95044719828184276</v>
      </c>
      <c r="FN100" s="2">
        <f t="shared" si="137"/>
        <v>0.95134774429503621</v>
      </c>
      <c r="FO100" s="2">
        <f t="shared" si="137"/>
        <v>0.94882420803359491</v>
      </c>
      <c r="FP100" s="2">
        <f t="shared" si="137"/>
        <v>0.95440112569286695</v>
      </c>
      <c r="FQ100" s="2">
        <f t="shared" si="137"/>
        <v>0.95654101556274695</v>
      </c>
      <c r="FR100" s="2">
        <f t="shared" si="137"/>
        <v>0.94811684097834459</v>
      </c>
      <c r="FS100" s="2">
        <f t="shared" si="137"/>
        <v>0.94884189857716106</v>
      </c>
      <c r="FT100" s="2">
        <f t="shared" si="137"/>
        <v>0.93952027852461839</v>
      </c>
      <c r="FU100" s="2">
        <f t="shared" si="137"/>
        <v>0.92937772292901999</v>
      </c>
      <c r="FW100" s="2">
        <f t="shared" si="127"/>
        <v>1.2004570695583723E-3</v>
      </c>
      <c r="FX100" s="2">
        <f t="shared" si="127"/>
        <v>1.8595636251269151E-3</v>
      </c>
      <c r="FY100" s="2">
        <f t="shared" si="127"/>
        <v>1.7500576453247799E-3</v>
      </c>
      <c r="FZ100" s="2">
        <f t="shared" si="127"/>
        <v>1.3632559606165748E-3</v>
      </c>
      <c r="GA100" s="2">
        <f t="shared" si="127"/>
        <v>1.2326776973444332E-3</v>
      </c>
      <c r="GB100" s="2">
        <f t="shared" si="127"/>
        <v>1.6531552291158002E-3</v>
      </c>
      <c r="GC100" s="2">
        <f t="shared" si="127"/>
        <v>1.4230944193818599E-3</v>
      </c>
      <c r="GD100" s="2">
        <f t="shared" si="127"/>
        <v>1.6041677879634101E-3</v>
      </c>
      <c r="GE100" s="2">
        <f t="shared" si="127"/>
        <v>2.0722794467469153E-3</v>
      </c>
      <c r="GF100" s="2">
        <f t="shared" si="127"/>
        <v>2.1166915533155492E-3</v>
      </c>
      <c r="GG100" s="2">
        <f t="shared" si="127"/>
        <v>1.6217877017991127E-3</v>
      </c>
      <c r="GH100" s="2">
        <f t="shared" si="127"/>
        <v>1.3710983246044087E-3</v>
      </c>
      <c r="GI100" s="2">
        <f t="shared" si="127"/>
        <v>1.3169551458172297E-3</v>
      </c>
      <c r="GJ100" s="2">
        <f t="shared" si="127"/>
        <v>1.0323744345247814E-3</v>
      </c>
      <c r="GK100" s="2">
        <f t="shared" si="127"/>
        <v>8.7004459869727789E-4</v>
      </c>
      <c r="GM100" s="86">
        <f t="shared" si="128"/>
        <v>2.0838835829330186E-12</v>
      </c>
      <c r="GN100" s="86">
        <f t="shared" si="128"/>
        <v>3.540184475823145E-12</v>
      </c>
      <c r="GO100" s="86">
        <f t="shared" si="128"/>
        <v>3.2156062151056079E-19</v>
      </c>
      <c r="GP100" s="86">
        <f t="shared" si="128"/>
        <v>2.0078192886284706E-18</v>
      </c>
      <c r="GQ100" s="86">
        <f t="shared" si="128"/>
        <v>1.4982329001638092E-20</v>
      </c>
      <c r="GR100" s="86">
        <f t="shared" si="128"/>
        <v>1.7356554292927575E-17</v>
      </c>
      <c r="GS100" s="86">
        <f t="shared" si="128"/>
        <v>2.13854799436279E-13</v>
      </c>
      <c r="GT100" s="86">
        <f t="shared" si="128"/>
        <v>1.0299708729698339E-14</v>
      </c>
      <c r="GU100" s="86">
        <f t="shared" si="128"/>
        <v>5.8883305898800842E-14</v>
      </c>
      <c r="GV100" s="86">
        <f t="shared" si="128"/>
        <v>7.5100283514231922E-13</v>
      </c>
      <c r="GW100" s="86">
        <f t="shared" si="128"/>
        <v>5.4678658202760179E-17</v>
      </c>
      <c r="GX100" s="86">
        <f t="shared" si="128"/>
        <v>6.425668802931638E-14</v>
      </c>
      <c r="GY100" s="86">
        <f t="shared" si="128"/>
        <v>7.1019706652703465E-12</v>
      </c>
      <c r="GZ100" s="86">
        <f t="shared" si="128"/>
        <v>8.2892901873350266E-9</v>
      </c>
      <c r="HA100" s="86">
        <f t="shared" si="128"/>
        <v>4.4914372838720592E-9</v>
      </c>
      <c r="HC100" s="86">
        <f t="shared" si="73"/>
        <v>0.21481648493602923</v>
      </c>
      <c r="HD100" s="86">
        <f t="shared" si="73"/>
        <v>0.24468957367371927</v>
      </c>
      <c r="HE100" s="86">
        <f t="shared" si="73"/>
        <v>0.28233779694632949</v>
      </c>
      <c r="HF100" s="86">
        <f t="shared" si="73"/>
        <v>0.22047085254760815</v>
      </c>
      <c r="HG100" s="86">
        <f t="shared" si="87"/>
        <v>0.2575386935600949</v>
      </c>
      <c r="HH100" s="86">
        <f t="shared" si="87"/>
        <v>0.24686044200283497</v>
      </c>
      <c r="HI100" s="86">
        <f t="shared" ref="HI100:HQ128" si="138" xml:space="preserve"> _xlfn.NORM.DIST($B100, I$8, ABS(I$12), TRUE) * _xlfn.NORM.DIST(($B100 - I$8)*I$16, 0, ABS(I$12), TRUE) * 2</f>
        <v>0.22273505150530093</v>
      </c>
      <c r="HJ100" s="86">
        <f t="shared" si="138"/>
        <v>0.2977617269885845</v>
      </c>
      <c r="HK100" s="86">
        <f t="shared" si="138"/>
        <v>0.31014921844653098</v>
      </c>
      <c r="HL100" s="86">
        <f t="shared" si="138"/>
        <v>0.31893570761617401</v>
      </c>
      <c r="HM100" s="86">
        <f t="shared" si="138"/>
        <v>0.35984575078724007</v>
      </c>
      <c r="HN100" s="86">
        <f t="shared" si="138"/>
        <v>0.23260525176476493</v>
      </c>
      <c r="HO100" s="86">
        <f t="shared" si="138"/>
        <v>0.20861953423857182</v>
      </c>
      <c r="HP100" s="86">
        <f t="shared" si="138"/>
        <v>0.13593857666302442</v>
      </c>
      <c r="HQ100" s="86">
        <f t="shared" si="138"/>
        <v>8.985038880097794E-2</v>
      </c>
      <c r="HS100" s="86">
        <f t="shared" si="129"/>
        <v>5.4148693593133225E-24</v>
      </c>
      <c r="HT100" s="86">
        <f t="shared" si="129"/>
        <v>3.5848368360325844E-24</v>
      </c>
      <c r="HU100" s="86">
        <f t="shared" si="129"/>
        <v>1.871039767716083E-24</v>
      </c>
      <c r="HV100" s="86">
        <f t="shared" si="129"/>
        <v>2.3239978090299251E-28</v>
      </c>
      <c r="HW100" s="86">
        <f t="shared" si="129"/>
        <v>1.7141066677988486E-26</v>
      </c>
      <c r="HX100" s="86">
        <f t="shared" si="129"/>
        <v>7.6792740066718587E-26</v>
      </c>
      <c r="HY100" s="86">
        <f t="shared" si="129"/>
        <v>3.0842892443137296E-28</v>
      </c>
      <c r="HZ100" s="86">
        <f t="shared" si="129"/>
        <v>1.2437377255565649E-26</v>
      </c>
      <c r="IA100" s="86">
        <f t="shared" si="129"/>
        <v>5.7243400079674175E-26</v>
      </c>
      <c r="IB100" s="86">
        <f t="shared" si="129"/>
        <v>1.9609591561091349E-25</v>
      </c>
      <c r="IC100" s="86">
        <f t="shared" si="129"/>
        <v>2.6794958703428499E-23</v>
      </c>
      <c r="ID100" s="86">
        <f t="shared" si="129"/>
        <v>1.8379549970145201E-28</v>
      </c>
      <c r="IE100" s="86">
        <f t="shared" si="129"/>
        <v>6.8952283711271942E-30</v>
      </c>
      <c r="IF100" s="86">
        <f t="shared" si="129"/>
        <v>4.0039125202849508E-12</v>
      </c>
      <c r="IG100" s="86">
        <f t="shared" si="129"/>
        <v>3.7383667181803288E-11</v>
      </c>
      <c r="II100" s="86">
        <f t="shared" si="130"/>
        <v>8.7684975991397254E-92</v>
      </c>
      <c r="IJ100" s="86">
        <f t="shared" si="130"/>
        <v>7.9476903463177896E-91</v>
      </c>
      <c r="IK100" s="86">
        <f t="shared" si="130"/>
        <v>4.7807179930447733E-99</v>
      </c>
      <c r="IL100" s="86">
        <f t="shared" si="130"/>
        <v>9.728688070507106E-124</v>
      </c>
      <c r="IM100" s="86">
        <f t="shared" si="130"/>
        <v>3.4987084988907026E-117</v>
      </c>
      <c r="IN100" s="86">
        <f t="shared" si="130"/>
        <v>1.8286869951818986E-98</v>
      </c>
      <c r="IO100" s="86">
        <f t="shared" si="130"/>
        <v>1.7563837869706722E-113</v>
      </c>
      <c r="IP100" s="86">
        <f t="shared" si="130"/>
        <v>2.1987672558176219E-111</v>
      </c>
      <c r="IQ100" s="86">
        <f t="shared" si="130"/>
        <v>6.8648402690681525E-107</v>
      </c>
      <c r="IR100" s="86">
        <f t="shared" si="130"/>
        <v>2.562938431917372E-103</v>
      </c>
      <c r="IS100" s="86">
        <f t="shared" si="130"/>
        <v>4.2853038725792641E-100</v>
      </c>
      <c r="IT100" s="86">
        <f t="shared" si="130"/>
        <v>4.038695089044783E-112</v>
      </c>
      <c r="IU100" s="86">
        <f t="shared" si="130"/>
        <v>1.9815255915537171E-117</v>
      </c>
      <c r="IV100" s="86">
        <f t="shared" si="130"/>
        <v>4.9892861086936434E-53</v>
      </c>
      <c r="IW100" s="86">
        <f t="shared" si="130"/>
        <v>5.0955833655392403E-47</v>
      </c>
      <c r="IY100" s="86">
        <f t="shared" si="131"/>
        <v>0.21481648493811312</v>
      </c>
      <c r="IZ100" s="86">
        <f t="shared" si="131"/>
        <v>0.24468957367725946</v>
      </c>
      <c r="JA100" s="86">
        <f t="shared" si="131"/>
        <v>0.28233779694632949</v>
      </c>
      <c r="JB100" s="86">
        <f t="shared" si="131"/>
        <v>0.22047085254760815</v>
      </c>
      <c r="JC100" s="86">
        <f t="shared" si="131"/>
        <v>0.2575386935600949</v>
      </c>
      <c r="JD100" s="86">
        <f t="shared" si="131"/>
        <v>0.246860442002835</v>
      </c>
      <c r="JE100" s="86">
        <f t="shared" si="131"/>
        <v>0.22273505150551479</v>
      </c>
      <c r="JF100" s="86">
        <f t="shared" si="131"/>
        <v>0.29776172698859482</v>
      </c>
      <c r="JG100" s="86">
        <f t="shared" si="131"/>
        <v>0.31014921844658988</v>
      </c>
      <c r="JH100" s="86">
        <f t="shared" si="131"/>
        <v>0.31893570761692502</v>
      </c>
      <c r="JI100" s="86">
        <f t="shared" si="131"/>
        <v>0.35984575078724013</v>
      </c>
      <c r="JJ100" s="86">
        <f t="shared" si="131"/>
        <v>0.23260525176482919</v>
      </c>
      <c r="JK100" s="86">
        <f t="shared" si="131"/>
        <v>0.20861953424567378</v>
      </c>
      <c r="JL100" s="86">
        <f t="shared" si="131"/>
        <v>0.13593858495631853</v>
      </c>
      <c r="JM100" s="86">
        <f t="shared" si="131"/>
        <v>8.9850393329798883E-2</v>
      </c>
    </row>
    <row r="101" spans="2:273" x14ac:dyDescent="0.25">
      <c r="B101" s="2">
        <v>74</v>
      </c>
      <c r="C101" s="37">
        <v>165.09299999999999</v>
      </c>
      <c r="D101" s="37">
        <v>182.86099999999999</v>
      </c>
      <c r="E101" s="37">
        <v>190.333</v>
      </c>
      <c r="F101" s="37">
        <v>182.84200000000001</v>
      </c>
      <c r="G101" s="37">
        <v>184.684</v>
      </c>
      <c r="H101" s="37">
        <v>182.60499999999999</v>
      </c>
      <c r="I101" s="37">
        <v>182.19499999999999</v>
      </c>
      <c r="J101" s="37">
        <v>190.63399999999999</v>
      </c>
      <c r="K101" s="37">
        <v>191.29300000000001</v>
      </c>
      <c r="L101" s="37">
        <v>191.19499999999999</v>
      </c>
      <c r="M101" s="37">
        <v>192.46299999999999</v>
      </c>
      <c r="N101" s="37">
        <v>180.51400000000001</v>
      </c>
      <c r="O101" s="37">
        <v>180.27</v>
      </c>
      <c r="P101" s="37">
        <v>153.47399999999999</v>
      </c>
      <c r="Q101" s="37">
        <v>128.65899999999999</v>
      </c>
      <c r="S101" s="4">
        <f t="shared" si="132"/>
        <v>159.95703294987862</v>
      </c>
      <c r="T101" s="4">
        <f t="shared" si="132"/>
        <v>178.22082412464871</v>
      </c>
      <c r="U101" s="4">
        <f t="shared" si="132"/>
        <v>187.48416354213785</v>
      </c>
      <c r="V101" s="4">
        <f t="shared" si="132"/>
        <v>176.3291557301649</v>
      </c>
      <c r="W101" s="4">
        <f t="shared" si="132"/>
        <v>181.90458756742044</v>
      </c>
      <c r="X101" s="4">
        <f t="shared" si="132"/>
        <v>178.02628459884465</v>
      </c>
      <c r="Y101" s="4">
        <f t="shared" si="132"/>
        <v>177.12912838101707</v>
      </c>
      <c r="Z101" s="4">
        <f t="shared" si="132"/>
        <v>186.0662196571966</v>
      </c>
      <c r="AA101" s="4">
        <f t="shared" si="132"/>
        <v>189.69897654326363</v>
      </c>
      <c r="AB101" s="4">
        <f t="shared" si="132"/>
        <v>188.68369433418422</v>
      </c>
      <c r="AC101" s="4">
        <f t="shared" si="132"/>
        <v>191.34037261138661</v>
      </c>
      <c r="AD101" s="4">
        <f t="shared" si="132"/>
        <v>174.44156797630359</v>
      </c>
      <c r="AE101" s="4">
        <f t="shared" si="132"/>
        <v>174.41757147701085</v>
      </c>
      <c r="AF101" s="4">
        <f t="shared" si="132"/>
        <v>148.92875706094935</v>
      </c>
      <c r="AG101" s="4">
        <f t="shared" si="132"/>
        <v>129.94476222067587</v>
      </c>
      <c r="AI101" s="4">
        <f t="shared" si="133"/>
        <v>5.1359670501213657</v>
      </c>
      <c r="AJ101" s="4">
        <f t="shared" si="133"/>
        <v>4.6401758753512752</v>
      </c>
      <c r="AK101" s="4">
        <f t="shared" si="133"/>
        <v>2.8488364578621486</v>
      </c>
      <c r="AL101" s="4">
        <f t="shared" si="133"/>
        <v>6.5128442698351137</v>
      </c>
      <c r="AM101" s="4">
        <f t="shared" si="133"/>
        <v>2.7794124325795622</v>
      </c>
      <c r="AN101" s="4">
        <f t="shared" si="133"/>
        <v>4.5787154011553355</v>
      </c>
      <c r="AO101" s="4">
        <f t="shared" si="133"/>
        <v>5.0658716189829249</v>
      </c>
      <c r="AP101" s="4">
        <f t="shared" si="133"/>
        <v>4.5677803428033883</v>
      </c>
      <c r="AQ101" s="4">
        <f t="shared" si="133"/>
        <v>1.5940234567363802</v>
      </c>
      <c r="AR101" s="4">
        <f t="shared" si="133"/>
        <v>2.5113056658157689</v>
      </c>
      <c r="AS101" s="4">
        <f t="shared" si="133"/>
        <v>1.1226273886133811</v>
      </c>
      <c r="AT101" s="4">
        <f t="shared" si="133"/>
        <v>6.0724320236964218</v>
      </c>
      <c r="AU101" s="4">
        <f t="shared" si="133"/>
        <v>5.8524285229891575</v>
      </c>
      <c r="AV101" s="4">
        <f t="shared" si="133"/>
        <v>4.5452429390506381</v>
      </c>
      <c r="AW101" s="4">
        <f t="shared" si="133"/>
        <v>-1.2857622206758776</v>
      </c>
      <c r="AY101" s="2">
        <f t="shared" si="125"/>
        <v>94.51068340421007</v>
      </c>
      <c r="AZ101" s="2">
        <f t="shared" si="125"/>
        <v>98.800861460947814</v>
      </c>
      <c r="BA101" s="2">
        <f t="shared" si="125"/>
        <v>98.170110794184779</v>
      </c>
      <c r="BB101" s="2">
        <f t="shared" si="125"/>
        <v>97.357903194551085</v>
      </c>
      <c r="BC101" s="2">
        <f t="shared" si="125"/>
        <v>98.126836499318401</v>
      </c>
      <c r="BD101" s="2">
        <f t="shared" si="125"/>
        <v>100.48639026621802</v>
      </c>
      <c r="BE101" s="2">
        <f t="shared" si="125"/>
        <v>102.05493521672527</v>
      </c>
      <c r="BF101" s="2">
        <f t="shared" si="125"/>
        <v>101.42222138333112</v>
      </c>
      <c r="BG101" s="2">
        <f t="shared" si="125"/>
        <v>103.82277180000533</v>
      </c>
      <c r="BH101" s="2">
        <f t="shared" si="125"/>
        <v>102.14627744963856</v>
      </c>
      <c r="BI101" s="2">
        <f t="shared" si="125"/>
        <v>100.00052443360102</v>
      </c>
      <c r="BJ101" s="2">
        <f t="shared" si="125"/>
        <v>103.6936976464256</v>
      </c>
      <c r="BK101" s="2">
        <f t="shared" si="125"/>
        <v>105.57166216418685</v>
      </c>
      <c r="BL101" s="2">
        <f t="shared" si="125"/>
        <v>103.05464096373117</v>
      </c>
      <c r="BM101" s="2">
        <f t="shared" si="125"/>
        <v>102.88830245533045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108.31711707152496</v>
      </c>
      <c r="DL101" s="2">
        <f t="shared" si="134"/>
        <v>115.04448043184885</v>
      </c>
      <c r="DM101" s="2">
        <f t="shared" si="134"/>
        <v>122.42230398110664</v>
      </c>
      <c r="DN101" s="2">
        <f t="shared" si="134"/>
        <v>114.69710515947465</v>
      </c>
      <c r="DO101" s="2">
        <f t="shared" si="134"/>
        <v>113.99240750469043</v>
      </c>
      <c r="DP101" s="2">
        <f t="shared" si="134"/>
        <v>114.63473313090415</v>
      </c>
      <c r="DQ101" s="2">
        <f t="shared" si="134"/>
        <v>113.38873386491558</v>
      </c>
      <c r="DR101" s="2">
        <f t="shared" si="134"/>
        <v>117.92303840682789</v>
      </c>
      <c r="DS101" s="2">
        <f t="shared" si="134"/>
        <v>119.07575106685631</v>
      </c>
      <c r="DT101" s="2">
        <f t="shared" si="134"/>
        <v>117.97492973733586</v>
      </c>
      <c r="DU101" s="2">
        <f t="shared" si="134"/>
        <v>114.24584446693656</v>
      </c>
      <c r="DV101" s="2">
        <f t="shared" si="134"/>
        <v>118.2915105591421</v>
      </c>
      <c r="DW101" s="2">
        <f t="shared" si="134"/>
        <v>114.66934091986724</v>
      </c>
      <c r="DX101" s="2">
        <f t="shared" si="134"/>
        <v>110.32040939510941</v>
      </c>
      <c r="DY101" s="2">
        <f t="shared" si="134"/>
        <v>107.70189304812834</v>
      </c>
      <c r="EA101" s="2">
        <f t="shared" si="94"/>
        <v>93.934842129918778</v>
      </c>
      <c r="EB101" s="2">
        <f t="shared" si="94"/>
        <v>98.131520449451727</v>
      </c>
      <c r="EC101" s="2">
        <f t="shared" si="94"/>
        <v>97.161602564956681</v>
      </c>
      <c r="ED101" s="2">
        <f t="shared" si="94"/>
        <v>96.562170108584013</v>
      </c>
      <c r="EE101" s="2">
        <f t="shared" si="94"/>
        <v>97.442666636367775</v>
      </c>
      <c r="EF101" s="2">
        <f t="shared" si="94"/>
        <v>99.905120727272731</v>
      </c>
      <c r="EG101" s="2">
        <f t="shared" si="94"/>
        <v>101.51754266130163</v>
      </c>
      <c r="EH101" s="2">
        <f t="shared" si="94"/>
        <v>100.65249636125266</v>
      </c>
      <c r="EI101" s="2">
        <f t="shared" si="94"/>
        <v>103.07277672028171</v>
      </c>
      <c r="EJ101" s="2">
        <f t="shared" si="94"/>
        <v>101.45600318495778</v>
      </c>
      <c r="EK101" s="2">
        <f t="shared" si="94"/>
        <v>99.410582504110053</v>
      </c>
      <c r="EL101" s="2">
        <f t="shared" si="94"/>
        <v>102.96596122135142</v>
      </c>
      <c r="EM101" s="2">
        <f t="shared" si="135"/>
        <v>105.12529834361624</v>
      </c>
      <c r="EN101" s="2">
        <f t="shared" si="135"/>
        <v>102.62800548712639</v>
      </c>
      <c r="EO101" s="2">
        <f t="shared" si="135"/>
        <v>102.5539229369827</v>
      </c>
      <c r="EQ101" s="2">
        <f t="shared" si="136"/>
        <v>95.0220357178477</v>
      </c>
      <c r="ER101" s="2">
        <f t="shared" si="136"/>
        <v>97.81438073765375</v>
      </c>
      <c r="ES101" s="2">
        <f t="shared" si="136"/>
        <v>96.784251169633649</v>
      </c>
      <c r="ET101" s="2">
        <f t="shared" si="136"/>
        <v>96.470864514992755</v>
      </c>
      <c r="EU101" s="2">
        <f t="shared" si="136"/>
        <v>97.472475035687452</v>
      </c>
      <c r="EV101" s="2">
        <f t="shared" si="136"/>
        <v>99.998695374409621</v>
      </c>
      <c r="EW101" s="2">
        <f t="shared" si="136"/>
        <v>100.58948224723751</v>
      </c>
      <c r="EX101" s="2">
        <f t="shared" si="136"/>
        <v>100.71649245228619</v>
      </c>
      <c r="EY101" s="2">
        <f t="shared" si="136"/>
        <v>102.94589889320471</v>
      </c>
      <c r="EZ101" s="2">
        <f t="shared" si="136"/>
        <v>101.68863195579469</v>
      </c>
      <c r="FA101" s="2">
        <f t="shared" si="136"/>
        <v>99.235257749607726</v>
      </c>
      <c r="FB101" s="2">
        <f t="shared" si="136"/>
        <v>102.45791374737988</v>
      </c>
      <c r="FC101" s="2">
        <f t="shared" si="136"/>
        <v>104.47174986986204</v>
      </c>
      <c r="FD101" s="2">
        <f t="shared" si="136"/>
        <v>102.68685301984598</v>
      </c>
      <c r="FE101" s="2">
        <f t="shared" si="136"/>
        <v>103.32374528751274</v>
      </c>
      <c r="FG101" s="2">
        <f t="shared" si="137"/>
        <v>0.96006122837988228</v>
      </c>
      <c r="FH101" s="2">
        <f t="shared" si="137"/>
        <v>0.960386145602659</v>
      </c>
      <c r="FI101" s="2">
        <f t="shared" si="137"/>
        <v>0.960047340334098</v>
      </c>
      <c r="FJ101" s="2">
        <f t="shared" si="137"/>
        <v>0.95611401156936049</v>
      </c>
      <c r="FK101" s="2">
        <f t="shared" si="137"/>
        <v>0.95866221809595087</v>
      </c>
      <c r="FL101" s="2">
        <f t="shared" si="137"/>
        <v>0.96054886360135439</v>
      </c>
      <c r="FM101" s="2">
        <f t="shared" si="137"/>
        <v>0.95460939972827463</v>
      </c>
      <c r="FN101" s="2">
        <f t="shared" si="137"/>
        <v>0.95543785061860431</v>
      </c>
      <c r="FO101" s="2">
        <f t="shared" si="137"/>
        <v>0.9531160083858341</v>
      </c>
      <c r="FP101" s="2">
        <f t="shared" si="137"/>
        <v>0.95824580591317576</v>
      </c>
      <c r="FQ101" s="2">
        <f t="shared" si="137"/>
        <v>0.96021279204295817</v>
      </c>
      <c r="FR101" s="2">
        <f t="shared" si="137"/>
        <v>0.95246499188306311</v>
      </c>
      <c r="FS101" s="2">
        <f t="shared" si="137"/>
        <v>0.95313228861496668</v>
      </c>
      <c r="FT101" s="2">
        <f t="shared" si="137"/>
        <v>0.94454674061014599</v>
      </c>
      <c r="FU101" s="2">
        <f t="shared" si="137"/>
        <v>0.93518898248008775</v>
      </c>
      <c r="FW101" s="2">
        <f t="shared" si="127"/>
        <v>1.3161225715813847E-3</v>
      </c>
      <c r="FX101" s="2">
        <f t="shared" si="127"/>
        <v>2.0386052285427856E-3</v>
      </c>
      <c r="FY101" s="2">
        <f t="shared" si="127"/>
        <v>1.9185761130876419E-3</v>
      </c>
      <c r="FZ101" s="2">
        <f t="shared" si="127"/>
        <v>1.4945838622190471E-3</v>
      </c>
      <c r="GA101" s="2">
        <f t="shared" si="127"/>
        <v>1.351443495537358E-3</v>
      </c>
      <c r="GB101" s="2">
        <f t="shared" si="127"/>
        <v>1.8123596041078483E-3</v>
      </c>
      <c r="GC101" s="2">
        <f t="shared" si="127"/>
        <v>1.5601777932659337E-3</v>
      </c>
      <c r="GD101" s="2">
        <f t="shared" si="127"/>
        <v>1.7586628191113766E-3</v>
      </c>
      <c r="GE101" s="2">
        <f t="shared" si="127"/>
        <v>2.2717550381820095E-3</v>
      </c>
      <c r="GF101" s="2">
        <f t="shared" si="127"/>
        <v>2.3204322700628756E-3</v>
      </c>
      <c r="GG101" s="2">
        <f t="shared" si="127"/>
        <v>1.7779766588517645E-3</v>
      </c>
      <c r="GH101" s="2">
        <f t="shared" si="127"/>
        <v>1.503180575327566E-3</v>
      </c>
      <c r="GI101" s="2">
        <f t="shared" si="127"/>
        <v>1.4438291534267711E-3</v>
      </c>
      <c r="GJ101" s="2">
        <f t="shared" si="127"/>
        <v>1.1318633222879464E-3</v>
      </c>
      <c r="GK101" s="2">
        <f t="shared" si="127"/>
        <v>9.5390486105160035E-4</v>
      </c>
      <c r="GM101" s="86">
        <f t="shared" si="128"/>
        <v>4.2670601849006345E-14</v>
      </c>
      <c r="GN101" s="86">
        <f t="shared" si="128"/>
        <v>9.9332694413656393E-14</v>
      </c>
      <c r="GO101" s="86">
        <f t="shared" si="128"/>
        <v>1.047817823121375E-21</v>
      </c>
      <c r="GP101" s="86">
        <f t="shared" si="128"/>
        <v>7.9084348262813815E-21</v>
      </c>
      <c r="GQ101" s="86">
        <f t="shared" si="128"/>
        <v>3.2997584022761079E-23</v>
      </c>
      <c r="GR101" s="86">
        <f t="shared" si="128"/>
        <v>8.4672971431648014E-20</v>
      </c>
      <c r="GS101" s="86">
        <f t="shared" si="128"/>
        <v>3.6485350688708774E-15</v>
      </c>
      <c r="GT101" s="86">
        <f t="shared" si="128"/>
        <v>1.4395982787578926E-16</v>
      </c>
      <c r="GU101" s="86">
        <f t="shared" si="128"/>
        <v>9.6336645282419655E-16</v>
      </c>
      <c r="GV101" s="86">
        <f t="shared" si="128"/>
        <v>1.6963831854236562E-14</v>
      </c>
      <c r="GW101" s="86">
        <f t="shared" si="128"/>
        <v>3.6458529193280978E-19</v>
      </c>
      <c r="GX101" s="86">
        <f t="shared" si="128"/>
        <v>9.0923681134860203E-16</v>
      </c>
      <c r="GY101" s="86">
        <f t="shared" si="128"/>
        <v>2.2719659485902346E-13</v>
      </c>
      <c r="GZ101" s="86">
        <f t="shared" si="128"/>
        <v>5.406252587162341E-10</v>
      </c>
      <c r="HA101" s="86">
        <f t="shared" si="128"/>
        <v>2.5782075623785516E-10</v>
      </c>
      <c r="HC101" s="86">
        <f t="shared" si="73"/>
        <v>0.27365247152727767</v>
      </c>
      <c r="HD101" s="86">
        <f t="shared" si="73"/>
        <v>0.31316569238428571</v>
      </c>
      <c r="HE101" s="86">
        <f t="shared" si="73"/>
        <v>0.35982731017276798</v>
      </c>
      <c r="HF101" s="86">
        <f t="shared" si="73"/>
        <v>0.29263890322554303</v>
      </c>
      <c r="HG101" s="86">
        <f t="shared" si="73"/>
        <v>0.33376810909520399</v>
      </c>
      <c r="HH101" s="86">
        <f t="shared" si="73"/>
        <v>0.31760604358473954</v>
      </c>
      <c r="HI101" s="86">
        <f t="shared" si="138"/>
        <v>0.29248525937180953</v>
      </c>
      <c r="HJ101" s="86">
        <f t="shared" si="138"/>
        <v>0.38255415371245777</v>
      </c>
      <c r="HK101" s="86">
        <f t="shared" si="138"/>
        <v>0.3987880234376841</v>
      </c>
      <c r="HL101" s="86">
        <f t="shared" si="138"/>
        <v>0.40775175783056433</v>
      </c>
      <c r="HM101" s="86">
        <f t="shared" si="138"/>
        <v>0.44874806056236449</v>
      </c>
      <c r="HN101" s="86">
        <f t="shared" si="138"/>
        <v>0.30345860931384139</v>
      </c>
      <c r="HO101" s="86">
        <f t="shared" si="138"/>
        <v>0.2756916237246082</v>
      </c>
      <c r="HP101" s="86">
        <f t="shared" si="138"/>
        <v>0.1879439881368723</v>
      </c>
      <c r="HQ101" s="86">
        <f t="shared" si="138"/>
        <v>0.13382749865679935</v>
      </c>
      <c r="HS101" s="86">
        <f t="shared" si="129"/>
        <v>5.0964638371352238E-23</v>
      </c>
      <c r="HT101" s="86">
        <f t="shared" si="129"/>
        <v>3.925234528678374E-23</v>
      </c>
      <c r="HU101" s="86">
        <f t="shared" si="129"/>
        <v>2.2609643223590901E-23</v>
      </c>
      <c r="HV101" s="86">
        <f t="shared" si="129"/>
        <v>4.2316906441089172E-27</v>
      </c>
      <c r="HW101" s="86">
        <f t="shared" si="129"/>
        <v>2.5077257418669471E-25</v>
      </c>
      <c r="HX101" s="86">
        <f t="shared" si="129"/>
        <v>9.6964424630652935E-25</v>
      </c>
      <c r="HY101" s="86">
        <f t="shared" si="129"/>
        <v>5.0216846928600945E-27</v>
      </c>
      <c r="HZ101" s="86">
        <f t="shared" si="129"/>
        <v>1.9051135392932014E-25</v>
      </c>
      <c r="IA101" s="86">
        <f t="shared" si="129"/>
        <v>8.9161416075232385E-25</v>
      </c>
      <c r="IB101" s="86">
        <f t="shared" si="129"/>
        <v>2.8560891970748705E-24</v>
      </c>
      <c r="IC101" s="86">
        <f t="shared" si="129"/>
        <v>2.9914523135901685E-22</v>
      </c>
      <c r="ID101" s="86">
        <f t="shared" si="129"/>
        <v>2.930824510463101E-27</v>
      </c>
      <c r="IE101" s="86">
        <f t="shared" si="129"/>
        <v>1.2419334366253978E-28</v>
      </c>
      <c r="IF101" s="86">
        <f t="shared" si="129"/>
        <v>1.1206760480458236E-11</v>
      </c>
      <c r="IG101" s="86">
        <f t="shared" si="129"/>
        <v>9.2036723696930958E-11</v>
      </c>
      <c r="II101" s="86">
        <f t="shared" si="130"/>
        <v>2.4441070695149674E-89</v>
      </c>
      <c r="IJ101" s="86">
        <f t="shared" si="130"/>
        <v>3.0683713081069717E-88</v>
      </c>
      <c r="IK101" s="86">
        <f t="shared" si="130"/>
        <v>3.0053197268756934E-96</v>
      </c>
      <c r="IL101" s="86">
        <f t="shared" si="130"/>
        <v>2.314243065221954E-120</v>
      </c>
      <c r="IM101" s="86">
        <f t="shared" si="130"/>
        <v>4.909504238392654E-114</v>
      </c>
      <c r="IN101" s="86">
        <f t="shared" si="130"/>
        <v>1.0451464186574985E-95</v>
      </c>
      <c r="IO101" s="86">
        <f t="shared" si="130"/>
        <v>2.2763676507371417E-110</v>
      </c>
      <c r="IP101" s="86">
        <f t="shared" si="130"/>
        <v>2.8373206591861286E-108</v>
      </c>
      <c r="IQ101" s="86">
        <f t="shared" si="130"/>
        <v>8.7661498909638801E-104</v>
      </c>
      <c r="IR101" s="86">
        <f t="shared" si="130"/>
        <v>2.6283747875513613E-100</v>
      </c>
      <c r="IS101" s="86">
        <f t="shared" si="130"/>
        <v>2.6739817127892168E-97</v>
      </c>
      <c r="IT101" s="86">
        <f t="shared" si="130"/>
        <v>4.6096436051910915E-109</v>
      </c>
      <c r="IU101" s="86">
        <f t="shared" si="130"/>
        <v>3.0348430900123868E-114</v>
      </c>
      <c r="IV101" s="86">
        <f t="shared" si="130"/>
        <v>1.1525022452943015E-51</v>
      </c>
      <c r="IW101" s="86">
        <f t="shared" si="130"/>
        <v>7.6294778424234425E-46</v>
      </c>
      <c r="IY101" s="86">
        <f t="shared" si="131"/>
        <v>0.27365247152732036</v>
      </c>
      <c r="IZ101" s="86">
        <f t="shared" si="131"/>
        <v>0.31316569238438502</v>
      </c>
      <c r="JA101" s="86">
        <f t="shared" si="131"/>
        <v>0.35982731017276798</v>
      </c>
      <c r="JB101" s="86">
        <f t="shared" si="131"/>
        <v>0.29263890322554303</v>
      </c>
      <c r="JC101" s="86">
        <f t="shared" si="131"/>
        <v>0.33376810909520399</v>
      </c>
      <c r="JD101" s="86">
        <f t="shared" si="131"/>
        <v>0.31760604358473954</v>
      </c>
      <c r="JE101" s="86">
        <f t="shared" si="131"/>
        <v>0.29248525937181319</v>
      </c>
      <c r="JF101" s="86">
        <f t="shared" si="131"/>
        <v>0.38255415371245793</v>
      </c>
      <c r="JG101" s="86">
        <f t="shared" si="131"/>
        <v>0.39878802343768505</v>
      </c>
      <c r="JH101" s="86">
        <f t="shared" si="131"/>
        <v>0.40775175783058132</v>
      </c>
      <c r="JI101" s="86">
        <f t="shared" si="131"/>
        <v>0.44874806056236449</v>
      </c>
      <c r="JJ101" s="86">
        <f t="shared" si="131"/>
        <v>0.30345860931384228</v>
      </c>
      <c r="JK101" s="86">
        <f t="shared" si="131"/>
        <v>0.27569162372483541</v>
      </c>
      <c r="JL101" s="86">
        <f t="shared" si="131"/>
        <v>0.18794398868870432</v>
      </c>
      <c r="JM101" s="86">
        <f t="shared" si="131"/>
        <v>0.13382749900665683</v>
      </c>
    </row>
    <row r="102" spans="2:273" x14ac:dyDescent="0.25">
      <c r="B102" s="2">
        <v>75</v>
      </c>
      <c r="C102" s="37">
        <v>175.14</v>
      </c>
      <c r="D102" s="37">
        <v>190.94399999999999</v>
      </c>
      <c r="E102" s="37">
        <v>198.69399999999999</v>
      </c>
      <c r="F102" s="37">
        <v>191.36799999999999</v>
      </c>
      <c r="G102" s="37">
        <v>196.76300000000001</v>
      </c>
      <c r="H102" s="37">
        <v>193.58099999999999</v>
      </c>
      <c r="I102" s="37">
        <v>193.87799999999999</v>
      </c>
      <c r="J102" s="37">
        <v>197.46299999999999</v>
      </c>
      <c r="K102" s="37">
        <v>199.244</v>
      </c>
      <c r="L102" s="37">
        <v>196.04900000000001</v>
      </c>
      <c r="M102" s="37">
        <v>197.70699999999999</v>
      </c>
      <c r="N102" s="37">
        <v>188.81100000000001</v>
      </c>
      <c r="O102" s="37">
        <v>188.21600000000001</v>
      </c>
      <c r="P102" s="37">
        <v>164.23699999999999</v>
      </c>
      <c r="Q102" s="37">
        <v>142.488</v>
      </c>
      <c r="S102" s="4">
        <f t="shared" si="132"/>
        <v>170.31470327096409</v>
      </c>
      <c r="T102" s="4">
        <f t="shared" si="132"/>
        <v>190.07571915028734</v>
      </c>
      <c r="U102" s="4">
        <f t="shared" si="132"/>
        <v>199.32067789035733</v>
      </c>
      <c r="V102" s="4">
        <f t="shared" si="132"/>
        <v>190.39337574748288</v>
      </c>
      <c r="W102" s="4">
        <f t="shared" si="132"/>
        <v>194.84353699011459</v>
      </c>
      <c r="X102" s="4">
        <f t="shared" si="132"/>
        <v>189.99648395352693</v>
      </c>
      <c r="Y102" s="4">
        <f t="shared" si="132"/>
        <v>190.0376793767764</v>
      </c>
      <c r="Z102" s="4">
        <f t="shared" si="132"/>
        <v>197.74276515812153</v>
      </c>
      <c r="AA102" s="4">
        <f t="shared" si="132"/>
        <v>201.03136082967785</v>
      </c>
      <c r="AB102" s="4">
        <f t="shared" si="132"/>
        <v>199.72020476367339</v>
      </c>
      <c r="AC102" s="4">
        <f t="shared" si="132"/>
        <v>200.59824773752831</v>
      </c>
      <c r="AD102" s="4">
        <f t="shared" si="132"/>
        <v>186.12789410860478</v>
      </c>
      <c r="AE102" s="4">
        <f t="shared" si="132"/>
        <v>186.67599660929153</v>
      </c>
      <c r="AF102" s="4">
        <f t="shared" si="132"/>
        <v>159.70806337363129</v>
      </c>
      <c r="AG102" s="4">
        <f t="shared" si="132"/>
        <v>138.40257393232321</v>
      </c>
      <c r="AI102" s="4">
        <f t="shared" si="133"/>
        <v>4.8252967290358981</v>
      </c>
      <c r="AJ102" s="4">
        <f t="shared" si="133"/>
        <v>0.8682808497126473</v>
      </c>
      <c r="AK102" s="4">
        <f t="shared" si="133"/>
        <v>-0.62667789035734245</v>
      </c>
      <c r="AL102" s="4">
        <f t="shared" si="133"/>
        <v>0.97462425251711693</v>
      </c>
      <c r="AM102" s="4">
        <f t="shared" si="133"/>
        <v>1.9194630098854191</v>
      </c>
      <c r="AN102" s="4">
        <f t="shared" si="133"/>
        <v>3.5845160464730554</v>
      </c>
      <c r="AO102" s="4">
        <f t="shared" si="133"/>
        <v>3.8403206232235902</v>
      </c>
      <c r="AP102" s="4">
        <f t="shared" si="133"/>
        <v>-0.2797651581215348</v>
      </c>
      <c r="AQ102" s="4">
        <f t="shared" si="133"/>
        <v>-1.7873608296778514</v>
      </c>
      <c r="AR102" s="4">
        <f t="shared" si="133"/>
        <v>-3.6712047636733871</v>
      </c>
      <c r="AS102" s="4">
        <f t="shared" si="133"/>
        <v>-2.8912477375283174</v>
      </c>
      <c r="AT102" s="4">
        <f t="shared" si="133"/>
        <v>2.683105891395229</v>
      </c>
      <c r="AU102" s="4">
        <f t="shared" si="133"/>
        <v>1.5400033907084776</v>
      </c>
      <c r="AV102" s="4">
        <f t="shared" si="133"/>
        <v>4.5289366263687043</v>
      </c>
      <c r="AW102" s="4">
        <f t="shared" si="133"/>
        <v>4.0854260676767922</v>
      </c>
      <c r="AY102" s="2">
        <f t="shared" si="125"/>
        <v>94.367821284868015</v>
      </c>
      <c r="AZ102" s="2">
        <f t="shared" si="125"/>
        <v>98.550827960035846</v>
      </c>
      <c r="BA102" s="2">
        <f t="shared" si="125"/>
        <v>97.908913157222415</v>
      </c>
      <c r="BB102" s="2">
        <f t="shared" si="125"/>
        <v>97.132459120055884</v>
      </c>
      <c r="BC102" s="2">
        <f t="shared" si="125"/>
        <v>97.927466633516531</v>
      </c>
      <c r="BD102" s="2">
        <f t="shared" si="125"/>
        <v>100.28998399948202</v>
      </c>
      <c r="BE102" s="2">
        <f t="shared" si="125"/>
        <v>101.83041436519545</v>
      </c>
      <c r="BF102" s="2">
        <f t="shared" si="125"/>
        <v>101.21999710180528</v>
      </c>
      <c r="BG102" s="2">
        <f t="shared" si="125"/>
        <v>103.63106984787134</v>
      </c>
      <c r="BH102" s="2">
        <f t="shared" si="125"/>
        <v>101.96810640210435</v>
      </c>
      <c r="BI102" s="2">
        <f t="shared" si="125"/>
        <v>99.830673084074419</v>
      </c>
      <c r="BJ102" s="2">
        <f t="shared" si="125"/>
        <v>103.48710702420011</v>
      </c>
      <c r="BK102" s="2">
        <f t="shared" si="125"/>
        <v>105.35074406975311</v>
      </c>
      <c r="BL102" s="2">
        <f t="shared" si="125"/>
        <v>102.90121374503508</v>
      </c>
      <c r="BM102" s="2">
        <f t="shared" si="125"/>
        <v>102.76831240447238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108.44811686909581</v>
      </c>
      <c r="DL102" s="2">
        <f t="shared" si="134"/>
        <v>115.23583508771929</v>
      </c>
      <c r="DM102" s="2">
        <f t="shared" si="134"/>
        <v>122.74035519568153</v>
      </c>
      <c r="DN102" s="2">
        <f t="shared" si="134"/>
        <v>114.86953095684801</v>
      </c>
      <c r="DO102" s="2">
        <f t="shared" si="134"/>
        <v>114.15484709193247</v>
      </c>
      <c r="DP102" s="2">
        <f t="shared" si="134"/>
        <v>114.75212361673411</v>
      </c>
      <c r="DQ102" s="2">
        <f t="shared" si="134"/>
        <v>113.46870318949344</v>
      </c>
      <c r="DR102" s="2">
        <f t="shared" si="134"/>
        <v>118.09218349928878</v>
      </c>
      <c r="DS102" s="2">
        <f t="shared" si="134"/>
        <v>119.24493598862018</v>
      </c>
      <c r="DT102" s="2">
        <f t="shared" si="134"/>
        <v>118.1526628517824</v>
      </c>
      <c r="DU102" s="2">
        <f t="shared" si="134"/>
        <v>114.36062159244264</v>
      </c>
      <c r="DV102" s="2">
        <f t="shared" si="134"/>
        <v>118.4390907101433</v>
      </c>
      <c r="DW102" s="2">
        <f t="shared" si="134"/>
        <v>114.78256733048839</v>
      </c>
      <c r="DX102" s="2">
        <f t="shared" si="134"/>
        <v>110.39670386100389</v>
      </c>
      <c r="DY102" s="2">
        <f t="shared" si="134"/>
        <v>107.72441443850268</v>
      </c>
      <c r="EA102" s="2">
        <f t="shared" si="94"/>
        <v>93.832058593186929</v>
      </c>
      <c r="EB102" s="2">
        <f t="shared" si="94"/>
        <v>97.923866412960095</v>
      </c>
      <c r="EC102" s="2">
        <f t="shared" si="94"/>
        <v>96.967260026648887</v>
      </c>
      <c r="ED102" s="2">
        <f t="shared" si="94"/>
        <v>96.390105064716693</v>
      </c>
      <c r="EE102" s="2">
        <f t="shared" si="94"/>
        <v>97.289261977912105</v>
      </c>
      <c r="EF102" s="2">
        <f t="shared" si="94"/>
        <v>99.748082181818191</v>
      </c>
      <c r="EG102" s="2">
        <f t="shared" si="94"/>
        <v>101.32731158096557</v>
      </c>
      <c r="EH102" s="2">
        <f t="shared" si="94"/>
        <v>100.50218690679</v>
      </c>
      <c r="EI102" s="2">
        <f t="shared" si="94"/>
        <v>102.93091610355</v>
      </c>
      <c r="EJ102" s="2">
        <f t="shared" si="94"/>
        <v>101.32435172678434</v>
      </c>
      <c r="EK102" s="2">
        <f t="shared" si="94"/>
        <v>99.28192695624584</v>
      </c>
      <c r="EL102" s="2">
        <f t="shared" si="94"/>
        <v>102.80739265002872</v>
      </c>
      <c r="EM102" s="2">
        <f t="shared" si="135"/>
        <v>104.92880725547958</v>
      </c>
      <c r="EN102" s="2">
        <f t="shared" si="135"/>
        <v>102.49980741337633</v>
      </c>
      <c r="EO102" s="2">
        <f t="shared" si="135"/>
        <v>102.45425849381299</v>
      </c>
      <c r="EQ102" s="2">
        <f t="shared" si="136"/>
        <v>94.872474148772852</v>
      </c>
      <c r="ER102" s="2">
        <f t="shared" si="136"/>
        <v>97.620700060638839</v>
      </c>
      <c r="ES102" s="2">
        <f t="shared" si="136"/>
        <v>96.605555921730158</v>
      </c>
      <c r="ET102" s="2">
        <f t="shared" si="136"/>
        <v>96.3029430066928</v>
      </c>
      <c r="EU102" s="2">
        <f t="shared" si="136"/>
        <v>97.31788176688714</v>
      </c>
      <c r="EV102" s="2">
        <f t="shared" si="136"/>
        <v>99.837658492266641</v>
      </c>
      <c r="EW102" s="2">
        <f t="shared" si="136"/>
        <v>100.4348957214003</v>
      </c>
      <c r="EX102" s="2">
        <f t="shared" si="136"/>
        <v>100.56349962796237</v>
      </c>
      <c r="EY102" s="2">
        <f t="shared" si="136"/>
        <v>102.80954670499435</v>
      </c>
      <c r="EZ102" s="2">
        <f t="shared" si="136"/>
        <v>101.54642316707869</v>
      </c>
      <c r="FA102" s="2">
        <f t="shared" si="136"/>
        <v>99.114108784452185</v>
      </c>
      <c r="FB102" s="2">
        <f t="shared" si="136"/>
        <v>102.31937694918409</v>
      </c>
      <c r="FC102" s="2">
        <f t="shared" si="136"/>
        <v>104.30018997136963</v>
      </c>
      <c r="FD102" s="2">
        <f t="shared" si="136"/>
        <v>102.55675470279876</v>
      </c>
      <c r="FE102" s="2">
        <f t="shared" si="136"/>
        <v>103.17813460360665</v>
      </c>
      <c r="FG102" s="2">
        <f t="shared" si="137"/>
        <v>0.96344695342351938</v>
      </c>
      <c r="FH102" s="2">
        <f t="shared" si="137"/>
        <v>0.96374536662071031</v>
      </c>
      <c r="FI102" s="2">
        <f t="shared" si="137"/>
        <v>0.96343419786659801</v>
      </c>
      <c r="FJ102" s="2">
        <f t="shared" si="137"/>
        <v>0.95982034948506878</v>
      </c>
      <c r="FK102" s="2">
        <f t="shared" si="137"/>
        <v>0.96216186706805729</v>
      </c>
      <c r="FL102" s="2">
        <f t="shared" si="137"/>
        <v>0.96389480501346136</v>
      </c>
      <c r="FM102" s="2">
        <f t="shared" si="137"/>
        <v>0.95843728401314798</v>
      </c>
      <c r="FN102" s="2">
        <f t="shared" si="137"/>
        <v>0.95919885601992072</v>
      </c>
      <c r="FO102" s="2">
        <f t="shared" si="137"/>
        <v>0.95706416899889357</v>
      </c>
      <c r="FP102" s="2">
        <f t="shared" si="137"/>
        <v>0.96177930275433487</v>
      </c>
      <c r="FQ102" s="2">
        <f t="shared" si="137"/>
        <v>0.96358615592314678</v>
      </c>
      <c r="FR102" s="2">
        <f t="shared" si="137"/>
        <v>0.95646547133232362</v>
      </c>
      <c r="FS102" s="2">
        <f t="shared" si="137"/>
        <v>0.95707913998732697</v>
      </c>
      <c r="FT102" s="2">
        <f t="shared" si="137"/>
        <v>0.94917805155004553</v>
      </c>
      <c r="FU102" s="2">
        <f t="shared" si="137"/>
        <v>0.94055264101794389</v>
      </c>
      <c r="FW102" s="2">
        <f t="shared" si="127"/>
        <v>1.4429164857943692E-3</v>
      </c>
      <c r="FX102" s="2">
        <f t="shared" si="127"/>
        <v>2.2348466318706066E-3</v>
      </c>
      <c r="FY102" s="2">
        <f t="shared" si="127"/>
        <v>2.1032875555113445E-3</v>
      </c>
      <c r="FZ102" s="2">
        <f t="shared" si="127"/>
        <v>1.6385423480182073E-3</v>
      </c>
      <c r="GA102" s="2">
        <f t="shared" si="127"/>
        <v>1.4816351434289992E-3</v>
      </c>
      <c r="GB102" s="2">
        <f t="shared" si="127"/>
        <v>1.9868653797344093E-3</v>
      </c>
      <c r="GC102" s="2">
        <f t="shared" si="127"/>
        <v>1.7104434711022643E-3</v>
      </c>
      <c r="GD102" s="2">
        <f t="shared" si="127"/>
        <v>1.9280083053097056E-3</v>
      </c>
      <c r="GE102" s="2">
        <f t="shared" si="127"/>
        <v>2.4903840368516667E-3</v>
      </c>
      <c r="GF102" s="2">
        <f t="shared" si="127"/>
        <v>2.5437339211898517E-3</v>
      </c>
      <c r="GG102" s="2">
        <f t="shared" si="127"/>
        <v>1.949178285473458E-3</v>
      </c>
      <c r="GH102" s="2">
        <f t="shared" si="127"/>
        <v>1.647965730882659E-3</v>
      </c>
      <c r="GI102" s="2">
        <f t="shared" si="127"/>
        <v>1.582906689901172E-3</v>
      </c>
      <c r="GJ102" s="2">
        <f t="shared" si="127"/>
        <v>1.2409279444080667E-3</v>
      </c>
      <c r="GK102" s="2">
        <f t="shared" si="127"/>
        <v>1.0458396316497171E-3</v>
      </c>
      <c r="GM102" s="86">
        <f t="shared" si="128"/>
        <v>6.63975932022604E-16</v>
      </c>
      <c r="GN102" s="86">
        <f t="shared" si="128"/>
        <v>2.1989148672238277E-15</v>
      </c>
      <c r="GO102" s="86">
        <f t="shared" si="128"/>
        <v>2.352753622525164E-24</v>
      </c>
      <c r="GP102" s="86">
        <f t="shared" si="128"/>
        <v>2.1653577117951639E-23</v>
      </c>
      <c r="GQ102" s="86">
        <f t="shared" si="128"/>
        <v>4.891733433626935E-26</v>
      </c>
      <c r="GR102" s="86">
        <f t="shared" si="128"/>
        <v>2.8947139272857922E-22</v>
      </c>
      <c r="GS102" s="86">
        <f t="shared" si="128"/>
        <v>4.7210874771785298E-17</v>
      </c>
      <c r="GT102" s="86">
        <f t="shared" si="128"/>
        <v>1.5279930002259967E-18</v>
      </c>
      <c r="GU102" s="86">
        <f t="shared" si="128"/>
        <v>1.203207806757052E-17</v>
      </c>
      <c r="GV102" s="86">
        <f t="shared" si="128"/>
        <v>2.980525406325716E-16</v>
      </c>
      <c r="GW102" s="86">
        <f t="shared" si="128"/>
        <v>1.7560900936571781E-21</v>
      </c>
      <c r="GX102" s="86">
        <f t="shared" si="128"/>
        <v>9.6275006018901924E-18</v>
      </c>
      <c r="GY102" s="86">
        <f t="shared" si="128"/>
        <v>5.8012176391056199E-15</v>
      </c>
      <c r="GZ102" s="86">
        <f t="shared" si="128"/>
        <v>2.8963838798820675E-11</v>
      </c>
      <c r="HA102" s="86">
        <f t="shared" si="128"/>
        <v>1.2027203190617418E-11</v>
      </c>
      <c r="HC102" s="86">
        <f t="shared" si="73"/>
        <v>0.34260755647823821</v>
      </c>
      <c r="HD102" s="86">
        <f t="shared" si="73"/>
        <v>0.39238144323741492</v>
      </c>
      <c r="HE102" s="86">
        <f t="shared" si="73"/>
        <v>0.44699749457038412</v>
      </c>
      <c r="HF102" s="86">
        <f t="shared" si="73"/>
        <v>0.37891353726852756</v>
      </c>
      <c r="HG102" s="86">
        <f t="shared" si="73"/>
        <v>0.4229056605769988</v>
      </c>
      <c r="HH102" s="86">
        <f t="shared" si="73"/>
        <v>0.40040197916663639</v>
      </c>
      <c r="HI102" s="86">
        <f t="shared" si="138"/>
        <v>0.37546764030274232</v>
      </c>
      <c r="HJ102" s="86">
        <f t="shared" si="138"/>
        <v>0.48011575238666332</v>
      </c>
      <c r="HK102" s="86">
        <f t="shared" si="138"/>
        <v>0.49935645497590997</v>
      </c>
      <c r="HL102" s="86">
        <f t="shared" si="138"/>
        <v>0.50810847153785677</v>
      </c>
      <c r="HM102" s="86">
        <f t="shared" si="138"/>
        <v>0.54446193965594958</v>
      </c>
      <c r="HN102" s="86">
        <f t="shared" si="138"/>
        <v>0.38718154262918258</v>
      </c>
      <c r="HO102" s="86">
        <f t="shared" si="138"/>
        <v>0.3555556348989185</v>
      </c>
      <c r="HP102" s="86">
        <f t="shared" si="138"/>
        <v>0.25317722967185735</v>
      </c>
      <c r="HQ102" s="86">
        <f t="shared" si="138"/>
        <v>0.19275579597547185</v>
      </c>
      <c r="HS102" s="86">
        <f t="shared" si="129"/>
        <v>4.5678415743230114E-22</v>
      </c>
      <c r="HT102" s="86">
        <f t="shared" si="129"/>
        <v>4.0664495447179176E-22</v>
      </c>
      <c r="HU102" s="86">
        <f t="shared" si="129"/>
        <v>2.5747362505434023E-22</v>
      </c>
      <c r="HV102" s="86">
        <f t="shared" si="129"/>
        <v>7.1916990260724643E-26</v>
      </c>
      <c r="HW102" s="86">
        <f t="shared" si="129"/>
        <v>3.4438000108056403E-24</v>
      </c>
      <c r="HX102" s="86">
        <f t="shared" si="129"/>
        <v>1.1553899643303622E-23</v>
      </c>
      <c r="HY102" s="86">
        <f t="shared" si="129"/>
        <v>7.669129772614536E-26</v>
      </c>
      <c r="HZ102" s="86">
        <f t="shared" si="129"/>
        <v>2.734174814968641E-24</v>
      </c>
      <c r="IA102" s="86">
        <f t="shared" si="129"/>
        <v>1.2978101288651966E-23</v>
      </c>
      <c r="IB102" s="86">
        <f t="shared" si="129"/>
        <v>3.894645490870724E-23</v>
      </c>
      <c r="IC102" s="86">
        <f t="shared" si="129"/>
        <v>3.1498421928640732E-21</v>
      </c>
      <c r="ID102" s="86">
        <f t="shared" si="129"/>
        <v>4.3903000770378112E-26</v>
      </c>
      <c r="IE102" s="86">
        <f t="shared" si="129"/>
        <v>2.0966350532636172E-27</v>
      </c>
      <c r="IF102" s="86">
        <f t="shared" si="129"/>
        <v>3.0709812422002162E-11</v>
      </c>
      <c r="IG102" s="86">
        <f t="shared" si="129"/>
        <v>2.2260563440022983E-10</v>
      </c>
      <c r="II102" s="86">
        <f t="shared" si="130"/>
        <v>6.3060111983136812E-87</v>
      </c>
      <c r="IJ102" s="86">
        <f t="shared" si="130"/>
        <v>1.0853779894618036E-85</v>
      </c>
      <c r="IK102" s="86">
        <f t="shared" si="130"/>
        <v>1.7201412169255539E-93</v>
      </c>
      <c r="IL102" s="86">
        <f t="shared" si="130"/>
        <v>4.9369850100373582E-117</v>
      </c>
      <c r="IM102" s="86">
        <f t="shared" si="130"/>
        <v>6.2338189352703271E-111</v>
      </c>
      <c r="IN102" s="86">
        <f t="shared" si="130"/>
        <v>5.4507192703555844E-93</v>
      </c>
      <c r="IO102" s="86">
        <f t="shared" si="130"/>
        <v>2.6667642176114718E-107</v>
      </c>
      <c r="IP102" s="86">
        <f t="shared" si="130"/>
        <v>3.3034169106023084E-105</v>
      </c>
      <c r="IQ102" s="86">
        <f t="shared" si="130"/>
        <v>1.0058199865538513E-100</v>
      </c>
      <c r="IR102" s="86">
        <f t="shared" si="130"/>
        <v>2.4290917185092955E-97</v>
      </c>
      <c r="IS102" s="86">
        <f t="shared" si="130"/>
        <v>1.5210461871587659E-94</v>
      </c>
      <c r="IT102" s="86">
        <f t="shared" si="130"/>
        <v>4.7669274504885389E-106</v>
      </c>
      <c r="IU102" s="86">
        <f t="shared" si="130"/>
        <v>4.1965560171704718E-111</v>
      </c>
      <c r="IV102" s="86">
        <f t="shared" si="130"/>
        <v>2.5527599571310421E-50</v>
      </c>
      <c r="IW102" s="86">
        <f t="shared" si="130"/>
        <v>1.1027577803622905E-44</v>
      </c>
      <c r="IY102" s="86">
        <f t="shared" si="131"/>
        <v>0.34260755647823887</v>
      </c>
      <c r="IZ102" s="86">
        <f t="shared" si="131"/>
        <v>0.39238144323741714</v>
      </c>
      <c r="JA102" s="86">
        <f t="shared" si="131"/>
        <v>0.44699749457038412</v>
      </c>
      <c r="JB102" s="86">
        <f t="shared" si="131"/>
        <v>0.37891353726852756</v>
      </c>
      <c r="JC102" s="86">
        <f t="shared" si="131"/>
        <v>0.4229056605769988</v>
      </c>
      <c r="JD102" s="86">
        <f t="shared" si="131"/>
        <v>0.40040197916663639</v>
      </c>
      <c r="JE102" s="86">
        <f t="shared" si="131"/>
        <v>0.37546764030274238</v>
      </c>
      <c r="JF102" s="86">
        <f t="shared" si="131"/>
        <v>0.48011575238666332</v>
      </c>
      <c r="JG102" s="86">
        <f t="shared" si="131"/>
        <v>0.49935645497590997</v>
      </c>
      <c r="JH102" s="86">
        <f t="shared" si="131"/>
        <v>0.5081084715378571</v>
      </c>
      <c r="JI102" s="86">
        <f t="shared" si="131"/>
        <v>0.54446193965594958</v>
      </c>
      <c r="JJ102" s="86">
        <f t="shared" si="131"/>
        <v>0.38718154262918258</v>
      </c>
      <c r="JK102" s="86">
        <f t="shared" si="131"/>
        <v>0.35555563489892433</v>
      </c>
      <c r="JL102" s="86">
        <f t="shared" si="131"/>
        <v>0.25317722973153101</v>
      </c>
      <c r="JM102" s="86">
        <f t="shared" si="131"/>
        <v>0.19275579621010469</v>
      </c>
    </row>
    <row r="103" spans="2:273" x14ac:dyDescent="0.25">
      <c r="B103" s="2">
        <v>76</v>
      </c>
      <c r="C103" s="37">
        <v>182.721</v>
      </c>
      <c r="D103" s="37">
        <v>197.5</v>
      </c>
      <c r="E103" s="37">
        <v>206.38900000000001</v>
      </c>
      <c r="F103" s="37">
        <v>201.26300000000001</v>
      </c>
      <c r="G103" s="37">
        <v>203.21100000000001</v>
      </c>
      <c r="H103" s="37">
        <v>201.512</v>
      </c>
      <c r="I103" s="37">
        <v>200.90199999999999</v>
      </c>
      <c r="J103" s="37">
        <v>203.17099999999999</v>
      </c>
      <c r="K103" s="37">
        <v>205.29300000000001</v>
      </c>
      <c r="L103" s="37">
        <v>199.63399999999999</v>
      </c>
      <c r="M103" s="37">
        <v>199.512</v>
      </c>
      <c r="N103" s="37">
        <v>196.108</v>
      </c>
      <c r="O103" s="37">
        <v>195.83799999999999</v>
      </c>
      <c r="P103" s="37">
        <v>172.47399999999999</v>
      </c>
      <c r="Q103" s="37">
        <v>150.14599999999999</v>
      </c>
      <c r="S103" s="4">
        <f t="shared" si="132"/>
        <v>180.44075455517969</v>
      </c>
      <c r="T103" s="4">
        <f t="shared" si="132"/>
        <v>200.55365151628712</v>
      </c>
      <c r="U103" s="4">
        <f t="shared" si="132"/>
        <v>208.1242619341009</v>
      </c>
      <c r="V103" s="4">
        <f t="shared" si="132"/>
        <v>203.35229947192903</v>
      </c>
      <c r="W103" s="4">
        <f t="shared" si="132"/>
        <v>206.29032472533021</v>
      </c>
      <c r="X103" s="4">
        <f t="shared" si="132"/>
        <v>201.1262132725326</v>
      </c>
      <c r="Y103" s="4">
        <f t="shared" si="132"/>
        <v>202.18666077664221</v>
      </c>
      <c r="Z103" s="4">
        <f t="shared" si="132"/>
        <v>207.07103095704906</v>
      </c>
      <c r="AA103" s="4">
        <f t="shared" si="132"/>
        <v>208.82889585686149</v>
      </c>
      <c r="AB103" s="4">
        <f t="shared" si="132"/>
        <v>207.23632093644562</v>
      </c>
      <c r="AC103" s="4">
        <f t="shared" si="132"/>
        <v>205.050494199941</v>
      </c>
      <c r="AD103" s="4">
        <f t="shared" si="132"/>
        <v>196.9443912376054</v>
      </c>
      <c r="AE103" s="4">
        <f t="shared" si="132"/>
        <v>197.96100294718309</v>
      </c>
      <c r="AF103" s="4">
        <f t="shared" si="132"/>
        <v>170.81696574388499</v>
      </c>
      <c r="AG103" s="4">
        <f t="shared" si="132"/>
        <v>147.69503533833733</v>
      </c>
      <c r="AI103" s="4">
        <f t="shared" si="133"/>
        <v>2.2802454448203093</v>
      </c>
      <c r="AJ103" s="4">
        <f t="shared" si="133"/>
        <v>-3.0536515162871183</v>
      </c>
      <c r="AK103" s="4">
        <f t="shared" si="133"/>
        <v>-1.7352619341008904</v>
      </c>
      <c r="AL103" s="4">
        <f t="shared" si="133"/>
        <v>-2.0892994719290243</v>
      </c>
      <c r="AM103" s="4">
        <f t="shared" si="133"/>
        <v>-3.0793247253301956</v>
      </c>
      <c r="AN103" s="4">
        <f t="shared" si="133"/>
        <v>0.38578672746740494</v>
      </c>
      <c r="AO103" s="4">
        <f t="shared" si="133"/>
        <v>-1.2846607766422267</v>
      </c>
      <c r="AP103" s="4">
        <f t="shared" si="133"/>
        <v>-3.9000309570490685</v>
      </c>
      <c r="AQ103" s="4">
        <f t="shared" si="133"/>
        <v>-3.5358958568614867</v>
      </c>
      <c r="AR103" s="4">
        <f t="shared" si="133"/>
        <v>-7.6023209364456363</v>
      </c>
      <c r="AS103" s="4">
        <f t="shared" si="133"/>
        <v>-5.5384941999409989</v>
      </c>
      <c r="AT103" s="4">
        <f t="shared" si="133"/>
        <v>-0.83639123760539746</v>
      </c>
      <c r="AU103" s="4">
        <f t="shared" si="133"/>
        <v>-2.123002947183096</v>
      </c>
      <c r="AV103" s="4">
        <f t="shared" si="133"/>
        <v>1.6570342561149971</v>
      </c>
      <c r="AW103" s="4">
        <f t="shared" si="133"/>
        <v>2.4509646616626526</v>
      </c>
      <c r="AY103" s="2">
        <f t="shared" si="125"/>
        <v>94.227490061236509</v>
      </c>
      <c r="AZ103" s="2">
        <f t="shared" si="125"/>
        <v>98.302984657579387</v>
      </c>
      <c r="BA103" s="2">
        <f t="shared" si="125"/>
        <v>97.651528181429015</v>
      </c>
      <c r="BB103" s="2">
        <f t="shared" si="125"/>
        <v>96.91012701968242</v>
      </c>
      <c r="BC103" s="2">
        <f t="shared" si="125"/>
        <v>97.730792767161546</v>
      </c>
      <c r="BD103" s="2">
        <f t="shared" si="125"/>
        <v>100.09592789924835</v>
      </c>
      <c r="BE103" s="2">
        <f t="shared" si="125"/>
        <v>101.60767020788251</v>
      </c>
      <c r="BF103" s="2">
        <f t="shared" si="125"/>
        <v>101.02083263496645</v>
      </c>
      <c r="BG103" s="2">
        <f t="shared" si="125"/>
        <v>103.44221129983956</v>
      </c>
      <c r="BH103" s="2">
        <f t="shared" si="125"/>
        <v>101.79268632900404</v>
      </c>
      <c r="BI103" s="2">
        <f t="shared" si="125"/>
        <v>99.663409539629384</v>
      </c>
      <c r="BJ103" s="2">
        <f t="shared" si="125"/>
        <v>103.28320753593329</v>
      </c>
      <c r="BK103" s="2">
        <f t="shared" si="125"/>
        <v>105.13061883968199</v>
      </c>
      <c r="BL103" s="2">
        <f t="shared" si="125"/>
        <v>102.74887166940228</v>
      </c>
      <c r="BM103" s="2">
        <f t="shared" si="125"/>
        <v>102.64926327901679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108.57911666666666</v>
      </c>
      <c r="DL103" s="2">
        <f t="shared" si="134"/>
        <v>115.42718974358975</v>
      </c>
      <c r="DM103" s="2">
        <f t="shared" si="134"/>
        <v>123.05840641025642</v>
      </c>
      <c r="DN103" s="2">
        <f t="shared" si="134"/>
        <v>115.04195675422136</v>
      </c>
      <c r="DO103" s="2">
        <f t="shared" si="134"/>
        <v>114.31728667917449</v>
      </c>
      <c r="DP103" s="2">
        <f t="shared" si="134"/>
        <v>114.86951410256408</v>
      </c>
      <c r="DQ103" s="2">
        <f t="shared" si="134"/>
        <v>113.5486725140713</v>
      </c>
      <c r="DR103" s="2">
        <f t="shared" si="134"/>
        <v>118.26132859174966</v>
      </c>
      <c r="DS103" s="2">
        <f t="shared" si="134"/>
        <v>119.41412091038404</v>
      </c>
      <c r="DT103" s="2">
        <f t="shared" si="134"/>
        <v>118.33039596622892</v>
      </c>
      <c r="DU103" s="2">
        <f t="shared" si="134"/>
        <v>114.47539871794871</v>
      </c>
      <c r="DV103" s="2">
        <f t="shared" si="134"/>
        <v>118.58667086114451</v>
      </c>
      <c r="DW103" s="2">
        <f t="shared" si="134"/>
        <v>114.89579374110954</v>
      </c>
      <c r="DX103" s="2">
        <f t="shared" si="134"/>
        <v>110.47299832689835</v>
      </c>
      <c r="DY103" s="2">
        <f t="shared" si="134"/>
        <v>107.74693582887701</v>
      </c>
      <c r="EA103" s="2">
        <f t="shared" si="94"/>
        <v>93.72927505645508</v>
      </c>
      <c r="EB103" s="2">
        <f t="shared" si="94"/>
        <v>97.716212376468462</v>
      </c>
      <c r="EC103" s="2">
        <f t="shared" si="94"/>
        <v>96.772917488341093</v>
      </c>
      <c r="ED103" s="2">
        <f t="shared" si="94"/>
        <v>96.218040020849372</v>
      </c>
      <c r="EE103" s="2">
        <f t="shared" si="94"/>
        <v>97.135857319456449</v>
      </c>
      <c r="EF103" s="2">
        <f t="shared" si="94"/>
        <v>99.591043636363636</v>
      </c>
      <c r="EG103" s="2">
        <f t="shared" si="94"/>
        <v>101.13708050062952</v>
      </c>
      <c r="EH103" s="2">
        <f t="shared" si="94"/>
        <v>100.35187745232733</v>
      </c>
      <c r="EI103" s="2">
        <f t="shared" si="94"/>
        <v>102.7890554868183</v>
      </c>
      <c r="EJ103" s="2">
        <f t="shared" si="94"/>
        <v>101.19270026861089</v>
      </c>
      <c r="EK103" s="2">
        <f t="shared" si="94"/>
        <v>99.153271408381627</v>
      </c>
      <c r="EL103" s="2">
        <f t="shared" si="94"/>
        <v>102.64882407870601</v>
      </c>
      <c r="EM103" s="2">
        <f t="shared" si="135"/>
        <v>104.73231616734292</v>
      </c>
      <c r="EN103" s="2">
        <f t="shared" si="135"/>
        <v>102.37160933962629</v>
      </c>
      <c r="EO103" s="2">
        <f t="shared" si="135"/>
        <v>102.35459405064327</v>
      </c>
      <c r="EQ103" s="2">
        <f t="shared" si="136"/>
        <v>94.72291257969799</v>
      </c>
      <c r="ER103" s="2">
        <f t="shared" si="136"/>
        <v>97.427019383623943</v>
      </c>
      <c r="ES103" s="2">
        <f t="shared" si="136"/>
        <v>96.426860673826681</v>
      </c>
      <c r="ET103" s="2">
        <f t="shared" si="136"/>
        <v>96.135021498392859</v>
      </c>
      <c r="EU103" s="2">
        <f t="shared" si="136"/>
        <v>97.163288498086828</v>
      </c>
      <c r="EV103" s="2">
        <f t="shared" si="136"/>
        <v>99.676621610123661</v>
      </c>
      <c r="EW103" s="2">
        <f t="shared" si="136"/>
        <v>100.28030919556309</v>
      </c>
      <c r="EX103" s="2">
        <f t="shared" si="136"/>
        <v>100.41050680363854</v>
      </c>
      <c r="EY103" s="2">
        <f t="shared" si="136"/>
        <v>102.67319451678398</v>
      </c>
      <c r="EZ103" s="2">
        <f t="shared" si="136"/>
        <v>101.40421437836268</v>
      </c>
      <c r="FA103" s="2">
        <f t="shared" si="136"/>
        <v>98.99295981929663</v>
      </c>
      <c r="FB103" s="2">
        <f t="shared" si="136"/>
        <v>102.18084015098832</v>
      </c>
      <c r="FC103" s="2">
        <f t="shared" si="136"/>
        <v>104.12863007287723</v>
      </c>
      <c r="FD103" s="2">
        <f t="shared" si="136"/>
        <v>102.42665638575154</v>
      </c>
      <c r="FE103" s="2">
        <f t="shared" si="136"/>
        <v>103.03252391970055</v>
      </c>
      <c r="FG103" s="2">
        <f t="shared" si="137"/>
        <v>0.96655565921772268</v>
      </c>
      <c r="FH103" s="2">
        <f t="shared" si="137"/>
        <v>0.9668295672110041</v>
      </c>
      <c r="FI103" s="2">
        <f t="shared" si="137"/>
        <v>0.9665439508046868</v>
      </c>
      <c r="FJ103" s="2">
        <f t="shared" si="137"/>
        <v>0.96322571235861232</v>
      </c>
      <c r="FK103" s="2">
        <f t="shared" si="137"/>
        <v>0.96537593715528025</v>
      </c>
      <c r="FL103" s="2">
        <f t="shared" si="137"/>
        <v>0.96696672854481203</v>
      </c>
      <c r="FM103" s="2">
        <f t="shared" si="137"/>
        <v>0.96195522014114554</v>
      </c>
      <c r="FN103" s="2">
        <f t="shared" si="137"/>
        <v>0.96265484313750027</v>
      </c>
      <c r="FO103" s="2">
        <f t="shared" si="137"/>
        <v>0.96069356141815632</v>
      </c>
      <c r="FP103" s="2">
        <f t="shared" si="137"/>
        <v>0.96502468760134497</v>
      </c>
      <c r="FQ103" s="2">
        <f t="shared" si="137"/>
        <v>0.96668343243132748</v>
      </c>
      <c r="FR103" s="2">
        <f t="shared" si="137"/>
        <v>0.96014336447052606</v>
      </c>
      <c r="FS103" s="2">
        <f t="shared" si="137"/>
        <v>0.96070731885558547</v>
      </c>
      <c r="FT103" s="2">
        <f t="shared" si="137"/>
        <v>0.95344163333627252</v>
      </c>
      <c r="FU103" s="2">
        <f t="shared" si="137"/>
        <v>0.94549828082932297</v>
      </c>
      <c r="FW103" s="2">
        <f t="shared" si="127"/>
        <v>1.5819062483922921E-3</v>
      </c>
      <c r="FX103" s="2">
        <f t="shared" si="127"/>
        <v>2.449932363922774E-3</v>
      </c>
      <c r="FY103" s="2">
        <f t="shared" si="127"/>
        <v>2.3057410606580338E-3</v>
      </c>
      <c r="FZ103" s="2">
        <f t="shared" si="127"/>
        <v>1.7963419858332335E-3</v>
      </c>
      <c r="GA103" s="2">
        <f t="shared" si="127"/>
        <v>1.624348436132773E-3</v>
      </c>
      <c r="GB103" s="2">
        <f t="shared" si="127"/>
        <v>2.1781370422299514E-3</v>
      </c>
      <c r="GC103" s="2">
        <f t="shared" si="127"/>
        <v>1.8751545328592031E-3</v>
      </c>
      <c r="GD103" s="2">
        <f t="shared" si="127"/>
        <v>2.1136259115856126E-3</v>
      </c>
      <c r="GE103" s="2">
        <f t="shared" si="127"/>
        <v>2.7299958664404071E-3</v>
      </c>
      <c r="GF103" s="2">
        <f t="shared" si="127"/>
        <v>2.7884644507611672E-3</v>
      </c>
      <c r="GG103" s="2">
        <f t="shared" si="127"/>
        <v>2.1368296527527831E-3</v>
      </c>
      <c r="GH103" s="2">
        <f t="shared" si="127"/>
        <v>1.8066712442546223E-3</v>
      </c>
      <c r="GI103" s="2">
        <f t="shared" si="127"/>
        <v>1.7353576551572061E-3</v>
      </c>
      <c r="GJ103" s="2">
        <f t="shared" si="127"/>
        <v>1.3604875530712761E-3</v>
      </c>
      <c r="GK103" s="2">
        <f t="shared" si="127"/>
        <v>1.1466246575115426E-3</v>
      </c>
      <c r="GM103" s="86">
        <f t="shared" si="128"/>
        <v>7.8505084782490276E-18</v>
      </c>
      <c r="GN103" s="86">
        <f t="shared" si="128"/>
        <v>3.840205418475076E-17</v>
      </c>
      <c r="GO103" s="86">
        <f t="shared" si="128"/>
        <v>3.6400707640415925E-27</v>
      </c>
      <c r="GP103" s="86">
        <f t="shared" si="128"/>
        <v>4.1211562510168449E-26</v>
      </c>
      <c r="GQ103" s="86">
        <f t="shared" si="128"/>
        <v>4.8808665982386766E-29</v>
      </c>
      <c r="GR103" s="86">
        <f t="shared" si="128"/>
        <v>6.9344931005789987E-25</v>
      </c>
      <c r="GS103" s="86">
        <f t="shared" si="128"/>
        <v>4.6330862636968864E-19</v>
      </c>
      <c r="GT103" s="86">
        <f t="shared" si="128"/>
        <v>1.2315408461852298E-20</v>
      </c>
      <c r="GU103" s="86">
        <f t="shared" si="128"/>
        <v>1.1471597480680345E-19</v>
      </c>
      <c r="GV103" s="86">
        <f t="shared" si="128"/>
        <v>4.0731526802889607E-18</v>
      </c>
      <c r="GW103" s="86">
        <f t="shared" si="128"/>
        <v>6.1099607757701441E-24</v>
      </c>
      <c r="GX103" s="86">
        <f t="shared" si="128"/>
        <v>7.6279783254761994E-20</v>
      </c>
      <c r="GY103" s="86">
        <f t="shared" si="128"/>
        <v>1.1822807524272572E-16</v>
      </c>
      <c r="GZ103" s="86">
        <f t="shared" si="128"/>
        <v>1.2746617555883225E-12</v>
      </c>
      <c r="HA103" s="86">
        <f t="shared" si="128"/>
        <v>4.5595654115686686E-13</v>
      </c>
      <c r="HC103" s="86">
        <f t="shared" si="73"/>
        <v>0.42143273359255234</v>
      </c>
      <c r="HD103" s="86">
        <f t="shared" si="73"/>
        <v>0.47910417146152434</v>
      </c>
      <c r="HE103" s="86">
        <f t="shared" si="73"/>
        <v>0.53591432297800956</v>
      </c>
      <c r="HF103" s="86">
        <f t="shared" si="73"/>
        <v>0.47721331793945176</v>
      </c>
      <c r="HG103" s="86">
        <f t="shared" si="73"/>
        <v>0.52206159802093333</v>
      </c>
      <c r="HH103" s="86">
        <f t="shared" si="73"/>
        <v>0.4941117814440753</v>
      </c>
      <c r="HI103" s="86">
        <f t="shared" si="138"/>
        <v>0.47054383092154978</v>
      </c>
      <c r="HJ103" s="86">
        <f t="shared" si="138"/>
        <v>0.58446978328604071</v>
      </c>
      <c r="HK103" s="86">
        <f t="shared" si="138"/>
        <v>0.60077305753573451</v>
      </c>
      <c r="HL103" s="86">
        <f t="shared" si="138"/>
        <v>0.60886664072345065</v>
      </c>
      <c r="HM103" s="86">
        <f t="shared" si="138"/>
        <v>0.6302871117821538</v>
      </c>
      <c r="HN103" s="86">
        <f t="shared" si="138"/>
        <v>0.48212119961817296</v>
      </c>
      <c r="HO103" s="86">
        <f t="shared" si="138"/>
        <v>0.44571045365475281</v>
      </c>
      <c r="HP103" s="86">
        <f t="shared" si="138"/>
        <v>0.33186087202430553</v>
      </c>
      <c r="HQ103" s="86">
        <f t="shared" si="138"/>
        <v>0.26821440600105217</v>
      </c>
      <c r="HS103" s="86">
        <f t="shared" si="129"/>
        <v>3.8987315596153801E-21</v>
      </c>
      <c r="HT103" s="86">
        <f t="shared" si="129"/>
        <v>3.985929574074591E-21</v>
      </c>
      <c r="HU103" s="86">
        <f t="shared" si="129"/>
        <v>2.7631982630520427E-21</v>
      </c>
      <c r="HV103" s="86">
        <f t="shared" si="129"/>
        <v>1.1407761596370545E-24</v>
      </c>
      <c r="HW103" s="86">
        <f t="shared" si="129"/>
        <v>4.4393881536391219E-23</v>
      </c>
      <c r="HX103" s="86">
        <f t="shared" si="129"/>
        <v>1.2992095513758007E-22</v>
      </c>
      <c r="HY103" s="86">
        <f t="shared" si="129"/>
        <v>1.0986408527412155E-24</v>
      </c>
      <c r="HZ103" s="86">
        <f t="shared" si="129"/>
        <v>3.6766907664350361E-23</v>
      </c>
      <c r="IA103" s="86">
        <f t="shared" si="129"/>
        <v>1.7653927967250961E-22</v>
      </c>
      <c r="IB103" s="86">
        <f t="shared" si="129"/>
        <v>4.9724476943733715E-22</v>
      </c>
      <c r="IC103" s="86">
        <f t="shared" si="129"/>
        <v>3.128137309521326E-20</v>
      </c>
      <c r="ID103" s="86">
        <f t="shared" si="129"/>
        <v>6.1781470223350707E-25</v>
      </c>
      <c r="IE103" s="86">
        <f t="shared" si="129"/>
        <v>3.3176624711512291E-26</v>
      </c>
      <c r="IF103" s="86">
        <f t="shared" si="129"/>
        <v>8.2391611924746429E-11</v>
      </c>
      <c r="IG103" s="86">
        <f t="shared" si="129"/>
        <v>5.2894819425238593E-10</v>
      </c>
      <c r="II103" s="86">
        <f t="shared" si="130"/>
        <v>1.5060209921887547E-84</v>
      </c>
      <c r="IJ103" s="86">
        <f t="shared" si="130"/>
        <v>3.5177345529999393E-83</v>
      </c>
      <c r="IK103" s="86">
        <f t="shared" si="130"/>
        <v>8.9642951312165439E-91</v>
      </c>
      <c r="IL103" s="86">
        <f t="shared" si="130"/>
        <v>9.4452891278509573E-114</v>
      </c>
      <c r="IM103" s="86">
        <f t="shared" si="130"/>
        <v>7.1624193305158379E-108</v>
      </c>
      <c r="IN103" s="86">
        <f t="shared" si="130"/>
        <v>2.5940126871202915E-90</v>
      </c>
      <c r="IO103" s="86">
        <f t="shared" si="130"/>
        <v>2.8238951729734679E-104</v>
      </c>
      <c r="IP103" s="86">
        <f t="shared" si="130"/>
        <v>3.4701385726340495E-102</v>
      </c>
      <c r="IQ103" s="86">
        <f t="shared" si="130"/>
        <v>1.0369732363562587E-97</v>
      </c>
      <c r="IR103" s="86">
        <f t="shared" si="130"/>
        <v>2.0230707427321534E-94</v>
      </c>
      <c r="IS103" s="86">
        <f t="shared" si="130"/>
        <v>7.8874422314411214E-92</v>
      </c>
      <c r="IT103" s="86">
        <f t="shared" si="130"/>
        <v>4.4663948231977912E-103</v>
      </c>
      <c r="IU103" s="86">
        <f t="shared" si="130"/>
        <v>5.2392902336357664E-108</v>
      </c>
      <c r="IV103" s="86">
        <f t="shared" si="130"/>
        <v>5.4218202284259922E-49</v>
      </c>
      <c r="IW103" s="86">
        <f t="shared" si="130"/>
        <v>1.5386923592255192E-43</v>
      </c>
      <c r="IY103" s="86">
        <f t="shared" si="131"/>
        <v>0.42143273359255234</v>
      </c>
      <c r="IZ103" s="86">
        <f t="shared" si="131"/>
        <v>0.4791041714615244</v>
      </c>
      <c r="JA103" s="86">
        <f t="shared" si="131"/>
        <v>0.53591432297800956</v>
      </c>
      <c r="JB103" s="86">
        <f t="shared" si="131"/>
        <v>0.47721331793945176</v>
      </c>
      <c r="JC103" s="86">
        <f t="shared" si="131"/>
        <v>0.52206159802093333</v>
      </c>
      <c r="JD103" s="86">
        <f t="shared" si="131"/>
        <v>0.4941117814440753</v>
      </c>
      <c r="JE103" s="86">
        <f t="shared" si="131"/>
        <v>0.47054383092154978</v>
      </c>
      <c r="JF103" s="86">
        <f t="shared" si="131"/>
        <v>0.58446978328604071</v>
      </c>
      <c r="JG103" s="86">
        <f t="shared" si="131"/>
        <v>0.60077305753573451</v>
      </c>
      <c r="JH103" s="86">
        <f t="shared" si="131"/>
        <v>0.60886664072345065</v>
      </c>
      <c r="JI103" s="86">
        <f t="shared" si="131"/>
        <v>0.6302871117821538</v>
      </c>
      <c r="JJ103" s="86">
        <f t="shared" si="131"/>
        <v>0.48212119961817296</v>
      </c>
      <c r="JK103" s="86">
        <f t="shared" si="131"/>
        <v>0.44571045365475292</v>
      </c>
      <c r="JL103" s="86">
        <f t="shared" si="131"/>
        <v>0.33186087210797177</v>
      </c>
      <c r="JM103" s="86">
        <f t="shared" si="131"/>
        <v>0.26821440653045636</v>
      </c>
    </row>
    <row r="104" spans="2:273" x14ac:dyDescent="0.25">
      <c r="B104" s="2">
        <v>77</v>
      </c>
      <c r="C104" s="37">
        <v>186.34899999999999</v>
      </c>
      <c r="D104" s="37">
        <v>200.38900000000001</v>
      </c>
      <c r="E104" s="37">
        <v>206.94399999999999</v>
      </c>
      <c r="F104" s="37">
        <v>201.71100000000001</v>
      </c>
      <c r="G104" s="37">
        <v>210.78899999999999</v>
      </c>
      <c r="H104" s="37">
        <v>204.69800000000001</v>
      </c>
      <c r="I104" s="37">
        <v>205.41499999999999</v>
      </c>
      <c r="J104" s="37">
        <v>203.29300000000001</v>
      </c>
      <c r="K104" s="37">
        <v>201.39</v>
      </c>
      <c r="L104" s="37">
        <v>197.58500000000001</v>
      </c>
      <c r="M104" s="37">
        <v>195.68299999999999</v>
      </c>
      <c r="N104" s="37">
        <v>200.78399999999999</v>
      </c>
      <c r="O104" s="37">
        <v>201.81100000000001</v>
      </c>
      <c r="P104" s="37">
        <v>181.15799999999999</v>
      </c>
      <c r="Q104" s="37">
        <v>159.65899999999999</v>
      </c>
      <c r="S104" s="4">
        <f t="shared" si="132"/>
        <v>189.52517068693842</v>
      </c>
      <c r="T104" s="4">
        <f t="shared" si="132"/>
        <v>207.43655729508345</v>
      </c>
      <c r="U104" s="4">
        <f t="shared" si="132"/>
        <v>210.46273874187716</v>
      </c>
      <c r="V104" s="4">
        <f t="shared" si="132"/>
        <v>212.5064778076102</v>
      </c>
      <c r="W104" s="4">
        <f t="shared" si="132"/>
        <v>213.34107802172227</v>
      </c>
      <c r="X104" s="4">
        <f t="shared" si="132"/>
        <v>209.7391517888326</v>
      </c>
      <c r="Y104" s="4">
        <f t="shared" si="132"/>
        <v>211.65387294593467</v>
      </c>
      <c r="Z104" s="4">
        <f t="shared" si="132"/>
        <v>209.71397596316959</v>
      </c>
      <c r="AA104" s="4">
        <f t="shared" si="132"/>
        <v>207.74142273991419</v>
      </c>
      <c r="AB104" s="4">
        <f t="shared" si="132"/>
        <v>205.84128198408428</v>
      </c>
      <c r="AC104" s="4">
        <f t="shared" si="132"/>
        <v>199.66974804207806</v>
      </c>
      <c r="AD104" s="4">
        <f t="shared" si="132"/>
        <v>204.93456871825106</v>
      </c>
      <c r="AE104" s="4">
        <f t="shared" si="132"/>
        <v>206.07653700478872</v>
      </c>
      <c r="AF104" s="4">
        <f t="shared" si="132"/>
        <v>181.0899948605072</v>
      </c>
      <c r="AG104" s="4">
        <f t="shared" si="132"/>
        <v>156.91094434653687</v>
      </c>
      <c r="AI104" s="4">
        <f t="shared" si="133"/>
        <v>-3.1761706869384341</v>
      </c>
      <c r="AJ104" s="4">
        <f t="shared" si="133"/>
        <v>-7.0475572950834362</v>
      </c>
      <c r="AK104" s="4">
        <f t="shared" si="133"/>
        <v>-3.5187387418771721</v>
      </c>
      <c r="AL104" s="4">
        <f t="shared" si="133"/>
        <v>-10.795477807610183</v>
      </c>
      <c r="AM104" s="4">
        <f t="shared" si="133"/>
        <v>-2.5520780217222807</v>
      </c>
      <c r="AN104" s="4">
        <f t="shared" si="133"/>
        <v>-5.0411517888325932</v>
      </c>
      <c r="AO104" s="4">
        <f t="shared" si="133"/>
        <v>-6.2388729459346735</v>
      </c>
      <c r="AP104" s="4">
        <f t="shared" si="133"/>
        <v>-6.4209759631695817</v>
      </c>
      <c r="AQ104" s="4">
        <f t="shared" si="133"/>
        <v>-6.3514227399141987</v>
      </c>
      <c r="AR104" s="4">
        <f t="shared" si="133"/>
        <v>-8.2562819840842678</v>
      </c>
      <c r="AS104" s="4">
        <f t="shared" si="133"/>
        <v>-3.9867480420780623</v>
      </c>
      <c r="AT104" s="4">
        <f t="shared" si="133"/>
        <v>-4.1505687182510655</v>
      </c>
      <c r="AU104" s="4">
        <f t="shared" si="133"/>
        <v>-4.2655370047887118</v>
      </c>
      <c r="AV104" s="4">
        <f t="shared" si="133"/>
        <v>6.8005139492782973E-2</v>
      </c>
      <c r="AW104" s="4">
        <f t="shared" si="133"/>
        <v>2.7480556534631262</v>
      </c>
      <c r="AY104" s="2">
        <f t="shared" si="125"/>
        <v>94.089566211480061</v>
      </c>
      <c r="AZ104" s="2">
        <f t="shared" si="125"/>
        <v>98.057282449668008</v>
      </c>
      <c r="BA104" s="2">
        <f t="shared" si="125"/>
        <v>97.397818405126188</v>
      </c>
      <c r="BB104" s="2">
        <f t="shared" si="125"/>
        <v>96.690787169685706</v>
      </c>
      <c r="BC104" s="2">
        <f t="shared" si="125"/>
        <v>97.536708332285713</v>
      </c>
      <c r="BD104" s="2">
        <f t="shared" si="125"/>
        <v>99.904123312816907</v>
      </c>
      <c r="BE104" s="2">
        <f t="shared" si="125"/>
        <v>101.38666271526735</v>
      </c>
      <c r="BF104" s="2">
        <f t="shared" si="125"/>
        <v>100.82460621021876</v>
      </c>
      <c r="BG104" s="2">
        <f t="shared" si="125"/>
        <v>103.2560956590991</v>
      </c>
      <c r="BH104" s="2">
        <f t="shared" si="125"/>
        <v>101.61990562523698</v>
      </c>
      <c r="BI104" s="2">
        <f t="shared" si="125"/>
        <v>99.49860911457003</v>
      </c>
      <c r="BJ104" s="2">
        <f t="shared" si="125"/>
        <v>103.08191039380102</v>
      </c>
      <c r="BK104" s="2">
        <f t="shared" si="125"/>
        <v>104.91133671629967</v>
      </c>
      <c r="BL104" s="2">
        <f t="shared" si="125"/>
        <v>102.597623429782</v>
      </c>
      <c r="BM104" s="2">
        <f t="shared" si="125"/>
        <v>102.53115089060371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108.71011646423752</v>
      </c>
      <c r="DL104" s="2">
        <f t="shared" si="134"/>
        <v>115.61854439946019</v>
      </c>
      <c r="DM104" s="2">
        <f t="shared" si="134"/>
        <v>123.37645762483133</v>
      </c>
      <c r="DN104" s="2">
        <f t="shared" si="134"/>
        <v>115.21438255159472</v>
      </c>
      <c r="DO104" s="2">
        <f t="shared" si="134"/>
        <v>114.47972626641652</v>
      </c>
      <c r="DP104" s="2">
        <f t="shared" si="134"/>
        <v>114.98690458839404</v>
      </c>
      <c r="DQ104" s="2">
        <f t="shared" si="134"/>
        <v>113.62864183864916</v>
      </c>
      <c r="DR104" s="2">
        <f t="shared" si="134"/>
        <v>118.43047368421054</v>
      </c>
      <c r="DS104" s="2">
        <f t="shared" si="134"/>
        <v>119.58330583214791</v>
      </c>
      <c r="DT104" s="2">
        <f t="shared" si="134"/>
        <v>118.50812908067545</v>
      </c>
      <c r="DU104" s="2">
        <f t="shared" si="134"/>
        <v>114.59017584345477</v>
      </c>
      <c r="DV104" s="2">
        <f t="shared" si="134"/>
        <v>118.73425101214572</v>
      </c>
      <c r="DW104" s="2">
        <f t="shared" si="134"/>
        <v>115.00902015173068</v>
      </c>
      <c r="DX104" s="2">
        <f t="shared" si="134"/>
        <v>110.54929279279281</v>
      </c>
      <c r="DY104" s="2">
        <f t="shared" si="134"/>
        <v>107.76945721925134</v>
      </c>
      <c r="EA104" s="2">
        <f t="shared" si="94"/>
        <v>93.626491519723231</v>
      </c>
      <c r="EB104" s="2">
        <f t="shared" si="94"/>
        <v>97.508558339976844</v>
      </c>
      <c r="EC104" s="2">
        <f t="shared" si="94"/>
        <v>96.5785749500333</v>
      </c>
      <c r="ED104" s="2">
        <f t="shared" si="94"/>
        <v>96.045974976982038</v>
      </c>
      <c r="EE104" s="2">
        <f t="shared" si="94"/>
        <v>96.982452661000778</v>
      </c>
      <c r="EF104" s="2">
        <f t="shared" si="94"/>
        <v>99.434005090909096</v>
      </c>
      <c r="EG104" s="2">
        <f t="shared" si="94"/>
        <v>100.94684942029346</v>
      </c>
      <c r="EH104" s="2">
        <f t="shared" si="94"/>
        <v>100.20156799786466</v>
      </c>
      <c r="EI104" s="2">
        <f t="shared" si="94"/>
        <v>102.64719487008659</v>
      </c>
      <c r="EJ104" s="2">
        <f t="shared" si="94"/>
        <v>101.06104881043744</v>
      </c>
      <c r="EK104" s="2">
        <f t="shared" si="94"/>
        <v>99.024615860517429</v>
      </c>
      <c r="EL104" s="2">
        <f t="shared" si="94"/>
        <v>102.49025550738332</v>
      </c>
      <c r="EM104" s="2">
        <f t="shared" si="135"/>
        <v>104.53582507920626</v>
      </c>
      <c r="EN104" s="2">
        <f t="shared" si="135"/>
        <v>102.24341126587623</v>
      </c>
      <c r="EO104" s="2">
        <f t="shared" si="135"/>
        <v>102.25492960747356</v>
      </c>
      <c r="EQ104" s="2">
        <f t="shared" si="136"/>
        <v>94.573351010623128</v>
      </c>
      <c r="ER104" s="2">
        <f t="shared" si="136"/>
        <v>97.233338706609032</v>
      </c>
      <c r="ES104" s="2">
        <f t="shared" si="136"/>
        <v>96.24816542592319</v>
      </c>
      <c r="ET104" s="2">
        <f t="shared" si="136"/>
        <v>95.967099990092919</v>
      </c>
      <c r="EU104" s="2">
        <f t="shared" si="136"/>
        <v>97.008695229286516</v>
      </c>
      <c r="EV104" s="2">
        <f t="shared" si="136"/>
        <v>99.515584727980666</v>
      </c>
      <c r="EW104" s="2">
        <f t="shared" si="136"/>
        <v>100.12572266972587</v>
      </c>
      <c r="EX104" s="2">
        <f t="shared" si="136"/>
        <v>100.25751397931472</v>
      </c>
      <c r="EY104" s="2">
        <f t="shared" si="136"/>
        <v>102.53684232857361</v>
      </c>
      <c r="EZ104" s="2">
        <f t="shared" si="136"/>
        <v>101.26200558964666</v>
      </c>
      <c r="FA104" s="2">
        <f t="shared" si="136"/>
        <v>98.871810854141088</v>
      </c>
      <c r="FB104" s="2">
        <f t="shared" si="136"/>
        <v>102.04230335279253</v>
      </c>
      <c r="FC104" s="2">
        <f t="shared" si="136"/>
        <v>103.95707017438484</v>
      </c>
      <c r="FD104" s="2">
        <f t="shared" si="136"/>
        <v>102.29655806870433</v>
      </c>
      <c r="FE104" s="2">
        <f t="shared" si="136"/>
        <v>102.88691323579447</v>
      </c>
      <c r="FG104" s="2">
        <f t="shared" si="137"/>
        <v>0.96940837551049963</v>
      </c>
      <c r="FH104" s="2">
        <f t="shared" si="137"/>
        <v>0.96965965324497394</v>
      </c>
      <c r="FI104" s="2">
        <f t="shared" si="137"/>
        <v>0.96939763417497848</v>
      </c>
      <c r="FJ104" s="2">
        <f t="shared" si="137"/>
        <v>0.96635257679193687</v>
      </c>
      <c r="FK104" s="2">
        <f t="shared" si="137"/>
        <v>0.96832598315322782</v>
      </c>
      <c r="FL104" s="2">
        <f t="shared" si="137"/>
        <v>0.96978547775473667</v>
      </c>
      <c r="FM104" s="2">
        <f t="shared" si="137"/>
        <v>0.96518620823651335</v>
      </c>
      <c r="FN104" s="2">
        <f t="shared" si="137"/>
        <v>0.96582852573862576</v>
      </c>
      <c r="FO104" s="2">
        <f t="shared" si="137"/>
        <v>0.96402769026539248</v>
      </c>
      <c r="FP104" s="2">
        <f t="shared" si="137"/>
        <v>0.96800366892529655</v>
      </c>
      <c r="FQ104" s="2">
        <f t="shared" si="137"/>
        <v>0.96952559362197321</v>
      </c>
      <c r="FR104" s="2">
        <f t="shared" si="137"/>
        <v>0.96352239115699134</v>
      </c>
      <c r="FS104" s="2">
        <f t="shared" si="137"/>
        <v>0.96404032442257492</v>
      </c>
      <c r="FT104" s="2">
        <f t="shared" si="137"/>
        <v>0.95736359931345316</v>
      </c>
      <c r="FU104" s="2">
        <f t="shared" si="137"/>
        <v>0.95005432383989841</v>
      </c>
      <c r="FW104" s="2">
        <f t="shared" si="127"/>
        <v>1.7342610277209882E-3</v>
      </c>
      <c r="FX104" s="2">
        <f t="shared" si="127"/>
        <v>2.6856626222730418E-3</v>
      </c>
      <c r="FY104" s="2">
        <f t="shared" si="127"/>
        <v>2.5276325176609785E-3</v>
      </c>
      <c r="FZ104" s="2">
        <f t="shared" si="127"/>
        <v>1.9693085236870884E-3</v>
      </c>
      <c r="GA104" s="2">
        <f t="shared" si="127"/>
        <v>1.7807835690739546E-3</v>
      </c>
      <c r="GB104" s="2">
        <f t="shared" si="127"/>
        <v>2.3877780008225691E-3</v>
      </c>
      <c r="GC104" s="2">
        <f t="shared" si="127"/>
        <v>2.0556941609098504E-3</v>
      </c>
      <c r="GD104" s="2">
        <f t="shared" si="127"/>
        <v>2.3170722322323938E-3</v>
      </c>
      <c r="GE104" s="2">
        <f t="shared" si="127"/>
        <v>2.9925927388449606E-3</v>
      </c>
      <c r="GF104" s="2">
        <f t="shared" si="127"/>
        <v>3.056668147713089E-3</v>
      </c>
      <c r="GG104" s="2">
        <f t="shared" si="127"/>
        <v>2.3425041983757902E-3</v>
      </c>
      <c r="GH104" s="2">
        <f t="shared" si="127"/>
        <v>1.9806303943658847E-3</v>
      </c>
      <c r="GI104" s="2">
        <f t="shared" si="127"/>
        <v>1.9024633130370432E-3</v>
      </c>
      <c r="GJ104" s="2">
        <f t="shared" si="127"/>
        <v>1.4915491612243546E-3</v>
      </c>
      <c r="GK104" s="2">
        <f t="shared" si="127"/>
        <v>1.2571098692491338E-3</v>
      </c>
      <c r="GM104" s="86">
        <f t="shared" si="128"/>
        <v>7.0523856542414144E-20</v>
      </c>
      <c r="GN104" s="86">
        <f t="shared" si="128"/>
        <v>5.2907394193178364E-19</v>
      </c>
      <c r="GO104" s="86">
        <f t="shared" si="128"/>
        <v>3.8802966805329143E-30</v>
      </c>
      <c r="GP104" s="86">
        <f t="shared" si="128"/>
        <v>5.4517588231173297E-29</v>
      </c>
      <c r="GQ104" s="86">
        <f t="shared" si="128"/>
        <v>3.2776465812923684E-32</v>
      </c>
      <c r="GR104" s="86">
        <f t="shared" si="128"/>
        <v>1.1639907706888215E-27</v>
      </c>
      <c r="GS104" s="86">
        <f t="shared" si="128"/>
        <v>3.448160071202728E-21</v>
      </c>
      <c r="GT104" s="86">
        <f t="shared" si="128"/>
        <v>7.537095176397291E-23</v>
      </c>
      <c r="GU104" s="86">
        <f t="shared" si="128"/>
        <v>8.348755377487946E-22</v>
      </c>
      <c r="GV104" s="86">
        <f t="shared" si="128"/>
        <v>4.3293581809879799E-20</v>
      </c>
      <c r="GW104" s="86">
        <f t="shared" si="128"/>
        <v>1.5355192142338281E-26</v>
      </c>
      <c r="GX104" s="86">
        <f t="shared" si="128"/>
        <v>4.5221714286559166E-22</v>
      </c>
      <c r="GY104" s="86">
        <f t="shared" si="128"/>
        <v>1.9230518872407019E-18</v>
      </c>
      <c r="GZ104" s="86">
        <f t="shared" si="128"/>
        <v>4.607959320417276E-14</v>
      </c>
      <c r="HA104" s="86">
        <f t="shared" si="128"/>
        <v>1.404681069754295E-14</v>
      </c>
      <c r="HC104" s="86">
        <f t="shared" si="73"/>
        <v>0.50792201256374703</v>
      </c>
      <c r="HD104" s="86">
        <f t="shared" si="73"/>
        <v>0.56335693654488128</v>
      </c>
      <c r="HE104" s="86">
        <f t="shared" si="73"/>
        <v>0.60762310636223993</v>
      </c>
      <c r="HF104" s="86">
        <f t="shared" si="73"/>
        <v>0.57704285646835496</v>
      </c>
      <c r="HG104" s="86">
        <f t="shared" si="73"/>
        <v>0.61792933315476517</v>
      </c>
      <c r="HH104" s="86">
        <f t="shared" si="73"/>
        <v>0.59217017808773398</v>
      </c>
      <c r="HI104" s="86">
        <f t="shared" si="138"/>
        <v>0.57069253892930583</v>
      </c>
      <c r="HJ104" s="86">
        <f t="shared" si="138"/>
        <v>0.66987884812089693</v>
      </c>
      <c r="HK104" s="86">
        <f t="shared" si="138"/>
        <v>0.66755143872962652</v>
      </c>
      <c r="HL104" s="86">
        <f t="shared" si="138"/>
        <v>0.67373518315698822</v>
      </c>
      <c r="HM104" s="86">
        <f t="shared" si="138"/>
        <v>0.66785398949820507</v>
      </c>
      <c r="HN104" s="86">
        <f t="shared" si="138"/>
        <v>0.57976284993634652</v>
      </c>
      <c r="HO104" s="86">
        <f t="shared" si="138"/>
        <v>0.53688941932507039</v>
      </c>
      <c r="HP104" s="86">
        <f t="shared" si="138"/>
        <v>0.42122491754722896</v>
      </c>
      <c r="HQ104" s="86">
        <f t="shared" si="138"/>
        <v>0.35901801350780838</v>
      </c>
      <c r="HS104" s="86">
        <f t="shared" si="129"/>
        <v>3.1689511236476189E-20</v>
      </c>
      <c r="HT104" s="86">
        <f t="shared" si="129"/>
        <v>3.6967490436231926E-20</v>
      </c>
      <c r="HU104" s="86">
        <f t="shared" si="129"/>
        <v>2.7947591422114618E-20</v>
      </c>
      <c r="HV104" s="86">
        <f t="shared" si="129"/>
        <v>1.6890150729116999E-23</v>
      </c>
      <c r="HW104" s="86">
        <f t="shared" si="129"/>
        <v>5.372149398871459E-22</v>
      </c>
      <c r="HX104" s="86">
        <f t="shared" si="129"/>
        <v>1.3787183052329908E-21</v>
      </c>
      <c r="HY104" s="86">
        <f t="shared" si="129"/>
        <v>1.476351838766159E-23</v>
      </c>
      <c r="HZ104" s="86">
        <f t="shared" si="129"/>
        <v>4.6326156697617807E-22</v>
      </c>
      <c r="IA104" s="86">
        <f t="shared" si="129"/>
        <v>2.2443049070026233E-21</v>
      </c>
      <c r="IB104" s="86">
        <f t="shared" si="129"/>
        <v>5.9441917273430692E-21</v>
      </c>
      <c r="IC104" s="86">
        <f t="shared" si="129"/>
        <v>2.9301282367204002E-19</v>
      </c>
      <c r="ID104" s="86">
        <f t="shared" si="129"/>
        <v>8.1675690419752401E-24</v>
      </c>
      <c r="IE104" s="86">
        <f t="shared" si="129"/>
        <v>4.9208151951206196E-25</v>
      </c>
      <c r="IF104" s="86">
        <f t="shared" si="129"/>
        <v>2.1642389926125796E-10</v>
      </c>
      <c r="IG104" s="86">
        <f t="shared" si="129"/>
        <v>1.2348058687316213E-9</v>
      </c>
      <c r="II104" s="86">
        <f t="shared" si="130"/>
        <v>3.3292889938671528E-82</v>
      </c>
      <c r="IJ104" s="86">
        <f t="shared" si="130"/>
        <v>1.0446168822365773E-80</v>
      </c>
      <c r="IK104" s="86">
        <f t="shared" si="130"/>
        <v>4.2535319395361172E-88</v>
      </c>
      <c r="IL104" s="86">
        <f t="shared" si="130"/>
        <v>1.6205852686030158E-110</v>
      </c>
      <c r="IM104" s="86">
        <f t="shared" si="130"/>
        <v>7.4465784473697182E-105</v>
      </c>
      <c r="IN104" s="86">
        <f t="shared" si="130"/>
        <v>1.1265093050815971E-87</v>
      </c>
      <c r="IO104" s="86">
        <f t="shared" si="130"/>
        <v>2.7029429552840318E-101</v>
      </c>
      <c r="IP104" s="86">
        <f t="shared" si="130"/>
        <v>3.2889818993751744E-99</v>
      </c>
      <c r="IQ104" s="86">
        <f t="shared" si="130"/>
        <v>9.6062502355882324E-95</v>
      </c>
      <c r="IR104" s="86">
        <f t="shared" si="130"/>
        <v>1.518420070594596E-91</v>
      </c>
      <c r="IS104" s="86">
        <f t="shared" si="130"/>
        <v>3.728572407556364E-89</v>
      </c>
      <c r="IT104" s="86">
        <f t="shared" si="130"/>
        <v>3.7916271940892708E-100</v>
      </c>
      <c r="IU104" s="86">
        <f t="shared" si="130"/>
        <v>5.9057773047027586E-105</v>
      </c>
      <c r="IV104" s="86">
        <f t="shared" si="130"/>
        <v>1.1042041587133572E-47</v>
      </c>
      <c r="IW104" s="86">
        <f t="shared" si="130"/>
        <v>2.0725825398526013E-42</v>
      </c>
      <c r="IY104" s="86">
        <f t="shared" si="131"/>
        <v>0.50792201256374703</v>
      </c>
      <c r="IZ104" s="86">
        <f t="shared" si="131"/>
        <v>0.56335693654488128</v>
      </c>
      <c r="JA104" s="86">
        <f t="shared" si="131"/>
        <v>0.60762310636223993</v>
      </c>
      <c r="JB104" s="86">
        <f t="shared" si="131"/>
        <v>0.57704285646835496</v>
      </c>
      <c r="JC104" s="86">
        <f t="shared" si="131"/>
        <v>0.61792933315476517</v>
      </c>
      <c r="JD104" s="86">
        <f t="shared" si="131"/>
        <v>0.59217017808773398</v>
      </c>
      <c r="JE104" s="86">
        <f t="shared" si="131"/>
        <v>0.57069253892930583</v>
      </c>
      <c r="JF104" s="86">
        <f t="shared" si="131"/>
        <v>0.66987884812089693</v>
      </c>
      <c r="JG104" s="86">
        <f t="shared" si="131"/>
        <v>0.66755143872962652</v>
      </c>
      <c r="JH104" s="86">
        <f t="shared" si="131"/>
        <v>0.67373518315698822</v>
      </c>
      <c r="JI104" s="86">
        <f t="shared" si="131"/>
        <v>0.66785398949820507</v>
      </c>
      <c r="JJ104" s="86">
        <f t="shared" si="131"/>
        <v>0.57976284993634652</v>
      </c>
      <c r="JK104" s="86">
        <f t="shared" si="131"/>
        <v>0.53688941932507039</v>
      </c>
      <c r="JL104" s="86">
        <f t="shared" si="131"/>
        <v>0.42122491776369891</v>
      </c>
      <c r="JM104" s="86">
        <f t="shared" si="131"/>
        <v>0.35901801474262829</v>
      </c>
    </row>
    <row r="105" spans="2:273" x14ac:dyDescent="0.25">
      <c r="B105" s="2">
        <v>78</v>
      </c>
      <c r="C105" s="37">
        <v>190.58099999999999</v>
      </c>
      <c r="D105" s="37">
        <v>200.80600000000001</v>
      </c>
      <c r="E105" s="37">
        <v>201.667</v>
      </c>
      <c r="F105" s="37">
        <v>204.053</v>
      </c>
      <c r="G105" s="37">
        <v>207.02600000000001</v>
      </c>
      <c r="H105" s="37">
        <v>206.256</v>
      </c>
      <c r="I105" s="37">
        <v>206.56100000000001</v>
      </c>
      <c r="J105" s="37">
        <v>195.12200000000001</v>
      </c>
      <c r="K105" s="37">
        <v>193.14599999999999</v>
      </c>
      <c r="L105" s="37">
        <v>189.07300000000001</v>
      </c>
      <c r="M105" s="37">
        <v>182.43899999999999</v>
      </c>
      <c r="N105" s="37">
        <v>199.703</v>
      </c>
      <c r="O105" s="37">
        <v>201.81100000000001</v>
      </c>
      <c r="P105" s="37">
        <v>185.10499999999999</v>
      </c>
      <c r="Q105" s="37">
        <v>161.58500000000001</v>
      </c>
      <c r="S105" s="4">
        <f t="shared" si="132"/>
        <v>195.8929403513647</v>
      </c>
      <c r="T105" s="4">
        <f t="shared" si="132"/>
        <v>207.31862838215878</v>
      </c>
      <c r="U105" s="4">
        <f t="shared" si="132"/>
        <v>202.48926926353431</v>
      </c>
      <c r="V105" s="4">
        <f t="shared" si="132"/>
        <v>212.52588821222162</v>
      </c>
      <c r="W105" s="4">
        <f t="shared" si="132"/>
        <v>210.09245352577227</v>
      </c>
      <c r="X105" s="4">
        <f t="shared" si="132"/>
        <v>211.71702969319739</v>
      </c>
      <c r="Y105" s="4">
        <f t="shared" si="132"/>
        <v>214.10872490235704</v>
      </c>
      <c r="Z105" s="4">
        <f t="shared" si="132"/>
        <v>198.01549604115962</v>
      </c>
      <c r="AA105" s="4">
        <f t="shared" si="132"/>
        <v>191.45966257639668</v>
      </c>
      <c r="AB105" s="4">
        <f t="shared" si="132"/>
        <v>189.09552430564997</v>
      </c>
      <c r="AC105" s="4">
        <f t="shared" si="132"/>
        <v>180.79837329174316</v>
      </c>
      <c r="AD105" s="4">
        <f t="shared" si="132"/>
        <v>205.96234360539759</v>
      </c>
      <c r="AE105" s="4">
        <f t="shared" si="132"/>
        <v>207.51062879308634</v>
      </c>
      <c r="AF105" s="4">
        <f t="shared" si="132"/>
        <v>188.49154747412899</v>
      </c>
      <c r="AG105" s="4">
        <f t="shared" si="132"/>
        <v>164.37588536177114</v>
      </c>
      <c r="AI105" s="4">
        <f t="shared" si="133"/>
        <v>-5.3119403513647114</v>
      </c>
      <c r="AJ105" s="4">
        <f t="shared" si="133"/>
        <v>-6.5126283821587663</v>
      </c>
      <c r="AK105" s="4">
        <f t="shared" si="133"/>
        <v>-0.8222692635343094</v>
      </c>
      <c r="AL105" s="4">
        <f t="shared" si="133"/>
        <v>-8.4728882122216191</v>
      </c>
      <c r="AM105" s="4">
        <f t="shared" si="133"/>
        <v>-3.0664535257722605</v>
      </c>
      <c r="AN105" s="4">
        <f t="shared" si="133"/>
        <v>-5.4610296931973892</v>
      </c>
      <c r="AO105" s="4">
        <f t="shared" si="133"/>
        <v>-7.5477249023570323</v>
      </c>
      <c r="AP105" s="4">
        <f t="shared" si="133"/>
        <v>-2.893496041159608</v>
      </c>
      <c r="AQ105" s="4">
        <f t="shared" si="133"/>
        <v>1.6863374236033053</v>
      </c>
      <c r="AR105" s="4">
        <f t="shared" si="133"/>
        <v>-2.2524305649966436E-2</v>
      </c>
      <c r="AS105" s="4">
        <f t="shared" si="133"/>
        <v>1.640626708256832</v>
      </c>
      <c r="AT105" s="4">
        <f t="shared" si="133"/>
        <v>-6.2593436053975893</v>
      </c>
      <c r="AU105" s="4">
        <f t="shared" si="133"/>
        <v>-5.6996287930863332</v>
      </c>
      <c r="AV105" s="4">
        <f t="shared" si="133"/>
        <v>-3.3865474741290029</v>
      </c>
      <c r="AW105" s="4">
        <f t="shared" si="133"/>
        <v>-2.7908853617711316</v>
      </c>
      <c r="AY105" s="2">
        <f t="shared" si="125"/>
        <v>93.953926754025161</v>
      </c>
      <c r="AZ105" s="2">
        <f t="shared" si="125"/>
        <v>97.813663424376628</v>
      </c>
      <c r="BA105" s="2">
        <f t="shared" si="125"/>
        <v>97.147639550599536</v>
      </c>
      <c r="BB105" s="2">
        <f t="shared" si="125"/>
        <v>96.474315336468436</v>
      </c>
      <c r="BC105" s="2">
        <f t="shared" si="125"/>
        <v>97.34510337593079</v>
      </c>
      <c r="BD105" s="2">
        <f t="shared" si="125"/>
        <v>99.714469620511238</v>
      </c>
      <c r="BE105" s="2">
        <f t="shared" si="125"/>
        <v>101.16734473611815</v>
      </c>
      <c r="BF105" s="2">
        <f t="shared" si="125"/>
        <v>100.6311922251044</v>
      </c>
      <c r="BG105" s="2">
        <f t="shared" si="125"/>
        <v>103.072616778181</v>
      </c>
      <c r="BH105" s="2">
        <f t="shared" si="125"/>
        <v>101.44964960116812</v>
      </c>
      <c r="BI105" s="2">
        <f t="shared" si="125"/>
        <v>99.336147681892683</v>
      </c>
      <c r="BJ105" s="2">
        <f t="shared" si="125"/>
        <v>102.88312045201712</v>
      </c>
      <c r="BK105" s="2">
        <f t="shared" si="125"/>
        <v>104.69293362475662</v>
      </c>
      <c r="BL105" s="2">
        <f t="shared" si="125"/>
        <v>102.44746784445019</v>
      </c>
      <c r="BM105" s="2">
        <f t="shared" si="125"/>
        <v>102.41396412872095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108.84111626180837</v>
      </c>
      <c r="DL105" s="2">
        <f t="shared" si="134"/>
        <v>115.80989905533065</v>
      </c>
      <c r="DM105" s="2">
        <f t="shared" si="134"/>
        <v>123.69450883940623</v>
      </c>
      <c r="DN105" s="2">
        <f t="shared" si="134"/>
        <v>115.38680834896809</v>
      </c>
      <c r="DO105" s="2">
        <f t="shared" si="134"/>
        <v>114.64216585365854</v>
      </c>
      <c r="DP105" s="2">
        <f t="shared" si="134"/>
        <v>115.104295074224</v>
      </c>
      <c r="DQ105" s="2">
        <f t="shared" si="134"/>
        <v>113.70861116322702</v>
      </c>
      <c r="DR105" s="2">
        <f t="shared" si="134"/>
        <v>118.59961877667142</v>
      </c>
      <c r="DS105" s="2">
        <f t="shared" si="134"/>
        <v>119.75249075391179</v>
      </c>
      <c r="DT105" s="2">
        <f t="shared" si="134"/>
        <v>118.68586219512197</v>
      </c>
      <c r="DU105" s="2">
        <f t="shared" si="134"/>
        <v>114.70495296896085</v>
      </c>
      <c r="DV105" s="2">
        <f t="shared" si="134"/>
        <v>118.88183116314691</v>
      </c>
      <c r="DW105" s="2">
        <f t="shared" si="134"/>
        <v>115.12224656235183</v>
      </c>
      <c r="DX105" s="2">
        <f t="shared" si="134"/>
        <v>110.62558725868728</v>
      </c>
      <c r="DY105" s="2">
        <f t="shared" si="134"/>
        <v>107.79197860962567</v>
      </c>
      <c r="EA105" s="2">
        <f t="shared" si="94"/>
        <v>93.523707982991382</v>
      </c>
      <c r="EB105" s="2">
        <f t="shared" si="94"/>
        <v>97.300904303485211</v>
      </c>
      <c r="EC105" s="2">
        <f t="shared" si="94"/>
        <v>96.384232411725506</v>
      </c>
      <c r="ED105" s="2">
        <f t="shared" si="94"/>
        <v>95.873909933114717</v>
      </c>
      <c r="EE105" s="2">
        <f t="shared" si="94"/>
        <v>96.829048002545107</v>
      </c>
      <c r="EF105" s="2">
        <f t="shared" si="94"/>
        <v>99.276966545454556</v>
      </c>
      <c r="EG105" s="2">
        <f t="shared" si="94"/>
        <v>100.7566183399574</v>
      </c>
      <c r="EH105" s="2">
        <f t="shared" si="94"/>
        <v>100.051258543402</v>
      </c>
      <c r="EI105" s="2">
        <f t="shared" si="94"/>
        <v>102.50533425335489</v>
      </c>
      <c r="EJ105" s="2">
        <f t="shared" si="94"/>
        <v>100.929397352264</v>
      </c>
      <c r="EK105" s="2">
        <f t="shared" si="94"/>
        <v>98.895960312653216</v>
      </c>
      <c r="EL105" s="2">
        <f t="shared" si="94"/>
        <v>102.33168693606062</v>
      </c>
      <c r="EM105" s="2">
        <f t="shared" si="135"/>
        <v>104.33933399106959</v>
      </c>
      <c r="EN105" s="2">
        <f t="shared" si="135"/>
        <v>102.11521319212619</v>
      </c>
      <c r="EO105" s="2">
        <f t="shared" si="135"/>
        <v>102.15526516430386</v>
      </c>
      <c r="EQ105" s="2">
        <f t="shared" si="136"/>
        <v>94.423789441548266</v>
      </c>
      <c r="ER105" s="2">
        <f t="shared" si="136"/>
        <v>97.039658029594136</v>
      </c>
      <c r="ES105" s="2">
        <f t="shared" si="136"/>
        <v>96.069470178019699</v>
      </c>
      <c r="ET105" s="2">
        <f t="shared" si="136"/>
        <v>95.799178481792978</v>
      </c>
      <c r="EU105" s="2">
        <f t="shared" si="136"/>
        <v>96.854101960486204</v>
      </c>
      <c r="EV105" s="2">
        <f t="shared" si="136"/>
        <v>99.354547845837686</v>
      </c>
      <c r="EW105" s="2">
        <f t="shared" si="136"/>
        <v>99.971136143888657</v>
      </c>
      <c r="EX105" s="2">
        <f t="shared" si="136"/>
        <v>100.10452115499091</v>
      </c>
      <c r="EY105" s="2">
        <f t="shared" si="136"/>
        <v>102.40049014036325</v>
      </c>
      <c r="EZ105" s="2">
        <f t="shared" si="136"/>
        <v>101.11979680093066</v>
      </c>
      <c r="FA105" s="2">
        <f t="shared" si="136"/>
        <v>98.750661888985533</v>
      </c>
      <c r="FB105" s="2">
        <f t="shared" si="136"/>
        <v>101.90376655459676</v>
      </c>
      <c r="FC105" s="2">
        <f t="shared" si="136"/>
        <v>103.78551027589243</v>
      </c>
      <c r="FD105" s="2">
        <f t="shared" si="136"/>
        <v>102.1664597516571</v>
      </c>
      <c r="FE105" s="2">
        <f t="shared" si="136"/>
        <v>102.74130255188837</v>
      </c>
      <c r="FG105" s="2">
        <f t="shared" si="137"/>
        <v>0.97202480516278045</v>
      </c>
      <c r="FH105" s="2">
        <f t="shared" si="137"/>
        <v>0.97225520678911792</v>
      </c>
      <c r="FI105" s="2">
        <f t="shared" si="137"/>
        <v>0.97201495598776755</v>
      </c>
      <c r="FJ105" s="2">
        <f t="shared" si="137"/>
        <v>0.96922206389781662</v>
      </c>
      <c r="FK105" s="2">
        <f t="shared" si="137"/>
        <v>0.97103222097415487</v>
      </c>
      <c r="FL105" s="2">
        <f t="shared" si="137"/>
        <v>0.97237057398334492</v>
      </c>
      <c r="FM105" s="2">
        <f t="shared" si="137"/>
        <v>0.9681518862539944</v>
      </c>
      <c r="FN105" s="2">
        <f t="shared" si="137"/>
        <v>0.96874125881524631</v>
      </c>
      <c r="FO105" s="2">
        <f t="shared" si="137"/>
        <v>0.96708869361581884</v>
      </c>
      <c r="FP105" s="2">
        <f t="shared" si="137"/>
        <v>0.97073661314010529</v>
      </c>
      <c r="FQ105" s="2">
        <f t="shared" si="137"/>
        <v>0.97213228608624802</v>
      </c>
      <c r="FR105" s="2">
        <f t="shared" si="137"/>
        <v>0.96662490349072727</v>
      </c>
      <c r="FS105" s="2">
        <f t="shared" si="137"/>
        <v>0.96710028938030457</v>
      </c>
      <c r="FT105" s="2">
        <f t="shared" si="137"/>
        <v>0.96096871294481134</v>
      </c>
      <c r="FU105" s="2">
        <f t="shared" si="137"/>
        <v>0.95424793636990413</v>
      </c>
      <c r="FW105" s="2">
        <f t="shared" si="127"/>
        <v>1.9012612873667493E-3</v>
      </c>
      <c r="FX105" s="2">
        <f t="shared" si="127"/>
        <v>2.9440076919119199E-3</v>
      </c>
      <c r="FY105" s="2">
        <f t="shared" si="127"/>
        <v>2.7708182477891802E-3</v>
      </c>
      <c r="FZ105" s="2">
        <f t="shared" si="127"/>
        <v>2.1588936779763693E-3</v>
      </c>
      <c r="GA105" s="2">
        <f t="shared" si="127"/>
        <v>1.9522549448911868E-3</v>
      </c>
      <c r="GB105" s="2">
        <f t="shared" si="127"/>
        <v>2.6175435155214983E-3</v>
      </c>
      <c r="GC105" s="2">
        <f t="shared" si="127"/>
        <v>2.2535768742311963E-3</v>
      </c>
      <c r="GD105" s="2">
        <f t="shared" si="127"/>
        <v>2.5400513607988675E-3</v>
      </c>
      <c r="GE105" s="2">
        <f t="shared" si="127"/>
        <v>3.2803655810958688E-3</v>
      </c>
      <c r="GF105" s="2">
        <f t="shared" si="127"/>
        <v>3.3505818840866147E-3</v>
      </c>
      <c r="GG105" s="2">
        <f t="shared" si="127"/>
        <v>2.5679244254846094E-3</v>
      </c>
      <c r="GH105" s="2">
        <f t="shared" si="127"/>
        <v>2.1713031328326297E-3</v>
      </c>
      <c r="GI105" s="2">
        <f t="shared" si="127"/>
        <v>2.0856267327862272E-3</v>
      </c>
      <c r="GJ105" s="2">
        <f t="shared" si="127"/>
        <v>1.6352158229757171E-3</v>
      </c>
      <c r="GK105" s="2">
        <f t="shared" si="127"/>
        <v>1.3782264054004844E-3</v>
      </c>
      <c r="GM105" s="86">
        <f t="shared" si="128"/>
        <v>4.8133517382192004E-22</v>
      </c>
      <c r="GN105" s="86">
        <f t="shared" si="128"/>
        <v>5.7501788545437409E-21</v>
      </c>
      <c r="GO105" s="86">
        <f t="shared" si="128"/>
        <v>2.8498408823285326E-33</v>
      </c>
      <c r="GP105" s="86">
        <f t="shared" si="128"/>
        <v>5.0125337769378832E-32</v>
      </c>
      <c r="GQ105" s="86">
        <f t="shared" si="128"/>
        <v>1.4812695513296922E-35</v>
      </c>
      <c r="GR105" s="86">
        <f t="shared" si="128"/>
        <v>1.3689602474345776E-30</v>
      </c>
      <c r="GS105" s="86">
        <f t="shared" si="128"/>
        <v>1.9461456933662642E-23</v>
      </c>
      <c r="GT105" s="86">
        <f t="shared" si="128"/>
        <v>3.5023679048289804E-25</v>
      </c>
      <c r="GU105" s="86">
        <f t="shared" si="128"/>
        <v>4.6377628987564684E-24</v>
      </c>
      <c r="GV105" s="86">
        <f t="shared" si="128"/>
        <v>3.5789558800082897E-22</v>
      </c>
      <c r="GW105" s="86">
        <f t="shared" si="128"/>
        <v>2.7872633296452859E-29</v>
      </c>
      <c r="GX105" s="86">
        <f t="shared" si="128"/>
        <v>2.0058813208564486E-24</v>
      </c>
      <c r="GY105" s="86">
        <f t="shared" si="128"/>
        <v>2.4963660593828918E-20</v>
      </c>
      <c r="GZ105" s="86">
        <f t="shared" si="128"/>
        <v>1.3683143987463824E-15</v>
      </c>
      <c r="HA105" s="86">
        <f t="shared" si="128"/>
        <v>3.5163825569844847E-16</v>
      </c>
      <c r="HC105" s="86">
        <f t="shared" si="73"/>
        <v>0.59376312078328009</v>
      </c>
      <c r="HD105" s="86">
        <f t="shared" si="73"/>
        <v>0.62388057242224915</v>
      </c>
      <c r="HE105" s="86">
        <f t="shared" si="73"/>
        <v>0.63169176196695875</v>
      </c>
      <c r="HF105" s="86">
        <f t="shared" si="73"/>
        <v>0.6476730632253751</v>
      </c>
      <c r="HG105" s="86">
        <f t="shared" si="73"/>
        <v>0.67258237007187638</v>
      </c>
      <c r="HH105" s="86">
        <f t="shared" si="73"/>
        <v>0.67013225990771497</v>
      </c>
      <c r="HI105" s="86">
        <f t="shared" si="138"/>
        <v>0.65134316433326667</v>
      </c>
      <c r="HJ105" s="86">
        <f t="shared" si="138"/>
        <v>0.67426674503262363</v>
      </c>
      <c r="HK105" s="86">
        <f t="shared" si="138"/>
        <v>0.63845321424100676</v>
      </c>
      <c r="HL105" s="86">
        <f t="shared" si="138"/>
        <v>0.63975905102436836</v>
      </c>
      <c r="HM105" s="86">
        <f t="shared" si="138"/>
        <v>0.61021079911772891</v>
      </c>
      <c r="HN105" s="86">
        <f t="shared" si="138"/>
        <v>0.65347404783840435</v>
      </c>
      <c r="HO105" s="86">
        <f t="shared" si="138"/>
        <v>0.6074646241076469</v>
      </c>
      <c r="HP105" s="86">
        <f t="shared" si="138"/>
        <v>0.51175275868713388</v>
      </c>
      <c r="HQ105" s="86">
        <f t="shared" si="138"/>
        <v>0.45730312031989145</v>
      </c>
      <c r="HS105" s="86">
        <f t="shared" si="129"/>
        <v>2.4530025450357396E-19</v>
      </c>
      <c r="HT105" s="86">
        <f t="shared" si="129"/>
        <v>3.2441350795987957E-19</v>
      </c>
      <c r="HU105" s="86">
        <f t="shared" si="129"/>
        <v>2.664056841674494E-19</v>
      </c>
      <c r="HV105" s="86">
        <f t="shared" si="129"/>
        <v>2.3342348132142077E-22</v>
      </c>
      <c r="HW105" s="86">
        <f t="shared" si="129"/>
        <v>6.1027585354375477E-21</v>
      </c>
      <c r="HX105" s="86">
        <f t="shared" si="129"/>
        <v>1.3807965072588039E-20</v>
      </c>
      <c r="HY105" s="86">
        <f t="shared" si="129"/>
        <v>1.8610615687359379E-22</v>
      </c>
      <c r="HZ105" s="86">
        <f t="shared" si="129"/>
        <v>5.4695006395353599E-21</v>
      </c>
      <c r="IA105" s="86">
        <f t="shared" si="129"/>
        <v>2.6665401217649395E-20</v>
      </c>
      <c r="IB105" s="86">
        <f t="shared" si="129"/>
        <v>6.6535120559676428E-20</v>
      </c>
      <c r="IC105" s="86">
        <f t="shared" si="129"/>
        <v>2.5888434010381844E-18</v>
      </c>
      <c r="ID105" s="86">
        <f t="shared" si="129"/>
        <v>1.0144008347601063E-22</v>
      </c>
      <c r="IE105" s="86">
        <f t="shared" si="129"/>
        <v>6.841460391556173E-24</v>
      </c>
      <c r="IF105" s="86">
        <f t="shared" si="129"/>
        <v>5.5661113667272029E-10</v>
      </c>
      <c r="IG105" s="86">
        <f t="shared" si="129"/>
        <v>2.8320423080422809E-9</v>
      </c>
      <c r="II105" s="86">
        <f t="shared" si="130"/>
        <v>6.8126904132873716E-80</v>
      </c>
      <c r="IJ105" s="86">
        <f t="shared" si="130"/>
        <v>2.8422746227607803E-78</v>
      </c>
      <c r="IK105" s="86">
        <f t="shared" si="130"/>
        <v>1.83767104940238E-85</v>
      </c>
      <c r="IL105" s="86">
        <f t="shared" si="130"/>
        <v>2.4936436087577051E-107</v>
      </c>
      <c r="IM105" s="86">
        <f t="shared" si="130"/>
        <v>7.0056400006130584E-102</v>
      </c>
      <c r="IN105" s="86">
        <f t="shared" si="130"/>
        <v>4.4642119812506558E-85</v>
      </c>
      <c r="IO105" s="86">
        <f t="shared" si="130"/>
        <v>2.3385802717832879E-98</v>
      </c>
      <c r="IP105" s="86">
        <f t="shared" si="130"/>
        <v>2.8126149601817101E-96</v>
      </c>
      <c r="IQ105" s="86">
        <f t="shared" si="130"/>
        <v>7.9961806383450879E-92</v>
      </c>
      <c r="IR105" s="86">
        <f t="shared" si="130"/>
        <v>1.0270458610747951E-88</v>
      </c>
      <c r="IS105" s="86">
        <f t="shared" si="130"/>
        <v>1.6068098169689407E-86</v>
      </c>
      <c r="IT105" s="86">
        <f t="shared" si="130"/>
        <v>2.9163979348447734E-97</v>
      </c>
      <c r="IU105" s="86">
        <f t="shared" si="130"/>
        <v>6.0104846266014818E-102</v>
      </c>
      <c r="IV105" s="86">
        <f t="shared" si="130"/>
        <v>2.1563788237429411E-46</v>
      </c>
      <c r="IW105" s="86">
        <f t="shared" si="130"/>
        <v>2.6950221850359457E-41</v>
      </c>
      <c r="IY105" s="86">
        <f t="shared" si="131"/>
        <v>0.59376312078328009</v>
      </c>
      <c r="IZ105" s="86">
        <f t="shared" si="131"/>
        <v>0.62388057242224915</v>
      </c>
      <c r="JA105" s="86">
        <f t="shared" si="131"/>
        <v>0.63169176196695875</v>
      </c>
      <c r="JB105" s="86">
        <f t="shared" si="131"/>
        <v>0.6476730632253751</v>
      </c>
      <c r="JC105" s="86">
        <f t="shared" si="131"/>
        <v>0.67258237007187638</v>
      </c>
      <c r="JD105" s="86">
        <f t="shared" si="131"/>
        <v>0.67013225990771497</v>
      </c>
      <c r="JE105" s="86">
        <f t="shared" si="131"/>
        <v>0.65134316433326667</v>
      </c>
      <c r="JF105" s="86">
        <f t="shared" si="131"/>
        <v>0.67426674503262363</v>
      </c>
      <c r="JG105" s="86">
        <f t="shared" si="131"/>
        <v>0.63845321424100676</v>
      </c>
      <c r="JH105" s="86">
        <f t="shared" si="131"/>
        <v>0.63975905102436836</v>
      </c>
      <c r="JI105" s="86">
        <f t="shared" si="131"/>
        <v>0.61021079911772891</v>
      </c>
      <c r="JJ105" s="86">
        <f t="shared" si="131"/>
        <v>0.65347404783840435</v>
      </c>
      <c r="JK105" s="86">
        <f t="shared" si="131"/>
        <v>0.6074646241076469</v>
      </c>
      <c r="JL105" s="86">
        <f t="shared" si="131"/>
        <v>0.5117527592437463</v>
      </c>
      <c r="JM105" s="86">
        <f t="shared" si="131"/>
        <v>0.45730312315193411</v>
      </c>
    </row>
    <row r="106" spans="2:273" x14ac:dyDescent="0.25">
      <c r="B106" s="2">
        <v>79</v>
      </c>
      <c r="C106" s="37">
        <v>189.93</v>
      </c>
      <c r="D106" s="37">
        <v>197.44399999999999</v>
      </c>
      <c r="E106" s="37">
        <v>193.69399999999999</v>
      </c>
      <c r="F106" s="37">
        <v>197.5</v>
      </c>
      <c r="G106" s="37">
        <v>196.10499999999999</v>
      </c>
      <c r="H106" s="37">
        <v>198.14</v>
      </c>
      <c r="I106" s="37">
        <v>203.53700000000001</v>
      </c>
      <c r="J106" s="37">
        <v>172.41499999999999</v>
      </c>
      <c r="K106" s="37">
        <v>167.95099999999999</v>
      </c>
      <c r="L106" s="37">
        <v>165.65899999999999</v>
      </c>
      <c r="M106" s="37">
        <v>159.19499999999999</v>
      </c>
      <c r="N106" s="37">
        <v>195.054</v>
      </c>
      <c r="O106" s="37">
        <v>196.73</v>
      </c>
      <c r="P106" s="37">
        <v>184.71100000000001</v>
      </c>
      <c r="Q106" s="37">
        <v>163.732</v>
      </c>
      <c r="S106" s="4">
        <f t="shared" si="132"/>
        <v>196.32507877578132</v>
      </c>
      <c r="T106" s="4">
        <f t="shared" si="132"/>
        <v>196.93323048558443</v>
      </c>
      <c r="U106" s="4">
        <f t="shared" si="132"/>
        <v>182.99962458450813</v>
      </c>
      <c r="V106" s="4">
        <f t="shared" si="132"/>
        <v>197.33780086169688</v>
      </c>
      <c r="W106" s="4">
        <f t="shared" si="132"/>
        <v>190.60538971395573</v>
      </c>
      <c r="X106" s="4">
        <f t="shared" si="132"/>
        <v>200.38909535521142</v>
      </c>
      <c r="Y106" s="4">
        <f t="shared" si="132"/>
        <v>203.09953355111531</v>
      </c>
      <c r="Z106" s="4">
        <f t="shared" si="132"/>
        <v>169.1435859713946</v>
      </c>
      <c r="AA106" s="4">
        <f t="shared" si="132"/>
        <v>161.55006041905381</v>
      </c>
      <c r="AB106" s="4">
        <f t="shared" si="132"/>
        <v>158.73681104875868</v>
      </c>
      <c r="AC106" s="4">
        <f t="shared" si="132"/>
        <v>152.39745843803919</v>
      </c>
      <c r="AD106" s="4">
        <f t="shared" si="132"/>
        <v>194.5789206542938</v>
      </c>
      <c r="AE106" s="4">
        <f t="shared" si="132"/>
        <v>198.65671506016881</v>
      </c>
      <c r="AF106" s="4">
        <f t="shared" si="132"/>
        <v>190.08040272598294</v>
      </c>
      <c r="AG106" s="4">
        <f t="shared" si="132"/>
        <v>167.55988972433434</v>
      </c>
      <c r="AI106" s="4">
        <f t="shared" si="133"/>
        <v>-6.3950787757813146</v>
      </c>
      <c r="AJ106" s="4">
        <f t="shared" si="133"/>
        <v>0.51076951441555707</v>
      </c>
      <c r="AK106" s="4">
        <f t="shared" si="133"/>
        <v>10.694375415491862</v>
      </c>
      <c r="AL106" s="4">
        <f t="shared" si="133"/>
        <v>0.16219913830312294</v>
      </c>
      <c r="AM106" s="4">
        <f t="shared" si="133"/>
        <v>5.4996102860442591</v>
      </c>
      <c r="AN106" s="4">
        <f t="shared" si="133"/>
        <v>-2.2490953552114377</v>
      </c>
      <c r="AO106" s="4">
        <f t="shared" si="133"/>
        <v>0.43746644888469177</v>
      </c>
      <c r="AP106" s="4">
        <f t="shared" si="133"/>
        <v>3.2714140286053919</v>
      </c>
      <c r="AQ106" s="4">
        <f t="shared" si="133"/>
        <v>6.4009395809461864</v>
      </c>
      <c r="AR106" s="4">
        <f t="shared" si="133"/>
        <v>6.92218895124131</v>
      </c>
      <c r="AS106" s="4">
        <f t="shared" si="133"/>
        <v>6.7975415619607986</v>
      </c>
      <c r="AT106" s="4">
        <f t="shared" si="133"/>
        <v>0.47507934570620591</v>
      </c>
      <c r="AU106" s="4">
        <f t="shared" si="133"/>
        <v>-1.9267150601688172</v>
      </c>
      <c r="AV106" s="4">
        <f t="shared" si="133"/>
        <v>-5.3694027259829227</v>
      </c>
      <c r="AW106" s="4">
        <f t="shared" si="133"/>
        <v>-3.8278897243343408</v>
      </c>
      <c r="AY106" s="2">
        <f t="shared" si="125"/>
        <v>93.820450195543643</v>
      </c>
      <c r="AZ106" s="2">
        <f t="shared" si="125"/>
        <v>97.572062782655536</v>
      </c>
      <c r="BA106" s="2">
        <f t="shared" si="125"/>
        <v>96.900842884733734</v>
      </c>
      <c r="BB106" s="2">
        <f t="shared" si="125"/>
        <v>96.260584589103544</v>
      </c>
      <c r="BC106" s="2">
        <f t="shared" si="125"/>
        <v>97.155866059257491</v>
      </c>
      <c r="BD106" s="2">
        <f t="shared" si="125"/>
        <v>99.526865421223775</v>
      </c>
      <c r="BE106" s="2">
        <f t="shared" si="125"/>
        <v>100.94966356707938</v>
      </c>
      <c r="BF106" s="2">
        <f t="shared" si="125"/>
        <v>100.44046295880929</v>
      </c>
      <c r="BG106" s="2">
        <f t="shared" si="125"/>
        <v>102.89166469863015</v>
      </c>
      <c r="BH106" s="2">
        <f t="shared" si="125"/>
        <v>101.2818019601286</v>
      </c>
      <c r="BI106" s="2">
        <f t="shared" si="125"/>
        <v>99.175902679206374</v>
      </c>
      <c r="BJ106" s="2">
        <f t="shared" si="125"/>
        <v>102.68673806964254</v>
      </c>
      <c r="BK106" s="2">
        <f t="shared" si="125"/>
        <v>104.47543311507833</v>
      </c>
      <c r="BL106" s="2">
        <f t="shared" si="125"/>
        <v>102.29839539085678</v>
      </c>
      <c r="BM106" s="2">
        <f t="shared" si="125"/>
        <v>102.29768607797182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108.9721160593792</v>
      </c>
      <c r="DL106" s="2">
        <f t="shared" si="134"/>
        <v>116.00125371120109</v>
      </c>
      <c r="DM106" s="2">
        <f t="shared" si="134"/>
        <v>124.01256005398113</v>
      </c>
      <c r="DN106" s="2">
        <f t="shared" si="134"/>
        <v>115.55923414634144</v>
      </c>
      <c r="DO106" s="2">
        <f t="shared" si="134"/>
        <v>114.80460544090057</v>
      </c>
      <c r="DP106" s="2">
        <f t="shared" si="134"/>
        <v>115.22168556005396</v>
      </c>
      <c r="DQ106" s="2">
        <f t="shared" si="134"/>
        <v>113.78858048780488</v>
      </c>
      <c r="DR106" s="2">
        <f t="shared" si="134"/>
        <v>118.7687638691323</v>
      </c>
      <c r="DS106" s="2">
        <f t="shared" si="134"/>
        <v>119.92167567567566</v>
      </c>
      <c r="DT106" s="2">
        <f t="shared" si="134"/>
        <v>118.86359530956851</v>
      </c>
      <c r="DU106" s="2">
        <f t="shared" si="134"/>
        <v>114.81973009446692</v>
      </c>
      <c r="DV106" s="2">
        <f t="shared" si="134"/>
        <v>119.02941131414812</v>
      </c>
      <c r="DW106" s="2">
        <f t="shared" si="134"/>
        <v>115.23547297297299</v>
      </c>
      <c r="DX106" s="2">
        <f t="shared" si="134"/>
        <v>110.70188172458174</v>
      </c>
      <c r="DY106" s="2">
        <f t="shared" si="134"/>
        <v>107.81450000000001</v>
      </c>
      <c r="EA106" s="2">
        <f t="shared" si="94"/>
        <v>93.420924446259534</v>
      </c>
      <c r="EB106" s="2">
        <f t="shared" si="94"/>
        <v>97.093250266993579</v>
      </c>
      <c r="EC106" s="2">
        <f t="shared" si="94"/>
        <v>96.189889873417712</v>
      </c>
      <c r="ED106" s="2">
        <f t="shared" si="94"/>
        <v>95.701844889247397</v>
      </c>
      <c r="EE106" s="2">
        <f t="shared" si="94"/>
        <v>96.675643344089451</v>
      </c>
      <c r="EF106" s="2">
        <f t="shared" si="94"/>
        <v>99.119928000000002</v>
      </c>
      <c r="EG106" s="2">
        <f t="shared" si="94"/>
        <v>100.56638725962135</v>
      </c>
      <c r="EH106" s="2">
        <f t="shared" si="94"/>
        <v>99.900949088939328</v>
      </c>
      <c r="EI106" s="2">
        <f t="shared" si="94"/>
        <v>102.36347363662318</v>
      </c>
      <c r="EJ106" s="2">
        <f t="shared" si="94"/>
        <v>100.79774589409055</v>
      </c>
      <c r="EK106" s="2">
        <f t="shared" si="94"/>
        <v>98.767304764789003</v>
      </c>
      <c r="EL106" s="2">
        <f t="shared" si="94"/>
        <v>102.17311836473792</v>
      </c>
      <c r="EM106" s="2">
        <f t="shared" si="135"/>
        <v>104.14284290293294</v>
      </c>
      <c r="EN106" s="2">
        <f t="shared" si="135"/>
        <v>101.98701511837615</v>
      </c>
      <c r="EO106" s="2">
        <f t="shared" si="135"/>
        <v>102.05560072113414</v>
      </c>
      <c r="EQ106" s="2">
        <f t="shared" si="136"/>
        <v>94.274227872473418</v>
      </c>
      <c r="ER106" s="2">
        <f t="shared" si="136"/>
        <v>96.845977352579226</v>
      </c>
      <c r="ES106" s="2">
        <f t="shared" si="136"/>
        <v>95.890774930116208</v>
      </c>
      <c r="ET106" s="2">
        <f t="shared" si="136"/>
        <v>95.631256973493038</v>
      </c>
      <c r="EU106" s="2">
        <f t="shared" si="136"/>
        <v>96.699508691685892</v>
      </c>
      <c r="EV106" s="2">
        <f t="shared" si="136"/>
        <v>99.193510963694692</v>
      </c>
      <c r="EW106" s="2">
        <f t="shared" si="136"/>
        <v>99.816549618051454</v>
      </c>
      <c r="EX106" s="2">
        <f t="shared" si="136"/>
        <v>99.951528330667088</v>
      </c>
      <c r="EY106" s="2">
        <f t="shared" si="136"/>
        <v>102.26413795215288</v>
      </c>
      <c r="EZ106" s="2">
        <f t="shared" si="136"/>
        <v>100.97758801221465</v>
      </c>
      <c r="FA106" s="2">
        <f t="shared" si="136"/>
        <v>98.629512923829992</v>
      </c>
      <c r="FB106" s="2">
        <f t="shared" si="136"/>
        <v>101.76522975640097</v>
      </c>
      <c r="FC106" s="2">
        <f t="shared" si="136"/>
        <v>103.61395037740003</v>
      </c>
      <c r="FD106" s="2">
        <f t="shared" si="136"/>
        <v>102.03636143460989</v>
      </c>
      <c r="FE106" s="2">
        <f t="shared" si="136"/>
        <v>102.59569186798228</v>
      </c>
      <c r="FG106" s="2">
        <f t="shared" si="137"/>
        <v>0.97442336182465661</v>
      </c>
      <c r="FH106" s="2">
        <f t="shared" si="137"/>
        <v>0.97463452461579869</v>
      </c>
      <c r="FI106" s="2">
        <f t="shared" si="137"/>
        <v>0.97441433487726392</v>
      </c>
      <c r="FJ106" s="2">
        <f t="shared" si="137"/>
        <v>0.97185396568928029</v>
      </c>
      <c r="FK106" s="2">
        <f t="shared" si="137"/>
        <v>0.97351356156286106</v>
      </c>
      <c r="FL106" s="2">
        <f t="shared" si="137"/>
        <v>0.97474025527471597</v>
      </c>
      <c r="FM106" s="2">
        <f t="shared" si="137"/>
        <v>0.97087255152807628</v>
      </c>
      <c r="FN106" s="2">
        <f t="shared" si="137"/>
        <v>0.97141306283386941</v>
      </c>
      <c r="FO106" s="2">
        <f t="shared" si="137"/>
        <v>0.96989735946314004</v>
      </c>
      <c r="FP106" s="2">
        <f t="shared" si="137"/>
        <v>0.97324257734754538</v>
      </c>
      <c r="FQ106" s="2">
        <f t="shared" si="137"/>
        <v>0.97452186901937865</v>
      </c>
      <c r="FR106" s="2">
        <f t="shared" si="137"/>
        <v>0.96947189997393202</v>
      </c>
      <c r="FS106" s="2">
        <f t="shared" si="137"/>
        <v>0.96990799643190129</v>
      </c>
      <c r="FT106" s="2">
        <f t="shared" si="137"/>
        <v>0.96428037012852541</v>
      </c>
      <c r="FU106" s="2">
        <f t="shared" si="137"/>
        <v>0.95810496580738358</v>
      </c>
      <c r="FW106" s="2">
        <f t="shared" si="127"/>
        <v>2.0843092213876104E-3</v>
      </c>
      <c r="FX106" s="2">
        <f t="shared" si="127"/>
        <v>3.2271236352989503E-3</v>
      </c>
      <c r="FY106" s="2">
        <f t="shared" si="127"/>
        <v>3.0373298443909496E-3</v>
      </c>
      <c r="FZ106" s="2">
        <f t="shared" si="127"/>
        <v>2.3666868975483783E-3</v>
      </c>
      <c r="GA106" s="2">
        <f t="shared" si="127"/>
        <v>2.1402018732871032E-3</v>
      </c>
      <c r="GB106" s="2">
        <f t="shared" si="127"/>
        <v>2.8693547772010697E-3</v>
      </c>
      <c r="GC106" s="2">
        <f t="shared" si="127"/>
        <v>2.4704607757963801E-3</v>
      </c>
      <c r="GD106" s="2">
        <f t="shared" si="127"/>
        <v>2.7844285833189897E-3</v>
      </c>
      <c r="GE106" s="2">
        <f t="shared" si="127"/>
        <v>3.5957113508237456E-3</v>
      </c>
      <c r="GF106" s="2">
        <f t="shared" si="127"/>
        <v>3.6726527655523032E-3</v>
      </c>
      <c r="GG106" s="2">
        <f t="shared" si="127"/>
        <v>2.814975735262272E-3</v>
      </c>
      <c r="GH106" s="2">
        <f t="shared" si="127"/>
        <v>2.3802879115409812E-3</v>
      </c>
      <c r="GI106" s="2">
        <f t="shared" si="127"/>
        <v>2.2863841772738083E-3</v>
      </c>
      <c r="GJ106" s="2">
        <f t="shared" si="127"/>
        <v>1.7926956754197472E-3</v>
      </c>
      <c r="GK106" s="2">
        <f t="shared" si="127"/>
        <v>1.510994287777E-3</v>
      </c>
      <c r="GM106" s="86">
        <f t="shared" si="128"/>
        <v>2.4958414364781306E-24</v>
      </c>
      <c r="GN106" s="86">
        <f t="shared" si="128"/>
        <v>4.9298618348169491E-23</v>
      </c>
      <c r="GO106" s="86">
        <f t="shared" si="128"/>
        <v>1.441960064222263E-36</v>
      </c>
      <c r="GP106" s="86">
        <f t="shared" si="128"/>
        <v>3.2029623833045787E-35</v>
      </c>
      <c r="GQ106" s="86">
        <f t="shared" si="128"/>
        <v>4.5049002609877932E-39</v>
      </c>
      <c r="GR106" s="86">
        <f t="shared" si="128"/>
        <v>1.1280258264157639E-33</v>
      </c>
      <c r="GS106" s="86">
        <f t="shared" si="128"/>
        <v>8.329372325474478E-26</v>
      </c>
      <c r="GT106" s="86">
        <f t="shared" si="128"/>
        <v>1.2356378607598156E-27</v>
      </c>
      <c r="GU106" s="86">
        <f t="shared" si="128"/>
        <v>1.9663117583633531E-26</v>
      </c>
      <c r="GV106" s="86">
        <f t="shared" si="128"/>
        <v>2.3009693901837854E-24</v>
      </c>
      <c r="GW106" s="86">
        <f t="shared" si="128"/>
        <v>3.6541353709555247E-32</v>
      </c>
      <c r="GX106" s="86">
        <f t="shared" si="128"/>
        <v>6.6566824801823835E-27</v>
      </c>
      <c r="GY106" s="86">
        <f t="shared" si="128"/>
        <v>2.5860886184366136E-22</v>
      </c>
      <c r="GZ106" s="86">
        <f t="shared" si="128"/>
        <v>3.3373874811740193E-17</v>
      </c>
      <c r="HA106" s="86">
        <f t="shared" si="128"/>
        <v>7.1521163621291937E-18</v>
      </c>
      <c r="HC106" s="86">
        <f t="shared" si="73"/>
        <v>0.65714847237325968</v>
      </c>
      <c r="HD106" s="86">
        <f t="shared" si="73"/>
        <v>0.63053180683407795</v>
      </c>
      <c r="HE106" s="86">
        <f t="shared" si="73"/>
        <v>0.58070300075998549</v>
      </c>
      <c r="HF106" s="86">
        <f t="shared" si="73"/>
        <v>0.63741570970854455</v>
      </c>
      <c r="HG106" s="86">
        <f t="shared" si="73"/>
        <v>0.62842286582933271</v>
      </c>
      <c r="HH106" s="86">
        <f t="shared" si="73"/>
        <v>0.67464467107739567</v>
      </c>
      <c r="HI106" s="86">
        <f t="shared" si="138"/>
        <v>0.6617086231586331</v>
      </c>
      <c r="HJ106" s="86">
        <f t="shared" si="138"/>
        <v>0.54026450210976562</v>
      </c>
      <c r="HK106" s="86">
        <f t="shared" si="138"/>
        <v>0.48373199095277675</v>
      </c>
      <c r="HL106" s="86">
        <f t="shared" si="138"/>
        <v>0.47806720161909533</v>
      </c>
      <c r="HM106" s="86">
        <f t="shared" si="138"/>
        <v>0.45179048232459118</v>
      </c>
      <c r="HN106" s="86">
        <f t="shared" si="138"/>
        <v>0.6539398530550925</v>
      </c>
      <c r="HO106" s="86">
        <f t="shared" si="138"/>
        <v>0.6243920404076283</v>
      </c>
      <c r="HP106" s="86">
        <f t="shared" si="138"/>
        <v>0.58304829707103245</v>
      </c>
      <c r="HQ106" s="86">
        <f t="shared" si="138"/>
        <v>0.5434182057485506</v>
      </c>
      <c r="HS106" s="86">
        <f t="shared" si="129"/>
        <v>1.8083469670034783E-18</v>
      </c>
      <c r="HT106" s="86">
        <f t="shared" si="129"/>
        <v>2.6938903492120452E-18</v>
      </c>
      <c r="HU106" s="86">
        <f t="shared" si="129"/>
        <v>2.3934486645155676E-18</v>
      </c>
      <c r="HV106" s="86">
        <f t="shared" si="129"/>
        <v>3.0112603828897449E-21</v>
      </c>
      <c r="HW106" s="86">
        <f t="shared" si="129"/>
        <v>6.5083637419308314E-20</v>
      </c>
      <c r="HX106" s="86">
        <f t="shared" si="129"/>
        <v>1.3051324111657033E-19</v>
      </c>
      <c r="HY106" s="86">
        <f t="shared" si="129"/>
        <v>2.2008048729693425E-21</v>
      </c>
      <c r="HZ106" s="86">
        <f t="shared" si="129"/>
        <v>6.0511271701869841E-20</v>
      </c>
      <c r="IA106" s="86">
        <f t="shared" si="129"/>
        <v>2.9611254077126773E-19</v>
      </c>
      <c r="IB106" s="86">
        <f t="shared" si="129"/>
        <v>6.9736653564187963E-19</v>
      </c>
      <c r="IC106" s="86">
        <f t="shared" si="129"/>
        <v>2.1575402939027659E-17</v>
      </c>
      <c r="ID106" s="86">
        <f t="shared" si="129"/>
        <v>1.1836439919080342E-21</v>
      </c>
      <c r="IE106" s="86">
        <f t="shared" si="129"/>
        <v>8.9161981885670542E-23</v>
      </c>
      <c r="IF106" s="86">
        <f t="shared" si="129"/>
        <v>1.4016241953347045E-9</v>
      </c>
      <c r="IG106" s="86">
        <f t="shared" si="129"/>
        <v>6.3815127152474308E-9</v>
      </c>
      <c r="II106" s="86">
        <f t="shared" si="130"/>
        <v>1.2904319833078297E-77</v>
      </c>
      <c r="IJ106" s="86">
        <f t="shared" si="130"/>
        <v>7.0858719807717939E-76</v>
      </c>
      <c r="IK106" s="86">
        <f t="shared" si="130"/>
        <v>7.2289218154673692E-83</v>
      </c>
      <c r="IL106" s="86">
        <f t="shared" si="130"/>
        <v>3.4411654506490732E-104</v>
      </c>
      <c r="IM106" s="86">
        <f t="shared" si="130"/>
        <v>5.9639714303167491E-99</v>
      </c>
      <c r="IN106" s="86">
        <f t="shared" si="130"/>
        <v>1.6143780256682585E-82</v>
      </c>
      <c r="IO106" s="86">
        <f t="shared" si="130"/>
        <v>1.8289323154858049E-95</v>
      </c>
      <c r="IP106" s="86">
        <f t="shared" si="130"/>
        <v>2.1701824421021717E-93</v>
      </c>
      <c r="IQ106" s="86">
        <f t="shared" si="130"/>
        <v>5.9807699825194872E-89</v>
      </c>
      <c r="IR106" s="86">
        <f t="shared" si="130"/>
        <v>6.2604890020928427E-86</v>
      </c>
      <c r="IS106" s="86">
        <f t="shared" si="130"/>
        <v>6.3125512141378736E-84</v>
      </c>
      <c r="IT106" s="86">
        <f t="shared" si="130"/>
        <v>2.032466401165583E-94</v>
      </c>
      <c r="IU106" s="86">
        <f t="shared" si="130"/>
        <v>5.5229674575967245E-99</v>
      </c>
      <c r="IV106" s="86">
        <f t="shared" si="130"/>
        <v>4.0380764158299606E-45</v>
      </c>
      <c r="IW106" s="86">
        <f t="shared" si="130"/>
        <v>3.3830273629450244E-40</v>
      </c>
      <c r="IY106" s="86">
        <f t="shared" si="131"/>
        <v>0.65714847237325968</v>
      </c>
      <c r="IZ106" s="86">
        <f t="shared" si="131"/>
        <v>0.63053180683407795</v>
      </c>
      <c r="JA106" s="86">
        <f t="shared" si="131"/>
        <v>0.58070300075998549</v>
      </c>
      <c r="JB106" s="86">
        <f t="shared" si="131"/>
        <v>0.63741570970854455</v>
      </c>
      <c r="JC106" s="86">
        <f t="shared" si="131"/>
        <v>0.62842286582933271</v>
      </c>
      <c r="JD106" s="86">
        <f t="shared" si="131"/>
        <v>0.67464467107739567</v>
      </c>
      <c r="JE106" s="86">
        <f t="shared" si="131"/>
        <v>0.6617086231586331</v>
      </c>
      <c r="JF106" s="86">
        <f t="shared" si="131"/>
        <v>0.54026450210976562</v>
      </c>
      <c r="JG106" s="86">
        <f t="shared" si="131"/>
        <v>0.48373199095277675</v>
      </c>
      <c r="JH106" s="86">
        <f t="shared" si="131"/>
        <v>0.47806720161909533</v>
      </c>
      <c r="JI106" s="86">
        <f t="shared" si="131"/>
        <v>0.45179048232459118</v>
      </c>
      <c r="JJ106" s="86">
        <f t="shared" si="131"/>
        <v>0.6539398530550925</v>
      </c>
      <c r="JK106" s="86">
        <f t="shared" si="131"/>
        <v>0.6243920404076283</v>
      </c>
      <c r="JL106" s="86">
        <f t="shared" si="131"/>
        <v>0.5830482984726566</v>
      </c>
      <c r="JM106" s="86">
        <f t="shared" si="131"/>
        <v>0.54341821213006336</v>
      </c>
    </row>
    <row r="107" spans="2:273" x14ac:dyDescent="0.25">
      <c r="B107" s="2">
        <v>80</v>
      </c>
      <c r="C107" s="37">
        <v>183.58099999999999</v>
      </c>
      <c r="D107" s="37">
        <v>181.36099999999999</v>
      </c>
      <c r="E107" s="37">
        <v>161.5</v>
      </c>
      <c r="F107" s="37">
        <v>175.57900000000001</v>
      </c>
      <c r="G107" s="37">
        <v>163.02600000000001</v>
      </c>
      <c r="H107" s="37">
        <v>178.69800000000001</v>
      </c>
      <c r="I107" s="37">
        <v>182.82900000000001</v>
      </c>
      <c r="J107" s="37">
        <v>134.31700000000001</v>
      </c>
      <c r="K107" s="37">
        <v>128.34100000000001</v>
      </c>
      <c r="L107" s="37">
        <v>132.07300000000001</v>
      </c>
      <c r="M107" s="37">
        <v>123.756</v>
      </c>
      <c r="N107" s="37">
        <v>174.51400000000001</v>
      </c>
      <c r="O107" s="37">
        <v>184.297</v>
      </c>
      <c r="P107" s="37">
        <v>182.76300000000001</v>
      </c>
      <c r="Q107" s="37">
        <v>162.29300000000001</v>
      </c>
      <c r="S107" s="4">
        <f t="shared" si="132"/>
        <v>186.83367221881622</v>
      </c>
      <c r="T107" s="4">
        <f t="shared" si="132"/>
        <v>176.17577859368046</v>
      </c>
      <c r="U107" s="4">
        <f t="shared" si="132"/>
        <v>156.23761812856452</v>
      </c>
      <c r="V107" s="4">
        <f t="shared" si="132"/>
        <v>167.56728166371451</v>
      </c>
      <c r="W107" s="4">
        <f t="shared" si="132"/>
        <v>157.96138445172568</v>
      </c>
      <c r="X107" s="4">
        <f t="shared" si="132"/>
        <v>173.24765777927146</v>
      </c>
      <c r="Y107" s="4">
        <f t="shared" si="132"/>
        <v>176.50326572711703</v>
      </c>
      <c r="Z107" s="4">
        <f t="shared" si="132"/>
        <v>135.04041201488351</v>
      </c>
      <c r="AA107" s="4">
        <f t="shared" si="132"/>
        <v>131.11137252930922</v>
      </c>
      <c r="AB107" s="4">
        <f t="shared" si="132"/>
        <v>128.33990364493195</v>
      </c>
      <c r="AC107" s="4">
        <f t="shared" si="132"/>
        <v>125.53094885130692</v>
      </c>
      <c r="AD107" s="4">
        <f t="shared" si="132"/>
        <v>169.89876447414991</v>
      </c>
      <c r="AE107" s="4">
        <f t="shared" si="132"/>
        <v>179.05784355782384</v>
      </c>
      <c r="AF107" s="4">
        <f t="shared" si="132"/>
        <v>183.13826371730204</v>
      </c>
      <c r="AG107" s="4">
        <f t="shared" si="132"/>
        <v>163.91770289747774</v>
      </c>
      <c r="AI107" s="4">
        <f t="shared" si="133"/>
        <v>-3.2526722188162296</v>
      </c>
      <c r="AJ107" s="4">
        <f t="shared" si="133"/>
        <v>5.1852214063195277</v>
      </c>
      <c r="AK107" s="4">
        <f t="shared" si="133"/>
        <v>5.2623818714354798</v>
      </c>
      <c r="AL107" s="4">
        <f t="shared" si="133"/>
        <v>8.0117183362854973</v>
      </c>
      <c r="AM107" s="4">
        <f t="shared" si="133"/>
        <v>5.0646155482743325</v>
      </c>
      <c r="AN107" s="4">
        <f t="shared" si="133"/>
        <v>5.4503422207285439</v>
      </c>
      <c r="AO107" s="4">
        <f t="shared" si="133"/>
        <v>6.3257342728829826</v>
      </c>
      <c r="AP107" s="4">
        <f t="shared" si="133"/>
        <v>-0.72341201488350748</v>
      </c>
      <c r="AQ107" s="4">
        <f t="shared" si="133"/>
        <v>-2.7703725293092134</v>
      </c>
      <c r="AR107" s="4">
        <f t="shared" si="133"/>
        <v>3.7330963550680565</v>
      </c>
      <c r="AS107" s="4">
        <f t="shared" si="133"/>
        <v>-1.7749488513069167</v>
      </c>
      <c r="AT107" s="4">
        <f t="shared" si="133"/>
        <v>4.6152355258500961</v>
      </c>
      <c r="AU107" s="4">
        <f t="shared" si="133"/>
        <v>5.239156442176153</v>
      </c>
      <c r="AV107" s="4">
        <f t="shared" si="133"/>
        <v>-0.37526371730203323</v>
      </c>
      <c r="AW107" s="4">
        <f t="shared" si="133"/>
        <v>-1.6247028974777322</v>
      </c>
      <c r="AY107" s="2">
        <f t="shared" si="125"/>
        <v>93.689017298320067</v>
      </c>
      <c r="AZ107" s="2">
        <f t="shared" si="125"/>
        <v>97.332410518510116</v>
      </c>
      <c r="BA107" s="2">
        <f t="shared" si="125"/>
        <v>96.657277239228321</v>
      </c>
      <c r="BB107" s="2">
        <f t="shared" si="125"/>
        <v>96.049466842209142</v>
      </c>
      <c r="BC107" s="2">
        <f t="shared" si="125"/>
        <v>96.96888392831768</v>
      </c>
      <c r="BD107" s="2">
        <f t="shared" si="125"/>
        <v>99.341209528547509</v>
      </c>
      <c r="BE107" s="2">
        <f t="shared" si="125"/>
        <v>100.73356233079947</v>
      </c>
      <c r="BF107" s="2">
        <f t="shared" si="125"/>
        <v>100.25229002327653</v>
      </c>
      <c r="BG107" s="2">
        <f t="shared" si="125"/>
        <v>102.71312723110017</v>
      </c>
      <c r="BH107" s="2">
        <f t="shared" si="125"/>
        <v>101.11624604567439</v>
      </c>
      <c r="BI107" s="2">
        <f t="shared" si="125"/>
        <v>99.017753931473052</v>
      </c>
      <c r="BJ107" s="2">
        <f t="shared" si="125"/>
        <v>102.49266071987319</v>
      </c>
      <c r="BK107" s="2">
        <f t="shared" si="125"/>
        <v>104.25884812853234</v>
      </c>
      <c r="BL107" s="2">
        <f t="shared" si="125"/>
        <v>102.15038958747553</v>
      </c>
      <c r="BM107" s="2">
        <f t="shared" si="125"/>
        <v>102.18229502050063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109.10311585695005</v>
      </c>
      <c r="DL107" s="2">
        <f t="shared" si="134"/>
        <v>116.19260836707153</v>
      </c>
      <c r="DM107" s="2">
        <f t="shared" si="134"/>
        <v>124.33061126855603</v>
      </c>
      <c r="DN107" s="2">
        <f t="shared" si="134"/>
        <v>115.7316599437148</v>
      </c>
      <c r="DO107" s="2">
        <f t="shared" si="134"/>
        <v>114.96704502814259</v>
      </c>
      <c r="DP107" s="2">
        <f t="shared" si="134"/>
        <v>115.33907604588391</v>
      </c>
      <c r="DQ107" s="2">
        <f t="shared" si="134"/>
        <v>113.86854981238274</v>
      </c>
      <c r="DR107" s="2">
        <f t="shared" si="134"/>
        <v>118.93790896159318</v>
      </c>
      <c r="DS107" s="2">
        <f t="shared" si="134"/>
        <v>120.09086059743953</v>
      </c>
      <c r="DT107" s="2">
        <f t="shared" si="134"/>
        <v>119.04132842401503</v>
      </c>
      <c r="DU107" s="2">
        <f t="shared" si="134"/>
        <v>114.934507219973</v>
      </c>
      <c r="DV107" s="2">
        <f t="shared" si="134"/>
        <v>119.17699146514933</v>
      </c>
      <c r="DW107" s="2">
        <f t="shared" si="134"/>
        <v>115.34869938359412</v>
      </c>
      <c r="DX107" s="2">
        <f t="shared" si="134"/>
        <v>110.77817619047622</v>
      </c>
      <c r="DY107" s="2">
        <f t="shared" si="134"/>
        <v>107.83702139037433</v>
      </c>
      <c r="EA107" s="2">
        <f t="shared" si="94"/>
        <v>93.318140909527671</v>
      </c>
      <c r="EB107" s="2">
        <f t="shared" si="94"/>
        <v>96.885596230501946</v>
      </c>
      <c r="EC107" s="2">
        <f t="shared" si="94"/>
        <v>95.995547335109919</v>
      </c>
      <c r="ED107" s="2">
        <f t="shared" si="94"/>
        <v>95.529779845380062</v>
      </c>
      <c r="EE107" s="2">
        <f t="shared" si="94"/>
        <v>96.522238685633781</v>
      </c>
      <c r="EF107" s="2">
        <f t="shared" si="94"/>
        <v>98.962889454545461</v>
      </c>
      <c r="EG107" s="2">
        <f t="shared" si="94"/>
        <v>100.37615617928529</v>
      </c>
      <c r="EH107" s="2">
        <f t="shared" si="94"/>
        <v>99.75063963447667</v>
      </c>
      <c r="EI107" s="2">
        <f t="shared" si="94"/>
        <v>102.22161301989149</v>
      </c>
      <c r="EJ107" s="2">
        <f t="shared" si="94"/>
        <v>100.6660944359171</v>
      </c>
      <c r="EK107" s="2">
        <f t="shared" si="94"/>
        <v>98.63864921692479</v>
      </c>
      <c r="EL107" s="2">
        <f t="shared" si="94"/>
        <v>102.01454979341523</v>
      </c>
      <c r="EM107" s="2">
        <f t="shared" si="135"/>
        <v>103.94635181479627</v>
      </c>
      <c r="EN107" s="2">
        <f t="shared" si="135"/>
        <v>101.85881704462609</v>
      </c>
      <c r="EO107" s="2">
        <f t="shared" si="135"/>
        <v>101.95593627796443</v>
      </c>
      <c r="EQ107" s="2">
        <f t="shared" si="136"/>
        <v>94.124666303398556</v>
      </c>
      <c r="ER107" s="2">
        <f t="shared" si="136"/>
        <v>96.65229667556433</v>
      </c>
      <c r="ES107" s="2">
        <f t="shared" si="136"/>
        <v>95.712079682212732</v>
      </c>
      <c r="ET107" s="2">
        <f t="shared" si="136"/>
        <v>95.463335465193097</v>
      </c>
      <c r="EU107" s="2">
        <f t="shared" si="136"/>
        <v>96.54491542288558</v>
      </c>
      <c r="EV107" s="2">
        <f t="shared" si="136"/>
        <v>99.032474081551712</v>
      </c>
      <c r="EW107" s="2">
        <f t="shared" si="136"/>
        <v>99.661963092214236</v>
      </c>
      <c r="EX107" s="2">
        <f t="shared" si="136"/>
        <v>99.798535506343256</v>
      </c>
      <c r="EY107" s="2">
        <f t="shared" si="136"/>
        <v>102.12778576394251</v>
      </c>
      <c r="EZ107" s="2">
        <f t="shared" si="136"/>
        <v>100.83537922349863</v>
      </c>
      <c r="FA107" s="2">
        <f t="shared" si="136"/>
        <v>98.508363958674451</v>
      </c>
      <c r="FB107" s="2">
        <f t="shared" si="136"/>
        <v>101.62669295820518</v>
      </c>
      <c r="FC107" s="2">
        <f t="shared" si="136"/>
        <v>103.44239047890763</v>
      </c>
      <c r="FD107" s="2">
        <f t="shared" si="136"/>
        <v>101.90626311756267</v>
      </c>
      <c r="FE107" s="2">
        <f t="shared" si="136"/>
        <v>102.4500811840762</v>
      </c>
      <c r="FG107" s="2">
        <f t="shared" si="137"/>
        <v>0.97662121556868986</v>
      </c>
      <c r="FH107" s="2">
        <f t="shared" si="137"/>
        <v>0.9768146644577933</v>
      </c>
      <c r="FI107" s="2">
        <f t="shared" si="137"/>
        <v>0.97661294570805568</v>
      </c>
      <c r="FJ107" s="2">
        <f t="shared" si="137"/>
        <v>0.97426678212763795</v>
      </c>
      <c r="FK107" s="2">
        <f t="shared" si="137"/>
        <v>0.9757876537045399</v>
      </c>
      <c r="FL107" s="2">
        <f t="shared" si="137"/>
        <v>0.97691152293755901</v>
      </c>
      <c r="FM107" s="2">
        <f t="shared" si="137"/>
        <v>0.97336719405933092</v>
      </c>
      <c r="FN107" s="2">
        <f t="shared" si="137"/>
        <v>0.97386265912565195</v>
      </c>
      <c r="FO107" s="2">
        <f t="shared" si="137"/>
        <v>0.97247315501564069</v>
      </c>
      <c r="FP107" s="2">
        <f t="shared" si="137"/>
        <v>0.97553935125746027</v>
      </c>
      <c r="FQ107" s="2">
        <f t="shared" si="137"/>
        <v>0.97671146014540788</v>
      </c>
      <c r="FR107" s="2">
        <f t="shared" si="137"/>
        <v>0.97208305299027553</v>
      </c>
      <c r="FS107" s="2">
        <f t="shared" si="137"/>
        <v>0.97248290763255563</v>
      </c>
      <c r="FT107" s="2">
        <f t="shared" si="137"/>
        <v>0.96732060098088135</v>
      </c>
      <c r="FU107" s="2">
        <f t="shared" si="137"/>
        <v>0.96164990440267029</v>
      </c>
      <c r="FW107" s="2">
        <f t="shared" si="127"/>
        <v>2.2849401357597915E-3</v>
      </c>
      <c r="FX107" s="2">
        <f t="shared" si="127"/>
        <v>3.5373693527905128E-3</v>
      </c>
      <c r="FY107" s="2">
        <f t="shared" si="127"/>
        <v>3.3293903173007796E-3</v>
      </c>
      <c r="FZ107" s="2">
        <f t="shared" si="127"/>
        <v>2.5944281849175641E-3</v>
      </c>
      <c r="GA107" s="2">
        <f t="shared" si="127"/>
        <v>2.3462002393715075E-3</v>
      </c>
      <c r="GB107" s="2">
        <f t="shared" si="127"/>
        <v>3.1453142323171895E-3</v>
      </c>
      <c r="GC107" s="2">
        <f t="shared" si="127"/>
        <v>2.7081608968557713E-3</v>
      </c>
      <c r="GD107" s="2">
        <f t="shared" si="127"/>
        <v>3.0522452853878165E-3</v>
      </c>
      <c r="GE107" s="2">
        <f t="shared" si="127"/>
        <v>3.9412518450128459E-3</v>
      </c>
      <c r="GF107" s="2">
        <f t="shared" si="127"/>
        <v>4.0255573000360697E-3</v>
      </c>
      <c r="GG107" s="2">
        <f t="shared" si="127"/>
        <v>3.0857214844789605E-3</v>
      </c>
      <c r="GH107" s="2">
        <f t="shared" si="127"/>
        <v>2.6093345726032903E-3</v>
      </c>
      <c r="GI107" s="2">
        <f t="shared" si="127"/>
        <v>2.5064175172188484E-3</v>
      </c>
      <c r="GJ107" s="2">
        <f t="shared" si="127"/>
        <v>1.9653118078604578E-3</v>
      </c>
      <c r="GK107" s="2">
        <f t="shared" si="127"/>
        <v>1.6565308052912335E-3</v>
      </c>
      <c r="GM107" s="86">
        <f t="shared" si="128"/>
        <v>9.8317161097051182E-27</v>
      </c>
      <c r="GN107" s="86">
        <f t="shared" si="128"/>
        <v>3.3339457336587865E-25</v>
      </c>
      <c r="GO107" s="86">
        <f t="shared" si="128"/>
        <v>5.0261538157433215E-40</v>
      </c>
      <c r="GP107" s="86">
        <f t="shared" si="128"/>
        <v>1.4222847864385805E-38</v>
      </c>
      <c r="GQ107" s="86">
        <f t="shared" si="128"/>
        <v>9.2190019285190205E-43</v>
      </c>
      <c r="GR107" s="86">
        <f t="shared" si="128"/>
        <v>6.5119692189462004E-37</v>
      </c>
      <c r="GS107" s="86">
        <f t="shared" si="128"/>
        <v>2.7031577170115435E-28</v>
      </c>
      <c r="GT107" s="86">
        <f t="shared" si="128"/>
        <v>3.3094543191406758E-30</v>
      </c>
      <c r="GU107" s="86">
        <f t="shared" si="128"/>
        <v>6.362324729848243E-29</v>
      </c>
      <c r="GV107" s="86">
        <f t="shared" si="128"/>
        <v>1.1504410192319832E-26</v>
      </c>
      <c r="GW107" s="86">
        <f t="shared" si="128"/>
        <v>3.4597882798367905E-35</v>
      </c>
      <c r="GX107" s="86">
        <f t="shared" si="128"/>
        <v>1.652620544689435E-29</v>
      </c>
      <c r="GY107" s="86">
        <f t="shared" si="128"/>
        <v>2.137771986538813E-24</v>
      </c>
      <c r="GZ107" s="86">
        <f t="shared" si="128"/>
        <v>6.6856262559742038E-19</v>
      </c>
      <c r="HA107" s="86">
        <f t="shared" si="128"/>
        <v>1.1817885457221614E-19</v>
      </c>
      <c r="HC107" s="86">
        <f t="shared" si="73"/>
        <v>0.66132295495025006</v>
      </c>
      <c r="HD107" s="86">
        <f t="shared" si="73"/>
        <v>0.56153658392590655</v>
      </c>
      <c r="HE107" s="86">
        <f t="shared" si="73"/>
        <v>0.45595024864236872</v>
      </c>
      <c r="HF107" s="86">
        <f t="shared" si="73"/>
        <v>0.51459935595472817</v>
      </c>
      <c r="HG107" s="86">
        <f t="shared" si="73"/>
        <v>0.46663664983389075</v>
      </c>
      <c r="HH107" s="86">
        <f t="shared" si="73"/>
        <v>0.55712380696036523</v>
      </c>
      <c r="HI107" s="86">
        <f t="shared" si="138"/>
        <v>0.5562079353452648</v>
      </c>
      <c r="HJ107" s="86">
        <f t="shared" si="138"/>
        <v>0.31385257781321518</v>
      </c>
      <c r="HK107" s="86">
        <f t="shared" si="138"/>
        <v>0.27026062270528539</v>
      </c>
      <c r="HL107" s="86">
        <f t="shared" si="138"/>
        <v>0.26094503986267981</v>
      </c>
      <c r="HM107" s="86">
        <f t="shared" si="138"/>
        <v>0.25748681129026513</v>
      </c>
      <c r="HN107" s="86">
        <f t="shared" si="138"/>
        <v>0.54317880007413932</v>
      </c>
      <c r="HO107" s="86">
        <f t="shared" si="138"/>
        <v>0.56135352104029901</v>
      </c>
      <c r="HP107" s="86">
        <f t="shared" si="138"/>
        <v>0.60583468731702617</v>
      </c>
      <c r="HQ107" s="86">
        <f t="shared" si="138"/>
        <v>0.58599801193354173</v>
      </c>
      <c r="HS107" s="86">
        <f t="shared" si="129"/>
        <v>1.2696343430847262E-17</v>
      </c>
      <c r="HT107" s="86">
        <f t="shared" si="129"/>
        <v>2.1167879068407203E-17</v>
      </c>
      <c r="HU107" s="86">
        <f t="shared" si="129"/>
        <v>2.0267593621399232E-17</v>
      </c>
      <c r="HV107" s="86">
        <f t="shared" si="129"/>
        <v>3.6262756569869471E-20</v>
      </c>
      <c r="HW107" s="86">
        <f t="shared" si="129"/>
        <v>6.5162909344220285E-19</v>
      </c>
      <c r="HX107" s="86">
        <f t="shared" si="129"/>
        <v>1.1642979873429514E-18</v>
      </c>
      <c r="HY107" s="86">
        <f t="shared" si="129"/>
        <v>2.4415545559597239E-20</v>
      </c>
      <c r="HZ107" s="86">
        <f t="shared" si="129"/>
        <v>6.2734755515429155E-19</v>
      </c>
      <c r="IA107" s="86">
        <f t="shared" si="129"/>
        <v>3.0734482545386092E-18</v>
      </c>
      <c r="IB107" s="86">
        <f t="shared" si="129"/>
        <v>6.8444895687355644E-18</v>
      </c>
      <c r="IC107" s="86">
        <f t="shared" si="129"/>
        <v>1.6961447628869436E-16</v>
      </c>
      <c r="ID107" s="86">
        <f t="shared" si="129"/>
        <v>1.2975997265630601E-20</v>
      </c>
      <c r="IE107" s="86">
        <f t="shared" si="129"/>
        <v>1.0892883739404892E-21</v>
      </c>
      <c r="IF107" s="86">
        <f t="shared" si="129"/>
        <v>3.4558381370910017E-9</v>
      </c>
      <c r="IG107" s="86">
        <f t="shared" si="129"/>
        <v>1.4127917865303553E-8</v>
      </c>
      <c r="II107" s="86">
        <f t="shared" si="130"/>
        <v>2.2625783168775287E-75</v>
      </c>
      <c r="IJ107" s="86">
        <f t="shared" si="130"/>
        <v>1.6186100500562775E-73</v>
      </c>
      <c r="IK107" s="86">
        <f t="shared" si="130"/>
        <v>2.5892278199279551E-80</v>
      </c>
      <c r="IL107" s="86">
        <f t="shared" si="130"/>
        <v>4.2588106141766147E-101</v>
      </c>
      <c r="IM107" s="86">
        <f t="shared" si="130"/>
        <v>4.5943361758961708E-96</v>
      </c>
      <c r="IN107" s="86">
        <f t="shared" si="130"/>
        <v>5.3274487223354172E-80</v>
      </c>
      <c r="IO107" s="86">
        <f t="shared" si="130"/>
        <v>1.292932713570866E-92</v>
      </c>
      <c r="IP107" s="86">
        <f t="shared" si="130"/>
        <v>1.510854157833073E-90</v>
      </c>
      <c r="IQ107" s="86">
        <f t="shared" si="130"/>
        <v>4.019583202663948E-86</v>
      </c>
      <c r="IR107" s="86">
        <f t="shared" si="130"/>
        <v>3.4391478787891156E-83</v>
      </c>
      <c r="IS107" s="86">
        <f t="shared" si="130"/>
        <v>2.2608256666097966E-81</v>
      </c>
      <c r="IT107" s="86">
        <f t="shared" si="130"/>
        <v>1.2833890838783769E-91</v>
      </c>
      <c r="IU107" s="86">
        <f t="shared" si="130"/>
        <v>4.5821460345774715E-96</v>
      </c>
      <c r="IV107" s="86">
        <f t="shared" si="130"/>
        <v>7.251039722429201E-44</v>
      </c>
      <c r="IW107" s="86">
        <f t="shared" si="130"/>
        <v>4.0996200434495527E-39</v>
      </c>
      <c r="IY107" s="86">
        <f t="shared" si="131"/>
        <v>0.66132295495025006</v>
      </c>
      <c r="IZ107" s="86">
        <f t="shared" si="131"/>
        <v>0.56153658392590655</v>
      </c>
      <c r="JA107" s="86">
        <f t="shared" si="131"/>
        <v>0.45595024864236872</v>
      </c>
      <c r="JB107" s="86">
        <f t="shared" si="131"/>
        <v>0.51459935595472817</v>
      </c>
      <c r="JC107" s="86">
        <f t="shared" si="131"/>
        <v>0.46663664983389075</v>
      </c>
      <c r="JD107" s="86">
        <f t="shared" si="131"/>
        <v>0.55712380696036523</v>
      </c>
      <c r="JE107" s="86">
        <f t="shared" si="131"/>
        <v>0.5562079353452648</v>
      </c>
      <c r="JF107" s="86">
        <f t="shared" si="131"/>
        <v>0.31385257781321518</v>
      </c>
      <c r="JG107" s="86">
        <f t="shared" si="131"/>
        <v>0.27026062270528539</v>
      </c>
      <c r="JH107" s="86">
        <f t="shared" si="131"/>
        <v>0.26094503986267981</v>
      </c>
      <c r="JI107" s="86">
        <f t="shared" si="131"/>
        <v>0.25748681129026529</v>
      </c>
      <c r="JJ107" s="86">
        <f t="shared" si="131"/>
        <v>0.54317880007413932</v>
      </c>
      <c r="JK107" s="86">
        <f t="shared" si="131"/>
        <v>0.56135352104029901</v>
      </c>
      <c r="JL107" s="86">
        <f t="shared" si="131"/>
        <v>0.60583469077286434</v>
      </c>
      <c r="JM107" s="86">
        <f t="shared" si="131"/>
        <v>0.58599802606145956</v>
      </c>
    </row>
    <row r="108" spans="2:273" x14ac:dyDescent="0.25">
      <c r="B108" s="2">
        <v>81</v>
      </c>
      <c r="C108" s="37">
        <v>173.60499999999999</v>
      </c>
      <c r="D108" s="37">
        <v>155.97200000000001</v>
      </c>
      <c r="E108" s="37">
        <v>120.5</v>
      </c>
      <c r="F108" s="37">
        <v>141.184</v>
      </c>
      <c r="G108" s="37">
        <v>119.76300000000001</v>
      </c>
      <c r="H108" s="37">
        <v>142.279</v>
      </c>
      <c r="I108" s="37">
        <v>145.976</v>
      </c>
      <c r="J108" s="37">
        <v>107.46299999999999</v>
      </c>
      <c r="K108" s="37">
        <v>108.854</v>
      </c>
      <c r="L108" s="37">
        <v>108.07299999999999</v>
      </c>
      <c r="M108" s="37">
        <v>103.46299999999999</v>
      </c>
      <c r="N108" s="37">
        <v>143.297</v>
      </c>
      <c r="O108" s="37">
        <v>158.21600000000001</v>
      </c>
      <c r="P108" s="37">
        <v>171.42099999999999</v>
      </c>
      <c r="Q108" s="37">
        <v>153.95099999999999</v>
      </c>
      <c r="S108" s="4">
        <f t="shared" si="132"/>
        <v>166.33007463607609</v>
      </c>
      <c r="T108" s="4">
        <f t="shared" si="132"/>
        <v>150.02550222743005</v>
      </c>
      <c r="U108" s="4">
        <f t="shared" si="132"/>
        <v>130.30990922057879</v>
      </c>
      <c r="V108" s="4">
        <f t="shared" si="132"/>
        <v>134.54842542745496</v>
      </c>
      <c r="W108" s="4">
        <f t="shared" si="132"/>
        <v>126.12887159205945</v>
      </c>
      <c r="X108" s="4">
        <f t="shared" si="132"/>
        <v>139.89171814801784</v>
      </c>
      <c r="Y108" s="4">
        <f t="shared" si="132"/>
        <v>143.47995406015053</v>
      </c>
      <c r="Z108" s="4">
        <f t="shared" si="132"/>
        <v>111.85893188888328</v>
      </c>
      <c r="AA108" s="4">
        <f t="shared" si="132"/>
        <v>112.05661697702962</v>
      </c>
      <c r="AB108" s="4">
        <f t="shared" si="132"/>
        <v>109.78874739744218</v>
      </c>
      <c r="AC108" s="4">
        <f t="shared" si="132"/>
        <v>108.56004426039414</v>
      </c>
      <c r="AD108" s="4">
        <f t="shared" si="132"/>
        <v>140.4970399149561</v>
      </c>
      <c r="AE108" s="4">
        <f t="shared" si="132"/>
        <v>153.72419408296352</v>
      </c>
      <c r="AF108" s="4">
        <f t="shared" si="132"/>
        <v>167.48912763876555</v>
      </c>
      <c r="AG108" s="4">
        <f t="shared" si="132"/>
        <v>152.86560219652924</v>
      </c>
      <c r="AI108" s="4">
        <f t="shared" si="133"/>
        <v>7.2749253639238987</v>
      </c>
      <c r="AJ108" s="4">
        <f t="shared" si="133"/>
        <v>5.9464977725699555</v>
      </c>
      <c r="AK108" s="4">
        <f t="shared" si="133"/>
        <v>-9.8099092205787883</v>
      </c>
      <c r="AL108" s="4">
        <f t="shared" si="133"/>
        <v>6.635574572545039</v>
      </c>
      <c r="AM108" s="4">
        <f t="shared" si="133"/>
        <v>-6.3658715920594489</v>
      </c>
      <c r="AN108" s="4">
        <f t="shared" si="133"/>
        <v>2.3872818519821521</v>
      </c>
      <c r="AO108" s="4">
        <f t="shared" si="133"/>
        <v>2.4960459398494663</v>
      </c>
      <c r="AP108" s="4">
        <f t="shared" si="133"/>
        <v>-4.3959318888832826</v>
      </c>
      <c r="AQ108" s="4">
        <f t="shared" si="133"/>
        <v>-3.2026169770296207</v>
      </c>
      <c r="AR108" s="4">
        <f t="shared" si="133"/>
        <v>-1.7157473974421862</v>
      </c>
      <c r="AS108" s="4">
        <f t="shared" si="133"/>
        <v>-5.0970442603941422</v>
      </c>
      <c r="AT108" s="4">
        <f t="shared" si="133"/>
        <v>2.7999600850438924</v>
      </c>
      <c r="AU108" s="4">
        <f t="shared" si="133"/>
        <v>4.491805917036487</v>
      </c>
      <c r="AV108" s="4">
        <f t="shared" si="133"/>
        <v>3.9318723612344399</v>
      </c>
      <c r="AW108" s="4">
        <f t="shared" si="133"/>
        <v>1.0853978034707552</v>
      </c>
      <c r="AY108" s="2">
        <f t="shared" si="125"/>
        <v>93.559511688130641</v>
      </c>
      <c r="AZ108" s="2">
        <f t="shared" si="125"/>
        <v>97.094632878631728</v>
      </c>
      <c r="BA108" s="2">
        <f t="shared" si="125"/>
        <v>96.416790723924251</v>
      </c>
      <c r="BB108" s="2">
        <f t="shared" si="125"/>
        <v>95.840834155737639</v>
      </c>
      <c r="BC108" s="2">
        <f t="shared" si="125"/>
        <v>96.784044979736194</v>
      </c>
      <c r="BD108" s="2">
        <f t="shared" si="125"/>
        <v>99.157401797738942</v>
      </c>
      <c r="BE108" s="2">
        <f t="shared" si="125"/>
        <v>100.51898117766622</v>
      </c>
      <c r="BF108" s="2">
        <f t="shared" si="125"/>
        <v>100.06654557990798</v>
      </c>
      <c r="BG108" s="2">
        <f t="shared" si="125"/>
        <v>102.53689129962007</v>
      </c>
      <c r="BH108" s="2">
        <f t="shared" si="125"/>
        <v>100.95286588215598</v>
      </c>
      <c r="BI108" s="2">
        <f t="shared" si="125"/>
        <v>98.861584312497442</v>
      </c>
      <c r="BJ108" s="2">
        <f t="shared" si="125"/>
        <v>102.30078436812607</v>
      </c>
      <c r="BK108" s="2">
        <f t="shared" si="125"/>
        <v>104.04318259390696</v>
      </c>
      <c r="BL108" s="2">
        <f t="shared" si="125"/>
        <v>102.00342822911085</v>
      </c>
      <c r="BM108" s="2">
        <f t="shared" si="125"/>
        <v>102.06776532669294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109.23411565452091</v>
      </c>
      <c r="DL108" s="2">
        <f t="shared" si="134"/>
        <v>116.38396302294197</v>
      </c>
      <c r="DM108" s="2">
        <f t="shared" si="134"/>
        <v>124.64866248313092</v>
      </c>
      <c r="DN108" s="2">
        <f t="shared" si="134"/>
        <v>115.90408574108815</v>
      </c>
      <c r="DO108" s="2">
        <f t="shared" si="134"/>
        <v>115.12948461538463</v>
      </c>
      <c r="DP108" s="2">
        <f t="shared" si="134"/>
        <v>115.45646653171387</v>
      </c>
      <c r="DQ108" s="2">
        <f t="shared" si="134"/>
        <v>113.9485191369606</v>
      </c>
      <c r="DR108" s="2">
        <f t="shared" si="134"/>
        <v>119.10705405405406</v>
      </c>
      <c r="DS108" s="2">
        <f t="shared" si="134"/>
        <v>120.2600455192034</v>
      </c>
      <c r="DT108" s="2">
        <f t="shared" si="134"/>
        <v>119.21906153846156</v>
      </c>
      <c r="DU108" s="2">
        <f t="shared" si="134"/>
        <v>115.04928434547907</v>
      </c>
      <c r="DV108" s="2">
        <f t="shared" si="134"/>
        <v>119.32457161615054</v>
      </c>
      <c r="DW108" s="2">
        <f t="shared" si="134"/>
        <v>115.46192579421528</v>
      </c>
      <c r="DX108" s="2">
        <f t="shared" si="134"/>
        <v>110.85447065637068</v>
      </c>
      <c r="DY108" s="2">
        <f t="shared" si="134"/>
        <v>107.85954278074867</v>
      </c>
      <c r="EA108" s="2">
        <f t="shared" si="94"/>
        <v>93.215357372795822</v>
      </c>
      <c r="EB108" s="2">
        <f t="shared" si="94"/>
        <v>96.677942194010313</v>
      </c>
      <c r="EC108" s="2">
        <f t="shared" si="94"/>
        <v>95.801204796802125</v>
      </c>
      <c r="ED108" s="2">
        <f t="shared" si="94"/>
        <v>95.357714801512742</v>
      </c>
      <c r="EE108" s="2">
        <f t="shared" si="94"/>
        <v>96.36883402717811</v>
      </c>
      <c r="EF108" s="2">
        <f t="shared" si="94"/>
        <v>98.805850909090907</v>
      </c>
      <c r="EG108" s="2">
        <f t="shared" si="94"/>
        <v>100.18592509894924</v>
      </c>
      <c r="EH108" s="2">
        <f t="shared" si="94"/>
        <v>99.600330180013998</v>
      </c>
      <c r="EI108" s="2">
        <f t="shared" si="94"/>
        <v>102.07975240315979</v>
      </c>
      <c r="EJ108" s="2">
        <f t="shared" si="94"/>
        <v>100.53444297774367</v>
      </c>
      <c r="EK108" s="2">
        <f t="shared" si="94"/>
        <v>98.509993669060592</v>
      </c>
      <c r="EL108" s="2">
        <f t="shared" si="94"/>
        <v>101.85598122209252</v>
      </c>
      <c r="EM108" s="2">
        <f t="shared" si="135"/>
        <v>103.74986072665962</v>
      </c>
      <c r="EN108" s="2">
        <f t="shared" si="135"/>
        <v>101.73061897087605</v>
      </c>
      <c r="EO108" s="2">
        <f t="shared" si="135"/>
        <v>101.85627183479471</v>
      </c>
      <c r="EQ108" s="2">
        <f t="shared" si="136"/>
        <v>93.975104734323693</v>
      </c>
      <c r="ER108" s="2">
        <f t="shared" si="136"/>
        <v>96.458615998549419</v>
      </c>
      <c r="ES108" s="2">
        <f t="shared" si="136"/>
        <v>95.533384434309241</v>
      </c>
      <c r="ET108" s="2">
        <f t="shared" si="136"/>
        <v>95.295413956893157</v>
      </c>
      <c r="EU108" s="2">
        <f t="shared" si="136"/>
        <v>96.390322154085268</v>
      </c>
      <c r="EV108" s="2">
        <f t="shared" si="136"/>
        <v>98.871437199408732</v>
      </c>
      <c r="EW108" s="2">
        <f t="shared" si="136"/>
        <v>99.507376566377019</v>
      </c>
      <c r="EX108" s="2">
        <f t="shared" si="136"/>
        <v>99.645542682019439</v>
      </c>
      <c r="EY108" s="2">
        <f t="shared" si="136"/>
        <v>101.99143357573215</v>
      </c>
      <c r="EZ108" s="2">
        <f t="shared" si="136"/>
        <v>100.69317043478263</v>
      </c>
      <c r="FA108" s="2">
        <f t="shared" si="136"/>
        <v>98.387214993518896</v>
      </c>
      <c r="FB108" s="2">
        <f t="shared" si="136"/>
        <v>101.48815616000941</v>
      </c>
      <c r="FC108" s="2">
        <f t="shared" si="136"/>
        <v>103.27083058041522</v>
      </c>
      <c r="FD108" s="2">
        <f t="shared" si="136"/>
        <v>101.77616480051545</v>
      </c>
      <c r="FE108" s="2">
        <f t="shared" si="136"/>
        <v>102.3044705001701</v>
      </c>
      <c r="FG108" s="2">
        <f t="shared" si="137"/>
        <v>0.97863434433286078</v>
      </c>
      <c r="FH108" s="2">
        <f t="shared" si="137"/>
        <v>0.97881149689160318</v>
      </c>
      <c r="FI108" s="2">
        <f t="shared" si="137"/>
        <v>0.97862677099896844</v>
      </c>
      <c r="FJ108" s="2">
        <f t="shared" si="137"/>
        <v>0.9764777662866716</v>
      </c>
      <c r="FK108" s="2">
        <f t="shared" si="137"/>
        <v>0.97787093343718423</v>
      </c>
      <c r="FL108" s="2">
        <f t="shared" si="137"/>
        <v>0.97890019364459502</v>
      </c>
      <c r="FM108" s="2">
        <f t="shared" si="137"/>
        <v>0.97565353884541972</v>
      </c>
      <c r="FN108" s="2">
        <f t="shared" si="137"/>
        <v>0.97610751380675564</v>
      </c>
      <c r="FO108" s="2">
        <f t="shared" si="137"/>
        <v>0.97483426598296685</v>
      </c>
      <c r="FP108" s="2">
        <f t="shared" si="137"/>
        <v>0.97764350595405358</v>
      </c>
      <c r="FQ108" s="2">
        <f t="shared" si="137"/>
        <v>0.97871698736703205</v>
      </c>
      <c r="FR108" s="2">
        <f t="shared" si="137"/>
        <v>0.97447674669350071</v>
      </c>
      <c r="FS108" s="2">
        <f t="shared" si="137"/>
        <v>0.97484320371071898</v>
      </c>
      <c r="FT108" s="2">
        <f t="shared" si="137"/>
        <v>0.97011008743325189</v>
      </c>
      <c r="FU108" s="2">
        <f t="shared" si="137"/>
        <v>0.96490587576749676</v>
      </c>
      <c r="FW108" s="2">
        <f t="shared" si="127"/>
        <v>2.5048348552677104E-3</v>
      </c>
      <c r="FX108" s="2">
        <f t="shared" si="127"/>
        <v>3.8773251173459576E-3</v>
      </c>
      <c r="FY108" s="2">
        <f t="shared" si="127"/>
        <v>3.6494316423966648E-3</v>
      </c>
      <c r="FZ108" s="2">
        <f t="shared" si="127"/>
        <v>2.8440220611427101E-3</v>
      </c>
      <c r="GA108" s="2">
        <f t="shared" si="127"/>
        <v>2.5719752212324033E-3</v>
      </c>
      <c r="GB108" s="2">
        <f t="shared" si="127"/>
        <v>3.4477222498077395E-3</v>
      </c>
      <c r="GC108" s="2">
        <f t="shared" si="127"/>
        <v>2.968663727109033E-3</v>
      </c>
      <c r="GD108" s="2">
        <f t="shared" si="127"/>
        <v>3.3457351689454846E-3</v>
      </c>
      <c r="GE108" s="2">
        <f t="shared" si="127"/>
        <v>4.3198541112070043E-3</v>
      </c>
      <c r="GF108" s="2">
        <f t="shared" si="127"/>
        <v>4.4122221945470854E-3</v>
      </c>
      <c r="GG108" s="2">
        <f t="shared" si="127"/>
        <v>3.3824193644771739E-3</v>
      </c>
      <c r="GH108" s="2">
        <f t="shared" si="127"/>
        <v>2.8603583875471085E-3</v>
      </c>
      <c r="GI108" s="2">
        <f t="shared" si="127"/>
        <v>2.7475677559517077E-3</v>
      </c>
      <c r="GJ108" s="2">
        <f t="shared" si="127"/>
        <v>2.1545130292905577E-3</v>
      </c>
      <c r="GK108" s="2">
        <f t="shared" si="127"/>
        <v>1.8160596682124548E-3</v>
      </c>
      <c r="GM108" s="86">
        <f t="shared" si="128"/>
        <v>2.9421724488532281E-29</v>
      </c>
      <c r="GN108" s="86">
        <f t="shared" si="128"/>
        <v>1.7784055488018223E-27</v>
      </c>
      <c r="GO108" s="86">
        <f t="shared" si="128"/>
        <v>1.2068071403770825E-43</v>
      </c>
      <c r="GP108" s="86">
        <f t="shared" si="128"/>
        <v>4.388581698985211E-42</v>
      </c>
      <c r="GQ108" s="86">
        <f t="shared" si="128"/>
        <v>1.2693911571822721E-46</v>
      </c>
      <c r="GR108" s="86">
        <f t="shared" si="128"/>
        <v>2.6335763177461148E-40</v>
      </c>
      <c r="GS108" s="86">
        <f t="shared" si="128"/>
        <v>6.651525306560515E-31</v>
      </c>
      <c r="GT108" s="86">
        <f t="shared" si="128"/>
        <v>6.728490658310152E-33</v>
      </c>
      <c r="GU108" s="86">
        <f t="shared" si="128"/>
        <v>1.5709323720710333E-31</v>
      </c>
      <c r="GV108" s="86">
        <f t="shared" si="128"/>
        <v>4.4729080073338973E-29</v>
      </c>
      <c r="GW108" s="86">
        <f t="shared" si="128"/>
        <v>2.3656119660026697E-38</v>
      </c>
      <c r="GX108" s="86">
        <f t="shared" si="128"/>
        <v>3.0691262892093844E-32</v>
      </c>
      <c r="GY108" s="86">
        <f t="shared" si="128"/>
        <v>1.4100117126164905E-26</v>
      </c>
      <c r="GZ108" s="86">
        <f t="shared" si="128"/>
        <v>1.099907790478853E-20</v>
      </c>
      <c r="HA108" s="86">
        <f t="shared" si="128"/>
        <v>1.586181218595563E-21</v>
      </c>
      <c r="HC108" s="86">
        <f t="shared" si="73"/>
        <v>0.57608151721034973</v>
      </c>
      <c r="HD108" s="86">
        <f t="shared" si="73"/>
        <v>0.42664709048637051</v>
      </c>
      <c r="HE108" s="86">
        <f t="shared" si="73"/>
        <v>0.29714894895653216</v>
      </c>
      <c r="HF108" s="86">
        <f t="shared" si="73"/>
        <v>0.32123404864836724</v>
      </c>
      <c r="HG108" s="86">
        <f t="shared" si="73"/>
        <v>0.25803089764291548</v>
      </c>
      <c r="HH108" s="86">
        <f t="shared" si="73"/>
        <v>0.34915184700348306</v>
      </c>
      <c r="HI108" s="86">
        <f t="shared" si="138"/>
        <v>0.36089046053012941</v>
      </c>
      <c r="HJ108" s="86">
        <f t="shared" si="138"/>
        <v>0.12342432715521753</v>
      </c>
      <c r="HK108" s="86">
        <f t="shared" si="138"/>
        <v>0.10580761063113953</v>
      </c>
      <c r="HL108" s="86">
        <f t="shared" si="138"/>
        <v>9.8705586649402183E-2</v>
      </c>
      <c r="HM108" s="86">
        <f t="shared" si="138"/>
        <v>0.10888421478459716</v>
      </c>
      <c r="HN108" s="86">
        <f t="shared" si="138"/>
        <v>0.35190577784936594</v>
      </c>
      <c r="HO108" s="86">
        <f t="shared" si="138"/>
        <v>0.42618044563705665</v>
      </c>
      <c r="HP108" s="86">
        <f t="shared" si="138"/>
        <v>0.55693092810395817</v>
      </c>
      <c r="HQ108" s="86">
        <f t="shared" si="138"/>
        <v>0.55611313477494528</v>
      </c>
      <c r="HS108" s="86">
        <f t="shared" si="129"/>
        <v>8.4898765588343985E-17</v>
      </c>
      <c r="HT108" s="86">
        <f t="shared" si="129"/>
        <v>1.5740073331388396E-16</v>
      </c>
      <c r="HU108" s="86">
        <f t="shared" si="129"/>
        <v>1.617688420388931E-16</v>
      </c>
      <c r="HV108" s="86">
        <f t="shared" si="129"/>
        <v>4.076611444028822E-19</v>
      </c>
      <c r="HW108" s="86">
        <f t="shared" si="129"/>
        <v>6.1253210043471403E-18</v>
      </c>
      <c r="HX108" s="86">
        <f t="shared" si="129"/>
        <v>9.803324409306813E-18</v>
      </c>
      <c r="HY108" s="86">
        <f t="shared" si="129"/>
        <v>2.5411522237332461E-19</v>
      </c>
      <c r="HZ108" s="86">
        <f t="shared" si="129"/>
        <v>6.0951007709206845E-18</v>
      </c>
      <c r="IA108" s="86">
        <f t="shared" si="129"/>
        <v>2.9817755482023343E-17</v>
      </c>
      <c r="IB108" s="86">
        <f t="shared" si="129"/>
        <v>6.2908611836279587E-17</v>
      </c>
      <c r="IC108" s="86">
        <f t="shared" si="129"/>
        <v>1.2578707963196498E-15</v>
      </c>
      <c r="ID108" s="86">
        <f t="shared" si="129"/>
        <v>1.3365431503685938E-19</v>
      </c>
      <c r="IE108" s="86">
        <f t="shared" si="129"/>
        <v>1.2475340001319122E-20</v>
      </c>
      <c r="IF108" s="86">
        <f t="shared" si="129"/>
        <v>8.3430909199743685E-9</v>
      </c>
      <c r="IG108" s="86">
        <f t="shared" si="129"/>
        <v>3.0730635018220154E-8</v>
      </c>
      <c r="II108" s="86">
        <f t="shared" si="130"/>
        <v>3.6722058245301924E-73</v>
      </c>
      <c r="IJ108" s="86">
        <f t="shared" si="130"/>
        <v>3.387789313412585E-71</v>
      </c>
      <c r="IK108" s="86">
        <f t="shared" si="130"/>
        <v>8.4442570773013614E-78</v>
      </c>
      <c r="IL108" s="86">
        <f t="shared" si="130"/>
        <v>4.72700185467599E-98</v>
      </c>
      <c r="IM108" s="86">
        <f t="shared" si="130"/>
        <v>3.2026713671269744E-93</v>
      </c>
      <c r="IN108" s="86">
        <f t="shared" si="130"/>
        <v>1.6043173915343466E-77</v>
      </c>
      <c r="IO108" s="86">
        <f t="shared" si="130"/>
        <v>8.2620968127395853E-90</v>
      </c>
      <c r="IP108" s="86">
        <f t="shared" si="130"/>
        <v>9.4905744284941795E-88</v>
      </c>
      <c r="IQ108" s="86">
        <f t="shared" si="130"/>
        <v>2.4274939714598788E-83</v>
      </c>
      <c r="IR108" s="86">
        <f t="shared" si="130"/>
        <v>1.7026345890011394E-80</v>
      </c>
      <c r="IS108" s="86">
        <f t="shared" si="130"/>
        <v>7.3816642329965815E-79</v>
      </c>
      <c r="IT108" s="86">
        <f t="shared" si="130"/>
        <v>7.3426824666656211E-89</v>
      </c>
      <c r="IU108" s="86">
        <f t="shared" si="130"/>
        <v>3.4324310874170012E-93</v>
      </c>
      <c r="IV108" s="86">
        <f t="shared" si="130"/>
        <v>1.2485470105738541E-42</v>
      </c>
      <c r="IW108" s="86">
        <f t="shared" si="130"/>
        <v>4.7959981383283385E-38</v>
      </c>
      <c r="IY108" s="86">
        <f t="shared" si="131"/>
        <v>0.57608151721034984</v>
      </c>
      <c r="IZ108" s="86">
        <f t="shared" si="131"/>
        <v>0.42664709048637067</v>
      </c>
      <c r="JA108" s="86">
        <f t="shared" si="131"/>
        <v>0.29714894895653232</v>
      </c>
      <c r="JB108" s="86">
        <f t="shared" si="131"/>
        <v>0.32123404864836724</v>
      </c>
      <c r="JC108" s="86">
        <f t="shared" si="131"/>
        <v>0.25803089764291548</v>
      </c>
      <c r="JD108" s="86">
        <f t="shared" si="131"/>
        <v>0.34915184700348306</v>
      </c>
      <c r="JE108" s="86">
        <f t="shared" si="131"/>
        <v>0.36089046053012941</v>
      </c>
      <c r="JF108" s="86">
        <f t="shared" si="131"/>
        <v>0.12342432715521753</v>
      </c>
      <c r="JG108" s="86">
        <f t="shared" si="131"/>
        <v>0.10580761063113955</v>
      </c>
      <c r="JH108" s="86">
        <f t="shared" si="131"/>
        <v>9.8705586649402252E-2</v>
      </c>
      <c r="JI108" s="86">
        <f t="shared" si="131"/>
        <v>0.10888421478459842</v>
      </c>
      <c r="JJ108" s="86">
        <f t="shared" si="131"/>
        <v>0.35190577784936594</v>
      </c>
      <c r="JK108" s="86">
        <f t="shared" si="131"/>
        <v>0.42618044563705665</v>
      </c>
      <c r="JL108" s="86">
        <f t="shared" si="131"/>
        <v>0.55693093644704905</v>
      </c>
      <c r="JM108" s="86">
        <f t="shared" si="131"/>
        <v>0.55611316550558032</v>
      </c>
    </row>
    <row r="109" spans="2:273" x14ac:dyDescent="0.25">
      <c r="B109" s="2">
        <v>82</v>
      </c>
      <c r="C109" s="37">
        <v>145.93</v>
      </c>
      <c r="D109" s="37">
        <v>124.444</v>
      </c>
      <c r="E109" s="37">
        <v>97.417000000000002</v>
      </c>
      <c r="F109" s="37">
        <v>106.42100000000001</v>
      </c>
      <c r="G109" s="37">
        <v>98.394999999999996</v>
      </c>
      <c r="H109" s="37">
        <v>109.977</v>
      </c>
      <c r="I109" s="37">
        <v>111.902</v>
      </c>
      <c r="J109" s="37">
        <v>100.976</v>
      </c>
      <c r="K109" s="37">
        <v>101.17100000000001</v>
      </c>
      <c r="L109" s="37">
        <v>103.95099999999999</v>
      </c>
      <c r="M109" s="37">
        <v>98.488</v>
      </c>
      <c r="N109" s="37">
        <v>113.432</v>
      </c>
      <c r="O109" s="37">
        <v>130.351</v>
      </c>
      <c r="P109" s="37">
        <v>150.34200000000001</v>
      </c>
      <c r="Q109" s="37">
        <v>142.43899999999999</v>
      </c>
      <c r="S109" s="4">
        <f t="shared" si="132"/>
        <v>140.04624294549427</v>
      </c>
      <c r="T109" s="4">
        <f t="shared" si="132"/>
        <v>126.12321736741846</v>
      </c>
      <c r="U109" s="4">
        <f t="shared" si="132"/>
        <v>111.67804769766857</v>
      </c>
      <c r="V109" s="4">
        <f t="shared" si="132"/>
        <v>110.9550458938777</v>
      </c>
      <c r="W109" s="4">
        <f t="shared" si="132"/>
        <v>106.52930622875154</v>
      </c>
      <c r="X109" s="4">
        <f t="shared" si="132"/>
        <v>114.88264871292098</v>
      </c>
      <c r="Y109" s="4">
        <f t="shared" si="132"/>
        <v>117.9468036284841</v>
      </c>
      <c r="Z109" s="4">
        <f t="shared" si="132"/>
        <v>102.44113390478833</v>
      </c>
      <c r="AA109" s="4">
        <f t="shared" si="132"/>
        <v>104.49836605858614</v>
      </c>
      <c r="AB109" s="4">
        <f t="shared" si="132"/>
        <v>102.68860817571175</v>
      </c>
      <c r="AC109" s="4">
        <f t="shared" si="132"/>
        <v>101.24673178380662</v>
      </c>
      <c r="AD109" s="4">
        <f t="shared" si="132"/>
        <v>118.04453542598424</v>
      </c>
      <c r="AE109" s="4">
        <f t="shared" si="132"/>
        <v>130.62773553323029</v>
      </c>
      <c r="AF109" s="4">
        <f t="shared" si="132"/>
        <v>146.93784747952103</v>
      </c>
      <c r="AG109" s="4">
        <f t="shared" si="132"/>
        <v>137.24053874015934</v>
      </c>
      <c r="AI109" s="4">
        <f t="shared" si="133"/>
        <v>5.8837570545057361</v>
      </c>
      <c r="AJ109" s="4">
        <f t="shared" si="133"/>
        <v>-1.6792173674184596</v>
      </c>
      <c r="AK109" s="4">
        <f t="shared" si="133"/>
        <v>-14.261047697668573</v>
      </c>
      <c r="AL109" s="4">
        <f t="shared" si="133"/>
        <v>-4.5340458938776891</v>
      </c>
      <c r="AM109" s="4">
        <f t="shared" si="133"/>
        <v>-8.1343062287515409</v>
      </c>
      <c r="AN109" s="4">
        <f t="shared" si="133"/>
        <v>-4.9056487129209785</v>
      </c>
      <c r="AO109" s="4">
        <f t="shared" si="133"/>
        <v>-6.0448036284841038</v>
      </c>
      <c r="AP109" s="4">
        <f t="shared" si="133"/>
        <v>-1.4651339047883312</v>
      </c>
      <c r="AQ109" s="4">
        <f t="shared" si="133"/>
        <v>-3.3273660585861364</v>
      </c>
      <c r="AR109" s="4">
        <f t="shared" si="133"/>
        <v>1.2623918242882439</v>
      </c>
      <c r="AS109" s="4">
        <f t="shared" si="133"/>
        <v>-2.7587317838066241</v>
      </c>
      <c r="AT109" s="4">
        <f t="shared" si="133"/>
        <v>-4.6125354259842339</v>
      </c>
      <c r="AU109" s="4">
        <f t="shared" si="133"/>
        <v>-0.2767355332302941</v>
      </c>
      <c r="AV109" s="4">
        <f t="shared" si="133"/>
        <v>3.4041525204789878</v>
      </c>
      <c r="AW109" s="4">
        <f t="shared" si="133"/>
        <v>5.1984612598406557</v>
      </c>
      <c r="AY109" s="2">
        <f t="shared" si="125"/>
        <v>93.431820322291372</v>
      </c>
      <c r="AZ109" s="2">
        <f t="shared" si="125"/>
        <v>96.858653621709436</v>
      </c>
      <c r="BA109" s="2">
        <f t="shared" si="125"/>
        <v>96.179232165724613</v>
      </c>
      <c r="BB109" s="2">
        <f t="shared" si="125"/>
        <v>95.634559817498769</v>
      </c>
      <c r="BC109" s="2">
        <f t="shared" si="125"/>
        <v>96.601238543670135</v>
      </c>
      <c r="BD109" s="2">
        <f t="shared" si="125"/>
        <v>98.975343802756782</v>
      </c>
      <c r="BE109" s="2">
        <f t="shared" si="125"/>
        <v>100.30585832669155</v>
      </c>
      <c r="BF109" s="2">
        <f t="shared" si="125"/>
        <v>99.883103347044198</v>
      </c>
      <c r="BG109" s="2">
        <f t="shared" si="125"/>
        <v>102.36284407358849</v>
      </c>
      <c r="BH109" s="2">
        <f t="shared" si="125"/>
        <v>100.79154703120608</v>
      </c>
      <c r="BI109" s="2">
        <f t="shared" si="125"/>
        <v>98.707280265639568</v>
      </c>
      <c r="BJ109" s="2">
        <f t="shared" si="125"/>
        <v>102.11100464130993</v>
      </c>
      <c r="BK109" s="2">
        <f t="shared" si="125"/>
        <v>103.8284328616211</v>
      </c>
      <c r="BL109" s="2">
        <f t="shared" si="125"/>
        <v>101.85748448308432</v>
      </c>
      <c r="BM109" s="2">
        <f t="shared" si="125"/>
        <v>101.95406823900463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109.36511545209176</v>
      </c>
      <c r="DL109" s="2">
        <f t="shared" si="134"/>
        <v>116.57531767881243</v>
      </c>
      <c r="DM109" s="2">
        <f t="shared" si="134"/>
        <v>124.96671369770583</v>
      </c>
      <c r="DN109" s="2">
        <f t="shared" si="134"/>
        <v>116.07651153846152</v>
      </c>
      <c r="DO109" s="2">
        <f t="shared" si="134"/>
        <v>115.29192420262665</v>
      </c>
      <c r="DP109" s="2">
        <f t="shared" si="134"/>
        <v>115.57385701754383</v>
      </c>
      <c r="DQ109" s="2">
        <f t="shared" si="134"/>
        <v>114.02848846153846</v>
      </c>
      <c r="DR109" s="2">
        <f t="shared" si="134"/>
        <v>119.27619914651495</v>
      </c>
      <c r="DS109" s="2">
        <f t="shared" si="134"/>
        <v>120.42923044096726</v>
      </c>
      <c r="DT109" s="2">
        <f t="shared" si="134"/>
        <v>119.39679465290808</v>
      </c>
      <c r="DU109" s="2">
        <f t="shared" si="134"/>
        <v>115.16406147098515</v>
      </c>
      <c r="DV109" s="2">
        <f t="shared" si="134"/>
        <v>119.47215176715173</v>
      </c>
      <c r="DW109" s="2">
        <f t="shared" si="134"/>
        <v>115.57515220483643</v>
      </c>
      <c r="DX109" s="2">
        <f t="shared" si="134"/>
        <v>110.93076512226514</v>
      </c>
      <c r="DY109" s="2">
        <f t="shared" si="134"/>
        <v>107.88206417112301</v>
      </c>
      <c r="EA109" s="2">
        <f t="shared" si="94"/>
        <v>93.112573836063973</v>
      </c>
      <c r="EB109" s="2">
        <f t="shared" si="94"/>
        <v>96.470288157518695</v>
      </c>
      <c r="EC109" s="2">
        <f t="shared" si="94"/>
        <v>95.606862258494331</v>
      </c>
      <c r="ED109" s="2">
        <f t="shared" si="94"/>
        <v>95.185649757645422</v>
      </c>
      <c r="EE109" s="2">
        <f t="shared" si="94"/>
        <v>96.215429368722454</v>
      </c>
      <c r="EF109" s="2">
        <f t="shared" si="94"/>
        <v>98.648812363636367</v>
      </c>
      <c r="EG109" s="2">
        <f t="shared" si="94"/>
        <v>99.995694018613179</v>
      </c>
      <c r="EH109" s="2">
        <f t="shared" si="94"/>
        <v>99.450020725551326</v>
      </c>
      <c r="EI109" s="2">
        <f t="shared" si="94"/>
        <v>101.93789178642808</v>
      </c>
      <c r="EJ109" s="2">
        <f t="shared" si="94"/>
        <v>100.40279151957021</v>
      </c>
      <c r="EK109" s="2">
        <f t="shared" si="94"/>
        <v>98.381338121196379</v>
      </c>
      <c r="EL109" s="2">
        <f t="shared" si="94"/>
        <v>101.69741265076983</v>
      </c>
      <c r="EM109" s="2">
        <f t="shared" si="135"/>
        <v>103.55336963852295</v>
      </c>
      <c r="EN109" s="2">
        <f t="shared" si="135"/>
        <v>101.602420897126</v>
      </c>
      <c r="EO109" s="2">
        <f t="shared" si="135"/>
        <v>101.756607391625</v>
      </c>
      <c r="EQ109" s="2">
        <f t="shared" si="136"/>
        <v>93.825543165248831</v>
      </c>
      <c r="ER109" s="2">
        <f t="shared" si="136"/>
        <v>96.264935321534523</v>
      </c>
      <c r="ES109" s="2">
        <f t="shared" si="136"/>
        <v>95.35468918640575</v>
      </c>
      <c r="ET109" s="2">
        <f t="shared" si="136"/>
        <v>95.127492448593202</v>
      </c>
      <c r="EU109" s="2">
        <f t="shared" si="136"/>
        <v>96.235728885284956</v>
      </c>
      <c r="EV109" s="2">
        <f t="shared" si="136"/>
        <v>98.710400317265737</v>
      </c>
      <c r="EW109" s="2">
        <f t="shared" si="136"/>
        <v>99.352790040539816</v>
      </c>
      <c r="EX109" s="2">
        <f t="shared" si="136"/>
        <v>99.492549857695622</v>
      </c>
      <c r="EY109" s="2">
        <f t="shared" si="136"/>
        <v>101.85508138752178</v>
      </c>
      <c r="EZ109" s="2">
        <f t="shared" si="136"/>
        <v>100.55096164606661</v>
      </c>
      <c r="FA109" s="2">
        <f t="shared" si="136"/>
        <v>98.266066028363355</v>
      </c>
      <c r="FB109" s="2">
        <f t="shared" si="136"/>
        <v>101.34961936181364</v>
      </c>
      <c r="FC109" s="2">
        <f t="shared" si="136"/>
        <v>103.09927068192283</v>
      </c>
      <c r="FD109" s="2">
        <f t="shared" si="136"/>
        <v>101.64606648346823</v>
      </c>
      <c r="FE109" s="2">
        <f t="shared" si="136"/>
        <v>102.15885981626401</v>
      </c>
      <c r="FG109" s="2">
        <f t="shared" si="137"/>
        <v>0.98047758936170992</v>
      </c>
      <c r="FH109" s="2">
        <f t="shared" si="137"/>
        <v>0.98063976106738993</v>
      </c>
      <c r="FI109" s="2">
        <f t="shared" si="137"/>
        <v>0.98047065635163078</v>
      </c>
      <c r="FJ109" s="2">
        <f t="shared" si="137"/>
        <v>0.97850297546147924</v>
      </c>
      <c r="FK109" s="2">
        <f t="shared" si="137"/>
        <v>0.97977867813023478</v>
      </c>
      <c r="FL109" s="2">
        <f t="shared" si="137"/>
        <v>0.98072095530317349</v>
      </c>
      <c r="FM109" s="2">
        <f t="shared" si="137"/>
        <v>0.97774809494684667</v>
      </c>
      <c r="FN109" s="2">
        <f t="shared" si="137"/>
        <v>0.97816388799529408</v>
      </c>
      <c r="FO109" s="2">
        <f t="shared" si="137"/>
        <v>0.976997643406182</v>
      </c>
      <c r="FP109" s="2">
        <f t="shared" si="137"/>
        <v>0.97957044753200051</v>
      </c>
      <c r="FQ109" s="2">
        <f t="shared" si="137"/>
        <v>0.9805532443427607</v>
      </c>
      <c r="FR109" s="2">
        <f t="shared" si="137"/>
        <v>0.97667012279903187</v>
      </c>
      <c r="FS109" s="2">
        <f t="shared" si="137"/>
        <v>0.97700583092363502</v>
      </c>
      <c r="FT109" s="2">
        <f t="shared" si="137"/>
        <v>0.97266819341969635</v>
      </c>
      <c r="FU109" s="2">
        <f t="shared" si="137"/>
        <v>0.96789464007997783</v>
      </c>
      <c r="FW109" s="2">
        <f t="shared" si="127"/>
        <v>2.7458332403294768E-3</v>
      </c>
      <c r="FX109" s="2">
        <f t="shared" si="127"/>
        <v>4.2498126919298359E-3</v>
      </c>
      <c r="FY109" s="2">
        <f t="shared" si="127"/>
        <v>4.0001138218001501E-3</v>
      </c>
      <c r="FZ109" s="2">
        <f t="shared" si="127"/>
        <v>3.1175527661912276E-3</v>
      </c>
      <c r="GA109" s="2">
        <f t="shared" si="127"/>
        <v>2.8194151427538444E-3</v>
      </c>
      <c r="GB109" s="2">
        <f t="shared" si="127"/>
        <v>3.7790952327359734E-3</v>
      </c>
      <c r="GC109" s="2">
        <f t="shared" si="127"/>
        <v>3.2541430250525609E-3</v>
      </c>
      <c r="GD109" s="2">
        <f t="shared" si="127"/>
        <v>3.6673418797216022E-3</v>
      </c>
      <c r="GE109" s="2">
        <f t="shared" si="127"/>
        <v>4.7346525741030609E-3</v>
      </c>
      <c r="GF109" s="2">
        <f t="shared" si="127"/>
        <v>4.8358468938941379E-3</v>
      </c>
      <c r="GG109" s="2">
        <f t="shared" si="127"/>
        <v>3.7075392031357991E-3</v>
      </c>
      <c r="GH109" s="2">
        <f t="shared" si="127"/>
        <v>3.1354553378925999E-3</v>
      </c>
      <c r="GI109" s="2">
        <f t="shared" si="127"/>
        <v>3.0118497545470317E-3</v>
      </c>
      <c r="GJ109" s="2">
        <f t="shared" si="127"/>
        <v>2.3618856100416446E-3</v>
      </c>
      <c r="GK109" s="2">
        <f t="shared" si="127"/>
        <v>1.9909209995013677E-3</v>
      </c>
      <c r="GM109" s="86">
        <f t="shared" si="128"/>
        <v>6.6882768188338548E-32</v>
      </c>
      <c r="GN109" s="86">
        <f t="shared" si="128"/>
        <v>7.4821442444325819E-30</v>
      </c>
      <c r="GO109" s="86">
        <f t="shared" si="128"/>
        <v>1.9958430964398925E-47</v>
      </c>
      <c r="GP109" s="86">
        <f t="shared" si="128"/>
        <v>9.4085971841850284E-46</v>
      </c>
      <c r="GQ109" s="86">
        <f t="shared" si="128"/>
        <v>1.1759331486634349E-50</v>
      </c>
      <c r="GR109" s="86">
        <f t="shared" si="128"/>
        <v>7.4609126244667132E-44</v>
      </c>
      <c r="GS109" s="86">
        <f t="shared" si="128"/>
        <v>1.2408712669595373E-33</v>
      </c>
      <c r="GT109" s="86">
        <f t="shared" si="128"/>
        <v>1.0383244700569564E-35</v>
      </c>
      <c r="GU109" s="86">
        <f t="shared" si="128"/>
        <v>2.9596036404018302E-34</v>
      </c>
      <c r="GV109" s="86">
        <f t="shared" si="128"/>
        <v>1.3522503955951831E-31</v>
      </c>
      <c r="GW109" s="86">
        <f t="shared" si="128"/>
        <v>1.167977549977819E-41</v>
      </c>
      <c r="GX109" s="86">
        <f t="shared" si="128"/>
        <v>4.2632702380055286E-35</v>
      </c>
      <c r="GY109" s="86">
        <f t="shared" si="128"/>
        <v>7.4196799788731424E-29</v>
      </c>
      <c r="GZ109" s="86">
        <f t="shared" si="128"/>
        <v>1.485962588079283E-22</v>
      </c>
      <c r="HA109" s="86">
        <f t="shared" si="128"/>
        <v>1.7290693823440913E-23</v>
      </c>
      <c r="HC109" s="86">
        <f t="shared" si="73"/>
        <v>0.41450375805007844</v>
      </c>
      <c r="HD109" s="86">
        <f t="shared" si="73"/>
        <v>0.26941765091301501</v>
      </c>
      <c r="HE109" s="86">
        <f t="shared" si="73"/>
        <v>0.15733241334341724</v>
      </c>
      <c r="HF109" s="86">
        <f t="shared" si="73"/>
        <v>0.14840951378696804</v>
      </c>
      <c r="HG109" s="86">
        <f t="shared" si="73"/>
        <v>0.10146322403025894</v>
      </c>
      <c r="HH109" s="86">
        <f t="shared" si="73"/>
        <v>0.15656002785952849</v>
      </c>
      <c r="HI109" s="86">
        <f t="shared" si="138"/>
        <v>0.17142525958851937</v>
      </c>
      <c r="HJ109" s="86">
        <f t="shared" si="138"/>
        <v>3.1444850508233424E-2</v>
      </c>
      <c r="HK109" s="86">
        <f t="shared" si="138"/>
        <v>2.8088316747161602E-2</v>
      </c>
      <c r="HL109" s="86">
        <f t="shared" si="138"/>
        <v>2.50167921754791E-2</v>
      </c>
      <c r="HM109" s="86">
        <f t="shared" si="138"/>
        <v>3.3337742236646095E-2</v>
      </c>
      <c r="HN109" s="86">
        <f t="shared" si="138"/>
        <v>0.16962471576506086</v>
      </c>
      <c r="HO109" s="86">
        <f t="shared" si="138"/>
        <v>0.26561260558104061</v>
      </c>
      <c r="HP109" s="86">
        <f t="shared" si="138"/>
        <v>0.44045700963888129</v>
      </c>
      <c r="HQ109" s="86">
        <f t="shared" si="138"/>
        <v>0.4514306467555364</v>
      </c>
      <c r="HS109" s="86">
        <f t="shared" si="129"/>
        <v>5.4070889441241889E-16</v>
      </c>
      <c r="HT109" s="86">
        <f t="shared" si="129"/>
        <v>1.1076049320035355E-15</v>
      </c>
      <c r="HU109" s="86">
        <f t="shared" si="129"/>
        <v>1.2170845828190018E-15</v>
      </c>
      <c r="HV109" s="86">
        <f t="shared" si="129"/>
        <v>4.2784110638308284E-18</v>
      </c>
      <c r="HW109" s="86">
        <f t="shared" si="129"/>
        <v>5.4059876901243505E-17</v>
      </c>
      <c r="HX109" s="86">
        <f t="shared" si="129"/>
        <v>7.7910932882745078E-17</v>
      </c>
      <c r="HY109" s="86">
        <f t="shared" si="129"/>
        <v>2.4813655299541772E-18</v>
      </c>
      <c r="HZ109" s="86">
        <f t="shared" si="129"/>
        <v>5.5497469053569671E-17</v>
      </c>
      <c r="IA109" s="86">
        <f t="shared" si="129"/>
        <v>2.7041147020050287E-16</v>
      </c>
      <c r="IB109" s="86">
        <f t="shared" si="129"/>
        <v>5.4148834519484909E-16</v>
      </c>
      <c r="IC109" s="86">
        <f t="shared" si="129"/>
        <v>8.8003113644132951E-15</v>
      </c>
      <c r="ID109" s="86">
        <f t="shared" si="129"/>
        <v>1.293490895787466E-18</v>
      </c>
      <c r="IE109" s="86">
        <f t="shared" si="129"/>
        <v>1.3394406417964708E-19</v>
      </c>
      <c r="IF109" s="86">
        <f t="shared" si="129"/>
        <v>1.9722529623161275E-8</v>
      </c>
      <c r="IG109" s="86">
        <f t="shared" si="129"/>
        <v>6.5676875435496825E-8</v>
      </c>
      <c r="II109" s="86">
        <f t="shared" si="130"/>
        <v>5.5170673454647768E-71</v>
      </c>
      <c r="IJ109" s="86">
        <f t="shared" si="130"/>
        <v>6.4970995818707204E-69</v>
      </c>
      <c r="IK109" s="86">
        <f t="shared" si="130"/>
        <v>2.5075563624938798E-75</v>
      </c>
      <c r="IL109" s="86">
        <f t="shared" si="130"/>
        <v>4.7054493045041601E-95</v>
      </c>
      <c r="IM109" s="86">
        <f t="shared" si="130"/>
        <v>2.0202607300492721E-90</v>
      </c>
      <c r="IN109" s="86">
        <f t="shared" si="130"/>
        <v>4.4088142243570783E-75</v>
      </c>
      <c r="IO109" s="86">
        <f t="shared" si="130"/>
        <v>4.772478422833662E-87</v>
      </c>
      <c r="IP109" s="86">
        <f t="shared" si="130"/>
        <v>5.3790996764573997E-85</v>
      </c>
      <c r="IQ109" s="86">
        <f t="shared" si="130"/>
        <v>1.3173236773262975E-80</v>
      </c>
      <c r="IR109" s="86">
        <f t="shared" si="130"/>
        <v>7.5966844931319507E-78</v>
      </c>
      <c r="IS109" s="86">
        <f t="shared" si="130"/>
        <v>2.1972022677281327E-76</v>
      </c>
      <c r="IT109" s="86">
        <f t="shared" si="130"/>
        <v>3.8064121019617679E-86</v>
      </c>
      <c r="IU109" s="86">
        <f t="shared" si="130"/>
        <v>2.3215301901663106E-90</v>
      </c>
      <c r="IV109" s="86">
        <f t="shared" si="130"/>
        <v>2.0615367357990107E-41</v>
      </c>
      <c r="IW109" s="86">
        <f t="shared" si="130"/>
        <v>5.4164429610169919E-37</v>
      </c>
      <c r="IY109" s="86">
        <f t="shared" si="131"/>
        <v>0.414503758050079</v>
      </c>
      <c r="IZ109" s="86">
        <f t="shared" si="131"/>
        <v>0.26941765091301612</v>
      </c>
      <c r="JA109" s="86">
        <f t="shared" si="131"/>
        <v>0.15733241334341846</v>
      </c>
      <c r="JB109" s="86">
        <f t="shared" si="131"/>
        <v>0.14840951378696804</v>
      </c>
      <c r="JC109" s="86">
        <f t="shared" si="131"/>
        <v>0.10146322403025899</v>
      </c>
      <c r="JD109" s="86">
        <f t="shared" si="131"/>
        <v>0.15656002785952858</v>
      </c>
      <c r="JE109" s="86">
        <f t="shared" si="131"/>
        <v>0.17142525958851937</v>
      </c>
      <c r="JF109" s="86">
        <f t="shared" si="131"/>
        <v>3.1444850508233479E-2</v>
      </c>
      <c r="JG109" s="86">
        <f t="shared" si="131"/>
        <v>2.8088316747161873E-2</v>
      </c>
      <c r="JH109" s="86">
        <f t="shared" si="131"/>
        <v>2.5016792175479641E-2</v>
      </c>
      <c r="JI109" s="86">
        <f t="shared" si="131"/>
        <v>3.3337742236654894E-2</v>
      </c>
      <c r="JJ109" s="86">
        <f t="shared" si="131"/>
        <v>0.16962471576506086</v>
      </c>
      <c r="JK109" s="86">
        <f t="shared" si="131"/>
        <v>0.26561260558104061</v>
      </c>
      <c r="JL109" s="86">
        <f t="shared" si="131"/>
        <v>0.4404570293614109</v>
      </c>
      <c r="JM109" s="86">
        <f t="shared" si="131"/>
        <v>0.45143071243241184</v>
      </c>
    </row>
    <row r="110" spans="2:273" x14ac:dyDescent="0.25">
      <c r="B110" s="2">
        <v>83</v>
      </c>
      <c r="C110" s="37">
        <v>113.30200000000001</v>
      </c>
      <c r="D110" s="37">
        <v>104.444</v>
      </c>
      <c r="E110" s="37">
        <v>94.305999999999997</v>
      </c>
      <c r="F110" s="37">
        <v>94.605000000000004</v>
      </c>
      <c r="G110" s="37">
        <v>93.683999999999997</v>
      </c>
      <c r="H110" s="37">
        <v>96.977000000000004</v>
      </c>
      <c r="I110" s="37">
        <v>103.53700000000001</v>
      </c>
      <c r="J110" s="37">
        <v>101.146</v>
      </c>
      <c r="K110" s="37">
        <v>101.07299999999999</v>
      </c>
      <c r="L110" s="37">
        <v>100.902</v>
      </c>
      <c r="M110" s="37">
        <v>97.537000000000006</v>
      </c>
      <c r="N110" s="37">
        <v>102.595</v>
      </c>
      <c r="O110" s="37">
        <v>108.78400000000001</v>
      </c>
      <c r="P110" s="37">
        <v>127.13200000000001</v>
      </c>
      <c r="Q110" s="37">
        <v>122.19499999999999</v>
      </c>
      <c r="S110" s="4">
        <f t="shared" si="132"/>
        <v>116.87096970882166</v>
      </c>
      <c r="T110" s="4">
        <f t="shared" si="132"/>
        <v>109.68149121513297</v>
      </c>
      <c r="U110" s="4">
        <f t="shared" si="132"/>
        <v>101.55006654991982</v>
      </c>
      <c r="V110" s="4">
        <f t="shared" si="132"/>
        <v>99.731126816189388</v>
      </c>
      <c r="W110" s="4">
        <f t="shared" si="132"/>
        <v>98.710089944079982</v>
      </c>
      <c r="X110" s="4">
        <f t="shared" si="132"/>
        <v>103.02305455380706</v>
      </c>
      <c r="Y110" s="4">
        <f t="shared" si="132"/>
        <v>105.15035260422864</v>
      </c>
      <c r="Z110" s="4">
        <f t="shared" si="132"/>
        <v>100.04713782950925</v>
      </c>
      <c r="AA110" s="4">
        <f t="shared" si="132"/>
        <v>102.50454666394967</v>
      </c>
      <c r="AB110" s="4">
        <f t="shared" si="132"/>
        <v>100.89571252589874</v>
      </c>
      <c r="AC110" s="4">
        <f t="shared" si="132"/>
        <v>99.022719060455898</v>
      </c>
      <c r="AD110" s="4">
        <f t="shared" si="132"/>
        <v>106.65666164910895</v>
      </c>
      <c r="AE110" s="4">
        <f t="shared" si="132"/>
        <v>115.10104730482709</v>
      </c>
      <c r="AF110" s="4">
        <f t="shared" si="132"/>
        <v>127.51014917221167</v>
      </c>
      <c r="AG110" s="4">
        <f t="shared" si="132"/>
        <v>122.02885550981121</v>
      </c>
      <c r="AI110" s="4">
        <f t="shared" si="133"/>
        <v>-3.5689697088216548</v>
      </c>
      <c r="AJ110" s="4">
        <f t="shared" si="133"/>
        <v>-5.2374912151329625</v>
      </c>
      <c r="AK110" s="4">
        <f t="shared" si="133"/>
        <v>-7.2440665499198218</v>
      </c>
      <c r="AL110" s="4">
        <f t="shared" si="133"/>
        <v>-5.1261268161893838</v>
      </c>
      <c r="AM110" s="4">
        <f t="shared" si="133"/>
        <v>-5.0260899440799847</v>
      </c>
      <c r="AN110" s="4">
        <f t="shared" si="133"/>
        <v>-6.0460545538070534</v>
      </c>
      <c r="AO110" s="4">
        <f t="shared" si="133"/>
        <v>-1.6133526042286377</v>
      </c>
      <c r="AP110" s="4">
        <f t="shared" si="133"/>
        <v>1.0988621704907473</v>
      </c>
      <c r="AQ110" s="4">
        <f t="shared" si="133"/>
        <v>-1.4315466639496748</v>
      </c>
      <c r="AR110" s="4">
        <f t="shared" si="133"/>
        <v>6.2874741012564073E-3</v>
      </c>
      <c r="AS110" s="4">
        <f t="shared" si="133"/>
        <v>-1.4857190604558923</v>
      </c>
      <c r="AT110" s="4">
        <f t="shared" si="133"/>
        <v>-4.0616616491089559</v>
      </c>
      <c r="AU110" s="4">
        <f t="shared" si="133"/>
        <v>-6.317047304827085</v>
      </c>
      <c r="AV110" s="4">
        <f t="shared" si="133"/>
        <v>-0.37814917221166411</v>
      </c>
      <c r="AW110" s="4">
        <f t="shared" si="133"/>
        <v>0.16614449018878474</v>
      </c>
      <c r="AY110" s="2">
        <f t="shared" ref="AY110:BM126" si="139">IF(OR($B110 &lt; C$230, $B110 &gt; C$233), #N/A, ((1-FG110)*DK110) + (FG110 - FW110)*EA110 + (FW110*EQ110))</f>
        <v>93.30583383592149</v>
      </c>
      <c r="AZ110" s="2">
        <f t="shared" si="139"/>
        <v>96.624395097236089</v>
      </c>
      <c r="BA110" s="2">
        <f t="shared" si="139"/>
        <v>95.944452304021553</v>
      </c>
      <c r="BB110" s="2">
        <f t="shared" si="139"/>
        <v>95.430519233041792</v>
      </c>
      <c r="BC110" s="2">
        <f t="shared" si="139"/>
        <v>96.420356005199039</v>
      </c>
      <c r="BD110" s="2">
        <f t="shared" si="139"/>
        <v>98.794939381392922</v>
      </c>
      <c r="BE110" s="2">
        <f t="shared" si="139"/>
        <v>100.09413096108466</v>
      </c>
      <c r="BF110" s="2">
        <f t="shared" si="139"/>
        <v>99.701839422185785</v>
      </c>
      <c r="BG110" s="2">
        <f t="shared" si="139"/>
        <v>102.1908739103184</v>
      </c>
      <c r="BH110" s="2">
        <f t="shared" si="139"/>
        <v>100.63217728547779</v>
      </c>
      <c r="BI110" s="2">
        <f t="shared" si="139"/>
        <v>98.554732202621892</v>
      </c>
      <c r="BJ110" s="2">
        <f t="shared" si="139"/>
        <v>101.923217810165</v>
      </c>
      <c r="BK110" s="2">
        <f t="shared" si="139"/>
        <v>103.6145889851847</v>
      </c>
      <c r="BL110" s="2">
        <f t="shared" si="139"/>
        <v>101.7125278550383</v>
      </c>
      <c r="BM110" s="2">
        <f t="shared" si="139"/>
        <v>101.84117255496184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>
        <f t="shared" si="140"/>
        <v>101.146</v>
      </c>
      <c r="CM110" s="2">
        <f t="shared" si="140"/>
        <v>101.07299999999999</v>
      </c>
      <c r="CN110" s="2">
        <f t="shared" si="140"/>
        <v>100.902</v>
      </c>
      <c r="CO110" s="2">
        <f t="shared" si="140"/>
        <v>97.537000000000006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>
        <f t="shared" si="117"/>
        <v>101.146</v>
      </c>
      <c r="DC110" s="2">
        <f t="shared" si="118"/>
        <v>101.07299999999999</v>
      </c>
      <c r="DD110" s="2">
        <f t="shared" si="119"/>
        <v>100.902</v>
      </c>
      <c r="DE110" s="2">
        <f t="shared" si="120"/>
        <v>97.537000000000006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109.49611524966261</v>
      </c>
      <c r="DL110" s="2">
        <f t="shared" si="134"/>
        <v>116.76667233468287</v>
      </c>
      <c r="DM110" s="2">
        <f t="shared" si="134"/>
        <v>125.28476491228072</v>
      </c>
      <c r="DN110" s="2">
        <f t="shared" si="134"/>
        <v>116.24893733583488</v>
      </c>
      <c r="DO110" s="2">
        <f t="shared" si="134"/>
        <v>115.45436378986868</v>
      </c>
      <c r="DP110" s="2">
        <f t="shared" si="134"/>
        <v>115.69124750337379</v>
      </c>
      <c r="DQ110" s="2">
        <f t="shared" si="134"/>
        <v>114.10845778611632</v>
      </c>
      <c r="DR110" s="2">
        <f t="shared" si="134"/>
        <v>119.44534423897584</v>
      </c>
      <c r="DS110" s="2">
        <f t="shared" si="134"/>
        <v>120.59841536273113</v>
      </c>
      <c r="DT110" s="2">
        <f t="shared" si="134"/>
        <v>119.57452776735462</v>
      </c>
      <c r="DU110" s="2">
        <f t="shared" si="134"/>
        <v>115.27883859649121</v>
      </c>
      <c r="DV110" s="2">
        <f t="shared" si="134"/>
        <v>119.61973191815294</v>
      </c>
      <c r="DW110" s="2">
        <f t="shared" si="134"/>
        <v>115.68837861545757</v>
      </c>
      <c r="DX110" s="2">
        <f t="shared" si="134"/>
        <v>111.00705958815961</v>
      </c>
      <c r="DY110" s="2">
        <f t="shared" si="134"/>
        <v>107.90458556149733</v>
      </c>
      <c r="EA110" s="2">
        <f t="shared" si="94"/>
        <v>93.009790299332124</v>
      </c>
      <c r="EB110" s="2">
        <f t="shared" si="94"/>
        <v>96.262634121027062</v>
      </c>
      <c r="EC110" s="2">
        <f t="shared" si="94"/>
        <v>95.412519720186538</v>
      </c>
      <c r="ED110" s="2">
        <f t="shared" si="94"/>
        <v>95.013584713778087</v>
      </c>
      <c r="EE110" s="2">
        <f t="shared" si="94"/>
        <v>96.062024710266783</v>
      </c>
      <c r="EF110" s="2">
        <f t="shared" si="94"/>
        <v>98.491773818181827</v>
      </c>
      <c r="EG110" s="2">
        <f t="shared" si="94"/>
        <v>99.805462938277117</v>
      </c>
      <c r="EH110" s="2">
        <f t="shared" si="94"/>
        <v>99.299711271088668</v>
      </c>
      <c r="EI110" s="2">
        <f t="shared" si="94"/>
        <v>101.79603116969638</v>
      </c>
      <c r="EJ110" s="2">
        <f t="shared" si="94"/>
        <v>100.27114006139678</v>
      </c>
      <c r="EK110" s="2">
        <f t="shared" si="94"/>
        <v>98.252682573332166</v>
      </c>
      <c r="EL110" s="2">
        <f t="shared" si="94"/>
        <v>101.53884407944713</v>
      </c>
      <c r="EM110" s="2">
        <f t="shared" si="135"/>
        <v>103.3568785503863</v>
      </c>
      <c r="EN110" s="2">
        <f t="shared" si="135"/>
        <v>101.47422282337595</v>
      </c>
      <c r="EO110" s="2">
        <f t="shared" si="135"/>
        <v>101.65694294845528</v>
      </c>
      <c r="EQ110" s="2">
        <f t="shared" si="136"/>
        <v>93.675981596173983</v>
      </c>
      <c r="ER110" s="2">
        <f t="shared" si="136"/>
        <v>96.071254644519612</v>
      </c>
      <c r="ES110" s="2">
        <f t="shared" si="136"/>
        <v>95.175993938502273</v>
      </c>
      <c r="ET110" s="2">
        <f t="shared" si="136"/>
        <v>94.959570940293261</v>
      </c>
      <c r="EU110" s="2">
        <f t="shared" si="136"/>
        <v>96.081135616484644</v>
      </c>
      <c r="EV110" s="2">
        <f t="shared" si="136"/>
        <v>98.549363435122757</v>
      </c>
      <c r="EW110" s="2">
        <f t="shared" si="136"/>
        <v>99.198203514702598</v>
      </c>
      <c r="EX110" s="2">
        <f t="shared" si="136"/>
        <v>99.33955703337179</v>
      </c>
      <c r="EY110" s="2">
        <f t="shared" si="136"/>
        <v>101.7187291993114</v>
      </c>
      <c r="EZ110" s="2">
        <f t="shared" si="136"/>
        <v>100.40875285735061</v>
      </c>
      <c r="FA110" s="2">
        <f t="shared" si="136"/>
        <v>98.144917063207799</v>
      </c>
      <c r="FB110" s="2">
        <f t="shared" si="136"/>
        <v>101.21108256361785</v>
      </c>
      <c r="FC110" s="2">
        <f t="shared" si="136"/>
        <v>102.92771078343043</v>
      </c>
      <c r="FD110" s="2">
        <f t="shared" si="136"/>
        <v>101.51596816642102</v>
      </c>
      <c r="FE110" s="2">
        <f t="shared" si="136"/>
        <v>102.01324913235791</v>
      </c>
      <c r="FG110" s="2">
        <f t="shared" si="137"/>
        <v>0.98216471313578035</v>
      </c>
      <c r="FH110" s="2">
        <f t="shared" si="137"/>
        <v>0.98231312280174443</v>
      </c>
      <c r="FI110" s="2">
        <f t="shared" si="137"/>
        <v>0.98215836837272952</v>
      </c>
      <c r="FJ110" s="2">
        <f t="shared" si="137"/>
        <v>0.98035732638876227</v>
      </c>
      <c r="FK110" s="2">
        <f t="shared" si="137"/>
        <v>0.98152506360620861</v>
      </c>
      <c r="FL110" s="2">
        <f t="shared" si="137"/>
        <v>0.98238742522637634</v>
      </c>
      <c r="FM110" s="2">
        <f t="shared" si="137"/>
        <v>0.97966620932865478</v>
      </c>
      <c r="FN110" s="2">
        <f t="shared" si="137"/>
        <v>0.98004689243534449</v>
      </c>
      <c r="FO110" s="2">
        <f t="shared" si="137"/>
        <v>0.97897905594678292</v>
      </c>
      <c r="FP110" s="2">
        <f t="shared" si="137"/>
        <v>0.98133447394508622</v>
      </c>
      <c r="FQ110" s="2">
        <f t="shared" si="137"/>
        <v>0.98223394849369128</v>
      </c>
      <c r="FR110" s="2">
        <f t="shared" si="137"/>
        <v>0.9786791321393612</v>
      </c>
      <c r="FS110" s="2">
        <f t="shared" si="137"/>
        <v>0.97898655336426166</v>
      </c>
      <c r="FT110" s="2">
        <f t="shared" si="137"/>
        <v>0.9750130048469785</v>
      </c>
      <c r="FU110" s="2">
        <f t="shared" si="137"/>
        <v>0.97063661442853966</v>
      </c>
      <c r="FW110" s="2">
        <f t="shared" ref="FW110:GK126" si="141">POWER(10,($B110-C$232)/C$229)/(1+POWER(10,($B110-C$232)/C$229))</f>
        <v>3.0099489035583836E-3</v>
      </c>
      <c r="FX110" s="2">
        <f t="shared" si="141"/>
        <v>4.6579171419320756E-3</v>
      </c>
      <c r="FY110" s="2">
        <f t="shared" si="141"/>
        <v>4.3843455645435955E-3</v>
      </c>
      <c r="FZ110" s="2">
        <f t="shared" si="141"/>
        <v>3.4173007918451856E-3</v>
      </c>
      <c r="GA110" s="2">
        <f t="shared" si="141"/>
        <v>3.0905865530067109E-3</v>
      </c>
      <c r="GB110" s="2">
        <f t="shared" si="141"/>
        <v>4.1421852818840565E-3</v>
      </c>
      <c r="GC110" s="2">
        <f t="shared" si="141"/>
        <v>3.5669770079404459E-3</v>
      </c>
      <c r="GD110" s="2">
        <f t="shared" si="141"/>
        <v>4.0197381510771353E-3</v>
      </c>
      <c r="GE110" s="2">
        <f t="shared" si="141"/>
        <v>5.1890729933261612E-3</v>
      </c>
      <c r="GF110" s="2">
        <f t="shared" si="141"/>
        <v>5.2999279775827156E-3</v>
      </c>
      <c r="GG110" s="2">
        <f t="shared" si="141"/>
        <v>4.0637822960902107E-3</v>
      </c>
      <c r="GH110" s="2">
        <f t="shared" si="141"/>
        <v>3.4369187344939866E-3</v>
      </c>
      <c r="GI110" s="2">
        <f t="shared" si="141"/>
        <v>3.3014682524348856E-3</v>
      </c>
      <c r="GJ110" s="2">
        <f t="shared" si="141"/>
        <v>2.5891660787214707E-3</v>
      </c>
      <c r="GK110" s="2">
        <f t="shared" si="141"/>
        <v>2.1825822347825877E-3</v>
      </c>
      <c r="GM110" s="86">
        <f t="shared" ref="GM110:HA126" si="142" xml:space="preserve"> _xlfn.NORM.DIST($B110, C$7, ABS(C$11), TRUE) * _xlfn.NORM.DIST(($B110 - C$7)*C$15, 0, ABS(C$11), TRUE) * 2</f>
        <v>1.1549033067239468E-34</v>
      </c>
      <c r="GN110" s="86">
        <f t="shared" si="142"/>
        <v>2.4826521647703098E-32</v>
      </c>
      <c r="GO110" s="86">
        <f t="shared" si="142"/>
        <v>2.2733502154948671E-51</v>
      </c>
      <c r="GP110" s="86">
        <f t="shared" si="142"/>
        <v>1.4013528455367602E-49</v>
      </c>
      <c r="GQ110" s="86">
        <f t="shared" si="142"/>
        <v>7.328359971928727E-55</v>
      </c>
      <c r="GR110" s="86">
        <f t="shared" si="142"/>
        <v>1.4805401946911205E-47</v>
      </c>
      <c r="GS110" s="86">
        <f t="shared" si="142"/>
        <v>1.754891180046808E-36</v>
      </c>
      <c r="GT110" s="86">
        <f t="shared" si="142"/>
        <v>1.2160738736286055E-38</v>
      </c>
      <c r="GU110" s="86">
        <f t="shared" si="142"/>
        <v>4.2540185993498853E-37</v>
      </c>
      <c r="GV110" s="86">
        <f t="shared" si="142"/>
        <v>3.1785761333602627E-34</v>
      </c>
      <c r="GW110" s="86">
        <f t="shared" si="142"/>
        <v>4.1637855406341839E-45</v>
      </c>
      <c r="GX110" s="86">
        <f t="shared" si="142"/>
        <v>4.4291016352552375E-38</v>
      </c>
      <c r="GY110" s="86">
        <f t="shared" si="142"/>
        <v>3.1146219554903504E-31</v>
      </c>
      <c r="GZ110" s="86">
        <f t="shared" si="142"/>
        <v>1.6483610652660417E-24</v>
      </c>
      <c r="HA110" s="86">
        <f t="shared" si="142"/>
        <v>1.530585959433834E-25</v>
      </c>
      <c r="HC110" s="86">
        <f t="shared" si="73"/>
        <v>0.23727848125374948</v>
      </c>
      <c r="HD110" s="86">
        <f t="shared" si="73"/>
        <v>0.13867995138767047</v>
      </c>
      <c r="HE110" s="86">
        <f t="shared" si="73"/>
        <v>6.66589251131052E-2</v>
      </c>
      <c r="HF110" s="86">
        <f t="shared" si="73"/>
        <v>4.9275125137748232E-2</v>
      </c>
      <c r="HG110" s="86">
        <f t="shared" si="73"/>
        <v>2.7535340641188271E-2</v>
      </c>
      <c r="HH110" s="86">
        <f t="shared" si="73"/>
        <v>4.8297252612993655E-2</v>
      </c>
      <c r="HI110" s="86">
        <f t="shared" si="138"/>
        <v>5.7518187749144863E-2</v>
      </c>
      <c r="HJ110" s="86">
        <f t="shared" si="138"/>
        <v>5.0531291314826528E-3</v>
      </c>
      <c r="HK110" s="86">
        <f t="shared" si="138"/>
        <v>4.9537801174575494E-3</v>
      </c>
      <c r="HL110" s="86">
        <f t="shared" si="138"/>
        <v>4.1607695005504283E-3</v>
      </c>
      <c r="HM110" s="86">
        <f t="shared" si="138"/>
        <v>7.2743827644289483E-3</v>
      </c>
      <c r="HN110" s="86">
        <f t="shared" si="138"/>
        <v>5.8911886721527015E-2</v>
      </c>
      <c r="HO110" s="86">
        <f t="shared" si="138"/>
        <v>0.13309968638896999</v>
      </c>
      <c r="HP110" s="86">
        <f t="shared" si="138"/>
        <v>0.29295318168040763</v>
      </c>
      <c r="HQ110" s="86">
        <f t="shared" si="138"/>
        <v>0.30630825437042875</v>
      </c>
      <c r="HS110" s="86">
        <f t="shared" ref="HS110:IG126" si="143" xml:space="preserve"> _xlfn.NORM.DIST($B110, C$9, ABS(C$13), TRUE) * _xlfn.NORM.DIST(($B110 - C$9)*C$17, 0, ABS(C$13), TRUE) * 2</f>
        <v>3.280044255989213E-15</v>
      </c>
      <c r="HT110" s="86">
        <f t="shared" si="143"/>
        <v>7.3761515852216244E-15</v>
      </c>
      <c r="HU110" s="86">
        <f t="shared" si="143"/>
        <v>8.6317721884927738E-15</v>
      </c>
      <c r="HV110" s="86">
        <f t="shared" si="143"/>
        <v>4.1920904229500802E-17</v>
      </c>
      <c r="HW110" s="86">
        <f t="shared" si="143"/>
        <v>4.4798001387892239E-16</v>
      </c>
      <c r="HX110" s="86">
        <f t="shared" si="143"/>
        <v>5.844625275369583E-16</v>
      </c>
      <c r="HY110" s="86">
        <f t="shared" si="143"/>
        <v>2.2733400906932958E-17</v>
      </c>
      <c r="HZ110" s="86">
        <f t="shared" si="143"/>
        <v>4.7359326604389665E-16</v>
      </c>
      <c r="IA110" s="86">
        <f t="shared" si="143"/>
        <v>2.2924476232800016E-15</v>
      </c>
      <c r="IB110" s="86">
        <f t="shared" si="143"/>
        <v>4.3651666133478473E-15</v>
      </c>
      <c r="IC110" s="86">
        <f t="shared" si="143"/>
        <v>5.8085853728189225E-14</v>
      </c>
      <c r="ID110" s="86">
        <f t="shared" si="143"/>
        <v>1.1762474986122395E-17</v>
      </c>
      <c r="IE110" s="86">
        <f t="shared" si="143"/>
        <v>1.3482564308881519E-18</v>
      </c>
      <c r="IF110" s="86">
        <f t="shared" si="143"/>
        <v>4.5653204272376544E-8</v>
      </c>
      <c r="IG110" s="86">
        <f t="shared" si="143"/>
        <v>1.3791460644372279E-7</v>
      </c>
      <c r="II110" s="86">
        <f t="shared" ref="II110:IW126" si="144" xml:space="preserve"> _xlfn.NORM.DIST($B110, C$10, ABS(C$14), TRUE) * _xlfn.NORM.DIST(($B110 - C$10)*C$18, 0, ABS(C$14), TRUE) * 2</f>
        <v>7.6727412554398535E-69</v>
      </c>
      <c r="IJ110" s="86">
        <f t="shared" si="144"/>
        <v>1.1417093186934899E-66</v>
      </c>
      <c r="IK110" s="86">
        <f t="shared" si="144"/>
        <v>6.7801896983945155E-73</v>
      </c>
      <c r="IL110" s="86">
        <f t="shared" si="144"/>
        <v>4.2008547777445499E-92</v>
      </c>
      <c r="IM110" s="86">
        <f t="shared" si="144"/>
        <v>1.1532171541537677E-87</v>
      </c>
      <c r="IN110" s="86">
        <f t="shared" si="144"/>
        <v>1.105649555073892E-72</v>
      </c>
      <c r="IO110" s="86">
        <f t="shared" si="144"/>
        <v>2.4919563762813661E-84</v>
      </c>
      <c r="IP110" s="86">
        <f t="shared" si="144"/>
        <v>2.7509169023973882E-82</v>
      </c>
      <c r="IQ110" s="86">
        <f t="shared" si="144"/>
        <v>6.4237440021566194E-78</v>
      </c>
      <c r="IR110" s="86">
        <f t="shared" si="144"/>
        <v>3.0546608426361108E-75</v>
      </c>
      <c r="IS110" s="86">
        <f t="shared" si="144"/>
        <v>5.9623571794512217E-74</v>
      </c>
      <c r="IT110" s="86">
        <f t="shared" si="144"/>
        <v>1.7879068051229279E-83</v>
      </c>
      <c r="IU110" s="86">
        <f t="shared" si="144"/>
        <v>1.4177176681191822E-87</v>
      </c>
      <c r="IV110" s="86">
        <f t="shared" si="144"/>
        <v>3.2640863623813093E-40</v>
      </c>
      <c r="IW110" s="86">
        <f t="shared" si="144"/>
        <v>5.9054321944010655E-36</v>
      </c>
      <c r="IY110" s="86">
        <f t="shared" ref="IY110:JM126" si="145">GM110+HC110+HS110+II110</f>
        <v>0.23727848125375275</v>
      </c>
      <c r="IZ110" s="86">
        <f t="shared" si="145"/>
        <v>0.13867995138767786</v>
      </c>
      <c r="JA110" s="86">
        <f t="shared" si="145"/>
        <v>6.6658925113113832E-2</v>
      </c>
      <c r="JB110" s="86">
        <f t="shared" si="145"/>
        <v>4.9275125137748274E-2</v>
      </c>
      <c r="JC110" s="86">
        <f t="shared" si="145"/>
        <v>2.7535340641188719E-2</v>
      </c>
      <c r="JD110" s="86">
        <f t="shared" si="145"/>
        <v>4.8297252612994238E-2</v>
      </c>
      <c r="JE110" s="86">
        <f t="shared" si="145"/>
        <v>5.7518187749144883E-2</v>
      </c>
      <c r="JF110" s="86">
        <f t="shared" si="145"/>
        <v>5.0531291314831264E-3</v>
      </c>
      <c r="JG110" s="86">
        <f t="shared" si="145"/>
        <v>4.9537801174598418E-3</v>
      </c>
      <c r="JH110" s="86">
        <f t="shared" si="145"/>
        <v>4.1607695005547937E-3</v>
      </c>
      <c r="JI110" s="86">
        <f t="shared" si="145"/>
        <v>7.2743827644870338E-3</v>
      </c>
      <c r="JJ110" s="86">
        <f t="shared" si="145"/>
        <v>5.8911886721527029E-2</v>
      </c>
      <c r="JK110" s="86">
        <f t="shared" si="145"/>
        <v>0.13309968638896999</v>
      </c>
      <c r="JL110" s="86">
        <f t="shared" si="145"/>
        <v>0.2929532273336119</v>
      </c>
      <c r="JM110" s="86">
        <f t="shared" si="145"/>
        <v>0.3063083922850352</v>
      </c>
    </row>
    <row r="111" spans="2:273" x14ac:dyDescent="0.25">
      <c r="B111" s="2">
        <v>84</v>
      </c>
      <c r="C111" s="37">
        <v>95.953000000000003</v>
      </c>
      <c r="D111" s="37">
        <v>95</v>
      </c>
      <c r="E111" s="37">
        <v>95.5</v>
      </c>
      <c r="F111" s="37">
        <v>94.367999999999995</v>
      </c>
      <c r="G111" s="37">
        <v>92.210999999999999</v>
      </c>
      <c r="H111" s="37">
        <v>98.418999999999997</v>
      </c>
      <c r="I111" s="37">
        <v>100.268</v>
      </c>
      <c r="J111" s="37">
        <v>98.706999999999994</v>
      </c>
      <c r="K111" s="37">
        <v>100.68300000000001</v>
      </c>
      <c r="L111" s="37">
        <v>99.975999999999999</v>
      </c>
      <c r="M111" s="37">
        <v>95.537000000000006</v>
      </c>
      <c r="N111" s="37">
        <v>103.703</v>
      </c>
      <c r="O111" s="37">
        <v>102.351</v>
      </c>
      <c r="P111" s="37">
        <v>110.76300000000001</v>
      </c>
      <c r="Q111" s="37">
        <v>107.31699999999999</v>
      </c>
      <c r="S111" s="4">
        <f t="shared" si="132"/>
        <v>102.3255743179016</v>
      </c>
      <c r="T111" s="4">
        <f t="shared" si="132"/>
        <v>101.02456030202534</v>
      </c>
      <c r="U111" s="4">
        <f t="shared" si="132"/>
        <v>97.297491638149282</v>
      </c>
      <c r="V111" s="4">
        <f t="shared" si="132"/>
        <v>96.067637302097594</v>
      </c>
      <c r="W111" s="4">
        <f t="shared" si="132"/>
        <v>96.594149630505058</v>
      </c>
      <c r="X111" s="4">
        <f t="shared" si="132"/>
        <v>99.361561730966784</v>
      </c>
      <c r="Y111" s="4">
        <f t="shared" si="132"/>
        <v>100.8712558808584</v>
      </c>
      <c r="Z111" s="4">
        <f t="shared" si="132"/>
        <v>99.551135826251695</v>
      </c>
      <c r="AA111" s="4">
        <f t="shared" si="132"/>
        <v>102.05061926843182</v>
      </c>
      <c r="AB111" s="4">
        <f t="shared" si="132"/>
        <v>100.49800191077483</v>
      </c>
      <c r="AC111" s="4">
        <f t="shared" si="132"/>
        <v>98.463852950137777</v>
      </c>
      <c r="AD111" s="4">
        <f t="shared" si="132"/>
        <v>102.71706957358145</v>
      </c>
      <c r="AE111" s="4">
        <f t="shared" si="132"/>
        <v>107.25254915472527</v>
      </c>
      <c r="AF111" s="4">
        <f t="shared" si="132"/>
        <v>113.61888568910599</v>
      </c>
      <c r="AG111" s="4">
        <f t="shared" si="132"/>
        <v>111.06291198272386</v>
      </c>
      <c r="AI111" s="4">
        <f t="shared" si="133"/>
        <v>-6.372574317901595</v>
      </c>
      <c r="AJ111" s="4">
        <f t="shared" si="133"/>
        <v>-6.0245603020253355</v>
      </c>
      <c r="AK111" s="4">
        <f t="shared" si="133"/>
        <v>-1.7974916381492818</v>
      </c>
      <c r="AL111" s="4">
        <f t="shared" si="133"/>
        <v>-1.6996373020975994</v>
      </c>
      <c r="AM111" s="4">
        <f t="shared" si="133"/>
        <v>-4.3831496305050592</v>
      </c>
      <c r="AN111" s="4">
        <f t="shared" si="133"/>
        <v>-0.94256173096678708</v>
      </c>
      <c r="AO111" s="4">
        <f t="shared" si="133"/>
        <v>-0.60325588085839854</v>
      </c>
      <c r="AP111" s="4">
        <f t="shared" si="133"/>
        <v>-0.84413582625170136</v>
      </c>
      <c r="AQ111" s="4">
        <f t="shared" si="133"/>
        <v>-1.3676192684318096</v>
      </c>
      <c r="AR111" s="4">
        <f t="shared" si="133"/>
        <v>-0.52200191077483282</v>
      </c>
      <c r="AS111" s="4">
        <f t="shared" si="133"/>
        <v>-2.9268529501377714</v>
      </c>
      <c r="AT111" s="4">
        <f t="shared" si="133"/>
        <v>0.98593042641854822</v>
      </c>
      <c r="AU111" s="4">
        <f t="shared" si="133"/>
        <v>-4.9015491547252736</v>
      </c>
      <c r="AV111" s="4">
        <f t="shared" si="133"/>
        <v>-2.8558856891059889</v>
      </c>
      <c r="AW111" s="4">
        <f t="shared" si="133"/>
        <v>-3.7459119827238681</v>
      </c>
      <c r="AY111" s="2">
        <f t="shared" si="139"/>
        <v>93.181446782795447</v>
      </c>
      <c r="AZ111" s="2">
        <f t="shared" si="139"/>
        <v>96.391779162851776</v>
      </c>
      <c r="BA111" s="2">
        <f t="shared" si="139"/>
        <v>95.712304771628709</v>
      </c>
      <c r="BB111" s="2">
        <f t="shared" si="139"/>
        <v>95.228590646017736</v>
      </c>
      <c r="BC111" s="2">
        <f t="shared" si="139"/>
        <v>96.241291383875648</v>
      </c>
      <c r="BD111" s="2">
        <f t="shared" si="139"/>
        <v>98.616095065153715</v>
      </c>
      <c r="BE111" s="2">
        <f t="shared" si="139"/>
        <v>99.883735993687637</v>
      </c>
      <c r="BF111" s="2">
        <f t="shared" si="139"/>
        <v>99.522632941403117</v>
      </c>
      <c r="BG111" s="2">
        <f t="shared" si="139"/>
        <v>102.02087112984275</v>
      </c>
      <c r="BH111" s="2">
        <f t="shared" si="139"/>
        <v>100.47464721947996</v>
      </c>
      <c r="BI111" s="2">
        <f t="shared" si="139"/>
        <v>98.403834797636307</v>
      </c>
      <c r="BJ111" s="2">
        <f t="shared" si="139"/>
        <v>101.7373216056473</v>
      </c>
      <c r="BK111" s="2">
        <f t="shared" si="139"/>
        <v>103.40163586054064</v>
      </c>
      <c r="BL111" s="2">
        <f t="shared" si="139"/>
        <v>101.56852503388248</v>
      </c>
      <c r="BM111" s="2">
        <f t="shared" si="139"/>
        <v>101.72904521611058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>
        <f t="shared" si="140"/>
        <v>92.210999999999999</v>
      </c>
      <c r="CJ111" s="2" t="str">
        <f t="shared" si="140"/>
        <v/>
      </c>
      <c r="CK111" s="2" t="str">
        <f t="shared" si="140"/>
        <v/>
      </c>
      <c r="CL111" s="2">
        <f t="shared" si="140"/>
        <v>98.706999999999994</v>
      </c>
      <c r="CM111" s="2">
        <f t="shared" si="140"/>
        <v>100.68300000000001</v>
      </c>
      <c r="CN111" s="2">
        <f t="shared" si="140"/>
        <v>99.975999999999999</v>
      </c>
      <c r="CO111" s="2">
        <f t="shared" si="140"/>
        <v>95.537000000000006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>
        <f t="shared" si="114"/>
        <v>92.210999999999999</v>
      </c>
      <c r="CZ111" s="2" t="str">
        <f t="shared" si="115"/>
        <v/>
      </c>
      <c r="DA111" s="2" t="str">
        <f t="shared" si="116"/>
        <v/>
      </c>
      <c r="DB111" s="2">
        <f t="shared" si="117"/>
        <v>98.706999999999994</v>
      </c>
      <c r="DC111" s="2">
        <f t="shared" si="118"/>
        <v>100.68300000000001</v>
      </c>
      <c r="DD111" s="2">
        <f t="shared" si="119"/>
        <v>99.975999999999999</v>
      </c>
      <c r="DE111" s="2">
        <f t="shared" si="120"/>
        <v>95.537000000000006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109.62711504723346</v>
      </c>
      <c r="DL111" s="2">
        <f t="shared" si="134"/>
        <v>116.95802699055331</v>
      </c>
      <c r="DM111" s="2">
        <f t="shared" si="134"/>
        <v>125.60281612685563</v>
      </c>
      <c r="DN111" s="2">
        <f t="shared" si="134"/>
        <v>116.42136313320823</v>
      </c>
      <c r="DO111" s="2">
        <f t="shared" si="134"/>
        <v>115.6168033771107</v>
      </c>
      <c r="DP111" s="2">
        <f t="shared" si="134"/>
        <v>115.80863798920376</v>
      </c>
      <c r="DQ111" s="2">
        <f t="shared" si="134"/>
        <v>114.18842711069418</v>
      </c>
      <c r="DR111" s="2">
        <f t="shared" si="134"/>
        <v>119.61448933143672</v>
      </c>
      <c r="DS111" s="2">
        <f t="shared" si="134"/>
        <v>120.767600284495</v>
      </c>
      <c r="DT111" s="2">
        <f t="shared" si="134"/>
        <v>119.75226088180115</v>
      </c>
      <c r="DU111" s="2">
        <f t="shared" si="134"/>
        <v>115.39361572199729</v>
      </c>
      <c r="DV111" s="2">
        <f t="shared" si="134"/>
        <v>119.76731206915414</v>
      </c>
      <c r="DW111" s="2">
        <f t="shared" si="134"/>
        <v>115.80160502607872</v>
      </c>
      <c r="DX111" s="2">
        <f t="shared" si="134"/>
        <v>111.08335405405407</v>
      </c>
      <c r="DY111" s="2">
        <f t="shared" si="134"/>
        <v>107.92710695187166</v>
      </c>
      <c r="EA111" s="2">
        <f t="shared" si="94"/>
        <v>92.907006762600275</v>
      </c>
      <c r="EB111" s="2">
        <f t="shared" si="94"/>
        <v>96.05498008453543</v>
      </c>
      <c r="EC111" s="2">
        <f t="shared" si="94"/>
        <v>95.21817718187873</v>
      </c>
      <c r="ED111" s="2">
        <f t="shared" si="94"/>
        <v>94.841519669910767</v>
      </c>
      <c r="EE111" s="2">
        <f t="shared" si="94"/>
        <v>95.908620051811127</v>
      </c>
      <c r="EF111" s="2">
        <f t="shared" si="94"/>
        <v>98.334735272727272</v>
      </c>
      <c r="EG111" s="2">
        <f t="shared" si="94"/>
        <v>99.615231857941069</v>
      </c>
      <c r="EH111" s="2">
        <f t="shared" si="94"/>
        <v>99.149401816625996</v>
      </c>
      <c r="EI111" s="2">
        <f t="shared" si="94"/>
        <v>101.65417055296467</v>
      </c>
      <c r="EJ111" s="2">
        <f t="shared" si="94"/>
        <v>100.13948860322333</v>
      </c>
      <c r="EK111" s="2">
        <f t="shared" si="94"/>
        <v>98.124027025467953</v>
      </c>
      <c r="EL111" s="2">
        <f t="shared" si="94"/>
        <v>101.38027550812443</v>
      </c>
      <c r="EM111" s="2">
        <f t="shared" si="135"/>
        <v>103.16038746224963</v>
      </c>
      <c r="EN111" s="2">
        <f t="shared" si="135"/>
        <v>101.34602474962591</v>
      </c>
      <c r="EO111" s="2">
        <f t="shared" si="135"/>
        <v>101.55727850528558</v>
      </c>
      <c r="EQ111" s="2">
        <f t="shared" si="136"/>
        <v>93.526420027099121</v>
      </c>
      <c r="ER111" s="2">
        <f t="shared" si="136"/>
        <v>95.877573967504702</v>
      </c>
      <c r="ES111" s="2">
        <f t="shared" si="136"/>
        <v>94.997298690598782</v>
      </c>
      <c r="ET111" s="2">
        <f t="shared" si="136"/>
        <v>94.791649431993321</v>
      </c>
      <c r="EU111" s="2">
        <f t="shared" si="136"/>
        <v>95.926542347684332</v>
      </c>
      <c r="EV111" s="2">
        <f t="shared" si="136"/>
        <v>98.388326552979763</v>
      </c>
      <c r="EW111" s="2">
        <f t="shared" si="136"/>
        <v>99.043616988865381</v>
      </c>
      <c r="EX111" s="2">
        <f t="shared" si="136"/>
        <v>99.186564209047972</v>
      </c>
      <c r="EY111" s="2">
        <f t="shared" si="136"/>
        <v>101.58237701110103</v>
      </c>
      <c r="EZ111" s="2">
        <f t="shared" si="136"/>
        <v>100.2665440686346</v>
      </c>
      <c r="FA111" s="2">
        <f t="shared" si="136"/>
        <v>98.023768098052258</v>
      </c>
      <c r="FB111" s="2">
        <f t="shared" si="136"/>
        <v>101.07254576542206</v>
      </c>
      <c r="FC111" s="2">
        <f t="shared" si="136"/>
        <v>102.75615088493802</v>
      </c>
      <c r="FD111" s="2">
        <f t="shared" si="136"/>
        <v>101.38586984937379</v>
      </c>
      <c r="FE111" s="2">
        <f t="shared" si="136"/>
        <v>101.86763844845183</v>
      </c>
      <c r="FG111" s="2">
        <f t="shared" si="137"/>
        <v>0.98370845854659483</v>
      </c>
      <c r="FH111" s="2">
        <f t="shared" si="137"/>
        <v>0.98384423381349895</v>
      </c>
      <c r="FI111" s="2">
        <f t="shared" si="137"/>
        <v>0.98370265384620825</v>
      </c>
      <c r="FJ111" s="2">
        <f t="shared" si="137"/>
        <v>0.98205465304925177</v>
      </c>
      <c r="FK111" s="2">
        <f t="shared" si="137"/>
        <v>0.98312322296249166</v>
      </c>
      <c r="FL111" s="2">
        <f t="shared" si="137"/>
        <v>0.98391220939627666</v>
      </c>
      <c r="FM111" s="2">
        <f t="shared" si="137"/>
        <v>0.98142212383643701</v>
      </c>
      <c r="FN111" s="2">
        <f t="shared" si="137"/>
        <v>0.98177054494842608</v>
      </c>
      <c r="FO111" s="2">
        <f t="shared" si="137"/>
        <v>0.98079314588020239</v>
      </c>
      <c r="FP111" s="2">
        <f t="shared" si="137"/>
        <v>0.98294883369444241</v>
      </c>
      <c r="FQ111" s="2">
        <f t="shared" si="137"/>
        <v>0.98377180020786115</v>
      </c>
      <c r="FR111" s="2">
        <f t="shared" si="137"/>
        <v>0.98051859017918486</v>
      </c>
      <c r="FS111" s="2">
        <f t="shared" si="137"/>
        <v>0.980800008966349</v>
      </c>
      <c r="FT111" s="2">
        <f t="shared" si="137"/>
        <v>0.97716137692956173</v>
      </c>
      <c r="FU111" s="2">
        <f t="shared" si="137"/>
        <v>0.97315090515565006</v>
      </c>
      <c r="FW111" s="2">
        <f t="shared" si="141"/>
        <v>3.2993852211309158E-3</v>
      </c>
      <c r="FX111" s="2">
        <f t="shared" si="141"/>
        <v>5.1050104579706459E-3</v>
      </c>
      <c r="FY111" s="2">
        <f t="shared" si="141"/>
        <v>4.8053067011712925E-3</v>
      </c>
      <c r="FZ111" s="2">
        <f t="shared" si="141"/>
        <v>3.7457608492376831E-3</v>
      </c>
      <c r="GA111" s="2">
        <f t="shared" si="141"/>
        <v>3.3877506287785988E-3</v>
      </c>
      <c r="GB111" s="2">
        <f t="shared" si="141"/>
        <v>4.5400015226016452E-3</v>
      </c>
      <c r="GC111" s="2">
        <f t="shared" si="141"/>
        <v>3.9097670256915146E-3</v>
      </c>
      <c r="GD111" s="2">
        <f t="shared" si="141"/>
        <v>4.4058465742821485E-3</v>
      </c>
      <c r="GE111" s="2">
        <f t="shared" si="141"/>
        <v>5.6868583698117805E-3</v>
      </c>
      <c r="GF111" s="2">
        <f t="shared" si="141"/>
        <v>5.8082855324805595E-3</v>
      </c>
      <c r="GG111" s="2">
        <f t="shared" si="141"/>
        <v>4.4541023777159728E-3</v>
      </c>
      <c r="GH111" s="2">
        <f t="shared" si="141"/>
        <v>3.7672572780379785E-3</v>
      </c>
      <c r="GI111" s="2">
        <f t="shared" si="141"/>
        <v>3.6188352837190139E-3</v>
      </c>
      <c r="GJ111" s="2">
        <f t="shared" si="141"/>
        <v>2.8382551608423781E-3</v>
      </c>
      <c r="GK111" s="2">
        <f t="shared" si="141"/>
        <v>2.3926500075955419E-3</v>
      </c>
      <c r="GM111" s="86">
        <f t="shared" si="142"/>
        <v>1.5147381116647792E-37</v>
      </c>
      <c r="GN111" s="86">
        <f t="shared" si="142"/>
        <v>6.496353428270368E-35</v>
      </c>
      <c r="GO111" s="86">
        <f t="shared" si="142"/>
        <v>1.78328918610507E-55</v>
      </c>
      <c r="GP111" s="86">
        <f t="shared" si="142"/>
        <v>1.4499425174873026E-53</v>
      </c>
      <c r="GQ111" s="86">
        <f t="shared" si="142"/>
        <v>3.0720551502001674E-59</v>
      </c>
      <c r="GR111" s="86">
        <f t="shared" si="142"/>
        <v>2.0577786069057675E-51</v>
      </c>
      <c r="GS111" s="86">
        <f t="shared" si="142"/>
        <v>1.8812769398394822E-39</v>
      </c>
      <c r="GT111" s="86">
        <f t="shared" si="142"/>
        <v>1.0808262591500197E-41</v>
      </c>
      <c r="GU111" s="86">
        <f t="shared" si="142"/>
        <v>4.6645611730591389E-40</v>
      </c>
      <c r="GV111" s="86">
        <f t="shared" si="142"/>
        <v>5.8087368006188865E-37</v>
      </c>
      <c r="GW111" s="86">
        <f t="shared" si="142"/>
        <v>1.0716917082123062E-48</v>
      </c>
      <c r="GX111" s="86">
        <f t="shared" si="142"/>
        <v>3.441047393940759E-41</v>
      </c>
      <c r="GY111" s="86">
        <f t="shared" si="142"/>
        <v>1.0428936085445246E-33</v>
      </c>
      <c r="GZ111" s="86">
        <f t="shared" si="142"/>
        <v>1.5012181767944562E-26</v>
      </c>
      <c r="HA111" s="86">
        <f t="shared" si="142"/>
        <v>1.1000945569372795E-27</v>
      </c>
      <c r="HC111" s="86">
        <f t="shared" si="73"/>
        <v>0.10517834176503985</v>
      </c>
      <c r="HD111" s="86">
        <f t="shared" si="73"/>
        <v>5.739307536690362E-2</v>
      </c>
      <c r="HE111" s="86">
        <f t="shared" si="73"/>
        <v>2.2364931551203109E-2</v>
      </c>
      <c r="HF111" s="86">
        <f t="shared" si="73"/>
        <v>1.1537959700803627E-2</v>
      </c>
      <c r="HG111" s="86">
        <f t="shared" si="73"/>
        <v>5.061153502708346E-3</v>
      </c>
      <c r="HH111" s="86">
        <f t="shared" si="73"/>
        <v>1.0000010818629298E-2</v>
      </c>
      <c r="HI111" s="86">
        <f t="shared" si="138"/>
        <v>1.3324267640594564E-2</v>
      </c>
      <c r="HJ111" s="86">
        <f t="shared" si="138"/>
        <v>5.0399015751978135E-4</v>
      </c>
      <c r="HK111" s="86">
        <f t="shared" si="138"/>
        <v>5.7316482556481836E-4</v>
      </c>
      <c r="HL111" s="86">
        <f t="shared" si="138"/>
        <v>4.4833937824649426E-4</v>
      </c>
      <c r="HM111" s="86">
        <f t="shared" si="138"/>
        <v>1.1197846927687234E-3</v>
      </c>
      <c r="HN111" s="86">
        <f t="shared" si="138"/>
        <v>1.4439990892204204E-2</v>
      </c>
      <c r="HO111" s="86">
        <f t="shared" si="138"/>
        <v>5.2854811640612682E-2</v>
      </c>
      <c r="HP111" s="86">
        <f t="shared" si="138"/>
        <v>0.16110455542673119</v>
      </c>
      <c r="HQ111" s="86">
        <f t="shared" si="138"/>
        <v>0.17077883759263385</v>
      </c>
      <c r="HS111" s="86">
        <f t="shared" si="143"/>
        <v>1.895246466138763E-14</v>
      </c>
      <c r="HT111" s="86">
        <f t="shared" si="143"/>
        <v>4.6490177087268488E-14</v>
      </c>
      <c r="HU111" s="86">
        <f t="shared" si="143"/>
        <v>5.771043608013341E-14</v>
      </c>
      <c r="HV111" s="86">
        <f t="shared" si="143"/>
        <v>3.8350031994750082E-16</v>
      </c>
      <c r="HW111" s="86">
        <f t="shared" si="143"/>
        <v>3.4857870818053022E-15</v>
      </c>
      <c r="HX111" s="86">
        <f t="shared" si="143"/>
        <v>4.1387294485367484E-15</v>
      </c>
      <c r="HY111" s="86">
        <f t="shared" si="143"/>
        <v>1.9542086816148018E-16</v>
      </c>
      <c r="HZ111" s="86">
        <f t="shared" si="143"/>
        <v>3.7879141582646256E-15</v>
      </c>
      <c r="IA111" s="86">
        <f t="shared" si="143"/>
        <v>1.8168664105232903E-14</v>
      </c>
      <c r="IB111" s="86">
        <f t="shared" si="143"/>
        <v>3.2958694047858532E-14</v>
      </c>
      <c r="IC111" s="86">
        <f t="shared" si="143"/>
        <v>3.6172320604053542E-13</v>
      </c>
      <c r="ID111" s="86">
        <f t="shared" si="143"/>
        <v>1.0050950830668662E-16</v>
      </c>
      <c r="IE111" s="86">
        <f t="shared" si="143"/>
        <v>1.2723810220762724E-17</v>
      </c>
      <c r="IF111" s="86">
        <f t="shared" si="143"/>
        <v>1.03481947907921E-7</v>
      </c>
      <c r="IG111" s="86">
        <f t="shared" si="143"/>
        <v>2.8456056275360477E-7</v>
      </c>
      <c r="II111" s="86">
        <f t="shared" si="144"/>
        <v>9.8777285138642596E-67</v>
      </c>
      <c r="IJ111" s="86">
        <f t="shared" si="144"/>
        <v>1.8383516294360584E-64</v>
      </c>
      <c r="IK111" s="86">
        <f t="shared" si="144"/>
        <v>1.669317211582358E-70</v>
      </c>
      <c r="IL111" s="86">
        <f t="shared" si="144"/>
        <v>3.3635586574086966E-89</v>
      </c>
      <c r="IM111" s="86">
        <f t="shared" si="144"/>
        <v>5.9569880944613565E-85</v>
      </c>
      <c r="IN111" s="86">
        <f t="shared" si="144"/>
        <v>2.5303538481897595E-70</v>
      </c>
      <c r="IO111" s="86">
        <f t="shared" si="144"/>
        <v>1.1762056486736582E-81</v>
      </c>
      <c r="IP111" s="86">
        <f t="shared" si="144"/>
        <v>1.2694043126369123E-79</v>
      </c>
      <c r="IQ111" s="86">
        <f t="shared" si="144"/>
        <v>2.8148142995196663E-75</v>
      </c>
      <c r="IR111" s="86">
        <f t="shared" si="144"/>
        <v>1.1069872810543456E-72</v>
      </c>
      <c r="IS111" s="86">
        <f t="shared" si="144"/>
        <v>1.4750338207375755E-71</v>
      </c>
      <c r="IT111" s="86">
        <f t="shared" si="144"/>
        <v>7.6093136895525624E-81</v>
      </c>
      <c r="IU111" s="86">
        <f t="shared" si="144"/>
        <v>7.8172055304555439E-85</v>
      </c>
      <c r="IV111" s="86">
        <f t="shared" si="144"/>
        <v>4.9558657528773846E-39</v>
      </c>
      <c r="IW111" s="86">
        <f t="shared" si="144"/>
        <v>6.2157599247445974E-35</v>
      </c>
      <c r="IY111" s="86">
        <f t="shared" si="145"/>
        <v>0.1051783417650588</v>
      </c>
      <c r="IZ111" s="86">
        <f t="shared" si="145"/>
        <v>5.7393075366950111E-2</v>
      </c>
      <c r="JA111" s="86">
        <f t="shared" si="145"/>
        <v>2.2364931551260819E-2</v>
      </c>
      <c r="JB111" s="86">
        <f t="shared" si="145"/>
        <v>1.1537959700804011E-2</v>
      </c>
      <c r="JC111" s="86">
        <f t="shared" si="145"/>
        <v>5.0611535027118319E-3</v>
      </c>
      <c r="JD111" s="86">
        <f t="shared" si="145"/>
        <v>1.0000010818633437E-2</v>
      </c>
      <c r="JE111" s="86">
        <f t="shared" si="145"/>
        <v>1.332426764059476E-2</v>
      </c>
      <c r="JF111" s="86">
        <f t="shared" si="145"/>
        <v>5.0399015752356923E-4</v>
      </c>
      <c r="JG111" s="86">
        <f t="shared" si="145"/>
        <v>5.7316482558298699E-4</v>
      </c>
      <c r="JH111" s="86">
        <f t="shared" si="145"/>
        <v>4.4833937827945297E-4</v>
      </c>
      <c r="JI111" s="86">
        <f t="shared" si="145"/>
        <v>1.1197846931304467E-3</v>
      </c>
      <c r="JJ111" s="86">
        <f t="shared" si="145"/>
        <v>1.4439990892204305E-2</v>
      </c>
      <c r="JK111" s="86">
        <f t="shared" si="145"/>
        <v>5.2854811640612696E-2</v>
      </c>
      <c r="JL111" s="86">
        <f t="shared" si="145"/>
        <v>0.16110465890867909</v>
      </c>
      <c r="JM111" s="86">
        <f t="shared" si="145"/>
        <v>0.1707791221531966</v>
      </c>
    </row>
    <row r="112" spans="2:273" x14ac:dyDescent="0.25">
      <c r="B112" s="2">
        <v>85</v>
      </c>
      <c r="C112" s="37">
        <v>93.278999999999996</v>
      </c>
      <c r="D112" s="37">
        <v>95.805999999999997</v>
      </c>
      <c r="E112" s="37">
        <v>92.167000000000002</v>
      </c>
      <c r="F112" s="37">
        <v>94.736999999999995</v>
      </c>
      <c r="G112" s="37">
        <v>93.789000000000001</v>
      </c>
      <c r="H112" s="37">
        <v>97.488</v>
      </c>
      <c r="I112" s="37">
        <v>100.53700000000001</v>
      </c>
      <c r="J112" s="37">
        <v>99.146000000000001</v>
      </c>
      <c r="K112" s="37">
        <v>99.316999999999993</v>
      </c>
      <c r="L112" s="37">
        <v>97.78</v>
      </c>
      <c r="M112" s="37">
        <v>98</v>
      </c>
      <c r="N112" s="37">
        <v>102.027</v>
      </c>
      <c r="O112" s="37">
        <v>101.892</v>
      </c>
      <c r="P112" s="37">
        <v>101.184</v>
      </c>
      <c r="Q112" s="37">
        <v>101.634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95.730150715872369</v>
      </c>
      <c r="T112" s="4">
        <f t="shared" si="146"/>
        <v>97.454253005771875</v>
      </c>
      <c r="U112" s="4">
        <f t="shared" si="146"/>
        <v>95.830273324486726</v>
      </c>
      <c r="V112" s="4">
        <f t="shared" si="146"/>
        <v>95.140920624378865</v>
      </c>
      <c r="W112" s="4">
        <f t="shared" si="146"/>
        <v>96.099805675133311</v>
      </c>
      <c r="X112" s="4">
        <f t="shared" si="146"/>
        <v>98.524480187993461</v>
      </c>
      <c r="Y112" s="4">
        <f t="shared" si="146"/>
        <v>99.804000374835979</v>
      </c>
      <c r="Z112" s="4">
        <f t="shared" si="146"/>
        <v>99.346789349646286</v>
      </c>
      <c r="AA112" s="4">
        <f t="shared" si="146"/>
        <v>101.85453348986474</v>
      </c>
      <c r="AB112" s="4">
        <f t="shared" si="146"/>
        <v>100.32015873353276</v>
      </c>
      <c r="AC112" s="4">
        <f t="shared" si="146"/>
        <v>98.259802745271514</v>
      </c>
      <c r="AD112" s="4">
        <f t="shared" si="146"/>
        <v>101.69249045659758</v>
      </c>
      <c r="AE112" s="4">
        <f t="shared" si="146"/>
        <v>104.18826658676559</v>
      </c>
      <c r="AF112" s="4">
        <f t="shared" si="146"/>
        <v>105.95885285927822</v>
      </c>
      <c r="AG112" s="4">
        <f t="shared" si="146"/>
        <v>105.05731844972156</v>
      </c>
      <c r="AI112" s="4">
        <f t="shared" ref="AI112:AW128" si="147">IF(OR($B112 &lt; C$230, $B112 &gt; C$233), 0, C112-S112)</f>
        <v>-2.4511507158723731</v>
      </c>
      <c r="AJ112" s="4">
        <f t="shared" si="147"/>
        <v>-1.6482530057718776</v>
      </c>
      <c r="AK112" s="4">
        <f t="shared" si="147"/>
        <v>-3.6632733244867239</v>
      </c>
      <c r="AL112" s="4">
        <f t="shared" si="147"/>
        <v>-0.40392062437886977</v>
      </c>
      <c r="AM112" s="4">
        <f t="shared" si="147"/>
        <v>-2.3108056751333095</v>
      </c>
      <c r="AN112" s="4">
        <f t="shared" si="147"/>
        <v>-1.0364801879934618</v>
      </c>
      <c r="AO112" s="4">
        <f t="shared" si="147"/>
        <v>0.73299962516402672</v>
      </c>
      <c r="AP112" s="4">
        <f t="shared" si="147"/>
        <v>-0.20078934964628559</v>
      </c>
      <c r="AQ112" s="4">
        <f t="shared" si="147"/>
        <v>-2.5375334898647424</v>
      </c>
      <c r="AR112" s="4">
        <f t="shared" si="147"/>
        <v>-2.5401587335327633</v>
      </c>
      <c r="AS112" s="4">
        <f t="shared" si="147"/>
        <v>-0.25980274527151437</v>
      </c>
      <c r="AT112" s="4">
        <f t="shared" si="147"/>
        <v>0.33450954340241879</v>
      </c>
      <c r="AU112" s="4">
        <f t="shared" si="147"/>
        <v>-2.2962665867655971</v>
      </c>
      <c r="AV112" s="4">
        <f t="shared" si="147"/>
        <v>-4.7748528592782264</v>
      </c>
      <c r="AW112" s="4">
        <f t="shared" si="147"/>
        <v>-3.4233184497215632</v>
      </c>
      <c r="AY112" s="2">
        <f t="shared" si="139"/>
        <v>93.058557785482748</v>
      </c>
      <c r="AZ112" s="2">
        <f t="shared" si="139"/>
        <v>96.160727958255251</v>
      </c>
      <c r="BA112" s="2">
        <f t="shared" si="139"/>
        <v>95.482646888099907</v>
      </c>
      <c r="BB112" s="2">
        <f t="shared" si="139"/>
        <v>95.02865571045308</v>
      </c>
      <c r="BC112" s="2">
        <f t="shared" si="139"/>
        <v>96.063941789617374</v>
      </c>
      <c r="BD112" s="2">
        <f t="shared" si="139"/>
        <v>98.438720409126688</v>
      </c>
      <c r="BE112" s="2">
        <f t="shared" si="139"/>
        <v>99.674610716830728</v>
      </c>
      <c r="BF112" s="2">
        <f t="shared" si="139"/>
        <v>99.345366596692941</v>
      </c>
      <c r="BG112" s="2">
        <f t="shared" si="139"/>
        <v>101.85272864232616</v>
      </c>
      <c r="BH112" s="2">
        <f t="shared" si="139"/>
        <v>100.31885061575693</v>
      </c>
      <c r="BI112" s="2">
        <f t="shared" si="139"/>
        <v>98.254487192291151</v>
      </c>
      <c r="BJ112" s="2">
        <f t="shared" si="139"/>
        <v>101.55321588914344</v>
      </c>
      <c r="BK112" s="2">
        <f t="shared" si="139"/>
        <v>103.18955423435651</v>
      </c>
      <c r="BL112" s="2">
        <f t="shared" si="139"/>
        <v>101.42544062577824</v>
      </c>
      <c r="BM112" s="2">
        <f t="shared" si="139"/>
        <v>101.61765181006982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>
        <f t="shared" si="140"/>
        <v>92.167000000000002</v>
      </c>
      <c r="CH112" s="2">
        <f t="shared" si="140"/>
        <v>94.736999999999995</v>
      </c>
      <c r="CI112" s="2">
        <f t="shared" si="140"/>
        <v>93.789000000000001</v>
      </c>
      <c r="CJ112" s="2">
        <f t="shared" si="140"/>
        <v>97.488</v>
      </c>
      <c r="CK112" s="2">
        <f t="shared" si="140"/>
        <v>100.53700000000001</v>
      </c>
      <c r="CL112" s="2">
        <f t="shared" si="140"/>
        <v>99.146000000000001</v>
      </c>
      <c r="CM112" s="2">
        <f t="shared" si="140"/>
        <v>99.316999999999993</v>
      </c>
      <c r="CN112" s="2">
        <f t="shared" si="140"/>
        <v>97.78</v>
      </c>
      <c r="CO112" s="2">
        <f t="shared" si="140"/>
        <v>98</v>
      </c>
      <c r="CP112" s="2">
        <f t="shared" si="140"/>
        <v>102.027</v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>
        <f t="shared" si="112"/>
        <v>92.167000000000002</v>
      </c>
      <c r="CX112" s="2">
        <f t="shared" si="113"/>
        <v>94.736999999999995</v>
      </c>
      <c r="CY112" s="2">
        <f t="shared" si="114"/>
        <v>93.789000000000001</v>
      </c>
      <c r="CZ112" s="2">
        <f t="shared" si="115"/>
        <v>97.488</v>
      </c>
      <c r="DA112" s="2">
        <f t="shared" si="116"/>
        <v>100.53700000000001</v>
      </c>
      <c r="DB112" s="2">
        <f t="shared" si="117"/>
        <v>99.146000000000001</v>
      </c>
      <c r="DC112" s="2">
        <f t="shared" si="118"/>
        <v>99.316999999999993</v>
      </c>
      <c r="DD112" s="2">
        <f t="shared" si="119"/>
        <v>97.78</v>
      </c>
      <c r="DE112" s="2">
        <f t="shared" si="120"/>
        <v>98</v>
      </c>
      <c r="DF112" s="2">
        <f t="shared" si="121"/>
        <v>102.027</v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109.75811484480431</v>
      </c>
      <c r="DL112" s="2">
        <f t="shared" si="148"/>
        <v>117.14938164642376</v>
      </c>
      <c r="DM112" s="2">
        <f t="shared" si="148"/>
        <v>125.92086734143052</v>
      </c>
      <c r="DN112" s="2">
        <f t="shared" si="148"/>
        <v>116.5937889305816</v>
      </c>
      <c r="DO112" s="2">
        <f t="shared" si="148"/>
        <v>115.77924296435273</v>
      </c>
      <c r="DP112" s="2">
        <f t="shared" si="148"/>
        <v>115.92602847503372</v>
      </c>
      <c r="DQ112" s="2">
        <f t="shared" si="148"/>
        <v>114.26839643527205</v>
      </c>
      <c r="DR112" s="2">
        <f t="shared" si="148"/>
        <v>119.7836344238976</v>
      </c>
      <c r="DS112" s="2">
        <f t="shared" si="148"/>
        <v>120.93678520625888</v>
      </c>
      <c r="DT112" s="2">
        <f t="shared" si="148"/>
        <v>119.92999399624767</v>
      </c>
      <c r="DU112" s="2">
        <f t="shared" si="148"/>
        <v>115.50839284750336</v>
      </c>
      <c r="DV112" s="2">
        <f t="shared" si="148"/>
        <v>119.91489222015534</v>
      </c>
      <c r="DW112" s="2">
        <f t="shared" si="148"/>
        <v>115.91483143669987</v>
      </c>
      <c r="DX112" s="2">
        <f t="shared" si="148"/>
        <v>111.15964851994853</v>
      </c>
      <c r="DY112" s="2">
        <f t="shared" si="148"/>
        <v>107.949628342246</v>
      </c>
      <c r="EA112" s="2">
        <f t="shared" si="94"/>
        <v>92.804223225868427</v>
      </c>
      <c r="EB112" s="2">
        <f t="shared" si="94"/>
        <v>95.847326048043811</v>
      </c>
      <c r="EC112" s="2">
        <f t="shared" si="94"/>
        <v>95.023834643570936</v>
      </c>
      <c r="ED112" s="2">
        <f t="shared" si="94"/>
        <v>94.669454626043446</v>
      </c>
      <c r="EE112" s="2">
        <f t="shared" si="94"/>
        <v>95.755215393355456</v>
      </c>
      <c r="EF112" s="2">
        <f t="shared" si="94"/>
        <v>98.177696727272732</v>
      </c>
      <c r="EG112" s="2">
        <f t="shared" si="94"/>
        <v>99.425000777605007</v>
      </c>
      <c r="EH112" s="2">
        <f t="shared" si="94"/>
        <v>98.999092362163339</v>
      </c>
      <c r="EI112" s="2">
        <f t="shared" si="94"/>
        <v>101.51230993623298</v>
      </c>
      <c r="EJ112" s="2">
        <f t="shared" si="94"/>
        <v>100.00783714504988</v>
      </c>
      <c r="EK112" s="2">
        <f t="shared" si="94"/>
        <v>97.995371477603754</v>
      </c>
      <c r="EL112" s="2">
        <f t="shared" si="94"/>
        <v>101.22170693680174</v>
      </c>
      <c r="EM112" s="2">
        <f t="shared" si="135"/>
        <v>102.96389637411298</v>
      </c>
      <c r="EN112" s="2">
        <f t="shared" si="135"/>
        <v>101.21782667587586</v>
      </c>
      <c r="EO112" s="2">
        <f t="shared" si="135"/>
        <v>101.45761406211587</v>
      </c>
      <c r="EQ112" s="2">
        <f t="shared" ref="EQ112:FE128" si="149">CU$228*$B112+CU$229</f>
        <v>93.376858458024259</v>
      </c>
      <c r="ER112" s="2">
        <f t="shared" si="149"/>
        <v>95.683893290489806</v>
      </c>
      <c r="ES112" s="2">
        <f t="shared" si="149"/>
        <v>94.818603442695292</v>
      </c>
      <c r="ET112" s="2">
        <f t="shared" si="149"/>
        <v>94.62372792369338</v>
      </c>
      <c r="EU112" s="2">
        <f t="shared" si="149"/>
        <v>95.771949078884035</v>
      </c>
      <c r="EV112" s="2">
        <f t="shared" si="149"/>
        <v>98.227289670836782</v>
      </c>
      <c r="EW112" s="2">
        <f t="shared" si="149"/>
        <v>98.889030463028178</v>
      </c>
      <c r="EX112" s="2">
        <f t="shared" si="149"/>
        <v>99.033571384724155</v>
      </c>
      <c r="EY112" s="2">
        <f t="shared" si="149"/>
        <v>101.44602482289066</v>
      </c>
      <c r="EZ112" s="2">
        <f t="shared" si="149"/>
        <v>100.12433527991858</v>
      </c>
      <c r="FA112" s="2">
        <f t="shared" si="149"/>
        <v>97.902619132896717</v>
      </c>
      <c r="FB112" s="2">
        <f t="shared" si="149"/>
        <v>100.93400896722629</v>
      </c>
      <c r="FC112" s="2">
        <f t="shared" si="149"/>
        <v>102.58459098644562</v>
      </c>
      <c r="FD112" s="2">
        <f t="shared" si="149"/>
        <v>101.25577153232658</v>
      </c>
      <c r="FE112" s="2">
        <f t="shared" si="149"/>
        <v>101.72202776454574</v>
      </c>
      <c r="FG112" s="2">
        <f t="shared" ref="FG112:FU128" si="150">POWER(10,($B112-C$231)/C$229)/(1+POWER(10,($B112-C$231)/C$229))</f>
        <v>0.98512060830829129</v>
      </c>
      <c r="FH112" s="2">
        <f t="shared" si="150"/>
        <v>0.98524479111369301</v>
      </c>
      <c r="FI112" s="2">
        <f t="shared" si="150"/>
        <v>0.98511529914567442</v>
      </c>
      <c r="FJ112" s="2">
        <f t="shared" si="150"/>
        <v>0.98360776579241349</v>
      </c>
      <c r="FK112" s="2">
        <f t="shared" si="150"/>
        <v>0.98458530599712857</v>
      </c>
      <c r="FL112" s="2">
        <f t="shared" si="150"/>
        <v>0.98530696184043765</v>
      </c>
      <c r="FM112" s="2">
        <f t="shared" si="150"/>
        <v>0.98302903394759833</v>
      </c>
      <c r="FN112" s="2">
        <f t="shared" si="150"/>
        <v>0.98334782940822041</v>
      </c>
      <c r="FO112" s="2">
        <f t="shared" si="150"/>
        <v>0.98245348733462545</v>
      </c>
      <c r="FP112" s="2">
        <f t="shared" si="150"/>
        <v>0.98442578523386159</v>
      </c>
      <c r="FQ112" s="2">
        <f t="shared" si="150"/>
        <v>0.98517854224264101</v>
      </c>
      <c r="FR112" s="2">
        <f t="shared" si="150"/>
        <v>0.98220223498700165</v>
      </c>
      <c r="FS112" s="2">
        <f t="shared" si="150"/>
        <v>0.98245976774959853</v>
      </c>
      <c r="FT112" s="2">
        <f t="shared" si="150"/>
        <v>0.97912898683269145</v>
      </c>
      <c r="FU112" s="2">
        <f t="shared" si="150"/>
        <v>0.97545534947301848</v>
      </c>
      <c r="FW112" s="2">
        <f t="shared" si="141"/>
        <v>3.6165527391558666E-3</v>
      </c>
      <c r="FX112" s="2">
        <f t="shared" si="141"/>
        <v>5.5947771063172879E-3</v>
      </c>
      <c r="FY112" s="2">
        <f t="shared" si="141"/>
        <v>5.2664724484245175E-3</v>
      </c>
      <c r="FZ112" s="2">
        <f t="shared" si="141"/>
        <v>4.1056613777984644E-3</v>
      </c>
      <c r="GA112" s="2">
        <f t="shared" si="141"/>
        <v>3.7133810018672984E-3</v>
      </c>
      <c r="GB112" s="2">
        <f t="shared" si="141"/>
        <v>4.9758332095264941E-3</v>
      </c>
      <c r="GC112" s="2">
        <f t="shared" si="141"/>
        <v>4.2853578275433265E-3</v>
      </c>
      <c r="GD112" s="2">
        <f t="shared" si="141"/>
        <v>4.8288621088660236E-3</v>
      </c>
      <c r="GE112" s="2">
        <f t="shared" si="141"/>
        <v>6.2320969182363553E-3</v>
      </c>
      <c r="GF112" s="2">
        <f t="shared" si="141"/>
        <v>6.3650916184207528E-3</v>
      </c>
      <c r="GG112" s="2">
        <f t="shared" si="141"/>
        <v>4.8817283458811233E-3</v>
      </c>
      <c r="GH112" s="2">
        <f t="shared" si="141"/>
        <v>4.1292146677551732E-3</v>
      </c>
      <c r="GI112" s="2">
        <f t="shared" si="141"/>
        <v>3.9665890942704911E-3</v>
      </c>
      <c r="GJ112" s="2">
        <f t="shared" si="141"/>
        <v>3.1112329508503974E-3</v>
      </c>
      <c r="GK112" s="2">
        <f t="shared" si="141"/>
        <v>2.6228831017806394E-3</v>
      </c>
      <c r="GM112" s="86">
        <f t="shared" si="142"/>
        <v>1.5089093971402053E-40</v>
      </c>
      <c r="GN112" s="86">
        <f t="shared" si="142"/>
        <v>1.3404654653332417E-37</v>
      </c>
      <c r="GO112" s="86">
        <f t="shared" si="142"/>
        <v>9.6328919760103695E-60</v>
      </c>
      <c r="GP112" s="86">
        <f t="shared" si="142"/>
        <v>1.0420636797712786E-57</v>
      </c>
      <c r="GQ112" s="86">
        <f t="shared" si="142"/>
        <v>8.6618544521297802E-64</v>
      </c>
      <c r="GR112" s="86">
        <f t="shared" si="142"/>
        <v>2.0030618952057995E-55</v>
      </c>
      <c r="GS112" s="86">
        <f t="shared" si="142"/>
        <v>1.5286050487191825E-42</v>
      </c>
      <c r="GT112" s="86">
        <f t="shared" si="142"/>
        <v>7.2891987242168426E-45</v>
      </c>
      <c r="GU112" s="86">
        <f t="shared" si="142"/>
        <v>3.9014407201982426E-43</v>
      </c>
      <c r="GV112" s="86">
        <f t="shared" si="142"/>
        <v>8.2521861712128483E-40</v>
      </c>
      <c r="GW112" s="86">
        <f t="shared" si="142"/>
        <v>1.9913319143549542E-52</v>
      </c>
      <c r="GX112" s="86">
        <f t="shared" si="142"/>
        <v>1.9990604202553459E-44</v>
      </c>
      <c r="GY112" s="86">
        <f t="shared" si="142"/>
        <v>2.7851408984534649E-36</v>
      </c>
      <c r="GZ112" s="86">
        <f t="shared" si="142"/>
        <v>1.1223714226695336E-28</v>
      </c>
      <c r="HA112" s="86">
        <f t="shared" si="142"/>
        <v>6.4190974706114646E-30</v>
      </c>
      <c r="HC112" s="86">
        <f t="shared" si="73"/>
        <v>3.5440663258553683E-2</v>
      </c>
      <c r="HD112" s="86">
        <f t="shared" si="73"/>
        <v>1.8916642504287758E-2</v>
      </c>
      <c r="HE112" s="86">
        <f t="shared" si="73"/>
        <v>5.9005275555571819E-3</v>
      </c>
      <c r="HF112" s="86">
        <f t="shared" si="73"/>
        <v>1.8827519430308207E-3</v>
      </c>
      <c r="HG112" s="86">
        <f t="shared" si="73"/>
        <v>6.227085039678988E-4</v>
      </c>
      <c r="HH112" s="86">
        <f t="shared" si="73"/>
        <v>1.3684473879047492E-3</v>
      </c>
      <c r="HI112" s="86">
        <f t="shared" si="138"/>
        <v>2.1006637393358924E-3</v>
      </c>
      <c r="HJ112" s="86">
        <f t="shared" si="138"/>
        <v>3.0893528774644456E-5</v>
      </c>
      <c r="HK112" s="86">
        <f t="shared" si="138"/>
        <v>4.3169434107367369E-5</v>
      </c>
      <c r="HL112" s="86">
        <f t="shared" si="138"/>
        <v>3.1052660287071642E-5</v>
      </c>
      <c r="HM112" s="86">
        <f t="shared" si="138"/>
        <v>1.2081520950197081E-4</v>
      </c>
      <c r="HN112" s="86">
        <f t="shared" si="138"/>
        <v>2.4652444164310026E-3</v>
      </c>
      <c r="HO112" s="86">
        <f t="shared" si="138"/>
        <v>1.6470565042348194E-2</v>
      </c>
      <c r="HP112" s="86">
        <f t="shared" si="138"/>
        <v>7.237589856464885E-2</v>
      </c>
      <c r="HQ112" s="86">
        <f t="shared" si="138"/>
        <v>7.7309636766483975E-2</v>
      </c>
      <c r="HS112" s="86">
        <f t="shared" si="143"/>
        <v>1.0431300951612655E-13</v>
      </c>
      <c r="HT112" s="86">
        <f t="shared" si="143"/>
        <v>2.7733215840051008E-13</v>
      </c>
      <c r="HU112" s="86">
        <f t="shared" si="143"/>
        <v>3.6375392846540318E-13</v>
      </c>
      <c r="HV112" s="86">
        <f t="shared" si="143"/>
        <v>3.2757574899092801E-15</v>
      </c>
      <c r="HW112" s="86">
        <f t="shared" si="143"/>
        <v>2.5469757205430554E-14</v>
      </c>
      <c r="HX112" s="86">
        <f t="shared" si="143"/>
        <v>2.7666227383311702E-14</v>
      </c>
      <c r="HY112" s="86">
        <f t="shared" si="143"/>
        <v>1.5762722129828324E-15</v>
      </c>
      <c r="HZ112" s="86">
        <f t="shared" si="143"/>
        <v>2.8397571129309016E-14</v>
      </c>
      <c r="IA112" s="86">
        <f t="shared" si="143"/>
        <v>1.3462423962936932E-13</v>
      </c>
      <c r="IB112" s="86">
        <f t="shared" si="143"/>
        <v>2.3309000882119367E-13</v>
      </c>
      <c r="IC112" s="86">
        <f t="shared" si="143"/>
        <v>2.1254036860317248E-12</v>
      </c>
      <c r="ID112" s="86">
        <f t="shared" si="143"/>
        <v>8.0706468925713598E-16</v>
      </c>
      <c r="IE112" s="86">
        <f t="shared" si="143"/>
        <v>1.125840040823497E-16</v>
      </c>
      <c r="IF112" s="86">
        <f t="shared" si="143"/>
        <v>2.2969686647975063E-7</v>
      </c>
      <c r="IG112" s="86">
        <f t="shared" si="143"/>
        <v>5.76920905389109E-7</v>
      </c>
      <c r="II112" s="86">
        <f t="shared" si="144"/>
        <v>1.1771486425335446E-64</v>
      </c>
      <c r="IJ112" s="86">
        <f t="shared" si="144"/>
        <v>2.7123327906742891E-62</v>
      </c>
      <c r="IK112" s="86">
        <f t="shared" si="144"/>
        <v>3.7423636576347437E-68</v>
      </c>
      <c r="IL112" s="86">
        <f t="shared" si="144"/>
        <v>2.41539858671919E-86</v>
      </c>
      <c r="IM112" s="86">
        <f t="shared" si="144"/>
        <v>2.7845680556509976E-82</v>
      </c>
      <c r="IN112" s="86">
        <f t="shared" si="144"/>
        <v>5.2846613118728413E-68</v>
      </c>
      <c r="IO112" s="86">
        <f t="shared" si="144"/>
        <v>5.0185265075516351E-79</v>
      </c>
      <c r="IP112" s="86">
        <f t="shared" si="144"/>
        <v>5.2854395296948463E-77</v>
      </c>
      <c r="IQ112" s="86">
        <f t="shared" si="144"/>
        <v>1.1083622027222889E-72</v>
      </c>
      <c r="IR112" s="86">
        <f t="shared" si="144"/>
        <v>3.6154942877555966E-70</v>
      </c>
      <c r="IS112" s="86">
        <f t="shared" si="144"/>
        <v>3.3267949882836569E-69</v>
      </c>
      <c r="IT112" s="86">
        <f t="shared" si="144"/>
        <v>2.9344136508019034E-78</v>
      </c>
      <c r="IU112" s="86">
        <f t="shared" si="144"/>
        <v>3.8919145499441423E-82</v>
      </c>
      <c r="IV112" s="86">
        <f t="shared" si="144"/>
        <v>7.2155233353836785E-38</v>
      </c>
      <c r="IW112" s="86">
        <f t="shared" si="144"/>
        <v>6.3160362327336801E-34</v>
      </c>
      <c r="IY112" s="86">
        <f t="shared" si="145"/>
        <v>3.5440663258657995E-2</v>
      </c>
      <c r="IZ112" s="86">
        <f t="shared" si="145"/>
        <v>1.8916642504565092E-2</v>
      </c>
      <c r="JA112" s="86">
        <f t="shared" si="145"/>
        <v>5.9005275559209361E-3</v>
      </c>
      <c r="JB112" s="86">
        <f t="shared" si="145"/>
        <v>1.8827519430340966E-3</v>
      </c>
      <c r="JC112" s="86">
        <f t="shared" si="145"/>
        <v>6.2270850399336855E-4</v>
      </c>
      <c r="JD112" s="86">
        <f t="shared" si="145"/>
        <v>1.3684473879324154E-3</v>
      </c>
      <c r="JE112" s="86">
        <f t="shared" si="145"/>
        <v>2.1006637393374689E-3</v>
      </c>
      <c r="JF112" s="86">
        <f t="shared" si="145"/>
        <v>3.0893528803042028E-5</v>
      </c>
      <c r="JG112" s="86">
        <f t="shared" si="145"/>
        <v>4.3169434241991607E-5</v>
      </c>
      <c r="JH112" s="86">
        <f t="shared" si="145"/>
        <v>3.1052660520161651E-5</v>
      </c>
      <c r="JI112" s="86">
        <f t="shared" si="145"/>
        <v>1.2081521162737449E-4</v>
      </c>
      <c r="JJ112" s="86">
        <f t="shared" si="145"/>
        <v>2.4652444164318097E-3</v>
      </c>
      <c r="JK112" s="86">
        <f t="shared" si="145"/>
        <v>1.6470565042348305E-2</v>
      </c>
      <c r="JL112" s="86">
        <f t="shared" si="145"/>
        <v>7.2376128261515335E-2</v>
      </c>
      <c r="JM112" s="86">
        <f t="shared" si="145"/>
        <v>7.731021368738937E-2</v>
      </c>
    </row>
    <row r="113" spans="2:273" x14ac:dyDescent="0.25">
      <c r="B113" s="2">
        <v>86</v>
      </c>
      <c r="C113" s="37">
        <v>90.418999999999997</v>
      </c>
      <c r="D113" s="37">
        <v>95.082999999999998</v>
      </c>
      <c r="E113" s="37">
        <v>95.667000000000002</v>
      </c>
      <c r="F113" s="37">
        <v>91.316000000000003</v>
      </c>
      <c r="G113" s="37">
        <v>95.921000000000006</v>
      </c>
      <c r="H113" s="37">
        <v>96.534999999999997</v>
      </c>
      <c r="I113" s="37">
        <v>97.634</v>
      </c>
      <c r="J113" s="37">
        <v>96.072999999999993</v>
      </c>
      <c r="K113" s="37">
        <v>99.634</v>
      </c>
      <c r="L113" s="37">
        <v>100.488</v>
      </c>
      <c r="M113" s="37">
        <v>98.097999999999999</v>
      </c>
      <c r="N113" s="37">
        <v>99.540999999999997</v>
      </c>
      <c r="O113" s="37">
        <v>101.703</v>
      </c>
      <c r="P113" s="37">
        <v>100.73699999999999</v>
      </c>
      <c r="Q113" s="37">
        <v>98.659000000000006</v>
      </c>
      <c r="S113" s="4">
        <f t="shared" si="146"/>
        <v>93.517067564934393</v>
      </c>
      <c r="T113" s="4">
        <f t="shared" si="146"/>
        <v>96.213256962958624</v>
      </c>
      <c r="U113" s="4">
        <f t="shared" si="146"/>
        <v>95.314111690486826</v>
      </c>
      <c r="V113" s="4">
        <f t="shared" si="146"/>
        <v>94.840809511292676</v>
      </c>
      <c r="W113" s="4">
        <f t="shared" si="146"/>
        <v>95.890591138910338</v>
      </c>
      <c r="X113" s="4">
        <f t="shared" si="146"/>
        <v>98.269096753414843</v>
      </c>
      <c r="Y113" s="4">
        <f t="shared" si="146"/>
        <v>99.477949905836283</v>
      </c>
      <c r="Z113" s="4">
        <f t="shared" si="146"/>
        <v>99.169969658146783</v>
      </c>
      <c r="AA113" s="4">
        <f t="shared" si="146"/>
        <v>101.6864120602294</v>
      </c>
      <c r="AB113" s="4">
        <f t="shared" si="146"/>
        <v>100.16473080018788</v>
      </c>
      <c r="AC113" s="4">
        <f t="shared" si="146"/>
        <v>98.106916498660837</v>
      </c>
      <c r="AD113" s="4">
        <f t="shared" si="146"/>
        <v>101.38427015572111</v>
      </c>
      <c r="AE113" s="4">
        <f t="shared" si="146"/>
        <v>103.17711558569032</v>
      </c>
      <c r="AF113" s="4">
        <f t="shared" si="146"/>
        <v>102.64364025164946</v>
      </c>
      <c r="AG113" s="4">
        <f t="shared" si="146"/>
        <v>102.50759115540643</v>
      </c>
      <c r="AI113" s="4">
        <f t="shared" si="147"/>
        <v>-3.0980675649343965</v>
      </c>
      <c r="AJ113" s="4">
        <f t="shared" si="147"/>
        <v>-1.1302569629586259</v>
      </c>
      <c r="AK113" s="4">
        <f t="shared" si="147"/>
        <v>0.35288830951317607</v>
      </c>
      <c r="AL113" s="4">
        <f t="shared" si="147"/>
        <v>-3.5248095112926734</v>
      </c>
      <c r="AM113" s="4">
        <f t="shared" si="147"/>
        <v>3.0408861089668449E-2</v>
      </c>
      <c r="AN113" s="4">
        <f t="shared" si="147"/>
        <v>-1.7340967534148461</v>
      </c>
      <c r="AO113" s="4">
        <f t="shared" si="147"/>
        <v>-1.8439499058362827</v>
      </c>
      <c r="AP113" s="4">
        <f t="shared" si="147"/>
        <v>-3.09696965814679</v>
      </c>
      <c r="AQ113" s="4">
        <f t="shared" si="147"/>
        <v>-2.0524120602294005</v>
      </c>
      <c r="AR113" s="4">
        <f t="shared" si="147"/>
        <v>0.32326919981211688</v>
      </c>
      <c r="AS113" s="4">
        <f t="shared" si="147"/>
        <v>-8.9164986608381014E-3</v>
      </c>
      <c r="AT113" s="4">
        <f t="shared" si="147"/>
        <v>-1.8432701557211146</v>
      </c>
      <c r="AU113" s="4">
        <f t="shared" si="147"/>
        <v>-1.4741155856903134</v>
      </c>
      <c r="AV113" s="4">
        <f t="shared" si="147"/>
        <v>-1.9066402516494634</v>
      </c>
      <c r="AW113" s="4">
        <f t="shared" si="147"/>
        <v>-3.8485911554064245</v>
      </c>
      <c r="AY113" s="2">
        <f t="shared" si="139"/>
        <v>92.937069607844506</v>
      </c>
      <c r="AZ113" s="2">
        <f t="shared" si="139"/>
        <v>95.93116455254696</v>
      </c>
      <c r="BA113" s="2">
        <f t="shared" si="139"/>
        <v>95.255340290100108</v>
      </c>
      <c r="BB113" s="2">
        <f t="shared" si="139"/>
        <v>94.83059993458491</v>
      </c>
      <c r="BC113" s="2">
        <f t="shared" si="139"/>
        <v>95.888207771526012</v>
      </c>
      <c r="BD113" s="2">
        <f t="shared" si="139"/>
        <v>98.262728235636445</v>
      </c>
      <c r="BE113" s="2">
        <f t="shared" si="139"/>
        <v>99.466693350372822</v>
      </c>
      <c r="BF113" s="2">
        <f t="shared" si="139"/>
        <v>99.169927030268937</v>
      </c>
      <c r="BG113" s="2">
        <f t="shared" si="139"/>
        <v>101.68634244691289</v>
      </c>
      <c r="BH113" s="2">
        <f t="shared" si="139"/>
        <v>100.16468478301513</v>
      </c>
      <c r="BI113" s="2">
        <f t="shared" si="139"/>
        <v>98.106593125316223</v>
      </c>
      <c r="BJ113" s="2">
        <f t="shared" si="139"/>
        <v>101.37080319494083</v>
      </c>
      <c r="BK113" s="2">
        <f t="shared" si="139"/>
        <v>102.97832159250905</v>
      </c>
      <c r="BL113" s="2">
        <f t="shared" si="139"/>
        <v>101.28323778710073</v>
      </c>
      <c r="BM113" s="2">
        <f t="shared" si="139"/>
        <v>101.50695699293257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90.418999999999997</v>
      </c>
      <c r="CF113" s="2">
        <f t="shared" si="140"/>
        <v>95.082999999999998</v>
      </c>
      <c r="CG113" s="2">
        <f t="shared" si="140"/>
        <v>95.667000000000002</v>
      </c>
      <c r="CH113" s="2">
        <f t="shared" si="140"/>
        <v>91.316000000000003</v>
      </c>
      <c r="CI113" s="2">
        <f t="shared" si="140"/>
        <v>95.921000000000006</v>
      </c>
      <c r="CJ113" s="2">
        <f t="shared" si="140"/>
        <v>96.534999999999997</v>
      </c>
      <c r="CK113" s="2">
        <f t="shared" si="140"/>
        <v>97.634</v>
      </c>
      <c r="CL113" s="2">
        <f t="shared" si="140"/>
        <v>96.072999999999993</v>
      </c>
      <c r="CM113" s="2">
        <f t="shared" si="140"/>
        <v>99.634</v>
      </c>
      <c r="CN113" s="2">
        <f t="shared" si="140"/>
        <v>100.488</v>
      </c>
      <c r="CO113" s="2">
        <f t="shared" si="140"/>
        <v>98.097999999999999</v>
      </c>
      <c r="CP113" s="2">
        <f t="shared" si="140"/>
        <v>99.540999999999997</v>
      </c>
      <c r="CQ113" s="2">
        <f t="shared" si="140"/>
        <v>101.703</v>
      </c>
      <c r="CR113" s="2" t="str">
        <f t="shared" si="140"/>
        <v/>
      </c>
      <c r="CS113" s="2" t="str">
        <f t="shared" si="140"/>
        <v/>
      </c>
      <c r="CU113" s="2">
        <f t="shared" si="110"/>
        <v>90.418999999999997</v>
      </c>
      <c r="CV113" s="2">
        <f t="shared" si="111"/>
        <v>95.082999999999998</v>
      </c>
      <c r="CW113" s="2">
        <f t="shared" si="112"/>
        <v>95.667000000000002</v>
      </c>
      <c r="CX113" s="2">
        <f t="shared" si="113"/>
        <v>91.316000000000003</v>
      </c>
      <c r="CY113" s="2">
        <f t="shared" si="114"/>
        <v>95.921000000000006</v>
      </c>
      <c r="CZ113" s="2">
        <f t="shared" si="115"/>
        <v>96.534999999999997</v>
      </c>
      <c r="DA113" s="2">
        <f t="shared" si="116"/>
        <v>97.634</v>
      </c>
      <c r="DB113" s="2">
        <f t="shared" si="117"/>
        <v>96.072999999999993</v>
      </c>
      <c r="DC113" s="2">
        <f t="shared" si="118"/>
        <v>99.634</v>
      </c>
      <c r="DD113" s="2">
        <f t="shared" si="119"/>
        <v>100.488</v>
      </c>
      <c r="DE113" s="2">
        <f t="shared" si="120"/>
        <v>98.097999999999999</v>
      </c>
      <c r="DF113" s="2">
        <f t="shared" si="121"/>
        <v>99.540999999999997</v>
      </c>
      <c r="DG113" s="2">
        <f t="shared" si="122"/>
        <v>101.703</v>
      </c>
      <c r="DH113" s="2" t="str">
        <f t="shared" si="123"/>
        <v/>
      </c>
      <c r="DI113" s="2" t="str">
        <f t="shared" si="124"/>
        <v/>
      </c>
      <c r="DK113" s="2">
        <f t="shared" si="148"/>
        <v>109.88911464237516</v>
      </c>
      <c r="DL113" s="2">
        <f t="shared" si="148"/>
        <v>117.3407363022942</v>
      </c>
      <c r="DM113" s="2">
        <f t="shared" si="148"/>
        <v>126.23891855600542</v>
      </c>
      <c r="DN113" s="2">
        <f t="shared" si="148"/>
        <v>116.76621472795495</v>
      </c>
      <c r="DO113" s="2">
        <f t="shared" si="148"/>
        <v>115.94168255159475</v>
      </c>
      <c r="DP113" s="2">
        <f t="shared" si="148"/>
        <v>116.04341896086368</v>
      </c>
      <c r="DQ113" s="2">
        <f t="shared" si="148"/>
        <v>114.34836575984991</v>
      </c>
      <c r="DR113" s="2">
        <f t="shared" si="148"/>
        <v>119.95277951635848</v>
      </c>
      <c r="DS113" s="2">
        <f t="shared" si="148"/>
        <v>121.10597012802273</v>
      </c>
      <c r="DT113" s="2">
        <f t="shared" si="148"/>
        <v>120.10772711069421</v>
      </c>
      <c r="DU113" s="2">
        <f t="shared" si="148"/>
        <v>115.62316997300944</v>
      </c>
      <c r="DV113" s="2">
        <f t="shared" si="148"/>
        <v>120.06247237115655</v>
      </c>
      <c r="DW113" s="2">
        <f t="shared" si="148"/>
        <v>116.02805784732101</v>
      </c>
      <c r="DX113" s="2">
        <f t="shared" si="148"/>
        <v>111.23594298584301</v>
      </c>
      <c r="DY113" s="2">
        <f t="shared" si="148"/>
        <v>107.97214973262032</v>
      </c>
      <c r="EA113" s="2">
        <f t="shared" si="94"/>
        <v>92.701439689136578</v>
      </c>
      <c r="EB113" s="2">
        <f t="shared" si="94"/>
        <v>95.639672011552179</v>
      </c>
      <c r="EC113" s="2">
        <f t="shared" si="94"/>
        <v>94.829492105263142</v>
      </c>
      <c r="ED113" s="2">
        <f t="shared" si="94"/>
        <v>94.497389582176112</v>
      </c>
      <c r="EE113" s="2">
        <f t="shared" si="94"/>
        <v>95.601810734899786</v>
      </c>
      <c r="EF113" s="2">
        <f t="shared" si="94"/>
        <v>98.020658181818192</v>
      </c>
      <c r="EG113" s="2">
        <f t="shared" si="94"/>
        <v>99.234769697268945</v>
      </c>
      <c r="EH113" s="2">
        <f t="shared" si="94"/>
        <v>98.848782907700667</v>
      </c>
      <c r="EI113" s="2">
        <f t="shared" si="94"/>
        <v>101.37044931950128</v>
      </c>
      <c r="EJ113" s="2">
        <f t="shared" si="94"/>
        <v>99.87618568687644</v>
      </c>
      <c r="EK113" s="2">
        <f t="shared" si="94"/>
        <v>97.866715929739541</v>
      </c>
      <c r="EL113" s="2">
        <f t="shared" si="94"/>
        <v>101.06313836547903</v>
      </c>
      <c r="EM113" s="2">
        <f t="shared" si="135"/>
        <v>102.76740528597631</v>
      </c>
      <c r="EN113" s="2">
        <f t="shared" si="135"/>
        <v>101.08962860212581</v>
      </c>
      <c r="EO113" s="2">
        <f t="shared" si="135"/>
        <v>101.35794961894615</v>
      </c>
      <c r="EQ113" s="2">
        <f t="shared" si="149"/>
        <v>93.227296888949411</v>
      </c>
      <c r="ER113" s="2">
        <f t="shared" si="149"/>
        <v>95.490212613474895</v>
      </c>
      <c r="ES113" s="2">
        <f t="shared" si="149"/>
        <v>94.639908194791815</v>
      </c>
      <c r="ET113" s="2">
        <f t="shared" si="149"/>
        <v>94.45580641539344</v>
      </c>
      <c r="EU113" s="2">
        <f t="shared" si="149"/>
        <v>95.617355810083723</v>
      </c>
      <c r="EV113" s="2">
        <f t="shared" si="149"/>
        <v>98.066252788693802</v>
      </c>
      <c r="EW113" s="2">
        <f t="shared" si="149"/>
        <v>98.73444393719096</v>
      </c>
      <c r="EX113" s="2">
        <f t="shared" si="149"/>
        <v>98.880578560400323</v>
      </c>
      <c r="EY113" s="2">
        <f t="shared" si="149"/>
        <v>101.3096726346803</v>
      </c>
      <c r="EZ113" s="2">
        <f t="shared" si="149"/>
        <v>99.982126491202578</v>
      </c>
      <c r="FA113" s="2">
        <f t="shared" si="149"/>
        <v>97.781470167741162</v>
      </c>
      <c r="FB113" s="2">
        <f t="shared" si="149"/>
        <v>100.7954721690305</v>
      </c>
      <c r="FC113" s="2">
        <f t="shared" si="149"/>
        <v>102.41303108795321</v>
      </c>
      <c r="FD113" s="2">
        <f t="shared" si="149"/>
        <v>101.12567321527936</v>
      </c>
      <c r="FE113" s="2">
        <f t="shared" si="149"/>
        <v>101.57641708063964</v>
      </c>
      <c r="FG113" s="2">
        <f t="shared" si="150"/>
        <v>0.98641204379965775</v>
      </c>
      <c r="FH113" s="2">
        <f t="shared" si="150"/>
        <v>0.98652559576065568</v>
      </c>
      <c r="FI113" s="2">
        <f t="shared" si="150"/>
        <v>0.98640718908001723</v>
      </c>
      <c r="FJ113" s="2">
        <f t="shared" si="150"/>
        <v>0.98502851075966391</v>
      </c>
      <c r="FK113" s="2">
        <f t="shared" si="150"/>
        <v>0.98592253835697052</v>
      </c>
      <c r="FL113" s="2">
        <f t="shared" si="150"/>
        <v>0.98658244334119471</v>
      </c>
      <c r="FM113" s="2">
        <f t="shared" si="150"/>
        <v>0.98449914818748685</v>
      </c>
      <c r="FN113" s="2">
        <f t="shared" si="150"/>
        <v>0.98479075517607828</v>
      </c>
      <c r="FO113" s="2">
        <f t="shared" si="150"/>
        <v>0.98397264557696251</v>
      </c>
      <c r="FP113" s="2">
        <f t="shared" si="150"/>
        <v>0.98577665618774324</v>
      </c>
      <c r="FQ113" s="2">
        <f t="shared" si="150"/>
        <v>0.98646501852695501</v>
      </c>
      <c r="FR113" s="2">
        <f t="shared" si="150"/>
        <v>0.98374278642622592</v>
      </c>
      <c r="FS113" s="2">
        <f t="shared" si="150"/>
        <v>0.98397839110771157</v>
      </c>
      <c r="FT113" s="2">
        <f t="shared" si="150"/>
        <v>0.98093038989380221</v>
      </c>
      <c r="FU113" s="2">
        <f t="shared" si="150"/>
        <v>0.97756656400506325</v>
      </c>
      <c r="FW113" s="2">
        <f t="shared" si="141"/>
        <v>3.9640880800808744E-3</v>
      </c>
      <c r="FX113" s="2">
        <f t="shared" si="141"/>
        <v>6.1312416245226879E-3</v>
      </c>
      <c r="FY113" s="2">
        <f t="shared" si="141"/>
        <v>5.7716396415588732E-3</v>
      </c>
      <c r="FZ113" s="2">
        <f t="shared" si="141"/>
        <v>4.4999857065482676E-3</v>
      </c>
      <c r="GA113" s="2">
        <f t="shared" si="141"/>
        <v>4.0701831174924435E-3</v>
      </c>
      <c r="GB113" s="2">
        <f t="shared" si="141"/>
        <v>5.4532747260305266E-3</v>
      </c>
      <c r="GC113" s="2">
        <f t="shared" si="141"/>
        <v>4.696859534091059E-3</v>
      </c>
      <c r="GD113" s="2">
        <f t="shared" si="141"/>
        <v>5.2922764493005181E-3</v>
      </c>
      <c r="GE113" s="2">
        <f t="shared" si="141"/>
        <v>6.8292522208757526E-3</v>
      </c>
      <c r="GF113" s="2">
        <f t="shared" si="141"/>
        <v>6.9749009412938259E-3</v>
      </c>
      <c r="GG113" s="2">
        <f t="shared" si="141"/>
        <v>5.3501888569598118E-3</v>
      </c>
      <c r="GH113" s="2">
        <f t="shared" si="141"/>
        <v>4.5257908695208078E-3</v>
      </c>
      <c r="GI113" s="2">
        <f t="shared" si="141"/>
        <v>4.3476146690488559E-3</v>
      </c>
      <c r="GJ113" s="2">
        <f t="shared" si="141"/>
        <v>3.4103754144957448E-3</v>
      </c>
      <c r="GK113" s="2">
        <f t="shared" si="141"/>
        <v>2.875206558152855E-3</v>
      </c>
      <c r="GM113" s="86">
        <f t="shared" si="142"/>
        <v>1.1415479189982959E-43</v>
      </c>
      <c r="GN113" s="86">
        <f t="shared" si="142"/>
        <v>2.1809300104851534E-40</v>
      </c>
      <c r="GO113" s="86">
        <f t="shared" si="142"/>
        <v>3.5829089334927124E-64</v>
      </c>
      <c r="GP113" s="86">
        <f t="shared" si="142"/>
        <v>5.2016241802310419E-62</v>
      </c>
      <c r="GQ113" s="86">
        <f t="shared" si="142"/>
        <v>1.6425373981645941E-68</v>
      </c>
      <c r="GR113" s="86">
        <f t="shared" si="142"/>
        <v>1.3654452825829636E-59</v>
      </c>
      <c r="GS113" s="86">
        <f t="shared" si="142"/>
        <v>9.413249120006398E-46</v>
      </c>
      <c r="GT113" s="86">
        <f t="shared" si="142"/>
        <v>3.7298597988315936E-48</v>
      </c>
      <c r="GU113" s="86">
        <f t="shared" si="142"/>
        <v>2.4888651721956525E-46</v>
      </c>
      <c r="GV113" s="86">
        <f t="shared" si="142"/>
        <v>9.1129611947173313E-43</v>
      </c>
      <c r="GW113" s="86">
        <f t="shared" si="142"/>
        <v>2.6710060969965054E-56</v>
      </c>
      <c r="GX113" s="86">
        <f t="shared" si="142"/>
        <v>8.68322068778494E-48</v>
      </c>
      <c r="GY113" s="86">
        <f t="shared" si="142"/>
        <v>5.9318036194110329E-39</v>
      </c>
      <c r="GZ113" s="86">
        <f t="shared" si="142"/>
        <v>6.8878930482791859E-31</v>
      </c>
      <c r="HA113" s="86">
        <f t="shared" si="142"/>
        <v>3.0404527335940535E-32</v>
      </c>
      <c r="HC113" s="86">
        <f t="shared" si="73"/>
        <v>8.9663050452579232E-3</v>
      </c>
      <c r="HD113" s="86">
        <f t="shared" si="73"/>
        <v>4.9336340980597696E-3</v>
      </c>
      <c r="HE113" s="86">
        <f t="shared" si="73"/>
        <v>1.2184111152489328E-3</v>
      </c>
      <c r="HF113" s="86">
        <f t="shared" si="73"/>
        <v>2.1250711223982083E-4</v>
      </c>
      <c r="HG113" s="86">
        <f t="shared" si="73"/>
        <v>5.0910005574933594E-5</v>
      </c>
      <c r="HH113" s="86">
        <f t="shared" si="73"/>
        <v>1.2258064861963601E-4</v>
      </c>
      <c r="HI113" s="86">
        <f t="shared" si="138"/>
        <v>2.2337580367284555E-4</v>
      </c>
      <c r="HJ113" s="86">
        <f t="shared" si="138"/>
        <v>1.1568562628581827E-6</v>
      </c>
      <c r="HK113" s="86">
        <f t="shared" si="138"/>
        <v>2.1064172075610129E-6</v>
      </c>
      <c r="HL113" s="86">
        <f t="shared" si="138"/>
        <v>1.3757135460649164E-6</v>
      </c>
      <c r="HM113" s="86">
        <f t="shared" si="138"/>
        <v>9.0979812443174189E-6</v>
      </c>
      <c r="HN113" s="86">
        <f t="shared" si="138"/>
        <v>2.9070712384178749E-4</v>
      </c>
      <c r="HO113" s="86">
        <f t="shared" si="138"/>
        <v>4.0014312657649445E-3</v>
      </c>
      <c r="HP113" s="86">
        <f t="shared" si="138"/>
        <v>2.6342817535833892E-2</v>
      </c>
      <c r="HQ113" s="86">
        <f t="shared" si="138"/>
        <v>2.8190730835354706E-2</v>
      </c>
      <c r="HS113" s="86">
        <f t="shared" si="143"/>
        <v>5.4691066394911019E-13</v>
      </c>
      <c r="HT113" s="86">
        <f t="shared" si="143"/>
        <v>1.5659216060961502E-12</v>
      </c>
      <c r="HU113" s="86">
        <f t="shared" si="143"/>
        <v>2.1616525652814146E-12</v>
      </c>
      <c r="HV113" s="86">
        <f t="shared" si="143"/>
        <v>2.61273181006496E-14</v>
      </c>
      <c r="HW113" s="86">
        <f t="shared" si="143"/>
        <v>1.7476548223833554E-13</v>
      </c>
      <c r="HX113" s="86">
        <f t="shared" si="143"/>
        <v>1.7459330420667825E-13</v>
      </c>
      <c r="HY113" s="86">
        <f t="shared" si="143"/>
        <v>1.1930756055777643E-14</v>
      </c>
      <c r="HZ113" s="86">
        <f t="shared" si="143"/>
        <v>1.9956074473301632E-13</v>
      </c>
      <c r="IA113" s="86">
        <f t="shared" si="143"/>
        <v>9.3267484367308722E-13</v>
      </c>
      <c r="IB113" s="86">
        <f t="shared" si="143"/>
        <v>1.5441568126024998E-12</v>
      </c>
      <c r="IC113" s="86">
        <f t="shared" si="143"/>
        <v>1.1784014989281316E-11</v>
      </c>
      <c r="ID113" s="86">
        <f t="shared" si="143"/>
        <v>6.0900891099573444E-15</v>
      </c>
      <c r="IE113" s="86">
        <f t="shared" si="143"/>
        <v>9.3405364294124422E-16</v>
      </c>
      <c r="IF113" s="86">
        <f t="shared" si="143"/>
        <v>4.992936126483251E-7</v>
      </c>
      <c r="IG113" s="86">
        <f t="shared" si="143"/>
        <v>1.1493335530676074E-6</v>
      </c>
      <c r="II113" s="86">
        <f t="shared" si="144"/>
        <v>1.2986041992136351E-62</v>
      </c>
      <c r="IJ113" s="86">
        <f t="shared" si="144"/>
        <v>3.6669355610328517E-60</v>
      </c>
      <c r="IK113" s="86">
        <f t="shared" si="144"/>
        <v>7.6395471358424196E-66</v>
      </c>
      <c r="IL113" s="86">
        <f t="shared" si="144"/>
        <v>1.5556466399540839E-83</v>
      </c>
      <c r="IM113" s="86">
        <f t="shared" si="144"/>
        <v>1.1778990679495629E-79</v>
      </c>
      <c r="IN113" s="86">
        <f t="shared" si="144"/>
        <v>1.0072319221962884E-65</v>
      </c>
      <c r="IO113" s="86">
        <f t="shared" si="144"/>
        <v>1.9356341777300558E-76</v>
      </c>
      <c r="IP113" s="86">
        <f t="shared" si="144"/>
        <v>1.9857525002906049E-74</v>
      </c>
      <c r="IQ113" s="86">
        <f t="shared" si="144"/>
        <v>3.9218320259633994E-70</v>
      </c>
      <c r="IR113" s="86">
        <f t="shared" si="144"/>
        <v>1.0642485988553E-67</v>
      </c>
      <c r="IS113" s="86">
        <f t="shared" si="144"/>
        <v>6.8406033548554847E-67</v>
      </c>
      <c r="IT113" s="86">
        <f t="shared" si="144"/>
        <v>1.025359824644722E-75</v>
      </c>
      <c r="IU113" s="86">
        <f t="shared" si="144"/>
        <v>1.7495600452294302E-79</v>
      </c>
      <c r="IV113" s="86">
        <f t="shared" si="144"/>
        <v>1.0074181457167815E-36</v>
      </c>
      <c r="IW113" s="86">
        <f t="shared" si="144"/>
        <v>6.1959193868449702E-33</v>
      </c>
      <c r="IY113" s="86">
        <f t="shared" si="145"/>
        <v>8.9663050458048347E-3</v>
      </c>
      <c r="IZ113" s="86">
        <f t="shared" si="145"/>
        <v>4.9336340996256915E-3</v>
      </c>
      <c r="JA113" s="86">
        <f t="shared" si="145"/>
        <v>1.2184111174105854E-3</v>
      </c>
      <c r="JB113" s="86">
        <f t="shared" si="145"/>
        <v>2.1250711226594816E-4</v>
      </c>
      <c r="JC113" s="86">
        <f t="shared" si="145"/>
        <v>5.0910005749699076E-5</v>
      </c>
      <c r="JD113" s="86">
        <f t="shared" si="145"/>
        <v>1.2258064879422931E-4</v>
      </c>
      <c r="JE113" s="86">
        <f t="shared" si="145"/>
        <v>2.233758036847763E-4</v>
      </c>
      <c r="JF113" s="86">
        <f t="shared" si="145"/>
        <v>1.1568564624189274E-6</v>
      </c>
      <c r="JG113" s="86">
        <f t="shared" si="145"/>
        <v>2.1064181402358568E-6</v>
      </c>
      <c r="JH113" s="86">
        <f t="shared" si="145"/>
        <v>1.375715090221729E-6</v>
      </c>
      <c r="JI113" s="86">
        <f t="shared" si="145"/>
        <v>9.0979930283324076E-6</v>
      </c>
      <c r="JJ113" s="86">
        <f t="shared" si="145"/>
        <v>2.9070712384787756E-4</v>
      </c>
      <c r="JK113" s="86">
        <f t="shared" si="145"/>
        <v>4.0014312657658787E-3</v>
      </c>
      <c r="JL113" s="86">
        <f t="shared" si="145"/>
        <v>2.6343316829446541E-2</v>
      </c>
      <c r="JM113" s="86">
        <f t="shared" si="145"/>
        <v>2.8191880168907772E-2</v>
      </c>
    </row>
    <row r="114" spans="2:273" x14ac:dyDescent="0.25">
      <c r="B114" s="2">
        <v>87</v>
      </c>
      <c r="C114" s="37">
        <v>92.465000000000003</v>
      </c>
      <c r="D114" s="37">
        <v>93.167000000000002</v>
      </c>
      <c r="E114" s="37">
        <v>94</v>
      </c>
      <c r="F114" s="37">
        <v>91.578999999999994</v>
      </c>
      <c r="G114" s="37">
        <v>94.263000000000005</v>
      </c>
      <c r="H114" s="37">
        <v>96.697999999999993</v>
      </c>
      <c r="I114" s="37">
        <v>99.561000000000007</v>
      </c>
      <c r="J114" s="37">
        <v>98.366</v>
      </c>
      <c r="K114" s="37">
        <v>100.902</v>
      </c>
      <c r="L114" s="37">
        <v>99.683000000000007</v>
      </c>
      <c r="M114" s="37">
        <v>97.731999999999999</v>
      </c>
      <c r="N114" s="37">
        <v>99.811000000000007</v>
      </c>
      <c r="O114" s="37">
        <v>102.081</v>
      </c>
      <c r="P114" s="37">
        <v>100.553</v>
      </c>
      <c r="Q114" s="37">
        <v>101.098</v>
      </c>
      <c r="S114" s="4">
        <f t="shared" si="146"/>
        <v>92.909607276970533</v>
      </c>
      <c r="T114" s="4">
        <f t="shared" si="146"/>
        <v>95.750803802987093</v>
      </c>
      <c r="U114" s="4">
        <f t="shared" si="146"/>
        <v>95.037878851171271</v>
      </c>
      <c r="V114" s="4">
        <f t="shared" si="146"/>
        <v>94.634940195794584</v>
      </c>
      <c r="W114" s="4">
        <f t="shared" si="146"/>
        <v>95.71409652333648</v>
      </c>
      <c r="X114" s="4">
        <f t="shared" si="146"/>
        <v>98.088337878993869</v>
      </c>
      <c r="Y114" s="4">
        <f t="shared" si="146"/>
        <v>99.260569189779559</v>
      </c>
      <c r="Z114" s="4">
        <f t="shared" si="146"/>
        <v>98.996205885971648</v>
      </c>
      <c r="AA114" s="4">
        <f t="shared" si="146"/>
        <v>101.52161372001335</v>
      </c>
      <c r="AB114" s="4">
        <f t="shared" si="146"/>
        <v>100.01205179544657</v>
      </c>
      <c r="AC114" s="4">
        <f t="shared" si="146"/>
        <v>97.960074474952833</v>
      </c>
      <c r="AD114" s="4">
        <f t="shared" si="146"/>
        <v>101.19086908333053</v>
      </c>
      <c r="AE114" s="4">
        <f t="shared" si="146"/>
        <v>102.79811275614817</v>
      </c>
      <c r="AF114" s="4">
        <f t="shared" si="146"/>
        <v>101.46546554156804</v>
      </c>
      <c r="AG114" s="4">
        <f t="shared" si="146"/>
        <v>101.62599259399103</v>
      </c>
      <c r="AI114" s="4">
        <f t="shared" si="147"/>
        <v>-0.4446072769705296</v>
      </c>
      <c r="AJ114" s="4">
        <f t="shared" si="147"/>
        <v>-2.5838038029870916</v>
      </c>
      <c r="AK114" s="4">
        <f t="shared" si="147"/>
        <v>-1.0378788511712713</v>
      </c>
      <c r="AL114" s="4">
        <f t="shared" si="147"/>
        <v>-3.0559401957945909</v>
      </c>
      <c r="AM114" s="4">
        <f t="shared" si="147"/>
        <v>-1.4510965233364743</v>
      </c>
      <c r="AN114" s="4">
        <f t="shared" si="147"/>
        <v>-1.3903378789938756</v>
      </c>
      <c r="AO114" s="4">
        <f t="shared" si="147"/>
        <v>0.3004308102204476</v>
      </c>
      <c r="AP114" s="4">
        <f t="shared" si="147"/>
        <v>-0.63020588597164817</v>
      </c>
      <c r="AQ114" s="4">
        <f t="shared" si="147"/>
        <v>-0.6196137200133478</v>
      </c>
      <c r="AR114" s="4">
        <f t="shared" si="147"/>
        <v>-0.32905179544655994</v>
      </c>
      <c r="AS114" s="4">
        <f t="shared" si="147"/>
        <v>-0.22807447495283384</v>
      </c>
      <c r="AT114" s="4">
        <f t="shared" si="147"/>
        <v>-1.3798690833305187</v>
      </c>
      <c r="AU114" s="4">
        <f t="shared" si="147"/>
        <v>-0.71711275614816827</v>
      </c>
      <c r="AV114" s="4">
        <f t="shared" si="147"/>
        <v>-0.91246554156803938</v>
      </c>
      <c r="AW114" s="4">
        <f t="shared" si="147"/>
        <v>-0.52799259399102993</v>
      </c>
      <c r="AY114" s="2">
        <f t="shared" si="139"/>
        <v>92.816889161399203</v>
      </c>
      <c r="AZ114" s="2">
        <f t="shared" si="139"/>
        <v>95.703013480614445</v>
      </c>
      <c r="BA114" s="2">
        <f t="shared" si="139"/>
        <v>95.030251421266669</v>
      </c>
      <c r="BB114" s="2">
        <f t="shared" si="139"/>
        <v>94.634313014103697</v>
      </c>
      <c r="BC114" s="2">
        <f t="shared" si="139"/>
        <v>95.713993574634003</v>
      </c>
      <c r="BD114" s="2">
        <f t="shared" si="139"/>
        <v>98.088034804093681</v>
      </c>
      <c r="BE114" s="2">
        <f t="shared" si="139"/>
        <v>99.259923500792823</v>
      </c>
      <c r="BF114" s="2">
        <f t="shared" si="139"/>
        <v>98.996205122987092</v>
      </c>
      <c r="BG114" s="2">
        <f t="shared" si="139"/>
        <v>101.52161201925553</v>
      </c>
      <c r="BH114" s="2">
        <f t="shared" si="139"/>
        <v>100.01205078116685</v>
      </c>
      <c r="BI114" s="2">
        <f t="shared" si="139"/>
        <v>97.96006099939909</v>
      </c>
      <c r="BJ114" s="2">
        <f t="shared" si="139"/>
        <v>101.18998916192267</v>
      </c>
      <c r="BK114" s="2">
        <f t="shared" si="139"/>
        <v>102.76791293989666</v>
      </c>
      <c r="BL114" s="2">
        <f t="shared" si="139"/>
        <v>101.14187876611798</v>
      </c>
      <c r="BM114" s="2">
        <f t="shared" si="139"/>
        <v>101.39692483913301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92.465000000000003</v>
      </c>
      <c r="CF114" s="2">
        <f t="shared" si="140"/>
        <v>93.167000000000002</v>
      </c>
      <c r="CG114" s="2">
        <f t="shared" si="140"/>
        <v>94</v>
      </c>
      <c r="CH114" s="2">
        <f t="shared" si="140"/>
        <v>91.578999999999994</v>
      </c>
      <c r="CI114" s="2">
        <f t="shared" si="140"/>
        <v>94.263000000000005</v>
      </c>
      <c r="CJ114" s="2">
        <f t="shared" si="140"/>
        <v>96.697999999999993</v>
      </c>
      <c r="CK114" s="2">
        <f t="shared" si="140"/>
        <v>99.561000000000007</v>
      </c>
      <c r="CL114" s="2">
        <f t="shared" si="140"/>
        <v>98.366</v>
      </c>
      <c r="CM114" s="2">
        <f t="shared" si="140"/>
        <v>100.902</v>
      </c>
      <c r="CN114" s="2">
        <f t="shared" si="140"/>
        <v>99.683000000000007</v>
      </c>
      <c r="CO114" s="2">
        <f t="shared" si="140"/>
        <v>97.731999999999999</v>
      </c>
      <c r="CP114" s="2">
        <f t="shared" si="140"/>
        <v>99.811000000000007</v>
      </c>
      <c r="CQ114" s="2">
        <f t="shared" si="140"/>
        <v>102.081</v>
      </c>
      <c r="CR114" s="2">
        <f t="shared" si="140"/>
        <v>100.553</v>
      </c>
      <c r="CS114" s="2">
        <f t="shared" si="140"/>
        <v>101.098</v>
      </c>
      <c r="CU114" s="2">
        <f t="shared" si="110"/>
        <v>92.465000000000003</v>
      </c>
      <c r="CV114" s="2">
        <f t="shared" si="111"/>
        <v>93.167000000000002</v>
      </c>
      <c r="CW114" s="2">
        <f t="shared" si="112"/>
        <v>94</v>
      </c>
      <c r="CX114" s="2">
        <f t="shared" si="113"/>
        <v>91.578999999999994</v>
      </c>
      <c r="CY114" s="2">
        <f t="shared" si="114"/>
        <v>94.263000000000005</v>
      </c>
      <c r="CZ114" s="2">
        <f t="shared" si="115"/>
        <v>96.697999999999993</v>
      </c>
      <c r="DA114" s="2">
        <f t="shared" si="116"/>
        <v>99.561000000000007</v>
      </c>
      <c r="DB114" s="2">
        <f t="shared" si="117"/>
        <v>98.366</v>
      </c>
      <c r="DC114" s="2">
        <f t="shared" si="118"/>
        <v>100.902</v>
      </c>
      <c r="DD114" s="2">
        <f t="shared" si="119"/>
        <v>99.683000000000007</v>
      </c>
      <c r="DE114" s="2">
        <f t="shared" si="120"/>
        <v>97.731999999999999</v>
      </c>
      <c r="DF114" s="2">
        <f t="shared" si="121"/>
        <v>99.811000000000007</v>
      </c>
      <c r="DG114" s="2">
        <f t="shared" si="122"/>
        <v>102.081</v>
      </c>
      <c r="DH114" s="2">
        <f t="shared" si="123"/>
        <v>100.553</v>
      </c>
      <c r="DI114" s="2">
        <f t="shared" si="124"/>
        <v>101.098</v>
      </c>
      <c r="DK114" s="2">
        <f t="shared" si="148"/>
        <v>110.02011443994601</v>
      </c>
      <c r="DL114" s="2">
        <f t="shared" si="148"/>
        <v>117.53209095816464</v>
      </c>
      <c r="DM114" s="2">
        <f t="shared" si="148"/>
        <v>126.55696977058031</v>
      </c>
      <c r="DN114" s="2">
        <f t="shared" si="148"/>
        <v>116.93864052532831</v>
      </c>
      <c r="DO114" s="2">
        <f t="shared" si="148"/>
        <v>116.10412213883679</v>
      </c>
      <c r="DP114" s="2">
        <f t="shared" si="148"/>
        <v>116.16080944669363</v>
      </c>
      <c r="DQ114" s="2">
        <f t="shared" si="148"/>
        <v>114.42833508442777</v>
      </c>
      <c r="DR114" s="2">
        <f t="shared" si="148"/>
        <v>120.12192460881936</v>
      </c>
      <c r="DS114" s="2">
        <f t="shared" si="148"/>
        <v>121.2751550497866</v>
      </c>
      <c r="DT114" s="2">
        <f t="shared" si="148"/>
        <v>120.28546022514074</v>
      </c>
      <c r="DU114" s="2">
        <f t="shared" si="148"/>
        <v>115.73794709851551</v>
      </c>
      <c r="DV114" s="2">
        <f t="shared" si="148"/>
        <v>120.21005252215775</v>
      </c>
      <c r="DW114" s="2">
        <f t="shared" si="148"/>
        <v>116.14128425794216</v>
      </c>
      <c r="DX114" s="2">
        <f t="shared" si="148"/>
        <v>111.31223745173747</v>
      </c>
      <c r="DY114" s="2">
        <f t="shared" si="148"/>
        <v>107.99467112299466</v>
      </c>
      <c r="EA114" s="2">
        <f t="shared" si="94"/>
        <v>92.598656152404729</v>
      </c>
      <c r="EB114" s="2">
        <f t="shared" si="94"/>
        <v>95.432017975060546</v>
      </c>
      <c r="EC114" s="2">
        <f t="shared" si="94"/>
        <v>94.635149566955349</v>
      </c>
      <c r="ED114" s="2">
        <f t="shared" si="94"/>
        <v>94.325324538308791</v>
      </c>
      <c r="EE114" s="2">
        <f t="shared" si="94"/>
        <v>95.44840607644413</v>
      </c>
      <c r="EF114" s="2">
        <f t="shared" si="94"/>
        <v>97.863619636363637</v>
      </c>
      <c r="EG114" s="2">
        <f t="shared" si="94"/>
        <v>99.044538616932897</v>
      </c>
      <c r="EH114" s="2">
        <f t="shared" si="94"/>
        <v>98.698473453237995</v>
      </c>
      <c r="EI114" s="2">
        <f t="shared" si="94"/>
        <v>101.22858870276957</v>
      </c>
      <c r="EJ114" s="2">
        <f t="shared" si="94"/>
        <v>99.744534228702989</v>
      </c>
      <c r="EK114" s="2">
        <f t="shared" si="94"/>
        <v>97.738060381875329</v>
      </c>
      <c r="EL114" s="2">
        <f t="shared" si="94"/>
        <v>100.90456979415634</v>
      </c>
      <c r="EM114" s="2">
        <f t="shared" si="135"/>
        <v>102.57091419783966</v>
      </c>
      <c r="EN114" s="2">
        <f t="shared" si="135"/>
        <v>100.96143052837576</v>
      </c>
      <c r="EO114" s="2">
        <f t="shared" si="135"/>
        <v>101.25828517577644</v>
      </c>
      <c r="EQ114" s="2">
        <f t="shared" si="149"/>
        <v>93.077735319874549</v>
      </c>
      <c r="ER114" s="2">
        <f t="shared" si="149"/>
        <v>95.296531936459999</v>
      </c>
      <c r="ES114" s="2">
        <f t="shared" si="149"/>
        <v>94.461212946888324</v>
      </c>
      <c r="ET114" s="2">
        <f t="shared" si="149"/>
        <v>94.287884907093499</v>
      </c>
      <c r="EU114" s="2">
        <f t="shared" si="149"/>
        <v>95.462762541283411</v>
      </c>
      <c r="EV114" s="2">
        <f t="shared" si="149"/>
        <v>97.905215906550808</v>
      </c>
      <c r="EW114" s="2">
        <f t="shared" si="149"/>
        <v>98.579857411353743</v>
      </c>
      <c r="EX114" s="2">
        <f t="shared" si="149"/>
        <v>98.727585736076506</v>
      </c>
      <c r="EY114" s="2">
        <f t="shared" si="149"/>
        <v>101.17332044646993</v>
      </c>
      <c r="EZ114" s="2">
        <f t="shared" si="149"/>
        <v>99.839917702486559</v>
      </c>
      <c r="FA114" s="2">
        <f t="shared" si="149"/>
        <v>97.660321202585621</v>
      </c>
      <c r="FB114" s="2">
        <f t="shared" si="149"/>
        <v>100.65693537083473</v>
      </c>
      <c r="FC114" s="2">
        <f t="shared" si="149"/>
        <v>102.24147118946081</v>
      </c>
      <c r="FD114" s="2">
        <f t="shared" si="149"/>
        <v>100.99557489823214</v>
      </c>
      <c r="FE114" s="2">
        <f t="shared" si="149"/>
        <v>101.43080639673356</v>
      </c>
      <c r="FG114" s="2">
        <f t="shared" si="150"/>
        <v>0.98759280270408323</v>
      </c>
      <c r="FH114" s="2">
        <f t="shared" si="150"/>
        <v>0.98769661036240919</v>
      </c>
      <c r="FI114" s="2">
        <f t="shared" si="150"/>
        <v>0.98758836453912291</v>
      </c>
      <c r="FJ114" s="2">
        <f t="shared" si="150"/>
        <v>0.98632782878700054</v>
      </c>
      <c r="FK114" s="2">
        <f t="shared" si="150"/>
        <v>0.98714527971125166</v>
      </c>
      <c r="FL114" s="2">
        <f t="shared" si="150"/>
        <v>0.9877485788672421</v>
      </c>
      <c r="FM114" s="2">
        <f t="shared" si="150"/>
        <v>0.9858437473164553</v>
      </c>
      <c r="FN114" s="2">
        <f t="shared" si="150"/>
        <v>0.9861104161448212</v>
      </c>
      <c r="FO114" s="2">
        <f t="shared" si="150"/>
        <v>0.98536223637590425</v>
      </c>
      <c r="FP114" s="2">
        <f t="shared" si="150"/>
        <v>0.98701190166518427</v>
      </c>
      <c r="FQ114" s="2">
        <f t="shared" si="150"/>
        <v>0.9876412317377099</v>
      </c>
      <c r="FR114" s="2">
        <f t="shared" si="150"/>
        <v>0.98515200556200244</v>
      </c>
      <c r="FS114" s="2">
        <f t="shared" si="150"/>
        <v>0.98536749117009526</v>
      </c>
      <c r="FT114" s="2">
        <f t="shared" si="150"/>
        <v>0.98257907798503574</v>
      </c>
      <c r="FU114" s="2">
        <f t="shared" si="150"/>
        <v>0.979499998271536</v>
      </c>
      <c r="FW114" s="2">
        <f t="shared" si="141"/>
        <v>4.3448744585603584E-3</v>
      </c>
      <c r="FX114" s="2">
        <f t="shared" si="141"/>
        <v>6.7187983781639886E-3</v>
      </c>
      <c r="FY114" s="2">
        <f t="shared" si="141"/>
        <v>6.3249550515565543E-3</v>
      </c>
      <c r="FZ114" s="2">
        <f t="shared" si="141"/>
        <v>4.9319949820807495E-3</v>
      </c>
      <c r="GA114" s="2">
        <f t="shared" si="141"/>
        <v>4.461115234399779E-3</v>
      </c>
      <c r="GB114" s="2">
        <f t="shared" si="141"/>
        <v>5.9762525960535664E-3</v>
      </c>
      <c r="GC114" s="2">
        <f t="shared" si="141"/>
        <v>5.1476714302994735E-3</v>
      </c>
      <c r="GD114" s="2">
        <f t="shared" si="141"/>
        <v>5.7999043655951443E-3</v>
      </c>
      <c r="GE114" s="2">
        <f t="shared" si="141"/>
        <v>7.483195673570797E-3</v>
      </c>
      <c r="GF114" s="2">
        <f t="shared" si="141"/>
        <v>7.6426838427812952E-3</v>
      </c>
      <c r="GG114" s="2">
        <f t="shared" si="141"/>
        <v>5.8633389087383242E-3</v>
      </c>
      <c r="GH114" s="2">
        <f t="shared" si="141"/>
        <v>4.9602651578644092E-3</v>
      </c>
      <c r="GI114" s="2">
        <f t="shared" si="141"/>
        <v>4.7650659828187584E-3</v>
      </c>
      <c r="GJ114" s="2">
        <f t="shared" si="141"/>
        <v>3.7381723235251018E-3</v>
      </c>
      <c r="GK114" s="2">
        <f t="shared" si="141"/>
        <v>3.1517270279158857E-3</v>
      </c>
      <c r="GM114" s="86">
        <f t="shared" si="142"/>
        <v>6.5584535501067058E-47</v>
      </c>
      <c r="GN114" s="86">
        <f t="shared" si="142"/>
        <v>2.7976680966236133E-43</v>
      </c>
      <c r="GO114" s="86">
        <f t="shared" si="142"/>
        <v>9.1753987094956065E-69</v>
      </c>
      <c r="GP114" s="86">
        <f t="shared" si="142"/>
        <v>1.8032169284903056E-66</v>
      </c>
      <c r="GQ114" s="86">
        <f t="shared" si="142"/>
        <v>2.0946272479623784E-73</v>
      </c>
      <c r="GR114" s="86">
        <f t="shared" si="142"/>
        <v>6.5178729862860255E-64</v>
      </c>
      <c r="GS114" s="86">
        <f t="shared" si="142"/>
        <v>4.3928728471314917E-49</v>
      </c>
      <c r="GT114" s="86">
        <f t="shared" si="142"/>
        <v>1.4479621112957873E-51</v>
      </c>
      <c r="GU114" s="86">
        <f t="shared" si="142"/>
        <v>1.2108816182324587E-49</v>
      </c>
      <c r="GV114" s="86">
        <f t="shared" si="142"/>
        <v>7.8220235418990441E-46</v>
      </c>
      <c r="GW114" s="86">
        <f t="shared" si="142"/>
        <v>2.5860080689914443E-60</v>
      </c>
      <c r="GX114" s="86">
        <f t="shared" si="142"/>
        <v>2.8197899769133615E-51</v>
      </c>
      <c r="GY114" s="86">
        <f t="shared" si="142"/>
        <v>1.0074443825431911E-41</v>
      </c>
      <c r="GZ114" s="86">
        <f t="shared" si="142"/>
        <v>3.4693732778120222E-33</v>
      </c>
      <c r="HA114" s="86">
        <f t="shared" si="142"/>
        <v>1.168895627849926E-34</v>
      </c>
      <c r="HC114" s="86">
        <f t="shared" si="73"/>
        <v>1.6892274537149863E-3</v>
      </c>
      <c r="HD114" s="86">
        <f t="shared" si="73"/>
        <v>1.0137844929506467E-3</v>
      </c>
      <c r="HE114" s="86">
        <f t="shared" si="73"/>
        <v>1.9631056485651448E-4</v>
      </c>
      <c r="HF114" s="86">
        <f t="shared" si="73"/>
        <v>1.651383943941222E-5</v>
      </c>
      <c r="HG114" s="86">
        <f t="shared" si="73"/>
        <v>2.7529968125654559E-6</v>
      </c>
      <c r="HH114" s="86">
        <f t="shared" si="73"/>
        <v>7.1440553402474786E-6</v>
      </c>
      <c r="HI114" s="86">
        <f t="shared" si="138"/>
        <v>1.5930525077788793E-5</v>
      </c>
      <c r="HJ114" s="86">
        <f t="shared" si="138"/>
        <v>2.6366478820978653E-8</v>
      </c>
      <c r="HK114" s="86">
        <f t="shared" si="138"/>
        <v>6.6391584584775747E-8</v>
      </c>
      <c r="HL114" s="86">
        <f t="shared" si="138"/>
        <v>3.8868111995958538E-8</v>
      </c>
      <c r="HM114" s="86">
        <f t="shared" si="138"/>
        <v>4.7692921242995924E-7</v>
      </c>
      <c r="HN114" s="86">
        <f t="shared" si="138"/>
        <v>2.3553643032269159E-5</v>
      </c>
      <c r="HO114" s="86">
        <f t="shared" si="138"/>
        <v>7.5466417338052798E-4</v>
      </c>
      <c r="HP114" s="86">
        <f t="shared" si="138"/>
        <v>7.725233997199924E-3</v>
      </c>
      <c r="HQ114" s="86">
        <f t="shared" si="138"/>
        <v>8.2386301934465195E-3</v>
      </c>
      <c r="HS114" s="86">
        <f t="shared" si="143"/>
        <v>2.7316138043591288E-12</v>
      </c>
      <c r="HT114" s="86">
        <f t="shared" si="143"/>
        <v>8.3694263491038331E-12</v>
      </c>
      <c r="HU114" s="86">
        <f t="shared" si="143"/>
        <v>1.2112039032102781E-11</v>
      </c>
      <c r="HV114" s="86">
        <f t="shared" si="143"/>
        <v>1.9460034627837268E-13</v>
      </c>
      <c r="HW114" s="86">
        <f t="shared" si="143"/>
        <v>1.126213977309155E-12</v>
      </c>
      <c r="HX114" s="86">
        <f t="shared" si="143"/>
        <v>1.0402174070735691E-12</v>
      </c>
      <c r="HY114" s="86">
        <f t="shared" si="143"/>
        <v>8.4743406264296253E-14</v>
      </c>
      <c r="HZ114" s="86">
        <f t="shared" si="143"/>
        <v>1.3146518433211447E-12</v>
      </c>
      <c r="IA114" s="86">
        <f t="shared" si="143"/>
        <v>6.0419477452138942E-12</v>
      </c>
      <c r="IB114" s="86">
        <f t="shared" si="143"/>
        <v>9.5830924571862518E-12</v>
      </c>
      <c r="IC114" s="86">
        <f t="shared" si="143"/>
        <v>6.1654144260370455E-11</v>
      </c>
      <c r="ID114" s="86">
        <f t="shared" si="143"/>
        <v>4.3189309263211249E-14</v>
      </c>
      <c r="IE114" s="86">
        <f t="shared" si="143"/>
        <v>7.2664982158581517E-15</v>
      </c>
      <c r="IF114" s="86">
        <f t="shared" si="143"/>
        <v>1.0628737104103281E-6</v>
      </c>
      <c r="IG114" s="86">
        <f t="shared" si="143"/>
        <v>2.2499661797508548E-6</v>
      </c>
      <c r="II114" s="86">
        <f t="shared" si="144"/>
        <v>1.3261643224927651E-60</v>
      </c>
      <c r="IJ114" s="86">
        <f t="shared" si="144"/>
        <v>4.5427025533824869E-58</v>
      </c>
      <c r="IK114" s="86">
        <f t="shared" si="144"/>
        <v>1.4200656110810415E-63</v>
      </c>
      <c r="IL114" s="86">
        <f t="shared" si="144"/>
        <v>8.9860643651162643E-81</v>
      </c>
      <c r="IM114" s="86">
        <f t="shared" si="144"/>
        <v>4.5090111504071589E-77</v>
      </c>
      <c r="IN114" s="86">
        <f t="shared" si="144"/>
        <v>1.751954125556722E-63</v>
      </c>
      <c r="IO114" s="86">
        <f t="shared" si="144"/>
        <v>6.7488317669547162E-74</v>
      </c>
      <c r="IP114" s="86">
        <f t="shared" si="144"/>
        <v>6.7318812654819993E-72</v>
      </c>
      <c r="IQ114" s="86">
        <f t="shared" si="144"/>
        <v>1.2470295609624456E-67</v>
      </c>
      <c r="IR114" s="86">
        <f t="shared" si="144"/>
        <v>2.823410771889725E-65</v>
      </c>
      <c r="IS114" s="86">
        <f t="shared" si="144"/>
        <v>1.2823646839223622E-64</v>
      </c>
      <c r="IT114" s="86">
        <f t="shared" si="144"/>
        <v>3.2464928661087119E-73</v>
      </c>
      <c r="IU114" s="86">
        <f t="shared" si="144"/>
        <v>7.1015343420951556E-77</v>
      </c>
      <c r="IV114" s="86">
        <f t="shared" si="144"/>
        <v>1.3488035705722304E-35</v>
      </c>
      <c r="IW114" s="86">
        <f t="shared" si="144"/>
        <v>5.8678733499021921E-32</v>
      </c>
      <c r="IY114" s="86">
        <f t="shared" si="145"/>
        <v>1.6892274564466001E-3</v>
      </c>
      <c r="IZ114" s="86">
        <f t="shared" si="145"/>
        <v>1.0137845013200729E-3</v>
      </c>
      <c r="JA114" s="86">
        <f t="shared" si="145"/>
        <v>1.963105769685535E-4</v>
      </c>
      <c r="JB114" s="86">
        <f t="shared" si="145"/>
        <v>1.6513839634012568E-5</v>
      </c>
      <c r="JC114" s="86">
        <f t="shared" si="145"/>
        <v>2.752997938779433E-6</v>
      </c>
      <c r="JD114" s="86">
        <f t="shared" si="145"/>
        <v>7.1440563804648861E-6</v>
      </c>
      <c r="JE114" s="86">
        <f t="shared" si="145"/>
        <v>1.59305251625322E-5</v>
      </c>
      <c r="JF114" s="86">
        <f t="shared" si="145"/>
        <v>2.6367793472821975E-8</v>
      </c>
      <c r="JG114" s="86">
        <f t="shared" si="145"/>
        <v>6.6397626532520962E-8</v>
      </c>
      <c r="JH114" s="86">
        <f t="shared" si="145"/>
        <v>3.8877695088415725E-8</v>
      </c>
      <c r="JI114" s="86">
        <f t="shared" si="145"/>
        <v>4.7699086657421957E-7</v>
      </c>
      <c r="JJ114" s="86">
        <f t="shared" si="145"/>
        <v>2.3553643075458467E-5</v>
      </c>
      <c r="JK114" s="86">
        <f t="shared" si="145"/>
        <v>7.5466417338779452E-4</v>
      </c>
      <c r="JL114" s="86">
        <f t="shared" si="145"/>
        <v>7.726296870910334E-3</v>
      </c>
      <c r="JM114" s="86">
        <f t="shared" si="145"/>
        <v>8.2408801596262696E-3</v>
      </c>
    </row>
    <row r="115" spans="2:273" x14ac:dyDescent="0.25">
      <c r="B115" s="2">
        <v>88</v>
      </c>
      <c r="C115" s="37">
        <v>89.278999999999996</v>
      </c>
      <c r="D115" s="37">
        <v>95.167000000000002</v>
      </c>
      <c r="E115" s="37">
        <v>94.917000000000002</v>
      </c>
      <c r="F115" s="37">
        <v>94.158000000000001</v>
      </c>
      <c r="G115" s="37">
        <v>94.474000000000004</v>
      </c>
      <c r="H115" s="37">
        <v>96.674000000000007</v>
      </c>
      <c r="I115" s="37">
        <v>98.706999999999994</v>
      </c>
      <c r="J115" s="37">
        <v>96.316999999999993</v>
      </c>
      <c r="K115" s="37">
        <v>99.878</v>
      </c>
      <c r="L115" s="37">
        <v>99.731999999999999</v>
      </c>
      <c r="M115" s="37">
        <v>98.537000000000006</v>
      </c>
      <c r="N115" s="37">
        <v>102.595</v>
      </c>
      <c r="O115" s="37">
        <v>101.351</v>
      </c>
      <c r="P115" s="37">
        <v>101.57899999999999</v>
      </c>
      <c r="Q115" s="37">
        <v>99.488</v>
      </c>
      <c r="S115" s="4">
        <f t="shared" si="146"/>
        <v>92.708772232272082</v>
      </c>
      <c r="T115" s="4">
        <f t="shared" si="146"/>
        <v>95.482465812300262</v>
      </c>
      <c r="U115" s="4">
        <f t="shared" si="146"/>
        <v>94.808009380002559</v>
      </c>
      <c r="V115" s="4">
        <f t="shared" si="146"/>
        <v>94.439714983095257</v>
      </c>
      <c r="W115" s="4">
        <f t="shared" si="146"/>
        <v>95.541210197157881</v>
      </c>
      <c r="X115" s="4">
        <f t="shared" si="146"/>
        <v>97.914569115866982</v>
      </c>
      <c r="Y115" s="4">
        <f t="shared" si="146"/>
        <v>99.054266844740923</v>
      </c>
      <c r="Z115" s="4">
        <f t="shared" si="146"/>
        <v>98.824096202038334</v>
      </c>
      <c r="AA115" s="4">
        <f t="shared" si="146"/>
        <v>101.3584406373909</v>
      </c>
      <c r="AB115" s="4">
        <f t="shared" si="146"/>
        <v>99.86085359220678</v>
      </c>
      <c r="AC115" s="4">
        <f t="shared" si="146"/>
        <v>97.814804348941237</v>
      </c>
      <c r="AD115" s="4">
        <f t="shared" si="146"/>
        <v>101.0107215405215</v>
      </c>
      <c r="AE115" s="4">
        <f t="shared" si="146"/>
        <v>102.56178853579354</v>
      </c>
      <c r="AF115" s="4">
        <f t="shared" si="146"/>
        <v>101.06254311807572</v>
      </c>
      <c r="AG115" s="4">
        <f t="shared" si="146"/>
        <v>101.33046327555344</v>
      </c>
      <c r="AI115" s="4">
        <f t="shared" si="147"/>
        <v>-3.4297722322720858</v>
      </c>
      <c r="AJ115" s="4">
        <f t="shared" si="147"/>
        <v>-0.3154658123002605</v>
      </c>
      <c r="AK115" s="4">
        <f t="shared" si="147"/>
        <v>0.1089906199974422</v>
      </c>
      <c r="AL115" s="4">
        <f t="shared" si="147"/>
        <v>-0.28171498309525589</v>
      </c>
      <c r="AM115" s="4">
        <f t="shared" si="147"/>
        <v>-1.0672101971578769</v>
      </c>
      <c r="AN115" s="4">
        <f t="shared" si="147"/>
        <v>-1.2405691158669754</v>
      </c>
      <c r="AO115" s="4">
        <f t="shared" si="147"/>
        <v>-0.34726684474092906</v>
      </c>
      <c r="AP115" s="4">
        <f t="shared" si="147"/>
        <v>-2.5070962020383405</v>
      </c>
      <c r="AQ115" s="4">
        <f t="shared" si="147"/>
        <v>-1.4804406373908989</v>
      </c>
      <c r="AR115" s="4">
        <f t="shared" si="147"/>
        <v>-0.12885359220678083</v>
      </c>
      <c r="AS115" s="4">
        <f t="shared" si="147"/>
        <v>0.72219565105876882</v>
      </c>
      <c r="AT115" s="4">
        <f t="shared" si="147"/>
        <v>1.5842784594784973</v>
      </c>
      <c r="AU115" s="4">
        <f t="shared" si="147"/>
        <v>-1.2107885357935402</v>
      </c>
      <c r="AV115" s="4">
        <f t="shared" si="147"/>
        <v>0.51645688192427031</v>
      </c>
      <c r="AW115" s="4">
        <f t="shared" si="147"/>
        <v>-1.8424632755534418</v>
      </c>
      <c r="AY115" s="2">
        <f t="shared" si="139"/>
        <v>92.697927455606518</v>
      </c>
      <c r="AZ115" s="2">
        <f t="shared" si="139"/>
        <v>95.476201182886157</v>
      </c>
      <c r="BA115" s="2">
        <f t="shared" si="139"/>
        <v>94.807251901818447</v>
      </c>
      <c r="BB115" s="2">
        <f t="shared" si="139"/>
        <v>94.439689070878245</v>
      </c>
      <c r="BC115" s="2">
        <f t="shared" si="139"/>
        <v>95.541207318032363</v>
      </c>
      <c r="BD115" s="2">
        <f t="shared" si="139"/>
        <v>97.914559918099215</v>
      </c>
      <c r="BE115" s="2">
        <f t="shared" si="139"/>
        <v>99.054242543244669</v>
      </c>
      <c r="BF115" s="2">
        <f t="shared" si="139"/>
        <v>98.824096192359477</v>
      </c>
      <c r="BG115" s="2">
        <f t="shared" si="139"/>
        <v>101.35844060337345</v>
      </c>
      <c r="BH115" s="2">
        <f t="shared" si="139"/>
        <v>99.860853566680049</v>
      </c>
      <c r="BI115" s="2">
        <f t="shared" si="139"/>
        <v>97.81480389607664</v>
      </c>
      <c r="BJ115" s="2">
        <f t="shared" si="139"/>
        <v>101.01068286997445</v>
      </c>
      <c r="BK115" s="2">
        <f t="shared" si="139"/>
        <v>102.55830148240288</v>
      </c>
      <c r="BL115" s="2">
        <f t="shared" si="139"/>
        <v>101.00132536275061</v>
      </c>
      <c r="BM115" s="2">
        <f t="shared" si="139"/>
        <v>101.28751912561243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89.278999999999996</v>
      </c>
      <c r="CF115" s="2">
        <f t="shared" si="140"/>
        <v>95.167000000000002</v>
      </c>
      <c r="CG115" s="2">
        <f t="shared" si="140"/>
        <v>94.917000000000002</v>
      </c>
      <c r="CH115" s="2">
        <f t="shared" si="140"/>
        <v>94.158000000000001</v>
      </c>
      <c r="CI115" s="2">
        <f t="shared" si="140"/>
        <v>94.474000000000004</v>
      </c>
      <c r="CJ115" s="2">
        <f t="shared" si="140"/>
        <v>96.674000000000007</v>
      </c>
      <c r="CK115" s="2">
        <f t="shared" si="140"/>
        <v>98.706999999999994</v>
      </c>
      <c r="CL115" s="2">
        <f t="shared" si="140"/>
        <v>96.316999999999993</v>
      </c>
      <c r="CM115" s="2">
        <f t="shared" si="140"/>
        <v>99.878</v>
      </c>
      <c r="CN115" s="2">
        <f t="shared" si="140"/>
        <v>99.731999999999999</v>
      </c>
      <c r="CO115" s="2">
        <f t="shared" si="140"/>
        <v>98.537000000000006</v>
      </c>
      <c r="CP115" s="2">
        <f t="shared" si="140"/>
        <v>102.595</v>
      </c>
      <c r="CQ115" s="2">
        <f t="shared" si="140"/>
        <v>101.351</v>
      </c>
      <c r="CR115" s="2">
        <f t="shared" si="140"/>
        <v>101.57899999999999</v>
      </c>
      <c r="CS115" s="2">
        <f t="shared" si="140"/>
        <v>99.488</v>
      </c>
      <c r="CU115" s="2">
        <f t="shared" si="110"/>
        <v>89.278999999999996</v>
      </c>
      <c r="CV115" s="2">
        <f t="shared" si="111"/>
        <v>95.167000000000002</v>
      </c>
      <c r="CW115" s="2">
        <f t="shared" si="112"/>
        <v>94.917000000000002</v>
      </c>
      <c r="CX115" s="2">
        <f t="shared" si="113"/>
        <v>94.158000000000001</v>
      </c>
      <c r="CY115" s="2">
        <f t="shared" si="114"/>
        <v>94.474000000000004</v>
      </c>
      <c r="CZ115" s="2">
        <f t="shared" si="115"/>
        <v>96.674000000000007</v>
      </c>
      <c r="DA115" s="2">
        <f t="shared" si="116"/>
        <v>98.706999999999994</v>
      </c>
      <c r="DB115" s="2">
        <f t="shared" si="117"/>
        <v>96.316999999999993</v>
      </c>
      <c r="DC115" s="2">
        <f t="shared" si="118"/>
        <v>99.878</v>
      </c>
      <c r="DD115" s="2">
        <f t="shared" si="119"/>
        <v>99.731999999999999</v>
      </c>
      <c r="DE115" s="2">
        <f t="shared" si="120"/>
        <v>98.537000000000006</v>
      </c>
      <c r="DF115" s="2">
        <f t="shared" si="121"/>
        <v>102.595</v>
      </c>
      <c r="DG115" s="2">
        <f t="shared" si="122"/>
        <v>101.351</v>
      </c>
      <c r="DH115" s="2">
        <f t="shared" si="123"/>
        <v>101.57899999999999</v>
      </c>
      <c r="DI115" s="2">
        <f t="shared" si="124"/>
        <v>99.488</v>
      </c>
      <c r="DK115" s="2">
        <f t="shared" si="148"/>
        <v>110.15111423751686</v>
      </c>
      <c r="DL115" s="2">
        <f t="shared" si="148"/>
        <v>117.72344561403509</v>
      </c>
      <c r="DM115" s="2">
        <f t="shared" si="148"/>
        <v>126.87502098515522</v>
      </c>
      <c r="DN115" s="2">
        <f t="shared" si="148"/>
        <v>117.11106632270167</v>
      </c>
      <c r="DO115" s="2">
        <f t="shared" si="148"/>
        <v>116.26656172607881</v>
      </c>
      <c r="DP115" s="2">
        <f t="shared" si="148"/>
        <v>116.27819993252359</v>
      </c>
      <c r="DQ115" s="2">
        <f t="shared" si="148"/>
        <v>114.50830440900563</v>
      </c>
      <c r="DR115" s="2">
        <f t="shared" si="148"/>
        <v>120.29106970128024</v>
      </c>
      <c r="DS115" s="2">
        <f t="shared" si="148"/>
        <v>121.44433997155048</v>
      </c>
      <c r="DT115" s="2">
        <f t="shared" si="148"/>
        <v>120.46319333958726</v>
      </c>
      <c r="DU115" s="2">
        <f t="shared" si="148"/>
        <v>115.85272422402159</v>
      </c>
      <c r="DV115" s="2">
        <f t="shared" si="148"/>
        <v>120.35763267315896</v>
      </c>
      <c r="DW115" s="2">
        <f t="shared" si="148"/>
        <v>116.25451066856331</v>
      </c>
      <c r="DX115" s="2">
        <f t="shared" si="148"/>
        <v>111.38853191763194</v>
      </c>
      <c r="DY115" s="2">
        <f t="shared" si="148"/>
        <v>108.01719251336898</v>
      </c>
      <c r="EA115" s="2">
        <f t="shared" si="94"/>
        <v>92.49587261567288</v>
      </c>
      <c r="EB115" s="2">
        <f t="shared" si="94"/>
        <v>95.224363938568914</v>
      </c>
      <c r="EC115" s="2">
        <f t="shared" si="94"/>
        <v>94.440807028647555</v>
      </c>
      <c r="ED115" s="2">
        <f t="shared" si="94"/>
        <v>94.153259494441471</v>
      </c>
      <c r="EE115" s="2">
        <f t="shared" si="94"/>
        <v>95.295001417988459</v>
      </c>
      <c r="EF115" s="2">
        <f t="shared" si="94"/>
        <v>97.706581090909097</v>
      </c>
      <c r="EG115" s="2">
        <f t="shared" si="94"/>
        <v>98.854307536596835</v>
      </c>
      <c r="EH115" s="2">
        <f t="shared" si="94"/>
        <v>98.548163998775337</v>
      </c>
      <c r="EI115" s="2">
        <f t="shared" si="94"/>
        <v>101.08672808603787</v>
      </c>
      <c r="EJ115" s="2">
        <f t="shared" si="94"/>
        <v>99.612882770529538</v>
      </c>
      <c r="EK115" s="2">
        <f t="shared" si="94"/>
        <v>97.609404834011116</v>
      </c>
      <c r="EL115" s="2">
        <f t="shared" si="94"/>
        <v>100.74600122283364</v>
      </c>
      <c r="EM115" s="2">
        <f t="shared" si="135"/>
        <v>102.37442310970299</v>
      </c>
      <c r="EN115" s="2">
        <f t="shared" si="135"/>
        <v>100.83323245462572</v>
      </c>
      <c r="EO115" s="2">
        <f t="shared" si="135"/>
        <v>101.15862073260672</v>
      </c>
      <c r="EQ115" s="2">
        <f t="shared" si="149"/>
        <v>92.928173750799687</v>
      </c>
      <c r="ER115" s="2">
        <f t="shared" si="149"/>
        <v>95.102851259445089</v>
      </c>
      <c r="ES115" s="2">
        <f t="shared" si="149"/>
        <v>94.282517698984833</v>
      </c>
      <c r="ET115" s="2">
        <f t="shared" si="149"/>
        <v>94.119963398793544</v>
      </c>
      <c r="EU115" s="2">
        <f t="shared" si="149"/>
        <v>95.308169272483099</v>
      </c>
      <c r="EV115" s="2">
        <f t="shared" si="149"/>
        <v>97.744179024407828</v>
      </c>
      <c r="EW115" s="2">
        <f t="shared" si="149"/>
        <v>98.425270885516539</v>
      </c>
      <c r="EX115" s="2">
        <f t="shared" si="149"/>
        <v>98.574592911752688</v>
      </c>
      <c r="EY115" s="2">
        <f t="shared" si="149"/>
        <v>101.03696825825956</v>
      </c>
      <c r="EZ115" s="2">
        <f t="shared" si="149"/>
        <v>99.697708913770555</v>
      </c>
      <c r="FA115" s="2">
        <f t="shared" si="149"/>
        <v>97.53917223743008</v>
      </c>
      <c r="FB115" s="2">
        <f t="shared" si="149"/>
        <v>100.51839857263894</v>
      </c>
      <c r="FC115" s="2">
        <f t="shared" si="149"/>
        <v>102.06991129096841</v>
      </c>
      <c r="FD115" s="2">
        <f t="shared" si="149"/>
        <v>100.86547658118492</v>
      </c>
      <c r="FE115" s="2">
        <f t="shared" si="149"/>
        <v>101.28519571282747</v>
      </c>
      <c r="FG115" s="2">
        <f t="shared" si="150"/>
        <v>0.98867213496256756</v>
      </c>
      <c r="FH115" s="2">
        <f t="shared" si="150"/>
        <v>0.98876701485395013</v>
      </c>
      <c r="FI115" s="2">
        <f t="shared" si="150"/>
        <v>0.98866807845429816</v>
      </c>
      <c r="FJ115" s="2">
        <f t="shared" si="150"/>
        <v>0.98751581314360659</v>
      </c>
      <c r="FK115" s="2">
        <f t="shared" si="150"/>
        <v>0.98826308041114286</v>
      </c>
      <c r="FL115" s="2">
        <f t="shared" si="150"/>
        <v>0.9888145132612578</v>
      </c>
      <c r="FM115" s="2">
        <f t="shared" si="150"/>
        <v>0.98707324258037976</v>
      </c>
      <c r="FN115" s="2">
        <f t="shared" si="150"/>
        <v>0.98731704871885406</v>
      </c>
      <c r="FO115" s="2">
        <f t="shared" si="150"/>
        <v>0.98663298466921034</v>
      </c>
      <c r="FP115" s="2">
        <f t="shared" si="150"/>
        <v>0.98814116111417449</v>
      </c>
      <c r="FQ115" s="2">
        <f t="shared" si="150"/>
        <v>0.98871639917138021</v>
      </c>
      <c r="FR115" s="2">
        <f t="shared" si="150"/>
        <v>0.98644075348182569</v>
      </c>
      <c r="FS115" s="2">
        <f t="shared" si="150"/>
        <v>0.98663778946509539</v>
      </c>
      <c r="FT115" s="2">
        <f t="shared" si="150"/>
        <v>0.98408753883799638</v>
      </c>
      <c r="FU115" s="2">
        <f t="shared" si="150"/>
        <v>0.98126999144047111</v>
      </c>
      <c r="FW115" s="2">
        <f t="shared" si="141"/>
        <v>4.7620639199301455E-3</v>
      </c>
      <c r="FX115" s="2">
        <f t="shared" si="141"/>
        <v>7.362243590452679E-3</v>
      </c>
      <c r="FY115" s="2">
        <f t="shared" si="141"/>
        <v>6.9309459020482243E-3</v>
      </c>
      <c r="FZ115" s="2">
        <f t="shared" si="141"/>
        <v>5.4052529799258177E-3</v>
      </c>
      <c r="GA115" s="2">
        <f t="shared" si="141"/>
        <v>4.8894111807151388E-3</v>
      </c>
      <c r="GB115" s="2">
        <f t="shared" si="141"/>
        <v>6.5490546249398034E-3</v>
      </c>
      <c r="GC115" s="2">
        <f t="shared" si="141"/>
        <v>5.6415076968287766E-3</v>
      </c>
      <c r="GD115" s="2">
        <f t="shared" si="141"/>
        <v>6.3559121349961775E-3</v>
      </c>
      <c r="GE115" s="2">
        <f t="shared" si="141"/>
        <v>8.1992413264755128E-3</v>
      </c>
      <c r="GF115" s="2">
        <f t="shared" si="141"/>
        <v>8.3738617070101863E-3</v>
      </c>
      <c r="GG115" s="2">
        <f t="shared" si="141"/>
        <v>6.4253885282239158E-3</v>
      </c>
      <c r="GH115" s="2">
        <f t="shared" si="141"/>
        <v>5.436221048686872E-3</v>
      </c>
      <c r="GI115" s="2">
        <f t="shared" si="141"/>
        <v>5.222390090214071E-3</v>
      </c>
      <c r="GJ115" s="2">
        <f t="shared" si="141"/>
        <v>4.0973467293760179E-3</v>
      </c>
      <c r="GK115" s="2">
        <f t="shared" si="141"/>
        <v>3.4547494704820444E-3</v>
      </c>
      <c r="GM115" s="86">
        <f t="shared" si="142"/>
        <v>2.8612506833366634E-50</v>
      </c>
      <c r="GN115" s="86">
        <f t="shared" si="142"/>
        <v>2.8293597335479749E-46</v>
      </c>
      <c r="GO115" s="86">
        <f t="shared" si="142"/>
        <v>1.6176769105077249E-73</v>
      </c>
      <c r="GP115" s="86">
        <f t="shared" si="142"/>
        <v>4.3409683286838155E-71</v>
      </c>
      <c r="GQ115" s="86">
        <f t="shared" si="142"/>
        <v>1.7961886862619258E-78</v>
      </c>
      <c r="GR115" s="86">
        <f t="shared" si="142"/>
        <v>2.1785003002013852E-68</v>
      </c>
      <c r="GS115" s="86">
        <f t="shared" si="142"/>
        <v>1.5534150910607183E-52</v>
      </c>
      <c r="GT115" s="86">
        <f t="shared" si="142"/>
        <v>4.2642192834352794E-55</v>
      </c>
      <c r="GU115" s="86">
        <f t="shared" si="142"/>
        <v>4.4925245029331347E-53</v>
      </c>
      <c r="GV115" s="86">
        <f t="shared" si="142"/>
        <v>5.2181332353985812E-49</v>
      </c>
      <c r="GW115" s="86">
        <f t="shared" si="142"/>
        <v>1.8070764845910729E-64</v>
      </c>
      <c r="GX115" s="86">
        <f t="shared" si="142"/>
        <v>6.8453769073008313E-55</v>
      </c>
      <c r="GY115" s="86">
        <f t="shared" si="142"/>
        <v>1.3643160307766184E-44</v>
      </c>
      <c r="GZ115" s="86">
        <f t="shared" si="142"/>
        <v>1.4341379669492226E-35</v>
      </c>
      <c r="HA115" s="86">
        <f t="shared" si="142"/>
        <v>3.6470640095695751E-37</v>
      </c>
      <c r="HC115" s="86">
        <f t="shared" si="73"/>
        <v>2.3569358450226683E-4</v>
      </c>
      <c r="HD115" s="86">
        <f t="shared" si="73"/>
        <v>1.6365599396948221E-4</v>
      </c>
      <c r="HE115" s="86">
        <f t="shared" si="73"/>
        <v>2.463129990464951E-5</v>
      </c>
      <c r="HF115" s="86">
        <f t="shared" si="73"/>
        <v>8.810039772077264E-7</v>
      </c>
      <c r="HG115" s="86">
        <f t="shared" si="73"/>
        <v>9.8186438504845762E-8</v>
      </c>
      <c r="HH115" s="86">
        <f t="shared" si="73"/>
        <v>2.6985456874311455E-7</v>
      </c>
      <c r="HI115" s="86">
        <f t="shared" si="138"/>
        <v>7.592916728529384E-7</v>
      </c>
      <c r="HJ115" s="86">
        <f t="shared" si="138"/>
        <v>3.6493222923690981E-10</v>
      </c>
      <c r="HK115" s="86">
        <f t="shared" si="138"/>
        <v>1.3493525329357194E-9</v>
      </c>
      <c r="HL115" s="86">
        <f t="shared" si="138"/>
        <v>6.9905791563318213E-10</v>
      </c>
      <c r="HM115" s="86">
        <f t="shared" si="138"/>
        <v>1.7375243534590822E-8</v>
      </c>
      <c r="HN115" s="86">
        <f t="shared" si="138"/>
        <v>1.3068437148887458E-6</v>
      </c>
      <c r="HO115" s="86">
        <f t="shared" si="138"/>
        <v>1.1018974007948326E-4</v>
      </c>
      <c r="HP115" s="86">
        <f t="shared" si="138"/>
        <v>1.8187937475922739E-3</v>
      </c>
      <c r="HQ115" s="86">
        <f t="shared" si="138"/>
        <v>1.9237891422300693E-3</v>
      </c>
      <c r="HS115" s="86">
        <f t="shared" si="143"/>
        <v>1.299776607001747E-11</v>
      </c>
      <c r="HT115" s="86">
        <f t="shared" si="143"/>
        <v>4.2345247259098143E-11</v>
      </c>
      <c r="HU115" s="86">
        <f t="shared" si="143"/>
        <v>6.3993044635401414E-11</v>
      </c>
      <c r="HV115" s="86">
        <f t="shared" si="143"/>
        <v>1.3535971611821288E-12</v>
      </c>
      <c r="HW115" s="86">
        <f t="shared" si="143"/>
        <v>6.8163307471622934E-12</v>
      </c>
      <c r="HX115" s="86">
        <f t="shared" si="143"/>
        <v>5.8514820069297988E-12</v>
      </c>
      <c r="HY115" s="86">
        <f t="shared" si="143"/>
        <v>5.6490065721695406E-13</v>
      </c>
      <c r="HZ115" s="86">
        <f t="shared" si="143"/>
        <v>8.1193217510121665E-12</v>
      </c>
      <c r="IA115" s="86">
        <f t="shared" si="143"/>
        <v>3.660156344944916E-11</v>
      </c>
      <c r="IB115" s="86">
        <f t="shared" si="143"/>
        <v>5.5718851884469344E-11</v>
      </c>
      <c r="IC115" s="86">
        <f t="shared" si="143"/>
        <v>3.0442591128127106E-10</v>
      </c>
      <c r="ID115" s="86">
        <f t="shared" si="143"/>
        <v>2.8786672764513098E-13</v>
      </c>
      <c r="IE115" s="86">
        <f t="shared" si="143"/>
        <v>5.3010435241492818E-14</v>
      </c>
      <c r="IF115" s="86">
        <f t="shared" si="143"/>
        <v>2.2158854323065174E-6</v>
      </c>
      <c r="IG115" s="86">
        <f t="shared" si="143"/>
        <v>4.3283127093604794E-6</v>
      </c>
      <c r="II115" s="86">
        <f t="shared" si="144"/>
        <v>1.2537093630080961E-58</v>
      </c>
      <c r="IJ115" s="86">
        <f t="shared" si="144"/>
        <v>5.1568097429571587E-56</v>
      </c>
      <c r="IK115" s="86">
        <f t="shared" si="144"/>
        <v>2.4036613472704467E-61</v>
      </c>
      <c r="IL115" s="86">
        <f t="shared" si="144"/>
        <v>4.655526505811676E-78</v>
      </c>
      <c r="IM115" s="86">
        <f t="shared" si="144"/>
        <v>1.56200196869265E-74</v>
      </c>
      <c r="IN115" s="86">
        <f t="shared" si="144"/>
        <v>2.78100423068649E-61</v>
      </c>
      <c r="IO115" s="86">
        <f t="shared" si="144"/>
        <v>2.1271423886895763E-71</v>
      </c>
      <c r="IP115" s="86">
        <f t="shared" si="144"/>
        <v>2.0593007673319981E-69</v>
      </c>
      <c r="IQ115" s="86">
        <f t="shared" si="144"/>
        <v>3.5632839269804069E-65</v>
      </c>
      <c r="IR115" s="86">
        <f t="shared" si="144"/>
        <v>6.7509691864146645E-63</v>
      </c>
      <c r="IS115" s="86">
        <f t="shared" si="144"/>
        <v>2.1917052806779066E-62</v>
      </c>
      <c r="IT115" s="86">
        <f t="shared" si="144"/>
        <v>9.31408266208529E-71</v>
      </c>
      <c r="IU115" s="86">
        <f t="shared" si="144"/>
        <v>2.6027803080883759E-74</v>
      </c>
      <c r="IV115" s="86">
        <f t="shared" si="144"/>
        <v>1.7317619052136695E-34</v>
      </c>
      <c r="IW115" s="86">
        <f t="shared" si="144"/>
        <v>5.3650371518246456E-31</v>
      </c>
      <c r="IY115" s="86">
        <f t="shared" si="145"/>
        <v>2.3569359750003288E-4</v>
      </c>
      <c r="IZ115" s="86">
        <f t="shared" si="145"/>
        <v>1.6365603631472947E-4</v>
      </c>
      <c r="JA115" s="86">
        <f t="shared" si="145"/>
        <v>2.4631363897694145E-5</v>
      </c>
      <c r="JB115" s="86">
        <f t="shared" si="145"/>
        <v>8.8100533080488763E-7</v>
      </c>
      <c r="JC115" s="86">
        <f t="shared" si="145"/>
        <v>9.8193254835592926E-8</v>
      </c>
      <c r="JD115" s="86">
        <f t="shared" si="145"/>
        <v>2.698604202251215E-7</v>
      </c>
      <c r="JE115" s="86">
        <f t="shared" si="145"/>
        <v>7.5929223775359566E-7</v>
      </c>
      <c r="JF115" s="86">
        <f t="shared" si="145"/>
        <v>3.7305155098792196E-10</v>
      </c>
      <c r="JG115" s="86">
        <f t="shared" si="145"/>
        <v>1.3859540963851686E-9</v>
      </c>
      <c r="JH115" s="86">
        <f t="shared" si="145"/>
        <v>7.5477676751765149E-10</v>
      </c>
      <c r="JI115" s="86">
        <f t="shared" si="145"/>
        <v>1.7679669445872092E-8</v>
      </c>
      <c r="JJ115" s="86">
        <f t="shared" si="145"/>
        <v>1.3068440027554734E-6</v>
      </c>
      <c r="JK115" s="86">
        <f t="shared" si="145"/>
        <v>1.101897401324937E-4</v>
      </c>
      <c r="JL115" s="86">
        <f t="shared" si="145"/>
        <v>1.8210096330245804E-3</v>
      </c>
      <c r="JM115" s="86">
        <f t="shared" si="145"/>
        <v>1.9281174549394297E-3</v>
      </c>
    </row>
    <row r="116" spans="2:273" x14ac:dyDescent="0.25">
      <c r="B116" s="2">
        <v>89</v>
      </c>
      <c r="C116" s="37">
        <v>94.744</v>
      </c>
      <c r="D116" s="37">
        <v>93.471999999999994</v>
      </c>
      <c r="E116" s="37">
        <v>95.332999999999998</v>
      </c>
      <c r="F116" s="37">
        <v>90.183999999999997</v>
      </c>
      <c r="G116" s="37">
        <v>93.552999999999997</v>
      </c>
      <c r="H116" s="37">
        <v>95.465000000000003</v>
      </c>
      <c r="I116" s="37">
        <v>98.61</v>
      </c>
      <c r="J116" s="37">
        <v>98.756</v>
      </c>
      <c r="K116" s="37">
        <v>100.024</v>
      </c>
      <c r="L116" s="37">
        <v>99.244</v>
      </c>
      <c r="M116" s="37">
        <v>92.828999999999994</v>
      </c>
      <c r="N116" s="37">
        <v>98.864999999999995</v>
      </c>
      <c r="O116" s="37">
        <v>101.108</v>
      </c>
      <c r="P116" s="37">
        <v>100.73699999999999</v>
      </c>
      <c r="Q116" s="37">
        <v>99.438999999999993</v>
      </c>
      <c r="S116" s="4">
        <f t="shared" si="146"/>
        <v>92.581023385924141</v>
      </c>
      <c r="T116" s="4">
        <f t="shared" si="146"/>
        <v>95.251289901848494</v>
      </c>
      <c r="U116" s="4">
        <f t="shared" si="146"/>
        <v>94.586276237593282</v>
      </c>
      <c r="V116" s="4">
        <f t="shared" si="146"/>
        <v>94.24662753009288</v>
      </c>
      <c r="W116" s="4">
        <f t="shared" si="146"/>
        <v>95.369761163270553</v>
      </c>
      <c r="X116" s="4">
        <f t="shared" si="146"/>
        <v>97.742227161593462</v>
      </c>
      <c r="Y116" s="4">
        <f t="shared" si="146"/>
        <v>98.849594536174379</v>
      </c>
      <c r="Z116" s="4">
        <f t="shared" si="146"/>
        <v>98.653500122682445</v>
      </c>
      <c r="AA116" s="4">
        <f t="shared" si="146"/>
        <v>101.19673546493135</v>
      </c>
      <c r="AB116" s="4">
        <f t="shared" si="146"/>
        <v>99.711002131308348</v>
      </c>
      <c r="AC116" s="4">
        <f t="shared" si="146"/>
        <v>97.670739872291861</v>
      </c>
      <c r="AD116" s="4">
        <f t="shared" si="146"/>
        <v>100.83279823485614</v>
      </c>
      <c r="AE116" s="4">
        <f t="shared" si="146"/>
        <v>102.34976432053689</v>
      </c>
      <c r="AF116" s="4">
        <f t="shared" si="146"/>
        <v>100.87180875262538</v>
      </c>
      <c r="AG116" s="4">
        <f t="shared" si="146"/>
        <v>101.18893988887837</v>
      </c>
      <c r="AI116" s="4">
        <f t="shared" si="147"/>
        <v>2.1629766140758591</v>
      </c>
      <c r="AJ116" s="4">
        <f t="shared" si="147"/>
        <v>-1.7792899018485002</v>
      </c>
      <c r="AK116" s="4">
        <f t="shared" si="147"/>
        <v>0.74672376240671667</v>
      </c>
      <c r="AL116" s="4">
        <f t="shared" si="147"/>
        <v>-4.0626275300928825</v>
      </c>
      <c r="AM116" s="4">
        <f t="shared" si="147"/>
        <v>-1.8167611632705558</v>
      </c>
      <c r="AN116" s="4">
        <f t="shared" si="147"/>
        <v>-2.2772271615934585</v>
      </c>
      <c r="AO116" s="4">
        <f t="shared" si="147"/>
        <v>-0.23959453617437987</v>
      </c>
      <c r="AP116" s="4">
        <f t="shared" si="147"/>
        <v>0.10249987731755539</v>
      </c>
      <c r="AQ116" s="4">
        <f t="shared" si="147"/>
        <v>-1.1727354649313497</v>
      </c>
      <c r="AR116" s="4">
        <f t="shared" si="147"/>
        <v>-0.46700213130834811</v>
      </c>
      <c r="AS116" s="4">
        <f t="shared" si="147"/>
        <v>-4.8417398722918676</v>
      </c>
      <c r="AT116" s="4">
        <f t="shared" si="147"/>
        <v>-1.9677982348561471</v>
      </c>
      <c r="AU116" s="4">
        <f t="shared" si="147"/>
        <v>-1.2417643205368876</v>
      </c>
      <c r="AV116" s="4">
        <f t="shared" si="147"/>
        <v>-0.13480875262538916</v>
      </c>
      <c r="AW116" s="4">
        <f t="shared" si="147"/>
        <v>-1.749939888878373</v>
      </c>
      <c r="AY116" s="2">
        <f t="shared" si="139"/>
        <v>92.580099500762202</v>
      </c>
      <c r="AZ116" s="2">
        <f t="shared" si="139"/>
        <v>95.25065636150309</v>
      </c>
      <c r="BA116" s="2">
        <f t="shared" si="139"/>
        <v>94.58621879607874</v>
      </c>
      <c r="BB116" s="2">
        <f t="shared" si="139"/>
        <v>94.246626811535464</v>
      </c>
      <c r="BC116" s="2">
        <f t="shared" si="139"/>
        <v>95.369761106366951</v>
      </c>
      <c r="BD116" s="2">
        <f t="shared" si="139"/>
        <v>97.74222697960009</v>
      </c>
      <c r="BE116" s="2">
        <f t="shared" si="139"/>
        <v>98.849593937517142</v>
      </c>
      <c r="BF116" s="2">
        <f t="shared" si="139"/>
        <v>98.653500113932225</v>
      </c>
      <c r="BG116" s="2">
        <f t="shared" si="139"/>
        <v>101.19673542192794</v>
      </c>
      <c r="BH116" s="2">
        <f t="shared" si="139"/>
        <v>99.711002070118496</v>
      </c>
      <c r="BI116" s="2">
        <f t="shared" si="139"/>
        <v>97.670739548267974</v>
      </c>
      <c r="BJ116" s="2">
        <f t="shared" si="139"/>
        <v>100.83279709512233</v>
      </c>
      <c r="BK116" s="2">
        <f t="shared" si="139"/>
        <v>102.34945922137503</v>
      </c>
      <c r="BL116" s="2">
        <f t="shared" si="139"/>
        <v>100.86153931527443</v>
      </c>
      <c r="BM116" s="2">
        <f t="shared" si="139"/>
        <v>101.1787035567186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94.744</v>
      </c>
      <c r="CF116" s="2">
        <f t="shared" si="140"/>
        <v>93.471999999999994</v>
      </c>
      <c r="CG116" s="2">
        <f t="shared" si="140"/>
        <v>95.332999999999998</v>
      </c>
      <c r="CH116" s="2">
        <f t="shared" si="140"/>
        <v>90.183999999999997</v>
      </c>
      <c r="CI116" s="2">
        <f t="shared" si="140"/>
        <v>93.552999999999997</v>
      </c>
      <c r="CJ116" s="2">
        <f t="shared" si="140"/>
        <v>95.465000000000003</v>
      </c>
      <c r="CK116" s="2">
        <f t="shared" si="140"/>
        <v>98.61</v>
      </c>
      <c r="CL116" s="2">
        <f t="shared" si="140"/>
        <v>98.756</v>
      </c>
      <c r="CM116" s="2">
        <f t="shared" si="140"/>
        <v>100.024</v>
      </c>
      <c r="CN116" s="2">
        <f t="shared" si="140"/>
        <v>99.244</v>
      </c>
      <c r="CO116" s="2">
        <f t="shared" si="140"/>
        <v>92.828999999999994</v>
      </c>
      <c r="CP116" s="2">
        <f t="shared" si="140"/>
        <v>98.864999999999995</v>
      </c>
      <c r="CQ116" s="2">
        <f t="shared" si="140"/>
        <v>101.108</v>
      </c>
      <c r="CR116" s="2">
        <f t="shared" si="140"/>
        <v>100.73699999999999</v>
      </c>
      <c r="CS116" s="2">
        <f t="shared" si="140"/>
        <v>99.438999999999993</v>
      </c>
      <c r="CU116" s="2">
        <f t="shared" si="110"/>
        <v>94.744</v>
      </c>
      <c r="CV116" s="2">
        <f t="shared" si="111"/>
        <v>93.471999999999994</v>
      </c>
      <c r="CW116" s="2">
        <f t="shared" si="112"/>
        <v>95.332999999999998</v>
      </c>
      <c r="CX116" s="2">
        <f t="shared" si="113"/>
        <v>90.183999999999997</v>
      </c>
      <c r="CY116" s="2">
        <f t="shared" si="114"/>
        <v>93.552999999999997</v>
      </c>
      <c r="CZ116" s="2">
        <f t="shared" si="115"/>
        <v>95.465000000000003</v>
      </c>
      <c r="DA116" s="2">
        <f t="shared" si="116"/>
        <v>98.61</v>
      </c>
      <c r="DB116" s="2">
        <f t="shared" si="117"/>
        <v>98.756</v>
      </c>
      <c r="DC116" s="2">
        <f t="shared" si="118"/>
        <v>100.024</v>
      </c>
      <c r="DD116" s="2">
        <f t="shared" si="119"/>
        <v>99.244</v>
      </c>
      <c r="DE116" s="2">
        <f t="shared" si="120"/>
        <v>92.828999999999994</v>
      </c>
      <c r="DF116" s="2">
        <f t="shared" si="121"/>
        <v>98.864999999999995</v>
      </c>
      <c r="DG116" s="2">
        <f t="shared" si="122"/>
        <v>101.108</v>
      </c>
      <c r="DH116" s="2">
        <f t="shared" si="123"/>
        <v>100.73699999999999</v>
      </c>
      <c r="DI116" s="2">
        <f t="shared" si="124"/>
        <v>99.438999999999993</v>
      </c>
      <c r="DK116" s="2">
        <f t="shared" si="148"/>
        <v>110.28211403508772</v>
      </c>
      <c r="DL116" s="2">
        <f t="shared" si="148"/>
        <v>117.91480026990554</v>
      </c>
      <c r="DM116" s="2">
        <f t="shared" si="148"/>
        <v>127.19307219973012</v>
      </c>
      <c r="DN116" s="2">
        <f t="shared" si="148"/>
        <v>117.28349212007502</v>
      </c>
      <c r="DO116" s="2">
        <f t="shared" si="148"/>
        <v>116.42900131332084</v>
      </c>
      <c r="DP116" s="2">
        <f t="shared" si="148"/>
        <v>116.39559041835355</v>
      </c>
      <c r="DQ116" s="2">
        <f t="shared" si="148"/>
        <v>114.58827373358349</v>
      </c>
      <c r="DR116" s="2">
        <f t="shared" si="148"/>
        <v>120.46021479374113</v>
      </c>
      <c r="DS116" s="2">
        <f t="shared" si="148"/>
        <v>121.61352489331435</v>
      </c>
      <c r="DT116" s="2">
        <f t="shared" si="148"/>
        <v>120.6409264540338</v>
      </c>
      <c r="DU116" s="2">
        <f t="shared" si="148"/>
        <v>115.96750134952765</v>
      </c>
      <c r="DV116" s="2">
        <f t="shared" si="148"/>
        <v>120.50521282416015</v>
      </c>
      <c r="DW116" s="2">
        <f t="shared" si="148"/>
        <v>116.36773707918445</v>
      </c>
      <c r="DX116" s="2">
        <f t="shared" si="148"/>
        <v>111.4648263835264</v>
      </c>
      <c r="DY116" s="2">
        <f t="shared" si="148"/>
        <v>108.03971390374332</v>
      </c>
      <c r="EA116" s="2">
        <f t="shared" si="94"/>
        <v>92.393089078941031</v>
      </c>
      <c r="EB116" s="2">
        <f t="shared" si="94"/>
        <v>95.016709902077281</v>
      </c>
      <c r="EC116" s="2">
        <f t="shared" si="94"/>
        <v>94.246464490339761</v>
      </c>
      <c r="ED116" s="2">
        <f t="shared" si="94"/>
        <v>93.981194450574137</v>
      </c>
      <c r="EE116" s="2">
        <f t="shared" ref="EE116:EL147" si="151">CI$228*$B116+CI$229</f>
        <v>95.141596759532803</v>
      </c>
      <c r="EF116" s="2">
        <f t="shared" si="151"/>
        <v>97.549542545454557</v>
      </c>
      <c r="EG116" s="2">
        <f t="shared" si="151"/>
        <v>98.664076456260773</v>
      </c>
      <c r="EH116" s="2">
        <f t="shared" si="151"/>
        <v>98.397854544312665</v>
      </c>
      <c r="EI116" s="2">
        <f t="shared" si="151"/>
        <v>100.94486746930616</v>
      </c>
      <c r="EJ116" s="2">
        <f t="shared" si="151"/>
        <v>99.481231312356101</v>
      </c>
      <c r="EK116" s="2">
        <f t="shared" si="151"/>
        <v>97.480749286146917</v>
      </c>
      <c r="EL116" s="2">
        <f t="shared" si="151"/>
        <v>100.58743265151094</v>
      </c>
      <c r="EM116" s="2">
        <f t="shared" si="135"/>
        <v>102.17793202156633</v>
      </c>
      <c r="EN116" s="2">
        <f t="shared" si="135"/>
        <v>100.70503438087567</v>
      </c>
      <c r="EO116" s="2">
        <f t="shared" si="135"/>
        <v>101.05895628943702</v>
      </c>
      <c r="EQ116" s="2">
        <f t="shared" si="149"/>
        <v>92.778612181724824</v>
      </c>
      <c r="ER116" s="2">
        <f t="shared" si="149"/>
        <v>94.909170582430193</v>
      </c>
      <c r="ES116" s="2">
        <f t="shared" si="149"/>
        <v>94.103822451081342</v>
      </c>
      <c r="ET116" s="2">
        <f t="shared" si="149"/>
        <v>93.952041890493604</v>
      </c>
      <c r="EU116" s="2">
        <f t="shared" si="149"/>
        <v>95.153576003682787</v>
      </c>
      <c r="EV116" s="2">
        <f t="shared" si="149"/>
        <v>97.583142142264833</v>
      </c>
      <c r="EW116" s="2">
        <f t="shared" si="149"/>
        <v>98.270684359679322</v>
      </c>
      <c r="EX116" s="2">
        <f t="shared" si="149"/>
        <v>98.421600087428871</v>
      </c>
      <c r="EY116" s="2">
        <f t="shared" si="149"/>
        <v>100.9006160700492</v>
      </c>
      <c r="EZ116" s="2">
        <f t="shared" si="149"/>
        <v>99.55550012505455</v>
      </c>
      <c r="FA116" s="2">
        <f t="shared" si="149"/>
        <v>97.418023272274525</v>
      </c>
      <c r="FB116" s="2">
        <f t="shared" si="149"/>
        <v>100.37986177444317</v>
      </c>
      <c r="FC116" s="2">
        <f t="shared" si="149"/>
        <v>101.89835139247602</v>
      </c>
      <c r="FD116" s="2">
        <f t="shared" si="149"/>
        <v>100.73537826413771</v>
      </c>
      <c r="FE116" s="2">
        <f t="shared" si="149"/>
        <v>101.13958502892137</v>
      </c>
      <c r="FG116" s="2">
        <f t="shared" si="150"/>
        <v>0.98965855667916081</v>
      </c>
      <c r="FH116" s="2">
        <f t="shared" si="150"/>
        <v>0.98974526019917086</v>
      </c>
      <c r="FI116" s="2">
        <f t="shared" si="150"/>
        <v>0.98965484971232487</v>
      </c>
      <c r="FJ116" s="2">
        <f t="shared" si="150"/>
        <v>0.98860176561230217</v>
      </c>
      <c r="FK116" s="2">
        <f t="shared" si="150"/>
        <v>0.98928473622886193</v>
      </c>
      <c r="FL116" s="2">
        <f t="shared" si="150"/>
        <v>0.98978866483849814</v>
      </c>
      <c r="FM116" s="2">
        <f t="shared" si="150"/>
        <v>0.9881972324762448</v>
      </c>
      <c r="FN116" s="2">
        <f t="shared" si="150"/>
        <v>0.98842008821230087</v>
      </c>
      <c r="FO116" s="2">
        <f t="shared" si="150"/>
        <v>0.98779478193123571</v>
      </c>
      <c r="FP116" s="2">
        <f t="shared" si="150"/>
        <v>0.98917331329550762</v>
      </c>
      <c r="FQ116" s="2">
        <f t="shared" si="150"/>
        <v>0.98969900655497756</v>
      </c>
      <c r="FR116" s="2">
        <f t="shared" si="150"/>
        <v>0.987619048901207</v>
      </c>
      <c r="FS116" s="2">
        <f t="shared" si="150"/>
        <v>0.98779917428137964</v>
      </c>
      <c r="FT116" s="2">
        <f t="shared" si="150"/>
        <v>0.98546731537742427</v>
      </c>
      <c r="FU116" s="2">
        <f t="shared" si="150"/>
        <v>0.98288983096831539</v>
      </c>
      <c r="FW116" s="2">
        <f t="shared" si="141"/>
        <v>5.2191014172255409E-3</v>
      </c>
      <c r="FX116" s="2">
        <f t="shared" si="141"/>
        <v>8.0668097490806182E-3</v>
      </c>
      <c r="FY116" s="2">
        <f t="shared" si="141"/>
        <v>7.5945526955731755E-3</v>
      </c>
      <c r="FZ116" s="2">
        <f t="shared" si="141"/>
        <v>5.9236529169517877E-3</v>
      </c>
      <c r="GA116" s="2">
        <f t="shared" si="141"/>
        <v>5.3586049820727828E-3</v>
      </c>
      <c r="GB116" s="2">
        <f t="shared" si="141"/>
        <v>7.1763612824756089E-3</v>
      </c>
      <c r="GC116" s="2">
        <f t="shared" si="141"/>
        <v>6.1824251971901436E-3</v>
      </c>
      <c r="GD116" s="2">
        <f t="shared" si="141"/>
        <v>6.9648481794020506E-3</v>
      </c>
      <c r="GE116" s="2">
        <f t="shared" si="141"/>
        <v>8.9831832101684213E-3</v>
      </c>
      <c r="GF116" s="2">
        <f t="shared" si="141"/>
        <v>9.1743448712424749E-3</v>
      </c>
      <c r="GG116" s="2">
        <f t="shared" si="141"/>
        <v>7.0409336784906917E-3</v>
      </c>
      <c r="GH116" s="2">
        <f t="shared" si="141"/>
        <v>5.9575732403472836E-3</v>
      </c>
      <c r="GI116" s="2">
        <f t="shared" si="141"/>
        <v>5.7233531726331166E-3</v>
      </c>
      <c r="GJ116" s="2">
        <f t="shared" si="141"/>
        <v>4.4908760867280696E-3</v>
      </c>
      <c r="GK116" s="2">
        <f t="shared" si="141"/>
        <v>3.7867952983646831E-3</v>
      </c>
      <c r="GM116" s="86">
        <f t="shared" si="142"/>
        <v>9.4782645487510977E-54</v>
      </c>
      <c r="GN116" s="86">
        <f t="shared" si="142"/>
        <v>2.2557351967260637E-49</v>
      </c>
      <c r="GO116" s="86">
        <f t="shared" si="142"/>
        <v>1.9633862479942327E-78</v>
      </c>
      <c r="GP116" s="86">
        <f t="shared" si="142"/>
        <v>7.2564239272337867E-76</v>
      </c>
      <c r="GQ116" s="86">
        <f t="shared" si="142"/>
        <v>1.0356659836639739E-83</v>
      </c>
      <c r="GR116" s="86">
        <f t="shared" si="142"/>
        <v>5.0979946295075192E-73</v>
      </c>
      <c r="GS116" s="86">
        <f t="shared" si="142"/>
        <v>4.1622038089472152E-56</v>
      </c>
      <c r="GT116" s="86">
        <f t="shared" si="142"/>
        <v>9.5259373188094753E-59</v>
      </c>
      <c r="GU116" s="86">
        <f t="shared" si="142"/>
        <v>1.2709687357499335E-56</v>
      </c>
      <c r="GV116" s="86">
        <f t="shared" si="142"/>
        <v>2.7053082949868831E-52</v>
      </c>
      <c r="GW116" s="86">
        <f t="shared" si="142"/>
        <v>9.1134866857273427E-69</v>
      </c>
      <c r="GX116" s="86">
        <f t="shared" si="142"/>
        <v>1.2421922437383525E-58</v>
      </c>
      <c r="GY116" s="86">
        <f t="shared" si="142"/>
        <v>1.4731126575420012E-47</v>
      </c>
      <c r="GZ116" s="86">
        <f t="shared" si="142"/>
        <v>4.8648487843331402E-38</v>
      </c>
      <c r="HA116" s="86">
        <f t="shared" si="142"/>
        <v>9.2342596814113191E-40</v>
      </c>
      <c r="HC116" s="86">
        <f t="shared" si="73"/>
        <v>2.4266673237256712E-5</v>
      </c>
      <c r="HD116" s="86">
        <f t="shared" si="73"/>
        <v>2.0716424018238862E-5</v>
      </c>
      <c r="HE116" s="86">
        <f t="shared" si="73"/>
        <v>2.4037993657971549E-6</v>
      </c>
      <c r="HF116" s="86">
        <f t="shared" si="73"/>
        <v>3.2212615215844613E-8</v>
      </c>
      <c r="HG116" s="86">
        <f t="shared" si="73"/>
        <v>2.3056065717400581E-9</v>
      </c>
      <c r="HH116" s="86">
        <f t="shared" si="73"/>
        <v>6.5906651103432955E-9</v>
      </c>
      <c r="HI116" s="86">
        <f t="shared" si="138"/>
        <v>2.4134169771946978E-8</v>
      </c>
      <c r="HJ116" s="86">
        <f t="shared" si="138"/>
        <v>3.0632613653838456E-12</v>
      </c>
      <c r="HK116" s="86">
        <f t="shared" si="138"/>
        <v>1.7666403042557748E-11</v>
      </c>
      <c r="HL116" s="86">
        <f t="shared" si="138"/>
        <v>7.9952705637327944E-12</v>
      </c>
      <c r="HM116" s="86">
        <f t="shared" si="138"/>
        <v>4.3948329941273876E-10</v>
      </c>
      <c r="HN116" s="86">
        <f t="shared" si="138"/>
        <v>4.9551849076788242E-8</v>
      </c>
      <c r="HO116" s="86">
        <f t="shared" si="138"/>
        <v>1.2435054448148574E-5</v>
      </c>
      <c r="HP116" s="86">
        <f t="shared" si="138"/>
        <v>3.4300715484794945E-4</v>
      </c>
      <c r="HQ116" s="86">
        <f t="shared" si="138"/>
        <v>3.5833003667440903E-4</v>
      </c>
      <c r="HS116" s="86">
        <f t="shared" si="143"/>
        <v>5.8923427762905457E-11</v>
      </c>
      <c r="HT116" s="86">
        <f t="shared" si="143"/>
        <v>2.0282753063513202E-10</v>
      </c>
      <c r="HU116" s="86">
        <f t="shared" si="143"/>
        <v>3.1883528081066354E-10</v>
      </c>
      <c r="HV116" s="86">
        <f t="shared" si="143"/>
        <v>8.7936014751389583E-12</v>
      </c>
      <c r="HW116" s="86">
        <f t="shared" si="143"/>
        <v>3.8750551548161577E-11</v>
      </c>
      <c r="HX116" s="86">
        <f t="shared" si="143"/>
        <v>3.1080043604314661E-11</v>
      </c>
      <c r="HY116" s="86">
        <f t="shared" si="143"/>
        <v>3.5342397479781072E-12</v>
      </c>
      <c r="HZ116" s="86">
        <f t="shared" si="143"/>
        <v>4.7015045458598281E-11</v>
      </c>
      <c r="IA116" s="86">
        <f t="shared" si="143"/>
        <v>2.0736633447461374E-10</v>
      </c>
      <c r="IB116" s="86">
        <f t="shared" si="143"/>
        <v>3.035429296796864E-10</v>
      </c>
      <c r="IC116" s="86">
        <f t="shared" si="143"/>
        <v>1.4186906952389058E-9</v>
      </c>
      <c r="ID116" s="86">
        <f t="shared" si="143"/>
        <v>1.8034201032701992E-12</v>
      </c>
      <c r="IE116" s="86">
        <f t="shared" si="143"/>
        <v>3.626663764513479E-13</v>
      </c>
      <c r="IF116" s="86">
        <f t="shared" si="143"/>
        <v>4.5244865132136896E-6</v>
      </c>
      <c r="IG116" s="86">
        <f t="shared" si="143"/>
        <v>8.1825279827457813E-6</v>
      </c>
      <c r="II116" s="86">
        <f t="shared" si="144"/>
        <v>1.0971841945541751E-56</v>
      </c>
      <c r="IJ116" s="86">
        <f t="shared" si="144"/>
        <v>5.3642504486848138E-54</v>
      </c>
      <c r="IK116" s="86">
        <f t="shared" si="144"/>
        <v>3.7048224206256118E-59</v>
      </c>
      <c r="IL116" s="86">
        <f t="shared" si="144"/>
        <v>2.1632828222751342E-75</v>
      </c>
      <c r="IM116" s="86">
        <f t="shared" si="144"/>
        <v>4.8968086673555109E-72</v>
      </c>
      <c r="IN116" s="86">
        <f t="shared" si="144"/>
        <v>4.0287585512351401E-59</v>
      </c>
      <c r="IO116" s="86">
        <f t="shared" si="144"/>
        <v>6.0608253593833341E-69</v>
      </c>
      <c r="IP116" s="86">
        <f t="shared" si="144"/>
        <v>5.6843401300693387E-67</v>
      </c>
      <c r="IQ116" s="86">
        <f t="shared" si="144"/>
        <v>9.1498880378499174E-63</v>
      </c>
      <c r="IR116" s="86">
        <f t="shared" si="144"/>
        <v>1.4548729885520878E-60</v>
      </c>
      <c r="IS116" s="86">
        <f t="shared" si="144"/>
        <v>3.4151609158442287E-60</v>
      </c>
      <c r="IT116" s="86">
        <f t="shared" si="144"/>
        <v>2.42135079207363E-68</v>
      </c>
      <c r="IU116" s="86">
        <f t="shared" si="144"/>
        <v>8.6136898406344369E-72</v>
      </c>
      <c r="IV116" s="86">
        <f t="shared" si="144"/>
        <v>2.1322194342703985E-33</v>
      </c>
      <c r="IW116" s="86">
        <f t="shared" si="144"/>
        <v>4.7357101780376602E-30</v>
      </c>
      <c r="IY116" s="86">
        <f t="shared" si="145"/>
        <v>2.4266732160684474E-5</v>
      </c>
      <c r="IZ116" s="86">
        <f t="shared" si="145"/>
        <v>2.0716626845769498E-5</v>
      </c>
      <c r="JA116" s="86">
        <f t="shared" si="145"/>
        <v>2.4041182010779654E-6</v>
      </c>
      <c r="JB116" s="86">
        <f t="shared" si="145"/>
        <v>3.2221408817319752E-8</v>
      </c>
      <c r="JC116" s="86">
        <f t="shared" si="145"/>
        <v>2.3443571232882195E-9</v>
      </c>
      <c r="JD116" s="86">
        <f t="shared" si="145"/>
        <v>6.6217451539476106E-9</v>
      </c>
      <c r="JE116" s="86">
        <f t="shared" si="145"/>
        <v>2.4137704011694957E-8</v>
      </c>
      <c r="JF116" s="86">
        <f t="shared" si="145"/>
        <v>5.0078306823982126E-11</v>
      </c>
      <c r="JG116" s="86">
        <f t="shared" si="145"/>
        <v>2.2503273751717149E-10</v>
      </c>
      <c r="JH116" s="86">
        <f t="shared" si="145"/>
        <v>3.1153820024341918E-10</v>
      </c>
      <c r="JI116" s="86">
        <f t="shared" si="145"/>
        <v>1.8581739946516446E-9</v>
      </c>
      <c r="JJ116" s="86">
        <f t="shared" si="145"/>
        <v>4.9553652496891513E-8</v>
      </c>
      <c r="JK116" s="86">
        <f t="shared" si="145"/>
        <v>1.2435054810814952E-5</v>
      </c>
      <c r="JL116" s="86">
        <f t="shared" si="145"/>
        <v>3.4753164136116312E-4</v>
      </c>
      <c r="JM116" s="86">
        <f t="shared" si="145"/>
        <v>3.6651256465715479E-4</v>
      </c>
    </row>
    <row r="117" spans="2:273" x14ac:dyDescent="0.25">
      <c r="B117" s="2">
        <v>90</v>
      </c>
      <c r="C117" s="37">
        <v>90.884</v>
      </c>
      <c r="D117" s="37">
        <v>95.944000000000003</v>
      </c>
      <c r="E117" s="37">
        <v>93.278000000000006</v>
      </c>
      <c r="F117" s="37">
        <v>92.867999999999995</v>
      </c>
      <c r="G117" s="37">
        <v>92.632000000000005</v>
      </c>
      <c r="H117" s="37">
        <v>96.558000000000007</v>
      </c>
      <c r="I117" s="37">
        <v>98.683000000000007</v>
      </c>
      <c r="J117" s="37">
        <v>95.049000000000007</v>
      </c>
      <c r="K117" s="37">
        <v>100.098</v>
      </c>
      <c r="L117" s="37">
        <v>98.902000000000001</v>
      </c>
      <c r="M117" s="37">
        <v>96.512</v>
      </c>
      <c r="N117" s="37">
        <v>101.568</v>
      </c>
      <c r="O117" s="37">
        <v>102.595</v>
      </c>
      <c r="P117" s="37">
        <v>101.026</v>
      </c>
      <c r="Q117" s="37">
        <v>97.268000000000001</v>
      </c>
      <c r="S117" s="4">
        <f t="shared" si="146"/>
        <v>92.463381307280159</v>
      </c>
      <c r="T117" s="4">
        <f t="shared" si="146"/>
        <v>95.026359608156028</v>
      </c>
      <c r="U117" s="4">
        <f t="shared" si="146"/>
        <v>94.367038190857841</v>
      </c>
      <c r="V117" s="4">
        <f t="shared" si="146"/>
        <v>94.055029636834476</v>
      </c>
      <c r="W117" s="4">
        <f t="shared" si="146"/>
        <v>95.199571111523412</v>
      </c>
      <c r="X117" s="4">
        <f t="shared" si="146"/>
        <v>97.570963023518701</v>
      </c>
      <c r="Y117" s="4">
        <f t="shared" si="146"/>
        <v>98.645923501165157</v>
      </c>
      <c r="Z117" s="4">
        <f t="shared" si="146"/>
        <v>98.484321423695448</v>
      </c>
      <c r="AA117" s="4">
        <f t="shared" si="146"/>
        <v>101.03640803514058</v>
      </c>
      <c r="AB117" s="4">
        <f t="shared" si="146"/>
        <v>99.562409515930952</v>
      </c>
      <c r="AC117" s="4">
        <f t="shared" si="146"/>
        <v>97.527791618497844</v>
      </c>
      <c r="AD117" s="4">
        <f t="shared" si="146"/>
        <v>100.65624852118133</v>
      </c>
      <c r="AE117" s="4">
        <f t="shared" si="146"/>
        <v>102.14137765239441</v>
      </c>
      <c r="AF117" s="4">
        <f t="shared" si="146"/>
        <v>100.72617252425252</v>
      </c>
      <c r="AG117" s="4">
        <f t="shared" si="146"/>
        <v>101.07947502515647</v>
      </c>
      <c r="AI117" s="4">
        <f t="shared" si="147"/>
        <v>-1.5793813072801584</v>
      </c>
      <c r="AJ117" s="4">
        <f t="shared" si="147"/>
        <v>0.91764039184397461</v>
      </c>
      <c r="AK117" s="4">
        <f t="shared" si="147"/>
        <v>-1.0890381908578348</v>
      </c>
      <c r="AL117" s="4">
        <f t="shared" si="147"/>
        <v>-1.187029636834481</v>
      </c>
      <c r="AM117" s="4">
        <f t="shared" si="147"/>
        <v>-2.5675711115234066</v>
      </c>
      <c r="AN117" s="4">
        <f t="shared" si="147"/>
        <v>-1.0129630235186937</v>
      </c>
      <c r="AO117" s="4">
        <f t="shared" si="147"/>
        <v>3.7076498834849758E-2</v>
      </c>
      <c r="AP117" s="4">
        <f t="shared" si="147"/>
        <v>-3.4353214236954415</v>
      </c>
      <c r="AQ117" s="4">
        <f t="shared" si="147"/>
        <v>-0.9384080351405828</v>
      </c>
      <c r="AR117" s="4">
        <f t="shared" si="147"/>
        <v>-0.66040951593095087</v>
      </c>
      <c r="AS117" s="4">
        <f t="shared" si="147"/>
        <v>-1.0157916184978433</v>
      </c>
      <c r="AT117" s="4">
        <f t="shared" si="147"/>
        <v>0.91175147881867247</v>
      </c>
      <c r="AU117" s="4">
        <f t="shared" si="147"/>
        <v>0.45362234760558806</v>
      </c>
      <c r="AV117" s="4">
        <f t="shared" si="147"/>
        <v>0.29982747574747748</v>
      </c>
      <c r="AW117" s="4">
        <f t="shared" si="147"/>
        <v>-3.8114750251564686</v>
      </c>
      <c r="AY117" s="2">
        <f t="shared" si="139"/>
        <v>92.463324170951338</v>
      </c>
      <c r="AZ117" s="2">
        <f t="shared" si="139"/>
        <v>95.02631026471721</v>
      </c>
      <c r="BA117" s="2">
        <f t="shared" si="139"/>
        <v>94.367034794105621</v>
      </c>
      <c r="BB117" s="2">
        <f t="shared" si="139"/>
        <v>94.055029618659873</v>
      </c>
      <c r="BC117" s="2">
        <f t="shared" si="139"/>
        <v>95.199571085309529</v>
      </c>
      <c r="BD117" s="2">
        <f t="shared" si="139"/>
        <v>97.570962998720617</v>
      </c>
      <c r="BE117" s="2">
        <f t="shared" si="139"/>
        <v>98.645923487882357</v>
      </c>
      <c r="BF117" s="2">
        <f t="shared" si="139"/>
        <v>98.484321378226227</v>
      </c>
      <c r="BG117" s="2">
        <f t="shared" si="139"/>
        <v>101.03640781750413</v>
      </c>
      <c r="BH117" s="2">
        <f t="shared" si="139"/>
        <v>99.562409216349621</v>
      </c>
      <c r="BI117" s="2">
        <f t="shared" si="139"/>
        <v>97.527790278809931</v>
      </c>
      <c r="BJ117" s="2">
        <f t="shared" si="139"/>
        <v>100.65624849600873</v>
      </c>
      <c r="BK117" s="2">
        <f t="shared" si="139"/>
        <v>102.14135747042617</v>
      </c>
      <c r="BL117" s="2">
        <f t="shared" si="139"/>
        <v>100.72248262225092</v>
      </c>
      <c r="BM117" s="2">
        <f t="shared" si="139"/>
        <v>101.07044193579871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90.884</v>
      </c>
      <c r="CF117" s="2">
        <f t="shared" si="140"/>
        <v>95.944000000000003</v>
      </c>
      <c r="CG117" s="2">
        <f t="shared" si="140"/>
        <v>93.278000000000006</v>
      </c>
      <c r="CH117" s="2">
        <f t="shared" si="140"/>
        <v>92.867999999999995</v>
      </c>
      <c r="CI117" s="2">
        <f t="shared" si="140"/>
        <v>92.632000000000005</v>
      </c>
      <c r="CJ117" s="2">
        <f t="shared" si="140"/>
        <v>96.558000000000007</v>
      </c>
      <c r="CK117" s="2">
        <f t="shared" si="140"/>
        <v>98.683000000000007</v>
      </c>
      <c r="CL117" s="2">
        <f t="shared" si="140"/>
        <v>95.049000000000007</v>
      </c>
      <c r="CM117" s="2">
        <f t="shared" si="140"/>
        <v>100.098</v>
      </c>
      <c r="CN117" s="2">
        <f t="shared" si="140"/>
        <v>98.902000000000001</v>
      </c>
      <c r="CO117" s="2">
        <f t="shared" si="140"/>
        <v>96.512</v>
      </c>
      <c r="CP117" s="2">
        <f t="shared" si="140"/>
        <v>101.568</v>
      </c>
      <c r="CQ117" s="2">
        <f t="shared" si="140"/>
        <v>102.595</v>
      </c>
      <c r="CR117" s="2">
        <f t="shared" si="140"/>
        <v>101.026</v>
      </c>
      <c r="CS117" s="2">
        <f t="shared" si="140"/>
        <v>97.268000000000001</v>
      </c>
      <c r="CU117" s="2">
        <f t="shared" si="110"/>
        <v>90.884</v>
      </c>
      <c r="CV117" s="2">
        <f t="shared" si="111"/>
        <v>95.944000000000003</v>
      </c>
      <c r="CW117" s="2">
        <f t="shared" si="112"/>
        <v>93.278000000000006</v>
      </c>
      <c r="CX117" s="2">
        <f t="shared" si="113"/>
        <v>92.867999999999995</v>
      </c>
      <c r="CY117" s="2">
        <f t="shared" si="114"/>
        <v>92.632000000000005</v>
      </c>
      <c r="CZ117" s="2">
        <f t="shared" si="115"/>
        <v>96.558000000000007</v>
      </c>
      <c r="DA117" s="2">
        <f t="shared" si="116"/>
        <v>98.683000000000007</v>
      </c>
      <c r="DB117" s="2">
        <f t="shared" si="117"/>
        <v>95.049000000000007</v>
      </c>
      <c r="DC117" s="2">
        <f t="shared" si="118"/>
        <v>100.098</v>
      </c>
      <c r="DD117" s="2">
        <f t="shared" si="119"/>
        <v>98.902000000000001</v>
      </c>
      <c r="DE117" s="2">
        <f t="shared" si="120"/>
        <v>96.512</v>
      </c>
      <c r="DF117" s="2">
        <f t="shared" si="121"/>
        <v>101.568</v>
      </c>
      <c r="DG117" s="2">
        <f t="shared" si="122"/>
        <v>102.595</v>
      </c>
      <c r="DH117" s="2">
        <f t="shared" si="123"/>
        <v>101.026</v>
      </c>
      <c r="DI117" s="2">
        <f t="shared" si="124"/>
        <v>97.268000000000001</v>
      </c>
      <c r="DK117" s="2">
        <f t="shared" si="148"/>
        <v>110.41311383265857</v>
      </c>
      <c r="DL117" s="2">
        <f t="shared" si="148"/>
        <v>118.10615492577598</v>
      </c>
      <c r="DM117" s="2">
        <f t="shared" si="148"/>
        <v>127.51112341430502</v>
      </c>
      <c r="DN117" s="2">
        <f t="shared" si="148"/>
        <v>117.45591791744839</v>
      </c>
      <c r="DO117" s="2">
        <f t="shared" si="148"/>
        <v>116.59144090056286</v>
      </c>
      <c r="DP117" s="2">
        <f t="shared" si="148"/>
        <v>116.51298090418351</v>
      </c>
      <c r="DQ117" s="2">
        <f t="shared" si="148"/>
        <v>114.66824305816135</v>
      </c>
      <c r="DR117" s="2">
        <f t="shared" si="148"/>
        <v>120.62935988620201</v>
      </c>
      <c r="DS117" s="2">
        <f t="shared" si="148"/>
        <v>121.78270981507822</v>
      </c>
      <c r="DT117" s="2">
        <f t="shared" si="148"/>
        <v>120.81865956848033</v>
      </c>
      <c r="DU117" s="2">
        <f t="shared" si="148"/>
        <v>116.08227847503372</v>
      </c>
      <c r="DV117" s="2">
        <f t="shared" si="148"/>
        <v>120.65279297516136</v>
      </c>
      <c r="DW117" s="2">
        <f t="shared" si="148"/>
        <v>116.4809634898056</v>
      </c>
      <c r="DX117" s="2">
        <f t="shared" si="148"/>
        <v>111.54112084942086</v>
      </c>
      <c r="DY117" s="2">
        <f t="shared" si="148"/>
        <v>108.06223529411766</v>
      </c>
      <c r="EA117" s="2">
        <f t="shared" ref="EA117:EK159" si="152">CE$228*$B117+CE$229</f>
        <v>92.290305542209182</v>
      </c>
      <c r="EB117" s="2">
        <f t="shared" si="152"/>
        <v>94.809055865585663</v>
      </c>
      <c r="EC117" s="2">
        <f t="shared" si="152"/>
        <v>94.052121952031968</v>
      </c>
      <c r="ED117" s="2">
        <f t="shared" si="152"/>
        <v>93.809129406706816</v>
      </c>
      <c r="EE117" s="2">
        <f t="shared" si="151"/>
        <v>94.988192101077132</v>
      </c>
      <c r="EF117" s="2">
        <f t="shared" si="151"/>
        <v>97.392504000000002</v>
      </c>
      <c r="EG117" s="2">
        <f t="shared" si="151"/>
        <v>98.473845375924725</v>
      </c>
      <c r="EH117" s="2">
        <f t="shared" si="151"/>
        <v>98.247545089850007</v>
      </c>
      <c r="EI117" s="2">
        <f t="shared" si="151"/>
        <v>100.80300685257446</v>
      </c>
      <c r="EJ117" s="2">
        <f t="shared" si="151"/>
        <v>99.34957985418265</v>
      </c>
      <c r="EK117" s="2">
        <f t="shared" si="151"/>
        <v>97.352093738282704</v>
      </c>
      <c r="EL117" s="2">
        <f t="shared" si="151"/>
        <v>100.42886408018825</v>
      </c>
      <c r="EM117" s="2">
        <f t="shared" si="135"/>
        <v>101.98144093342967</v>
      </c>
      <c r="EN117" s="2">
        <f t="shared" si="135"/>
        <v>100.57683630712562</v>
      </c>
      <c r="EO117" s="2">
        <f t="shared" si="135"/>
        <v>100.95929184626731</v>
      </c>
      <c r="EQ117" s="2">
        <f t="shared" si="149"/>
        <v>92.629050612649976</v>
      </c>
      <c r="ER117" s="2">
        <f t="shared" si="149"/>
        <v>94.715489905415282</v>
      </c>
      <c r="ES117" s="2">
        <f t="shared" si="149"/>
        <v>93.925127203177865</v>
      </c>
      <c r="ET117" s="2">
        <f t="shared" si="149"/>
        <v>93.784120382193663</v>
      </c>
      <c r="EU117" s="2">
        <f t="shared" si="149"/>
        <v>94.998982734882475</v>
      </c>
      <c r="EV117" s="2">
        <f t="shared" si="149"/>
        <v>97.422105260121853</v>
      </c>
      <c r="EW117" s="2">
        <f t="shared" si="149"/>
        <v>98.116097833842105</v>
      </c>
      <c r="EX117" s="2">
        <f t="shared" si="149"/>
        <v>98.268607263105039</v>
      </c>
      <c r="EY117" s="2">
        <f t="shared" si="149"/>
        <v>100.76426388183883</v>
      </c>
      <c r="EZ117" s="2">
        <f t="shared" si="149"/>
        <v>99.413291336338531</v>
      </c>
      <c r="FA117" s="2">
        <f t="shared" si="149"/>
        <v>97.296874307118983</v>
      </c>
      <c r="FB117" s="2">
        <f t="shared" si="149"/>
        <v>100.24132497624738</v>
      </c>
      <c r="FC117" s="2">
        <f t="shared" si="149"/>
        <v>101.72679149398361</v>
      </c>
      <c r="FD117" s="2">
        <f t="shared" si="149"/>
        <v>100.60527994709048</v>
      </c>
      <c r="FE117" s="2">
        <f t="shared" si="149"/>
        <v>100.99397434501529</v>
      </c>
      <c r="FG117" s="2">
        <f t="shared" si="150"/>
        <v>0.99055990172176045</v>
      </c>
      <c r="FH117" s="2">
        <f t="shared" si="150"/>
        <v>0.99063911976896124</v>
      </c>
      <c r="FI117" s="2">
        <f t="shared" si="150"/>
        <v>0.99055651476570639</v>
      </c>
      <c r="FJ117" s="2">
        <f t="shared" si="150"/>
        <v>0.98959425054345251</v>
      </c>
      <c r="FK117" s="2">
        <f t="shared" si="150"/>
        <v>0.99021834088120364</v>
      </c>
      <c r="FL117" s="2">
        <f t="shared" si="150"/>
        <v>0.99067877665218385</v>
      </c>
      <c r="FM117" s="2">
        <f t="shared" si="150"/>
        <v>0.98922455761884476</v>
      </c>
      <c r="FN117" s="2">
        <f t="shared" si="150"/>
        <v>0.98942822327650271</v>
      </c>
      <c r="FO117" s="2">
        <f t="shared" si="150"/>
        <v>0.98885674177990224</v>
      </c>
      <c r="FP117" s="2">
        <f t="shared" si="150"/>
        <v>0.99011652906964853</v>
      </c>
      <c r="FQ117" s="2">
        <f t="shared" si="150"/>
        <v>0.99059685954336152</v>
      </c>
      <c r="FR117" s="2">
        <f t="shared" si="150"/>
        <v>0.9886961240726756</v>
      </c>
      <c r="FS117" s="2">
        <f t="shared" si="150"/>
        <v>0.98886075626719572</v>
      </c>
      <c r="FT117" s="2">
        <f t="shared" si="150"/>
        <v>0.9867290643053408</v>
      </c>
      <c r="FU117" s="2">
        <f t="shared" si="150"/>
        <v>0.98437181199576562</v>
      </c>
      <c r="FW117" s="2">
        <f t="shared" si="141"/>
        <v>5.719750844221016E-3</v>
      </c>
      <c r="FX117" s="2">
        <f t="shared" si="141"/>
        <v>8.8382024833792081E-3</v>
      </c>
      <c r="FY117" s="2">
        <f t="shared" si="141"/>
        <v>8.3211644501986603E-3</v>
      </c>
      <c r="FZ117" s="2">
        <f t="shared" si="141"/>
        <v>6.4914463816171213E-3</v>
      </c>
      <c r="GA117" s="2">
        <f t="shared" si="141"/>
        <v>5.8725574796548137E-3</v>
      </c>
      <c r="GB117" s="2">
        <f t="shared" si="141"/>
        <v>7.8632794349268037E-3</v>
      </c>
      <c r="GC117" s="2">
        <f t="shared" si="141"/>
        <v>6.7748534363871408E-3</v>
      </c>
      <c r="GD117" s="2">
        <f t="shared" si="141"/>
        <v>7.6316760177574956E-3</v>
      </c>
      <c r="GE117" s="2">
        <f t="shared" si="141"/>
        <v>9.8413352205909497E-3</v>
      </c>
      <c r="GF117" s="2">
        <f t="shared" si="141"/>
        <v>1.005057310929057E-2</v>
      </c>
      <c r="GG117" s="2">
        <f t="shared" si="141"/>
        <v>7.7149894929743812E-3</v>
      </c>
      <c r="GH117" s="2">
        <f t="shared" si="141"/>
        <v>6.5285966798064371E-3</v>
      </c>
      <c r="GI117" s="2">
        <f t="shared" si="141"/>
        <v>6.2720686593361174E-3</v>
      </c>
      <c r="GJ117" s="2">
        <f t="shared" si="141"/>
        <v>4.9220151411848339E-3</v>
      </c>
      <c r="GK117" s="2">
        <f t="shared" si="141"/>
        <v>4.1506220764478824E-3</v>
      </c>
      <c r="GM117" s="86">
        <f t="shared" si="142"/>
        <v>2.3839237671823638E-57</v>
      </c>
      <c r="GN117" s="86">
        <f t="shared" si="142"/>
        <v>1.4176467931627107E-52</v>
      </c>
      <c r="GO117" s="86">
        <f t="shared" si="142"/>
        <v>1.6403565708256355E-83</v>
      </c>
      <c r="GP117" s="86">
        <f t="shared" si="142"/>
        <v>8.4222130457668705E-81</v>
      </c>
      <c r="GQ117" s="86">
        <f t="shared" si="142"/>
        <v>4.0149585516797372E-89</v>
      </c>
      <c r="GR117" s="86">
        <f t="shared" si="142"/>
        <v>8.3522340577297751E-78</v>
      </c>
      <c r="GS117" s="86">
        <f t="shared" si="142"/>
        <v>8.4493923702246447E-60</v>
      </c>
      <c r="GT117" s="86">
        <f t="shared" si="142"/>
        <v>1.6141075436220368E-62</v>
      </c>
      <c r="GU117" s="86">
        <f t="shared" si="142"/>
        <v>2.7416040625525908E-60</v>
      </c>
      <c r="GV117" s="86">
        <f t="shared" si="142"/>
        <v>1.0899208202546414E-55</v>
      </c>
      <c r="GW117" s="86">
        <f t="shared" si="142"/>
        <v>3.3168483221053644E-73</v>
      </c>
      <c r="GX117" s="86">
        <f t="shared" si="142"/>
        <v>1.6848443645989543E-62</v>
      </c>
      <c r="GY117" s="86">
        <f t="shared" si="142"/>
        <v>1.2681016372737515E-50</v>
      </c>
      <c r="GZ117" s="86">
        <f t="shared" si="142"/>
        <v>1.3541049882313415E-40</v>
      </c>
      <c r="HA117" s="86">
        <f t="shared" si="142"/>
        <v>1.8972138221277897E-42</v>
      </c>
      <c r="HC117" s="86">
        <f t="shared" si="73"/>
        <v>1.8391955846252642E-6</v>
      </c>
      <c r="HD117" s="86">
        <f t="shared" si="73"/>
        <v>2.0539198645499586E-6</v>
      </c>
      <c r="HE117" s="86">
        <f t="shared" si="73"/>
        <v>1.8233420500516748E-7</v>
      </c>
      <c r="HF117" s="86">
        <f t="shared" si="73"/>
        <v>8.0644412463334354E-10</v>
      </c>
      <c r="HG117" s="86">
        <f t="shared" si="73"/>
        <v>3.5609197093724697E-11</v>
      </c>
      <c r="HH117" s="86">
        <f t="shared" si="73"/>
        <v>1.0391921104334408E-10</v>
      </c>
      <c r="HI117" s="86">
        <f t="shared" si="138"/>
        <v>5.1090590437523524E-10</v>
      </c>
      <c r="HJ117" s="86">
        <f t="shared" si="138"/>
        <v>1.5582607435426587E-14</v>
      </c>
      <c r="HK117" s="86">
        <f t="shared" si="138"/>
        <v>1.4891762547111117E-13</v>
      </c>
      <c r="HL117" s="86">
        <f t="shared" si="138"/>
        <v>5.8116892471947359E-14</v>
      </c>
      <c r="HM117" s="86">
        <f t="shared" si="138"/>
        <v>7.7132539413438533E-12</v>
      </c>
      <c r="HN117" s="86">
        <f t="shared" si="138"/>
        <v>1.2824223377582145E-9</v>
      </c>
      <c r="HO117" s="86">
        <f t="shared" si="138"/>
        <v>1.0835412258603831E-6</v>
      </c>
      <c r="HP117" s="86">
        <f t="shared" si="138"/>
        <v>5.1748149067924637E-5</v>
      </c>
      <c r="HQ117" s="86">
        <f t="shared" si="138"/>
        <v>5.3196766116785785E-5</v>
      </c>
      <c r="HS117" s="86">
        <f t="shared" si="143"/>
        <v>2.5450864864556083E-10</v>
      </c>
      <c r="HT117" s="86">
        <f t="shared" si="143"/>
        <v>9.198036251111013E-10</v>
      </c>
      <c r="HU117" s="86">
        <f t="shared" si="143"/>
        <v>1.4981499599845988E-9</v>
      </c>
      <c r="HV117" s="86">
        <f t="shared" si="143"/>
        <v>5.3359727902450527E-11</v>
      </c>
      <c r="HW117" s="86">
        <f t="shared" si="143"/>
        <v>2.0693734326991318E-10</v>
      </c>
      <c r="HX117" s="86">
        <f t="shared" si="143"/>
        <v>1.5588446085755939E-10</v>
      </c>
      <c r="HY117" s="86">
        <f t="shared" si="143"/>
        <v>2.075439595764687E-11</v>
      </c>
      <c r="HZ117" s="86">
        <f t="shared" si="143"/>
        <v>2.5527031796523027E-10</v>
      </c>
      <c r="IA117" s="86">
        <f t="shared" si="143"/>
        <v>1.0988462099350153E-9</v>
      </c>
      <c r="IB117" s="86">
        <f t="shared" si="143"/>
        <v>1.549540219384445E-9</v>
      </c>
      <c r="IC117" s="86">
        <f t="shared" si="143"/>
        <v>6.2405156843566214E-9</v>
      </c>
      <c r="ID117" s="86">
        <f t="shared" si="143"/>
        <v>1.0619957917915715E-11</v>
      </c>
      <c r="IE117" s="86">
        <f t="shared" si="143"/>
        <v>2.3269783767228643E-12</v>
      </c>
      <c r="IF117" s="86">
        <f t="shared" si="143"/>
        <v>9.0482635206266139E-6</v>
      </c>
      <c r="IG117" s="86">
        <f t="shared" si="143"/>
        <v>1.5201870227795058E-5</v>
      </c>
      <c r="II117" s="86">
        <f t="shared" si="144"/>
        <v>8.8889349145498182E-55</v>
      </c>
      <c r="IJ117" s="86">
        <f t="shared" si="144"/>
        <v>5.1133292586390178E-52</v>
      </c>
      <c r="IK117" s="86">
        <f t="shared" si="144"/>
        <v>5.1999147224699873E-57</v>
      </c>
      <c r="IL117" s="86">
        <f t="shared" si="144"/>
        <v>9.015872680181712E-73</v>
      </c>
      <c r="IM117" s="86">
        <f t="shared" si="144"/>
        <v>1.3892501743802167E-69</v>
      </c>
      <c r="IN117" s="86">
        <f t="shared" si="144"/>
        <v>5.3264367937399844E-57</v>
      </c>
      <c r="IO117" s="86">
        <f t="shared" si="144"/>
        <v>1.5611300448806704E-66</v>
      </c>
      <c r="IP117" s="86">
        <f t="shared" si="144"/>
        <v>1.4158670690883739E-64</v>
      </c>
      <c r="IQ117" s="86">
        <f t="shared" si="144"/>
        <v>2.1114406767972187E-60</v>
      </c>
      <c r="IR117" s="86">
        <f t="shared" si="144"/>
        <v>2.8259019417258953E-58</v>
      </c>
      <c r="IS117" s="86">
        <f t="shared" si="144"/>
        <v>4.8518103970869437E-58</v>
      </c>
      <c r="IT117" s="86">
        <f t="shared" si="144"/>
        <v>5.7039022630051397E-66</v>
      </c>
      <c r="IU117" s="86">
        <f t="shared" si="144"/>
        <v>2.574020446027701E-69</v>
      </c>
      <c r="IV117" s="86">
        <f t="shared" si="144"/>
        <v>2.5175826571684781E-32</v>
      </c>
      <c r="IW117" s="86">
        <f t="shared" si="144"/>
        <v>4.0357233522957923E-29</v>
      </c>
      <c r="IY117" s="86">
        <f t="shared" si="145"/>
        <v>1.8394500932739097E-6</v>
      </c>
      <c r="IZ117" s="86">
        <f t="shared" si="145"/>
        <v>2.0548396681750695E-6</v>
      </c>
      <c r="JA117" s="86">
        <f t="shared" si="145"/>
        <v>1.8383235496515208E-7</v>
      </c>
      <c r="JB117" s="86">
        <f t="shared" si="145"/>
        <v>8.5980385253579409E-10</v>
      </c>
      <c r="JC117" s="86">
        <f t="shared" si="145"/>
        <v>2.4254654036363785E-10</v>
      </c>
      <c r="JD117" s="86">
        <f t="shared" si="145"/>
        <v>2.5980367190090348E-10</v>
      </c>
      <c r="JE117" s="86">
        <f t="shared" si="145"/>
        <v>5.3166030033288208E-10</v>
      </c>
      <c r="JF117" s="86">
        <f t="shared" si="145"/>
        <v>2.5528590057266571E-10</v>
      </c>
      <c r="JG117" s="86">
        <f t="shared" si="145"/>
        <v>1.0989951275604864E-9</v>
      </c>
      <c r="JH117" s="86">
        <f t="shared" si="145"/>
        <v>1.5495983362769169E-9</v>
      </c>
      <c r="JI117" s="86">
        <f t="shared" si="145"/>
        <v>6.2482289382979653E-9</v>
      </c>
      <c r="JJ117" s="86">
        <f t="shared" si="145"/>
        <v>1.2930422956761303E-9</v>
      </c>
      <c r="JK117" s="86">
        <f t="shared" si="145"/>
        <v>1.0835435528387599E-6</v>
      </c>
      <c r="JL117" s="86">
        <f t="shared" si="145"/>
        <v>6.0796412588551247E-5</v>
      </c>
      <c r="JM117" s="86">
        <f t="shared" si="145"/>
        <v>6.8398636344580848E-5</v>
      </c>
    </row>
    <row r="118" spans="2:273" x14ac:dyDescent="0.25">
      <c r="B118" s="2">
        <v>91</v>
      </c>
      <c r="C118" s="37">
        <v>91.278999999999996</v>
      </c>
      <c r="D118" s="37">
        <v>92.778000000000006</v>
      </c>
      <c r="E118" s="37">
        <v>91.332999999999998</v>
      </c>
      <c r="F118" s="37">
        <v>91.658000000000001</v>
      </c>
      <c r="G118" s="37">
        <v>91.183999999999997</v>
      </c>
      <c r="H118" s="37">
        <v>95.86</v>
      </c>
      <c r="I118" s="37">
        <v>97.462999999999994</v>
      </c>
      <c r="J118" s="37">
        <v>96.927000000000007</v>
      </c>
      <c r="K118" s="37">
        <v>102.82899999999999</v>
      </c>
      <c r="L118" s="37">
        <v>97.097999999999999</v>
      </c>
      <c r="M118" s="37">
        <v>97.61</v>
      </c>
      <c r="N118" s="37">
        <v>96.27</v>
      </c>
      <c r="O118" s="37">
        <v>102.081</v>
      </c>
      <c r="P118" s="37">
        <v>99.078999999999994</v>
      </c>
      <c r="Q118" s="37">
        <v>99.975999999999999</v>
      </c>
      <c r="S118" s="4">
        <f t="shared" si="146"/>
        <v>92.34752659211162</v>
      </c>
      <c r="T118" s="4">
        <f t="shared" si="146"/>
        <v>94.803099974057261</v>
      </c>
      <c r="U118" s="4">
        <f t="shared" si="146"/>
        <v>94.149588807238572</v>
      </c>
      <c r="V118" s="4">
        <f t="shared" si="146"/>
        <v>93.86480561263275</v>
      </c>
      <c r="W118" s="4">
        <f t="shared" si="146"/>
        <v>95.030557573948656</v>
      </c>
      <c r="X118" s="4">
        <f t="shared" si="146"/>
        <v>97.400698670151044</v>
      </c>
      <c r="Y118" s="4">
        <f t="shared" si="146"/>
        <v>98.443179575572671</v>
      </c>
      <c r="Z118" s="4">
        <f t="shared" si="146"/>
        <v>98.316469316520056</v>
      </c>
      <c r="AA118" s="4">
        <f t="shared" si="146"/>
        <v>100.87737437084041</v>
      </c>
      <c r="AB118" s="4">
        <f t="shared" si="146"/>
        <v>99.414993271639688</v>
      </c>
      <c r="AC118" s="4">
        <f t="shared" si="146"/>
        <v>97.38588825433078</v>
      </c>
      <c r="AD118" s="4">
        <f t="shared" si="146"/>
        <v>100.4809577578374</v>
      </c>
      <c r="AE118" s="4">
        <f t="shared" si="146"/>
        <v>101.93396831506848</v>
      </c>
      <c r="AF118" s="4">
        <f t="shared" si="146"/>
        <v>100.58927460874243</v>
      </c>
      <c r="AG118" s="4">
        <f t="shared" si="146"/>
        <v>100.97771973389575</v>
      </c>
      <c r="AI118" s="4">
        <f t="shared" si="147"/>
        <v>-1.068526592111624</v>
      </c>
      <c r="AJ118" s="4">
        <f t="shared" si="147"/>
        <v>-2.0250999740572553</v>
      </c>
      <c r="AK118" s="4">
        <f t="shared" si="147"/>
        <v>-2.8165888072385741</v>
      </c>
      <c r="AL118" s="4">
        <f t="shared" si="147"/>
        <v>-2.2068056126327491</v>
      </c>
      <c r="AM118" s="4">
        <f t="shared" si="147"/>
        <v>-3.8465575739486582</v>
      </c>
      <c r="AN118" s="4">
        <f t="shared" si="147"/>
        <v>-1.5406986701510448</v>
      </c>
      <c r="AO118" s="4">
        <f t="shared" si="147"/>
        <v>-0.98017957557267721</v>
      </c>
      <c r="AP118" s="4">
        <f t="shared" si="147"/>
        <v>-1.3894693165200493</v>
      </c>
      <c r="AQ118" s="4">
        <f t="shared" si="147"/>
        <v>1.9516256291595795</v>
      </c>
      <c r="AR118" s="4">
        <f t="shared" si="147"/>
        <v>-2.3169932716396886</v>
      </c>
      <c r="AS118" s="4">
        <f t="shared" si="147"/>
        <v>0.22411174566921943</v>
      </c>
      <c r="AT118" s="4">
        <f t="shared" si="147"/>
        <v>-4.2109577578374058</v>
      </c>
      <c r="AU118" s="4">
        <f t="shared" si="147"/>
        <v>0.14703168493151964</v>
      </c>
      <c r="AV118" s="4">
        <f t="shared" si="147"/>
        <v>-1.510274608742435</v>
      </c>
      <c r="AW118" s="4">
        <f t="shared" si="147"/>
        <v>-1.0017197338957544</v>
      </c>
      <c r="AY118" s="2">
        <f t="shared" si="139"/>
        <v>92.347524033375237</v>
      </c>
      <c r="AZ118" s="2">
        <f t="shared" si="139"/>
        <v>94.803096910141022</v>
      </c>
      <c r="BA118" s="2">
        <f t="shared" si="139"/>
        <v>94.149588321787505</v>
      </c>
      <c r="BB118" s="2">
        <f t="shared" si="139"/>
        <v>93.864805585880589</v>
      </c>
      <c r="BC118" s="2">
        <f t="shared" si="139"/>
        <v>95.030557450335351</v>
      </c>
      <c r="BD118" s="2">
        <f t="shared" si="139"/>
        <v>97.400698566809851</v>
      </c>
      <c r="BE118" s="2">
        <f t="shared" si="139"/>
        <v>98.443179555892655</v>
      </c>
      <c r="BF118" s="2">
        <f t="shared" si="139"/>
        <v>98.316469093968522</v>
      </c>
      <c r="BG118" s="2">
        <f t="shared" si="139"/>
        <v>100.87737333607983</v>
      </c>
      <c r="BH118" s="2">
        <f t="shared" si="139"/>
        <v>99.414991896597328</v>
      </c>
      <c r="BI118" s="2">
        <f t="shared" si="139"/>
        <v>97.385882912248647</v>
      </c>
      <c r="BJ118" s="2">
        <f t="shared" si="139"/>
        <v>100.48095774297006</v>
      </c>
      <c r="BK118" s="2">
        <f t="shared" si="139"/>
        <v>101.93396730375206</v>
      </c>
      <c r="BL118" s="2">
        <f t="shared" si="139"/>
        <v>100.5841178073468</v>
      </c>
      <c r="BM118" s="2">
        <f t="shared" si="139"/>
        <v>100.96269828893004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91.278999999999996</v>
      </c>
      <c r="CF118" s="2">
        <f t="shared" si="140"/>
        <v>92.778000000000006</v>
      </c>
      <c r="CG118" s="2">
        <f t="shared" si="140"/>
        <v>91.332999999999998</v>
      </c>
      <c r="CH118" s="2">
        <f t="shared" si="140"/>
        <v>91.658000000000001</v>
      </c>
      <c r="CI118" s="2">
        <f t="shared" si="140"/>
        <v>91.183999999999997</v>
      </c>
      <c r="CJ118" s="2">
        <f t="shared" si="140"/>
        <v>95.86</v>
      </c>
      <c r="CK118" s="2">
        <f t="shared" si="140"/>
        <v>97.462999999999994</v>
      </c>
      <c r="CL118" s="2">
        <f t="shared" si="140"/>
        <v>96.927000000000007</v>
      </c>
      <c r="CM118" s="2">
        <f t="shared" si="140"/>
        <v>102.82899999999999</v>
      </c>
      <c r="CN118" s="2">
        <f t="shared" si="140"/>
        <v>97.097999999999999</v>
      </c>
      <c r="CO118" s="2">
        <f t="shared" si="140"/>
        <v>97.61</v>
      </c>
      <c r="CP118" s="2">
        <f t="shared" si="140"/>
        <v>96.27</v>
      </c>
      <c r="CQ118" s="2">
        <f t="shared" si="140"/>
        <v>102.081</v>
      </c>
      <c r="CR118" s="2">
        <f t="shared" si="140"/>
        <v>99.078999999999994</v>
      </c>
      <c r="CS118" s="2">
        <f t="shared" si="140"/>
        <v>99.975999999999999</v>
      </c>
      <c r="CU118" s="2">
        <f t="shared" si="110"/>
        <v>91.278999999999996</v>
      </c>
      <c r="CV118" s="2">
        <f t="shared" si="111"/>
        <v>92.778000000000006</v>
      </c>
      <c r="CW118" s="2">
        <f t="shared" si="112"/>
        <v>91.332999999999998</v>
      </c>
      <c r="CX118" s="2">
        <f t="shared" si="113"/>
        <v>91.658000000000001</v>
      </c>
      <c r="CY118" s="2">
        <f t="shared" si="114"/>
        <v>91.183999999999997</v>
      </c>
      <c r="CZ118" s="2">
        <f t="shared" si="115"/>
        <v>95.86</v>
      </c>
      <c r="DA118" s="2">
        <f t="shared" si="116"/>
        <v>97.462999999999994</v>
      </c>
      <c r="DB118" s="2">
        <f t="shared" si="117"/>
        <v>96.927000000000007</v>
      </c>
      <c r="DC118" s="2">
        <f t="shared" si="118"/>
        <v>102.82899999999999</v>
      </c>
      <c r="DD118" s="2">
        <f t="shared" si="119"/>
        <v>97.097999999999999</v>
      </c>
      <c r="DE118" s="2">
        <f t="shared" si="120"/>
        <v>97.61</v>
      </c>
      <c r="DF118" s="2">
        <f t="shared" si="121"/>
        <v>96.27</v>
      </c>
      <c r="DG118" s="2">
        <f t="shared" si="122"/>
        <v>102.081</v>
      </c>
      <c r="DH118" s="2">
        <f t="shared" si="123"/>
        <v>99.078999999999994</v>
      </c>
      <c r="DI118" s="2">
        <f t="shared" si="124"/>
        <v>99.975999999999999</v>
      </c>
      <c r="DK118" s="2">
        <f t="shared" si="148"/>
        <v>110.54411363022942</v>
      </c>
      <c r="DL118" s="2">
        <f t="shared" si="148"/>
        <v>118.29750958164642</v>
      </c>
      <c r="DM118" s="2">
        <f t="shared" si="148"/>
        <v>127.82917462887991</v>
      </c>
      <c r="DN118" s="2">
        <f t="shared" si="148"/>
        <v>117.62834371482174</v>
      </c>
      <c r="DO118" s="2">
        <f t="shared" si="148"/>
        <v>116.75388048780488</v>
      </c>
      <c r="DP118" s="2">
        <f t="shared" si="148"/>
        <v>116.63037139001347</v>
      </c>
      <c r="DQ118" s="2">
        <f t="shared" si="148"/>
        <v>114.74821238273921</v>
      </c>
      <c r="DR118" s="2">
        <f t="shared" si="148"/>
        <v>120.79850497866289</v>
      </c>
      <c r="DS118" s="2">
        <f t="shared" si="148"/>
        <v>121.95189473684209</v>
      </c>
      <c r="DT118" s="2">
        <f t="shared" si="148"/>
        <v>120.99639268292685</v>
      </c>
      <c r="DU118" s="2">
        <f t="shared" si="148"/>
        <v>116.1970556005398</v>
      </c>
      <c r="DV118" s="2">
        <f t="shared" si="148"/>
        <v>120.80037312616257</v>
      </c>
      <c r="DW118" s="2">
        <f t="shared" si="148"/>
        <v>116.59418990042676</v>
      </c>
      <c r="DX118" s="2">
        <f t="shared" si="148"/>
        <v>111.61741531531533</v>
      </c>
      <c r="DY118" s="2">
        <f t="shared" si="148"/>
        <v>108.08475668449198</v>
      </c>
      <c r="EA118" s="2">
        <f t="shared" si="152"/>
        <v>92.187522005477319</v>
      </c>
      <c r="EB118" s="2">
        <f t="shared" si="152"/>
        <v>94.60140182909403</v>
      </c>
      <c r="EC118" s="2">
        <f t="shared" si="152"/>
        <v>93.857779413724174</v>
      </c>
      <c r="ED118" s="2">
        <f t="shared" si="152"/>
        <v>93.637064362839496</v>
      </c>
      <c r="EE118" s="2">
        <f t="shared" si="151"/>
        <v>94.834787442621462</v>
      </c>
      <c r="EF118" s="2">
        <f t="shared" si="151"/>
        <v>97.235465454545462</v>
      </c>
      <c r="EG118" s="2">
        <f t="shared" si="151"/>
        <v>98.283614295588663</v>
      </c>
      <c r="EH118" s="2">
        <f t="shared" si="151"/>
        <v>98.097235635387335</v>
      </c>
      <c r="EI118" s="2">
        <f t="shared" si="151"/>
        <v>100.66114623584275</v>
      </c>
      <c r="EJ118" s="2">
        <f t="shared" si="151"/>
        <v>99.217928396009199</v>
      </c>
      <c r="EK118" s="2">
        <f t="shared" si="151"/>
        <v>97.223438190418491</v>
      </c>
      <c r="EL118" s="2">
        <f t="shared" si="151"/>
        <v>100.27029550886554</v>
      </c>
      <c r="EM118" s="2">
        <f t="shared" si="135"/>
        <v>101.784949845293</v>
      </c>
      <c r="EN118" s="2">
        <f t="shared" si="135"/>
        <v>100.44863823337558</v>
      </c>
      <c r="EO118" s="2">
        <f t="shared" si="135"/>
        <v>100.85962740309759</v>
      </c>
      <c r="EQ118" s="2">
        <f t="shared" si="149"/>
        <v>92.479489043575114</v>
      </c>
      <c r="ER118" s="2">
        <f t="shared" si="149"/>
        <v>94.521809228400372</v>
      </c>
      <c r="ES118" s="2">
        <f t="shared" si="149"/>
        <v>93.746431955274375</v>
      </c>
      <c r="ET118" s="2">
        <f t="shared" si="149"/>
        <v>93.616198873893723</v>
      </c>
      <c r="EU118" s="2">
        <f t="shared" si="149"/>
        <v>94.844389466082163</v>
      </c>
      <c r="EV118" s="2">
        <f t="shared" si="149"/>
        <v>97.261068377978873</v>
      </c>
      <c r="EW118" s="2">
        <f t="shared" si="149"/>
        <v>97.961511308004887</v>
      </c>
      <c r="EX118" s="2">
        <f t="shared" si="149"/>
        <v>98.115614438781222</v>
      </c>
      <c r="EY118" s="2">
        <f t="shared" si="149"/>
        <v>100.62791169362846</v>
      </c>
      <c r="EZ118" s="2">
        <f t="shared" si="149"/>
        <v>99.271082547622527</v>
      </c>
      <c r="FA118" s="2">
        <f t="shared" si="149"/>
        <v>97.175725341963428</v>
      </c>
      <c r="FB118" s="2">
        <f t="shared" si="149"/>
        <v>100.10278817805161</v>
      </c>
      <c r="FC118" s="2">
        <f t="shared" si="149"/>
        <v>101.55523159549121</v>
      </c>
      <c r="FD118" s="2">
        <f t="shared" si="149"/>
        <v>100.47518163004327</v>
      </c>
      <c r="FE118" s="2">
        <f t="shared" si="149"/>
        <v>100.8483636611092</v>
      </c>
      <c r="FG118" s="2">
        <f t="shared" si="150"/>
        <v>0.9913833708466625</v>
      </c>
      <c r="FH118" s="2">
        <f t="shared" si="150"/>
        <v>0.99145573823095623</v>
      </c>
      <c r="FI118" s="2">
        <f t="shared" si="150"/>
        <v>0.99138027676719442</v>
      </c>
      <c r="FJ118" s="2">
        <f t="shared" si="150"/>
        <v>0.99050114661881794</v>
      </c>
      <c r="FK118" s="2">
        <f t="shared" si="150"/>
        <v>0.99107133613457554</v>
      </c>
      <c r="FL118" s="2">
        <f t="shared" si="150"/>
        <v>0.99149196526465488</v>
      </c>
      <c r="FM118" s="2">
        <f t="shared" si="150"/>
        <v>0.99016335340720496</v>
      </c>
      <c r="FN118" s="2">
        <f t="shared" si="150"/>
        <v>0.99034944807653169</v>
      </c>
      <c r="FO118" s="2">
        <f t="shared" si="150"/>
        <v>0.98982725348262168</v>
      </c>
      <c r="FP118" s="2">
        <f t="shared" si="150"/>
        <v>0.99097832178405065</v>
      </c>
      <c r="FQ118" s="2">
        <f t="shared" si="150"/>
        <v>0.99141713273459497</v>
      </c>
      <c r="FR118" s="2">
        <f t="shared" si="150"/>
        <v>0.98968047864012387</v>
      </c>
      <c r="FS118" s="2">
        <f t="shared" si="150"/>
        <v>0.98983092192744371</v>
      </c>
      <c r="FT118" s="2">
        <f t="shared" si="150"/>
        <v>0.98788261334394134</v>
      </c>
      <c r="FU118" s="2">
        <f t="shared" si="150"/>
        <v>0.98572729658711555</v>
      </c>
      <c r="FW118" s="2">
        <f t="shared" si="141"/>
        <v>6.2681231418700032E-3</v>
      </c>
      <c r="FX118" s="2">
        <f t="shared" si="141"/>
        <v>9.6826399887207874E-3</v>
      </c>
      <c r="FY118" s="2">
        <f t="shared" si="141"/>
        <v>9.1166564346794165E-3</v>
      </c>
      <c r="FZ118" s="2">
        <f t="shared" si="141"/>
        <v>7.1132744957197042E-3</v>
      </c>
      <c r="GA118" s="2">
        <f t="shared" si="141"/>
        <v>6.4354850551229777E-3</v>
      </c>
      <c r="GB118" s="2">
        <f t="shared" si="141"/>
        <v>8.615378522757882E-3</v>
      </c>
      <c r="GC118" s="2">
        <f t="shared" si="141"/>
        <v>7.4236268022543021E-3</v>
      </c>
      <c r="GD118" s="2">
        <f t="shared" si="141"/>
        <v>8.361809633877209E-3</v>
      </c>
      <c r="GE118" s="2">
        <f t="shared" si="141"/>
        <v>1.0780573613055512E-2</v>
      </c>
      <c r="GF118" s="2">
        <f t="shared" si="141"/>
        <v>1.1009558731547679E-2</v>
      </c>
      <c r="GG118" s="2">
        <f t="shared" si="141"/>
        <v>8.4530259363525401E-3</v>
      </c>
      <c r="GH118" s="2">
        <f t="shared" si="141"/>
        <v>7.1539578671879541E-3</v>
      </c>
      <c r="GI118" s="2">
        <f t="shared" si="141"/>
        <v>6.8730275378885604E-3</v>
      </c>
      <c r="GJ118" s="2">
        <f t="shared" si="141"/>
        <v>5.3943206977418836E-3</v>
      </c>
      <c r="GK118" s="2">
        <f t="shared" si="141"/>
        <v>4.5492448870213436E-3</v>
      </c>
      <c r="GM118" s="86">
        <f t="shared" si="142"/>
        <v>4.5521846314595007E-61</v>
      </c>
      <c r="GN118" s="86">
        <f t="shared" si="142"/>
        <v>7.0226599356089018E-56</v>
      </c>
      <c r="GO118" s="86">
        <f t="shared" si="142"/>
        <v>9.4332814812515814E-89</v>
      </c>
      <c r="GP118" s="86">
        <f t="shared" si="142"/>
        <v>6.7868746917830655E-86</v>
      </c>
      <c r="GQ118" s="86">
        <f t="shared" si="142"/>
        <v>1.0464277526458612E-94</v>
      </c>
      <c r="GR118" s="86">
        <f t="shared" si="142"/>
        <v>9.5794537557167994E-83</v>
      </c>
      <c r="GS118" s="86">
        <f t="shared" si="142"/>
        <v>1.2994679009988106E-63</v>
      </c>
      <c r="GT118" s="86">
        <f t="shared" si="142"/>
        <v>2.0743728894744345E-66</v>
      </c>
      <c r="GU118" s="86">
        <f t="shared" si="142"/>
        <v>4.5089179729808263E-64</v>
      </c>
      <c r="GV118" s="86">
        <f t="shared" si="142"/>
        <v>3.4121076429753331E-59</v>
      </c>
      <c r="GW118" s="86">
        <f t="shared" si="142"/>
        <v>8.7111060088008058E-78</v>
      </c>
      <c r="GX118" s="86">
        <f t="shared" si="142"/>
        <v>1.7079746758776147E-66</v>
      </c>
      <c r="GY118" s="86">
        <f t="shared" si="142"/>
        <v>8.7024544543591331E-54</v>
      </c>
      <c r="GZ118" s="86">
        <f t="shared" si="142"/>
        <v>3.092493010428386E-43</v>
      </c>
      <c r="HA118" s="86">
        <f t="shared" si="142"/>
        <v>3.1626684810065413E-45</v>
      </c>
      <c r="HC118" s="86">
        <f t="shared" si="73"/>
        <v>1.0245076654176835E-7</v>
      </c>
      <c r="HD118" s="86">
        <f t="shared" si="73"/>
        <v>1.593788673738957E-7</v>
      </c>
      <c r="HE118" s="86">
        <f t="shared" si="73"/>
        <v>1.0745596864318111E-8</v>
      </c>
      <c r="HF118" s="86">
        <f t="shared" si="73"/>
        <v>1.3816592979406781E-11</v>
      </c>
      <c r="HG118" s="86">
        <f t="shared" si="73"/>
        <v>3.615204445690932E-13</v>
      </c>
      <c r="HH118" s="86">
        <f t="shared" si="73"/>
        <v>1.0569165458355264E-12</v>
      </c>
      <c r="HI118" s="86">
        <f t="shared" si="138"/>
        <v>7.1980426536543541E-12</v>
      </c>
      <c r="HJ118" s="86">
        <f t="shared" si="138"/>
        <v>4.8017829830908772E-17</v>
      </c>
      <c r="HK118" s="86">
        <f t="shared" si="138"/>
        <v>8.0797743240039491E-16</v>
      </c>
      <c r="HL118" s="86">
        <f t="shared" si="138"/>
        <v>2.684041361992213E-16</v>
      </c>
      <c r="HM118" s="86">
        <f t="shared" si="138"/>
        <v>9.3903007251669667E-14</v>
      </c>
      <c r="HN118" s="86">
        <f t="shared" si="138"/>
        <v>2.2637569063274219E-11</v>
      </c>
      <c r="HO118" s="86">
        <f t="shared" si="138"/>
        <v>7.2862254341353341E-8</v>
      </c>
      <c r="HP118" s="86">
        <f t="shared" si="138"/>
        <v>6.2408934870697519E-6</v>
      </c>
      <c r="HQ118" s="86">
        <f t="shared" si="138"/>
        <v>6.2928560241415723E-6</v>
      </c>
      <c r="HS118" s="86">
        <f t="shared" si="143"/>
        <v>1.0474660314389762E-9</v>
      </c>
      <c r="HT118" s="86">
        <f t="shared" si="143"/>
        <v>3.9495270626175066E-9</v>
      </c>
      <c r="HU118" s="86">
        <f t="shared" si="143"/>
        <v>6.6395756153146905E-9</v>
      </c>
      <c r="HV118" s="86">
        <f t="shared" si="143"/>
        <v>3.0246268651279306E-10</v>
      </c>
      <c r="HW118" s="86">
        <f t="shared" si="143"/>
        <v>1.0381819554697684E-9</v>
      </c>
      <c r="HX118" s="86">
        <f t="shared" si="143"/>
        <v>7.3835286245521285E-10</v>
      </c>
      <c r="HY118" s="86">
        <f t="shared" si="143"/>
        <v>1.1440630205124364E-10</v>
      </c>
      <c r="HZ118" s="86">
        <f t="shared" si="143"/>
        <v>1.2997273171713681E-9</v>
      </c>
      <c r="IA118" s="86">
        <f t="shared" si="143"/>
        <v>5.4468358878455683E-9</v>
      </c>
      <c r="IB118" s="86">
        <f t="shared" si="143"/>
        <v>7.4130688248761652E-9</v>
      </c>
      <c r="IC118" s="86">
        <f t="shared" si="143"/>
        <v>2.5913344264351961E-8</v>
      </c>
      <c r="ID118" s="86">
        <f t="shared" si="143"/>
        <v>5.8789841654061394E-11</v>
      </c>
      <c r="IE118" s="86">
        <f t="shared" si="143"/>
        <v>1.4003892817211981E-11</v>
      </c>
      <c r="IF118" s="86">
        <f t="shared" si="143"/>
        <v>1.7723685908879647E-5</v>
      </c>
      <c r="IG118" s="86">
        <f t="shared" si="143"/>
        <v>2.7756367392004853E-5</v>
      </c>
      <c r="II118" s="86">
        <f t="shared" si="144"/>
        <v>6.6667169153719464E-53</v>
      </c>
      <c r="IJ118" s="86">
        <f t="shared" si="144"/>
        <v>4.4665398661932221E-50</v>
      </c>
      <c r="IK118" s="86">
        <f t="shared" si="144"/>
        <v>6.6460794040629496E-55</v>
      </c>
      <c r="IL118" s="86">
        <f t="shared" si="144"/>
        <v>3.3702119679436867E-70</v>
      </c>
      <c r="IM118" s="86">
        <f t="shared" si="144"/>
        <v>3.5668780752600348E-67</v>
      </c>
      <c r="IN118" s="86">
        <f t="shared" si="144"/>
        <v>6.4269338892169254E-55</v>
      </c>
      <c r="IO118" s="86">
        <f t="shared" si="144"/>
        <v>3.6351607294240979E-64</v>
      </c>
      <c r="IP118" s="86">
        <f t="shared" si="144"/>
        <v>3.1823837785072052E-62</v>
      </c>
      <c r="IQ118" s="86">
        <f t="shared" si="144"/>
        <v>4.3787099822134815E-58</v>
      </c>
      <c r="IR118" s="86">
        <f t="shared" si="144"/>
        <v>4.9473047780244293E-56</v>
      </c>
      <c r="IS118" s="86">
        <f t="shared" si="144"/>
        <v>6.2844259240870956E-56</v>
      </c>
      <c r="IT118" s="86">
        <f t="shared" si="144"/>
        <v>1.2175538642218406E-63</v>
      </c>
      <c r="IU118" s="86">
        <f t="shared" si="144"/>
        <v>6.9456148645499381E-67</v>
      </c>
      <c r="IV118" s="86">
        <f t="shared" si="144"/>
        <v>2.8506754925127744E-31</v>
      </c>
      <c r="IW118" s="86">
        <f t="shared" si="144"/>
        <v>3.3203604069184451E-28</v>
      </c>
      <c r="IY118" s="86">
        <f t="shared" si="145"/>
        <v>1.0349823257320732E-7</v>
      </c>
      <c r="IZ118" s="86">
        <f t="shared" si="145"/>
        <v>1.6332839443651321E-7</v>
      </c>
      <c r="JA118" s="86">
        <f t="shared" si="145"/>
        <v>1.7385172479632802E-8</v>
      </c>
      <c r="JB118" s="86">
        <f t="shared" si="145"/>
        <v>3.1627927949219984E-10</v>
      </c>
      <c r="JC118" s="86">
        <f t="shared" si="145"/>
        <v>1.0385434759143376E-9</v>
      </c>
      <c r="JD118" s="86">
        <f t="shared" si="145"/>
        <v>7.3940977900104839E-10</v>
      </c>
      <c r="JE118" s="86">
        <f t="shared" si="145"/>
        <v>1.2160434470489798E-10</v>
      </c>
      <c r="JF118" s="86">
        <f t="shared" si="145"/>
        <v>1.2997273651891979E-9</v>
      </c>
      <c r="JG118" s="86">
        <f t="shared" si="145"/>
        <v>5.4468366958230009E-9</v>
      </c>
      <c r="JH118" s="86">
        <f t="shared" si="145"/>
        <v>7.4130690932803011E-9</v>
      </c>
      <c r="JI118" s="86">
        <f t="shared" si="145"/>
        <v>2.5913438167359214E-8</v>
      </c>
      <c r="JJ118" s="86">
        <f t="shared" si="145"/>
        <v>8.1427410717335617E-11</v>
      </c>
      <c r="JK118" s="86">
        <f t="shared" si="145"/>
        <v>7.287625823417055E-8</v>
      </c>
      <c r="JL118" s="86">
        <f t="shared" si="145"/>
        <v>2.39645793959494E-5</v>
      </c>
      <c r="JM118" s="86">
        <f t="shared" si="145"/>
        <v>3.4049223416146422E-5</v>
      </c>
    </row>
    <row r="119" spans="2:273" x14ac:dyDescent="0.25">
      <c r="B119" s="2">
        <v>92</v>
      </c>
      <c r="C119" s="37">
        <v>92.697999999999993</v>
      </c>
      <c r="D119" s="37">
        <v>94.055999999999997</v>
      </c>
      <c r="E119" s="37">
        <v>90.638999999999996</v>
      </c>
      <c r="F119" s="37">
        <v>92.341999999999999</v>
      </c>
      <c r="G119" s="37">
        <v>92.5</v>
      </c>
      <c r="H119" s="37">
        <v>96.372</v>
      </c>
      <c r="I119" s="37">
        <v>97.293000000000006</v>
      </c>
      <c r="J119" s="37">
        <v>96.805000000000007</v>
      </c>
      <c r="K119" s="37">
        <v>102.41500000000001</v>
      </c>
      <c r="L119" s="37">
        <v>100.17100000000001</v>
      </c>
      <c r="M119" s="37">
        <v>96.828999999999994</v>
      </c>
      <c r="N119" s="37">
        <v>98.703000000000003</v>
      </c>
      <c r="O119" s="37">
        <v>100.86499999999999</v>
      </c>
      <c r="P119" s="37">
        <v>98.867999999999995</v>
      </c>
      <c r="Q119" s="37">
        <v>101</v>
      </c>
      <c r="S119" s="4">
        <f t="shared" si="146"/>
        <v>92.232625232166598</v>
      </c>
      <c r="T119" s="4">
        <f t="shared" si="146"/>
        <v>94.580953838136168</v>
      </c>
      <c r="U119" s="4">
        <f t="shared" si="146"/>
        <v>93.933774960152576</v>
      </c>
      <c r="V119" s="4">
        <f t="shared" si="146"/>
        <v>93.67586764190942</v>
      </c>
      <c r="W119" s="4">
        <f t="shared" si="146"/>
        <v>94.862644976657535</v>
      </c>
      <c r="X119" s="4">
        <f t="shared" si="146"/>
        <v>97.231368244187436</v>
      </c>
      <c r="Y119" s="4">
        <f t="shared" si="146"/>
        <v>98.241313331817537</v>
      </c>
      <c r="Z119" s="4">
        <f t="shared" si="146"/>
        <v>98.149857967016317</v>
      </c>
      <c r="AA119" s="4">
        <f t="shared" si="146"/>
        <v>100.71955635733276</v>
      </c>
      <c r="AB119" s="4">
        <f t="shared" si="146"/>
        <v>99.268676805655005</v>
      </c>
      <c r="AC119" s="4">
        <f t="shared" si="146"/>
        <v>97.244968746207789</v>
      </c>
      <c r="AD119" s="4">
        <f t="shared" si="146"/>
        <v>100.30684967278656</v>
      </c>
      <c r="AE119" s="4">
        <f t="shared" si="146"/>
        <v>101.7272600035819</v>
      </c>
      <c r="AF119" s="4">
        <f t="shared" si="146"/>
        <v>100.45582902082751</v>
      </c>
      <c r="AG119" s="4">
        <f t="shared" si="146"/>
        <v>100.88152424058843</v>
      </c>
      <c r="AI119" s="4">
        <f t="shared" si="147"/>
        <v>0.46537476783339571</v>
      </c>
      <c r="AJ119" s="4">
        <f t="shared" si="147"/>
        <v>-0.52495383813617025</v>
      </c>
      <c r="AK119" s="4">
        <f t="shared" si="147"/>
        <v>-3.29477496015258</v>
      </c>
      <c r="AL119" s="4">
        <f t="shared" si="147"/>
        <v>-1.3338676419094213</v>
      </c>
      <c r="AM119" s="4">
        <f t="shared" si="147"/>
        <v>-2.3626449766575348</v>
      </c>
      <c r="AN119" s="4">
        <f t="shared" si="147"/>
        <v>-0.8593682441874364</v>
      </c>
      <c r="AO119" s="4">
        <f t="shared" si="147"/>
        <v>-0.94831333181753052</v>
      </c>
      <c r="AP119" s="4">
        <f t="shared" si="147"/>
        <v>-1.3448579670163099</v>
      </c>
      <c r="AQ119" s="4">
        <f t="shared" si="147"/>
        <v>1.695443642667243</v>
      </c>
      <c r="AR119" s="4">
        <f t="shared" si="147"/>
        <v>0.90232319434500141</v>
      </c>
      <c r="AS119" s="4">
        <f t="shared" si="147"/>
        <v>-0.41596874620779545</v>
      </c>
      <c r="AT119" s="4">
        <f t="shared" si="147"/>
        <v>-1.6038496727865521</v>
      </c>
      <c r="AU119" s="4">
        <f t="shared" si="147"/>
        <v>-0.86226000358190902</v>
      </c>
      <c r="AV119" s="4">
        <f t="shared" si="147"/>
        <v>-1.5878290208275132</v>
      </c>
      <c r="AW119" s="4">
        <f t="shared" si="147"/>
        <v>0.11847575941156663</v>
      </c>
      <c r="AY119" s="2">
        <f t="shared" si="139"/>
        <v>92.232625149346291</v>
      </c>
      <c r="AZ119" s="2">
        <f t="shared" si="139"/>
        <v>94.58095325635928</v>
      </c>
      <c r="BA119" s="2">
        <f t="shared" si="139"/>
        <v>93.933773592069073</v>
      </c>
      <c r="BB119" s="2">
        <f t="shared" si="139"/>
        <v>93.675867506736182</v>
      </c>
      <c r="BC119" s="2">
        <f t="shared" si="139"/>
        <v>94.862644416967271</v>
      </c>
      <c r="BD119" s="2">
        <f t="shared" si="139"/>
        <v>97.23136779926368</v>
      </c>
      <c r="BE119" s="2">
        <f t="shared" si="139"/>
        <v>98.241313234310311</v>
      </c>
      <c r="BF119" s="2">
        <f t="shared" si="139"/>
        <v>98.149856946996294</v>
      </c>
      <c r="BG119" s="2">
        <f t="shared" si="139"/>
        <v>100.71955176254819</v>
      </c>
      <c r="BH119" s="2">
        <f t="shared" si="139"/>
        <v>99.268670900327052</v>
      </c>
      <c r="BI119" s="2">
        <f t="shared" si="139"/>
        <v>97.244948666145163</v>
      </c>
      <c r="BJ119" s="2">
        <f t="shared" si="139"/>
        <v>100.30684959972852</v>
      </c>
      <c r="BK119" s="2">
        <f t="shared" si="139"/>
        <v>101.72725994450894</v>
      </c>
      <c r="BL119" s="2">
        <f t="shared" si="139"/>
        <v>100.44640813406292</v>
      </c>
      <c r="BM119" s="2">
        <f t="shared" si="139"/>
        <v>100.85543694569216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92.697999999999993</v>
      </c>
      <c r="CF119" s="2">
        <f t="shared" si="140"/>
        <v>94.055999999999997</v>
      </c>
      <c r="CG119" s="2">
        <f t="shared" si="140"/>
        <v>90.638999999999996</v>
      </c>
      <c r="CH119" s="2">
        <f t="shared" si="140"/>
        <v>92.341999999999999</v>
      </c>
      <c r="CI119" s="2">
        <f t="shared" si="140"/>
        <v>92.5</v>
      </c>
      <c r="CJ119" s="2">
        <f t="shared" si="140"/>
        <v>96.372</v>
      </c>
      <c r="CK119" s="2">
        <f t="shared" si="140"/>
        <v>97.293000000000006</v>
      </c>
      <c r="CL119" s="2">
        <f t="shared" si="140"/>
        <v>96.805000000000007</v>
      </c>
      <c r="CM119" s="2">
        <f t="shared" si="140"/>
        <v>102.41500000000001</v>
      </c>
      <c r="CN119" s="2">
        <f t="shared" si="140"/>
        <v>100.17100000000001</v>
      </c>
      <c r="CO119" s="2">
        <f t="shared" si="140"/>
        <v>96.828999999999994</v>
      </c>
      <c r="CP119" s="2">
        <f t="shared" si="140"/>
        <v>98.703000000000003</v>
      </c>
      <c r="CQ119" s="2">
        <f t="shared" si="140"/>
        <v>100.86499999999999</v>
      </c>
      <c r="CR119" s="2">
        <f t="shared" si="140"/>
        <v>98.867999999999995</v>
      </c>
      <c r="CS119" s="2">
        <f t="shared" si="140"/>
        <v>101</v>
      </c>
      <c r="CU119" s="2">
        <f t="shared" si="110"/>
        <v>92.697999999999993</v>
      </c>
      <c r="CV119" s="2">
        <f t="shared" si="111"/>
        <v>94.055999999999997</v>
      </c>
      <c r="CW119" s="2">
        <f t="shared" si="112"/>
        <v>90.638999999999996</v>
      </c>
      <c r="CX119" s="2">
        <f t="shared" si="113"/>
        <v>92.341999999999999</v>
      </c>
      <c r="CY119" s="2">
        <f t="shared" si="114"/>
        <v>92.5</v>
      </c>
      <c r="CZ119" s="2">
        <f t="shared" si="115"/>
        <v>96.372</v>
      </c>
      <c r="DA119" s="2">
        <f t="shared" si="116"/>
        <v>97.293000000000006</v>
      </c>
      <c r="DB119" s="2">
        <f t="shared" si="117"/>
        <v>96.805000000000007</v>
      </c>
      <c r="DC119" s="2">
        <f t="shared" si="118"/>
        <v>102.41500000000001</v>
      </c>
      <c r="DD119" s="2">
        <f t="shared" si="119"/>
        <v>100.17100000000001</v>
      </c>
      <c r="DE119" s="2">
        <f t="shared" si="120"/>
        <v>96.828999999999994</v>
      </c>
      <c r="DF119" s="2">
        <f t="shared" si="121"/>
        <v>98.703000000000003</v>
      </c>
      <c r="DG119" s="2">
        <f t="shared" si="122"/>
        <v>100.86499999999999</v>
      </c>
      <c r="DH119" s="2">
        <f t="shared" si="123"/>
        <v>98.867999999999995</v>
      </c>
      <c r="DI119" s="2">
        <f t="shared" si="124"/>
        <v>101</v>
      </c>
      <c r="DK119" s="2">
        <f t="shared" si="148"/>
        <v>110.67511342780026</v>
      </c>
      <c r="DL119" s="2">
        <f t="shared" si="148"/>
        <v>118.48886423751688</v>
      </c>
      <c r="DM119" s="2">
        <f t="shared" si="148"/>
        <v>128.14722584345481</v>
      </c>
      <c r="DN119" s="2">
        <f t="shared" si="148"/>
        <v>117.8007695121951</v>
      </c>
      <c r="DO119" s="2">
        <f t="shared" si="148"/>
        <v>116.91632007504691</v>
      </c>
      <c r="DP119" s="2">
        <f t="shared" si="148"/>
        <v>116.74776187584342</v>
      </c>
      <c r="DQ119" s="2">
        <f t="shared" si="148"/>
        <v>114.82818170731707</v>
      </c>
      <c r="DR119" s="2">
        <f t="shared" si="148"/>
        <v>120.96765007112377</v>
      </c>
      <c r="DS119" s="2">
        <f t="shared" si="148"/>
        <v>122.12107965860595</v>
      </c>
      <c r="DT119" s="2">
        <f t="shared" si="148"/>
        <v>121.17412579737339</v>
      </c>
      <c r="DU119" s="2">
        <f t="shared" si="148"/>
        <v>116.31183272604588</v>
      </c>
      <c r="DV119" s="2">
        <f t="shared" si="148"/>
        <v>120.94795327716378</v>
      </c>
      <c r="DW119" s="2">
        <f t="shared" si="148"/>
        <v>116.70741631104789</v>
      </c>
      <c r="DX119" s="2">
        <f t="shared" si="148"/>
        <v>111.6937097812098</v>
      </c>
      <c r="DY119" s="2">
        <f t="shared" si="148"/>
        <v>108.10727807486631</v>
      </c>
      <c r="EA119" s="2">
        <f t="shared" si="152"/>
        <v>92.084738468745471</v>
      </c>
      <c r="EB119" s="2">
        <f t="shared" si="152"/>
        <v>94.393747792602397</v>
      </c>
      <c r="EC119" s="2">
        <f t="shared" si="152"/>
        <v>93.66343687541638</v>
      </c>
      <c r="ED119" s="2">
        <f t="shared" si="152"/>
        <v>93.464999318972161</v>
      </c>
      <c r="EE119" s="2">
        <f t="shared" si="151"/>
        <v>94.681382784165805</v>
      </c>
      <c r="EF119" s="2">
        <f t="shared" si="151"/>
        <v>97.078426909090908</v>
      </c>
      <c r="EG119" s="2">
        <f t="shared" si="151"/>
        <v>98.093383215252601</v>
      </c>
      <c r="EH119" s="2">
        <f t="shared" si="151"/>
        <v>97.946926180924663</v>
      </c>
      <c r="EI119" s="2">
        <f t="shared" si="151"/>
        <v>100.51928561911106</v>
      </c>
      <c r="EJ119" s="2">
        <f t="shared" si="151"/>
        <v>99.086276937835763</v>
      </c>
      <c r="EK119" s="2">
        <f t="shared" si="151"/>
        <v>97.094782642554279</v>
      </c>
      <c r="EL119" s="2">
        <f t="shared" si="151"/>
        <v>100.11172693754284</v>
      </c>
      <c r="EM119" s="2">
        <f t="shared" si="135"/>
        <v>101.58845875715635</v>
      </c>
      <c r="EN119" s="2">
        <f t="shared" si="135"/>
        <v>100.32044015962552</v>
      </c>
      <c r="EO119" s="2">
        <f t="shared" si="135"/>
        <v>100.75996295992788</v>
      </c>
      <c r="EQ119" s="2">
        <f t="shared" si="149"/>
        <v>92.329927474500252</v>
      </c>
      <c r="ER119" s="2">
        <f t="shared" si="149"/>
        <v>94.328128551385475</v>
      </c>
      <c r="ES119" s="2">
        <f t="shared" si="149"/>
        <v>93.567736707370884</v>
      </c>
      <c r="ET119" s="2">
        <f t="shared" si="149"/>
        <v>93.448277365593782</v>
      </c>
      <c r="EU119" s="2">
        <f t="shared" si="149"/>
        <v>94.689796197281851</v>
      </c>
      <c r="EV119" s="2">
        <f t="shared" si="149"/>
        <v>97.100031495835879</v>
      </c>
      <c r="EW119" s="2">
        <f t="shared" si="149"/>
        <v>97.806924782167684</v>
      </c>
      <c r="EX119" s="2">
        <f t="shared" si="149"/>
        <v>97.962621614457404</v>
      </c>
      <c r="EY119" s="2">
        <f t="shared" si="149"/>
        <v>100.49155950541808</v>
      </c>
      <c r="EZ119" s="2">
        <f t="shared" si="149"/>
        <v>99.128873758906522</v>
      </c>
      <c r="FA119" s="2">
        <f t="shared" si="149"/>
        <v>97.054576376807887</v>
      </c>
      <c r="FB119" s="2">
        <f t="shared" si="149"/>
        <v>99.964251379855824</v>
      </c>
      <c r="FC119" s="2">
        <f t="shared" si="149"/>
        <v>101.3836716969988</v>
      </c>
      <c r="FD119" s="2">
        <f t="shared" si="149"/>
        <v>100.34508331299605</v>
      </c>
      <c r="FE119" s="2">
        <f t="shared" si="149"/>
        <v>100.7027529772031</v>
      </c>
      <c r="FG119" s="2">
        <f t="shared" si="150"/>
        <v>0.99213557824506537</v>
      </c>
      <c r="FH119" s="2">
        <f t="shared" si="150"/>
        <v>0.99220167785486646</v>
      </c>
      <c r="FI119" s="2">
        <f t="shared" si="150"/>
        <v>0.99213275212655194</v>
      </c>
      <c r="FJ119" s="2">
        <f t="shared" si="150"/>
        <v>0.99132969614845157</v>
      </c>
      <c r="FK119" s="2">
        <f t="shared" si="150"/>
        <v>0.99185055936425892</v>
      </c>
      <c r="FL119" s="2">
        <f t="shared" si="150"/>
        <v>0.99223476693107526</v>
      </c>
      <c r="FM119" s="2">
        <f t="shared" si="150"/>
        <v>0.99102110028264256</v>
      </c>
      <c r="FN119" s="2">
        <f t="shared" si="150"/>
        <v>0.99119111202598165</v>
      </c>
      <c r="FO119" s="2">
        <f t="shared" si="150"/>
        <v>0.99071403312078121</v>
      </c>
      <c r="FP119" s="2">
        <f t="shared" si="150"/>
        <v>0.99176559512581419</v>
      </c>
      <c r="FQ119" s="2">
        <f t="shared" si="150"/>
        <v>0.99216641610422796</v>
      </c>
      <c r="FR119" s="2">
        <f t="shared" si="150"/>
        <v>0.99057993118360854</v>
      </c>
      <c r="FS119" s="2">
        <f t="shared" si="150"/>
        <v>0.99071738477853644</v>
      </c>
      <c r="FT119" s="2">
        <f t="shared" si="150"/>
        <v>0.98893701668679068</v>
      </c>
      <c r="FU119" s="2">
        <f t="shared" si="150"/>
        <v>0.98696677208997818</v>
      </c>
      <c r="FW119" s="2">
        <f t="shared" si="141"/>
        <v>6.8687065933124292E-3</v>
      </c>
      <c r="FX119" s="2">
        <f t="shared" si="141"/>
        <v>1.0606895053044419E-2</v>
      </c>
      <c r="FY119" s="2">
        <f t="shared" si="141"/>
        <v>9.9874304723134716E-3</v>
      </c>
      <c r="FZ119" s="2">
        <f t="shared" si="141"/>
        <v>7.7942014152092755E-3</v>
      </c>
      <c r="GA119" s="2">
        <f t="shared" si="141"/>
        <v>7.0519905765051467E-3</v>
      </c>
      <c r="GB119" s="2">
        <f t="shared" si="141"/>
        <v>9.4387292660240898E-3</v>
      </c>
      <c r="GC119" s="2">
        <f t="shared" si="141"/>
        <v>8.1340191930193984E-3</v>
      </c>
      <c r="GD119" s="2">
        <f t="shared" si="141"/>
        <v>9.1611513470581853E-3</v>
      </c>
      <c r="GE119" s="2">
        <f t="shared" si="141"/>
        <v>1.1808382124977276E-2</v>
      </c>
      <c r="GF119" s="2">
        <f t="shared" si="141"/>
        <v>1.2058932313035096E-2</v>
      </c>
      <c r="GG119" s="2">
        <f t="shared" si="141"/>
        <v>9.2610059774867332E-3</v>
      </c>
      <c r="GH119" s="2">
        <f t="shared" si="141"/>
        <v>7.83874850583062E-3</v>
      </c>
      <c r="GI119" s="2">
        <f t="shared" si="141"/>
        <v>7.5311309641864889E-3</v>
      </c>
      <c r="GJ119" s="2">
        <f t="shared" si="141"/>
        <v>5.9116783876950081E-3</v>
      </c>
      <c r="GK119" s="2">
        <f t="shared" si="141"/>
        <v>4.9859594752597923E-3</v>
      </c>
      <c r="GM119" s="86">
        <f t="shared" si="142"/>
        <v>6.5991206233933011E-65</v>
      </c>
      <c r="GN119" s="86">
        <f t="shared" si="142"/>
        <v>2.7419804240626717E-59</v>
      </c>
      <c r="GO119" s="86">
        <f t="shared" si="142"/>
        <v>3.7338318013046774E-94</v>
      </c>
      <c r="GP119" s="86">
        <f t="shared" si="142"/>
        <v>3.7968911604484613E-91</v>
      </c>
      <c r="GQ119" s="86">
        <f t="shared" si="142"/>
        <v>1.8334943158722906E-100</v>
      </c>
      <c r="GR119" s="86">
        <f t="shared" si="142"/>
        <v>7.6911044357364661E-88</v>
      </c>
      <c r="GS119" s="86">
        <f t="shared" si="142"/>
        <v>1.513970385806467E-67</v>
      </c>
      <c r="GT119" s="86">
        <f t="shared" si="142"/>
        <v>2.0218365669261787E-70</v>
      </c>
      <c r="GU119" s="86">
        <f t="shared" si="142"/>
        <v>5.6534327668634611E-68</v>
      </c>
      <c r="GV119" s="86">
        <f t="shared" si="142"/>
        <v>8.2999417912947383E-63</v>
      </c>
      <c r="GW119" s="86">
        <f t="shared" si="142"/>
        <v>1.6508331111823066E-82</v>
      </c>
      <c r="GX119" s="86">
        <f t="shared" si="142"/>
        <v>1.2939788420547862E-70</v>
      </c>
      <c r="GY119" s="86">
        <f t="shared" si="142"/>
        <v>4.7607324109892476E-57</v>
      </c>
      <c r="GZ119" s="86">
        <f t="shared" si="142"/>
        <v>5.7944191890152226E-46</v>
      </c>
      <c r="HA119" s="86">
        <f t="shared" si="142"/>
        <v>4.2774491838576157E-48</v>
      </c>
      <c r="HC119" s="86">
        <f t="shared" si="73"/>
        <v>4.1901796500432665E-9</v>
      </c>
      <c r="HD119" s="86">
        <f t="shared" si="73"/>
        <v>9.675725375056928E-9</v>
      </c>
      <c r="HE119" s="86">
        <f t="shared" si="73"/>
        <v>4.9193237403002621E-10</v>
      </c>
      <c r="HF119" s="86">
        <f t="shared" si="73"/>
        <v>1.6195625375999744E-13</v>
      </c>
      <c r="HG119" s="86">
        <f t="shared" si="73"/>
        <v>2.4119298344880511E-15</v>
      </c>
      <c r="HH119" s="86">
        <f t="shared" si="73"/>
        <v>6.9300941978304146E-15</v>
      </c>
      <c r="HI119" s="86">
        <f t="shared" si="138"/>
        <v>6.7465281582434863E-14</v>
      </c>
      <c r="HJ119" s="86">
        <f t="shared" si="138"/>
        <v>8.9614324452506312E-20</v>
      </c>
      <c r="HK119" s="86">
        <f t="shared" si="138"/>
        <v>2.8212849525129383E-18</v>
      </c>
      <c r="HL119" s="86">
        <f t="shared" si="138"/>
        <v>7.8745523272161795E-19</v>
      </c>
      <c r="HM119" s="86">
        <f t="shared" si="138"/>
        <v>7.9286014414824164E-16</v>
      </c>
      <c r="HN119" s="86">
        <f t="shared" si="138"/>
        <v>2.7245168698565237E-13</v>
      </c>
      <c r="HO119" s="86">
        <f t="shared" si="138"/>
        <v>3.7801427058040101E-9</v>
      </c>
      <c r="HP119" s="86">
        <f t="shared" si="138"/>
        <v>6.0147085874193642E-7</v>
      </c>
      <c r="HQ119" s="86">
        <f t="shared" si="138"/>
        <v>5.9316684678376308E-7</v>
      </c>
      <c r="HS119" s="86">
        <f t="shared" si="143"/>
        <v>4.1079979923743787E-9</v>
      </c>
      <c r="HT119" s="86">
        <f t="shared" si="143"/>
        <v>1.6058902753856445E-8</v>
      </c>
      <c r="HU119" s="86">
        <f t="shared" si="143"/>
        <v>2.7756587302346285E-8</v>
      </c>
      <c r="HV119" s="86">
        <f t="shared" si="143"/>
        <v>1.6017238616597842E-9</v>
      </c>
      <c r="HW119" s="86">
        <f t="shared" si="143"/>
        <v>4.8935672647516248E-9</v>
      </c>
      <c r="HX119" s="86">
        <f t="shared" si="143"/>
        <v>3.3029560312745346E-9</v>
      </c>
      <c r="HY119" s="86">
        <f t="shared" si="143"/>
        <v>5.9204499643557327E-10</v>
      </c>
      <c r="HZ119" s="86">
        <f t="shared" si="143"/>
        <v>6.2063893177364922E-9</v>
      </c>
      <c r="IA119" s="86">
        <f t="shared" si="143"/>
        <v>2.525887039327879E-8</v>
      </c>
      <c r="IB119" s="86">
        <f t="shared" si="143"/>
        <v>3.3239769402664509E-8</v>
      </c>
      <c r="IC119" s="86">
        <f t="shared" si="143"/>
        <v>1.0158836675740794E-7</v>
      </c>
      <c r="ID119" s="86">
        <f t="shared" si="143"/>
        <v>3.0596503846526141E-10</v>
      </c>
      <c r="IE119" s="86">
        <f t="shared" si="143"/>
        <v>7.9051845162117693E-11</v>
      </c>
      <c r="IF119" s="86">
        <f t="shared" si="143"/>
        <v>3.4006041588991141E-5</v>
      </c>
      <c r="IG119" s="86">
        <f t="shared" si="143"/>
        <v>4.9808200399625423E-5</v>
      </c>
      <c r="II119" s="86">
        <f t="shared" si="144"/>
        <v>4.6288301624098602E-51</v>
      </c>
      <c r="IJ119" s="86">
        <f t="shared" si="144"/>
        <v>3.5753431433117716E-48</v>
      </c>
      <c r="IK119" s="86">
        <f t="shared" si="144"/>
        <v>7.7353757166860661E-53</v>
      </c>
      <c r="IL119" s="86">
        <f t="shared" si="144"/>
        <v>1.1299700295674725E-67</v>
      </c>
      <c r="IM119" s="86">
        <f t="shared" si="144"/>
        <v>8.2878430018957304E-65</v>
      </c>
      <c r="IN119" s="86">
        <f t="shared" si="144"/>
        <v>7.0774741606887931E-53</v>
      </c>
      <c r="IO119" s="86">
        <f t="shared" si="144"/>
        <v>7.6522787600260897E-62</v>
      </c>
      <c r="IP119" s="86">
        <f t="shared" si="144"/>
        <v>6.4547002789826529E-60</v>
      </c>
      <c r="IQ119" s="86">
        <f t="shared" si="144"/>
        <v>8.1606452306452729E-56</v>
      </c>
      <c r="IR119" s="86">
        <f t="shared" si="144"/>
        <v>7.806686259982002E-54</v>
      </c>
      <c r="IS119" s="86">
        <f t="shared" si="144"/>
        <v>7.421682415356933E-54</v>
      </c>
      <c r="IT119" s="86">
        <f t="shared" si="144"/>
        <v>2.3551106617952542E-61</v>
      </c>
      <c r="IU119" s="86">
        <f t="shared" si="144"/>
        <v>1.6923512732049793E-64</v>
      </c>
      <c r="IV119" s="86">
        <f t="shared" si="144"/>
        <v>3.0954822132284052E-30</v>
      </c>
      <c r="IW119" s="86">
        <f t="shared" si="144"/>
        <v>2.6374272474012557E-27</v>
      </c>
      <c r="IY119" s="86">
        <f t="shared" si="145"/>
        <v>8.2981776424176461E-9</v>
      </c>
      <c r="IZ119" s="86">
        <f t="shared" si="145"/>
        <v>2.5734628128913371E-8</v>
      </c>
      <c r="JA119" s="86">
        <f t="shared" si="145"/>
        <v>2.8248519676376312E-8</v>
      </c>
      <c r="JB119" s="86">
        <f t="shared" si="145"/>
        <v>1.6018858179135442E-9</v>
      </c>
      <c r="JC119" s="86">
        <f t="shared" si="145"/>
        <v>4.8935696766814592E-9</v>
      </c>
      <c r="JD119" s="86">
        <f t="shared" si="145"/>
        <v>3.3029629613687323E-9</v>
      </c>
      <c r="JE119" s="86">
        <f t="shared" si="145"/>
        <v>5.9211246171715575E-10</v>
      </c>
      <c r="JF119" s="86">
        <f t="shared" si="145"/>
        <v>6.2063893178261065E-9</v>
      </c>
      <c r="JG119" s="86">
        <f t="shared" si="145"/>
        <v>2.5258870396100075E-8</v>
      </c>
      <c r="JH119" s="86">
        <f t="shared" si="145"/>
        <v>3.3239769403451965E-8</v>
      </c>
      <c r="JI119" s="86">
        <f t="shared" si="145"/>
        <v>1.0158836755026809E-7</v>
      </c>
      <c r="JJ119" s="86">
        <f t="shared" si="145"/>
        <v>3.0623749015224704E-10</v>
      </c>
      <c r="JK119" s="86">
        <f t="shared" si="145"/>
        <v>3.8591945509661279E-9</v>
      </c>
      <c r="JL119" s="86">
        <f t="shared" si="145"/>
        <v>3.4607512447733074E-5</v>
      </c>
      <c r="JM119" s="86">
        <f t="shared" si="145"/>
        <v>5.0401367246409187E-5</v>
      </c>
    </row>
    <row r="120" spans="2:273" x14ac:dyDescent="0.25">
      <c r="B120" s="2">
        <v>93</v>
      </c>
      <c r="C120" s="37">
        <v>93.744</v>
      </c>
      <c r="D120" s="37">
        <v>94</v>
      </c>
      <c r="E120" s="37">
        <v>94.028000000000006</v>
      </c>
      <c r="F120" s="37">
        <v>89.736999999999995</v>
      </c>
      <c r="G120" s="37">
        <v>91.974000000000004</v>
      </c>
      <c r="H120" s="37">
        <v>97.721000000000004</v>
      </c>
      <c r="I120" s="37">
        <v>98.049000000000007</v>
      </c>
      <c r="J120" s="37">
        <v>99.316999999999993</v>
      </c>
      <c r="K120" s="37">
        <v>101.976</v>
      </c>
      <c r="L120" s="37">
        <v>98.194999999999993</v>
      </c>
      <c r="M120" s="37">
        <v>97.316999999999993</v>
      </c>
      <c r="N120" s="37">
        <v>101.21599999999999</v>
      </c>
      <c r="O120" s="37">
        <v>100.27</v>
      </c>
      <c r="P120" s="37">
        <v>101.342</v>
      </c>
      <c r="Q120" s="37">
        <v>101.39</v>
      </c>
      <c r="S120" s="4">
        <f t="shared" si="146"/>
        <v>92.118556853265162</v>
      </c>
      <c r="T120" s="4">
        <f t="shared" si="146"/>
        <v>94.359820987076432</v>
      </c>
      <c r="U120" s="4">
        <f t="shared" si="146"/>
        <v>93.719495761476352</v>
      </c>
      <c r="V120" s="4">
        <f t="shared" si="146"/>
        <v>93.488133466987634</v>
      </c>
      <c r="W120" s="4">
        <f t="shared" si="146"/>
        <v>94.695762537061398</v>
      </c>
      <c r="X120" s="4">
        <f t="shared" si="146"/>
        <v>97.062910060808321</v>
      </c>
      <c r="Y120" s="4">
        <f t="shared" si="146"/>
        <v>98.040278944762889</v>
      </c>
      <c r="Z120" s="4">
        <f t="shared" si="146"/>
        <v>97.984407500711086</v>
      </c>
      <c r="AA120" s="4">
        <f t="shared" si="146"/>
        <v>100.5628861716304</v>
      </c>
      <c r="AB120" s="4">
        <f t="shared" si="146"/>
        <v>99.123394543703398</v>
      </c>
      <c r="AC120" s="4">
        <f t="shared" si="146"/>
        <v>97.104994170130524</v>
      </c>
      <c r="AD120" s="4">
        <f t="shared" si="146"/>
        <v>100.1338533104326</v>
      </c>
      <c r="AE120" s="4">
        <f t="shared" si="146"/>
        <v>101.52120721013118</v>
      </c>
      <c r="AF120" s="4">
        <f t="shared" si="146"/>
        <v>100.32644357086436</v>
      </c>
      <c r="AG120" s="4">
        <f t="shared" si="146"/>
        <v>100.79324862142167</v>
      </c>
      <c r="AI120" s="4">
        <f t="shared" si="147"/>
        <v>1.6254431467348383</v>
      </c>
      <c r="AJ120" s="4">
        <f t="shared" si="147"/>
        <v>-0.35982098707643217</v>
      </c>
      <c r="AK120" s="4">
        <f t="shared" si="147"/>
        <v>0.30850423852365338</v>
      </c>
      <c r="AL120" s="4">
        <f t="shared" si="147"/>
        <v>-3.7511334669876391</v>
      </c>
      <c r="AM120" s="4">
        <f t="shared" si="147"/>
        <v>-2.7217625370613945</v>
      </c>
      <c r="AN120" s="4">
        <f t="shared" si="147"/>
        <v>0.65808993919168302</v>
      </c>
      <c r="AO120" s="4">
        <f t="shared" si="147"/>
        <v>8.7210552371175254E-3</v>
      </c>
      <c r="AP120" s="4">
        <f t="shared" si="147"/>
        <v>1.3325924992889071</v>
      </c>
      <c r="AQ120" s="4">
        <f t="shared" si="147"/>
        <v>1.4131138283696032</v>
      </c>
      <c r="AR120" s="4">
        <f t="shared" si="147"/>
        <v>-0.92839454370340491</v>
      </c>
      <c r="AS120" s="4">
        <f t="shared" si="147"/>
        <v>0.2120058298694687</v>
      </c>
      <c r="AT120" s="4">
        <f t="shared" si="147"/>
        <v>1.082146689567395</v>
      </c>
      <c r="AU120" s="4">
        <f t="shared" si="147"/>
        <v>-1.2512072101311844</v>
      </c>
      <c r="AV120" s="4">
        <f t="shared" si="147"/>
        <v>1.0155564291356427</v>
      </c>
      <c r="AW120" s="4">
        <f t="shared" si="147"/>
        <v>0.59675137857833249</v>
      </c>
      <c r="AY120" s="2">
        <f t="shared" si="139"/>
        <v>92.118556851330482</v>
      </c>
      <c r="AZ120" s="2">
        <f t="shared" si="139"/>
        <v>94.359819331374879</v>
      </c>
      <c r="BA120" s="2">
        <f t="shared" si="139"/>
        <v>93.719490608429126</v>
      </c>
      <c r="BB120" s="2">
        <f t="shared" si="139"/>
        <v>93.488132825951212</v>
      </c>
      <c r="BC120" s="2">
        <f t="shared" si="139"/>
        <v>94.695760159584168</v>
      </c>
      <c r="BD120" s="2">
        <f t="shared" si="139"/>
        <v>97.062908253792315</v>
      </c>
      <c r="BE120" s="2">
        <f t="shared" si="139"/>
        <v>98.040278489532639</v>
      </c>
      <c r="BF120" s="2">
        <f t="shared" si="139"/>
        <v>97.984403122985384</v>
      </c>
      <c r="BG120" s="2">
        <f t="shared" si="139"/>
        <v>100.56286711695492</v>
      </c>
      <c r="BH120" s="2">
        <f t="shared" si="139"/>
        <v>99.123370813876008</v>
      </c>
      <c r="BI120" s="2">
        <f t="shared" si="139"/>
        <v>97.10492302726577</v>
      </c>
      <c r="BJ120" s="2">
        <f t="shared" si="139"/>
        <v>100.13385296655413</v>
      </c>
      <c r="BK120" s="2">
        <f t="shared" si="139"/>
        <v>101.52120710114563</v>
      </c>
      <c r="BL120" s="2">
        <f t="shared" si="139"/>
        <v>100.3093177767565</v>
      </c>
      <c r="BM120" s="2">
        <f t="shared" si="139"/>
        <v>100.7486225813447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93.744</v>
      </c>
      <c r="CF120" s="2">
        <f t="shared" si="140"/>
        <v>94</v>
      </c>
      <c r="CG120" s="2">
        <f t="shared" si="140"/>
        <v>94.028000000000006</v>
      </c>
      <c r="CH120" s="2">
        <f t="shared" si="140"/>
        <v>89.736999999999995</v>
      </c>
      <c r="CI120" s="2">
        <f t="shared" si="140"/>
        <v>91.974000000000004</v>
      </c>
      <c r="CJ120" s="2">
        <f t="shared" si="140"/>
        <v>97.721000000000004</v>
      </c>
      <c r="CK120" s="2">
        <f t="shared" si="140"/>
        <v>98.049000000000007</v>
      </c>
      <c r="CL120" s="2">
        <f t="shared" si="140"/>
        <v>99.316999999999993</v>
      </c>
      <c r="CM120" s="2">
        <f t="shared" si="140"/>
        <v>101.976</v>
      </c>
      <c r="CN120" s="2">
        <f t="shared" si="140"/>
        <v>98.194999999999993</v>
      </c>
      <c r="CO120" s="2">
        <f t="shared" si="140"/>
        <v>97.316999999999993</v>
      </c>
      <c r="CP120" s="2">
        <f t="shared" si="140"/>
        <v>101.21599999999999</v>
      </c>
      <c r="CQ120" s="2">
        <f t="shared" si="140"/>
        <v>100.27</v>
      </c>
      <c r="CR120" s="2">
        <f t="shared" si="140"/>
        <v>101.342</v>
      </c>
      <c r="CS120" s="2">
        <f t="shared" si="140"/>
        <v>101.39</v>
      </c>
      <c r="CU120" s="2">
        <f t="shared" si="110"/>
        <v>93.744</v>
      </c>
      <c r="CV120" s="2">
        <f t="shared" si="111"/>
        <v>94</v>
      </c>
      <c r="CW120" s="2">
        <f t="shared" si="112"/>
        <v>94.028000000000006</v>
      </c>
      <c r="CX120" s="2">
        <f t="shared" si="113"/>
        <v>89.736999999999995</v>
      </c>
      <c r="CY120" s="2">
        <f t="shared" si="114"/>
        <v>91.974000000000004</v>
      </c>
      <c r="CZ120" s="2">
        <f t="shared" si="115"/>
        <v>97.721000000000004</v>
      </c>
      <c r="DA120" s="2">
        <f t="shared" si="116"/>
        <v>98.049000000000007</v>
      </c>
      <c r="DB120" s="2">
        <f t="shared" si="117"/>
        <v>99.316999999999993</v>
      </c>
      <c r="DC120" s="2">
        <f t="shared" si="118"/>
        <v>101.976</v>
      </c>
      <c r="DD120" s="2">
        <f t="shared" si="119"/>
        <v>98.194999999999993</v>
      </c>
      <c r="DE120" s="2">
        <f t="shared" si="120"/>
        <v>97.316999999999993</v>
      </c>
      <c r="DF120" s="2">
        <f t="shared" si="121"/>
        <v>101.21599999999999</v>
      </c>
      <c r="DG120" s="2">
        <f t="shared" si="122"/>
        <v>100.27</v>
      </c>
      <c r="DH120" s="2">
        <f t="shared" si="123"/>
        <v>101.342</v>
      </c>
      <c r="DI120" s="2">
        <f t="shared" si="124"/>
        <v>101.39</v>
      </c>
      <c r="DK120" s="2">
        <f t="shared" si="148"/>
        <v>110.80611322537112</v>
      </c>
      <c r="DL120" s="2">
        <f t="shared" si="148"/>
        <v>118.68021889338732</v>
      </c>
      <c r="DM120" s="2">
        <f t="shared" si="148"/>
        <v>128.4652770580297</v>
      </c>
      <c r="DN120" s="2">
        <f t="shared" si="148"/>
        <v>117.97319530956847</v>
      </c>
      <c r="DO120" s="2">
        <f t="shared" si="148"/>
        <v>117.07875966228895</v>
      </c>
      <c r="DP120" s="2">
        <f t="shared" si="148"/>
        <v>116.86515236167338</v>
      </c>
      <c r="DQ120" s="2">
        <f t="shared" si="148"/>
        <v>114.90815103189493</v>
      </c>
      <c r="DR120" s="2">
        <f t="shared" si="148"/>
        <v>121.13679516358465</v>
      </c>
      <c r="DS120" s="2">
        <f t="shared" si="148"/>
        <v>122.29026458036982</v>
      </c>
      <c r="DT120" s="2">
        <f t="shared" si="148"/>
        <v>121.35185891181992</v>
      </c>
      <c r="DU120" s="2">
        <f t="shared" si="148"/>
        <v>116.42660985155194</v>
      </c>
      <c r="DV120" s="2">
        <f t="shared" si="148"/>
        <v>121.09553342816497</v>
      </c>
      <c r="DW120" s="2">
        <f t="shared" si="148"/>
        <v>116.82064272166905</v>
      </c>
      <c r="DX120" s="2">
        <f t="shared" si="148"/>
        <v>111.77000424710427</v>
      </c>
      <c r="DY120" s="2">
        <f t="shared" si="148"/>
        <v>108.12979946524065</v>
      </c>
      <c r="EA120" s="2">
        <f t="shared" si="152"/>
        <v>91.981954932013622</v>
      </c>
      <c r="EB120" s="2">
        <f t="shared" si="152"/>
        <v>94.186093756110765</v>
      </c>
      <c r="EC120" s="2">
        <f t="shared" si="152"/>
        <v>93.469094337108587</v>
      </c>
      <c r="ED120" s="2">
        <f t="shared" si="152"/>
        <v>93.292934275104841</v>
      </c>
      <c r="EE120" s="2">
        <f t="shared" si="151"/>
        <v>94.527978125710135</v>
      </c>
      <c r="EF120" s="2">
        <f t="shared" si="151"/>
        <v>96.921388363636368</v>
      </c>
      <c r="EG120" s="2">
        <f t="shared" si="151"/>
        <v>97.903152134916553</v>
      </c>
      <c r="EH120" s="2">
        <f t="shared" si="151"/>
        <v>97.796616726462005</v>
      </c>
      <c r="EI120" s="2">
        <f t="shared" si="151"/>
        <v>100.37742500237935</v>
      </c>
      <c r="EJ120" s="2">
        <f t="shared" si="151"/>
        <v>98.954625479662312</v>
      </c>
      <c r="EK120" s="2">
        <f t="shared" si="151"/>
        <v>96.96612709469008</v>
      </c>
      <c r="EL120" s="2">
        <f t="shared" si="151"/>
        <v>99.953158366220151</v>
      </c>
      <c r="EM120" s="2">
        <f t="shared" si="135"/>
        <v>101.39196766901969</v>
      </c>
      <c r="EN120" s="2">
        <f t="shared" si="135"/>
        <v>100.19224208587548</v>
      </c>
      <c r="EO120" s="2">
        <f t="shared" si="135"/>
        <v>100.66029851675816</v>
      </c>
      <c r="EQ120" s="2">
        <f t="shared" si="149"/>
        <v>92.18036590542539</v>
      </c>
      <c r="ER120" s="2">
        <f t="shared" si="149"/>
        <v>94.134447874370579</v>
      </c>
      <c r="ES120" s="2">
        <f t="shared" si="149"/>
        <v>93.389041459467393</v>
      </c>
      <c r="ET120" s="2">
        <f t="shared" si="149"/>
        <v>93.280355857293841</v>
      </c>
      <c r="EU120" s="2">
        <f t="shared" si="149"/>
        <v>94.535202928481539</v>
      </c>
      <c r="EV120" s="2">
        <f t="shared" si="149"/>
        <v>96.938994613692898</v>
      </c>
      <c r="EW120" s="2">
        <f t="shared" si="149"/>
        <v>97.652338256330466</v>
      </c>
      <c r="EX120" s="2">
        <f t="shared" si="149"/>
        <v>97.809628790133587</v>
      </c>
      <c r="EY120" s="2">
        <f t="shared" si="149"/>
        <v>100.35520731720771</v>
      </c>
      <c r="EZ120" s="2">
        <f t="shared" si="149"/>
        <v>98.986664970190503</v>
      </c>
      <c r="FA120" s="2">
        <f t="shared" si="149"/>
        <v>96.933427411652346</v>
      </c>
      <c r="FB120" s="2">
        <f t="shared" si="149"/>
        <v>99.825714581660051</v>
      </c>
      <c r="FC120" s="2">
        <f t="shared" si="149"/>
        <v>101.2121117985064</v>
      </c>
      <c r="FD120" s="2">
        <f t="shared" si="149"/>
        <v>100.21498499594883</v>
      </c>
      <c r="FE120" s="2">
        <f t="shared" si="149"/>
        <v>100.55714229329702</v>
      </c>
      <c r="FG120" s="2">
        <f t="shared" si="150"/>
        <v>0.99282259546607321</v>
      </c>
      <c r="FH120" s="2">
        <f t="shared" si="150"/>
        <v>0.9928829621925318</v>
      </c>
      <c r="FI120" s="2">
        <f t="shared" si="150"/>
        <v>0.99282001444389878</v>
      </c>
      <c r="FJ120" s="2">
        <f t="shared" si="150"/>
        <v>0.99208655179454841</v>
      </c>
      <c r="FK120" s="2">
        <f t="shared" si="150"/>
        <v>0.99256228850195249</v>
      </c>
      <c r="FL120" s="2">
        <f t="shared" si="150"/>
        <v>0.99291318115711136</v>
      </c>
      <c r="FM120" s="2">
        <f t="shared" si="150"/>
        <v>0.9918046714469706</v>
      </c>
      <c r="FN120" s="2">
        <f t="shared" si="150"/>
        <v>0.99195996696267785</v>
      </c>
      <c r="FO120" s="2">
        <f t="shared" si="150"/>
        <v>0.99152417225487466</v>
      </c>
      <c r="FP120" s="2">
        <f t="shared" si="150"/>
        <v>0.99248468836743242</v>
      </c>
      <c r="FQ120" s="2">
        <f t="shared" si="150"/>
        <v>0.99285075881520735</v>
      </c>
      <c r="FR120" s="2">
        <f t="shared" si="150"/>
        <v>0.99140166828479759</v>
      </c>
      <c r="FS120" s="2">
        <f t="shared" si="150"/>
        <v>0.9915272340034228</v>
      </c>
      <c r="FT120" s="2">
        <f t="shared" si="150"/>
        <v>0.98990060832647719</v>
      </c>
      <c r="FU120" s="2">
        <f t="shared" si="150"/>
        <v>0.98809990805368875</v>
      </c>
      <c r="FW120" s="2">
        <f t="shared" si="141"/>
        <v>7.5263994177300333E-3</v>
      </c>
      <c r="FX120" s="2">
        <f t="shared" si="141"/>
        <v>1.1618339711214103E-2</v>
      </c>
      <c r="FY120" s="2">
        <f t="shared" si="141"/>
        <v>1.0940457859328314E-2</v>
      </c>
      <c r="FZ120" s="2">
        <f t="shared" si="141"/>
        <v>8.5397502679069835E-3</v>
      </c>
      <c r="GA120" s="2">
        <f t="shared" si="141"/>
        <v>7.7270966733208974E-3</v>
      </c>
      <c r="GB120" s="2">
        <f t="shared" si="141"/>
        <v>1.0339944959146238E-2</v>
      </c>
      <c r="GC120" s="2">
        <f t="shared" si="141"/>
        <v>8.9117811229126442E-3</v>
      </c>
      <c r="GD120" s="2">
        <f t="shared" si="141"/>
        <v>1.0036132254509321E-2</v>
      </c>
      <c r="GE120" s="2">
        <f t="shared" si="141"/>
        <v>1.2932899707578825E-2</v>
      </c>
      <c r="GF120" s="2">
        <f t="shared" si="141"/>
        <v>1.320699101920164E-2</v>
      </c>
      <c r="GG120" s="2">
        <f t="shared" si="141"/>
        <v>1.0145426340877945E-2</v>
      </c>
      <c r="GH120" s="2">
        <f t="shared" si="141"/>
        <v>8.5885215949309014E-3</v>
      </c>
      <c r="GI120" s="2">
        <f t="shared" si="141"/>
        <v>8.2517252740372145E-3</v>
      </c>
      <c r="GJ120" s="2">
        <f t="shared" si="141"/>
        <v>6.4783315508409071E-3</v>
      </c>
      <c r="GK120" s="2">
        <f t="shared" si="141"/>
        <v>5.4643672920354075E-3</v>
      </c>
      <c r="GM120" s="86">
        <f t="shared" si="142"/>
        <v>7.2621827339068032E-69</v>
      </c>
      <c r="GN120" s="86">
        <f t="shared" si="142"/>
        <v>8.4378797073279515E-63</v>
      </c>
      <c r="GO120" s="86">
        <f t="shared" si="142"/>
        <v>1.0171650042341991E-99</v>
      </c>
      <c r="GP120" s="86">
        <f t="shared" si="142"/>
        <v>1.4746124233835291E-96</v>
      </c>
      <c r="GQ120" s="86">
        <f t="shared" si="142"/>
        <v>2.1595798724833005E-106</v>
      </c>
      <c r="GR120" s="86">
        <f t="shared" si="142"/>
        <v>4.3223843375338124E-93</v>
      </c>
      <c r="GS120" s="86">
        <f t="shared" si="142"/>
        <v>1.3361548989664092E-71</v>
      </c>
      <c r="GT120" s="86">
        <f t="shared" si="142"/>
        <v>1.4944706195103482E-74</v>
      </c>
      <c r="GU120" s="86">
        <f t="shared" si="142"/>
        <v>5.4038226213239636E-72</v>
      </c>
      <c r="GV120" s="86">
        <f t="shared" si="142"/>
        <v>1.5686597411877839E-66</v>
      </c>
      <c r="GW120" s="86">
        <f t="shared" si="142"/>
        <v>2.2573173264379426E-87</v>
      </c>
      <c r="GX120" s="86">
        <f t="shared" si="142"/>
        <v>7.3260965373416403E-75</v>
      </c>
      <c r="GY120" s="86">
        <f t="shared" si="142"/>
        <v>2.0759978085126597E-60</v>
      </c>
      <c r="GZ120" s="86">
        <f t="shared" si="142"/>
        <v>8.9069635268345854E-49</v>
      </c>
      <c r="HA120" s="86">
        <f t="shared" si="142"/>
        <v>4.6933511381778344E-51</v>
      </c>
      <c r="HC120" s="86">
        <f t="shared" si="73"/>
        <v>1.2574969500276613E-10</v>
      </c>
      <c r="HD120" s="86">
        <f t="shared" si="73"/>
        <v>4.5946598053570217E-10</v>
      </c>
      <c r="HE120" s="86">
        <f t="shared" si="73"/>
        <v>1.7492840274475049E-11</v>
      </c>
      <c r="HF120" s="86">
        <f t="shared" si="73"/>
        <v>1.2987160865028014E-15</v>
      </c>
      <c r="HG120" s="86">
        <f t="shared" si="73"/>
        <v>1.0572784639837946E-17</v>
      </c>
      <c r="HH120" s="86">
        <f t="shared" si="73"/>
        <v>2.9286445930698598E-17</v>
      </c>
      <c r="HI120" s="86">
        <f t="shared" si="138"/>
        <v>4.2058185866417547E-16</v>
      </c>
      <c r="HJ120" s="86">
        <f t="shared" si="138"/>
        <v>1.0127732957484766E-22</v>
      </c>
      <c r="HK120" s="86">
        <f t="shared" si="138"/>
        <v>6.3394667462018425E-21</v>
      </c>
      <c r="HL120" s="86">
        <f t="shared" si="138"/>
        <v>1.4674809731920036E-21</v>
      </c>
      <c r="HM120" s="86">
        <f t="shared" si="138"/>
        <v>4.6424881279800734E-18</v>
      </c>
      <c r="HN120" s="86">
        <f t="shared" si="138"/>
        <v>2.2352452291908778E-15</v>
      </c>
      <c r="HO120" s="86">
        <f t="shared" si="138"/>
        <v>1.5129300119800289E-10</v>
      </c>
      <c r="HP120" s="86">
        <f t="shared" si="138"/>
        <v>4.6318102009362379E-8</v>
      </c>
      <c r="HQ120" s="86">
        <f t="shared" si="138"/>
        <v>4.455787366369085E-8</v>
      </c>
      <c r="HS120" s="86">
        <f t="shared" si="143"/>
        <v>1.535344828378647E-8</v>
      </c>
      <c r="HT120" s="86">
        <f t="shared" si="143"/>
        <v>6.1837200338022775E-8</v>
      </c>
      <c r="HU120" s="86">
        <f t="shared" si="143"/>
        <v>1.0946642676298758E-7</v>
      </c>
      <c r="HV120" s="86">
        <f t="shared" si="143"/>
        <v>7.9252359515988158E-9</v>
      </c>
      <c r="HW120" s="86">
        <f t="shared" si="143"/>
        <v>2.1674207997482657E-8</v>
      </c>
      <c r="HX120" s="86">
        <f t="shared" si="143"/>
        <v>1.3955988628959685E-8</v>
      </c>
      <c r="HY120" s="86">
        <f t="shared" si="143"/>
        <v>2.8765206289072948E-9</v>
      </c>
      <c r="HZ120" s="86">
        <f t="shared" si="143"/>
        <v>2.7797870795595568E-8</v>
      </c>
      <c r="IA120" s="86">
        <f t="shared" si="143"/>
        <v>1.095984324103538E-7</v>
      </c>
      <c r="IB120" s="86">
        <f t="shared" si="143"/>
        <v>1.3971395677689698E-7</v>
      </c>
      <c r="IC120" s="86">
        <f t="shared" si="143"/>
        <v>3.7603889157473883E-7</v>
      </c>
      <c r="ID120" s="86">
        <f t="shared" si="143"/>
        <v>1.49717086233707E-9</v>
      </c>
      <c r="IE120" s="86">
        <f t="shared" si="143"/>
        <v>4.1862102029268725E-10</v>
      </c>
      <c r="IF120" s="86">
        <f t="shared" si="143"/>
        <v>6.39136053108296E-5</v>
      </c>
      <c r="IG120" s="86">
        <f t="shared" si="143"/>
        <v>8.7847503000067272E-5</v>
      </c>
      <c r="II120" s="86">
        <f t="shared" si="144"/>
        <v>2.9753120671546064E-49</v>
      </c>
      <c r="IJ120" s="86">
        <f t="shared" si="144"/>
        <v>2.6227083215872247E-46</v>
      </c>
      <c r="IK120" s="86">
        <f t="shared" si="144"/>
        <v>8.1988009866974103E-51</v>
      </c>
      <c r="IL120" s="86">
        <f t="shared" si="144"/>
        <v>3.3981494505272892E-65</v>
      </c>
      <c r="IM120" s="86">
        <f t="shared" si="144"/>
        <v>1.7427915824016726E-62</v>
      </c>
      <c r="IN120" s="86">
        <f t="shared" si="144"/>
        <v>7.1132223973459664E-51</v>
      </c>
      <c r="IO120" s="86">
        <f t="shared" si="144"/>
        <v>1.4562846915489995E-59</v>
      </c>
      <c r="IP120" s="86">
        <f t="shared" si="144"/>
        <v>1.1814061137582551E-57</v>
      </c>
      <c r="IQ120" s="86">
        <f t="shared" si="144"/>
        <v>1.3668506961954012E-53</v>
      </c>
      <c r="IR120" s="86">
        <f t="shared" si="144"/>
        <v>1.1103466940701379E-51</v>
      </c>
      <c r="IS120" s="86">
        <f t="shared" si="144"/>
        <v>7.991351708164985E-52</v>
      </c>
      <c r="IT120" s="86">
        <f t="shared" si="144"/>
        <v>4.1280700529105914E-59</v>
      </c>
      <c r="IU120" s="86">
        <f t="shared" si="144"/>
        <v>3.7235474201243121E-62</v>
      </c>
      <c r="IV120" s="86">
        <f t="shared" si="144"/>
        <v>3.2235160284749121E-29</v>
      </c>
      <c r="IW120" s="86">
        <f t="shared" si="144"/>
        <v>2.0226056724546514E-26</v>
      </c>
      <c r="IY120" s="86">
        <f t="shared" si="145"/>
        <v>1.5479197978789236E-8</v>
      </c>
      <c r="IZ120" s="86">
        <f t="shared" si="145"/>
        <v>6.2296666318558475E-8</v>
      </c>
      <c r="JA120" s="86">
        <f t="shared" si="145"/>
        <v>1.0948391960326205E-7</v>
      </c>
      <c r="JB120" s="86">
        <f t="shared" si="145"/>
        <v>7.9252372503149029E-9</v>
      </c>
      <c r="JC120" s="86">
        <f t="shared" si="145"/>
        <v>2.1674208008055442E-8</v>
      </c>
      <c r="JD120" s="86">
        <f t="shared" si="145"/>
        <v>1.395598865824613E-8</v>
      </c>
      <c r="JE120" s="86">
        <f t="shared" si="145"/>
        <v>2.8765210494891533E-9</v>
      </c>
      <c r="JF120" s="86">
        <f t="shared" si="145"/>
        <v>2.7797870795595671E-8</v>
      </c>
      <c r="JG120" s="86">
        <f t="shared" si="145"/>
        <v>1.0959843241036014E-7</v>
      </c>
      <c r="JH120" s="86">
        <f t="shared" si="145"/>
        <v>1.3971395677689844E-7</v>
      </c>
      <c r="JI120" s="86">
        <f t="shared" si="145"/>
        <v>3.7603889157938131E-7</v>
      </c>
      <c r="JJ120" s="86">
        <f t="shared" si="145"/>
        <v>1.4971730975822992E-9</v>
      </c>
      <c r="JK120" s="86">
        <f t="shared" si="145"/>
        <v>5.6991402149069017E-10</v>
      </c>
      <c r="JL120" s="86">
        <f t="shared" si="145"/>
        <v>6.3959923412838966E-5</v>
      </c>
      <c r="JM120" s="86">
        <f t="shared" si="145"/>
        <v>8.789206087373096E-5</v>
      </c>
    </row>
    <row r="121" spans="2:273" x14ac:dyDescent="0.25">
      <c r="B121" s="2">
        <v>94</v>
      </c>
      <c r="C121" s="37">
        <v>93.372</v>
      </c>
      <c r="D121" s="37">
        <v>92.944000000000003</v>
      </c>
      <c r="E121" s="37">
        <v>90.611000000000004</v>
      </c>
      <c r="F121" s="37">
        <v>91.367999999999995</v>
      </c>
      <c r="G121" s="37">
        <v>92.210999999999999</v>
      </c>
      <c r="H121" s="37">
        <v>97.418999999999997</v>
      </c>
      <c r="I121" s="37">
        <v>96.340999999999994</v>
      </c>
      <c r="J121" s="37">
        <v>98.049000000000007</v>
      </c>
      <c r="K121" s="37">
        <v>99.024000000000001</v>
      </c>
      <c r="L121" s="37">
        <v>99.584999999999994</v>
      </c>
      <c r="M121" s="37">
        <v>96.584999999999994</v>
      </c>
      <c r="N121" s="37">
        <v>101.24299999999999</v>
      </c>
      <c r="O121" s="37">
        <v>100.514</v>
      </c>
      <c r="P121" s="37">
        <v>100.789</v>
      </c>
      <c r="Q121" s="37">
        <v>101.244</v>
      </c>
      <c r="S121" s="4">
        <f t="shared" si="146"/>
        <v>92.005251499637154</v>
      </c>
      <c r="T121" s="4">
        <f t="shared" si="146"/>
        <v>94.139644099367558</v>
      </c>
      <c r="U121" s="4">
        <f t="shared" si="146"/>
        <v>93.50666347520125</v>
      </c>
      <c r="V121" s="4">
        <f t="shared" si="146"/>
        <v>93.301526396373575</v>
      </c>
      <c r="W121" s="4">
        <f t="shared" si="146"/>
        <v>94.529846199360264</v>
      </c>
      <c r="X121" s="4">
        <f t="shared" si="146"/>
        <v>96.89526775099489</v>
      </c>
      <c r="Y121" s="4">
        <f t="shared" si="146"/>
        <v>97.840034271620013</v>
      </c>
      <c r="Z121" s="4">
        <f t="shared" si="146"/>
        <v>97.8200477943506</v>
      </c>
      <c r="AA121" s="4">
        <f t="shared" si="146"/>
        <v>100.40732141680502</v>
      </c>
      <c r="AB121" s="4">
        <f t="shared" si="146"/>
        <v>98.979109111649308</v>
      </c>
      <c r="AC121" s="4">
        <f t="shared" si="146"/>
        <v>96.965983192408217</v>
      </c>
      <c r="AD121" s="4">
        <f t="shared" si="146"/>
        <v>99.961902412483525</v>
      </c>
      <c r="AE121" s="4">
        <f t="shared" si="146"/>
        <v>101.31578177418297</v>
      </c>
      <c r="AF121" s="4">
        <f t="shared" si="146"/>
        <v>100.20329859817537</v>
      </c>
      <c r="AG121" s="4">
        <f t="shared" si="146"/>
        <v>100.71719704824135</v>
      </c>
      <c r="AI121" s="4">
        <f t="shared" si="147"/>
        <v>1.3667485003628457</v>
      </c>
      <c r="AJ121" s="4">
        <f t="shared" si="147"/>
        <v>-1.1956440993675557</v>
      </c>
      <c r="AK121" s="4">
        <f t="shared" si="147"/>
        <v>-2.8956634752012462</v>
      </c>
      <c r="AL121" s="4">
        <f t="shared" si="147"/>
        <v>-1.9335263963735798</v>
      </c>
      <c r="AM121" s="4">
        <f t="shared" si="147"/>
        <v>-2.3188461993602658</v>
      </c>
      <c r="AN121" s="4">
        <f t="shared" si="147"/>
        <v>0.52373224900510706</v>
      </c>
      <c r="AO121" s="4">
        <f t="shared" si="147"/>
        <v>-1.4990342716200189</v>
      </c>
      <c r="AP121" s="4">
        <f t="shared" si="147"/>
        <v>0.22895220564940644</v>
      </c>
      <c r="AQ121" s="4">
        <f t="shared" si="147"/>
        <v>-1.3833214168050176</v>
      </c>
      <c r="AR121" s="4">
        <f t="shared" si="147"/>
        <v>0.60589088835068594</v>
      </c>
      <c r="AS121" s="4">
        <f t="shared" si="147"/>
        <v>-0.3809831924082232</v>
      </c>
      <c r="AT121" s="4">
        <f t="shared" si="147"/>
        <v>1.2810975875164701</v>
      </c>
      <c r="AU121" s="4">
        <f t="shared" si="147"/>
        <v>-0.80178177418297025</v>
      </c>
      <c r="AV121" s="4">
        <f t="shared" si="147"/>
        <v>0.58570140182463604</v>
      </c>
      <c r="AW121" s="4">
        <f t="shared" si="147"/>
        <v>0.5268029517586541</v>
      </c>
      <c r="AY121" s="2">
        <f t="shared" si="139"/>
        <v>92.005251499604569</v>
      </c>
      <c r="AZ121" s="2">
        <f t="shared" si="139"/>
        <v>94.1396383254027</v>
      </c>
      <c r="BA121" s="2">
        <f t="shared" si="139"/>
        <v>93.506645130331307</v>
      </c>
      <c r="BB121" s="2">
        <f t="shared" si="139"/>
        <v>93.30152356062321</v>
      </c>
      <c r="BC121" s="2">
        <f t="shared" si="139"/>
        <v>94.529836724934057</v>
      </c>
      <c r="BD121" s="2">
        <f t="shared" si="139"/>
        <v>96.89526082900673</v>
      </c>
      <c r="BE121" s="2">
        <f t="shared" si="139"/>
        <v>97.840032279117182</v>
      </c>
      <c r="BF121" s="2">
        <f t="shared" si="139"/>
        <v>97.820030201050145</v>
      </c>
      <c r="BG121" s="2">
        <f t="shared" si="139"/>
        <v>100.40724761900933</v>
      </c>
      <c r="BH121" s="2">
        <f t="shared" si="139"/>
        <v>98.979019891776346</v>
      </c>
      <c r="BI121" s="2">
        <f t="shared" si="139"/>
        <v>96.965745617241609</v>
      </c>
      <c r="BJ121" s="2">
        <f t="shared" si="139"/>
        <v>99.961900892696519</v>
      </c>
      <c r="BK121" s="2">
        <f t="shared" si="139"/>
        <v>101.3157812589378</v>
      </c>
      <c r="BL121" s="2">
        <f t="shared" si="139"/>
        <v>100.17281195371736</v>
      </c>
      <c r="BM121" s="2">
        <f t="shared" si="139"/>
        <v>100.64222022424234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93.372</v>
      </c>
      <c r="CF121" s="2">
        <f t="shared" si="140"/>
        <v>92.944000000000003</v>
      </c>
      <c r="CG121" s="2">
        <f t="shared" si="140"/>
        <v>90.611000000000004</v>
      </c>
      <c r="CH121" s="2">
        <f t="shared" si="140"/>
        <v>91.367999999999995</v>
      </c>
      <c r="CI121" s="2">
        <f t="shared" si="140"/>
        <v>92.210999999999999</v>
      </c>
      <c r="CJ121" s="2">
        <f t="shared" si="140"/>
        <v>97.418999999999997</v>
      </c>
      <c r="CK121" s="2">
        <f t="shared" si="140"/>
        <v>96.340999999999994</v>
      </c>
      <c r="CL121" s="2">
        <f t="shared" si="140"/>
        <v>98.049000000000007</v>
      </c>
      <c r="CM121" s="2">
        <f t="shared" si="140"/>
        <v>99.024000000000001</v>
      </c>
      <c r="CN121" s="2">
        <f t="shared" si="140"/>
        <v>99.584999999999994</v>
      </c>
      <c r="CO121" s="2">
        <f t="shared" si="140"/>
        <v>96.584999999999994</v>
      </c>
      <c r="CP121" s="2">
        <f t="shared" si="140"/>
        <v>101.24299999999999</v>
      </c>
      <c r="CQ121" s="2">
        <f t="shared" si="140"/>
        <v>100.514</v>
      </c>
      <c r="CR121" s="2">
        <f t="shared" si="140"/>
        <v>100.789</v>
      </c>
      <c r="CS121" s="2">
        <f t="shared" si="140"/>
        <v>101.244</v>
      </c>
      <c r="CU121" s="2">
        <f t="shared" si="110"/>
        <v>93.372</v>
      </c>
      <c r="CV121" s="2">
        <f t="shared" si="111"/>
        <v>92.944000000000003</v>
      </c>
      <c r="CW121" s="2">
        <f t="shared" si="112"/>
        <v>90.611000000000004</v>
      </c>
      <c r="CX121" s="2">
        <f t="shared" si="113"/>
        <v>91.367999999999995</v>
      </c>
      <c r="CY121" s="2">
        <f t="shared" si="114"/>
        <v>92.210999999999999</v>
      </c>
      <c r="CZ121" s="2">
        <f t="shared" si="115"/>
        <v>97.418999999999997</v>
      </c>
      <c r="DA121" s="2">
        <f t="shared" si="116"/>
        <v>96.340999999999994</v>
      </c>
      <c r="DB121" s="2">
        <f t="shared" si="117"/>
        <v>98.049000000000007</v>
      </c>
      <c r="DC121" s="2">
        <f t="shared" si="118"/>
        <v>99.024000000000001</v>
      </c>
      <c r="DD121" s="2">
        <f t="shared" si="119"/>
        <v>99.584999999999994</v>
      </c>
      <c r="DE121" s="2">
        <f t="shared" si="120"/>
        <v>96.584999999999994</v>
      </c>
      <c r="DF121" s="2">
        <f t="shared" si="121"/>
        <v>101.24299999999999</v>
      </c>
      <c r="DG121" s="2">
        <f t="shared" si="122"/>
        <v>100.514</v>
      </c>
      <c r="DH121" s="2">
        <f t="shared" si="123"/>
        <v>100.789</v>
      </c>
      <c r="DI121" s="2">
        <f t="shared" si="124"/>
        <v>101.244</v>
      </c>
      <c r="DK121" s="2">
        <f t="shared" si="148"/>
        <v>110.93711302294196</v>
      </c>
      <c r="DL121" s="2">
        <f t="shared" si="148"/>
        <v>118.87157354925776</v>
      </c>
      <c r="DM121" s="2">
        <f t="shared" si="148"/>
        <v>128.78332827260462</v>
      </c>
      <c r="DN121" s="2">
        <f t="shared" si="148"/>
        <v>118.14562110694182</v>
      </c>
      <c r="DO121" s="2">
        <f t="shared" si="148"/>
        <v>117.24119924953096</v>
      </c>
      <c r="DP121" s="2">
        <f t="shared" si="148"/>
        <v>116.98254284750334</v>
      </c>
      <c r="DQ121" s="2">
        <f t="shared" si="148"/>
        <v>114.98812035647279</v>
      </c>
      <c r="DR121" s="2">
        <f t="shared" si="148"/>
        <v>121.30594025604553</v>
      </c>
      <c r="DS121" s="2">
        <f t="shared" si="148"/>
        <v>122.45944950213369</v>
      </c>
      <c r="DT121" s="2">
        <f t="shared" si="148"/>
        <v>121.52959202626644</v>
      </c>
      <c r="DU121" s="2">
        <f t="shared" si="148"/>
        <v>116.54138697705801</v>
      </c>
      <c r="DV121" s="2">
        <f t="shared" si="148"/>
        <v>121.24311357916618</v>
      </c>
      <c r="DW121" s="2">
        <f t="shared" si="148"/>
        <v>116.9338691322902</v>
      </c>
      <c r="DX121" s="2">
        <f t="shared" si="148"/>
        <v>111.84629871299873</v>
      </c>
      <c r="DY121" s="2">
        <f t="shared" si="148"/>
        <v>108.15232085561497</v>
      </c>
      <c r="EA121" s="2">
        <f t="shared" si="152"/>
        <v>91.879171395281773</v>
      </c>
      <c r="EB121" s="2">
        <f t="shared" si="152"/>
        <v>93.978439719619132</v>
      </c>
      <c r="EC121" s="2">
        <f t="shared" si="152"/>
        <v>93.274751798800793</v>
      </c>
      <c r="ED121" s="2">
        <f t="shared" si="152"/>
        <v>93.120869231237521</v>
      </c>
      <c r="EE121" s="2">
        <f t="shared" si="151"/>
        <v>94.374573467254464</v>
      </c>
      <c r="EF121" s="2">
        <f t="shared" si="151"/>
        <v>96.764349818181827</v>
      </c>
      <c r="EG121" s="2">
        <f t="shared" si="151"/>
        <v>97.712921054580491</v>
      </c>
      <c r="EH121" s="2">
        <f t="shared" si="151"/>
        <v>97.646307271999333</v>
      </c>
      <c r="EI121" s="2">
        <f t="shared" si="151"/>
        <v>100.23556438564765</v>
      </c>
      <c r="EJ121" s="2">
        <f t="shared" si="151"/>
        <v>98.822974021488861</v>
      </c>
      <c r="EK121" s="2">
        <f t="shared" si="151"/>
        <v>96.837471546825867</v>
      </c>
      <c r="EL121" s="2">
        <f t="shared" si="151"/>
        <v>99.794589794897448</v>
      </c>
      <c r="EM121" s="2">
        <f t="shared" si="135"/>
        <v>101.19547658088302</v>
      </c>
      <c r="EN121" s="2">
        <f t="shared" si="135"/>
        <v>100.06404401212542</v>
      </c>
      <c r="EO121" s="2">
        <f t="shared" si="135"/>
        <v>100.56063407358846</v>
      </c>
      <c r="EQ121" s="2">
        <f t="shared" si="149"/>
        <v>92.030804336350542</v>
      </c>
      <c r="ER121" s="2">
        <f t="shared" si="149"/>
        <v>93.940767197355669</v>
      </c>
      <c r="ES121" s="2">
        <f t="shared" si="149"/>
        <v>93.210346211563916</v>
      </c>
      <c r="ET121" s="2">
        <f t="shared" si="149"/>
        <v>93.112434348993901</v>
      </c>
      <c r="EU121" s="2">
        <f t="shared" si="149"/>
        <v>94.380609659681227</v>
      </c>
      <c r="EV121" s="2">
        <f t="shared" si="149"/>
        <v>96.777957731549904</v>
      </c>
      <c r="EW121" s="2">
        <f t="shared" si="149"/>
        <v>97.497751730493249</v>
      </c>
      <c r="EX121" s="2">
        <f t="shared" si="149"/>
        <v>97.656635965809755</v>
      </c>
      <c r="EY121" s="2">
        <f t="shared" si="149"/>
        <v>100.21885512899735</v>
      </c>
      <c r="EZ121" s="2">
        <f t="shared" si="149"/>
        <v>98.844456181474499</v>
      </c>
      <c r="FA121" s="2">
        <f t="shared" si="149"/>
        <v>96.812278446496791</v>
      </c>
      <c r="FB121" s="2">
        <f t="shared" si="149"/>
        <v>99.687177783464264</v>
      </c>
      <c r="FC121" s="2">
        <f t="shared" si="149"/>
        <v>101.04055190001401</v>
      </c>
      <c r="FD121" s="2">
        <f t="shared" si="149"/>
        <v>100.08488667890161</v>
      </c>
      <c r="FE121" s="2">
        <f t="shared" si="149"/>
        <v>100.41153160939092</v>
      </c>
      <c r="FG121" s="2">
        <f t="shared" si="150"/>
        <v>0.99344999271562262</v>
      </c>
      <c r="FH121" s="2">
        <f t="shared" si="150"/>
        <v>0.99350511713575795</v>
      </c>
      <c r="FI121" s="2">
        <f t="shared" si="150"/>
        <v>0.99344763581890816</v>
      </c>
      <c r="FJ121" s="2">
        <f t="shared" si="150"/>
        <v>0.9927778206733423</v>
      </c>
      <c r="FK121" s="2">
        <f t="shared" si="150"/>
        <v>0.9932122843547827</v>
      </c>
      <c r="FL121" s="2">
        <f t="shared" si="150"/>
        <v>0.99353271163543666</v>
      </c>
      <c r="FM121" s="2">
        <f t="shared" si="150"/>
        <v>0.99252037797150672</v>
      </c>
      <c r="FN121" s="2">
        <f t="shared" si="150"/>
        <v>0.99266221170735602</v>
      </c>
      <c r="FO121" s="2">
        <f t="shared" si="150"/>
        <v>0.99226418399957883</v>
      </c>
      <c r="FP121" s="2">
        <f t="shared" si="150"/>
        <v>0.9931414189837835</v>
      </c>
      <c r="FQ121" s="2">
        <f t="shared" si="150"/>
        <v>0.99347571040453808</v>
      </c>
      <c r="FR121" s="2">
        <f t="shared" si="150"/>
        <v>0.9921522910127204</v>
      </c>
      <c r="FS121" s="2">
        <f t="shared" si="150"/>
        <v>0.99226698051631179</v>
      </c>
      <c r="FT121" s="2">
        <f t="shared" si="150"/>
        <v>0.99078105302549724</v>
      </c>
      <c r="FU121" s="2">
        <f t="shared" si="150"/>
        <v>0.98913561128124938</v>
      </c>
      <c r="FW121" s="2">
        <f t="shared" si="141"/>
        <v>8.2465447650933322E-3</v>
      </c>
      <c r="FX121" s="2">
        <f t="shared" si="141"/>
        <v>1.2724992515198716E-2</v>
      </c>
      <c r="FY121" s="2">
        <f t="shared" si="141"/>
        <v>1.1983324911722317E-2</v>
      </c>
      <c r="FZ121" s="2">
        <f t="shared" si="141"/>
        <v>9.3559416117680524E-3</v>
      </c>
      <c r="GA121" s="2">
        <f t="shared" si="141"/>
        <v>8.4662814398883835E-3</v>
      </c>
      <c r="GB121" s="2">
        <f t="shared" si="141"/>
        <v>1.1326225389732155E-2</v>
      </c>
      <c r="GC121" s="2">
        <f t="shared" si="141"/>
        <v>9.7631793810104839E-3</v>
      </c>
      <c r="GD121" s="2">
        <f t="shared" si="141"/>
        <v>1.0993755289933486E-2</v>
      </c>
      <c r="GE121" s="2">
        <f t="shared" si="141"/>
        <v>1.4162970796936977E-2</v>
      </c>
      <c r="GF121" s="2">
        <f t="shared" si="141"/>
        <v>1.4462749446656801E-2</v>
      </c>
      <c r="GG121" s="2">
        <f t="shared" si="141"/>
        <v>1.1113360877555916E-2</v>
      </c>
      <c r="GH121" s="2">
        <f t="shared" si="141"/>
        <v>9.4093300473545218E-3</v>
      </c>
      <c r="GI121" s="2">
        <f t="shared" si="141"/>
        <v>9.0406394858550173E-3</v>
      </c>
      <c r="GJ121" s="2">
        <f t="shared" si="141"/>
        <v>7.0989123467176188E-3</v>
      </c>
      <c r="GK121" s="2">
        <f t="shared" si="141"/>
        <v>5.9884025517238284E-3</v>
      </c>
      <c r="GM121" s="86">
        <f t="shared" si="142"/>
        <v>6.0665380053127246E-73</v>
      </c>
      <c r="GN121" s="86">
        <f t="shared" si="142"/>
        <v>2.0463852144637683E-66</v>
      </c>
      <c r="GO121" s="86">
        <f t="shared" si="142"/>
        <v>1.907004833078273E-105</v>
      </c>
      <c r="GP121" s="86">
        <f t="shared" si="142"/>
        <v>3.9755537799244488E-102</v>
      </c>
      <c r="GQ121" s="86">
        <f t="shared" si="142"/>
        <v>1.709847590841487E-112</v>
      </c>
      <c r="GR121" s="86">
        <f t="shared" si="142"/>
        <v>1.7002911415364819E-98</v>
      </c>
      <c r="GS121" s="86">
        <f t="shared" si="142"/>
        <v>8.9322651696997798E-76</v>
      </c>
      <c r="GT121" s="86">
        <f t="shared" si="142"/>
        <v>8.3770271134842414E-79</v>
      </c>
      <c r="GU121" s="86">
        <f t="shared" si="142"/>
        <v>3.9374717874834734E-76</v>
      </c>
      <c r="GV121" s="86">
        <f t="shared" si="142"/>
        <v>2.3033632507612707E-70</v>
      </c>
      <c r="GW121" s="86">
        <f t="shared" si="142"/>
        <v>2.2270026978981569E-92</v>
      </c>
      <c r="GX121" s="86">
        <f t="shared" si="142"/>
        <v>3.0995267813558736E-79</v>
      </c>
      <c r="GY121" s="86">
        <f t="shared" si="142"/>
        <v>7.215721903572769E-64</v>
      </c>
      <c r="GZ121" s="86">
        <f t="shared" si="142"/>
        <v>1.1231660845893436E-51</v>
      </c>
      <c r="HA121" s="86">
        <f t="shared" si="142"/>
        <v>4.1775701936603621E-54</v>
      </c>
      <c r="HC121" s="86">
        <f t="shared" si="73"/>
        <v>2.7680565025915967E-12</v>
      </c>
      <c r="HD121" s="86">
        <f t="shared" si="73"/>
        <v>1.7064769144507407E-11</v>
      </c>
      <c r="HE121" s="86">
        <f t="shared" si="73"/>
        <v>4.8315197789799026E-13</v>
      </c>
      <c r="HF121" s="86">
        <f t="shared" si="73"/>
        <v>7.1239738395010923E-18</v>
      </c>
      <c r="HG121" s="86">
        <f t="shared" si="73"/>
        <v>3.0448679592411898E-20</v>
      </c>
      <c r="HH121" s="86">
        <f t="shared" si="73"/>
        <v>7.9754543181685042E-20</v>
      </c>
      <c r="HI121" s="86">
        <f t="shared" si="138"/>
        <v>1.7437295111201982E-18</v>
      </c>
      <c r="HJ121" s="86">
        <f t="shared" si="138"/>
        <v>6.9305662630428104E-26</v>
      </c>
      <c r="HK121" s="86">
        <f t="shared" si="138"/>
        <v>9.1660661283636929E-24</v>
      </c>
      <c r="HL121" s="86">
        <f t="shared" si="138"/>
        <v>1.7369812263560961E-24</v>
      </c>
      <c r="HM121" s="86">
        <f t="shared" si="138"/>
        <v>1.8850214581369014E-20</v>
      </c>
      <c r="HN121" s="86">
        <f t="shared" si="138"/>
        <v>1.2499514801230833E-17</v>
      </c>
      <c r="HO121" s="86">
        <f t="shared" si="138"/>
        <v>4.6711325425105851E-12</v>
      </c>
      <c r="HP121" s="86">
        <f t="shared" si="138"/>
        <v>2.8500667269904406E-9</v>
      </c>
      <c r="HQ121" s="86">
        <f t="shared" si="138"/>
        <v>2.6677228138326465E-9</v>
      </c>
      <c r="HS121" s="86">
        <f t="shared" si="143"/>
        <v>5.4689285134630807E-8</v>
      </c>
      <c r="HT121" s="86">
        <f t="shared" si="143"/>
        <v>2.2552388140068784E-7</v>
      </c>
      <c r="HU121" s="86">
        <f t="shared" si="143"/>
        <v>4.0732105931524295E-7</v>
      </c>
      <c r="HV121" s="86">
        <f t="shared" si="143"/>
        <v>3.6643897082852201E-8</v>
      </c>
      <c r="HW121" s="86">
        <f t="shared" si="143"/>
        <v>9.021504328577465E-8</v>
      </c>
      <c r="HX121" s="86">
        <f t="shared" si="143"/>
        <v>5.5703483908743722E-8</v>
      </c>
      <c r="HY121" s="86">
        <f t="shared" si="143"/>
        <v>1.3123075793312925E-8</v>
      </c>
      <c r="HZ121" s="86">
        <f t="shared" si="143"/>
        <v>1.1679528284042912E-7</v>
      </c>
      <c r="IA121" s="86">
        <f t="shared" si="143"/>
        <v>4.4501911409953194E-7</v>
      </c>
      <c r="IB121" s="86">
        <f t="shared" si="143"/>
        <v>5.5055998268777208E-7</v>
      </c>
      <c r="IC121" s="86">
        <f t="shared" si="143"/>
        <v>1.3144472947814638E-6</v>
      </c>
      <c r="ID121" s="86">
        <f t="shared" si="143"/>
        <v>6.8888218921969803E-9</v>
      </c>
      <c r="IE121" s="86">
        <f t="shared" si="143"/>
        <v>2.0797865617858282E-9</v>
      </c>
      <c r="IF121" s="86">
        <f t="shared" si="143"/>
        <v>1.1767642617262242E-4</v>
      </c>
      <c r="IG121" s="86">
        <f t="shared" si="143"/>
        <v>1.5228859447387102E-4</v>
      </c>
      <c r="II121" s="86">
        <f t="shared" si="144"/>
        <v>1.7705216005129854E-47</v>
      </c>
      <c r="IJ121" s="86">
        <f t="shared" si="144"/>
        <v>1.7630925260784661E-44</v>
      </c>
      <c r="IK121" s="86">
        <f t="shared" si="144"/>
        <v>7.9136924975470908E-49</v>
      </c>
      <c r="IL121" s="86">
        <f t="shared" si="144"/>
        <v>9.1662092472071524E-63</v>
      </c>
      <c r="IM121" s="86">
        <f t="shared" si="144"/>
        <v>3.3166955758033784E-60</v>
      </c>
      <c r="IN121" s="86">
        <f t="shared" si="144"/>
        <v>6.5249128473473569E-49</v>
      </c>
      <c r="IO121" s="86">
        <f t="shared" si="144"/>
        <v>2.5055101237488864E-57</v>
      </c>
      <c r="IP121" s="86">
        <f t="shared" si="144"/>
        <v>1.9513198444197075E-55</v>
      </c>
      <c r="IQ121" s="86">
        <f t="shared" si="144"/>
        <v>2.057517878578517E-51</v>
      </c>
      <c r="IR121" s="86">
        <f t="shared" si="144"/>
        <v>1.4234823747082719E-49</v>
      </c>
      <c r="IS121" s="86">
        <f t="shared" si="144"/>
        <v>7.8455929077142E-50</v>
      </c>
      <c r="IT121" s="86">
        <f t="shared" si="144"/>
        <v>6.5569413609011117E-57</v>
      </c>
      <c r="IU121" s="86">
        <f t="shared" si="144"/>
        <v>7.3980215121124388E-60</v>
      </c>
      <c r="IV121" s="86">
        <f t="shared" si="144"/>
        <v>3.2192676344738416E-28</v>
      </c>
      <c r="IW121" s="86">
        <f t="shared" si="144"/>
        <v>1.497551179403975E-25</v>
      </c>
      <c r="IY121" s="86">
        <f t="shared" si="145"/>
        <v>5.4692053191133399E-8</v>
      </c>
      <c r="IZ121" s="86">
        <f t="shared" si="145"/>
        <v>2.2554094616983234E-7</v>
      </c>
      <c r="JA121" s="86">
        <f t="shared" si="145"/>
        <v>4.0732154246722084E-7</v>
      </c>
      <c r="JB121" s="86">
        <f t="shared" si="145"/>
        <v>3.6643897089976171E-8</v>
      </c>
      <c r="JC121" s="86">
        <f t="shared" si="145"/>
        <v>9.0215043285805104E-8</v>
      </c>
      <c r="JD121" s="86">
        <f t="shared" si="145"/>
        <v>5.5703483908823476E-8</v>
      </c>
      <c r="JE121" s="86">
        <f t="shared" si="145"/>
        <v>1.3123075795056655E-8</v>
      </c>
      <c r="JF121" s="86">
        <f t="shared" si="145"/>
        <v>1.1679528284042912E-7</v>
      </c>
      <c r="JG121" s="86">
        <f t="shared" si="145"/>
        <v>4.4501911409953194E-7</v>
      </c>
      <c r="JH121" s="86">
        <f t="shared" si="145"/>
        <v>5.5055998268777208E-7</v>
      </c>
      <c r="JI121" s="86">
        <f t="shared" si="145"/>
        <v>1.3144472947814827E-6</v>
      </c>
      <c r="JJ121" s="86">
        <f t="shared" si="145"/>
        <v>6.8888219046964949E-9</v>
      </c>
      <c r="JK121" s="86">
        <f t="shared" si="145"/>
        <v>2.0844576943283387E-9</v>
      </c>
      <c r="JL121" s="86">
        <f t="shared" si="145"/>
        <v>1.1767927623934941E-4</v>
      </c>
      <c r="JM121" s="86">
        <f t="shared" si="145"/>
        <v>1.5229126219668486E-4</v>
      </c>
    </row>
    <row r="122" spans="2:273" x14ac:dyDescent="0.25">
      <c r="B122" s="2">
        <v>95</v>
      </c>
      <c r="C122" s="37">
        <v>92.394999999999996</v>
      </c>
      <c r="D122" s="37">
        <v>95.305999999999997</v>
      </c>
      <c r="E122" s="37">
        <v>96.028000000000006</v>
      </c>
      <c r="F122" s="37">
        <v>91.710999999999999</v>
      </c>
      <c r="G122" s="37">
        <v>95.210999999999999</v>
      </c>
      <c r="H122" s="37">
        <v>98.209000000000003</v>
      </c>
      <c r="I122" s="37">
        <v>96.072999999999993</v>
      </c>
      <c r="J122" s="37">
        <v>97.950999999999993</v>
      </c>
      <c r="K122" s="37">
        <v>101.61</v>
      </c>
      <c r="L122" s="37">
        <v>99.22</v>
      </c>
      <c r="M122" s="37">
        <v>94.78</v>
      </c>
      <c r="N122" s="37">
        <v>97.188999999999993</v>
      </c>
      <c r="O122" s="37">
        <v>100.24299999999999</v>
      </c>
      <c r="P122" s="37">
        <v>99.263000000000005</v>
      </c>
      <c r="Q122" s="37">
        <v>100.098</v>
      </c>
      <c r="S122" s="4">
        <f t="shared" si="146"/>
        <v>91.89264422137812</v>
      </c>
      <c r="T122" s="4">
        <f t="shared" si="146"/>
        <v>93.920375749024629</v>
      </c>
      <c r="U122" s="4">
        <f t="shared" si="146"/>
        <v>93.295210117986315</v>
      </c>
      <c r="V122" s="4">
        <f t="shared" si="146"/>
        <v>93.115977899225484</v>
      </c>
      <c r="W122" s="4">
        <f t="shared" si="146"/>
        <v>94.364845345969201</v>
      </c>
      <c r="X122" s="4">
        <f t="shared" si="146"/>
        <v>96.728394656054235</v>
      </c>
      <c r="Y122" s="4">
        <f t="shared" si="146"/>
        <v>97.640542826207124</v>
      </c>
      <c r="Z122" s="4">
        <f t="shared" si="146"/>
        <v>97.656731230590069</v>
      </c>
      <c r="AA122" s="4">
        <f t="shared" si="146"/>
        <v>100.25289254654214</v>
      </c>
      <c r="AB122" s="4">
        <f t="shared" si="146"/>
        <v>98.835863764019265</v>
      </c>
      <c r="AC122" s="4">
        <f t="shared" si="146"/>
        <v>96.828107806653946</v>
      </c>
      <c r="AD122" s="4">
        <f t="shared" si="146"/>
        <v>99.79093687137042</v>
      </c>
      <c r="AE122" s="4">
        <f t="shared" si="146"/>
        <v>101.11095823782767</v>
      </c>
      <c r="AF122" s="4">
        <f t="shared" si="146"/>
        <v>100.08996963921649</v>
      </c>
      <c r="AG122" s="4">
        <f t="shared" si="146"/>
        <v>100.65990326941952</v>
      </c>
      <c r="AI122" s="4">
        <f t="shared" si="147"/>
        <v>0.50235577862187597</v>
      </c>
      <c r="AJ122" s="4">
        <f t="shared" si="147"/>
        <v>1.3856242509753685</v>
      </c>
      <c r="AK122" s="4">
        <f t="shared" si="147"/>
        <v>2.7327898820136909</v>
      </c>
      <c r="AL122" s="4">
        <f t="shared" si="147"/>
        <v>-1.4049778992254858</v>
      </c>
      <c r="AM122" s="4">
        <f t="shared" si="147"/>
        <v>0.84615465403079781</v>
      </c>
      <c r="AN122" s="4">
        <f t="shared" si="147"/>
        <v>1.4806053439457685</v>
      </c>
      <c r="AO122" s="4">
        <f t="shared" si="147"/>
        <v>-1.5675428262071307</v>
      </c>
      <c r="AP122" s="4">
        <f t="shared" si="147"/>
        <v>0.29426876940992486</v>
      </c>
      <c r="AQ122" s="4">
        <f t="shared" si="147"/>
        <v>1.3571074534578571</v>
      </c>
      <c r="AR122" s="4">
        <f t="shared" si="147"/>
        <v>0.38413623598073343</v>
      </c>
      <c r="AS122" s="4">
        <f t="shared" si="147"/>
        <v>-2.0481078066539453</v>
      </c>
      <c r="AT122" s="4">
        <f t="shared" si="147"/>
        <v>-2.6019368713704267</v>
      </c>
      <c r="AU122" s="4">
        <f t="shared" si="147"/>
        <v>-0.86795823782767911</v>
      </c>
      <c r="AV122" s="4">
        <f t="shared" si="147"/>
        <v>-0.82696963921648603</v>
      </c>
      <c r="AW122" s="4">
        <f t="shared" si="147"/>
        <v>-0.56190326941951696</v>
      </c>
      <c r="AY122" s="2">
        <f t="shared" si="139"/>
        <v>91.892644221377722</v>
      </c>
      <c r="AZ122" s="2">
        <f t="shared" si="139"/>
        <v>93.920356654646682</v>
      </c>
      <c r="BA122" s="2">
        <f t="shared" si="139"/>
        <v>93.295148609106406</v>
      </c>
      <c r="BB122" s="2">
        <f t="shared" si="139"/>
        <v>93.115966197798755</v>
      </c>
      <c r="BC122" s="2">
        <f t="shared" si="139"/>
        <v>94.364809925634489</v>
      </c>
      <c r="BD122" s="2">
        <f t="shared" si="139"/>
        <v>96.728369647491334</v>
      </c>
      <c r="BE122" s="2">
        <f t="shared" si="139"/>
        <v>97.640534650311849</v>
      </c>
      <c r="BF122" s="2">
        <f t="shared" si="139"/>
        <v>97.656665024268236</v>
      </c>
      <c r="BG122" s="2">
        <f t="shared" si="139"/>
        <v>100.25262562743177</v>
      </c>
      <c r="BH122" s="2">
        <f t="shared" si="139"/>
        <v>98.835549905862351</v>
      </c>
      <c r="BI122" s="2">
        <f t="shared" si="139"/>
        <v>96.827360051588258</v>
      </c>
      <c r="BJ122" s="2">
        <f t="shared" si="139"/>
        <v>99.790930564926356</v>
      </c>
      <c r="BK122" s="2">
        <f t="shared" si="139"/>
        <v>101.11095593335021</v>
      </c>
      <c r="BL122" s="2">
        <f t="shared" si="139"/>
        <v>100.03685702746779</v>
      </c>
      <c r="BM122" s="2">
        <f t="shared" si="139"/>
        <v>100.53619523181007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92.394999999999996</v>
      </c>
      <c r="CF122" s="2">
        <f t="shared" si="140"/>
        <v>95.305999999999997</v>
      </c>
      <c r="CG122" s="2">
        <f t="shared" si="140"/>
        <v>96.028000000000006</v>
      </c>
      <c r="CH122" s="2">
        <f t="shared" si="140"/>
        <v>91.710999999999999</v>
      </c>
      <c r="CI122" s="2">
        <f t="shared" si="140"/>
        <v>95.210999999999999</v>
      </c>
      <c r="CJ122" s="2">
        <f t="shared" si="140"/>
        <v>98.209000000000003</v>
      </c>
      <c r="CK122" s="2">
        <f t="shared" si="140"/>
        <v>96.072999999999993</v>
      </c>
      <c r="CL122" s="2">
        <f t="shared" si="140"/>
        <v>97.950999999999993</v>
      </c>
      <c r="CM122" s="2">
        <f t="shared" si="140"/>
        <v>101.61</v>
      </c>
      <c r="CN122" s="2">
        <f t="shared" si="140"/>
        <v>99.22</v>
      </c>
      <c r="CO122" s="2">
        <f t="shared" si="140"/>
        <v>94.78</v>
      </c>
      <c r="CP122" s="2">
        <f t="shared" si="140"/>
        <v>97.188999999999993</v>
      </c>
      <c r="CQ122" s="2">
        <f t="shared" si="140"/>
        <v>100.24299999999999</v>
      </c>
      <c r="CR122" s="2">
        <f t="shared" si="140"/>
        <v>99.263000000000005</v>
      </c>
      <c r="CS122" s="2">
        <f t="shared" si="140"/>
        <v>100.098</v>
      </c>
      <c r="CU122" s="2">
        <f t="shared" si="110"/>
        <v>92.394999999999996</v>
      </c>
      <c r="CV122" s="2">
        <f t="shared" si="111"/>
        <v>95.305999999999997</v>
      </c>
      <c r="CW122" s="2">
        <f t="shared" si="112"/>
        <v>96.028000000000006</v>
      </c>
      <c r="CX122" s="2">
        <f t="shared" si="113"/>
        <v>91.710999999999999</v>
      </c>
      <c r="CY122" s="2">
        <f t="shared" si="114"/>
        <v>95.210999999999999</v>
      </c>
      <c r="CZ122" s="2">
        <f t="shared" si="115"/>
        <v>98.209000000000003</v>
      </c>
      <c r="DA122" s="2">
        <f t="shared" si="116"/>
        <v>96.072999999999993</v>
      </c>
      <c r="DB122" s="2">
        <f t="shared" si="117"/>
        <v>97.950999999999993</v>
      </c>
      <c r="DC122" s="2">
        <f t="shared" si="118"/>
        <v>101.61</v>
      </c>
      <c r="DD122" s="2">
        <f t="shared" si="119"/>
        <v>99.22</v>
      </c>
      <c r="DE122" s="2">
        <f t="shared" si="120"/>
        <v>94.78</v>
      </c>
      <c r="DF122" s="2">
        <f t="shared" si="121"/>
        <v>97.188999999999993</v>
      </c>
      <c r="DG122" s="2">
        <f t="shared" si="122"/>
        <v>100.24299999999999</v>
      </c>
      <c r="DH122" s="2">
        <f t="shared" si="123"/>
        <v>99.263000000000005</v>
      </c>
      <c r="DI122" s="2">
        <f t="shared" si="124"/>
        <v>100.098</v>
      </c>
      <c r="DK122" s="2">
        <f t="shared" si="148"/>
        <v>111.06811282051281</v>
      </c>
      <c r="DL122" s="2">
        <f t="shared" si="148"/>
        <v>119.0629282051282</v>
      </c>
      <c r="DM122" s="2">
        <f t="shared" si="148"/>
        <v>129.10137948717951</v>
      </c>
      <c r="DN122" s="2">
        <f t="shared" si="148"/>
        <v>118.31804690431518</v>
      </c>
      <c r="DO122" s="2">
        <f t="shared" si="148"/>
        <v>117.40363883677298</v>
      </c>
      <c r="DP122" s="2">
        <f t="shared" si="148"/>
        <v>117.0999333333333</v>
      </c>
      <c r="DQ122" s="2">
        <f t="shared" si="148"/>
        <v>115.06808968105065</v>
      </c>
      <c r="DR122" s="2">
        <f t="shared" si="148"/>
        <v>121.47508534850641</v>
      </c>
      <c r="DS122" s="2">
        <f t="shared" si="148"/>
        <v>122.62863442389757</v>
      </c>
      <c r="DT122" s="2">
        <f t="shared" si="148"/>
        <v>121.70732514071297</v>
      </c>
      <c r="DU122" s="2">
        <f t="shared" si="148"/>
        <v>116.65616410256409</v>
      </c>
      <c r="DV122" s="2">
        <f t="shared" si="148"/>
        <v>121.39069373016738</v>
      </c>
      <c r="DW122" s="2">
        <f t="shared" si="148"/>
        <v>117.04709554291134</v>
      </c>
      <c r="DX122" s="2">
        <f t="shared" si="148"/>
        <v>111.92259317889319</v>
      </c>
      <c r="DY122" s="2">
        <f t="shared" si="148"/>
        <v>108.17484224598931</v>
      </c>
      <c r="EA122" s="2">
        <f t="shared" si="152"/>
        <v>91.776387858549924</v>
      </c>
      <c r="EB122" s="2">
        <f t="shared" si="152"/>
        <v>93.770785683127514</v>
      </c>
      <c r="EC122" s="2">
        <f t="shared" si="152"/>
        <v>93.080409260492985</v>
      </c>
      <c r="ED122" s="2">
        <f t="shared" si="152"/>
        <v>92.948804187370186</v>
      </c>
      <c r="EE122" s="2">
        <f t="shared" si="151"/>
        <v>94.221168808798808</v>
      </c>
      <c r="EF122" s="2">
        <f t="shared" si="151"/>
        <v>96.607311272727273</v>
      </c>
      <c r="EG122" s="2">
        <f t="shared" si="151"/>
        <v>97.522689974244429</v>
      </c>
      <c r="EH122" s="2">
        <f t="shared" si="151"/>
        <v>97.495997817536662</v>
      </c>
      <c r="EI122" s="2">
        <f t="shared" si="151"/>
        <v>100.09370376891594</v>
      </c>
      <c r="EJ122" s="2">
        <f t="shared" si="151"/>
        <v>98.691322563315424</v>
      </c>
      <c r="EK122" s="2">
        <f t="shared" si="151"/>
        <v>96.708815998961654</v>
      </c>
      <c r="EL122" s="2">
        <f t="shared" si="151"/>
        <v>99.636021223574744</v>
      </c>
      <c r="EM122" s="2">
        <f t="shared" si="135"/>
        <v>100.99898549274636</v>
      </c>
      <c r="EN122" s="2">
        <f t="shared" si="135"/>
        <v>99.93584593837538</v>
      </c>
      <c r="EO122" s="2">
        <f t="shared" si="135"/>
        <v>100.46096963041875</v>
      </c>
      <c r="EQ122" s="2">
        <f t="shared" si="149"/>
        <v>91.88124276727568</v>
      </c>
      <c r="ER122" s="2">
        <f t="shared" si="149"/>
        <v>93.747086520340758</v>
      </c>
      <c r="ES122" s="2">
        <f t="shared" si="149"/>
        <v>93.031650963660425</v>
      </c>
      <c r="ET122" s="2">
        <f t="shared" si="149"/>
        <v>92.944512840693946</v>
      </c>
      <c r="EU122" s="2">
        <f t="shared" si="149"/>
        <v>94.226016390880915</v>
      </c>
      <c r="EV122" s="2">
        <f t="shared" si="149"/>
        <v>96.616920849406924</v>
      </c>
      <c r="EW122" s="2">
        <f t="shared" si="149"/>
        <v>97.343165204656046</v>
      </c>
      <c r="EX122" s="2">
        <f t="shared" si="149"/>
        <v>97.503643141485938</v>
      </c>
      <c r="EY122" s="2">
        <f t="shared" si="149"/>
        <v>100.08250294078698</v>
      </c>
      <c r="EZ122" s="2">
        <f t="shared" si="149"/>
        <v>98.702247392758494</v>
      </c>
      <c r="FA122" s="2">
        <f t="shared" si="149"/>
        <v>96.69112948134125</v>
      </c>
      <c r="FB122" s="2">
        <f t="shared" si="149"/>
        <v>99.548640985268491</v>
      </c>
      <c r="FC122" s="2">
        <f t="shared" si="149"/>
        <v>100.8689920015216</v>
      </c>
      <c r="FD122" s="2">
        <f t="shared" si="149"/>
        <v>99.954788361854398</v>
      </c>
      <c r="FE122" s="2">
        <f t="shared" si="149"/>
        <v>100.26592092548483</v>
      </c>
      <c r="FG122" s="2">
        <f t="shared" si="150"/>
        <v>0.99402287756594809</v>
      </c>
      <c r="FH122" s="2">
        <f t="shared" si="150"/>
        <v>0.99407320938936405</v>
      </c>
      <c r="FI122" s="2">
        <f t="shared" si="150"/>
        <v>0.99402072557034837</v>
      </c>
      <c r="FJ122" s="2">
        <f t="shared" si="150"/>
        <v>0.99340910583175079</v>
      </c>
      <c r="FK122" s="2">
        <f t="shared" si="150"/>
        <v>0.99380583031773218</v>
      </c>
      <c r="FL122" s="2">
        <f t="shared" si="150"/>
        <v>0.99409840459989185</v>
      </c>
      <c r="FM122" s="2">
        <f t="shared" si="150"/>
        <v>0.99317401127736682</v>
      </c>
      <c r="FN122" s="2">
        <f t="shared" si="150"/>
        <v>0.99330353399483873</v>
      </c>
      <c r="FO122" s="2">
        <f t="shared" si="150"/>
        <v>0.99294004647221035</v>
      </c>
      <c r="FP122" s="2">
        <f t="shared" si="150"/>
        <v>0.99374112265838721</v>
      </c>
      <c r="FQ122" s="2">
        <f t="shared" si="150"/>
        <v>0.99404635938263075</v>
      </c>
      <c r="FR122" s="2">
        <f t="shared" si="150"/>
        <v>0.99283785878553343</v>
      </c>
      <c r="FS122" s="2">
        <f t="shared" si="150"/>
        <v>0.99294260040072657</v>
      </c>
      <c r="FT122" s="2">
        <f t="shared" si="150"/>
        <v>0.99158539477831342</v>
      </c>
      <c r="FU122" s="2">
        <f t="shared" si="150"/>
        <v>0.99008207870409004</v>
      </c>
      <c r="FW122" s="2">
        <f t="shared" si="141"/>
        <v>9.0349682014609772E-3</v>
      </c>
      <c r="FX122" s="2">
        <f t="shared" si="141"/>
        <v>1.3935568360181548E-2</v>
      </c>
      <c r="FY122" s="2">
        <f t="shared" si="141"/>
        <v>1.3124281113505861E-2</v>
      </c>
      <c r="FZ122" s="2">
        <f t="shared" si="141"/>
        <v>1.0249334477630686E-2</v>
      </c>
      <c r="GA122" s="2">
        <f t="shared" si="141"/>
        <v>9.2755166520103807E-3</v>
      </c>
      <c r="GB122" s="2">
        <f t="shared" si="141"/>
        <v>1.2405403380933277E-2</v>
      </c>
      <c r="GC122" s="2">
        <f t="shared" si="141"/>
        <v>1.0695039295860555E-2</v>
      </c>
      <c r="GD122" s="2">
        <f t="shared" si="141"/>
        <v>1.2041640910244096E-2</v>
      </c>
      <c r="GE122" s="2">
        <f t="shared" si="141"/>
        <v>1.5508197992515533E-2</v>
      </c>
      <c r="GF122" s="2">
        <f t="shared" si="141"/>
        <v>1.5835992830655E-2</v>
      </c>
      <c r="GG122" s="2">
        <f t="shared" si="141"/>
        <v>1.2172506562962981E-2</v>
      </c>
      <c r="GH122" s="2">
        <f t="shared" si="141"/>
        <v>1.0307767895125513E-2</v>
      </c>
      <c r="GI122" s="2">
        <f t="shared" si="141"/>
        <v>9.9042253665257689E-3</v>
      </c>
      <c r="GJ122" s="2">
        <f t="shared" si="141"/>
        <v>7.7784752026207821E-3</v>
      </c>
      <c r="GK122" s="2">
        <f t="shared" si="141"/>
        <v>6.5623614215710689E-3</v>
      </c>
      <c r="GM122" s="86">
        <f t="shared" si="142"/>
        <v>3.846684441289857E-77</v>
      </c>
      <c r="GN122" s="86">
        <f t="shared" si="142"/>
        <v>3.9111718915862438E-70</v>
      </c>
      <c r="GO122" s="86">
        <f t="shared" si="142"/>
        <v>2.4604612914312032E-111</v>
      </c>
      <c r="GP122" s="86">
        <f t="shared" si="142"/>
        <v>7.4399096822538418E-108</v>
      </c>
      <c r="GQ122" s="86">
        <f t="shared" si="142"/>
        <v>9.099648995121591E-119</v>
      </c>
      <c r="GR122" s="86">
        <f t="shared" si="142"/>
        <v>4.6813226061738148E-104</v>
      </c>
      <c r="GS122" s="86">
        <f t="shared" si="142"/>
        <v>4.5228407662929238E-80</v>
      </c>
      <c r="GT122" s="86">
        <f t="shared" si="142"/>
        <v>3.5606920628692653E-83</v>
      </c>
      <c r="GU122" s="86">
        <f t="shared" si="142"/>
        <v>2.18696394003614E-80</v>
      </c>
      <c r="GV122" s="86">
        <f t="shared" si="142"/>
        <v>2.6275823222771774E-74</v>
      </c>
      <c r="GW122" s="86">
        <f t="shared" si="142"/>
        <v>1.5851423374318503E-97</v>
      </c>
      <c r="GX122" s="86">
        <f t="shared" si="142"/>
        <v>9.7988435640886484E-84</v>
      </c>
      <c r="GY122" s="86">
        <f t="shared" si="142"/>
        <v>1.9990001825484506E-67</v>
      </c>
      <c r="GZ122" s="86">
        <f t="shared" si="142"/>
        <v>1.1617983889273891E-54</v>
      </c>
      <c r="HA122" s="86">
        <f t="shared" si="142"/>
        <v>3.0163696897885085E-57</v>
      </c>
      <c r="HC122" s="86">
        <f t="shared" si="73"/>
        <v>4.468314584424866E-14</v>
      </c>
      <c r="HD122" s="86">
        <f t="shared" si="73"/>
        <v>4.9568825730932512E-13</v>
      </c>
      <c r="HE122" s="86">
        <f t="shared" si="73"/>
        <v>1.0364962478214696E-14</v>
      </c>
      <c r="HF122" s="86">
        <f t="shared" si="73"/>
        <v>2.6729747715481533E-20</v>
      </c>
      <c r="HG122" s="86">
        <f t="shared" si="73"/>
        <v>5.760649693312871E-23</v>
      </c>
      <c r="HH122" s="86">
        <f t="shared" si="73"/>
        <v>1.3994750064325784E-22</v>
      </c>
      <c r="HI122" s="86">
        <f t="shared" si="138"/>
        <v>4.807679775170431E-21</v>
      </c>
      <c r="HJ122" s="86">
        <f t="shared" si="138"/>
        <v>2.8714932167234777E-29</v>
      </c>
      <c r="HK122" s="86">
        <f t="shared" si="138"/>
        <v>8.5270034226449942E-27</v>
      </c>
      <c r="HL122" s="86">
        <f t="shared" si="138"/>
        <v>1.3057328872957148E-27</v>
      </c>
      <c r="HM122" s="86">
        <f t="shared" si="138"/>
        <v>5.3072174621461804E-23</v>
      </c>
      <c r="HN122" s="86">
        <f t="shared" si="138"/>
        <v>4.7639288184459773E-20</v>
      </c>
      <c r="HO122" s="86">
        <f t="shared" si="138"/>
        <v>1.1125338271481172E-13</v>
      </c>
      <c r="HP122" s="86">
        <f t="shared" si="138"/>
        <v>1.4013324627218803E-10</v>
      </c>
      <c r="HQ122" s="86">
        <f t="shared" si="138"/>
        <v>1.2730581748397795E-10</v>
      </c>
      <c r="HS122" s="86">
        <f t="shared" si="143"/>
        <v>1.8567646772436421E-7</v>
      </c>
      <c r="HT122" s="86">
        <f t="shared" si="143"/>
        <v>7.7909838245856039E-7</v>
      </c>
      <c r="HU122" s="86">
        <f t="shared" si="143"/>
        <v>1.4301723116598439E-6</v>
      </c>
      <c r="HV122" s="86">
        <f t="shared" si="143"/>
        <v>1.5834972231218843E-7</v>
      </c>
      <c r="HW122" s="86">
        <f t="shared" si="143"/>
        <v>3.5293057076468306E-7</v>
      </c>
      <c r="HX122" s="86">
        <f t="shared" si="143"/>
        <v>2.100470292744913E-7</v>
      </c>
      <c r="HY122" s="86">
        <f t="shared" si="143"/>
        <v>5.6222602873477732E-8</v>
      </c>
      <c r="HZ122" s="86">
        <f t="shared" si="143"/>
        <v>4.6040500724522024E-7</v>
      </c>
      <c r="IA122" s="86">
        <f t="shared" si="143"/>
        <v>1.6912327392549102E-6</v>
      </c>
      <c r="IB122" s="86">
        <f t="shared" si="143"/>
        <v>2.0343078220567334E-6</v>
      </c>
      <c r="IC122" s="86">
        <f t="shared" si="143"/>
        <v>4.3393981157627146E-6</v>
      </c>
      <c r="ID122" s="86">
        <f t="shared" si="143"/>
        <v>2.9808542738235991E-8</v>
      </c>
      <c r="IE122" s="86">
        <f t="shared" si="143"/>
        <v>9.6951033293212134E-9</v>
      </c>
      <c r="IF122" s="86">
        <f t="shared" si="143"/>
        <v>2.1226099489881647E-4</v>
      </c>
      <c r="IG122" s="86">
        <f t="shared" si="143"/>
        <v>2.594987017963098E-4</v>
      </c>
      <c r="II122" s="86">
        <f t="shared" si="144"/>
        <v>9.7540066934990632E-46</v>
      </c>
      <c r="IJ122" s="86">
        <f t="shared" si="144"/>
        <v>1.0861769780377621E-42</v>
      </c>
      <c r="IK122" s="86">
        <f t="shared" si="144"/>
        <v>6.9562496358108408E-47</v>
      </c>
      <c r="IL122" s="86">
        <f t="shared" si="144"/>
        <v>2.2177625390012454E-60</v>
      </c>
      <c r="IM122" s="86">
        <f t="shared" si="144"/>
        <v>5.7125213581411349E-58</v>
      </c>
      <c r="IN122" s="86">
        <f t="shared" si="144"/>
        <v>5.4627367507017168E-47</v>
      </c>
      <c r="IO122" s="86">
        <f t="shared" si="144"/>
        <v>3.8971471758506223E-55</v>
      </c>
      <c r="IP122" s="86">
        <f t="shared" si="144"/>
        <v>2.9085110873841172E-53</v>
      </c>
      <c r="IQ122" s="86">
        <f t="shared" si="144"/>
        <v>2.7835581722343609E-49</v>
      </c>
      <c r="IR122" s="86">
        <f t="shared" si="144"/>
        <v>1.6449605611877072E-47</v>
      </c>
      <c r="IS122" s="86">
        <f t="shared" si="144"/>
        <v>7.0230515346938935E-48</v>
      </c>
      <c r="IT122" s="86">
        <f t="shared" si="144"/>
        <v>9.4380066938788949E-55</v>
      </c>
      <c r="IU122" s="86">
        <f t="shared" si="144"/>
        <v>1.3273110491036231E-57</v>
      </c>
      <c r="IV122" s="86">
        <f t="shared" si="144"/>
        <v>3.0832947897529341E-27</v>
      </c>
      <c r="IW122" s="86">
        <f t="shared" si="144"/>
        <v>1.0705237658094419E-24</v>
      </c>
      <c r="IY122" s="86">
        <f t="shared" si="145"/>
        <v>1.8567651240751004E-7</v>
      </c>
      <c r="IZ122" s="86">
        <f t="shared" si="145"/>
        <v>7.7909887814681774E-7</v>
      </c>
      <c r="JA122" s="86">
        <f t="shared" si="145"/>
        <v>1.4301723220248063E-6</v>
      </c>
      <c r="JB122" s="86">
        <f t="shared" si="145"/>
        <v>1.5834972231221516E-7</v>
      </c>
      <c r="JC122" s="86">
        <f t="shared" si="145"/>
        <v>3.5293057076468311E-7</v>
      </c>
      <c r="JD122" s="86">
        <f t="shared" si="145"/>
        <v>2.1004702927449143E-7</v>
      </c>
      <c r="JE122" s="86">
        <f t="shared" si="145"/>
        <v>5.6222602873482542E-8</v>
      </c>
      <c r="JF122" s="86">
        <f t="shared" si="145"/>
        <v>4.6040500724522024E-7</v>
      </c>
      <c r="JG122" s="86">
        <f t="shared" si="145"/>
        <v>1.6912327392549102E-6</v>
      </c>
      <c r="JH122" s="86">
        <f t="shared" si="145"/>
        <v>2.0343078220567334E-6</v>
      </c>
      <c r="JI122" s="86">
        <f t="shared" si="145"/>
        <v>4.3393981157627146E-6</v>
      </c>
      <c r="JJ122" s="86">
        <f t="shared" si="145"/>
        <v>2.980854273828363E-8</v>
      </c>
      <c r="JK122" s="86">
        <f t="shared" si="145"/>
        <v>9.6952145827039287E-9</v>
      </c>
      <c r="JL122" s="86">
        <f t="shared" si="145"/>
        <v>2.1226113503206273E-4</v>
      </c>
      <c r="JM122" s="86">
        <f t="shared" si="145"/>
        <v>2.5949882910212727E-4</v>
      </c>
    </row>
    <row r="123" spans="2:273" x14ac:dyDescent="0.25">
      <c r="B123" s="2">
        <v>96</v>
      </c>
      <c r="C123" s="37">
        <v>91.349000000000004</v>
      </c>
      <c r="D123" s="37">
        <v>94.361000000000004</v>
      </c>
      <c r="E123" s="37">
        <v>91.167000000000002</v>
      </c>
      <c r="F123" s="37">
        <v>91.974000000000004</v>
      </c>
      <c r="G123" s="37">
        <v>96.289000000000001</v>
      </c>
      <c r="H123" s="37">
        <v>98.256</v>
      </c>
      <c r="I123" s="37">
        <v>97.171000000000006</v>
      </c>
      <c r="J123" s="37">
        <v>101.878</v>
      </c>
      <c r="K123" s="37">
        <v>101.39</v>
      </c>
      <c r="L123" s="37">
        <v>98.415000000000006</v>
      </c>
      <c r="M123" s="37">
        <v>96</v>
      </c>
      <c r="N123" s="37">
        <v>99.811000000000007</v>
      </c>
      <c r="O123" s="37">
        <v>101.75700000000001</v>
      </c>
      <c r="P123" s="37">
        <v>99.5</v>
      </c>
      <c r="Q123" s="37">
        <v>99.878</v>
      </c>
      <c r="S123" s="4">
        <f t="shared" si="146"/>
        <v>91.780672634599625</v>
      </c>
      <c r="T123" s="4">
        <f t="shared" si="146"/>
        <v>93.701983711326633</v>
      </c>
      <c r="U123" s="4">
        <f t="shared" si="146"/>
        <v>93.085112327779626</v>
      </c>
      <c r="V123" s="4">
        <f t="shared" si="146"/>
        <v>92.931436612955508</v>
      </c>
      <c r="W123" s="4">
        <f t="shared" si="146"/>
        <v>94.200743442498393</v>
      </c>
      <c r="X123" s="4">
        <f t="shared" si="146"/>
        <v>96.562267144524739</v>
      </c>
      <c r="Y123" s="4">
        <f t="shared" si="146"/>
        <v>97.441780275996209</v>
      </c>
      <c r="Z123" s="4">
        <f t="shared" si="146"/>
        <v>97.494471841379536</v>
      </c>
      <c r="AA123" s="4">
        <f t="shared" si="146"/>
        <v>100.0998391104187</v>
      </c>
      <c r="AB123" s="4">
        <f t="shared" si="146"/>
        <v>98.693928949147676</v>
      </c>
      <c r="AC123" s="4">
        <f t="shared" si="146"/>
        <v>96.691931894777184</v>
      </c>
      <c r="AD123" s="4">
        <f t="shared" si="146"/>
        <v>99.620907848307169</v>
      </c>
      <c r="AE123" s="4">
        <f t="shared" si="146"/>
        <v>100.90671554736859</v>
      </c>
      <c r="AF123" s="4">
        <f t="shared" si="146"/>
        <v>99.991974345512887</v>
      </c>
      <c r="AG123" s="4">
        <f t="shared" si="146"/>
        <v>100.63096026142325</v>
      </c>
      <c r="AI123" s="4">
        <f t="shared" si="147"/>
        <v>-0.43167263459962157</v>
      </c>
      <c r="AJ123" s="4">
        <f t="shared" si="147"/>
        <v>0.65901628867337081</v>
      </c>
      <c r="AK123" s="4">
        <f t="shared" si="147"/>
        <v>-1.9181123277796246</v>
      </c>
      <c r="AL123" s="4">
        <f t="shared" si="147"/>
        <v>-0.95743661295550453</v>
      </c>
      <c r="AM123" s="4">
        <f t="shared" si="147"/>
        <v>2.0882565575016088</v>
      </c>
      <c r="AN123" s="4">
        <f t="shared" si="147"/>
        <v>1.6937328554752611</v>
      </c>
      <c r="AO123" s="4">
        <f t="shared" si="147"/>
        <v>-0.27078027599620214</v>
      </c>
      <c r="AP123" s="4">
        <f t="shared" si="147"/>
        <v>4.3835281586204644</v>
      </c>
      <c r="AQ123" s="4">
        <f t="shared" si="147"/>
        <v>1.2901608895813013</v>
      </c>
      <c r="AR123" s="4">
        <f t="shared" si="147"/>
        <v>-0.27892894914766941</v>
      </c>
      <c r="AS123" s="4">
        <f t="shared" si="147"/>
        <v>-0.6919318947771842</v>
      </c>
      <c r="AT123" s="4">
        <f t="shared" si="147"/>
        <v>0.19009215169283777</v>
      </c>
      <c r="AU123" s="4">
        <f t="shared" si="147"/>
        <v>0.8502844526314135</v>
      </c>
      <c r="AV123" s="4">
        <f t="shared" si="147"/>
        <v>-0.49197434551288666</v>
      </c>
      <c r="AW123" s="4">
        <f t="shared" si="147"/>
        <v>-0.75296026142325445</v>
      </c>
      <c r="AY123" s="2">
        <f t="shared" si="139"/>
        <v>91.780672634599625</v>
      </c>
      <c r="AZ123" s="2">
        <f t="shared" si="139"/>
        <v>93.70192400189039</v>
      </c>
      <c r="BA123" s="2">
        <f t="shared" si="139"/>
        <v>93.084918101592763</v>
      </c>
      <c r="BB123" s="2">
        <f t="shared" si="139"/>
        <v>92.931391574009652</v>
      </c>
      <c r="BC123" s="2">
        <f t="shared" si="139"/>
        <v>94.200619218180194</v>
      </c>
      <c r="BD123" s="2">
        <f t="shared" si="139"/>
        <v>96.562181926901673</v>
      </c>
      <c r="BE123" s="2">
        <f t="shared" si="139"/>
        <v>97.441748824855466</v>
      </c>
      <c r="BF123" s="2">
        <f t="shared" si="139"/>
        <v>97.49423855230269</v>
      </c>
      <c r="BG123" s="2">
        <f t="shared" si="139"/>
        <v>100.09893755980363</v>
      </c>
      <c r="BH123" s="2">
        <f t="shared" si="139"/>
        <v>98.692895976497567</v>
      </c>
      <c r="BI123" s="2">
        <f t="shared" si="139"/>
        <v>96.6897137953667</v>
      </c>
      <c r="BJ123" s="2">
        <f t="shared" si="139"/>
        <v>99.62088327816322</v>
      </c>
      <c r="BK123" s="2">
        <f t="shared" si="139"/>
        <v>100.90670589125531</v>
      </c>
      <c r="BL123" s="2">
        <f t="shared" si="139"/>
        <v>99.901420576894935</v>
      </c>
      <c r="BM123" s="2">
        <f t="shared" si="139"/>
        <v>100.430513237919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91.349000000000004</v>
      </c>
      <c r="CF123" s="2">
        <f t="shared" si="140"/>
        <v>94.361000000000004</v>
      </c>
      <c r="CG123" s="2">
        <f t="shared" si="140"/>
        <v>91.167000000000002</v>
      </c>
      <c r="CH123" s="2">
        <f t="shared" si="140"/>
        <v>91.974000000000004</v>
      </c>
      <c r="CI123" s="2">
        <f t="shared" si="140"/>
        <v>96.289000000000001</v>
      </c>
      <c r="CJ123" s="2">
        <f t="shared" si="140"/>
        <v>98.256</v>
      </c>
      <c r="CK123" s="2">
        <f t="shared" si="140"/>
        <v>97.171000000000006</v>
      </c>
      <c r="CL123" s="2">
        <f t="shared" si="140"/>
        <v>101.878</v>
      </c>
      <c r="CM123" s="2">
        <f t="shared" si="140"/>
        <v>101.39</v>
      </c>
      <c r="CN123" s="2">
        <f t="shared" si="140"/>
        <v>98.415000000000006</v>
      </c>
      <c r="CO123" s="2">
        <f t="shared" si="140"/>
        <v>96</v>
      </c>
      <c r="CP123" s="2">
        <f t="shared" si="140"/>
        <v>99.811000000000007</v>
      </c>
      <c r="CQ123" s="2">
        <f t="shared" si="140"/>
        <v>101.75700000000001</v>
      </c>
      <c r="CR123" s="2">
        <f t="shared" si="140"/>
        <v>99.5</v>
      </c>
      <c r="CS123" s="2">
        <f t="shared" si="140"/>
        <v>99.878</v>
      </c>
      <c r="CU123" s="2">
        <f t="shared" si="110"/>
        <v>91.349000000000004</v>
      </c>
      <c r="CV123" s="2">
        <f t="shared" si="111"/>
        <v>94.361000000000004</v>
      </c>
      <c r="CW123" s="2">
        <f t="shared" si="112"/>
        <v>91.167000000000002</v>
      </c>
      <c r="CX123" s="2">
        <f t="shared" si="113"/>
        <v>91.974000000000004</v>
      </c>
      <c r="CY123" s="2">
        <f t="shared" si="114"/>
        <v>96.289000000000001</v>
      </c>
      <c r="CZ123" s="2">
        <f t="shared" si="115"/>
        <v>98.256</v>
      </c>
      <c r="DA123" s="2">
        <f t="shared" si="116"/>
        <v>97.171000000000006</v>
      </c>
      <c r="DB123" s="2">
        <f t="shared" si="117"/>
        <v>101.878</v>
      </c>
      <c r="DC123" s="2">
        <f t="shared" si="118"/>
        <v>101.39</v>
      </c>
      <c r="DD123" s="2">
        <f t="shared" si="119"/>
        <v>98.415000000000006</v>
      </c>
      <c r="DE123" s="2">
        <f t="shared" si="120"/>
        <v>96</v>
      </c>
      <c r="DF123" s="2">
        <f t="shared" si="121"/>
        <v>99.811000000000007</v>
      </c>
      <c r="DG123" s="2">
        <f t="shared" si="122"/>
        <v>101.75700000000001</v>
      </c>
      <c r="DH123" s="2">
        <f t="shared" si="123"/>
        <v>99.5</v>
      </c>
      <c r="DI123" s="2">
        <f t="shared" si="124"/>
        <v>99.878</v>
      </c>
      <c r="DK123" s="2">
        <f t="shared" si="148"/>
        <v>111.19911261808366</v>
      </c>
      <c r="DL123" s="2">
        <f t="shared" si="148"/>
        <v>119.25428286099866</v>
      </c>
      <c r="DM123" s="2">
        <f t="shared" si="148"/>
        <v>129.41943070175441</v>
      </c>
      <c r="DN123" s="2">
        <f t="shared" si="148"/>
        <v>118.49047270168853</v>
      </c>
      <c r="DO123" s="2">
        <f t="shared" si="148"/>
        <v>117.56607842401502</v>
      </c>
      <c r="DP123" s="2">
        <f t="shared" si="148"/>
        <v>117.21732381916327</v>
      </c>
      <c r="DQ123" s="2">
        <f t="shared" si="148"/>
        <v>115.14805900562851</v>
      </c>
      <c r="DR123" s="2">
        <f t="shared" si="148"/>
        <v>121.64423044096731</v>
      </c>
      <c r="DS123" s="2">
        <f t="shared" si="148"/>
        <v>122.79781934566142</v>
      </c>
      <c r="DT123" s="2">
        <f t="shared" si="148"/>
        <v>121.88505825515949</v>
      </c>
      <c r="DU123" s="2">
        <f t="shared" si="148"/>
        <v>116.77094122807016</v>
      </c>
      <c r="DV123" s="2">
        <f t="shared" si="148"/>
        <v>121.53827388116858</v>
      </c>
      <c r="DW123" s="2">
        <f t="shared" si="148"/>
        <v>117.16032195353249</v>
      </c>
      <c r="DX123" s="2">
        <f t="shared" si="148"/>
        <v>111.99888764478766</v>
      </c>
      <c r="DY123" s="2">
        <f t="shared" si="148"/>
        <v>108.19736363636365</v>
      </c>
      <c r="EA123" s="2">
        <f t="shared" si="152"/>
        <v>91.673604321818075</v>
      </c>
      <c r="EB123" s="2">
        <f t="shared" si="152"/>
        <v>93.563131646635881</v>
      </c>
      <c r="EC123" s="2">
        <f t="shared" si="152"/>
        <v>92.886066722185205</v>
      </c>
      <c r="ED123" s="2">
        <f t="shared" si="152"/>
        <v>92.776739143502866</v>
      </c>
      <c r="EE123" s="2">
        <f t="shared" si="151"/>
        <v>94.067764150343137</v>
      </c>
      <c r="EF123" s="2">
        <f t="shared" si="151"/>
        <v>96.450272727272733</v>
      </c>
      <c r="EG123" s="2">
        <f t="shared" si="151"/>
        <v>97.332458893908381</v>
      </c>
      <c r="EH123" s="2">
        <f t="shared" si="151"/>
        <v>97.345688363074004</v>
      </c>
      <c r="EI123" s="2">
        <f t="shared" si="151"/>
        <v>99.951843152184239</v>
      </c>
      <c r="EJ123" s="2">
        <f t="shared" si="151"/>
        <v>98.559671105141973</v>
      </c>
      <c r="EK123" s="2">
        <f t="shared" si="151"/>
        <v>96.580160451097441</v>
      </c>
      <c r="EL123" s="2">
        <f t="shared" si="151"/>
        <v>99.477452652252055</v>
      </c>
      <c r="EM123" s="2">
        <f t="shared" si="135"/>
        <v>100.8024944046097</v>
      </c>
      <c r="EN123" s="2">
        <f t="shared" si="135"/>
        <v>99.807647864625324</v>
      </c>
      <c r="EO123" s="2">
        <f t="shared" si="135"/>
        <v>100.36130518724903</v>
      </c>
      <c r="EQ123" s="2">
        <f t="shared" si="149"/>
        <v>91.731681198200818</v>
      </c>
      <c r="ER123" s="2">
        <f t="shared" si="149"/>
        <v>93.553405843325862</v>
      </c>
      <c r="ES123" s="2">
        <f t="shared" si="149"/>
        <v>92.852955715756934</v>
      </c>
      <c r="ET123" s="2">
        <f t="shared" si="149"/>
        <v>92.776591332394005</v>
      </c>
      <c r="EU123" s="2">
        <f t="shared" si="149"/>
        <v>94.071423122080603</v>
      </c>
      <c r="EV123" s="2">
        <f t="shared" si="149"/>
        <v>96.455883967263929</v>
      </c>
      <c r="EW123" s="2">
        <f t="shared" si="149"/>
        <v>97.188578678818828</v>
      </c>
      <c r="EX123" s="2">
        <f t="shared" si="149"/>
        <v>97.35065031716212</v>
      </c>
      <c r="EY123" s="2">
        <f t="shared" si="149"/>
        <v>99.946150752576614</v>
      </c>
      <c r="EZ123" s="2">
        <f t="shared" si="149"/>
        <v>98.560038604042475</v>
      </c>
      <c r="FA123" s="2">
        <f t="shared" si="149"/>
        <v>96.569980516185694</v>
      </c>
      <c r="FB123" s="2">
        <f t="shared" si="149"/>
        <v>99.410104187072704</v>
      </c>
      <c r="FC123" s="2">
        <f t="shared" si="149"/>
        <v>100.6974321030292</v>
      </c>
      <c r="FD123" s="2">
        <f t="shared" si="149"/>
        <v>99.82469004480717</v>
      </c>
      <c r="FE123" s="2">
        <f t="shared" si="149"/>
        <v>100.12031024157875</v>
      </c>
      <c r="FG123" s="2">
        <f t="shared" si="150"/>
        <v>0.99454593113725898</v>
      </c>
      <c r="FH123" s="2">
        <f t="shared" si="150"/>
        <v>0.9945918824232568</v>
      </c>
      <c r="FI123" s="2">
        <f t="shared" si="150"/>
        <v>0.99454396642754928</v>
      </c>
      <c r="FJ123" s="2">
        <f t="shared" si="150"/>
        <v>0.99398554513126225</v>
      </c>
      <c r="FK123" s="2">
        <f t="shared" si="150"/>
        <v>0.99434776953149207</v>
      </c>
      <c r="FL123" s="2">
        <f t="shared" si="150"/>
        <v>0.99461488466216375</v>
      </c>
      <c r="FM123" s="2">
        <f t="shared" si="150"/>
        <v>0.99377088300687899</v>
      </c>
      <c r="FN123" s="2">
        <f t="shared" si="150"/>
        <v>0.99388914980462051</v>
      </c>
      <c r="FO123" s="2">
        <f t="shared" si="150"/>
        <v>0.99355724362100584</v>
      </c>
      <c r="FP123" s="2">
        <f t="shared" si="150"/>
        <v>0.99428869072790871</v>
      </c>
      <c r="FQ123" s="2">
        <f t="shared" si="150"/>
        <v>0.99456736930801126</v>
      </c>
      <c r="FR123" s="2">
        <f t="shared" si="150"/>
        <v>0.99346393060865024</v>
      </c>
      <c r="FS123" s="2">
        <f t="shared" si="150"/>
        <v>0.99355957572747822</v>
      </c>
      <c r="FT123" s="2">
        <f t="shared" si="150"/>
        <v>0.99232010267863491</v>
      </c>
      <c r="FU123" s="2">
        <f t="shared" si="150"/>
        <v>0.99094684786386811</v>
      </c>
      <c r="FW123" s="2">
        <f t="shared" si="141"/>
        <v>9.8980177570259925E-3</v>
      </c>
      <c r="FX123" s="2">
        <f t="shared" si="141"/>
        <v>1.5259530746829012E-2</v>
      </c>
      <c r="FY123" s="2">
        <f t="shared" si="141"/>
        <v>1.4372289787544953E-2</v>
      </c>
      <c r="FZ123" s="2">
        <f t="shared" si="141"/>
        <v>1.1227070034058024E-2</v>
      </c>
      <c r="GA123" s="2">
        <f t="shared" si="141"/>
        <v>1.016130856311157E-2</v>
      </c>
      <c r="GB123" s="2">
        <f t="shared" si="141"/>
        <v>1.3585993911961481E-2</v>
      </c>
      <c r="GC123" s="2">
        <f t="shared" si="141"/>
        <v>1.1714789628545797E-2</v>
      </c>
      <c r="GD123" s="2">
        <f t="shared" si="141"/>
        <v>1.3188075380887919E-2</v>
      </c>
      <c r="GE123" s="2">
        <f t="shared" si="141"/>
        <v>1.6978996934661757E-2</v>
      </c>
      <c r="GF123" s="2">
        <f t="shared" si="141"/>
        <v>1.7337332390831964E-2</v>
      </c>
      <c r="GG123" s="2">
        <f t="shared" si="141"/>
        <v>1.3331232086687383E-2</v>
      </c>
      <c r="GH123" s="2">
        <f t="shared" si="141"/>
        <v>1.1291014118306773E-2</v>
      </c>
      <c r="GI123" s="2">
        <f t="shared" si="141"/>
        <v>1.0849400108801357E-2</v>
      </c>
      <c r="GJ123" s="2">
        <f t="shared" si="141"/>
        <v>8.522532696500178E-3</v>
      </c>
      <c r="GK123" s="2">
        <f t="shared" si="141"/>
        <v>7.1909334557126118E-3</v>
      </c>
      <c r="GM123" s="86">
        <f t="shared" si="142"/>
        <v>1.8513340331429125E-81</v>
      </c>
      <c r="GN123" s="86">
        <f t="shared" si="142"/>
        <v>5.8907921918673904E-74</v>
      </c>
      <c r="GO123" s="86">
        <f t="shared" si="142"/>
        <v>2.184578998990696E-117</v>
      </c>
      <c r="GP123" s="86">
        <f t="shared" si="142"/>
        <v>9.6642867084298886E-114</v>
      </c>
      <c r="GQ123" s="86">
        <f t="shared" si="142"/>
        <v>3.2550163048490885E-125</v>
      </c>
      <c r="GR123" s="86">
        <f t="shared" si="142"/>
        <v>9.0207123111529774E-110</v>
      </c>
      <c r="GS123" s="86">
        <f t="shared" si="142"/>
        <v>1.7345507117456364E-84</v>
      </c>
      <c r="GT123" s="86">
        <f t="shared" si="142"/>
        <v>1.1476332437255225E-87</v>
      </c>
      <c r="GU123" s="86">
        <f t="shared" si="142"/>
        <v>9.2588152677584517E-85</v>
      </c>
      <c r="GV123" s="86">
        <f t="shared" si="142"/>
        <v>2.3285854966535456E-78</v>
      </c>
      <c r="GW123" s="86">
        <f t="shared" si="142"/>
        <v>8.1398679797600295E-103</v>
      </c>
      <c r="GX123" s="86">
        <f t="shared" si="142"/>
        <v>2.3146852474961047E-88</v>
      </c>
      <c r="GY123" s="86">
        <f t="shared" si="142"/>
        <v>4.4137521585834234E-71</v>
      </c>
      <c r="GZ123" s="86">
        <f t="shared" si="142"/>
        <v>9.8575675576908316E-58</v>
      </c>
      <c r="HA123" s="86">
        <f t="shared" si="142"/>
        <v>1.7666272028782562E-60</v>
      </c>
      <c r="HC123" s="86">
        <f t="shared" ref="HC123:HK153" si="153" xml:space="preserve"> _xlfn.NORM.DIST($B123, C$8, ABS(C$12), TRUE) * _xlfn.NORM.DIST(($B123 - C$8)*C$16, 0, ABS(C$12), TRUE) * 2</f>
        <v>5.288862057665455E-16</v>
      </c>
      <c r="HD123" s="86">
        <f t="shared" si="153"/>
        <v>1.1260794585042495E-14</v>
      </c>
      <c r="HE123" s="86">
        <f t="shared" si="153"/>
        <v>1.7270224373174262E-16</v>
      </c>
      <c r="HF123" s="86">
        <f t="shared" si="153"/>
        <v>6.8595408207172564E-23</v>
      </c>
      <c r="HG123" s="86">
        <f t="shared" si="153"/>
        <v>7.1591934760061594E-26</v>
      </c>
      <c r="HH123" s="86">
        <f t="shared" si="153"/>
        <v>1.5822121448036527E-25</v>
      </c>
      <c r="HI123" s="86">
        <f t="shared" si="138"/>
        <v>8.8143203898428734E-24</v>
      </c>
      <c r="HJ123" s="86">
        <f t="shared" si="138"/>
        <v>7.2024864779812875E-33</v>
      </c>
      <c r="HK123" s="86">
        <f t="shared" si="138"/>
        <v>5.1031747752344807E-30</v>
      </c>
      <c r="HL123" s="86">
        <f t="shared" si="138"/>
        <v>6.2330495288638472E-31</v>
      </c>
      <c r="HM123" s="86">
        <f t="shared" si="138"/>
        <v>1.0360235610851743E-25</v>
      </c>
      <c r="HN123" s="86">
        <f t="shared" si="138"/>
        <v>1.237409492073641E-22</v>
      </c>
      <c r="HO123" s="86">
        <f t="shared" si="138"/>
        <v>2.0439978539608399E-15</v>
      </c>
      <c r="HP123" s="86">
        <f t="shared" si="138"/>
        <v>5.5057531429278576E-12</v>
      </c>
      <c r="HQ123" s="86">
        <f t="shared" si="138"/>
        <v>4.842094632482458E-12</v>
      </c>
      <c r="HS123" s="86">
        <f t="shared" si="143"/>
        <v>6.0091029245769955E-7</v>
      </c>
      <c r="HT123" s="86">
        <f t="shared" si="143"/>
        <v>2.5497578400872826E-6</v>
      </c>
      <c r="HU123" s="86">
        <f t="shared" si="143"/>
        <v>4.7390443714568108E-6</v>
      </c>
      <c r="HV123" s="86">
        <f t="shared" si="143"/>
        <v>6.3962435699780897E-7</v>
      </c>
      <c r="HW123" s="86">
        <f t="shared" si="143"/>
        <v>1.2978780249321293E-6</v>
      </c>
      <c r="HX123" s="86">
        <f t="shared" si="143"/>
        <v>7.4836705764669032E-7</v>
      </c>
      <c r="HY123" s="86">
        <f t="shared" si="143"/>
        <v>2.2622966141429358E-7</v>
      </c>
      <c r="HZ123" s="86">
        <f t="shared" si="143"/>
        <v>1.7030150744244278E-6</v>
      </c>
      <c r="IA123" s="86">
        <f t="shared" si="143"/>
        <v>6.0165253012281332E-6</v>
      </c>
      <c r="IB123" s="86">
        <f t="shared" si="143"/>
        <v>7.0492061053825817E-6</v>
      </c>
      <c r="IC123" s="86">
        <f t="shared" si="143"/>
        <v>1.3531440159617684E-5</v>
      </c>
      <c r="ID123" s="86">
        <f t="shared" si="143"/>
        <v>1.2131405682371139E-7</v>
      </c>
      <c r="IE123" s="86">
        <f t="shared" si="143"/>
        <v>4.2410540074881452E-8</v>
      </c>
      <c r="IF123" s="86">
        <f t="shared" si="143"/>
        <v>3.7511399713440364E-4</v>
      </c>
      <c r="IG123" s="86">
        <f t="shared" si="143"/>
        <v>4.3466521529305469E-4</v>
      </c>
      <c r="II123" s="86">
        <f t="shared" si="144"/>
        <v>4.9748958502453915E-44</v>
      </c>
      <c r="IJ123" s="86">
        <f t="shared" si="144"/>
        <v>6.1324563933136671E-41</v>
      </c>
      <c r="IK123" s="86">
        <f t="shared" si="144"/>
        <v>5.5686000806671721E-45</v>
      </c>
      <c r="IL123" s="86">
        <f t="shared" si="144"/>
        <v>4.8131003590221374E-58</v>
      </c>
      <c r="IM123" s="86">
        <f t="shared" si="144"/>
        <v>8.9046799907555919E-56</v>
      </c>
      <c r="IN123" s="86">
        <f t="shared" si="144"/>
        <v>4.174269502624966E-45</v>
      </c>
      <c r="IO123" s="86">
        <f t="shared" si="144"/>
        <v>5.4803083441434984E-53</v>
      </c>
      <c r="IP123" s="86">
        <f t="shared" si="144"/>
        <v>3.9123105957769451E-51</v>
      </c>
      <c r="IQ123" s="86">
        <f t="shared" si="144"/>
        <v>3.3845415392664129E-47</v>
      </c>
      <c r="IR123" s="86">
        <f t="shared" si="144"/>
        <v>1.7134744197508235E-45</v>
      </c>
      <c r="IS123" s="86">
        <f t="shared" si="144"/>
        <v>5.7322858557450496E-46</v>
      </c>
      <c r="IT123" s="86">
        <f t="shared" si="144"/>
        <v>1.2310922891756559E-52</v>
      </c>
      <c r="IU123" s="86">
        <f t="shared" si="144"/>
        <v>2.1504765042907883E-55</v>
      </c>
      <c r="IV123" s="86">
        <f t="shared" si="144"/>
        <v>2.8321026255110644E-26</v>
      </c>
      <c r="IW123" s="86">
        <f t="shared" si="144"/>
        <v>7.3885605712624464E-24</v>
      </c>
      <c r="IY123" s="86">
        <f t="shared" si="145"/>
        <v>6.0091029298658575E-7</v>
      </c>
      <c r="IZ123" s="86">
        <f t="shared" si="145"/>
        <v>2.549757851348077E-6</v>
      </c>
      <c r="JA123" s="86">
        <f t="shared" si="145"/>
        <v>4.7390443716295132E-6</v>
      </c>
      <c r="JB123" s="86">
        <f t="shared" si="145"/>
        <v>6.3962435699780908E-7</v>
      </c>
      <c r="JC123" s="86">
        <f t="shared" si="145"/>
        <v>1.2978780249321293E-6</v>
      </c>
      <c r="JD123" s="86">
        <f t="shared" si="145"/>
        <v>7.4836705764669032E-7</v>
      </c>
      <c r="JE123" s="86">
        <f t="shared" si="145"/>
        <v>2.2622966141429358E-7</v>
      </c>
      <c r="JF123" s="86">
        <f t="shared" si="145"/>
        <v>1.7030150744244278E-6</v>
      </c>
      <c r="JG123" s="86">
        <f t="shared" si="145"/>
        <v>6.0165253012281332E-6</v>
      </c>
      <c r="JH123" s="86">
        <f t="shared" si="145"/>
        <v>7.0492061053825817E-6</v>
      </c>
      <c r="JI123" s="86">
        <f t="shared" si="145"/>
        <v>1.3531440159617684E-5</v>
      </c>
      <c r="JJ123" s="86">
        <f t="shared" si="145"/>
        <v>1.2131405682371152E-7</v>
      </c>
      <c r="JK123" s="86">
        <f t="shared" si="145"/>
        <v>4.2410542118879309E-8</v>
      </c>
      <c r="JL123" s="86">
        <f t="shared" si="145"/>
        <v>3.7511400264015677E-4</v>
      </c>
      <c r="JM123" s="86">
        <f t="shared" si="145"/>
        <v>4.346652201351493E-4</v>
      </c>
    </row>
    <row r="124" spans="2:273" x14ac:dyDescent="0.25">
      <c r="B124" s="2">
        <v>97</v>
      </c>
      <c r="C124" s="37">
        <v>95.093000000000004</v>
      </c>
      <c r="D124" s="37">
        <v>93.721999999999994</v>
      </c>
      <c r="E124" s="37">
        <v>94.444000000000003</v>
      </c>
      <c r="F124" s="37">
        <v>91.5</v>
      </c>
      <c r="G124" s="37">
        <v>95.552999999999997</v>
      </c>
      <c r="H124" s="37">
        <v>96.046999999999997</v>
      </c>
      <c r="I124" s="37">
        <v>95.340999999999994</v>
      </c>
      <c r="J124" s="37">
        <v>97.072999999999993</v>
      </c>
      <c r="K124" s="37">
        <v>99.22</v>
      </c>
      <c r="L124" s="37">
        <v>97.146000000000001</v>
      </c>
      <c r="M124" s="37">
        <v>100.68300000000001</v>
      </c>
      <c r="N124" s="37">
        <v>99.918999999999997</v>
      </c>
      <c r="O124" s="37">
        <v>100.73</v>
      </c>
      <c r="P124" s="37">
        <v>100.13200000000001</v>
      </c>
      <c r="Q124" s="37">
        <v>99.316999999999993</v>
      </c>
      <c r="S124" s="4">
        <f t="shared" si="146"/>
        <v>91.669276558133589</v>
      </c>
      <c r="T124" s="4">
        <f t="shared" si="146"/>
        <v>93.484469885286828</v>
      </c>
      <c r="U124" s="4">
        <f t="shared" si="146"/>
        <v>92.876453728596729</v>
      </c>
      <c r="V124" s="4">
        <f t="shared" si="146"/>
        <v>92.747896438874278</v>
      </c>
      <c r="W124" s="4">
        <f t="shared" si="146"/>
        <v>94.037616263480345</v>
      </c>
      <c r="X124" s="4">
        <f t="shared" si="146"/>
        <v>96.396921710300674</v>
      </c>
      <c r="Y124" s="4">
        <f t="shared" si="146"/>
        <v>97.243754696074731</v>
      </c>
      <c r="Z124" s="4">
        <f t="shared" si="146"/>
        <v>97.333455385284012</v>
      </c>
      <c r="AA124" s="4">
        <f t="shared" si="146"/>
        <v>99.948967203991998</v>
      </c>
      <c r="AB124" s="4">
        <f t="shared" si="146"/>
        <v>98.554176856332347</v>
      </c>
      <c r="AC124" s="4">
        <f t="shared" si="146"/>
        <v>96.558958483583865</v>
      </c>
      <c r="AD124" s="4">
        <f t="shared" si="146"/>
        <v>99.451794270032309</v>
      </c>
      <c r="AE124" s="4">
        <f t="shared" si="146"/>
        <v>100.70304524913037</v>
      </c>
      <c r="AF124" s="4">
        <f t="shared" si="146"/>
        <v>99.917561551107468</v>
      </c>
      <c r="AG124" s="4">
        <f t="shared" si="146"/>
        <v>100.64409703910748</v>
      </c>
      <c r="AI124" s="4">
        <f t="shared" si="147"/>
        <v>3.4237234418664144</v>
      </c>
      <c r="AJ124" s="4">
        <f t="shared" si="147"/>
        <v>0.23753011471316654</v>
      </c>
      <c r="AK124" s="4">
        <f t="shared" si="147"/>
        <v>1.5675462714032733</v>
      </c>
      <c r="AL124" s="4">
        <f t="shared" si="147"/>
        <v>-1.2478964388742781</v>
      </c>
      <c r="AM124" s="4">
        <f t="shared" si="147"/>
        <v>1.5153837365196523</v>
      </c>
      <c r="AN124" s="4">
        <f t="shared" si="147"/>
        <v>-0.34992171030067709</v>
      </c>
      <c r="AO124" s="4">
        <f t="shared" si="147"/>
        <v>-1.9027546960747372</v>
      </c>
      <c r="AP124" s="4">
        <f t="shared" si="147"/>
        <v>-0.26045538528401835</v>
      </c>
      <c r="AQ124" s="4">
        <f t="shared" si="147"/>
        <v>-0.72896720399199921</v>
      </c>
      <c r="AR124" s="4">
        <f t="shared" si="147"/>
        <v>-1.4081768563323465</v>
      </c>
      <c r="AS124" s="4">
        <f t="shared" si="147"/>
        <v>4.1240415164161419</v>
      </c>
      <c r="AT124" s="4">
        <f t="shared" si="147"/>
        <v>0.46720572996768794</v>
      </c>
      <c r="AU124" s="4">
        <f t="shared" si="147"/>
        <v>2.6954750869634836E-2</v>
      </c>
      <c r="AV124" s="4">
        <f t="shared" si="147"/>
        <v>0.21443844889253683</v>
      </c>
      <c r="AW124" s="4">
        <f t="shared" si="147"/>
        <v>-1.3270970391074854</v>
      </c>
      <c r="AY124" s="2">
        <f t="shared" si="139"/>
        <v>91.669276558133589</v>
      </c>
      <c r="AZ124" s="2">
        <f t="shared" si="139"/>
        <v>93.484293339001212</v>
      </c>
      <c r="BA124" s="2">
        <f t="shared" si="139"/>
        <v>92.875876167846968</v>
      </c>
      <c r="BB124" s="2">
        <f t="shared" si="139"/>
        <v>92.747734741531218</v>
      </c>
      <c r="BC124" s="2">
        <f t="shared" si="139"/>
        <v>94.037207569304272</v>
      </c>
      <c r="BD124" s="2">
        <f t="shared" si="139"/>
        <v>96.396647842077684</v>
      </c>
      <c r="BE124" s="2">
        <f t="shared" si="139"/>
        <v>97.243641274729441</v>
      </c>
      <c r="BF124" s="2">
        <f t="shared" si="139"/>
        <v>97.332685700513935</v>
      </c>
      <c r="BG124" s="2">
        <f t="shared" si="139"/>
        <v>99.946123797781553</v>
      </c>
      <c r="BH124" s="2">
        <f t="shared" si="139"/>
        <v>98.550996389602176</v>
      </c>
      <c r="BI124" s="2">
        <f t="shared" si="139"/>
        <v>96.552758018234869</v>
      </c>
      <c r="BJ124" s="2">
        <f t="shared" si="139"/>
        <v>99.451704393389321</v>
      </c>
      <c r="BK124" s="2">
        <f t="shared" si="139"/>
        <v>100.70300734547359</v>
      </c>
      <c r="BL124" s="2">
        <f t="shared" si="139"/>
        <v>99.76647144530591</v>
      </c>
      <c r="BM124" s="2">
        <f t="shared" si="139"/>
        <v>100.32514007405284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95.093000000000004</v>
      </c>
      <c r="CF124" s="2">
        <f t="shared" si="140"/>
        <v>93.721999999999994</v>
      </c>
      <c r="CG124" s="2">
        <f t="shared" si="140"/>
        <v>94.444000000000003</v>
      </c>
      <c r="CH124" s="2">
        <f t="shared" si="140"/>
        <v>91.5</v>
      </c>
      <c r="CI124" s="2">
        <f t="shared" si="140"/>
        <v>95.552999999999997</v>
      </c>
      <c r="CJ124" s="2">
        <f t="shared" si="140"/>
        <v>96.046999999999997</v>
      </c>
      <c r="CK124" s="2">
        <f t="shared" si="140"/>
        <v>95.340999999999994</v>
      </c>
      <c r="CL124" s="2">
        <f t="shared" si="140"/>
        <v>97.072999999999993</v>
      </c>
      <c r="CM124" s="2">
        <f t="shared" si="140"/>
        <v>99.22</v>
      </c>
      <c r="CN124" s="2">
        <f t="shared" si="140"/>
        <v>97.146000000000001</v>
      </c>
      <c r="CO124" s="2">
        <f t="shared" si="140"/>
        <v>100.68300000000001</v>
      </c>
      <c r="CP124" s="2">
        <f t="shared" si="140"/>
        <v>99.918999999999997</v>
      </c>
      <c r="CQ124" s="2">
        <f t="shared" si="140"/>
        <v>100.73</v>
      </c>
      <c r="CR124" s="2">
        <f t="shared" si="140"/>
        <v>100.13200000000001</v>
      </c>
      <c r="CS124" s="2">
        <f t="shared" si="140"/>
        <v>99.316999999999993</v>
      </c>
      <c r="CU124" s="2">
        <f t="shared" si="110"/>
        <v>95.093000000000004</v>
      </c>
      <c r="CV124" s="2">
        <f t="shared" si="111"/>
        <v>93.721999999999994</v>
      </c>
      <c r="CW124" s="2">
        <f t="shared" si="112"/>
        <v>94.444000000000003</v>
      </c>
      <c r="CX124" s="2">
        <f t="shared" si="113"/>
        <v>91.5</v>
      </c>
      <c r="CY124" s="2">
        <f t="shared" si="114"/>
        <v>95.552999999999997</v>
      </c>
      <c r="CZ124" s="2">
        <f t="shared" si="115"/>
        <v>96.046999999999997</v>
      </c>
      <c r="DA124" s="2">
        <f t="shared" si="116"/>
        <v>95.340999999999994</v>
      </c>
      <c r="DB124" s="2">
        <f t="shared" si="117"/>
        <v>97.072999999999993</v>
      </c>
      <c r="DC124" s="2">
        <f t="shared" si="118"/>
        <v>99.22</v>
      </c>
      <c r="DD124" s="2">
        <f t="shared" si="119"/>
        <v>97.146000000000001</v>
      </c>
      <c r="DE124" s="2">
        <f t="shared" si="120"/>
        <v>100.68300000000001</v>
      </c>
      <c r="DF124" s="2">
        <f t="shared" si="121"/>
        <v>99.918999999999997</v>
      </c>
      <c r="DG124" s="2">
        <f t="shared" si="122"/>
        <v>100.73</v>
      </c>
      <c r="DH124" s="2">
        <f t="shared" si="123"/>
        <v>100.13200000000001</v>
      </c>
      <c r="DI124" s="2">
        <f t="shared" si="124"/>
        <v>99.316999999999993</v>
      </c>
      <c r="DK124" s="2">
        <f t="shared" si="148"/>
        <v>111.33011241565451</v>
      </c>
      <c r="DL124" s="2">
        <f t="shared" si="148"/>
        <v>119.4456375168691</v>
      </c>
      <c r="DM124" s="2">
        <f t="shared" si="148"/>
        <v>129.7374819163293</v>
      </c>
      <c r="DN124" s="2">
        <f t="shared" si="148"/>
        <v>118.6628984990619</v>
      </c>
      <c r="DO124" s="2">
        <f t="shared" si="148"/>
        <v>117.72851801125704</v>
      </c>
      <c r="DP124" s="2">
        <f t="shared" si="148"/>
        <v>117.33471430499323</v>
      </c>
      <c r="DQ124" s="2">
        <f t="shared" si="148"/>
        <v>115.22802833020639</v>
      </c>
      <c r="DR124" s="2">
        <f t="shared" si="148"/>
        <v>121.81337553342817</v>
      </c>
      <c r="DS124" s="2">
        <f t="shared" si="148"/>
        <v>122.9670042674253</v>
      </c>
      <c r="DT124" s="2">
        <f t="shared" si="148"/>
        <v>122.06279136960603</v>
      </c>
      <c r="DU124" s="2">
        <f t="shared" si="148"/>
        <v>116.88571835357624</v>
      </c>
      <c r="DV124" s="2">
        <f t="shared" si="148"/>
        <v>121.68585403216979</v>
      </c>
      <c r="DW124" s="2">
        <f t="shared" si="148"/>
        <v>117.27354836415364</v>
      </c>
      <c r="DX124" s="2">
        <f t="shared" si="148"/>
        <v>112.07518211068214</v>
      </c>
      <c r="DY124" s="2">
        <f t="shared" si="148"/>
        <v>108.21988502673797</v>
      </c>
      <c r="EA124" s="2">
        <f t="shared" si="152"/>
        <v>91.570820785086227</v>
      </c>
      <c r="EB124" s="2">
        <f t="shared" si="152"/>
        <v>93.355477610144249</v>
      </c>
      <c r="EC124" s="2">
        <f t="shared" si="152"/>
        <v>92.691724183877398</v>
      </c>
      <c r="ED124" s="2">
        <f t="shared" si="152"/>
        <v>92.604674099635531</v>
      </c>
      <c r="EE124" s="2">
        <f t="shared" si="151"/>
        <v>93.914359491887481</v>
      </c>
      <c r="EF124" s="2">
        <f t="shared" si="151"/>
        <v>96.293234181818178</v>
      </c>
      <c r="EG124" s="2">
        <f t="shared" si="151"/>
        <v>97.142227813572319</v>
      </c>
      <c r="EH124" s="2">
        <f t="shared" si="151"/>
        <v>97.195378908611332</v>
      </c>
      <c r="EI124" s="2">
        <f t="shared" si="151"/>
        <v>99.809982535452548</v>
      </c>
      <c r="EJ124" s="2">
        <f t="shared" si="151"/>
        <v>98.428019646968522</v>
      </c>
      <c r="EK124" s="2">
        <f t="shared" si="151"/>
        <v>96.451504903233243</v>
      </c>
      <c r="EL124" s="2">
        <f t="shared" si="151"/>
        <v>99.318884080929351</v>
      </c>
      <c r="EM124" s="2">
        <f t="shared" si="135"/>
        <v>100.60600331647305</v>
      </c>
      <c r="EN124" s="2">
        <f t="shared" si="135"/>
        <v>99.679449790875282</v>
      </c>
      <c r="EO124" s="2">
        <f t="shared" si="135"/>
        <v>100.26164074407932</v>
      </c>
      <c r="EQ124" s="2">
        <f t="shared" si="149"/>
        <v>91.58211962912597</v>
      </c>
      <c r="ER124" s="2">
        <f t="shared" si="149"/>
        <v>93.359725166310952</v>
      </c>
      <c r="ES124" s="2">
        <f t="shared" si="149"/>
        <v>92.674260467853458</v>
      </c>
      <c r="ET124" s="2">
        <f t="shared" si="149"/>
        <v>92.608669824094065</v>
      </c>
      <c r="EU124" s="2">
        <f t="shared" si="149"/>
        <v>93.916829853280291</v>
      </c>
      <c r="EV124" s="2">
        <f t="shared" si="149"/>
        <v>96.294847085120949</v>
      </c>
      <c r="EW124" s="2">
        <f t="shared" si="149"/>
        <v>97.033992152981611</v>
      </c>
      <c r="EX124" s="2">
        <f t="shared" si="149"/>
        <v>97.197657492838289</v>
      </c>
      <c r="EY124" s="2">
        <f t="shared" si="149"/>
        <v>99.809798564366247</v>
      </c>
      <c r="EZ124" s="2">
        <f t="shared" si="149"/>
        <v>98.417829815326471</v>
      </c>
      <c r="FA124" s="2">
        <f t="shared" si="149"/>
        <v>96.448831551030153</v>
      </c>
      <c r="FB124" s="2">
        <f t="shared" si="149"/>
        <v>99.271567388876917</v>
      </c>
      <c r="FC124" s="2">
        <f t="shared" si="149"/>
        <v>100.5258722045368</v>
      </c>
      <c r="FD124" s="2">
        <f t="shared" si="149"/>
        <v>99.694591727759956</v>
      </c>
      <c r="FE124" s="2">
        <f t="shared" si="149"/>
        <v>99.97469955767265</v>
      </c>
      <c r="FG124" s="2">
        <f t="shared" si="150"/>
        <v>0.99502344183359115</v>
      </c>
      <c r="FH124" s="2">
        <f t="shared" si="150"/>
        <v>0.99506538998706762</v>
      </c>
      <c r="FI124" s="2">
        <f t="shared" si="150"/>
        <v>0.99502164827568973</v>
      </c>
      <c r="FJ124" s="2">
        <f t="shared" si="150"/>
        <v>0.9945118475991287</v>
      </c>
      <c r="FK124" s="2">
        <f t="shared" si="150"/>
        <v>0.9948425395605196</v>
      </c>
      <c r="FL124" s="2">
        <f t="shared" si="150"/>
        <v>0.99508638821530049</v>
      </c>
      <c r="FM124" s="2">
        <f t="shared" si="150"/>
        <v>0.99431586233649938</v>
      </c>
      <c r="FN124" s="2">
        <f t="shared" si="150"/>
        <v>0.99442384014666307</v>
      </c>
      <c r="FO124" s="2">
        <f t="shared" si="150"/>
        <v>0.99412080347328213</v>
      </c>
      <c r="FP124" s="2">
        <f t="shared" si="150"/>
        <v>0.99478860513743383</v>
      </c>
      <c r="FQ124" s="2">
        <f t="shared" si="150"/>
        <v>0.99504301242009474</v>
      </c>
      <c r="FR124" s="2">
        <f t="shared" si="150"/>
        <v>0.99403560372456667</v>
      </c>
      <c r="FS124" s="2">
        <f t="shared" si="150"/>
        <v>0.99412293279273378</v>
      </c>
      <c r="FT124" s="2">
        <f t="shared" si="150"/>
        <v>0.99299111415915398</v>
      </c>
      <c r="FU124" s="2">
        <f t="shared" si="150"/>
        <v>0.9917368448635252</v>
      </c>
      <c r="FW124" s="2">
        <f t="shared" si="141"/>
        <v>1.0842606585456074E-2</v>
      </c>
      <c r="FX124" s="2">
        <f t="shared" si="141"/>
        <v>1.6707146286019076E-2</v>
      </c>
      <c r="FY124" s="2">
        <f t="shared" si="141"/>
        <v>1.5737081145798238E-2</v>
      </c>
      <c r="FZ124" s="2">
        <f t="shared" si="141"/>
        <v>1.2296917877554136E-2</v>
      </c>
      <c r="GA124" s="2">
        <f t="shared" si="141"/>
        <v>1.1130741320244945E-2</v>
      </c>
      <c r="GB124" s="2">
        <f t="shared" si="141"/>
        <v>1.4877245715065487E-2</v>
      </c>
      <c r="GC124" s="2">
        <f t="shared" si="141"/>
        <v>1.2830510078274109E-2</v>
      </c>
      <c r="GD124" s="2">
        <f t="shared" si="141"/>
        <v>1.4442061577878407E-2</v>
      </c>
      <c r="GE124" s="2">
        <f t="shared" si="141"/>
        <v>1.858665307913333E-2</v>
      </c>
      <c r="GF124" s="2">
        <f t="shared" si="141"/>
        <v>1.897826248907063E-2</v>
      </c>
      <c r="GG124" s="2">
        <f t="shared" si="141"/>
        <v>1.4598628945119504E-2</v>
      </c>
      <c r="GH124" s="2">
        <f t="shared" si="141"/>
        <v>1.2366879098114323E-2</v>
      </c>
      <c r="GI124" s="2">
        <f t="shared" si="141"/>
        <v>1.1883691637429921E-2</v>
      </c>
      <c r="GJ124" s="2">
        <f t="shared" si="141"/>
        <v>9.3370939587413184E-3</v>
      </c>
      <c r="GK124" s="2">
        <f t="shared" si="141"/>
        <v>7.8792353804617004E-3</v>
      </c>
      <c r="GM124" s="86">
        <f t="shared" si="142"/>
        <v>6.7626618170900601E-86</v>
      </c>
      <c r="GN124" s="86">
        <f t="shared" si="142"/>
        <v>6.9915096929855274E-78</v>
      </c>
      <c r="GO124" s="86">
        <f t="shared" si="142"/>
        <v>1.3347161366513086E-123</v>
      </c>
      <c r="GP124" s="86">
        <f t="shared" si="142"/>
        <v>8.7133925816463366E-120</v>
      </c>
      <c r="GQ124" s="86">
        <f t="shared" si="142"/>
        <v>7.8257599136417485E-132</v>
      </c>
      <c r="GR124" s="86">
        <f t="shared" si="142"/>
        <v>1.2165306744920725E-115</v>
      </c>
      <c r="GS124" s="86">
        <f t="shared" si="142"/>
        <v>5.0381523206119936E-89</v>
      </c>
      <c r="GT124" s="86">
        <f t="shared" si="142"/>
        <v>2.8046562572388039E-92</v>
      </c>
      <c r="GU124" s="86">
        <f t="shared" si="142"/>
        <v>2.9877350272004185E-89</v>
      </c>
      <c r="GV124" s="86">
        <f t="shared" si="142"/>
        <v>1.603072361490292E-82</v>
      </c>
      <c r="GW124" s="86">
        <f t="shared" si="142"/>
        <v>3.0154459571897467E-108</v>
      </c>
      <c r="GX124" s="86">
        <f t="shared" si="142"/>
        <v>4.0853497304330693E-93</v>
      </c>
      <c r="GY124" s="86">
        <f t="shared" si="142"/>
        <v>7.7669125509699814E-75</v>
      </c>
      <c r="GZ124" s="86">
        <f t="shared" si="142"/>
        <v>6.8602870110518219E-61</v>
      </c>
      <c r="HA124" s="86">
        <f t="shared" si="142"/>
        <v>8.3923941373200891E-64</v>
      </c>
      <c r="HC124" s="86">
        <f t="shared" si="153"/>
        <v>4.5898810638968325E-18</v>
      </c>
      <c r="HD124" s="86">
        <f t="shared" si="153"/>
        <v>2.0006433276360707E-16</v>
      </c>
      <c r="HE124" s="86">
        <f t="shared" si="153"/>
        <v>2.2348555975540884E-18</v>
      </c>
      <c r="HF124" s="86">
        <f t="shared" si="153"/>
        <v>1.2038517188459373E-25</v>
      </c>
      <c r="HG124" s="86">
        <f t="shared" si="153"/>
        <v>5.8439031945672177E-29</v>
      </c>
      <c r="HH124" s="86">
        <f t="shared" si="153"/>
        <v>1.1524486618623694E-28</v>
      </c>
      <c r="HI124" s="86">
        <f t="shared" si="138"/>
        <v>1.0744840082342078E-26</v>
      </c>
      <c r="HJ124" s="86">
        <f t="shared" si="138"/>
        <v>1.09354337232906E-36</v>
      </c>
      <c r="HK124" s="86">
        <f t="shared" si="138"/>
        <v>1.9644985949842827E-33</v>
      </c>
      <c r="HL124" s="86">
        <f t="shared" si="138"/>
        <v>1.8891834707944399E-34</v>
      </c>
      <c r="HM124" s="86">
        <f t="shared" si="138"/>
        <v>1.4021123092127684E-28</v>
      </c>
      <c r="HN124" s="86">
        <f t="shared" si="138"/>
        <v>2.190291997360397E-25</v>
      </c>
      <c r="HO124" s="86">
        <f t="shared" si="138"/>
        <v>2.8966727862737784E-17</v>
      </c>
      <c r="HP124" s="86">
        <f t="shared" si="138"/>
        <v>1.728513345579375E-13</v>
      </c>
      <c r="HQ124" s="86">
        <f t="shared" si="138"/>
        <v>1.4677345273748261E-13</v>
      </c>
      <c r="HS124" s="86">
        <f t="shared" si="143"/>
        <v>1.8539662586972832E-6</v>
      </c>
      <c r="HT124" s="86">
        <f t="shared" si="143"/>
        <v>7.9060899997236942E-6</v>
      </c>
      <c r="HU124" s="86">
        <f t="shared" si="143"/>
        <v>1.4821669494005848E-5</v>
      </c>
      <c r="HV124" s="86">
        <f t="shared" si="143"/>
        <v>2.4154246983456799E-6</v>
      </c>
      <c r="HW124" s="86">
        <f t="shared" si="143"/>
        <v>4.4871815551272871E-6</v>
      </c>
      <c r="HX124" s="86">
        <f t="shared" si="143"/>
        <v>2.5195906488570546E-6</v>
      </c>
      <c r="HY124" s="86">
        <f t="shared" si="143"/>
        <v>8.5508873521921867E-7</v>
      </c>
      <c r="HZ124" s="86">
        <f t="shared" si="143"/>
        <v>5.9118590731005921E-6</v>
      </c>
      <c r="IA124" s="86">
        <f t="shared" si="143"/>
        <v>2.0038688302516915E-5</v>
      </c>
      <c r="IB124" s="86">
        <f t="shared" si="143"/>
        <v>2.2910536609129065E-5</v>
      </c>
      <c r="IC124" s="86">
        <f t="shared" si="143"/>
        <v>3.9859568715506301E-5</v>
      </c>
      <c r="ID124" s="86">
        <f t="shared" si="143"/>
        <v>4.6442152214664855E-7</v>
      </c>
      <c r="IE124" s="86">
        <f t="shared" si="143"/>
        <v>1.7411615925088694E-7</v>
      </c>
      <c r="IF124" s="86">
        <f t="shared" si="143"/>
        <v>6.4952939822246058E-4</v>
      </c>
      <c r="IG124" s="86">
        <f t="shared" si="143"/>
        <v>7.1573163570654442E-4</v>
      </c>
      <c r="II124" s="86">
        <f t="shared" si="144"/>
        <v>2.3491482309460144E-42</v>
      </c>
      <c r="IJ124" s="86">
        <f t="shared" si="144"/>
        <v>3.1731108986741355E-39</v>
      </c>
      <c r="IK124" s="86">
        <f t="shared" si="144"/>
        <v>4.0597565682667218E-43</v>
      </c>
      <c r="IL124" s="86">
        <f t="shared" si="144"/>
        <v>9.3697154664558437E-56</v>
      </c>
      <c r="IM124" s="86">
        <f t="shared" si="144"/>
        <v>1.256271779088609E-53</v>
      </c>
      <c r="IN124" s="86">
        <f t="shared" si="144"/>
        <v>2.9113421271210717E-43</v>
      </c>
      <c r="IO124" s="86">
        <f t="shared" si="144"/>
        <v>6.9675149616808763E-51</v>
      </c>
      <c r="IP124" s="86">
        <f t="shared" si="144"/>
        <v>4.7492392735058052E-49</v>
      </c>
      <c r="IQ124" s="86">
        <f t="shared" si="144"/>
        <v>3.6987208419521868E-45</v>
      </c>
      <c r="IR124" s="86">
        <f t="shared" si="144"/>
        <v>1.608895817437184E-43</v>
      </c>
      <c r="IS124" s="86">
        <f t="shared" si="144"/>
        <v>4.2661833744790559E-44</v>
      </c>
      <c r="IT124" s="86">
        <f t="shared" si="144"/>
        <v>1.4552556636077663E-50</v>
      </c>
      <c r="IU124" s="86">
        <f t="shared" si="144"/>
        <v>3.1463599614936891E-53</v>
      </c>
      <c r="IV124" s="86">
        <f t="shared" si="144"/>
        <v>2.4948499879516291E-25</v>
      </c>
      <c r="IW124" s="86">
        <f t="shared" si="144"/>
        <v>4.9235368603838899E-23</v>
      </c>
      <c r="IY124" s="86">
        <f t="shared" si="145"/>
        <v>1.853966258701873E-6</v>
      </c>
      <c r="IZ124" s="86">
        <f t="shared" si="145"/>
        <v>7.9060899999237583E-6</v>
      </c>
      <c r="JA124" s="86">
        <f t="shared" si="145"/>
        <v>1.4821669494008083E-5</v>
      </c>
      <c r="JB124" s="86">
        <f t="shared" si="145"/>
        <v>2.4154246983456799E-6</v>
      </c>
      <c r="JC124" s="86">
        <f t="shared" si="145"/>
        <v>4.4871815551272871E-6</v>
      </c>
      <c r="JD124" s="86">
        <f t="shared" si="145"/>
        <v>2.5195906488570546E-6</v>
      </c>
      <c r="JE124" s="86">
        <f t="shared" si="145"/>
        <v>8.5508873521921867E-7</v>
      </c>
      <c r="JF124" s="86">
        <f t="shared" si="145"/>
        <v>5.9118590731005921E-6</v>
      </c>
      <c r="JG124" s="86">
        <f t="shared" si="145"/>
        <v>2.0038688302516915E-5</v>
      </c>
      <c r="JH124" s="86">
        <f t="shared" si="145"/>
        <v>2.2910536609129065E-5</v>
      </c>
      <c r="JI124" s="86">
        <f t="shared" si="145"/>
        <v>3.9859568715506301E-5</v>
      </c>
      <c r="JJ124" s="86">
        <f t="shared" si="145"/>
        <v>4.6442152214664855E-7</v>
      </c>
      <c r="JK124" s="86">
        <f t="shared" si="145"/>
        <v>1.7411615927985367E-7</v>
      </c>
      <c r="JL124" s="86">
        <f t="shared" si="145"/>
        <v>6.4952939839531189E-4</v>
      </c>
      <c r="JM124" s="86">
        <f t="shared" si="145"/>
        <v>7.1573163585331786E-4</v>
      </c>
    </row>
    <row r="125" spans="2:273" x14ac:dyDescent="0.25">
      <c r="B125" s="2">
        <v>98</v>
      </c>
      <c r="C125" s="37">
        <v>90.07</v>
      </c>
      <c r="D125" s="37">
        <v>92.582999999999998</v>
      </c>
      <c r="E125" s="37">
        <v>91.055999999999997</v>
      </c>
      <c r="F125" s="37">
        <v>92.132000000000005</v>
      </c>
      <c r="G125" s="37">
        <v>94.236999999999995</v>
      </c>
      <c r="H125" s="37">
        <v>98</v>
      </c>
      <c r="I125" s="37">
        <v>99.146000000000001</v>
      </c>
      <c r="J125" s="37">
        <v>97.927000000000007</v>
      </c>
      <c r="K125" s="37">
        <v>97.097999999999999</v>
      </c>
      <c r="L125" s="37">
        <v>101.146</v>
      </c>
      <c r="M125" s="37">
        <v>98.340999999999994</v>
      </c>
      <c r="N125" s="37">
        <v>99.215999999999994</v>
      </c>
      <c r="O125" s="37">
        <v>99.350999999999999</v>
      </c>
      <c r="P125" s="37">
        <v>97.341999999999999</v>
      </c>
      <c r="Q125" s="37">
        <v>101.46299999999999</v>
      </c>
      <c r="S125" s="4">
        <f t="shared" si="146"/>
        <v>91.558397709508952</v>
      </c>
      <c r="T125" s="4">
        <f t="shared" si="146"/>
        <v>93.267914475151571</v>
      </c>
      <c r="U125" s="4">
        <f t="shared" si="146"/>
        <v>92.669567956775964</v>
      </c>
      <c r="V125" s="4">
        <f t="shared" si="146"/>
        <v>92.565476275468711</v>
      </c>
      <c r="W125" s="4">
        <f t="shared" si="146"/>
        <v>93.875782559204254</v>
      </c>
      <c r="X125" s="4">
        <f t="shared" si="146"/>
        <v>96.232550433773966</v>
      </c>
      <c r="Y125" s="4">
        <f t="shared" si="146"/>
        <v>97.046565232446795</v>
      </c>
      <c r="Z125" s="4">
        <f t="shared" si="146"/>
        <v>97.174322673448543</v>
      </c>
      <c r="AA125" s="4">
        <f t="shared" si="146"/>
        <v>99.802501282571953</v>
      </c>
      <c r="AB125" s="4">
        <f t="shared" si="146"/>
        <v>98.418952032389967</v>
      </c>
      <c r="AC125" s="4">
        <f t="shared" si="146"/>
        <v>96.432778842616514</v>
      </c>
      <c r="AD125" s="4">
        <f t="shared" si="146"/>
        <v>99.283651955605052</v>
      </c>
      <c r="AE125" s="4">
        <f t="shared" si="146"/>
        <v>100.49997750807296</v>
      </c>
      <c r="AF125" s="4">
        <f t="shared" si="146"/>
        <v>99.878689395598457</v>
      </c>
      <c r="AG125" s="4">
        <f t="shared" si="146"/>
        <v>100.71846154084743</v>
      </c>
      <c r="AI125" s="4">
        <f t="shared" si="147"/>
        <v>-1.4883977095089591</v>
      </c>
      <c r="AJ125" s="4">
        <f t="shared" si="147"/>
        <v>-0.68491447515157233</v>
      </c>
      <c r="AK125" s="4">
        <f t="shared" si="147"/>
        <v>-1.6135679567759666</v>
      </c>
      <c r="AL125" s="4">
        <f t="shared" si="147"/>
        <v>-0.43347627546870626</v>
      </c>
      <c r="AM125" s="4">
        <f t="shared" si="147"/>
        <v>0.36121744079574114</v>
      </c>
      <c r="AN125" s="4">
        <f t="shared" si="147"/>
        <v>1.7674495662260341</v>
      </c>
      <c r="AO125" s="4">
        <f t="shared" si="147"/>
        <v>2.0994347675532055</v>
      </c>
      <c r="AP125" s="4">
        <f t="shared" si="147"/>
        <v>0.75267732655146347</v>
      </c>
      <c r="AQ125" s="4">
        <f t="shared" si="147"/>
        <v>-2.7045012825719539</v>
      </c>
      <c r="AR125" s="4">
        <f t="shared" si="147"/>
        <v>2.7270479676100337</v>
      </c>
      <c r="AS125" s="4">
        <f t="shared" si="147"/>
        <v>1.9082211573834797</v>
      </c>
      <c r="AT125" s="4">
        <f t="shared" si="147"/>
        <v>-6.7651955605057879E-2</v>
      </c>
      <c r="AU125" s="4">
        <f t="shared" si="147"/>
        <v>-1.1489775080729601</v>
      </c>
      <c r="AV125" s="4">
        <f t="shared" si="147"/>
        <v>-2.536689395598458</v>
      </c>
      <c r="AW125" s="4">
        <f t="shared" si="147"/>
        <v>0.74453845915256522</v>
      </c>
      <c r="AY125" s="2">
        <f t="shared" si="139"/>
        <v>91.558397709508952</v>
      </c>
      <c r="AZ125" s="2">
        <f t="shared" si="139"/>
        <v>93.267420935779484</v>
      </c>
      <c r="BA125" s="2">
        <f t="shared" si="139"/>
        <v>92.667950758331656</v>
      </c>
      <c r="BB125" s="2">
        <f t="shared" si="139"/>
        <v>92.564934825414426</v>
      </c>
      <c r="BC125" s="2">
        <f t="shared" si="139"/>
        <v>93.874521313944228</v>
      </c>
      <c r="BD125" s="2">
        <f t="shared" si="139"/>
        <v>96.23172038068158</v>
      </c>
      <c r="BE125" s="2">
        <f t="shared" si="139"/>
        <v>97.046181793006227</v>
      </c>
      <c r="BF125" s="2">
        <f t="shared" si="139"/>
        <v>97.171945169269804</v>
      </c>
      <c r="BG125" s="2">
        <f t="shared" si="139"/>
        <v>99.794128581821028</v>
      </c>
      <c r="BH125" s="2">
        <f t="shared" si="139"/>
        <v>98.409792402592885</v>
      </c>
      <c r="BI125" s="2">
        <f t="shared" si="139"/>
        <v>96.416447451171464</v>
      </c>
      <c r="BJ125" s="2">
        <f t="shared" si="139"/>
        <v>99.28334328735491</v>
      </c>
      <c r="BK125" s="2">
        <f t="shared" si="139"/>
        <v>100.4998381275707</v>
      </c>
      <c r="BL125" s="2">
        <f t="shared" si="139"/>
        <v>99.631979768014446</v>
      </c>
      <c r="BM125" s="2">
        <f t="shared" si="139"/>
        <v>100.22004166624288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90.07</v>
      </c>
      <c r="CF125" s="2">
        <f t="shared" si="140"/>
        <v>92.582999999999998</v>
      </c>
      <c r="CG125" s="2">
        <f t="shared" si="140"/>
        <v>91.055999999999997</v>
      </c>
      <c r="CH125" s="2">
        <f t="shared" si="140"/>
        <v>92.132000000000005</v>
      </c>
      <c r="CI125" s="2">
        <f t="shared" si="140"/>
        <v>94.236999999999995</v>
      </c>
      <c r="CJ125" s="2">
        <f t="shared" si="140"/>
        <v>98</v>
      </c>
      <c r="CK125" s="2">
        <f t="shared" si="140"/>
        <v>99.146000000000001</v>
      </c>
      <c r="CL125" s="2">
        <f t="shared" si="140"/>
        <v>97.927000000000007</v>
      </c>
      <c r="CM125" s="2">
        <f t="shared" si="140"/>
        <v>97.097999999999999</v>
      </c>
      <c r="CN125" s="2">
        <f t="shared" si="140"/>
        <v>101.146</v>
      </c>
      <c r="CO125" s="2">
        <f t="shared" si="140"/>
        <v>98.340999999999994</v>
      </c>
      <c r="CP125" s="2">
        <f t="shared" si="140"/>
        <v>99.215999999999994</v>
      </c>
      <c r="CQ125" s="2">
        <f t="shared" si="140"/>
        <v>99.350999999999999</v>
      </c>
      <c r="CR125" s="2">
        <f t="shared" si="140"/>
        <v>97.341999999999999</v>
      </c>
      <c r="CS125" s="2">
        <f t="shared" si="140"/>
        <v>101.46299999999999</v>
      </c>
      <c r="CU125" s="2">
        <f t="shared" si="110"/>
        <v>90.07</v>
      </c>
      <c r="CV125" s="2">
        <f t="shared" si="111"/>
        <v>92.582999999999998</v>
      </c>
      <c r="CW125" s="2">
        <f t="shared" si="112"/>
        <v>91.055999999999997</v>
      </c>
      <c r="CX125" s="2">
        <f t="shared" si="113"/>
        <v>92.132000000000005</v>
      </c>
      <c r="CY125" s="2">
        <f t="shared" si="114"/>
        <v>94.236999999999995</v>
      </c>
      <c r="CZ125" s="2">
        <f t="shared" si="115"/>
        <v>98</v>
      </c>
      <c r="DA125" s="2">
        <f t="shared" si="116"/>
        <v>99.146000000000001</v>
      </c>
      <c r="DB125" s="2">
        <f t="shared" si="117"/>
        <v>97.927000000000007</v>
      </c>
      <c r="DC125" s="2">
        <f t="shared" si="118"/>
        <v>97.097999999999999</v>
      </c>
      <c r="DD125" s="2">
        <f t="shared" si="119"/>
        <v>101.146</v>
      </c>
      <c r="DE125" s="2">
        <f t="shared" si="120"/>
        <v>98.340999999999994</v>
      </c>
      <c r="DF125" s="2">
        <f t="shared" si="121"/>
        <v>99.215999999999994</v>
      </c>
      <c r="DG125" s="2">
        <f t="shared" si="122"/>
        <v>99.350999999999999</v>
      </c>
      <c r="DH125" s="2">
        <f t="shared" si="123"/>
        <v>97.341999999999999</v>
      </c>
      <c r="DI125" s="2">
        <f t="shared" si="124"/>
        <v>101.46299999999999</v>
      </c>
      <c r="DK125" s="2">
        <f t="shared" si="148"/>
        <v>111.46111221322536</v>
      </c>
      <c r="DL125" s="2">
        <f t="shared" si="148"/>
        <v>119.63699217273955</v>
      </c>
      <c r="DM125" s="2">
        <f t="shared" si="148"/>
        <v>130.05553313090419</v>
      </c>
      <c r="DN125" s="2">
        <f t="shared" si="148"/>
        <v>118.83532429643526</v>
      </c>
      <c r="DO125" s="2">
        <f t="shared" si="148"/>
        <v>117.89095759849907</v>
      </c>
      <c r="DP125" s="2">
        <f t="shared" si="148"/>
        <v>117.45210479082318</v>
      </c>
      <c r="DQ125" s="2">
        <f t="shared" si="148"/>
        <v>115.30799765478424</v>
      </c>
      <c r="DR125" s="2">
        <f t="shared" si="148"/>
        <v>121.98252062588907</v>
      </c>
      <c r="DS125" s="2">
        <f t="shared" si="148"/>
        <v>123.13618918918917</v>
      </c>
      <c r="DT125" s="2">
        <f t="shared" si="148"/>
        <v>122.24052448405256</v>
      </c>
      <c r="DU125" s="2">
        <f t="shared" si="148"/>
        <v>117.0004954790823</v>
      </c>
      <c r="DV125" s="2">
        <f t="shared" si="148"/>
        <v>121.83343418317099</v>
      </c>
      <c r="DW125" s="2">
        <f t="shared" si="148"/>
        <v>117.38677477477478</v>
      </c>
      <c r="DX125" s="2">
        <f t="shared" si="148"/>
        <v>112.1514765765766</v>
      </c>
      <c r="DY125" s="2">
        <f t="shared" si="148"/>
        <v>108.24240641711231</v>
      </c>
      <c r="EA125" s="2">
        <f t="shared" si="152"/>
        <v>91.468037248354378</v>
      </c>
      <c r="EB125" s="2">
        <f t="shared" si="152"/>
        <v>93.14782357365263</v>
      </c>
      <c r="EC125" s="2">
        <f t="shared" si="152"/>
        <v>92.497381645569604</v>
      </c>
      <c r="ED125" s="2">
        <f t="shared" si="152"/>
        <v>92.432609055768211</v>
      </c>
      <c r="EE125" s="2">
        <f t="shared" si="151"/>
        <v>93.760954833431811</v>
      </c>
      <c r="EF125" s="2">
        <f t="shared" si="151"/>
        <v>96.136195636363638</v>
      </c>
      <c r="EG125" s="2">
        <f t="shared" si="151"/>
        <v>96.951996733236257</v>
      </c>
      <c r="EH125" s="2">
        <f t="shared" si="151"/>
        <v>97.04506945414866</v>
      </c>
      <c r="EI125" s="2">
        <f t="shared" si="151"/>
        <v>99.668121918720843</v>
      </c>
      <c r="EJ125" s="2">
        <f t="shared" si="151"/>
        <v>98.296368188795086</v>
      </c>
      <c r="EK125" s="2">
        <f t="shared" si="151"/>
        <v>96.32284935536903</v>
      </c>
      <c r="EL125" s="2">
        <f t="shared" si="151"/>
        <v>99.160315509606647</v>
      </c>
      <c r="EM125" s="2">
        <f t="shared" si="135"/>
        <v>100.40951222833638</v>
      </c>
      <c r="EN125" s="2">
        <f t="shared" si="135"/>
        <v>99.55125171712524</v>
      </c>
      <c r="EO125" s="2">
        <f t="shared" si="135"/>
        <v>100.1619763009096</v>
      </c>
      <c r="EQ125" s="2">
        <f t="shared" si="149"/>
        <v>91.432558060051107</v>
      </c>
      <c r="ER125" s="2">
        <f t="shared" si="149"/>
        <v>93.166044489296056</v>
      </c>
      <c r="ES125" s="2">
        <f t="shared" si="149"/>
        <v>92.495565219949967</v>
      </c>
      <c r="ET125" s="2">
        <f t="shared" si="149"/>
        <v>92.440748315794124</v>
      </c>
      <c r="EU125" s="2">
        <f t="shared" si="149"/>
        <v>93.762236584479979</v>
      </c>
      <c r="EV125" s="2">
        <f t="shared" si="149"/>
        <v>96.133810202977969</v>
      </c>
      <c r="EW125" s="2">
        <f t="shared" si="149"/>
        <v>96.879405627144394</v>
      </c>
      <c r="EX125" s="2">
        <f t="shared" si="149"/>
        <v>97.044664668514471</v>
      </c>
      <c r="EY125" s="2">
        <f t="shared" si="149"/>
        <v>99.67344637615588</v>
      </c>
      <c r="EZ125" s="2">
        <f t="shared" si="149"/>
        <v>98.275621026610452</v>
      </c>
      <c r="FA125" s="2">
        <f t="shared" si="149"/>
        <v>96.327682585874612</v>
      </c>
      <c r="FB125" s="2">
        <f t="shared" si="149"/>
        <v>99.133030590681145</v>
      </c>
      <c r="FC125" s="2">
        <f t="shared" si="149"/>
        <v>100.35431230604439</v>
      </c>
      <c r="FD125" s="2">
        <f t="shared" si="149"/>
        <v>99.564493410712743</v>
      </c>
      <c r="FE125" s="2">
        <f t="shared" si="149"/>
        <v>99.829088873766565</v>
      </c>
      <c r="FG125" s="2">
        <f t="shared" si="150"/>
        <v>0.99545933672949605</v>
      </c>
      <c r="FH125" s="2">
        <f t="shared" si="150"/>
        <v>0.99549762728512803</v>
      </c>
      <c r="FI125" s="2">
        <f t="shared" si="150"/>
        <v>0.9954576995515193</v>
      </c>
      <c r="FJ125" s="2">
        <f t="shared" si="150"/>
        <v>0.99499232732763454</v>
      </c>
      <c r="FK125" s="2">
        <f t="shared" si="150"/>
        <v>0.99529420468283503</v>
      </c>
      <c r="FL125" s="2">
        <f t="shared" si="150"/>
        <v>0.99551679450238417</v>
      </c>
      <c r="FM125" s="2">
        <f t="shared" si="150"/>
        <v>0.99481341080479935</v>
      </c>
      <c r="FN125" s="2">
        <f t="shared" si="150"/>
        <v>0.99491198538001369</v>
      </c>
      <c r="FO125" s="2">
        <f t="shared" si="150"/>
        <v>0.99463533386927161</v>
      </c>
      <c r="FP125" s="2">
        <f t="shared" si="150"/>
        <v>0.9952449709964114</v>
      </c>
      <c r="FQ125" s="2">
        <f t="shared" si="150"/>
        <v>0.99547720092720915</v>
      </c>
      <c r="FR125" s="2">
        <f t="shared" si="150"/>
        <v>0.99455754973659938</v>
      </c>
      <c r="FS125" s="2">
        <f t="shared" si="150"/>
        <v>0.99463727784206368</v>
      </c>
      <c r="FT125" s="2">
        <f t="shared" si="150"/>
        <v>0.9936038756131681</v>
      </c>
      <c r="FU125" s="2">
        <f t="shared" si="150"/>
        <v>0.9924584297131912</v>
      </c>
      <c r="FW125" s="2">
        <f t="shared" si="141"/>
        <v>1.1876258251977342E-2</v>
      </c>
      <c r="FX125" s="2">
        <f t="shared" si="141"/>
        <v>1.8289541162081726E-2</v>
      </c>
      <c r="FY125" s="2">
        <f t="shared" si="141"/>
        <v>1.7229207496528124E-2</v>
      </c>
      <c r="FZ125" s="2">
        <f t="shared" si="141"/>
        <v>1.3467324907581365E-2</v>
      </c>
      <c r="GA125" s="2">
        <f t="shared" si="141"/>
        <v>1.2191523006879163E-2</v>
      </c>
      <c r="GB125" s="2">
        <f t="shared" si="141"/>
        <v>1.6289195177486261E-2</v>
      </c>
      <c r="GC125" s="2">
        <f t="shared" si="141"/>
        <v>1.4050981335687699E-2</v>
      </c>
      <c r="GD125" s="2">
        <f t="shared" si="141"/>
        <v>1.5813372159498008E-2</v>
      </c>
      <c r="GE125" s="2">
        <f t="shared" si="141"/>
        <v>2.0343379954063649E-2</v>
      </c>
      <c r="GF125" s="2">
        <f t="shared" si="141"/>
        <v>2.0771219155901247E-2</v>
      </c>
      <c r="GG125" s="2">
        <f t="shared" si="141"/>
        <v>1.5984564881303166E-2</v>
      </c>
      <c r="GH125" s="2">
        <f t="shared" si="141"/>
        <v>1.3543853650602842E-2</v>
      </c>
      <c r="GI125" s="2">
        <f t="shared" si="141"/>
        <v>1.3015286521147503E-2</v>
      </c>
      <c r="GJ125" s="2">
        <f t="shared" si="141"/>
        <v>1.0228705657278141E-2</v>
      </c>
      <c r="GK125" s="2">
        <f t="shared" si="141"/>
        <v>8.6328473272765053E-3</v>
      </c>
      <c r="GM125" s="86">
        <f t="shared" si="142"/>
        <v>1.8748588655591944E-90</v>
      </c>
      <c r="GN125" s="86">
        <f t="shared" si="142"/>
        <v>6.5385748460549624E-82</v>
      </c>
      <c r="GO125" s="86">
        <f t="shared" si="142"/>
        <v>5.6113156801550962E-130</v>
      </c>
      <c r="GP125" s="86">
        <f t="shared" si="142"/>
        <v>5.4526117758041038E-126</v>
      </c>
      <c r="GQ125" s="86">
        <f t="shared" si="142"/>
        <v>1.2645309437035124E-138</v>
      </c>
      <c r="GR125" s="86">
        <f t="shared" si="142"/>
        <v>1.1481523260440071E-121</v>
      </c>
      <c r="GS125" s="86">
        <f t="shared" si="142"/>
        <v>1.1082763573501438E-93</v>
      </c>
      <c r="GT125" s="86">
        <f t="shared" si="142"/>
        <v>5.1969533089937525E-97</v>
      </c>
      <c r="GU125" s="86">
        <f t="shared" si="142"/>
        <v>7.348286784997836E-94</v>
      </c>
      <c r="GV125" s="86">
        <f t="shared" si="142"/>
        <v>8.5728164474168642E-87</v>
      </c>
      <c r="GW125" s="86">
        <f t="shared" si="142"/>
        <v>8.0585252699023609E-114</v>
      </c>
      <c r="GX125" s="86">
        <f t="shared" si="142"/>
        <v>5.387292283141735E-98</v>
      </c>
      <c r="GY125" s="86">
        <f t="shared" si="142"/>
        <v>1.0892280235944282E-78</v>
      </c>
      <c r="GZ125" s="86">
        <f t="shared" si="142"/>
        <v>3.915895696032641E-64</v>
      </c>
      <c r="HA125" s="86">
        <f t="shared" si="142"/>
        <v>3.2336275973689055E-67</v>
      </c>
      <c r="HC125" s="86">
        <f t="shared" si="153"/>
        <v>2.9203914110552762E-20</v>
      </c>
      <c r="HD125" s="86">
        <f t="shared" si="153"/>
        <v>2.7796518210835821E-18</v>
      </c>
      <c r="HE125" s="86">
        <f t="shared" si="153"/>
        <v>2.2458755791225139E-20</v>
      </c>
      <c r="HF125" s="86">
        <f t="shared" si="153"/>
        <v>1.4446638853362826E-28</v>
      </c>
      <c r="HG125" s="86">
        <f t="shared" si="153"/>
        <v>3.1328170222060045E-32</v>
      </c>
      <c r="HH125" s="86">
        <f t="shared" si="153"/>
        <v>5.4075026554240248E-32</v>
      </c>
      <c r="HI125" s="86">
        <f t="shared" si="138"/>
        <v>8.7080209291624951E-30</v>
      </c>
      <c r="HJ125" s="86">
        <f t="shared" si="138"/>
        <v>1.0048553376315155E-40</v>
      </c>
      <c r="HK125" s="86">
        <f t="shared" si="138"/>
        <v>4.863616144549861E-37</v>
      </c>
      <c r="HL125" s="86">
        <f t="shared" si="138"/>
        <v>3.6350263495872783E-38</v>
      </c>
      <c r="HM125" s="86">
        <f t="shared" si="138"/>
        <v>1.3153957769415462E-31</v>
      </c>
      <c r="HN125" s="86">
        <f t="shared" si="138"/>
        <v>2.6417103853647383E-28</v>
      </c>
      <c r="HO125" s="86">
        <f t="shared" si="138"/>
        <v>3.1661514804837059E-19</v>
      </c>
      <c r="HP125" s="86">
        <f t="shared" si="138"/>
        <v>4.3359155796164807E-15</v>
      </c>
      <c r="HQ125" s="86">
        <f t="shared" si="138"/>
        <v>3.5449996730833187E-15</v>
      </c>
      <c r="HS125" s="86">
        <f t="shared" si="143"/>
        <v>5.4534922280849868E-6</v>
      </c>
      <c r="HT125" s="86">
        <f t="shared" si="143"/>
        <v>2.3228775373396455E-5</v>
      </c>
      <c r="HU125" s="86">
        <f t="shared" si="143"/>
        <v>4.3757589646369547E-5</v>
      </c>
      <c r="HV125" s="86">
        <f t="shared" si="143"/>
        <v>8.5288680393667741E-6</v>
      </c>
      <c r="HW125" s="86">
        <f t="shared" si="143"/>
        <v>1.4587039414255071E-5</v>
      </c>
      <c r="HX125" s="86">
        <f t="shared" si="143"/>
        <v>8.0170635594581943E-6</v>
      </c>
      <c r="HY125" s="86">
        <f t="shared" si="143"/>
        <v>3.0363906188768963E-6</v>
      </c>
      <c r="HZ125" s="86">
        <f t="shared" si="143"/>
        <v>1.9262679861663697E-5</v>
      </c>
      <c r="IA125" s="86">
        <f t="shared" si="143"/>
        <v>6.2492327728535605E-5</v>
      </c>
      <c r="IB125" s="86">
        <f t="shared" si="143"/>
        <v>6.9847449472141456E-5</v>
      </c>
      <c r="IC125" s="86">
        <f t="shared" si="143"/>
        <v>1.1092470754202154E-4</v>
      </c>
      <c r="ID125" s="86">
        <f t="shared" si="143"/>
        <v>1.6726434802924087E-6</v>
      </c>
      <c r="IE125" s="86">
        <f t="shared" si="143"/>
        <v>6.7097820379120959E-7</v>
      </c>
      <c r="IF125" s="86">
        <f t="shared" si="143"/>
        <v>1.1020708370911556E-3</v>
      </c>
      <c r="IG125" s="86">
        <f t="shared" si="143"/>
        <v>1.158635396494926E-3</v>
      </c>
      <c r="II125" s="86">
        <f t="shared" si="144"/>
        <v>1.0269967559407063E-40</v>
      </c>
      <c r="IJ125" s="86">
        <f t="shared" si="144"/>
        <v>1.5047419108912684E-37</v>
      </c>
      <c r="IK125" s="86">
        <f t="shared" si="144"/>
        <v>2.6955400796833483E-41</v>
      </c>
      <c r="IL125" s="86">
        <f t="shared" si="144"/>
        <v>1.6361644270584861E-53</v>
      </c>
      <c r="IM125" s="86">
        <f t="shared" si="144"/>
        <v>1.6040970706316755E-51</v>
      </c>
      <c r="IN125" s="86">
        <f t="shared" si="144"/>
        <v>1.8533478909278308E-41</v>
      </c>
      <c r="IO125" s="86">
        <f t="shared" si="144"/>
        <v>8.0089058404746952E-49</v>
      </c>
      <c r="IP125" s="86">
        <f t="shared" si="144"/>
        <v>5.2029682719908802E-47</v>
      </c>
      <c r="IQ125" s="86">
        <f t="shared" si="144"/>
        <v>3.6329995673179047E-43</v>
      </c>
      <c r="IR125" s="86">
        <f t="shared" si="144"/>
        <v>1.3618097706832584E-41</v>
      </c>
      <c r="IS125" s="86">
        <f t="shared" si="144"/>
        <v>2.8951374464841166E-42</v>
      </c>
      <c r="IT125" s="86">
        <f t="shared" si="144"/>
        <v>1.5589557271610008E-48</v>
      </c>
      <c r="IU125" s="86">
        <f t="shared" si="144"/>
        <v>4.1572015765537034E-51</v>
      </c>
      <c r="IV125" s="86">
        <f t="shared" si="144"/>
        <v>2.1077895483186933E-24</v>
      </c>
      <c r="IW125" s="86">
        <f t="shared" si="144"/>
        <v>3.1677696263602067E-22</v>
      </c>
      <c r="IY125" s="86">
        <f t="shared" si="145"/>
        <v>5.4534922280850156E-6</v>
      </c>
      <c r="IZ125" s="86">
        <f t="shared" si="145"/>
        <v>2.3228775373399233E-5</v>
      </c>
      <c r="JA125" s="86">
        <f t="shared" si="145"/>
        <v>4.3757589646369567E-5</v>
      </c>
      <c r="JB125" s="86">
        <f t="shared" si="145"/>
        <v>8.5288680393667741E-6</v>
      </c>
      <c r="JC125" s="86">
        <f t="shared" si="145"/>
        <v>1.4587039414255071E-5</v>
      </c>
      <c r="JD125" s="86">
        <f t="shared" si="145"/>
        <v>8.0170635594581943E-6</v>
      </c>
      <c r="JE125" s="86">
        <f t="shared" si="145"/>
        <v>3.0363906188768963E-6</v>
      </c>
      <c r="JF125" s="86">
        <f t="shared" si="145"/>
        <v>1.9262679861663697E-5</v>
      </c>
      <c r="JG125" s="86">
        <f t="shared" si="145"/>
        <v>6.2492327728535605E-5</v>
      </c>
      <c r="JH125" s="86">
        <f t="shared" si="145"/>
        <v>6.9847449472141456E-5</v>
      </c>
      <c r="JI125" s="86">
        <f t="shared" si="145"/>
        <v>1.1092470754202154E-4</v>
      </c>
      <c r="JJ125" s="86">
        <f t="shared" si="145"/>
        <v>1.6726434802924087E-6</v>
      </c>
      <c r="JK125" s="86">
        <f t="shared" si="145"/>
        <v>6.7097820379152617E-7</v>
      </c>
      <c r="JL125" s="86">
        <f t="shared" si="145"/>
        <v>1.1020708370954916E-3</v>
      </c>
      <c r="JM125" s="86">
        <f t="shared" si="145"/>
        <v>1.1586353964984709E-3</v>
      </c>
    </row>
    <row r="126" spans="2:273" x14ac:dyDescent="0.25">
      <c r="B126" s="2">
        <v>99</v>
      </c>
      <c r="C126" s="37">
        <v>92.325999999999993</v>
      </c>
      <c r="D126" s="37">
        <v>93.555999999999997</v>
      </c>
      <c r="E126" s="37">
        <v>91.694000000000003</v>
      </c>
      <c r="F126" s="37">
        <v>93.158000000000001</v>
      </c>
      <c r="G126" s="37">
        <v>92.316000000000003</v>
      </c>
      <c r="H126" s="37">
        <v>97.209000000000003</v>
      </c>
      <c r="I126" s="37">
        <v>96.878</v>
      </c>
      <c r="J126" s="37">
        <v>96.731999999999999</v>
      </c>
      <c r="K126" s="37">
        <v>101.58499999999999</v>
      </c>
      <c r="L126" s="37">
        <v>98.415000000000006</v>
      </c>
      <c r="M126" s="37">
        <v>98.975999999999999</v>
      </c>
      <c r="N126" s="37">
        <v>97.73</v>
      </c>
      <c r="O126" s="37">
        <v>99.486000000000004</v>
      </c>
      <c r="P126" s="37">
        <v>98.632000000000005</v>
      </c>
      <c r="Q126" s="37">
        <v>102.366</v>
      </c>
      <c r="S126" s="4">
        <f t="shared" si="146"/>
        <v>91.447979391078448</v>
      </c>
      <c r="T126" s="4">
        <f t="shared" si="146"/>
        <v>93.052570678670762</v>
      </c>
      <c r="U126" s="4">
        <f t="shared" si="146"/>
        <v>92.465338286244958</v>
      </c>
      <c r="V126" s="4">
        <f t="shared" si="146"/>
        <v>92.384625751536305</v>
      </c>
      <c r="W126" s="4">
        <f t="shared" si="146"/>
        <v>93.716160588311055</v>
      </c>
      <c r="X126" s="4">
        <f t="shared" si="146"/>
        <v>96.069727602612502</v>
      </c>
      <c r="Y126" s="4">
        <f t="shared" si="146"/>
        <v>96.850558680134512</v>
      </c>
      <c r="Z126" s="4">
        <f t="shared" si="146"/>
        <v>97.018834118080321</v>
      </c>
      <c r="AA126" s="4">
        <f t="shared" si="146"/>
        <v>99.66591286186933</v>
      </c>
      <c r="AB126" s="4">
        <f t="shared" si="146"/>
        <v>98.293897056303393</v>
      </c>
      <c r="AC126" s="4">
        <f t="shared" si="146"/>
        <v>96.321260978833678</v>
      </c>
      <c r="AD126" s="4">
        <f t="shared" si="146"/>
        <v>99.116748531551693</v>
      </c>
      <c r="AE126" s="4">
        <f t="shared" si="146"/>
        <v>100.29765796648718</v>
      </c>
      <c r="AF126" s="4">
        <f t="shared" si="146"/>
        <v>99.892153289220886</v>
      </c>
      <c r="AG126" s="4">
        <f t="shared" si="146"/>
        <v>100.88005701524639</v>
      </c>
      <c r="AI126" s="4">
        <f t="shared" si="147"/>
        <v>0.87802060892154543</v>
      </c>
      <c r="AJ126" s="4">
        <f t="shared" si="147"/>
        <v>0.50342932132923579</v>
      </c>
      <c r="AK126" s="4">
        <f t="shared" si="147"/>
        <v>-0.77133828624495493</v>
      </c>
      <c r="AL126" s="4">
        <f t="shared" si="147"/>
        <v>0.77337424846369629</v>
      </c>
      <c r="AM126" s="4">
        <f t="shared" si="147"/>
        <v>-1.4001605883110528</v>
      </c>
      <c r="AN126" s="4">
        <f t="shared" si="147"/>
        <v>1.1392723973875007</v>
      </c>
      <c r="AO126" s="4">
        <f t="shared" si="147"/>
        <v>2.7441319865488367E-2</v>
      </c>
      <c r="AP126" s="4">
        <f t="shared" si="147"/>
        <v>-0.28683411808032133</v>
      </c>
      <c r="AQ126" s="4">
        <f t="shared" si="147"/>
        <v>1.9190871381306636</v>
      </c>
      <c r="AR126" s="4">
        <f t="shared" si="147"/>
        <v>0.1211029436966129</v>
      </c>
      <c r="AS126" s="4">
        <f t="shared" si="147"/>
        <v>2.6547390211663213</v>
      </c>
      <c r="AT126" s="4">
        <f t="shared" si="147"/>
        <v>-1.3867485315516888</v>
      </c>
      <c r="AU126" s="4">
        <f t="shared" si="147"/>
        <v>-0.81165796648717503</v>
      </c>
      <c r="AV126" s="4">
        <f t="shared" si="147"/>
        <v>-1.2601532892208809</v>
      </c>
      <c r="AW126" s="4">
        <f t="shared" si="147"/>
        <v>1.4859429847536063</v>
      </c>
      <c r="AY126" s="2">
        <f t="shared" si="139"/>
        <v>91.447979391078448</v>
      </c>
      <c r="AZ126" s="2">
        <f t="shared" si="139"/>
        <v>93.051266358975624</v>
      </c>
      <c r="BA126" s="2">
        <f t="shared" si="139"/>
        <v>92.461075095174607</v>
      </c>
      <c r="BB126" s="2">
        <f t="shared" si="139"/>
        <v>92.382934874714678</v>
      </c>
      <c r="BC126" s="2">
        <f t="shared" si="139"/>
        <v>93.712510007546243</v>
      </c>
      <c r="BD126" s="2">
        <f t="shared" si="139"/>
        <v>96.067355194453384</v>
      </c>
      <c r="BE126" s="2">
        <f t="shared" si="139"/>
        <v>96.849343563445785</v>
      </c>
      <c r="BF126" s="2">
        <f t="shared" si="139"/>
        <v>97.011959266563281</v>
      </c>
      <c r="BG126" s="2">
        <f t="shared" si="139"/>
        <v>99.642899898913754</v>
      </c>
      <c r="BH126" s="2">
        <f t="shared" si="139"/>
        <v>98.26922804187106</v>
      </c>
      <c r="BI126" s="2">
        <f t="shared" si="139"/>
        <v>96.280740246747101</v>
      </c>
      <c r="BJ126" s="2">
        <f t="shared" si="139"/>
        <v>99.115753297958605</v>
      </c>
      <c r="BK126" s="2">
        <f t="shared" si="139"/>
        <v>100.29717784334802</v>
      </c>
      <c r="BL126" s="2">
        <f t="shared" si="139"/>
        <v>99.497916982631068</v>
      </c>
      <c r="BM126" s="2">
        <f t="shared" si="139"/>
        <v>100.11518390937501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92.325999999999993</v>
      </c>
      <c r="CF126" s="2">
        <f t="shared" si="140"/>
        <v>93.555999999999997</v>
      </c>
      <c r="CG126" s="2">
        <f t="shared" si="140"/>
        <v>91.694000000000003</v>
      </c>
      <c r="CH126" s="2">
        <f t="shared" si="140"/>
        <v>93.158000000000001</v>
      </c>
      <c r="CI126" s="2">
        <f t="shared" si="140"/>
        <v>92.316000000000003</v>
      </c>
      <c r="CJ126" s="2">
        <f t="shared" si="140"/>
        <v>97.209000000000003</v>
      </c>
      <c r="CK126" s="2">
        <f t="shared" si="140"/>
        <v>96.878</v>
      </c>
      <c r="CL126" s="2">
        <f t="shared" si="140"/>
        <v>96.731999999999999</v>
      </c>
      <c r="CM126" s="2">
        <f t="shared" si="140"/>
        <v>101.58499999999999</v>
      </c>
      <c r="CN126" s="2">
        <f t="shared" si="140"/>
        <v>98.415000000000006</v>
      </c>
      <c r="CO126" s="2">
        <f t="shared" si="140"/>
        <v>98.975999999999999</v>
      </c>
      <c r="CP126" s="2">
        <f t="shared" si="140"/>
        <v>97.73</v>
      </c>
      <c r="CQ126" s="2">
        <f t="shared" si="140"/>
        <v>99.486000000000004</v>
      </c>
      <c r="CR126" s="2">
        <f t="shared" si="140"/>
        <v>98.632000000000005</v>
      </c>
      <c r="CS126" s="2">
        <f t="shared" si="140"/>
        <v>102.366</v>
      </c>
      <c r="CU126" s="2">
        <f t="shared" si="110"/>
        <v>92.325999999999993</v>
      </c>
      <c r="CV126" s="2">
        <f t="shared" si="111"/>
        <v>93.555999999999997</v>
      </c>
      <c r="CW126" s="2">
        <f t="shared" si="112"/>
        <v>91.694000000000003</v>
      </c>
      <c r="CX126" s="2">
        <f t="shared" si="113"/>
        <v>93.158000000000001</v>
      </c>
      <c r="CY126" s="2">
        <f t="shared" si="114"/>
        <v>92.316000000000003</v>
      </c>
      <c r="CZ126" s="2">
        <f t="shared" si="115"/>
        <v>97.209000000000003</v>
      </c>
      <c r="DA126" s="2">
        <f t="shared" si="116"/>
        <v>96.878</v>
      </c>
      <c r="DB126" s="2">
        <f t="shared" si="117"/>
        <v>96.731999999999999</v>
      </c>
      <c r="DC126" s="2">
        <f t="shared" si="118"/>
        <v>101.58499999999999</v>
      </c>
      <c r="DD126" s="2">
        <f t="shared" si="119"/>
        <v>98.415000000000006</v>
      </c>
      <c r="DE126" s="2">
        <f t="shared" si="120"/>
        <v>98.975999999999999</v>
      </c>
      <c r="DF126" s="2">
        <f t="shared" si="121"/>
        <v>97.73</v>
      </c>
      <c r="DG126" s="2">
        <f t="shared" si="122"/>
        <v>99.486000000000004</v>
      </c>
      <c r="DH126" s="2">
        <f t="shared" si="123"/>
        <v>98.632000000000005</v>
      </c>
      <c r="DI126" s="2">
        <f t="shared" si="124"/>
        <v>102.366</v>
      </c>
      <c r="DK126" s="2">
        <f t="shared" si="148"/>
        <v>111.59211201079621</v>
      </c>
      <c r="DL126" s="2">
        <f t="shared" si="148"/>
        <v>119.82834682860999</v>
      </c>
      <c r="DM126" s="2">
        <f t="shared" si="148"/>
        <v>130.37358434547912</v>
      </c>
      <c r="DN126" s="2">
        <f t="shared" si="148"/>
        <v>119.00775009380861</v>
      </c>
      <c r="DO126" s="2">
        <f t="shared" si="148"/>
        <v>118.05339718574109</v>
      </c>
      <c r="DP126" s="2">
        <f t="shared" si="148"/>
        <v>117.56949527665314</v>
      </c>
      <c r="DQ126" s="2">
        <f t="shared" si="148"/>
        <v>115.3879669793621</v>
      </c>
      <c r="DR126" s="2">
        <f t="shared" si="148"/>
        <v>122.15166571834995</v>
      </c>
      <c r="DS126" s="2">
        <f t="shared" si="148"/>
        <v>123.30537411095304</v>
      </c>
      <c r="DT126" s="2">
        <f t="shared" si="148"/>
        <v>122.41825759849908</v>
      </c>
      <c r="DU126" s="2">
        <f t="shared" si="148"/>
        <v>117.11527260458838</v>
      </c>
      <c r="DV126" s="2">
        <f t="shared" si="148"/>
        <v>121.98101433417219</v>
      </c>
      <c r="DW126" s="2">
        <f t="shared" si="148"/>
        <v>117.50000118539593</v>
      </c>
      <c r="DX126" s="2">
        <f t="shared" si="148"/>
        <v>112.22777104247106</v>
      </c>
      <c r="DY126" s="2">
        <f t="shared" si="148"/>
        <v>108.26492780748663</v>
      </c>
      <c r="EA126" s="2">
        <f t="shared" si="152"/>
        <v>91.365253711622529</v>
      </c>
      <c r="EB126" s="2">
        <f t="shared" si="152"/>
        <v>92.940169537160997</v>
      </c>
      <c r="EC126" s="2">
        <f t="shared" si="152"/>
        <v>92.30303910726181</v>
      </c>
      <c r="ED126" s="2">
        <f t="shared" si="152"/>
        <v>92.26054401190089</v>
      </c>
      <c r="EE126" s="2">
        <f t="shared" si="151"/>
        <v>93.60755017497614</v>
      </c>
      <c r="EF126" s="2">
        <f t="shared" si="151"/>
        <v>95.979157090909098</v>
      </c>
      <c r="EG126" s="2">
        <f t="shared" si="151"/>
        <v>96.761765652900209</v>
      </c>
      <c r="EH126" s="2">
        <f t="shared" si="151"/>
        <v>96.894759999686002</v>
      </c>
      <c r="EI126" s="2">
        <f t="shared" si="151"/>
        <v>99.526261301989138</v>
      </c>
      <c r="EJ126" s="2">
        <f t="shared" si="151"/>
        <v>98.164716730621635</v>
      </c>
      <c r="EK126" s="2">
        <f t="shared" si="151"/>
        <v>96.194193807504817</v>
      </c>
      <c r="EL126" s="2">
        <f t="shared" si="151"/>
        <v>99.001746938283958</v>
      </c>
      <c r="EM126" s="2">
        <f t="shared" si="135"/>
        <v>100.21302114019971</v>
      </c>
      <c r="EN126" s="2">
        <f t="shared" si="135"/>
        <v>99.423053643375184</v>
      </c>
      <c r="EO126" s="2">
        <f t="shared" si="135"/>
        <v>100.0623118577399</v>
      </c>
      <c r="EQ126" s="2">
        <f t="shared" si="149"/>
        <v>91.282996490976245</v>
      </c>
      <c r="ER126" s="2">
        <f t="shared" si="149"/>
        <v>92.972363812281145</v>
      </c>
      <c r="ES126" s="2">
        <f t="shared" si="149"/>
        <v>92.316869972046476</v>
      </c>
      <c r="ET126" s="2">
        <f t="shared" si="149"/>
        <v>92.272826807494184</v>
      </c>
      <c r="EU126" s="2">
        <f t="shared" si="149"/>
        <v>93.607643315679667</v>
      </c>
      <c r="EV126" s="2">
        <f t="shared" si="149"/>
        <v>95.972773320834975</v>
      </c>
      <c r="EW126" s="2">
        <f t="shared" si="149"/>
        <v>96.72481910130719</v>
      </c>
      <c r="EX126" s="2">
        <f t="shared" si="149"/>
        <v>96.891671844190654</v>
      </c>
      <c r="EY126" s="2">
        <f t="shared" si="149"/>
        <v>99.537094187945513</v>
      </c>
      <c r="EZ126" s="2">
        <f t="shared" si="149"/>
        <v>98.133412237894447</v>
      </c>
      <c r="FA126" s="2">
        <f t="shared" si="149"/>
        <v>96.206533620719057</v>
      </c>
      <c r="FB126" s="2">
        <f t="shared" si="149"/>
        <v>98.994493792485358</v>
      </c>
      <c r="FC126" s="2">
        <f t="shared" si="149"/>
        <v>100.18275240755199</v>
      </c>
      <c r="FD126" s="2">
        <f t="shared" si="149"/>
        <v>99.434395093665515</v>
      </c>
      <c r="FE126" s="2">
        <f t="shared" si="149"/>
        <v>99.683478189860466</v>
      </c>
      <c r="FG126" s="2">
        <f t="shared" si="150"/>
        <v>0.99585721071435351</v>
      </c>
      <c r="FH126" s="2">
        <f t="shared" si="150"/>
        <v>0.99589215991930613</v>
      </c>
      <c r="FI126" s="2">
        <f t="shared" si="150"/>
        <v>0.9958557163962688</v>
      </c>
      <c r="FJ126" s="2">
        <f t="shared" si="150"/>
        <v>0.99543093501726188</v>
      </c>
      <c r="FK126" s="2">
        <f t="shared" si="150"/>
        <v>0.99570648589488375</v>
      </c>
      <c r="FL126" s="2">
        <f t="shared" si="150"/>
        <v>0.99590965445823831</v>
      </c>
      <c r="FM126" s="2">
        <f t="shared" si="150"/>
        <v>0.9952676147461782</v>
      </c>
      <c r="FN126" s="2">
        <f t="shared" si="150"/>
        <v>0.99535759715781247</v>
      </c>
      <c r="FO126" s="2">
        <f t="shared" si="150"/>
        <v>0.99510505576663333</v>
      </c>
      <c r="FP126" s="2">
        <f t="shared" si="150"/>
        <v>0.99566154683747121</v>
      </c>
      <c r="FQ126" s="2">
        <f t="shared" si="150"/>
        <v>0.99587351605700147</v>
      </c>
      <c r="FR126" s="2">
        <f t="shared" si="150"/>
        <v>0.99503404828890041</v>
      </c>
      <c r="FS126" s="2">
        <f t="shared" si="150"/>
        <v>0.99510683036552894</v>
      </c>
      <c r="FT126" s="2">
        <f t="shared" si="150"/>
        <v>0.99416338044045893</v>
      </c>
      <c r="FU126" s="2">
        <f t="shared" si="150"/>
        <v>0.99311743904737459</v>
      </c>
      <c r="FW126" s="2">
        <f t="shared" si="141"/>
        <v>1.3007154627636529E-2</v>
      </c>
      <c r="FX126" s="2">
        <f t="shared" si="141"/>
        <v>2.001875916156649E-2</v>
      </c>
      <c r="FY126" s="2">
        <f t="shared" si="141"/>
        <v>1.8860100289719784E-2</v>
      </c>
      <c r="FZ126" s="2">
        <f t="shared" si="141"/>
        <v>1.4747466690670077E-2</v>
      </c>
      <c r="GA126" s="2">
        <f t="shared" si="141"/>
        <v>1.3352034276497109E-2</v>
      </c>
      <c r="GB126" s="2">
        <f t="shared" si="141"/>
        <v>1.7832722291467526E-2</v>
      </c>
      <c r="GC126" s="2">
        <f t="shared" si="141"/>
        <v>1.5385737558019977E-2</v>
      </c>
      <c r="GD126" s="2">
        <f t="shared" si="141"/>
        <v>1.7312604880565026E-2</v>
      </c>
      <c r="GE126" s="2">
        <f t="shared" si="141"/>
        <v>2.2262378350209097E-2</v>
      </c>
      <c r="GF126" s="2">
        <f t="shared" si="141"/>
        <v>2.2729639401834565E-2</v>
      </c>
      <c r="GG126" s="2">
        <f t="shared" si="141"/>
        <v>1.749973943426664E-2</v>
      </c>
      <c r="GH126" s="2">
        <f t="shared" si="141"/>
        <v>1.483116054135766E-2</v>
      </c>
      <c r="GI126" s="2">
        <f t="shared" si="141"/>
        <v>1.4253080416978207E-2</v>
      </c>
      <c r="GJ126" s="2">
        <f t="shared" si="141"/>
        <v>1.1204495604306213E-2</v>
      </c>
      <c r="GK126" s="2">
        <f t="shared" si="141"/>
        <v>9.4578515950117271E-3</v>
      </c>
      <c r="GM126" s="86">
        <f t="shared" si="142"/>
        <v>3.9447735376316314E-95</v>
      </c>
      <c r="GN126" s="86">
        <f t="shared" si="142"/>
        <v>4.8183201055812282E-86</v>
      </c>
      <c r="GO126" s="86">
        <f t="shared" si="142"/>
        <v>1.6232332803373199E-136</v>
      </c>
      <c r="GP126" s="86">
        <f t="shared" si="142"/>
        <v>2.3681397163355989E-132</v>
      </c>
      <c r="GQ126" s="86">
        <f t="shared" si="142"/>
        <v>1.3732445140945787E-145</v>
      </c>
      <c r="GR126" s="86">
        <f t="shared" si="142"/>
        <v>7.5832533167674873E-128</v>
      </c>
      <c r="GS126" s="86">
        <f t="shared" si="142"/>
        <v>1.8463006218368425E-98</v>
      </c>
      <c r="GT126" s="86">
        <f t="shared" si="142"/>
        <v>7.3012393632575083E-102</v>
      </c>
      <c r="GU126" s="86">
        <f t="shared" si="142"/>
        <v>1.377441343775968E-98</v>
      </c>
      <c r="GV126" s="86">
        <f t="shared" si="142"/>
        <v>3.5611388332446787E-91</v>
      </c>
      <c r="GW126" s="86">
        <f t="shared" si="142"/>
        <v>1.5535143942485338E-119</v>
      </c>
      <c r="GX126" s="86">
        <f t="shared" si="142"/>
        <v>5.3076327627402782E-103</v>
      </c>
      <c r="GY126" s="86">
        <f t="shared" si="142"/>
        <v>1.2173201347424677E-82</v>
      </c>
      <c r="GZ126" s="86">
        <f t="shared" si="142"/>
        <v>1.8332442554370825E-67</v>
      </c>
      <c r="HA126" s="86">
        <f t="shared" si="142"/>
        <v>1.010511353618953E-70</v>
      </c>
      <c r="HC126" s="86">
        <f t="shared" si="153"/>
        <v>1.3622641434863953E-22</v>
      </c>
      <c r="HD126" s="86">
        <f t="shared" si="153"/>
        <v>3.0199606798658658E-20</v>
      </c>
      <c r="HE126" s="86">
        <f t="shared" si="153"/>
        <v>1.7525090591035135E-22</v>
      </c>
      <c r="HF126" s="86">
        <f t="shared" si="153"/>
        <v>1.1852388463797691E-31</v>
      </c>
      <c r="HG126" s="86">
        <f t="shared" si="153"/>
        <v>1.1028054728693742E-35</v>
      </c>
      <c r="HH126" s="86">
        <f t="shared" si="153"/>
        <v>1.6343436118862763E-35</v>
      </c>
      <c r="HI126" s="86">
        <f t="shared" si="138"/>
        <v>4.6912500808870299E-33</v>
      </c>
      <c r="HJ126" s="86">
        <f t="shared" si="138"/>
        <v>5.5874637621471878E-45</v>
      </c>
      <c r="HK126" s="86">
        <f t="shared" si="138"/>
        <v>7.7426227495712713E-41</v>
      </c>
      <c r="HL126" s="86">
        <f t="shared" si="138"/>
        <v>4.439447568394941E-42</v>
      </c>
      <c r="HM126" s="86">
        <f t="shared" si="138"/>
        <v>8.5533147472576856E-35</v>
      </c>
      <c r="HN126" s="86">
        <f t="shared" si="138"/>
        <v>2.1707404413659283E-31</v>
      </c>
      <c r="HO126" s="86">
        <f t="shared" si="138"/>
        <v>2.6688632703761151E-21</v>
      </c>
      <c r="HP126" s="86">
        <f t="shared" si="138"/>
        <v>8.6895021557118959E-17</v>
      </c>
      <c r="HQ126" s="86">
        <f t="shared" si="138"/>
        <v>6.8209973912486532E-17</v>
      </c>
      <c r="HS126" s="86">
        <f t="shared" si="143"/>
        <v>1.5295632243151006E-5</v>
      </c>
      <c r="HT126" s="86">
        <f t="shared" si="143"/>
        <v>6.4673994897070444E-5</v>
      </c>
      <c r="HU126" s="86">
        <f t="shared" si="143"/>
        <v>1.2195281168142971E-4</v>
      </c>
      <c r="HV126" s="86">
        <f t="shared" si="143"/>
        <v>2.8163174222834504E-5</v>
      </c>
      <c r="HW126" s="86">
        <f t="shared" si="143"/>
        <v>4.4592854653401851E-5</v>
      </c>
      <c r="HX126" s="86">
        <f t="shared" si="143"/>
        <v>2.4111231920558553E-5</v>
      </c>
      <c r="HY126" s="86">
        <f t="shared" si="143"/>
        <v>1.0130939032945983E-5</v>
      </c>
      <c r="HZ126" s="86">
        <f t="shared" si="143"/>
        <v>5.8917790525532491E-5</v>
      </c>
      <c r="IA126" s="86">
        <f t="shared" si="143"/>
        <v>1.8249456457855134E-4</v>
      </c>
      <c r="IB126" s="86">
        <f t="shared" si="143"/>
        <v>1.9976249003429057E-4</v>
      </c>
      <c r="IC126" s="86">
        <f t="shared" si="143"/>
        <v>2.9163744023317584E-4</v>
      </c>
      <c r="ID126" s="86">
        <f t="shared" si="143"/>
        <v>5.6681829152003226E-6</v>
      </c>
      <c r="IE126" s="86">
        <f t="shared" si="143"/>
        <v>2.4274171848018919E-6</v>
      </c>
      <c r="IF126" s="86">
        <f t="shared" si="143"/>
        <v>1.8324445527164821E-3</v>
      </c>
      <c r="IG126" s="86">
        <f t="shared" si="143"/>
        <v>1.8440483381706896E-3</v>
      </c>
      <c r="II126" s="86">
        <f t="shared" si="144"/>
        <v>4.1568761745384252E-39</v>
      </c>
      <c r="IJ126" s="86">
        <f t="shared" si="144"/>
        <v>6.539950343780139E-36</v>
      </c>
      <c r="IK126" s="86">
        <f t="shared" si="144"/>
        <v>1.6300193232639199E-39</v>
      </c>
      <c r="IL126" s="86">
        <f t="shared" si="144"/>
        <v>2.5629165370517861E-51</v>
      </c>
      <c r="IM126" s="86">
        <f t="shared" si="144"/>
        <v>1.8538168131680889E-49</v>
      </c>
      <c r="IN126" s="86">
        <f t="shared" si="144"/>
        <v>1.0769128017956739E-39</v>
      </c>
      <c r="IO126" s="86">
        <f t="shared" si="144"/>
        <v>8.3233651053245884E-47</v>
      </c>
      <c r="IP126" s="86">
        <f t="shared" si="144"/>
        <v>5.1442672972052081E-45</v>
      </c>
      <c r="IQ126" s="86">
        <f t="shared" si="144"/>
        <v>3.2073904953970357E-41</v>
      </c>
      <c r="IR126" s="86">
        <f t="shared" si="144"/>
        <v>1.0390918963602207E-39</v>
      </c>
      <c r="IS126" s="86">
        <f t="shared" si="144"/>
        <v>1.7915365595585151E-40</v>
      </c>
      <c r="IT126" s="86">
        <f t="shared" si="144"/>
        <v>1.5134984116807266E-46</v>
      </c>
      <c r="IU126" s="86">
        <f t="shared" si="144"/>
        <v>4.9604427608932996E-49</v>
      </c>
      <c r="IV126" s="86">
        <f t="shared" si="144"/>
        <v>1.7079045133915245E-23</v>
      </c>
      <c r="IW126" s="86">
        <f t="shared" si="144"/>
        <v>1.9678614673963298E-21</v>
      </c>
      <c r="IY126" s="86">
        <f t="shared" si="145"/>
        <v>1.5295632243151006E-5</v>
      </c>
      <c r="IZ126" s="86">
        <f t="shared" si="145"/>
        <v>6.4673994897070471E-5</v>
      </c>
      <c r="JA126" s="86">
        <f t="shared" si="145"/>
        <v>1.2195281168142971E-4</v>
      </c>
      <c r="JB126" s="86">
        <f t="shared" si="145"/>
        <v>2.8163174222834504E-5</v>
      </c>
      <c r="JC126" s="86">
        <f t="shared" si="145"/>
        <v>4.4592854653401851E-5</v>
      </c>
      <c r="JD126" s="86">
        <f t="shared" si="145"/>
        <v>2.4111231920558553E-5</v>
      </c>
      <c r="JE126" s="86">
        <f t="shared" si="145"/>
        <v>1.0130939032945983E-5</v>
      </c>
      <c r="JF126" s="86">
        <f t="shared" si="145"/>
        <v>5.8917790525532491E-5</v>
      </c>
      <c r="JG126" s="86">
        <f t="shared" si="145"/>
        <v>1.8249456457855134E-4</v>
      </c>
      <c r="JH126" s="86">
        <f t="shared" si="145"/>
        <v>1.9976249003429057E-4</v>
      </c>
      <c r="JI126" s="86">
        <f t="shared" si="145"/>
        <v>2.9163744023317584E-4</v>
      </c>
      <c r="JJ126" s="86">
        <f t="shared" si="145"/>
        <v>5.6681829152003226E-6</v>
      </c>
      <c r="JK126" s="86">
        <f t="shared" si="145"/>
        <v>2.4274171848018945E-6</v>
      </c>
      <c r="JL126" s="86">
        <f t="shared" si="145"/>
        <v>1.832444552716569E-3</v>
      </c>
      <c r="JM126" s="86">
        <f t="shared" si="145"/>
        <v>1.8440483381707579E-3</v>
      </c>
    </row>
    <row r="127" spans="2:273" x14ac:dyDescent="0.25">
      <c r="B127" s="2">
        <v>100</v>
      </c>
      <c r="C127" s="37">
        <v>91.186000000000007</v>
      </c>
      <c r="D127" s="37">
        <v>93.055999999999997</v>
      </c>
      <c r="E127" s="37">
        <v>96.138999999999996</v>
      </c>
      <c r="F127" s="37">
        <v>92.316000000000003</v>
      </c>
      <c r="G127" s="37">
        <v>95.025999999999996</v>
      </c>
      <c r="H127" s="37">
        <v>96.162999999999997</v>
      </c>
      <c r="I127" s="37">
        <v>95.927000000000007</v>
      </c>
      <c r="J127" s="37">
        <v>95.878</v>
      </c>
      <c r="K127" s="37">
        <v>100.854</v>
      </c>
      <c r="L127" s="37">
        <v>98.975999999999999</v>
      </c>
      <c r="M127" s="37">
        <v>94.512</v>
      </c>
      <c r="N127" s="37">
        <v>101.622</v>
      </c>
      <c r="O127" s="37">
        <v>99.864999999999995</v>
      </c>
      <c r="P127" s="37">
        <v>102.526</v>
      </c>
      <c r="Q127" s="37">
        <v>101.80500000000001</v>
      </c>
      <c r="S127" s="4">
        <f t="shared" si="146"/>
        <v>91.337966165090009</v>
      </c>
      <c r="T127" s="4">
        <f t="shared" si="146"/>
        <v>92.839050612655271</v>
      </c>
      <c r="U127" s="4">
        <f t="shared" si="146"/>
        <v>92.26576560676412</v>
      </c>
      <c r="V127" s="4">
        <f t="shared" si="146"/>
        <v>92.20660541480197</v>
      </c>
      <c r="W127" s="4">
        <f t="shared" si="146"/>
        <v>93.561034791109449</v>
      </c>
      <c r="X127" s="4">
        <f t="shared" si="146"/>
        <v>95.909903962324762</v>
      </c>
      <c r="Y127" s="4">
        <f t="shared" si="146"/>
        <v>96.656712481032002</v>
      </c>
      <c r="Z127" s="4">
        <f t="shared" si="146"/>
        <v>96.871279550769671</v>
      </c>
      <c r="AA127" s="4">
        <f t="shared" si="146"/>
        <v>99.551410775316711</v>
      </c>
      <c r="AB127" s="4">
        <f t="shared" si="146"/>
        <v>98.191360077771492</v>
      </c>
      <c r="AC127" s="4">
        <f t="shared" si="146"/>
        <v>96.240273827165808</v>
      </c>
      <c r="AD127" s="4">
        <f t="shared" si="146"/>
        <v>98.951904084238464</v>
      </c>
      <c r="AE127" s="4">
        <f t="shared" si="146"/>
        <v>100.09655722592204</v>
      </c>
      <c r="AF127" s="4">
        <f t="shared" si="146"/>
        <v>99.980775911361775</v>
      </c>
      <c r="AG127" s="4">
        <f t="shared" si="146"/>
        <v>101.16322694059137</v>
      </c>
      <c r="AI127" s="4">
        <f t="shared" si="147"/>
        <v>-0.15196616509000194</v>
      </c>
      <c r="AJ127" s="4">
        <f t="shared" si="147"/>
        <v>0.21694938734472657</v>
      </c>
      <c r="AK127" s="4">
        <f t="shared" si="147"/>
        <v>3.8732343932358759</v>
      </c>
      <c r="AL127" s="4">
        <f t="shared" si="147"/>
        <v>0.10939458519803225</v>
      </c>
      <c r="AM127" s="4">
        <f t="shared" si="147"/>
        <v>1.4649652088905469</v>
      </c>
      <c r="AN127" s="4">
        <f t="shared" si="147"/>
        <v>0.2530960376752347</v>
      </c>
      <c r="AO127" s="4">
        <f t="shared" si="147"/>
        <v>-0.72971248103199571</v>
      </c>
      <c r="AP127" s="4">
        <f t="shared" si="147"/>
        <v>-0.993279550769671</v>
      </c>
      <c r="AQ127" s="4">
        <f t="shared" si="147"/>
        <v>1.3025892246832882</v>
      </c>
      <c r="AR127" s="4">
        <f t="shared" si="147"/>
        <v>0.7846399222285072</v>
      </c>
      <c r="AS127" s="4">
        <f t="shared" si="147"/>
        <v>-1.7282738271658076</v>
      </c>
      <c r="AT127" s="4">
        <f t="shared" si="147"/>
        <v>2.6700959157615358</v>
      </c>
      <c r="AU127" s="4">
        <f t="shared" si="147"/>
        <v>-0.23155722592204597</v>
      </c>
      <c r="AV127" s="4">
        <f t="shared" si="147"/>
        <v>2.5452240886382214</v>
      </c>
      <c r="AW127" s="4">
        <f t="shared" si="147"/>
        <v>0.64177305940863505</v>
      </c>
      <c r="AY127" s="2">
        <f t="shared" ref="AY127:BM143" si="154">IF(OR($B127 &lt; C$230, $B127 &gt; C$233), #N/A, ((1-FG127)*DK127) + (FG127 - FW127)*EA127 + (FW127*EQ127))</f>
        <v>91.337966165090009</v>
      </c>
      <c r="AZ127" s="2">
        <f t="shared" si="154"/>
        <v>92.835792464738518</v>
      </c>
      <c r="BA127" s="2">
        <f t="shared" si="154"/>
        <v>92.25518755136622</v>
      </c>
      <c r="BB127" s="2">
        <f t="shared" si="154"/>
        <v>92.201681710791078</v>
      </c>
      <c r="BC127" s="2">
        <f t="shared" si="154"/>
        <v>93.551126274986416</v>
      </c>
      <c r="BD127" s="2">
        <f t="shared" si="154"/>
        <v>95.903510447819926</v>
      </c>
      <c r="BE127" s="2">
        <f t="shared" si="154"/>
        <v>96.653103232032464</v>
      </c>
      <c r="BF127" s="2">
        <f t="shared" si="154"/>
        <v>96.852673726529844</v>
      </c>
      <c r="BG127" s="2">
        <f t="shared" si="154"/>
        <v>99.492389366271894</v>
      </c>
      <c r="BH127" s="2">
        <f t="shared" si="154"/>
        <v>98.129249894095139</v>
      </c>
      <c r="BI127" s="2">
        <f t="shared" si="154"/>
        <v>96.145597844459772</v>
      </c>
      <c r="BJ127" s="2">
        <f t="shared" si="154"/>
        <v>98.948891668627908</v>
      </c>
      <c r="BK127" s="2">
        <f t="shared" si="154"/>
        <v>100.09500801499622</v>
      </c>
      <c r="BL127" s="2">
        <f t="shared" si="154"/>
        <v>99.364255824829783</v>
      </c>
      <c r="BM127" s="2">
        <f t="shared" si="154"/>
        <v>100.0105325201382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91.186000000000007</v>
      </c>
      <c r="CF127" s="2">
        <f t="shared" si="155"/>
        <v>93.055999999999997</v>
      </c>
      <c r="CG127" s="2">
        <f t="shared" si="155"/>
        <v>96.138999999999996</v>
      </c>
      <c r="CH127" s="2">
        <f t="shared" si="155"/>
        <v>92.316000000000003</v>
      </c>
      <c r="CI127" s="2">
        <f t="shared" si="155"/>
        <v>95.025999999999996</v>
      </c>
      <c r="CJ127" s="2">
        <f t="shared" si="155"/>
        <v>96.162999999999997</v>
      </c>
      <c r="CK127" s="2">
        <f t="shared" si="155"/>
        <v>95.927000000000007</v>
      </c>
      <c r="CL127" s="2">
        <f t="shared" si="155"/>
        <v>95.878</v>
      </c>
      <c r="CM127" s="2">
        <f t="shared" si="155"/>
        <v>100.854</v>
      </c>
      <c r="CN127" s="2">
        <f t="shared" si="155"/>
        <v>98.975999999999999</v>
      </c>
      <c r="CO127" s="2">
        <f t="shared" si="155"/>
        <v>94.512</v>
      </c>
      <c r="CP127" s="2">
        <f t="shared" si="155"/>
        <v>101.622</v>
      </c>
      <c r="CQ127" s="2">
        <f t="shared" si="155"/>
        <v>99.864999999999995</v>
      </c>
      <c r="CR127" s="2">
        <f t="shared" si="155"/>
        <v>102.526</v>
      </c>
      <c r="CS127" s="2">
        <f t="shared" si="155"/>
        <v>101.80500000000001</v>
      </c>
      <c r="CU127" s="2">
        <f t="shared" si="110"/>
        <v>91.186000000000007</v>
      </c>
      <c r="CV127" s="2">
        <f t="shared" si="111"/>
        <v>93.055999999999997</v>
      </c>
      <c r="CW127" s="2">
        <f t="shared" si="112"/>
        <v>96.138999999999996</v>
      </c>
      <c r="CX127" s="2">
        <f t="shared" si="113"/>
        <v>92.316000000000003</v>
      </c>
      <c r="CY127" s="2">
        <f t="shared" si="114"/>
        <v>95.025999999999996</v>
      </c>
      <c r="CZ127" s="2">
        <f t="shared" si="115"/>
        <v>96.162999999999997</v>
      </c>
      <c r="DA127" s="2">
        <f t="shared" si="116"/>
        <v>95.927000000000007</v>
      </c>
      <c r="DB127" s="2">
        <f t="shared" si="117"/>
        <v>95.878</v>
      </c>
      <c r="DC127" s="2">
        <f t="shared" si="118"/>
        <v>100.854</v>
      </c>
      <c r="DD127" s="2">
        <f t="shared" si="119"/>
        <v>98.975999999999999</v>
      </c>
      <c r="DE127" s="2">
        <f t="shared" si="120"/>
        <v>94.512</v>
      </c>
      <c r="DF127" s="2">
        <f t="shared" si="121"/>
        <v>101.622</v>
      </c>
      <c r="DG127" s="2">
        <f t="shared" si="122"/>
        <v>99.864999999999995</v>
      </c>
      <c r="DH127" s="2">
        <f t="shared" si="123"/>
        <v>102.526</v>
      </c>
      <c r="DI127" s="2">
        <f t="shared" si="124"/>
        <v>101.80500000000001</v>
      </c>
      <c r="DK127" s="2">
        <f t="shared" si="148"/>
        <v>111.72311180836707</v>
      </c>
      <c r="DL127" s="2">
        <f t="shared" si="148"/>
        <v>120.01970148448044</v>
      </c>
      <c r="DM127" s="2">
        <f t="shared" si="148"/>
        <v>130.69163556005401</v>
      </c>
      <c r="DN127" s="2">
        <f t="shared" si="148"/>
        <v>119.18017589118196</v>
      </c>
      <c r="DO127" s="2">
        <f t="shared" si="148"/>
        <v>118.21583677298312</v>
      </c>
      <c r="DP127" s="2">
        <f t="shared" si="148"/>
        <v>117.6868857624831</v>
      </c>
      <c r="DQ127" s="2">
        <f t="shared" si="148"/>
        <v>115.46793630393996</v>
      </c>
      <c r="DR127" s="2">
        <f t="shared" si="148"/>
        <v>122.32081081081083</v>
      </c>
      <c r="DS127" s="2">
        <f t="shared" si="148"/>
        <v>123.47455903271691</v>
      </c>
      <c r="DT127" s="2">
        <f t="shared" si="148"/>
        <v>122.59599071294562</v>
      </c>
      <c r="DU127" s="2">
        <f t="shared" si="148"/>
        <v>117.23004973009445</v>
      </c>
      <c r="DV127" s="2">
        <f t="shared" si="148"/>
        <v>122.12859448517339</v>
      </c>
      <c r="DW127" s="2">
        <f t="shared" si="148"/>
        <v>117.61322759601708</v>
      </c>
      <c r="DX127" s="2">
        <f t="shared" si="148"/>
        <v>112.30406550836553</v>
      </c>
      <c r="DY127" s="2">
        <f t="shared" si="148"/>
        <v>108.28744919786097</v>
      </c>
      <c r="EA127" s="2">
        <f t="shared" si="152"/>
        <v>91.262470174890666</v>
      </c>
      <c r="EB127" s="2">
        <f t="shared" si="152"/>
        <v>92.732515500669365</v>
      </c>
      <c r="EC127" s="2">
        <f t="shared" si="152"/>
        <v>92.108696568954016</v>
      </c>
      <c r="ED127" s="2">
        <f t="shared" si="152"/>
        <v>92.08847896803357</v>
      </c>
      <c r="EE127" s="2">
        <f t="shared" si="151"/>
        <v>93.454145516520484</v>
      </c>
      <c r="EF127" s="2">
        <f t="shared" si="151"/>
        <v>95.822118545454543</v>
      </c>
      <c r="EG127" s="2">
        <f t="shared" si="151"/>
        <v>96.571534572564147</v>
      </c>
      <c r="EH127" s="2">
        <f t="shared" si="151"/>
        <v>96.74445054522333</v>
      </c>
      <c r="EI127" s="2">
        <f t="shared" si="151"/>
        <v>99.384400685257432</v>
      </c>
      <c r="EJ127" s="2">
        <f t="shared" si="151"/>
        <v>98.033065272448198</v>
      </c>
      <c r="EK127" s="2">
        <f t="shared" si="151"/>
        <v>96.065538259640604</v>
      </c>
      <c r="EL127" s="2">
        <f t="shared" si="151"/>
        <v>98.843178366961254</v>
      </c>
      <c r="EM127" s="2">
        <f t="shared" si="135"/>
        <v>100.01653005206306</v>
      </c>
      <c r="EN127" s="2">
        <f t="shared" si="135"/>
        <v>99.294855569625142</v>
      </c>
      <c r="EO127" s="2">
        <f t="shared" si="135"/>
        <v>99.962647414570185</v>
      </c>
      <c r="EQ127" s="2">
        <f t="shared" si="149"/>
        <v>91.133434921901383</v>
      </c>
      <c r="ER127" s="2">
        <f t="shared" si="149"/>
        <v>92.778683135266249</v>
      </c>
      <c r="ES127" s="2">
        <f t="shared" si="149"/>
        <v>92.138174724142999</v>
      </c>
      <c r="ET127" s="2">
        <f t="shared" si="149"/>
        <v>92.104905299194229</v>
      </c>
      <c r="EU127" s="2">
        <f t="shared" si="149"/>
        <v>93.453050046879369</v>
      </c>
      <c r="EV127" s="2">
        <f t="shared" si="149"/>
        <v>95.811736438691995</v>
      </c>
      <c r="EW127" s="2">
        <f t="shared" si="149"/>
        <v>96.570232575469973</v>
      </c>
      <c r="EX127" s="2">
        <f t="shared" si="149"/>
        <v>96.738679019866822</v>
      </c>
      <c r="EY127" s="2">
        <f t="shared" si="149"/>
        <v>99.400741999735146</v>
      </c>
      <c r="EZ127" s="2">
        <f t="shared" si="149"/>
        <v>97.991203449178442</v>
      </c>
      <c r="FA127" s="2">
        <f t="shared" si="149"/>
        <v>96.085384655563516</v>
      </c>
      <c r="FB127" s="2">
        <f t="shared" si="149"/>
        <v>98.855956994289585</v>
      </c>
      <c r="FC127" s="2">
        <f t="shared" si="149"/>
        <v>100.01119250905958</v>
      </c>
      <c r="FD127" s="2">
        <f t="shared" si="149"/>
        <v>99.304296776618301</v>
      </c>
      <c r="FE127" s="2">
        <f t="shared" si="149"/>
        <v>99.537867505954381</v>
      </c>
      <c r="FG127" s="2">
        <f t="shared" si="150"/>
        <v>0.99622035350749716</v>
      </c>
      <c r="FH127" s="2">
        <f t="shared" si="150"/>
        <v>0.99625225071332368</v>
      </c>
      <c r="FI127" s="2">
        <f t="shared" si="150"/>
        <v>0.99621898967892142</v>
      </c>
      <c r="FJ127" s="2">
        <f t="shared" si="150"/>
        <v>0.99583128726997638</v>
      </c>
      <c r="FK127" s="2">
        <f t="shared" si="150"/>
        <v>0.99608278874255207</v>
      </c>
      <c r="FL127" s="2">
        <f t="shared" si="150"/>
        <v>0.99626821743800265</v>
      </c>
      <c r="FM127" s="2">
        <f t="shared" si="150"/>
        <v>0.99568221543303037</v>
      </c>
      <c r="FN127" s="2">
        <f t="shared" si="150"/>
        <v>0.99576434810339753</v>
      </c>
      <c r="FO127" s="2">
        <f t="shared" si="150"/>
        <v>0.99553383421443664</v>
      </c>
      <c r="FP127" s="2">
        <f t="shared" si="150"/>
        <v>0.99604177268850136</v>
      </c>
      <c r="FQ127" s="2">
        <f t="shared" si="150"/>
        <v>0.99623523498261868</v>
      </c>
      <c r="FR127" s="2">
        <f t="shared" si="150"/>
        <v>0.99546901839969848</v>
      </c>
      <c r="FS127" s="2">
        <f t="shared" si="150"/>
        <v>0.99553545406265542</v>
      </c>
      <c r="FT127" s="2">
        <f t="shared" si="150"/>
        <v>0.99467420458497069</v>
      </c>
      <c r="FU127" s="2">
        <f t="shared" si="150"/>
        <v>0.993719226230109</v>
      </c>
      <c r="FW127" s="2">
        <f t="shared" ref="FW127:GK143" si="156">POWER(10,($B127-C$232)/C$229)/(1+POWER(10,($B127-C$232)/C$229))</f>
        <v>1.4244186316577451E-2</v>
      </c>
      <c r="FX127" s="2">
        <f t="shared" si="156"/>
        <v>2.1907820744092029E-2</v>
      </c>
      <c r="FY127" s="2">
        <f t="shared" si="156"/>
        <v>2.0642128565925649E-2</v>
      </c>
      <c r="FZ127" s="2">
        <f t="shared" si="156"/>
        <v>1.6147301149524784E-2</v>
      </c>
      <c r="GA127" s="2">
        <f t="shared" si="156"/>
        <v>1.4621379487049162E-2</v>
      </c>
      <c r="GB127" s="2">
        <f t="shared" si="156"/>
        <v>1.9519608291874182E-2</v>
      </c>
      <c r="GC127" s="2">
        <f t="shared" si="156"/>
        <v>1.6845121064913964E-2</v>
      </c>
      <c r="GD127" s="2">
        <f t="shared" si="156"/>
        <v>1.8951239724828591E-2</v>
      </c>
      <c r="GE127" s="2">
        <f t="shared" si="156"/>
        <v>2.4357895736104251E-2</v>
      </c>
      <c r="GF127" s="2">
        <f t="shared" si="156"/>
        <v>2.4868020564728404E-2</v>
      </c>
      <c r="GG127" s="2">
        <f t="shared" si="156"/>
        <v>1.9155741260569348E-2</v>
      </c>
      <c r="GH127" s="2">
        <f t="shared" si="156"/>
        <v>1.6238808312344546E-2</v>
      </c>
      <c r="GI127" s="2">
        <f t="shared" si="156"/>
        <v>1.5606730910125596E-2</v>
      </c>
      <c r="GJ127" s="2">
        <f t="shared" si="156"/>
        <v>1.2272218988733534E-2</v>
      </c>
      <c r="GK127" s="2">
        <f t="shared" si="156"/>
        <v>1.0360874002642736E-2</v>
      </c>
      <c r="GM127" s="86">
        <f t="shared" ref="GM127:HA143" si="157" xml:space="preserve"> _xlfn.NORM.DIST($B127, C$7, ABS(C$11), TRUE) * _xlfn.NORM.DIST(($B127 - C$7)*C$15, 0, ABS(C$11), TRUE) * 2</f>
        <v>6.2988869889597025E-100</v>
      </c>
      <c r="GN127" s="86">
        <f t="shared" si="157"/>
        <v>2.797661612666305E-90</v>
      </c>
      <c r="GO127" s="86">
        <f t="shared" si="157"/>
        <v>3.2309069249781873E-143</v>
      </c>
      <c r="GP127" s="86">
        <f t="shared" si="157"/>
        <v>7.1380926331114476E-139</v>
      </c>
      <c r="GQ127" s="86">
        <f t="shared" si="157"/>
        <v>1.0022328819115525E-152</v>
      </c>
      <c r="GR127" s="86">
        <f t="shared" si="157"/>
        <v>3.5049164199026649E-134</v>
      </c>
      <c r="GS127" s="86">
        <f t="shared" si="157"/>
        <v>2.3292736197456121E-103</v>
      </c>
      <c r="GT127" s="86">
        <f t="shared" si="157"/>
        <v>7.7769607238682043E-107</v>
      </c>
      <c r="GU127" s="86">
        <f t="shared" si="157"/>
        <v>1.9678400801648299E-103</v>
      </c>
      <c r="GV127" s="86">
        <f t="shared" si="157"/>
        <v>1.1490417969620642E-95</v>
      </c>
      <c r="GW127" s="86">
        <f t="shared" si="157"/>
        <v>2.1603172850202896E-125</v>
      </c>
      <c r="GX127" s="86">
        <f t="shared" si="157"/>
        <v>3.9066665526861384E-108</v>
      </c>
      <c r="GY127" s="86">
        <f t="shared" si="157"/>
        <v>1.0841593752711768E-86</v>
      </c>
      <c r="GZ127" s="86">
        <f t="shared" si="157"/>
        <v>7.0387444448274622E-71</v>
      </c>
      <c r="HA127" s="86">
        <f t="shared" si="157"/>
        <v>2.5610882686488461E-74</v>
      </c>
      <c r="HC127" s="86">
        <f t="shared" si="153"/>
        <v>4.6584163431415622E-25</v>
      </c>
      <c r="HD127" s="86">
        <f t="shared" si="153"/>
        <v>2.5654482653364262E-22</v>
      </c>
      <c r="HE127" s="86">
        <f t="shared" si="153"/>
        <v>1.0617435923827096E-24</v>
      </c>
      <c r="HF127" s="86">
        <f t="shared" si="153"/>
        <v>6.6468337983365227E-35</v>
      </c>
      <c r="HG127" s="86">
        <f t="shared" si="153"/>
        <v>2.5487559788217407E-39</v>
      </c>
      <c r="HH127" s="86">
        <f t="shared" si="153"/>
        <v>3.1813237067485203E-39</v>
      </c>
      <c r="HI127" s="86">
        <f t="shared" si="138"/>
        <v>1.6797394507253023E-36</v>
      </c>
      <c r="HJ127" s="86">
        <f t="shared" si="138"/>
        <v>1.8797366133960297E-49</v>
      </c>
      <c r="HK127" s="86">
        <f t="shared" si="138"/>
        <v>7.9243279767686738E-45</v>
      </c>
      <c r="HL127" s="86">
        <f t="shared" si="138"/>
        <v>3.4408448874319476E-46</v>
      </c>
      <c r="HM127" s="86">
        <f t="shared" si="138"/>
        <v>3.854403213633292E-38</v>
      </c>
      <c r="HN127" s="86">
        <f t="shared" si="138"/>
        <v>1.2150891224589779E-34</v>
      </c>
      <c r="HO127" s="86">
        <f t="shared" si="138"/>
        <v>1.7346967215317519E-23</v>
      </c>
      <c r="HP127" s="86">
        <f t="shared" si="138"/>
        <v>1.3910903711718571E-18</v>
      </c>
      <c r="HQ127" s="86">
        <f t="shared" si="138"/>
        <v>1.0453061268865905E-18</v>
      </c>
      <c r="HS127" s="86">
        <f t="shared" ref="HS127:IG143" si="158" xml:space="preserve"> _xlfn.NORM.DIST($B127, C$9, ABS(C$13), TRUE) * _xlfn.NORM.DIST(($B127 - C$9)*C$17, 0, ABS(C$13), TRUE) * 2</f>
        <v>4.0908539248634395E-5</v>
      </c>
      <c r="HT127" s="86">
        <f t="shared" si="158"/>
        <v>1.7064522646718439E-4</v>
      </c>
      <c r="HU127" s="86">
        <f t="shared" si="158"/>
        <v>3.2086500562338987E-4</v>
      </c>
      <c r="HV127" s="86">
        <f t="shared" si="158"/>
        <v>8.6978762349316548E-5</v>
      </c>
      <c r="HW127" s="86">
        <f t="shared" si="158"/>
        <v>1.2820452529857312E-4</v>
      </c>
      <c r="HX127" s="86">
        <f t="shared" si="158"/>
        <v>6.8545910571328559E-5</v>
      </c>
      <c r="HY127" s="86">
        <f t="shared" si="158"/>
        <v>3.1764518363031247E-5</v>
      </c>
      <c r="HZ127" s="86">
        <f t="shared" si="158"/>
        <v>1.6917826334603747E-4</v>
      </c>
      <c r="IA127" s="86">
        <f t="shared" si="158"/>
        <v>4.9904259803925212E-4</v>
      </c>
      <c r="IB127" s="86">
        <f t="shared" si="158"/>
        <v>5.3594530359370239E-4</v>
      </c>
      <c r="IC127" s="86">
        <f t="shared" si="158"/>
        <v>7.2436802007740076E-4</v>
      </c>
      <c r="ID127" s="86">
        <f t="shared" si="158"/>
        <v>1.8075496531099181E-5</v>
      </c>
      <c r="IE127" s="86">
        <f t="shared" si="158"/>
        <v>8.2453560828465548E-6</v>
      </c>
      <c r="IF127" s="86">
        <f t="shared" si="158"/>
        <v>2.98607869936382E-3</v>
      </c>
      <c r="IG127" s="86">
        <f t="shared" si="158"/>
        <v>2.8857365036560729E-3</v>
      </c>
      <c r="II127" s="86">
        <f t="shared" ref="II127:IW143" si="159" xml:space="preserve"> _xlfn.NORM.DIST($B127, C$10, ABS(C$14), TRUE) * _xlfn.NORM.DIST(($B127 - C$10)*C$18, 0, ABS(C$14), TRUE) * 2</f>
        <v>1.5578012687658964E-37</v>
      </c>
      <c r="IJ127" s="86">
        <f t="shared" si="159"/>
        <v>2.6051509343138888E-34</v>
      </c>
      <c r="IK127" s="86">
        <f t="shared" si="159"/>
        <v>8.9774050695753747E-38</v>
      </c>
      <c r="IL127" s="86">
        <f t="shared" si="159"/>
        <v>3.6012840617716659E-49</v>
      </c>
      <c r="IM127" s="86">
        <f t="shared" si="159"/>
        <v>1.9390988705117297E-47</v>
      </c>
      <c r="IN127" s="86">
        <f t="shared" si="159"/>
        <v>5.7118074506415981E-38</v>
      </c>
      <c r="IO127" s="86">
        <f t="shared" si="159"/>
        <v>7.8210277389585705E-45</v>
      </c>
      <c r="IP127" s="86">
        <f t="shared" si="159"/>
        <v>4.5903997167655991E-43</v>
      </c>
      <c r="IQ127" s="86">
        <f t="shared" si="159"/>
        <v>2.5452028183603564E-39</v>
      </c>
      <c r="IR127" s="86">
        <f t="shared" si="159"/>
        <v>7.1474641541617971E-38</v>
      </c>
      <c r="IS127" s="86">
        <f t="shared" si="159"/>
        <v>1.0109237566468521E-38</v>
      </c>
      <c r="IT127" s="86">
        <f t="shared" si="159"/>
        <v>1.3316566918300103E-44</v>
      </c>
      <c r="IU127" s="86">
        <f t="shared" si="159"/>
        <v>5.3453320323952011E-47</v>
      </c>
      <c r="IV127" s="86">
        <f t="shared" si="159"/>
        <v>1.3272721237053483E-22</v>
      </c>
      <c r="IW127" s="86">
        <f t="shared" si="159"/>
        <v>1.180336361526518E-20</v>
      </c>
      <c r="IY127" s="86">
        <f t="shared" ref="IY127:JM143" si="160">GM127+HC127+HS127+II127</f>
        <v>4.0908539248634395E-5</v>
      </c>
      <c r="IZ127" s="86">
        <f t="shared" si="160"/>
        <v>1.7064522646718439E-4</v>
      </c>
      <c r="JA127" s="86">
        <f t="shared" si="160"/>
        <v>3.2086500562338987E-4</v>
      </c>
      <c r="JB127" s="86">
        <f t="shared" si="160"/>
        <v>8.6978762349316548E-5</v>
      </c>
      <c r="JC127" s="86">
        <f t="shared" si="160"/>
        <v>1.2820452529857312E-4</v>
      </c>
      <c r="JD127" s="86">
        <f t="shared" si="160"/>
        <v>6.8545910571328559E-5</v>
      </c>
      <c r="JE127" s="86">
        <f t="shared" si="160"/>
        <v>3.1764518363031247E-5</v>
      </c>
      <c r="JF127" s="86">
        <f t="shared" si="160"/>
        <v>1.6917826334603747E-4</v>
      </c>
      <c r="JG127" s="86">
        <f t="shared" si="160"/>
        <v>4.9904259803925212E-4</v>
      </c>
      <c r="JH127" s="86">
        <f t="shared" si="160"/>
        <v>5.3594530359370239E-4</v>
      </c>
      <c r="JI127" s="86">
        <f t="shared" si="160"/>
        <v>7.2436802007740076E-4</v>
      </c>
      <c r="JJ127" s="86">
        <f t="shared" si="160"/>
        <v>1.8075496531099181E-5</v>
      </c>
      <c r="JK127" s="86">
        <f t="shared" si="160"/>
        <v>8.2453560828465548E-6</v>
      </c>
      <c r="JL127" s="86">
        <f t="shared" si="160"/>
        <v>2.9860786993638213E-3</v>
      </c>
      <c r="JM127" s="86">
        <f t="shared" si="160"/>
        <v>2.8857365036560737E-3</v>
      </c>
    </row>
    <row r="128" spans="2:273" x14ac:dyDescent="0.25">
      <c r="B128" s="2">
        <v>101</v>
      </c>
      <c r="C128" s="37">
        <v>91.093000000000004</v>
      </c>
      <c r="D128" s="37">
        <v>92.5</v>
      </c>
      <c r="E128" s="37">
        <v>93.082999999999998</v>
      </c>
      <c r="F128" s="37">
        <v>92.816000000000003</v>
      </c>
      <c r="G128" s="37">
        <v>95.658000000000001</v>
      </c>
      <c r="H128" s="37">
        <v>95.93</v>
      </c>
      <c r="I128" s="37">
        <v>98.805000000000007</v>
      </c>
      <c r="J128" s="37">
        <v>97.122</v>
      </c>
      <c r="K128" s="37">
        <v>100.976</v>
      </c>
      <c r="L128" s="37">
        <v>98.049000000000007</v>
      </c>
      <c r="M128" s="37">
        <v>98.61</v>
      </c>
      <c r="N128" s="37">
        <v>98.594999999999999</v>
      </c>
      <c r="O128" s="37">
        <v>101.703</v>
      </c>
      <c r="P128" s="37">
        <v>101.26300000000001</v>
      </c>
      <c r="Q128" s="37">
        <v>102.902</v>
      </c>
      <c r="S128" s="4">
        <f t="shared" si="146"/>
        <v>91.228303517938784</v>
      </c>
      <c r="T128" s="4">
        <f t="shared" si="146"/>
        <v>92.628656194968769</v>
      </c>
      <c r="U128" s="4">
        <f t="shared" si="146"/>
        <v>92.074927232684331</v>
      </c>
      <c r="V128" s="4">
        <f t="shared" si="146"/>
        <v>92.034491232088314</v>
      </c>
      <c r="W128" s="4">
        <f t="shared" si="146"/>
        <v>93.415538447383412</v>
      </c>
      <c r="X128" s="4">
        <f t="shared" si="146"/>
        <v>95.756390001622378</v>
      </c>
      <c r="Y128" s="4">
        <f t="shared" si="146"/>
        <v>96.467487730709294</v>
      </c>
      <c r="Z128" s="4">
        <f t="shared" si="146"/>
        <v>96.741150459134502</v>
      </c>
      <c r="AA128" s="4">
        <f t="shared" si="146"/>
        <v>99.483726502460087</v>
      </c>
      <c r="AB128" s="4">
        <f t="shared" si="146"/>
        <v>98.135921306659682</v>
      </c>
      <c r="AC128" s="4">
        <f t="shared" si="146"/>
        <v>96.219196465971166</v>
      </c>
      <c r="AD128" s="4">
        <f t="shared" si="146"/>
        <v>98.791278235734481</v>
      </c>
      <c r="AE128" s="4">
        <f t="shared" si="146"/>
        <v>99.897994275724216</v>
      </c>
      <c r="AF128" s="4">
        <f t="shared" si="146"/>
        <v>100.17450314489214</v>
      </c>
      <c r="AG128" s="4">
        <f t="shared" si="146"/>
        <v>101.61201622761087</v>
      </c>
      <c r="AI128" s="4">
        <f t="shared" si="147"/>
        <v>-0.13530351793878026</v>
      </c>
      <c r="AJ128" s="4">
        <f t="shared" si="147"/>
        <v>-0.12865619496876946</v>
      </c>
      <c r="AK128" s="4">
        <f t="shared" si="147"/>
        <v>1.0080727673156673</v>
      </c>
      <c r="AL128" s="4">
        <f t="shared" si="147"/>
        <v>0.78150876791168855</v>
      </c>
      <c r="AM128" s="4">
        <f t="shared" si="147"/>
        <v>2.2424615526165894</v>
      </c>
      <c r="AN128" s="4">
        <f t="shared" si="147"/>
        <v>0.17360999837762847</v>
      </c>
      <c r="AO128" s="4">
        <f t="shared" si="147"/>
        <v>2.3375122692907127</v>
      </c>
      <c r="AP128" s="4">
        <f t="shared" si="147"/>
        <v>0.38084954086549772</v>
      </c>
      <c r="AQ128" s="4">
        <f t="shared" si="147"/>
        <v>1.4922734975399123</v>
      </c>
      <c r="AR128" s="4">
        <f t="shared" si="147"/>
        <v>-8.6921306659675679E-2</v>
      </c>
      <c r="AS128" s="4">
        <f t="shared" si="147"/>
        <v>2.3908035340288336</v>
      </c>
      <c r="AT128" s="4">
        <f t="shared" si="147"/>
        <v>-0.19627823573448211</v>
      </c>
      <c r="AU128" s="4">
        <f t="shared" si="147"/>
        <v>1.8050057242757873</v>
      </c>
      <c r="AV128" s="4">
        <f t="shared" si="147"/>
        <v>1.0884968551078629</v>
      </c>
      <c r="AW128" s="4">
        <f t="shared" si="147"/>
        <v>1.2899837723891352</v>
      </c>
      <c r="AY128" s="2">
        <f t="shared" si="154"/>
        <v>91.228303517938784</v>
      </c>
      <c r="AZ128" s="2">
        <f t="shared" si="154"/>
        <v>92.620965387239139</v>
      </c>
      <c r="BA128" s="2">
        <f t="shared" si="154"/>
        <v>92.050231531102796</v>
      </c>
      <c r="BB128" s="2">
        <f t="shared" si="154"/>
        <v>92.021125775067006</v>
      </c>
      <c r="BC128" s="2">
        <f t="shared" si="154"/>
        <v>93.390325657996527</v>
      </c>
      <c r="BD128" s="2">
        <f t="shared" si="154"/>
        <v>95.740146665288847</v>
      </c>
      <c r="BE128" s="2">
        <f t="shared" si="154"/>
        <v>96.45744098320823</v>
      </c>
      <c r="BF128" s="2">
        <f t="shared" si="154"/>
        <v>96.694037526008287</v>
      </c>
      <c r="BG128" s="2">
        <f t="shared" si="154"/>
        <v>99.342552113383647</v>
      </c>
      <c r="BH128" s="2">
        <f t="shared" si="154"/>
        <v>97.989806893154366</v>
      </c>
      <c r="BI128" s="2">
        <f t="shared" si="154"/>
        <v>96.010984842336654</v>
      </c>
      <c r="BJ128" s="2">
        <f t="shared" si="154"/>
        <v>98.782719494521402</v>
      </c>
      <c r="BK128" s="2">
        <f t="shared" si="154"/>
        <v>99.893312213439231</v>
      </c>
      <c r="BL128" s="2">
        <f t="shared" si="154"/>
        <v>99.230970312006662</v>
      </c>
      <c r="BM128" s="2">
        <f t="shared" si="154"/>
        <v>99.906052869595186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91.093000000000004</v>
      </c>
      <c r="CF128" s="2">
        <f t="shared" si="155"/>
        <v>92.5</v>
      </c>
      <c r="CG128" s="2">
        <f t="shared" si="155"/>
        <v>93.082999999999998</v>
      </c>
      <c r="CH128" s="2">
        <f t="shared" si="155"/>
        <v>92.816000000000003</v>
      </c>
      <c r="CI128" s="2">
        <f t="shared" si="155"/>
        <v>95.658000000000001</v>
      </c>
      <c r="CJ128" s="2">
        <f t="shared" si="155"/>
        <v>95.93</v>
      </c>
      <c r="CK128" s="2">
        <f t="shared" si="155"/>
        <v>98.805000000000007</v>
      </c>
      <c r="CL128" s="2">
        <f t="shared" si="155"/>
        <v>97.122</v>
      </c>
      <c r="CM128" s="2">
        <f t="shared" si="155"/>
        <v>100.976</v>
      </c>
      <c r="CN128" s="2">
        <f t="shared" si="155"/>
        <v>98.049000000000007</v>
      </c>
      <c r="CO128" s="2">
        <f t="shared" si="155"/>
        <v>98.61</v>
      </c>
      <c r="CP128" s="2">
        <f t="shared" si="155"/>
        <v>98.594999999999999</v>
      </c>
      <c r="CQ128" s="2">
        <f t="shared" si="155"/>
        <v>101.703</v>
      </c>
      <c r="CR128" s="2">
        <f t="shared" si="155"/>
        <v>101.26300000000001</v>
      </c>
      <c r="CS128" s="2">
        <f t="shared" si="155"/>
        <v>102.902</v>
      </c>
      <c r="CU128" s="2">
        <f t="shared" si="110"/>
        <v>91.093000000000004</v>
      </c>
      <c r="CV128" s="2">
        <f t="shared" si="111"/>
        <v>92.5</v>
      </c>
      <c r="CW128" s="2">
        <f t="shared" si="112"/>
        <v>93.082999999999998</v>
      </c>
      <c r="CX128" s="2">
        <f t="shared" si="113"/>
        <v>92.816000000000003</v>
      </c>
      <c r="CY128" s="2">
        <f t="shared" si="114"/>
        <v>95.658000000000001</v>
      </c>
      <c r="CZ128" s="2">
        <f t="shared" si="115"/>
        <v>95.93</v>
      </c>
      <c r="DA128" s="2">
        <f t="shared" si="116"/>
        <v>98.805000000000007</v>
      </c>
      <c r="DB128" s="2">
        <f t="shared" si="117"/>
        <v>97.122</v>
      </c>
      <c r="DC128" s="2">
        <f t="shared" si="118"/>
        <v>100.976</v>
      </c>
      <c r="DD128" s="2">
        <f t="shared" si="119"/>
        <v>98.049000000000007</v>
      </c>
      <c r="DE128" s="2">
        <f t="shared" si="120"/>
        <v>98.61</v>
      </c>
      <c r="DF128" s="2">
        <f t="shared" si="121"/>
        <v>98.594999999999999</v>
      </c>
      <c r="DG128" s="2">
        <f t="shared" si="122"/>
        <v>101.703</v>
      </c>
      <c r="DH128" s="2">
        <f t="shared" si="123"/>
        <v>101.26300000000001</v>
      </c>
      <c r="DI128" s="2">
        <f t="shared" si="124"/>
        <v>102.902</v>
      </c>
      <c r="DK128" s="2">
        <f t="shared" si="148"/>
        <v>111.85411160593792</v>
      </c>
      <c r="DL128" s="2">
        <f t="shared" si="148"/>
        <v>120.21105614035088</v>
      </c>
      <c r="DM128" s="2">
        <f t="shared" si="148"/>
        <v>131.0096867746289</v>
      </c>
      <c r="DN128" s="2">
        <f t="shared" si="148"/>
        <v>119.35260168855532</v>
      </c>
      <c r="DO128" s="2">
        <f t="shared" si="148"/>
        <v>118.37827636022514</v>
      </c>
      <c r="DP128" s="2">
        <f t="shared" si="148"/>
        <v>117.80427624831306</v>
      </c>
      <c r="DQ128" s="2">
        <f t="shared" si="148"/>
        <v>115.54790562851782</v>
      </c>
      <c r="DR128" s="2">
        <f t="shared" si="148"/>
        <v>122.48995590327171</v>
      </c>
      <c r="DS128" s="2">
        <f t="shared" si="148"/>
        <v>123.64374395448078</v>
      </c>
      <c r="DT128" s="2">
        <f t="shared" si="148"/>
        <v>122.77372382739215</v>
      </c>
      <c r="DU128" s="2">
        <f t="shared" si="148"/>
        <v>117.34482685560053</v>
      </c>
      <c r="DV128" s="2">
        <f t="shared" si="148"/>
        <v>122.2761746361746</v>
      </c>
      <c r="DW128" s="2">
        <f t="shared" si="148"/>
        <v>117.72645400663822</v>
      </c>
      <c r="DX128" s="2">
        <f t="shared" si="148"/>
        <v>112.38035997425999</v>
      </c>
      <c r="DY128" s="2">
        <f t="shared" si="148"/>
        <v>108.3099705882353</v>
      </c>
      <c r="EA128" s="2">
        <f t="shared" si="152"/>
        <v>91.159686638158817</v>
      </c>
      <c r="EB128" s="2">
        <f t="shared" si="152"/>
        <v>92.524861464177732</v>
      </c>
      <c r="EC128" s="2">
        <f t="shared" si="152"/>
        <v>91.914354030646223</v>
      </c>
      <c r="ED128" s="2">
        <f t="shared" si="152"/>
        <v>91.916413924166235</v>
      </c>
      <c r="EE128" s="2">
        <f t="shared" si="151"/>
        <v>93.300740858064813</v>
      </c>
      <c r="EF128" s="2">
        <f t="shared" si="151"/>
        <v>95.665080000000003</v>
      </c>
      <c r="EG128" s="2">
        <f t="shared" si="151"/>
        <v>96.381303492228085</v>
      </c>
      <c r="EH128" s="2">
        <f t="shared" si="151"/>
        <v>96.594141090760672</v>
      </c>
      <c r="EI128" s="2">
        <f t="shared" si="151"/>
        <v>99.242540068525727</v>
      </c>
      <c r="EJ128" s="2">
        <f t="shared" si="151"/>
        <v>97.901413814274747</v>
      </c>
      <c r="EK128" s="2">
        <f t="shared" si="151"/>
        <v>95.936882711776406</v>
      </c>
      <c r="EL128" s="2">
        <f t="shared" si="151"/>
        <v>98.684609795638565</v>
      </c>
      <c r="EM128" s="2">
        <f t="shared" si="135"/>
        <v>99.820038963926393</v>
      </c>
      <c r="EN128" s="2">
        <f t="shared" si="135"/>
        <v>99.166657495875086</v>
      </c>
      <c r="EO128" s="2">
        <f t="shared" si="135"/>
        <v>99.86298297140047</v>
      </c>
      <c r="EQ128" s="2">
        <f t="shared" si="149"/>
        <v>90.983873352826535</v>
      </c>
      <c r="ER128" s="2">
        <f t="shared" si="149"/>
        <v>92.585002458251338</v>
      </c>
      <c r="ES128" s="2">
        <f t="shared" si="149"/>
        <v>91.959479476239508</v>
      </c>
      <c r="ET128" s="2">
        <f t="shared" si="149"/>
        <v>91.936983790894288</v>
      </c>
      <c r="EU128" s="2">
        <f t="shared" si="149"/>
        <v>93.298456778079057</v>
      </c>
      <c r="EV128" s="2">
        <f t="shared" si="149"/>
        <v>95.650699556549</v>
      </c>
      <c r="EW128" s="2">
        <f t="shared" si="149"/>
        <v>96.415646049632755</v>
      </c>
      <c r="EX128" s="2">
        <f t="shared" si="149"/>
        <v>96.585686195543005</v>
      </c>
      <c r="EY128" s="2">
        <f t="shared" si="149"/>
        <v>99.264389811524779</v>
      </c>
      <c r="EZ128" s="2">
        <f t="shared" si="149"/>
        <v>97.848994660462424</v>
      </c>
      <c r="FA128" s="2">
        <f t="shared" si="149"/>
        <v>95.964235690407975</v>
      </c>
      <c r="FB128" s="2">
        <f t="shared" si="149"/>
        <v>98.717420196093798</v>
      </c>
      <c r="FC128" s="2">
        <f t="shared" si="149"/>
        <v>99.839632610567179</v>
      </c>
      <c r="FD128" s="2">
        <f t="shared" si="149"/>
        <v>99.174198459571087</v>
      </c>
      <c r="FE128" s="2">
        <f t="shared" si="149"/>
        <v>99.392256822048296</v>
      </c>
      <c r="FG128" s="2">
        <f t="shared" si="150"/>
        <v>0.99655177466076683</v>
      </c>
      <c r="FH128" s="2">
        <f t="shared" si="150"/>
        <v>0.99658088453535432</v>
      </c>
      <c r="FI128" s="2">
        <f t="shared" si="150"/>
        <v>0.99655053000644678</v>
      </c>
      <c r="FJ128" s="2">
        <f t="shared" si="150"/>
        <v>0.99619669374548869</v>
      </c>
      <c r="FK128" s="2">
        <f t="shared" si="150"/>
        <v>0.99642622909392797</v>
      </c>
      <c r="FL128" s="2">
        <f t="shared" si="150"/>
        <v>0.99659545594945875</v>
      </c>
      <c r="FM128" s="2">
        <f t="shared" si="150"/>
        <v>0.99606063703707692</v>
      </c>
      <c r="FN128" s="2">
        <f t="shared" si="150"/>
        <v>0.99613559932945095</v>
      </c>
      <c r="FO128" s="2">
        <f t="shared" si="150"/>
        <v>0.99592520710481414</v>
      </c>
      <c r="FP128" s="2">
        <f t="shared" si="150"/>
        <v>0.99638879607320718</v>
      </c>
      <c r="FQ128" s="2">
        <f t="shared" si="150"/>
        <v>0.9965653557413674</v>
      </c>
      <c r="FR128" s="2">
        <f t="shared" si="150"/>
        <v>0.99586604755473629</v>
      </c>
      <c r="FS128" s="2">
        <f t="shared" si="150"/>
        <v>0.99592668558551833</v>
      </c>
      <c r="FT128" s="2">
        <f t="shared" si="150"/>
        <v>0.99514053965056404</v>
      </c>
      <c r="FU128" s="2">
        <f t="shared" si="150"/>
        <v>0.994268698896005</v>
      </c>
      <c r="FW128" s="2">
        <f t="shared" si="156"/>
        <v>1.5597005480096364E-2</v>
      </c>
      <c r="FX128" s="2">
        <f t="shared" si="156"/>
        <v>2.3970782477212453E-2</v>
      </c>
      <c r="FY128" s="2">
        <f t="shared" si="156"/>
        <v>2.2588658235393671E-2</v>
      </c>
      <c r="FZ128" s="2">
        <f t="shared" si="156"/>
        <v>1.7677624329201357E-2</v>
      </c>
      <c r="GA128" s="2">
        <f t="shared" si="156"/>
        <v>1.6009440179260842E-2</v>
      </c>
      <c r="GB128" s="2">
        <f t="shared" si="156"/>
        <v>2.1362594496775449E-2</v>
      </c>
      <c r="GC128" s="2">
        <f t="shared" si="156"/>
        <v>1.8440338961865803E-2</v>
      </c>
      <c r="GD128" s="2">
        <f t="shared" si="156"/>
        <v>2.0741697413917206E-2</v>
      </c>
      <c r="GE128" s="2">
        <f t="shared" si="156"/>
        <v>2.6645285003135892E-2</v>
      </c>
      <c r="GF128" s="2">
        <f t="shared" si="156"/>
        <v>2.7201978750974583E-2</v>
      </c>
      <c r="GG128" s="2">
        <f t="shared" si="156"/>
        <v>2.096510677113269E-2</v>
      </c>
      <c r="GH128" s="2">
        <f t="shared" si="156"/>
        <v>1.777764716719888E-2</v>
      </c>
      <c r="GI128" s="2">
        <f t="shared" si="156"/>
        <v>1.7086712534980623E-2</v>
      </c>
      <c r="GJ128" s="2">
        <f t="shared" si="156"/>
        <v>1.3440307194879967E-2</v>
      </c>
      <c r="GK128" s="2">
        <f t="shared" si="156"/>
        <v>1.1349127866439232E-2</v>
      </c>
      <c r="GM128" s="86">
        <f t="shared" si="157"/>
        <v>7.6327400606772779E-105</v>
      </c>
      <c r="GN128" s="86">
        <f t="shared" si="157"/>
        <v>1.2798798868817951E-94</v>
      </c>
      <c r="GO128" s="86">
        <f t="shared" si="157"/>
        <v>4.4246913216005063E-150</v>
      </c>
      <c r="GP128" s="86">
        <f t="shared" si="157"/>
        <v>1.4931957897230865E-145</v>
      </c>
      <c r="GQ128" s="86">
        <f t="shared" si="157"/>
        <v>4.9156346413834638E-160</v>
      </c>
      <c r="GR128" s="86">
        <f t="shared" si="157"/>
        <v>1.1335827066994712E-140</v>
      </c>
      <c r="GS128" s="86">
        <f t="shared" si="157"/>
        <v>2.2253047776005666E-108</v>
      </c>
      <c r="GT128" s="86">
        <f t="shared" si="157"/>
        <v>6.2802456972165112E-112</v>
      </c>
      <c r="GU128" s="86">
        <f t="shared" si="157"/>
        <v>2.1425145075105871E-108</v>
      </c>
      <c r="GV128" s="86">
        <f t="shared" si="157"/>
        <v>2.879730152336115E-100</v>
      </c>
      <c r="GW128" s="86">
        <f t="shared" si="157"/>
        <v>2.1669561849150037E-131</v>
      </c>
      <c r="GX128" s="86">
        <f t="shared" si="157"/>
        <v>2.1481968836952842E-113</v>
      </c>
      <c r="GY128" s="86">
        <f t="shared" si="157"/>
        <v>7.6943409838676792E-91</v>
      </c>
      <c r="GZ128" s="86">
        <f t="shared" si="157"/>
        <v>2.2163688439491951E-74</v>
      </c>
      <c r="HA128" s="86">
        <f t="shared" si="157"/>
        <v>5.2641253973324997E-78</v>
      </c>
      <c r="HC128" s="86">
        <f t="shared" si="153"/>
        <v>1.1677290714979725E-27</v>
      </c>
      <c r="HD128" s="86">
        <f t="shared" si="153"/>
        <v>1.703844876400978E-24</v>
      </c>
      <c r="HE128" s="86">
        <f t="shared" si="153"/>
        <v>4.9935119345994967E-27</v>
      </c>
      <c r="HF128" s="86">
        <f t="shared" si="153"/>
        <v>2.5475178723249347E-38</v>
      </c>
      <c r="HG128" s="86">
        <f t="shared" si="153"/>
        <v>3.8668252071126625E-43</v>
      </c>
      <c r="HH128" s="86">
        <f t="shared" si="153"/>
        <v>3.9877863872049016E-43</v>
      </c>
      <c r="HI128" s="86">
        <f t="shared" si="138"/>
        <v>3.996783708480197E-40</v>
      </c>
      <c r="HJ128" s="86">
        <f t="shared" si="138"/>
        <v>3.8254139895496736E-54</v>
      </c>
      <c r="HK128" s="86">
        <f t="shared" si="138"/>
        <v>5.2132513024376904E-49</v>
      </c>
      <c r="HL128" s="86">
        <f t="shared" ref="HL128:HQ170" si="161" xml:space="preserve"> _xlfn.NORM.DIST($B128, L$8, ABS(L$12), TRUE) * _xlfn.NORM.DIST(($B128 - L$8)*L$16, 0, ABS(L$12), TRUE) * 2</f>
        <v>1.6921714546793613E-50</v>
      </c>
      <c r="HM128" s="86">
        <f t="shared" si="161"/>
        <v>1.2035488350655855E-41</v>
      </c>
      <c r="HN128" s="86">
        <f t="shared" si="161"/>
        <v>4.6325500394396863E-38</v>
      </c>
      <c r="HO128" s="86">
        <f t="shared" si="161"/>
        <v>8.6927749545346729E-26</v>
      </c>
      <c r="HP128" s="86">
        <f t="shared" si="161"/>
        <v>1.7786641736224114E-20</v>
      </c>
      <c r="HQ128" s="86">
        <f t="shared" si="161"/>
        <v>1.275567396009355E-20</v>
      </c>
      <c r="HS128" s="86">
        <f t="shared" si="158"/>
        <v>1.0433711363300775E-4</v>
      </c>
      <c r="HT128" s="86">
        <f t="shared" si="158"/>
        <v>4.2669682164174234E-4</v>
      </c>
      <c r="HU128" s="86">
        <f t="shared" si="158"/>
        <v>7.9693465545664893E-4</v>
      </c>
      <c r="HV128" s="86">
        <f t="shared" si="158"/>
        <v>2.512524488131559E-4</v>
      </c>
      <c r="HW128" s="86">
        <f t="shared" si="158"/>
        <v>3.466500187181285E-4</v>
      </c>
      <c r="HX128" s="86">
        <f t="shared" si="158"/>
        <v>1.8421484415115464E-4</v>
      </c>
      <c r="HY128" s="86">
        <f t="shared" si="158"/>
        <v>9.3600288484015727E-5</v>
      </c>
      <c r="HZ128" s="86">
        <f t="shared" si="158"/>
        <v>4.5604970445021169E-4</v>
      </c>
      <c r="IA128" s="86">
        <f t="shared" si="158"/>
        <v>1.2777353755924442E-3</v>
      </c>
      <c r="IB128" s="86">
        <f t="shared" si="158"/>
        <v>1.3487115599010648E-3</v>
      </c>
      <c r="IC128" s="86">
        <f t="shared" si="158"/>
        <v>1.6994859982692775E-3</v>
      </c>
      <c r="ID128" s="86">
        <f t="shared" si="158"/>
        <v>5.4248804499775194E-5</v>
      </c>
      <c r="IE128" s="86">
        <f t="shared" si="158"/>
        <v>2.6300302827467979E-5</v>
      </c>
      <c r="IF128" s="86">
        <f t="shared" si="158"/>
        <v>4.7693823825017403E-3</v>
      </c>
      <c r="IG128" s="86">
        <f t="shared" si="158"/>
        <v>4.4405043124520335E-3</v>
      </c>
      <c r="II128" s="86">
        <f t="shared" si="159"/>
        <v>5.4052032017425293E-36</v>
      </c>
      <c r="IJ128" s="86">
        <f t="shared" si="159"/>
        <v>9.5114862882789706E-33</v>
      </c>
      <c r="IK128" s="86">
        <f t="shared" si="159"/>
        <v>4.5032974639547572E-36</v>
      </c>
      <c r="IL128" s="86">
        <f t="shared" si="159"/>
        <v>4.5394649866145519E-47</v>
      </c>
      <c r="IM128" s="86">
        <f t="shared" si="159"/>
        <v>1.8358550726322233E-45</v>
      </c>
      <c r="IN128" s="86">
        <f t="shared" si="159"/>
        <v>2.7653250739050854E-36</v>
      </c>
      <c r="IO128" s="86">
        <f t="shared" si="159"/>
        <v>6.6447255004536847E-43</v>
      </c>
      <c r="IP128" s="86">
        <f t="shared" si="159"/>
        <v>3.6969379072592736E-41</v>
      </c>
      <c r="IQ128" s="86">
        <f t="shared" si="159"/>
        <v>1.8154705414739186E-37</v>
      </c>
      <c r="IR128" s="86">
        <f t="shared" si="159"/>
        <v>4.4322361597721719E-36</v>
      </c>
      <c r="IS128" s="86">
        <f t="shared" si="159"/>
        <v>5.2018451995092671E-37</v>
      </c>
      <c r="IT128" s="86">
        <f t="shared" si="159"/>
        <v>1.0618756600117406E-42</v>
      </c>
      <c r="IU128" s="86">
        <f t="shared" si="159"/>
        <v>5.2020264037713795E-45</v>
      </c>
      <c r="IV128" s="86">
        <f t="shared" si="159"/>
        <v>9.8928925615145629E-22</v>
      </c>
      <c r="IW128" s="86">
        <f t="shared" si="159"/>
        <v>6.8358654737464062E-20</v>
      </c>
      <c r="IY128" s="86">
        <f t="shared" si="160"/>
        <v>1.0433711363300775E-4</v>
      </c>
      <c r="IZ128" s="86">
        <f t="shared" si="160"/>
        <v>4.2669682164174234E-4</v>
      </c>
      <c r="JA128" s="86">
        <f t="shared" si="160"/>
        <v>7.9693465545664893E-4</v>
      </c>
      <c r="JB128" s="86">
        <f t="shared" si="160"/>
        <v>2.512524488131559E-4</v>
      </c>
      <c r="JC128" s="86">
        <f t="shared" si="160"/>
        <v>3.466500187181285E-4</v>
      </c>
      <c r="JD128" s="86">
        <f t="shared" si="160"/>
        <v>1.8421484415115464E-4</v>
      </c>
      <c r="JE128" s="86">
        <f t="shared" si="160"/>
        <v>9.3600288484015727E-5</v>
      </c>
      <c r="JF128" s="86">
        <f t="shared" si="160"/>
        <v>4.5604970445021169E-4</v>
      </c>
      <c r="JG128" s="86">
        <f t="shared" si="160"/>
        <v>1.2777353755924442E-3</v>
      </c>
      <c r="JH128" s="86">
        <f t="shared" si="160"/>
        <v>1.3487115599010648E-3</v>
      </c>
      <c r="JI128" s="86">
        <f t="shared" si="160"/>
        <v>1.6994859982692775E-3</v>
      </c>
      <c r="JJ128" s="86">
        <f t="shared" si="160"/>
        <v>5.4248804499775194E-5</v>
      </c>
      <c r="JK128" s="86">
        <f t="shared" si="160"/>
        <v>2.6300302827467979E-5</v>
      </c>
      <c r="JL128" s="86">
        <f t="shared" si="160"/>
        <v>4.7693823825017403E-3</v>
      </c>
      <c r="JM128" s="86">
        <f t="shared" si="160"/>
        <v>4.4405043124520335E-3</v>
      </c>
    </row>
    <row r="129" spans="2:273" x14ac:dyDescent="0.25">
      <c r="B129" s="2">
        <v>102</v>
      </c>
      <c r="C129" s="37">
        <v>91.046999999999997</v>
      </c>
      <c r="D129" s="37">
        <v>92.888999999999996</v>
      </c>
      <c r="E129" s="37">
        <v>93.667000000000002</v>
      </c>
      <c r="F129" s="37">
        <v>94.525999999999996</v>
      </c>
      <c r="G129" s="37">
        <v>92.525999999999996</v>
      </c>
      <c r="H129" s="37">
        <v>97.093000000000004</v>
      </c>
      <c r="I129" s="37">
        <v>96.634</v>
      </c>
      <c r="J129" s="37">
        <v>97.878</v>
      </c>
      <c r="K129" s="37">
        <v>98.853999999999999</v>
      </c>
      <c r="L129" s="37">
        <v>97.415000000000006</v>
      </c>
      <c r="M129" s="37">
        <v>96.438999999999993</v>
      </c>
      <c r="N129" s="37">
        <v>97.972999999999999</v>
      </c>
      <c r="O129" s="37">
        <v>100</v>
      </c>
      <c r="P129" s="37">
        <v>97.736999999999995</v>
      </c>
      <c r="Q129" s="37">
        <v>101.65900000000001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91.118937513693268</v>
      </c>
      <c r="T129" s="4">
        <f t="shared" si="162"/>
        <v>92.423903220235971</v>
      </c>
      <c r="U129" s="4">
        <f t="shared" si="162"/>
        <v>91.900375955465847</v>
      </c>
      <c r="V129" s="4">
        <f t="shared" si="162"/>
        <v>91.87502848482049</v>
      </c>
      <c r="W129" s="4">
        <f t="shared" si="162"/>
        <v>93.290187159514559</v>
      </c>
      <c r="X129" s="4">
        <f t="shared" si="162"/>
        <v>95.616119914089722</v>
      </c>
      <c r="Y129" s="4">
        <f t="shared" si="162"/>
        <v>96.288542824646399</v>
      </c>
      <c r="Z129" s="4">
        <f t="shared" si="162"/>
        <v>96.647569548192536</v>
      </c>
      <c r="AA129" s="4">
        <f t="shared" si="162"/>
        <v>99.50805060235443</v>
      </c>
      <c r="AB129" s="4">
        <f t="shared" si="162"/>
        <v>98.171801720133345</v>
      </c>
      <c r="AC129" s="4">
        <f t="shared" si="162"/>
        <v>96.307589454337105</v>
      </c>
      <c r="AD129" s="4">
        <f t="shared" si="162"/>
        <v>98.640022318998589</v>
      </c>
      <c r="AE129" s="4">
        <f t="shared" si="162"/>
        <v>99.705327801262285</v>
      </c>
      <c r="AF129" s="4">
        <f t="shared" si="162"/>
        <v>100.51117091347029</v>
      </c>
      <c r="AG129" s="4">
        <f t="shared" si="162"/>
        <v>102.28116206361042</v>
      </c>
      <c r="AI129" s="4">
        <f t="shared" ref="AI129:AW145" si="163">IF(OR($B129 &lt; C$230, $B129 &gt; C$233), 0, C129-S129)</f>
        <v>-7.1937513693271171E-2</v>
      </c>
      <c r="AJ129" s="4">
        <f t="shared" si="163"/>
        <v>0.46509677976402486</v>
      </c>
      <c r="AK129" s="4">
        <f t="shared" si="163"/>
        <v>1.7666240445341543</v>
      </c>
      <c r="AL129" s="4">
        <f t="shared" si="163"/>
        <v>2.6509715151795064</v>
      </c>
      <c r="AM129" s="4">
        <f t="shared" si="163"/>
        <v>-0.76418715951456306</v>
      </c>
      <c r="AN129" s="4">
        <f t="shared" si="163"/>
        <v>1.4768800859102811</v>
      </c>
      <c r="AO129" s="4">
        <f t="shared" si="163"/>
        <v>0.34545717535360154</v>
      </c>
      <c r="AP129" s="4">
        <f t="shared" si="163"/>
        <v>1.2304304518074645</v>
      </c>
      <c r="AQ129" s="4">
        <f t="shared" si="163"/>
        <v>-0.65405060235443102</v>
      </c>
      <c r="AR129" s="4">
        <f t="shared" si="163"/>
        <v>-0.75680172013333902</v>
      </c>
      <c r="AS129" s="4">
        <f t="shared" si="163"/>
        <v>0.13141054566288801</v>
      </c>
      <c r="AT129" s="4">
        <f t="shared" si="163"/>
        <v>-0.66702231899859044</v>
      </c>
      <c r="AU129" s="4">
        <f t="shared" si="163"/>
        <v>0.29467219873771455</v>
      </c>
      <c r="AV129" s="4">
        <f t="shared" si="163"/>
        <v>-2.7741709134703001</v>
      </c>
      <c r="AW129" s="4">
        <f t="shared" si="163"/>
        <v>-0.6221620636104177</v>
      </c>
      <c r="AY129" s="2">
        <f t="shared" si="154"/>
        <v>91.118937513693268</v>
      </c>
      <c r="AZ129" s="2">
        <f t="shared" si="154"/>
        <v>92.406754525728189</v>
      </c>
      <c r="BA129" s="2">
        <f t="shared" si="154"/>
        <v>91.846155353881812</v>
      </c>
      <c r="BB129" s="2">
        <f t="shared" si="154"/>
        <v>91.841220978222353</v>
      </c>
      <c r="BC129" s="2">
        <f t="shared" si="154"/>
        <v>93.230066462642412</v>
      </c>
      <c r="BD129" s="2">
        <f t="shared" si="154"/>
        <v>95.577226578802524</v>
      </c>
      <c r="BE129" s="2">
        <f t="shared" si="154"/>
        <v>96.262340623137078</v>
      </c>
      <c r="BF129" s="2">
        <f t="shared" si="154"/>
        <v>96.536002700907801</v>
      </c>
      <c r="BG129" s="2">
        <f t="shared" si="154"/>
        <v>99.193346664404118</v>
      </c>
      <c r="BH129" s="2">
        <f t="shared" si="154"/>
        <v>97.850850104514365</v>
      </c>
      <c r="BI129" s="2">
        <f t="shared" si="154"/>
        <v>95.876868875723574</v>
      </c>
      <c r="BJ129" s="2">
        <f t="shared" si="154"/>
        <v>98.617201672914646</v>
      </c>
      <c r="BK129" s="2">
        <f t="shared" si="154"/>
        <v>99.692076183976027</v>
      </c>
      <c r="BL129" s="2">
        <f t="shared" si="154"/>
        <v>99.098035716924556</v>
      </c>
      <c r="BM129" s="2">
        <f t="shared" si="154"/>
        <v>99.801709796109634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91.046999999999997</v>
      </c>
      <c r="CF129" s="2">
        <f t="shared" si="155"/>
        <v>92.888999999999996</v>
      </c>
      <c r="CG129" s="2">
        <f t="shared" si="155"/>
        <v>93.667000000000002</v>
      </c>
      <c r="CH129" s="2">
        <f t="shared" si="155"/>
        <v>94.525999999999996</v>
      </c>
      <c r="CI129" s="2">
        <f t="shared" si="155"/>
        <v>92.525999999999996</v>
      </c>
      <c r="CJ129" s="2">
        <f t="shared" si="155"/>
        <v>97.093000000000004</v>
      </c>
      <c r="CK129" s="2">
        <f t="shared" si="155"/>
        <v>96.634</v>
      </c>
      <c r="CL129" s="2">
        <f t="shared" si="155"/>
        <v>97.878</v>
      </c>
      <c r="CM129" s="2">
        <f t="shared" si="155"/>
        <v>98.853999999999999</v>
      </c>
      <c r="CN129" s="2">
        <f t="shared" si="155"/>
        <v>97.415000000000006</v>
      </c>
      <c r="CO129" s="2">
        <f t="shared" si="155"/>
        <v>96.438999999999993</v>
      </c>
      <c r="CP129" s="2">
        <f t="shared" si="155"/>
        <v>97.972999999999999</v>
      </c>
      <c r="CQ129" s="2">
        <f t="shared" si="155"/>
        <v>100</v>
      </c>
      <c r="CR129" s="2">
        <f t="shared" si="155"/>
        <v>97.736999999999995</v>
      </c>
      <c r="CS129" s="2">
        <f t="shared" si="155"/>
        <v>101.65900000000001</v>
      </c>
      <c r="CU129" s="2">
        <f t="shared" si="110"/>
        <v>91.046999999999997</v>
      </c>
      <c r="CV129" s="2">
        <f t="shared" si="111"/>
        <v>92.888999999999996</v>
      </c>
      <c r="CW129" s="2">
        <f t="shared" si="112"/>
        <v>93.667000000000002</v>
      </c>
      <c r="CX129" s="2">
        <f t="shared" si="113"/>
        <v>94.525999999999996</v>
      </c>
      <c r="CY129" s="2">
        <f t="shared" si="114"/>
        <v>92.525999999999996</v>
      </c>
      <c r="CZ129" s="2">
        <f t="shared" si="115"/>
        <v>97.093000000000004</v>
      </c>
      <c r="DA129" s="2">
        <f t="shared" si="116"/>
        <v>96.634</v>
      </c>
      <c r="DB129" s="2">
        <f t="shared" si="117"/>
        <v>97.878</v>
      </c>
      <c r="DC129" s="2">
        <f t="shared" si="118"/>
        <v>98.853999999999999</v>
      </c>
      <c r="DD129" s="2">
        <f t="shared" si="119"/>
        <v>97.415000000000006</v>
      </c>
      <c r="DE129" s="2">
        <f t="shared" si="120"/>
        <v>96.438999999999993</v>
      </c>
      <c r="DF129" s="2">
        <f t="shared" si="121"/>
        <v>97.972999999999999</v>
      </c>
      <c r="DG129" s="2">
        <f t="shared" si="122"/>
        <v>100</v>
      </c>
      <c r="DH129" s="2">
        <f t="shared" si="123"/>
        <v>97.736999999999995</v>
      </c>
      <c r="DI129" s="2">
        <f t="shared" si="124"/>
        <v>101.65900000000001</v>
      </c>
      <c r="DK129" s="2">
        <f t="shared" ref="DK129:DY145" si="164">BO$228*$B129+BO$229</f>
        <v>111.98511140350877</v>
      </c>
      <c r="DL129" s="2">
        <f t="shared" si="164"/>
        <v>120.40241079622133</v>
      </c>
      <c r="DM129" s="2">
        <f t="shared" si="164"/>
        <v>131.3277379892038</v>
      </c>
      <c r="DN129" s="2">
        <f t="shared" si="164"/>
        <v>119.52502748592869</v>
      </c>
      <c r="DO129" s="2">
        <f t="shared" si="164"/>
        <v>118.54071594746718</v>
      </c>
      <c r="DP129" s="2">
        <f t="shared" si="164"/>
        <v>117.92166673414302</v>
      </c>
      <c r="DQ129" s="2">
        <f t="shared" si="164"/>
        <v>115.62787495309568</v>
      </c>
      <c r="DR129" s="2">
        <f t="shared" si="164"/>
        <v>122.65910099573259</v>
      </c>
      <c r="DS129" s="2">
        <f t="shared" si="164"/>
        <v>123.81292887624465</v>
      </c>
      <c r="DT129" s="2">
        <f t="shared" si="164"/>
        <v>122.95145694183867</v>
      </c>
      <c r="DU129" s="2">
        <f t="shared" si="164"/>
        <v>117.4596039811066</v>
      </c>
      <c r="DV129" s="2">
        <f t="shared" si="164"/>
        <v>122.42375478717581</v>
      </c>
      <c r="DW129" s="2">
        <f t="shared" si="164"/>
        <v>117.83968041725937</v>
      </c>
      <c r="DX129" s="2">
        <f t="shared" si="164"/>
        <v>112.45665444015447</v>
      </c>
      <c r="DY129" s="2">
        <f t="shared" si="164"/>
        <v>108.33249197860962</v>
      </c>
      <c r="EA129" s="2">
        <f t="shared" si="152"/>
        <v>91.056903101426968</v>
      </c>
      <c r="EB129" s="2">
        <f t="shared" si="152"/>
        <v>92.3172074276861</v>
      </c>
      <c r="EC129" s="2">
        <f t="shared" si="152"/>
        <v>91.720011492338429</v>
      </c>
      <c r="ED129" s="2">
        <f t="shared" si="152"/>
        <v>91.744348880298915</v>
      </c>
      <c r="EE129" s="2">
        <f t="shared" si="151"/>
        <v>93.147336199609157</v>
      </c>
      <c r="EF129" s="2">
        <f t="shared" si="151"/>
        <v>95.508041454545463</v>
      </c>
      <c r="EG129" s="2">
        <f t="shared" si="151"/>
        <v>96.191072411892037</v>
      </c>
      <c r="EH129" s="2">
        <f t="shared" si="151"/>
        <v>96.443831636298</v>
      </c>
      <c r="EI129" s="2">
        <f t="shared" si="151"/>
        <v>99.100679451794022</v>
      </c>
      <c r="EJ129" s="2">
        <f t="shared" si="151"/>
        <v>97.769762356101296</v>
      </c>
      <c r="EK129" s="2">
        <f t="shared" si="151"/>
        <v>95.808227163912193</v>
      </c>
      <c r="EL129" s="2">
        <f t="shared" si="151"/>
        <v>98.526041224315861</v>
      </c>
      <c r="EM129" s="2">
        <f t="shared" si="135"/>
        <v>99.62354787578974</v>
      </c>
      <c r="EN129" s="2">
        <f t="shared" si="135"/>
        <v>99.038459422125044</v>
      </c>
      <c r="EO129" s="2">
        <f t="shared" si="135"/>
        <v>99.763318528230755</v>
      </c>
      <c r="EQ129" s="2">
        <f t="shared" ref="EQ129:FE145" si="165">CU$228*$B129+CU$229</f>
        <v>90.834311783751673</v>
      </c>
      <c r="ER129" s="2">
        <f t="shared" si="165"/>
        <v>92.391321781236428</v>
      </c>
      <c r="ES129" s="2">
        <f t="shared" si="165"/>
        <v>91.780784228336017</v>
      </c>
      <c r="ET129" s="2">
        <f t="shared" si="165"/>
        <v>91.769062282594348</v>
      </c>
      <c r="EU129" s="2">
        <f t="shared" si="165"/>
        <v>93.143863509278745</v>
      </c>
      <c r="EV129" s="2">
        <f t="shared" si="165"/>
        <v>95.48966267440602</v>
      </c>
      <c r="EW129" s="2">
        <f t="shared" si="165"/>
        <v>96.261059523795552</v>
      </c>
      <c r="EX129" s="2">
        <f t="shared" si="165"/>
        <v>96.432693371219187</v>
      </c>
      <c r="EY129" s="2">
        <f t="shared" si="165"/>
        <v>99.128037623314412</v>
      </c>
      <c r="EZ129" s="2">
        <f t="shared" si="165"/>
        <v>97.706785871746419</v>
      </c>
      <c r="FA129" s="2">
        <f t="shared" si="165"/>
        <v>95.843086725252419</v>
      </c>
      <c r="FB129" s="2">
        <f t="shared" si="165"/>
        <v>98.578883397898025</v>
      </c>
      <c r="FC129" s="2">
        <f t="shared" si="165"/>
        <v>99.668072712074789</v>
      </c>
      <c r="FD129" s="2">
        <f t="shared" si="165"/>
        <v>99.04410014252386</v>
      </c>
      <c r="FE129" s="2">
        <f t="shared" si="165"/>
        <v>99.246646138142196</v>
      </c>
      <c r="FG129" s="2">
        <f t="shared" ref="FG129:FU145" si="166">POWER(10,($B129-C$231)/C$229)/(1+POWER(10,($B129-C$231)/C$229))</f>
        <v>0.99685422666614742</v>
      </c>
      <c r="FH129" s="2">
        <f t="shared" si="166"/>
        <v>0.99688079123656181</v>
      </c>
      <c r="FI129" s="2">
        <f t="shared" si="166"/>
        <v>0.9968530908386618</v>
      </c>
      <c r="FJ129" s="2">
        <f t="shared" si="166"/>
        <v>0.99653018229695545</v>
      </c>
      <c r="FK129" s="2">
        <f t="shared" si="166"/>
        <v>0.9967396569713074</v>
      </c>
      <c r="FL129" s="2">
        <f t="shared" si="166"/>
        <v>0.99689408850675976</v>
      </c>
      <c r="FM129" s="2">
        <f t="shared" si="166"/>
        <v>0.99640601252525973</v>
      </c>
      <c r="FN129" s="2">
        <f t="shared" si="166"/>
        <v>0.99647442591620783</v>
      </c>
      <c r="FO129" s="2">
        <f t="shared" si="166"/>
        <v>0.99628241181629018</v>
      </c>
      <c r="FP129" s="2">
        <f t="shared" si="166"/>
        <v>0.99670549605754699</v>
      </c>
      <c r="FQ129" s="2">
        <f t="shared" si="166"/>
        <v>0.99686662026351358</v>
      </c>
      <c r="FR129" s="2">
        <f t="shared" si="166"/>
        <v>0.99622841867420953</v>
      </c>
      <c r="FS129" s="2">
        <f t="shared" si="166"/>
        <v>0.99628376117396011</v>
      </c>
      <c r="FT129" s="2">
        <f t="shared" si="166"/>
        <v>0.99556622369454273</v>
      </c>
      <c r="FU129" s="2">
        <f t="shared" si="166"/>
        <v>0.99477035399894942</v>
      </c>
      <c r="FW129" s="2">
        <f t="shared" si="156"/>
        <v>1.7076080843590618E-2</v>
      </c>
      <c r="FX129" s="2">
        <f t="shared" si="156"/>
        <v>2.6222795975699549E-2</v>
      </c>
      <c r="FY129" s="2">
        <f t="shared" si="156"/>
        <v>2.4714111450874831E-2</v>
      </c>
      <c r="FZ129" s="2">
        <f t="shared" si="156"/>
        <v>1.935012789076344E-2</v>
      </c>
      <c r="GA129" s="2">
        <f t="shared" si="156"/>
        <v>1.7526930659526489E-2</v>
      </c>
      <c r="GB129" s="2">
        <f t="shared" si="156"/>
        <v>2.3375441718765492E-2</v>
      </c>
      <c r="GC129" s="2">
        <f t="shared" si="156"/>
        <v>2.0183521287384817E-2</v>
      </c>
      <c r="GD129" s="2">
        <f t="shared" si="156"/>
        <v>2.2697398711636164E-2</v>
      </c>
      <c r="GE129" s="2">
        <f t="shared" si="156"/>
        <v>2.914106142893929E-2</v>
      </c>
      <c r="GF129" s="2">
        <f t="shared" si="156"/>
        <v>2.9748305204429476E-2</v>
      </c>
      <c r="GG129" s="2">
        <f t="shared" si="156"/>
        <v>2.2941379483938974E-2</v>
      </c>
      <c r="GH129" s="2">
        <f t="shared" si="156"/>
        <v>1.9459426558372864E-2</v>
      </c>
      <c r="GI129" s="2">
        <f t="shared" si="156"/>
        <v>1.8704373668098399E-2</v>
      </c>
      <c r="GJ129" s="2">
        <f t="shared" si="156"/>
        <v>1.4717919113070931E-2</v>
      </c>
      <c r="GK129" s="2">
        <f t="shared" si="156"/>
        <v>1.2430460600193005E-2</v>
      </c>
      <c r="GM129" s="86">
        <f t="shared" si="157"/>
        <v>7.0187478295936597E-110</v>
      </c>
      <c r="GN129" s="86">
        <f t="shared" si="157"/>
        <v>4.613240620613768E-99</v>
      </c>
      <c r="GO129" s="86">
        <f t="shared" si="157"/>
        <v>4.1691269778787946E-157</v>
      </c>
      <c r="GP129" s="86">
        <f t="shared" si="157"/>
        <v>2.1677016698760817E-152</v>
      </c>
      <c r="GQ129" s="86">
        <f t="shared" si="157"/>
        <v>1.6202027559493603E-167</v>
      </c>
      <c r="GR129" s="86">
        <f t="shared" si="157"/>
        <v>2.5654908283029866E-147</v>
      </c>
      <c r="GS129" s="86">
        <f t="shared" si="157"/>
        <v>1.6098945905351197E-113</v>
      </c>
      <c r="GT129" s="86">
        <f t="shared" si="157"/>
        <v>3.8449036909515432E-117</v>
      </c>
      <c r="GU129" s="86">
        <f t="shared" si="157"/>
        <v>1.777720521828337E-113</v>
      </c>
      <c r="GV129" s="86">
        <f t="shared" si="157"/>
        <v>5.6056395762840879E-105</v>
      </c>
      <c r="GW129" s="86">
        <f t="shared" si="157"/>
        <v>1.5678397403762438E-137</v>
      </c>
      <c r="GX129" s="86">
        <f t="shared" si="157"/>
        <v>8.8245402392819328E-119</v>
      </c>
      <c r="GY129" s="86">
        <f t="shared" si="157"/>
        <v>4.3513919036440579E-95</v>
      </c>
      <c r="GZ129" s="86">
        <f t="shared" si="157"/>
        <v>5.7233215138553386E-78</v>
      </c>
      <c r="HA129" s="86">
        <f t="shared" si="157"/>
        <v>8.7747225383654574E-82</v>
      </c>
      <c r="HC129" s="86">
        <f t="shared" si="153"/>
        <v>2.1455408187234005E-30</v>
      </c>
      <c r="HD129" s="86">
        <f t="shared" si="153"/>
        <v>8.8460758892028937E-27</v>
      </c>
      <c r="HE129" s="86">
        <f t="shared" si="153"/>
        <v>1.8228898303897531E-29</v>
      </c>
      <c r="HF129" s="86">
        <f t="shared" si="153"/>
        <v>6.6717320614730527E-42</v>
      </c>
      <c r="HG129" s="86">
        <f t="shared" si="153"/>
        <v>3.8504346998266936E-47</v>
      </c>
      <c r="HH129" s="86">
        <f t="shared" si="153"/>
        <v>3.2185095061296072E-47</v>
      </c>
      <c r="HI129" s="86">
        <f t="shared" si="153"/>
        <v>6.3186665345707999E-44</v>
      </c>
      <c r="HJ129" s="86">
        <f t="shared" si="153"/>
        <v>4.7085785716673562E-59</v>
      </c>
      <c r="HK129" s="86">
        <f t="shared" si="153"/>
        <v>2.2042304059488736E-53</v>
      </c>
      <c r="HL129" s="86">
        <f t="shared" si="161"/>
        <v>5.2795683100949201E-55</v>
      </c>
      <c r="HM129" s="86">
        <f t="shared" si="161"/>
        <v>2.6037201838657414E-45</v>
      </c>
      <c r="HN129" s="86">
        <f t="shared" si="161"/>
        <v>1.2027548134426881E-41</v>
      </c>
      <c r="HO129" s="86">
        <f t="shared" si="161"/>
        <v>3.3578729386445961E-28</v>
      </c>
      <c r="HP129" s="86">
        <f t="shared" si="161"/>
        <v>1.8160951045779601E-22</v>
      </c>
      <c r="HQ129" s="86">
        <f t="shared" si="161"/>
        <v>1.2391736053036227E-22</v>
      </c>
      <c r="HS129" s="86">
        <f t="shared" si="158"/>
        <v>2.5377671069755483E-4</v>
      </c>
      <c r="HT129" s="86">
        <f t="shared" si="158"/>
        <v>1.0110533202450677E-3</v>
      </c>
      <c r="HU129" s="86">
        <f t="shared" si="158"/>
        <v>1.8682204977226915E-3</v>
      </c>
      <c r="HV129" s="86">
        <f t="shared" si="158"/>
        <v>6.7882533048436674E-4</v>
      </c>
      <c r="HW129" s="86">
        <f t="shared" si="158"/>
        <v>8.81457792862412E-4</v>
      </c>
      <c r="HX129" s="86">
        <f t="shared" si="158"/>
        <v>4.6800042489586843E-4</v>
      </c>
      <c r="HY129" s="86">
        <f t="shared" si="158"/>
        <v>2.5922302727348495E-4</v>
      </c>
      <c r="HZ129" s="86">
        <f t="shared" si="158"/>
        <v>1.1540045875740434E-3</v>
      </c>
      <c r="IA129" s="86">
        <f t="shared" si="158"/>
        <v>3.0623154268709695E-3</v>
      </c>
      <c r="IB129" s="86">
        <f t="shared" si="158"/>
        <v>3.1827320061439957E-3</v>
      </c>
      <c r="IC129" s="86">
        <f t="shared" si="158"/>
        <v>3.7653938177849705E-3</v>
      </c>
      <c r="ID129" s="86">
        <f t="shared" si="158"/>
        <v>1.5324084705049923E-4</v>
      </c>
      <c r="IE129" s="86">
        <f t="shared" si="158"/>
        <v>7.8785058611588631E-5</v>
      </c>
      <c r="IF129" s="86">
        <f t="shared" si="158"/>
        <v>7.4671954536380562E-3</v>
      </c>
      <c r="IG129" s="86">
        <f t="shared" si="158"/>
        <v>6.7194572103477512E-3</v>
      </c>
      <c r="II129" s="86">
        <f t="shared" si="159"/>
        <v>1.736503145572776E-34</v>
      </c>
      <c r="IJ129" s="86">
        <f t="shared" si="159"/>
        <v>3.1829715941441695E-31</v>
      </c>
      <c r="IK129" s="86">
        <f t="shared" si="159"/>
        <v>2.0575176767618381E-34</v>
      </c>
      <c r="IL129" s="86">
        <f t="shared" si="159"/>
        <v>5.1331732002957328E-45</v>
      </c>
      <c r="IM129" s="86">
        <f t="shared" si="159"/>
        <v>1.5732256564410775E-43</v>
      </c>
      <c r="IN129" s="86">
        <f t="shared" si="159"/>
        <v>1.222107273231864E-34</v>
      </c>
      <c r="IO129" s="86">
        <f t="shared" si="159"/>
        <v>5.1044439189961903E-41</v>
      </c>
      <c r="IP129" s="86">
        <f t="shared" si="159"/>
        <v>2.6872571481790172E-39</v>
      </c>
      <c r="IQ129" s="86">
        <f t="shared" si="159"/>
        <v>1.1640331739250037E-35</v>
      </c>
      <c r="IR129" s="86">
        <f t="shared" si="159"/>
        <v>2.4778781935429687E-34</v>
      </c>
      <c r="IS129" s="86">
        <f t="shared" si="159"/>
        <v>2.4409196731519453E-35</v>
      </c>
      <c r="IT129" s="86">
        <f t="shared" si="159"/>
        <v>7.6742457964618233E-41</v>
      </c>
      <c r="IU129" s="86">
        <f t="shared" si="159"/>
        <v>4.5721803466810317E-43</v>
      </c>
      <c r="IV129" s="86">
        <f t="shared" si="159"/>
        <v>7.0723023503836989E-21</v>
      </c>
      <c r="IW129" s="86">
        <f t="shared" si="159"/>
        <v>3.8226466911199466E-19</v>
      </c>
      <c r="IY129" s="86">
        <f t="shared" si="160"/>
        <v>2.5377671069755483E-4</v>
      </c>
      <c r="IZ129" s="86">
        <f t="shared" si="160"/>
        <v>1.0110533202450677E-3</v>
      </c>
      <c r="JA129" s="86">
        <f t="shared" si="160"/>
        <v>1.8682204977226915E-3</v>
      </c>
      <c r="JB129" s="86">
        <f t="shared" si="160"/>
        <v>6.7882533048436674E-4</v>
      </c>
      <c r="JC129" s="86">
        <f t="shared" si="160"/>
        <v>8.81457792862412E-4</v>
      </c>
      <c r="JD129" s="86">
        <f t="shared" si="160"/>
        <v>4.6800042489586843E-4</v>
      </c>
      <c r="JE129" s="86">
        <f t="shared" si="160"/>
        <v>2.5922302727348495E-4</v>
      </c>
      <c r="JF129" s="86">
        <f t="shared" si="160"/>
        <v>1.1540045875740434E-3</v>
      </c>
      <c r="JG129" s="86">
        <f t="shared" si="160"/>
        <v>3.0623154268709695E-3</v>
      </c>
      <c r="JH129" s="86">
        <f t="shared" si="160"/>
        <v>3.1827320061439957E-3</v>
      </c>
      <c r="JI129" s="86">
        <f t="shared" si="160"/>
        <v>3.7653938177849705E-3</v>
      </c>
      <c r="JJ129" s="86">
        <f t="shared" si="160"/>
        <v>1.5324084705049923E-4</v>
      </c>
      <c r="JK129" s="86">
        <f t="shared" si="160"/>
        <v>7.8785058611588631E-5</v>
      </c>
      <c r="JL129" s="86">
        <f t="shared" si="160"/>
        <v>7.4671954536380562E-3</v>
      </c>
      <c r="JM129" s="86">
        <f t="shared" si="160"/>
        <v>6.7194572103477512E-3</v>
      </c>
    </row>
    <row r="130" spans="2:273" x14ac:dyDescent="0.25">
      <c r="B130" s="2">
        <v>103</v>
      </c>
      <c r="C130" s="37">
        <v>90.674000000000007</v>
      </c>
      <c r="D130" s="37">
        <v>95.971999999999994</v>
      </c>
      <c r="E130" s="37">
        <v>93.638999999999996</v>
      </c>
      <c r="F130" s="37">
        <v>92.341999999999999</v>
      </c>
      <c r="G130" s="37">
        <v>95.447000000000003</v>
      </c>
      <c r="H130" s="37">
        <v>96.977000000000004</v>
      </c>
      <c r="I130" s="37">
        <v>95.683000000000007</v>
      </c>
      <c r="J130" s="37">
        <v>95.268000000000001</v>
      </c>
      <c r="K130" s="37">
        <v>101.512</v>
      </c>
      <c r="L130" s="37">
        <v>98.683000000000007</v>
      </c>
      <c r="M130" s="37">
        <v>97.706999999999994</v>
      </c>
      <c r="N130" s="37">
        <v>100.459</v>
      </c>
      <c r="O130" s="37">
        <v>98.054000000000002</v>
      </c>
      <c r="P130" s="37">
        <v>101.36799999999999</v>
      </c>
      <c r="Q130" s="37">
        <v>101.756</v>
      </c>
      <c r="S130" s="4">
        <f t="shared" si="162"/>
        <v>91.009814436892071</v>
      </c>
      <c r="T130" s="4">
        <f t="shared" si="162"/>
        <v>92.229234776452714</v>
      </c>
      <c r="U130" s="4">
        <f t="shared" si="162"/>
        <v>91.754789772736032</v>
      </c>
      <c r="V130" s="4">
        <f t="shared" si="162"/>
        <v>91.741563682994524</v>
      </c>
      <c r="W130" s="4">
        <f t="shared" si="162"/>
        <v>93.20457730811988</v>
      </c>
      <c r="X130" s="4">
        <f t="shared" si="162"/>
        <v>95.502448742414487</v>
      </c>
      <c r="Y130" s="4">
        <f t="shared" si="162"/>
        <v>96.131791874904451</v>
      </c>
      <c r="Z130" s="4">
        <f t="shared" si="162"/>
        <v>96.625441557136881</v>
      </c>
      <c r="AA130" s="4">
        <f t="shared" si="162"/>
        <v>99.697917649471961</v>
      </c>
      <c r="AB130" s="4">
        <f t="shared" si="162"/>
        <v>98.369990378051995</v>
      </c>
      <c r="AC130" s="4">
        <f t="shared" si="162"/>
        <v>96.580660403510038</v>
      </c>
      <c r="AD130" s="4">
        <f t="shared" si="162"/>
        <v>98.509394744989208</v>
      </c>
      <c r="AE130" s="4">
        <f t="shared" si="162"/>
        <v>99.526403973724442</v>
      </c>
      <c r="AF130" s="4">
        <f t="shared" si="162"/>
        <v>101.0366285985607</v>
      </c>
      <c r="AG130" s="4">
        <f t="shared" si="162"/>
        <v>103.2363967076254</v>
      </c>
      <c r="AI130" s="4">
        <f t="shared" si="163"/>
        <v>-0.3358144368920648</v>
      </c>
      <c r="AJ130" s="4">
        <f t="shared" si="163"/>
        <v>3.7427652235472806</v>
      </c>
      <c r="AK130" s="4">
        <f t="shared" si="163"/>
        <v>1.8842102272639636</v>
      </c>
      <c r="AL130" s="4">
        <f t="shared" si="163"/>
        <v>0.60043631700547451</v>
      </c>
      <c r="AM130" s="4">
        <f t="shared" si="163"/>
        <v>2.2424226918801224</v>
      </c>
      <c r="AN130" s="4">
        <f t="shared" si="163"/>
        <v>1.4745512575855173</v>
      </c>
      <c r="AO130" s="4">
        <f t="shared" si="163"/>
        <v>-0.44879187490444394</v>
      </c>
      <c r="AP130" s="4">
        <f t="shared" si="163"/>
        <v>-1.3574415571368803</v>
      </c>
      <c r="AQ130" s="4">
        <f t="shared" si="163"/>
        <v>1.8140823505280395</v>
      </c>
      <c r="AR130" s="4">
        <f t="shared" si="163"/>
        <v>0.3130096219480123</v>
      </c>
      <c r="AS130" s="4">
        <f t="shared" si="163"/>
        <v>1.1263395964899559</v>
      </c>
      <c r="AT130" s="4">
        <f t="shared" si="163"/>
        <v>1.9496052550107947</v>
      </c>
      <c r="AU130" s="4">
        <f t="shared" si="163"/>
        <v>-1.4724039737244397</v>
      </c>
      <c r="AV130" s="4">
        <f t="shared" si="163"/>
        <v>0.33137140143929855</v>
      </c>
      <c r="AW130" s="4">
        <f t="shared" si="163"/>
        <v>-1.4803967076254025</v>
      </c>
      <c r="AY130" s="2">
        <f t="shared" si="154"/>
        <v>91.009814436892071</v>
      </c>
      <c r="AZ130" s="2">
        <f t="shared" si="154"/>
        <v>92.193132531823252</v>
      </c>
      <c r="BA130" s="2">
        <f t="shared" si="154"/>
        <v>91.642912144398196</v>
      </c>
      <c r="BB130" s="2">
        <f t="shared" si="154"/>
        <v>91.661924552416409</v>
      </c>
      <c r="BC130" s="2">
        <f t="shared" si="154"/>
        <v>93.070309608112268</v>
      </c>
      <c r="BD130" s="2">
        <f t="shared" si="154"/>
        <v>95.414714976018033</v>
      </c>
      <c r="BE130" s="2">
        <f t="shared" si="154"/>
        <v>96.067789671915932</v>
      </c>
      <c r="BF130" s="2">
        <f t="shared" si="154"/>
        <v>96.37852416382016</v>
      </c>
      <c r="BG130" s="2">
        <f t="shared" si="154"/>
        <v>99.044734822432531</v>
      </c>
      <c r="BH130" s="2">
        <f t="shared" si="154"/>
        <v>97.712332508429512</v>
      </c>
      <c r="BI130" s="2">
        <f t="shared" si="154"/>
        <v>95.743220503931425</v>
      </c>
      <c r="BJ130" s="2">
        <f t="shared" si="154"/>
        <v>98.452306859707235</v>
      </c>
      <c r="BK130" s="2">
        <f t="shared" si="154"/>
        <v>99.491287967919959</v>
      </c>
      <c r="BL130" s="2">
        <f t="shared" si="154"/>
        <v>98.965428533152163</v>
      </c>
      <c r="BM130" s="2">
        <f t="shared" si="154"/>
        <v>99.697467399167778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90.674000000000007</v>
      </c>
      <c r="CF130" s="2">
        <f t="shared" si="155"/>
        <v>95.971999999999994</v>
      </c>
      <c r="CG130" s="2">
        <f t="shared" si="155"/>
        <v>93.638999999999996</v>
      </c>
      <c r="CH130" s="2">
        <f t="shared" si="155"/>
        <v>92.341999999999999</v>
      </c>
      <c r="CI130" s="2">
        <f t="shared" si="155"/>
        <v>95.447000000000003</v>
      </c>
      <c r="CJ130" s="2">
        <f t="shared" si="155"/>
        <v>96.977000000000004</v>
      </c>
      <c r="CK130" s="2">
        <f t="shared" si="155"/>
        <v>95.683000000000007</v>
      </c>
      <c r="CL130" s="2">
        <f t="shared" si="155"/>
        <v>95.268000000000001</v>
      </c>
      <c r="CM130" s="2">
        <f t="shared" si="155"/>
        <v>101.512</v>
      </c>
      <c r="CN130" s="2">
        <f t="shared" si="155"/>
        <v>98.683000000000007</v>
      </c>
      <c r="CO130" s="2">
        <f t="shared" si="155"/>
        <v>97.706999999999994</v>
      </c>
      <c r="CP130" s="2">
        <f t="shared" si="155"/>
        <v>100.459</v>
      </c>
      <c r="CQ130" s="2">
        <f t="shared" si="155"/>
        <v>98.054000000000002</v>
      </c>
      <c r="CR130" s="2" t="str">
        <f t="shared" si="155"/>
        <v/>
      </c>
      <c r="CS130" s="2" t="str">
        <f t="shared" si="155"/>
        <v/>
      </c>
      <c r="CU130" s="2">
        <f t="shared" si="110"/>
        <v>90.674000000000007</v>
      </c>
      <c r="CV130" s="2">
        <f t="shared" si="111"/>
        <v>95.971999999999994</v>
      </c>
      <c r="CW130" s="2">
        <f t="shared" si="112"/>
        <v>93.638999999999996</v>
      </c>
      <c r="CX130" s="2">
        <f t="shared" si="113"/>
        <v>92.341999999999999</v>
      </c>
      <c r="CY130" s="2">
        <f t="shared" si="114"/>
        <v>95.447000000000003</v>
      </c>
      <c r="CZ130" s="2">
        <f t="shared" si="115"/>
        <v>96.977000000000004</v>
      </c>
      <c r="DA130" s="2">
        <f t="shared" si="116"/>
        <v>95.683000000000007</v>
      </c>
      <c r="DB130" s="2">
        <f t="shared" si="117"/>
        <v>95.268000000000001</v>
      </c>
      <c r="DC130" s="2">
        <f t="shared" si="118"/>
        <v>101.512</v>
      </c>
      <c r="DD130" s="2">
        <f t="shared" si="119"/>
        <v>98.683000000000007</v>
      </c>
      <c r="DE130" s="2">
        <f t="shared" si="120"/>
        <v>97.706999999999994</v>
      </c>
      <c r="DF130" s="2">
        <f t="shared" si="121"/>
        <v>100.459</v>
      </c>
      <c r="DG130" s="2">
        <f t="shared" si="122"/>
        <v>98.054000000000002</v>
      </c>
      <c r="DH130" s="2" t="str">
        <f t="shared" si="123"/>
        <v/>
      </c>
      <c r="DI130" s="2" t="str">
        <f t="shared" si="124"/>
        <v/>
      </c>
      <c r="DK130" s="2">
        <f t="shared" si="164"/>
        <v>112.11611120107962</v>
      </c>
      <c r="DL130" s="2">
        <f t="shared" si="164"/>
        <v>120.59376545209177</v>
      </c>
      <c r="DM130" s="2">
        <f t="shared" si="164"/>
        <v>131.64578920377869</v>
      </c>
      <c r="DN130" s="2">
        <f t="shared" si="164"/>
        <v>119.69745328330204</v>
      </c>
      <c r="DO130" s="2">
        <f t="shared" si="164"/>
        <v>118.7031555347092</v>
      </c>
      <c r="DP130" s="2">
        <f t="shared" si="164"/>
        <v>118.03905721997297</v>
      </c>
      <c r="DQ130" s="2">
        <f t="shared" si="164"/>
        <v>115.70784427767354</v>
      </c>
      <c r="DR130" s="2">
        <f t="shared" si="164"/>
        <v>122.82824608819347</v>
      </c>
      <c r="DS130" s="2">
        <f t="shared" si="164"/>
        <v>123.98211379800851</v>
      </c>
      <c r="DT130" s="2">
        <f t="shared" si="164"/>
        <v>123.12919005628521</v>
      </c>
      <c r="DU130" s="2">
        <f t="shared" si="164"/>
        <v>117.57438110661268</v>
      </c>
      <c r="DV130" s="2">
        <f t="shared" si="164"/>
        <v>122.571334938177</v>
      </c>
      <c r="DW130" s="2">
        <f t="shared" si="164"/>
        <v>117.95290682788053</v>
      </c>
      <c r="DX130" s="2">
        <f t="shared" si="164"/>
        <v>112.53294890604893</v>
      </c>
      <c r="DY130" s="2">
        <f t="shared" si="164"/>
        <v>108.35501336898396</v>
      </c>
      <c r="EA130" s="2">
        <f t="shared" si="152"/>
        <v>90.954119564695119</v>
      </c>
      <c r="EB130" s="2">
        <f t="shared" si="152"/>
        <v>92.109553391194481</v>
      </c>
      <c r="EC130" s="2">
        <f t="shared" si="152"/>
        <v>91.525668954030635</v>
      </c>
      <c r="ED130" s="2">
        <f t="shared" si="152"/>
        <v>91.572283836431581</v>
      </c>
      <c r="EE130" s="2">
        <f t="shared" si="151"/>
        <v>92.993931541153486</v>
      </c>
      <c r="EF130" s="2">
        <f t="shared" si="151"/>
        <v>95.351002909090909</v>
      </c>
      <c r="EG130" s="2">
        <f t="shared" si="151"/>
        <v>96.000841331555975</v>
      </c>
      <c r="EH130" s="2">
        <f t="shared" si="151"/>
        <v>96.293522181835328</v>
      </c>
      <c r="EI130" s="2">
        <f t="shared" si="151"/>
        <v>98.958818835062317</v>
      </c>
      <c r="EJ130" s="2">
        <f t="shared" si="151"/>
        <v>97.638110897927859</v>
      </c>
      <c r="EK130" s="2">
        <f t="shared" si="151"/>
        <v>95.67957161604798</v>
      </c>
      <c r="EL130" s="2">
        <f t="shared" si="151"/>
        <v>98.367472652993172</v>
      </c>
      <c r="EM130" s="2">
        <f t="shared" si="135"/>
        <v>99.427056787653072</v>
      </c>
      <c r="EN130" s="2">
        <f t="shared" si="135"/>
        <v>98.910261348375002</v>
      </c>
      <c r="EO130" s="2">
        <f t="shared" si="135"/>
        <v>99.66365408506104</v>
      </c>
      <c r="EQ130" s="2">
        <f t="shared" si="165"/>
        <v>90.684750214676811</v>
      </c>
      <c r="ER130" s="2">
        <f t="shared" si="165"/>
        <v>92.197641104221532</v>
      </c>
      <c r="ES130" s="2">
        <f t="shared" si="165"/>
        <v>91.602088980432526</v>
      </c>
      <c r="ET130" s="2">
        <f t="shared" si="165"/>
        <v>91.601140774294407</v>
      </c>
      <c r="EU130" s="2">
        <f t="shared" si="165"/>
        <v>92.989270240478433</v>
      </c>
      <c r="EV130" s="2">
        <f t="shared" si="165"/>
        <v>95.32862579226304</v>
      </c>
      <c r="EW130" s="2">
        <f t="shared" si="165"/>
        <v>96.106472997958335</v>
      </c>
      <c r="EX130" s="2">
        <f t="shared" si="165"/>
        <v>96.27970054689537</v>
      </c>
      <c r="EY130" s="2">
        <f t="shared" si="165"/>
        <v>98.991685435104031</v>
      </c>
      <c r="EZ130" s="2">
        <f t="shared" si="165"/>
        <v>97.564577083030414</v>
      </c>
      <c r="FA130" s="2">
        <f t="shared" si="165"/>
        <v>95.721937760096878</v>
      </c>
      <c r="FB130" s="2">
        <f t="shared" si="165"/>
        <v>98.440346599702238</v>
      </c>
      <c r="FC130" s="2">
        <f t="shared" si="165"/>
        <v>99.496512813582385</v>
      </c>
      <c r="FD130" s="2">
        <f t="shared" si="165"/>
        <v>98.914001825476646</v>
      </c>
      <c r="FE130" s="2">
        <f t="shared" si="165"/>
        <v>99.101035454236111</v>
      </c>
      <c r="FG130" s="2">
        <f t="shared" si="166"/>
        <v>0.99713022628535264</v>
      </c>
      <c r="FH130" s="2">
        <f t="shared" si="166"/>
        <v>0.99715446682228026</v>
      </c>
      <c r="FI130" s="2">
        <f t="shared" si="166"/>
        <v>0.99712918982457777</v>
      </c>
      <c r="FJ130" s="2">
        <f t="shared" si="166"/>
        <v>0.996834522203771</v>
      </c>
      <c r="FK130" s="2">
        <f t="shared" si="166"/>
        <v>0.99702567855980728</v>
      </c>
      <c r="FL130" s="2">
        <f t="shared" si="166"/>
        <v>0.99716660072218466</v>
      </c>
      <c r="FM130" s="2">
        <f t="shared" si="166"/>
        <v>0.99672120760764427</v>
      </c>
      <c r="FN130" s="2">
        <f t="shared" si="166"/>
        <v>0.99678364046632639</v>
      </c>
      <c r="FO130" s="2">
        <f t="shared" si="166"/>
        <v>0.99660840986574772</v>
      </c>
      <c r="FP130" s="2">
        <f t="shared" si="166"/>
        <v>0.99699450545951129</v>
      </c>
      <c r="FQ130" s="2">
        <f t="shared" si="166"/>
        <v>0.99714153562800867</v>
      </c>
      <c r="FR130" s="2">
        <f t="shared" si="166"/>
        <v>0.99655913506986604</v>
      </c>
      <c r="FS130" s="2">
        <f t="shared" si="166"/>
        <v>0.99660964129991358</v>
      </c>
      <c r="FT130" s="2">
        <f t="shared" si="166"/>
        <v>0.99595476980772601</v>
      </c>
      <c r="FU130" s="2">
        <f t="shared" si="166"/>
        <v>0.99522831045778792</v>
      </c>
      <c r="FW130" s="2">
        <f t="shared" si="156"/>
        <v>1.8692754577967468E-2</v>
      </c>
      <c r="FX130" s="2">
        <f t="shared" si="156"/>
        <v>2.8680165274556791E-2</v>
      </c>
      <c r="FY130" s="2">
        <f t="shared" si="156"/>
        <v>2.7034025146214904E-2</v>
      </c>
      <c r="FZ130" s="2">
        <f t="shared" si="156"/>
        <v>2.1177457860743158E-2</v>
      </c>
      <c r="GA130" s="2">
        <f t="shared" si="156"/>
        <v>1.9185455348249406E-2</v>
      </c>
      <c r="GB130" s="2">
        <f t="shared" si="156"/>
        <v>2.5572989441059481E-2</v>
      </c>
      <c r="GC130" s="2">
        <f t="shared" si="156"/>
        <v>2.2087780147421947E-2</v>
      </c>
      <c r="GD130" s="2">
        <f t="shared" si="156"/>
        <v>2.48328237775313E-2</v>
      </c>
      <c r="GE130" s="2">
        <f t="shared" si="156"/>
        <v>3.186295649866705E-2</v>
      </c>
      <c r="GF130" s="2">
        <f t="shared" si="156"/>
        <v>3.2525019180455722E-2</v>
      </c>
      <c r="GG130" s="2">
        <f t="shared" si="156"/>
        <v>2.5099169325121903E-2</v>
      </c>
      <c r="GH130" s="2">
        <f t="shared" si="156"/>
        <v>2.1296853996115112E-2</v>
      </c>
      <c r="GI130" s="2">
        <f t="shared" si="156"/>
        <v>2.0471994869895239E-2</v>
      </c>
      <c r="GJ130" s="2">
        <f t="shared" si="156"/>
        <v>1.6114994779698751E-2</v>
      </c>
      <c r="GK130" s="2">
        <f t="shared" si="156"/>
        <v>1.3613402892006764E-2</v>
      </c>
      <c r="GM130" s="86">
        <f t="shared" si="157"/>
        <v>4.8976727039192325E-115</v>
      </c>
      <c r="GN130" s="86">
        <f t="shared" si="157"/>
        <v>1.3100715413098348E-103</v>
      </c>
      <c r="GO130" s="86">
        <f t="shared" si="157"/>
        <v>2.7027148960535235E-164</v>
      </c>
      <c r="GP130" s="86">
        <f t="shared" si="157"/>
        <v>2.1838343035414681E-159</v>
      </c>
      <c r="GQ130" s="86">
        <f t="shared" si="157"/>
        <v>3.5886191267808154E-175</v>
      </c>
      <c r="GR130" s="86">
        <f t="shared" si="157"/>
        <v>4.0627349247025307E-154</v>
      </c>
      <c r="GS130" s="86">
        <f t="shared" si="157"/>
        <v>8.8192812328125309E-119</v>
      </c>
      <c r="GT130" s="86">
        <f t="shared" si="157"/>
        <v>1.7845381957166517E-122</v>
      </c>
      <c r="GU130" s="86">
        <f t="shared" si="157"/>
        <v>1.1240824966484962E-118</v>
      </c>
      <c r="GV130" s="86">
        <f t="shared" si="157"/>
        <v>8.47510535123551E-110</v>
      </c>
      <c r="GW130" s="86">
        <f t="shared" si="157"/>
        <v>8.1820388291954102E-144</v>
      </c>
      <c r="GX130" s="86">
        <f t="shared" si="157"/>
        <v>2.7080032793764154E-124</v>
      </c>
      <c r="GY130" s="86">
        <f t="shared" si="157"/>
        <v>1.9608876493005327E-99</v>
      </c>
      <c r="GZ130" s="86">
        <f t="shared" si="157"/>
        <v>1.2119974086548526E-81</v>
      </c>
      <c r="HA130" s="86">
        <f t="shared" si="157"/>
        <v>1.1861349311518477E-85</v>
      </c>
      <c r="HC130" s="86">
        <f t="shared" si="153"/>
        <v>2.8892256066700819E-33</v>
      </c>
      <c r="HD130" s="86">
        <f t="shared" si="153"/>
        <v>3.5898125211232454E-29</v>
      </c>
      <c r="HE130" s="86">
        <f t="shared" si="153"/>
        <v>5.1644514573274616E-32</v>
      </c>
      <c r="HF130" s="86">
        <f t="shared" si="153"/>
        <v>1.1937357491861494E-45</v>
      </c>
      <c r="HG130" s="86">
        <f t="shared" si="153"/>
        <v>2.5161031006867814E-51</v>
      </c>
      <c r="HH130" s="86">
        <f t="shared" si="153"/>
        <v>1.6723063448398578E-51</v>
      </c>
      <c r="HI130" s="86">
        <f t="shared" si="153"/>
        <v>6.6361899057955084E-48</v>
      </c>
      <c r="HJ130" s="86">
        <f t="shared" si="153"/>
        <v>3.5048226023126986E-64</v>
      </c>
      <c r="HK130" s="86">
        <f t="shared" si="153"/>
        <v>5.9888387852443234E-58</v>
      </c>
      <c r="HL130" s="86">
        <f t="shared" si="161"/>
        <v>1.0448728504031254E-59</v>
      </c>
      <c r="HM130" s="86">
        <f t="shared" si="161"/>
        <v>3.9020380855925779E-49</v>
      </c>
      <c r="HN130" s="86">
        <f t="shared" si="161"/>
        <v>2.1262469106764266E-45</v>
      </c>
      <c r="HO130" s="86">
        <f t="shared" si="161"/>
        <v>9.9971283328659122E-31</v>
      </c>
      <c r="HP130" s="86">
        <f t="shared" si="161"/>
        <v>1.4805289404079277E-24</v>
      </c>
      <c r="HQ130" s="86">
        <f t="shared" si="161"/>
        <v>9.5816670407256772E-25</v>
      </c>
      <c r="HS130" s="86">
        <f t="shared" si="158"/>
        <v>5.8862919828767948E-4</v>
      </c>
      <c r="HT130" s="86">
        <f t="shared" si="158"/>
        <v>2.2697974867844054E-3</v>
      </c>
      <c r="HU130" s="86">
        <f t="shared" si="158"/>
        <v>4.1325922987279365E-3</v>
      </c>
      <c r="HV130" s="86">
        <f t="shared" si="158"/>
        <v>1.7150939083476285E-3</v>
      </c>
      <c r="HW130" s="86">
        <f t="shared" si="158"/>
        <v>2.1074521969891859E-3</v>
      </c>
      <c r="HX130" s="86">
        <f t="shared" si="158"/>
        <v>1.1238521492449515E-3</v>
      </c>
      <c r="HY130" s="86">
        <f t="shared" si="158"/>
        <v>6.7470869423833359E-4</v>
      </c>
      <c r="HZ130" s="86">
        <f t="shared" si="158"/>
        <v>2.7405231408734816E-3</v>
      </c>
      <c r="IA130" s="86">
        <f t="shared" si="158"/>
        <v>6.8672616281242153E-3</v>
      </c>
      <c r="IB130" s="86">
        <f t="shared" si="158"/>
        <v>7.040216877293351E-3</v>
      </c>
      <c r="IC130" s="86">
        <f t="shared" si="158"/>
        <v>7.875444865735071E-3</v>
      </c>
      <c r="ID130" s="86">
        <f t="shared" si="158"/>
        <v>4.0742472745886358E-4</v>
      </c>
      <c r="IE130" s="86">
        <f t="shared" si="158"/>
        <v>2.2165769405280093E-4</v>
      </c>
      <c r="IF130" s="86">
        <f t="shared" si="158"/>
        <v>1.1461269848152218E-2</v>
      </c>
      <c r="IG130" s="86">
        <f t="shared" si="158"/>
        <v>1.0000002487642106E-2</v>
      </c>
      <c r="II130" s="86">
        <f t="shared" si="159"/>
        <v>5.1654935525472621E-33</v>
      </c>
      <c r="IJ130" s="86">
        <f t="shared" si="159"/>
        <v>9.7633459664321121E-30</v>
      </c>
      <c r="IK130" s="86">
        <f t="shared" si="159"/>
        <v>8.562524637760376E-33</v>
      </c>
      <c r="IL130" s="86">
        <f t="shared" si="159"/>
        <v>5.2072851172086313E-43</v>
      </c>
      <c r="IM130" s="86">
        <f t="shared" si="159"/>
        <v>1.2203019558305418E-41</v>
      </c>
      <c r="IN130" s="86">
        <f t="shared" si="159"/>
        <v>4.9303145324766219E-33</v>
      </c>
      <c r="IO130" s="86">
        <f t="shared" si="159"/>
        <v>3.5455900233871363E-39</v>
      </c>
      <c r="IP130" s="86">
        <f t="shared" si="159"/>
        <v>1.7630442824296204E-37</v>
      </c>
      <c r="IQ130" s="86">
        <f t="shared" si="159"/>
        <v>6.709110142617027E-34</v>
      </c>
      <c r="IR130" s="86">
        <f t="shared" si="159"/>
        <v>1.2489281218035193E-32</v>
      </c>
      <c r="IS130" s="86">
        <f t="shared" si="159"/>
        <v>1.0445232136433332E-33</v>
      </c>
      <c r="IT130" s="86">
        <f t="shared" si="159"/>
        <v>5.0267653106477497E-39</v>
      </c>
      <c r="IU130" s="86">
        <f t="shared" si="159"/>
        <v>3.6294183775511013E-41</v>
      </c>
      <c r="IV130" s="86">
        <f t="shared" si="159"/>
        <v>4.8493132281357799E-20</v>
      </c>
      <c r="IW130" s="86">
        <f t="shared" si="159"/>
        <v>2.0640708264103712E-18</v>
      </c>
      <c r="IY130" s="86">
        <f t="shared" si="160"/>
        <v>5.8862919828767948E-4</v>
      </c>
      <c r="IZ130" s="86">
        <f t="shared" si="160"/>
        <v>2.2697974867844054E-3</v>
      </c>
      <c r="JA130" s="86">
        <f t="shared" si="160"/>
        <v>4.1325922987279365E-3</v>
      </c>
      <c r="JB130" s="86">
        <f t="shared" si="160"/>
        <v>1.7150939083476285E-3</v>
      </c>
      <c r="JC130" s="86">
        <f t="shared" si="160"/>
        <v>2.1074521969891859E-3</v>
      </c>
      <c r="JD130" s="86">
        <f t="shared" si="160"/>
        <v>1.1238521492449515E-3</v>
      </c>
      <c r="JE130" s="86">
        <f t="shared" si="160"/>
        <v>6.7470869423833359E-4</v>
      </c>
      <c r="JF130" s="86">
        <f t="shared" si="160"/>
        <v>2.7405231408734816E-3</v>
      </c>
      <c r="JG130" s="86">
        <f t="shared" si="160"/>
        <v>6.8672616281242153E-3</v>
      </c>
      <c r="JH130" s="86">
        <f t="shared" si="160"/>
        <v>7.040216877293351E-3</v>
      </c>
      <c r="JI130" s="86">
        <f t="shared" si="160"/>
        <v>7.875444865735071E-3</v>
      </c>
      <c r="JJ130" s="86">
        <f t="shared" si="160"/>
        <v>4.0742472745886358E-4</v>
      </c>
      <c r="JK130" s="86">
        <f t="shared" si="160"/>
        <v>2.2165769405280093E-4</v>
      </c>
      <c r="JL130" s="86">
        <f t="shared" si="160"/>
        <v>1.1461269848152218E-2</v>
      </c>
      <c r="JM130" s="86">
        <f t="shared" si="160"/>
        <v>1.0000002487642108E-2</v>
      </c>
    </row>
    <row r="131" spans="2:273" x14ac:dyDescent="0.25">
      <c r="B131" s="2">
        <v>104</v>
      </c>
      <c r="C131" s="37">
        <v>91.302000000000007</v>
      </c>
      <c r="D131" s="37">
        <v>94.278000000000006</v>
      </c>
      <c r="E131" s="37">
        <v>94.082999999999998</v>
      </c>
      <c r="F131" s="37">
        <v>92.052999999999997</v>
      </c>
      <c r="G131" s="37">
        <v>94.867999999999995</v>
      </c>
      <c r="H131" s="37">
        <v>96.93</v>
      </c>
      <c r="I131" s="37">
        <v>96.171000000000006</v>
      </c>
      <c r="J131" s="37">
        <v>100.41500000000001</v>
      </c>
      <c r="K131" s="37">
        <v>99.438999999999993</v>
      </c>
      <c r="L131" s="37">
        <v>101.80500000000001</v>
      </c>
      <c r="M131" s="37">
        <v>98.072999999999993</v>
      </c>
      <c r="N131" s="37">
        <v>101.486</v>
      </c>
      <c r="O131" s="37">
        <v>101</v>
      </c>
      <c r="P131" s="37">
        <v>99.894999999999996</v>
      </c>
      <c r="Q131" s="37">
        <v>101.04900000000001</v>
      </c>
      <c r="S131" s="4">
        <f t="shared" si="162"/>
        <v>90.900880424588181</v>
      </c>
      <c r="T131" s="4">
        <f t="shared" si="162"/>
        <v>92.051788649720393</v>
      </c>
      <c r="U131" s="4">
        <f t="shared" si="162"/>
        <v>91.657221448286677</v>
      </c>
      <c r="V131" s="4">
        <f t="shared" si="162"/>
        <v>91.657768320912425</v>
      </c>
      <c r="W131" s="4">
        <f t="shared" si="162"/>
        <v>93.191646601741354</v>
      </c>
      <c r="X131" s="4">
        <f t="shared" si="162"/>
        <v>95.438921576330216</v>
      </c>
      <c r="Y131" s="4">
        <f t="shared" si="162"/>
        <v>96.020121682472748</v>
      </c>
      <c r="Z131" s="4">
        <f t="shared" si="162"/>
        <v>96.731844161266736</v>
      </c>
      <c r="AA131" s="4">
        <f t="shared" si="162"/>
        <v>100.15742301640351</v>
      </c>
      <c r="AB131" s="4">
        <f t="shared" si="162"/>
        <v>98.829845333885643</v>
      </c>
      <c r="AC131" s="4">
        <f t="shared" si="162"/>
        <v>97.138756282770785</v>
      </c>
      <c r="AD131" s="4">
        <f t="shared" si="162"/>
        <v>98.421936718550796</v>
      </c>
      <c r="AE131" s="4">
        <f t="shared" si="162"/>
        <v>99.378033179401712</v>
      </c>
      <c r="AF131" s="4">
        <f t="shared" si="162"/>
        <v>101.80383771444572</v>
      </c>
      <c r="AG131" s="4">
        <f t="shared" si="162"/>
        <v>104.55369065883806</v>
      </c>
      <c r="AI131" s="4">
        <f t="shared" si="163"/>
        <v>0.40111957541182619</v>
      </c>
      <c r="AJ131" s="4">
        <f t="shared" si="163"/>
        <v>2.2262113502796126</v>
      </c>
      <c r="AK131" s="4">
        <f t="shared" si="163"/>
        <v>2.4257785517133215</v>
      </c>
      <c r="AL131" s="4">
        <f t="shared" si="163"/>
        <v>0.39523167908757273</v>
      </c>
      <c r="AM131" s="4">
        <f t="shared" si="163"/>
        <v>1.6763533982586409</v>
      </c>
      <c r="AN131" s="4">
        <f t="shared" si="163"/>
        <v>1.4910784236697907</v>
      </c>
      <c r="AO131" s="4">
        <f t="shared" si="163"/>
        <v>0.15087831752725833</v>
      </c>
      <c r="AP131" s="4">
        <f t="shared" si="163"/>
        <v>3.6831558387332706</v>
      </c>
      <c r="AQ131" s="4">
        <f t="shared" si="163"/>
        <v>-0.71842301640351991</v>
      </c>
      <c r="AR131" s="4">
        <f t="shared" si="163"/>
        <v>2.9751546661143635</v>
      </c>
      <c r="AS131" s="4">
        <f t="shared" si="163"/>
        <v>0.93424371722920796</v>
      </c>
      <c r="AT131" s="4">
        <f t="shared" si="163"/>
        <v>3.0640632814492079</v>
      </c>
      <c r="AU131" s="4">
        <f t="shared" si="163"/>
        <v>1.6219668205982885</v>
      </c>
      <c r="AV131" s="4">
        <f t="shared" si="163"/>
        <v>-1.908837714445724</v>
      </c>
      <c r="AW131" s="4">
        <f t="shared" si="163"/>
        <v>-3.504690658838058</v>
      </c>
      <c r="AY131" s="2">
        <f t="shared" si="154"/>
        <v>90.900880424588181</v>
      </c>
      <c r="AZ131" s="2">
        <f t="shared" si="154"/>
        <v>91.980075298370664</v>
      </c>
      <c r="BA131" s="2">
        <f t="shared" si="154"/>
        <v>91.44045972976582</v>
      </c>
      <c r="BB131" s="2">
        <f t="shared" si="154"/>
        <v>91.483196907817117</v>
      </c>
      <c r="BC131" s="2">
        <f t="shared" si="154"/>
        <v>92.911018477825337</v>
      </c>
      <c r="BD131" s="2">
        <f t="shared" si="154"/>
        <v>95.252578550307192</v>
      </c>
      <c r="BE131" s="2">
        <f t="shared" si="154"/>
        <v>95.873779466219588</v>
      </c>
      <c r="BF131" s="2">
        <f t="shared" si="154"/>
        <v>96.221559524044991</v>
      </c>
      <c r="BG131" s="2">
        <f t="shared" si="154"/>
        <v>98.896681556846886</v>
      </c>
      <c r="BH131" s="2">
        <f t="shared" si="154"/>
        <v>97.574208783412544</v>
      </c>
      <c r="BI131" s="2">
        <f t="shared" si="154"/>
        <v>95.610013105174147</v>
      </c>
      <c r="BJ131" s="2">
        <f t="shared" si="154"/>
        <v>98.288007433587026</v>
      </c>
      <c r="BK131" s="2">
        <f t="shared" si="154"/>
        <v>99.290938022536594</v>
      </c>
      <c r="BL131" s="2">
        <f t="shared" si="154"/>
        <v>98.833126433854005</v>
      </c>
      <c r="BM131" s="2">
        <f t="shared" si="154"/>
        <v>99.593288814486684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91.302000000000007</v>
      </c>
      <c r="CF131" s="2">
        <f t="shared" si="155"/>
        <v>94.278000000000006</v>
      </c>
      <c r="CG131" s="2">
        <f t="shared" si="155"/>
        <v>94.082999999999998</v>
      </c>
      <c r="CH131" s="2">
        <f t="shared" si="155"/>
        <v>92.052999999999997</v>
      </c>
      <c r="CI131" s="2">
        <f t="shared" si="155"/>
        <v>94.867999999999995</v>
      </c>
      <c r="CJ131" s="2">
        <f t="shared" si="155"/>
        <v>96.93</v>
      </c>
      <c r="CK131" s="2">
        <f t="shared" si="155"/>
        <v>96.171000000000006</v>
      </c>
      <c r="CL131" s="2">
        <f t="shared" si="155"/>
        <v>100.41500000000001</v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>
        <f t="shared" si="155"/>
        <v>101.486</v>
      </c>
      <c r="CQ131" s="2">
        <f t="shared" si="155"/>
        <v>101</v>
      </c>
      <c r="CR131" s="2" t="str">
        <f t="shared" si="155"/>
        <v/>
      </c>
      <c r="CS131" s="2" t="str">
        <f t="shared" si="155"/>
        <v/>
      </c>
      <c r="CU131" s="2">
        <f t="shared" si="110"/>
        <v>91.302000000000007</v>
      </c>
      <c r="CV131" s="2">
        <f t="shared" si="111"/>
        <v>94.278000000000006</v>
      </c>
      <c r="CW131" s="2">
        <f t="shared" si="112"/>
        <v>94.082999999999998</v>
      </c>
      <c r="CX131" s="2">
        <f t="shared" si="113"/>
        <v>92.052999999999997</v>
      </c>
      <c r="CY131" s="2">
        <f t="shared" si="114"/>
        <v>94.867999999999995</v>
      </c>
      <c r="CZ131" s="2">
        <f t="shared" si="115"/>
        <v>96.93</v>
      </c>
      <c r="DA131" s="2">
        <f t="shared" si="116"/>
        <v>96.171000000000006</v>
      </c>
      <c r="DB131" s="2">
        <f t="shared" si="117"/>
        <v>100.41500000000001</v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>
        <f t="shared" si="121"/>
        <v>101.486</v>
      </c>
      <c r="DG131" s="2">
        <f t="shared" si="122"/>
        <v>101</v>
      </c>
      <c r="DH131" s="2" t="str">
        <f t="shared" si="123"/>
        <v/>
      </c>
      <c r="DI131" s="2" t="str">
        <f t="shared" si="124"/>
        <v/>
      </c>
      <c r="DK131" s="2">
        <f t="shared" si="164"/>
        <v>112.24711099865047</v>
      </c>
      <c r="DL131" s="2">
        <f t="shared" si="164"/>
        <v>120.78512010796221</v>
      </c>
      <c r="DM131" s="2">
        <f t="shared" si="164"/>
        <v>131.96384041835358</v>
      </c>
      <c r="DN131" s="2">
        <f t="shared" si="164"/>
        <v>119.8698790806754</v>
      </c>
      <c r="DO131" s="2">
        <f t="shared" si="164"/>
        <v>118.86559512195123</v>
      </c>
      <c r="DP131" s="2">
        <f t="shared" si="164"/>
        <v>118.15644770580295</v>
      </c>
      <c r="DQ131" s="2">
        <f t="shared" si="164"/>
        <v>115.7878136022514</v>
      </c>
      <c r="DR131" s="2">
        <f t="shared" si="164"/>
        <v>122.99739118065435</v>
      </c>
      <c r="DS131" s="2">
        <f t="shared" si="164"/>
        <v>124.15129871977238</v>
      </c>
      <c r="DT131" s="2">
        <f t="shared" si="164"/>
        <v>123.30692317073174</v>
      </c>
      <c r="DU131" s="2">
        <f t="shared" si="164"/>
        <v>117.68915823211874</v>
      </c>
      <c r="DV131" s="2">
        <f t="shared" si="164"/>
        <v>122.71891508917821</v>
      </c>
      <c r="DW131" s="2">
        <f t="shared" si="164"/>
        <v>118.06613323850166</v>
      </c>
      <c r="DX131" s="2">
        <f t="shared" si="164"/>
        <v>112.60924337194339</v>
      </c>
      <c r="DY131" s="2">
        <f t="shared" si="164"/>
        <v>108.3775347593583</v>
      </c>
      <c r="EA131" s="2">
        <f t="shared" si="152"/>
        <v>90.851336027963271</v>
      </c>
      <c r="EB131" s="2">
        <f t="shared" si="152"/>
        <v>91.901899354702849</v>
      </c>
      <c r="EC131" s="2">
        <f t="shared" si="152"/>
        <v>91.331326415722842</v>
      </c>
      <c r="ED131" s="2">
        <f t="shared" si="152"/>
        <v>91.40021879256426</v>
      </c>
      <c r="EE131" s="2">
        <f t="shared" si="151"/>
        <v>92.840526882697816</v>
      </c>
      <c r="EF131" s="2">
        <f t="shared" si="151"/>
        <v>95.193964363636368</v>
      </c>
      <c r="EG131" s="2">
        <f t="shared" si="151"/>
        <v>95.810610251219913</v>
      </c>
      <c r="EH131" s="2">
        <f t="shared" si="151"/>
        <v>96.143212727372671</v>
      </c>
      <c r="EI131" s="2">
        <f t="shared" si="151"/>
        <v>98.816958218330626</v>
      </c>
      <c r="EJ131" s="2">
        <f t="shared" si="151"/>
        <v>97.506459439754408</v>
      </c>
      <c r="EK131" s="2">
        <f t="shared" si="151"/>
        <v>95.550916068183767</v>
      </c>
      <c r="EL131" s="2">
        <f t="shared" si="151"/>
        <v>98.208904081670468</v>
      </c>
      <c r="EM131" s="2">
        <f t="shared" si="135"/>
        <v>99.230565699516418</v>
      </c>
      <c r="EN131" s="2">
        <f t="shared" si="135"/>
        <v>98.782063274624946</v>
      </c>
      <c r="EO131" s="2">
        <f t="shared" si="135"/>
        <v>99.563989641891339</v>
      </c>
      <c r="EQ131" s="2">
        <f t="shared" si="165"/>
        <v>90.535188645601949</v>
      </c>
      <c r="ER131" s="2">
        <f t="shared" si="165"/>
        <v>92.003960427206621</v>
      </c>
      <c r="ES131" s="2">
        <f t="shared" si="165"/>
        <v>91.42339373252905</v>
      </c>
      <c r="ET131" s="2">
        <f t="shared" si="165"/>
        <v>91.433219265994467</v>
      </c>
      <c r="EU131" s="2">
        <f t="shared" si="165"/>
        <v>92.834676971678121</v>
      </c>
      <c r="EV131" s="2">
        <f t="shared" si="165"/>
        <v>95.167588910120045</v>
      </c>
      <c r="EW131" s="2">
        <f t="shared" si="165"/>
        <v>95.951886472121117</v>
      </c>
      <c r="EX131" s="2">
        <f t="shared" si="165"/>
        <v>96.126707722571538</v>
      </c>
      <c r="EY131" s="2">
        <f t="shared" si="165"/>
        <v>98.855333246893665</v>
      </c>
      <c r="EZ131" s="2">
        <f t="shared" si="165"/>
        <v>97.422368294314396</v>
      </c>
      <c r="FA131" s="2">
        <f t="shared" si="165"/>
        <v>95.600788794941337</v>
      </c>
      <c r="FB131" s="2">
        <f t="shared" si="165"/>
        <v>98.301809801506465</v>
      </c>
      <c r="FC131" s="2">
        <f t="shared" si="165"/>
        <v>99.32495291508998</v>
      </c>
      <c r="FD131" s="2">
        <f t="shared" si="165"/>
        <v>98.783903508429432</v>
      </c>
      <c r="FE131" s="2">
        <f t="shared" si="165"/>
        <v>98.955424770330026</v>
      </c>
      <c r="FG131" s="2">
        <f t="shared" si="166"/>
        <v>0.99738207421597247</v>
      </c>
      <c r="FH131" s="2">
        <f t="shared" si="166"/>
        <v>0.99740419297019489</v>
      </c>
      <c r="FI131" s="2">
        <f t="shared" si="166"/>
        <v>0.99738112847486904</v>
      </c>
      <c r="FJ131" s="2">
        <f t="shared" si="166"/>
        <v>0.9971122456184135</v>
      </c>
      <c r="FK131" s="2">
        <f t="shared" si="166"/>
        <v>0.99728667650822367</v>
      </c>
      <c r="FL131" s="2">
        <f t="shared" si="166"/>
        <v>0.99741526475013698</v>
      </c>
      <c r="FM131" s="2">
        <f t="shared" si="166"/>
        <v>0.99700884285474989</v>
      </c>
      <c r="FN131" s="2">
        <f t="shared" si="166"/>
        <v>0.99706581485361478</v>
      </c>
      <c r="FO131" s="2">
        <f t="shared" si="166"/>
        <v>0.99690590968667236</v>
      </c>
      <c r="FP131" s="2">
        <f t="shared" si="166"/>
        <v>0.99725823133814406</v>
      </c>
      <c r="FQ131" s="2">
        <f t="shared" si="166"/>
        <v>0.99739239365964083</v>
      </c>
      <c r="FR131" s="2">
        <f t="shared" si="166"/>
        <v>0.99686094350992849</v>
      </c>
      <c r="FS131" s="2">
        <f t="shared" si="166"/>
        <v>0.99690703343846498</v>
      </c>
      <c r="FT131" s="2">
        <f t="shared" si="166"/>
        <v>0.99630939259540896</v>
      </c>
      <c r="FU131" s="2">
        <f t="shared" si="166"/>
        <v>0.99564633950080939</v>
      </c>
      <c r="FW131" s="2">
        <f t="shared" si="156"/>
        <v>2.0459300633121309E-2</v>
      </c>
      <c r="FX131" s="2">
        <f t="shared" si="156"/>
        <v>3.1360401322117898E-2</v>
      </c>
      <c r="FY131" s="2">
        <f t="shared" si="156"/>
        <v>2.9565107591156287E-2</v>
      </c>
      <c r="FZ131" s="2">
        <f t="shared" si="156"/>
        <v>2.3173274019526006E-2</v>
      </c>
      <c r="GA131" s="2">
        <f t="shared" si="156"/>
        <v>2.0997567434451872E-2</v>
      </c>
      <c r="GB131" s="2">
        <f t="shared" si="156"/>
        <v>2.7971213749835858E-2</v>
      </c>
      <c r="GC131" s="2">
        <f t="shared" si="156"/>
        <v>2.4167269143665931E-2</v>
      </c>
      <c r="GD131" s="2">
        <f t="shared" si="156"/>
        <v>2.7163570630785627E-2</v>
      </c>
      <c r="GE131" s="2">
        <f t="shared" si="156"/>
        <v>3.4829966940932502E-2</v>
      </c>
      <c r="GF131" s="2">
        <f t="shared" si="156"/>
        <v>3.5551415611731543E-2</v>
      </c>
      <c r="GG131" s="2">
        <f t="shared" si="156"/>
        <v>2.7454210914623779E-2</v>
      </c>
      <c r="GH131" s="2">
        <f t="shared" si="156"/>
        <v>2.3303654452517326E-2</v>
      </c>
      <c r="GI131" s="2">
        <f t="shared" si="156"/>
        <v>2.2402848115621272E-2</v>
      </c>
      <c r="GJ131" s="2">
        <f t="shared" si="156"/>
        <v>1.7642311100863114E-2</v>
      </c>
      <c r="GK131" s="2">
        <f t="shared" si="156"/>
        <v>1.4907220354548785E-2</v>
      </c>
      <c r="GM131" s="86">
        <f t="shared" si="157"/>
        <v>2.5933435182164242E-120</v>
      </c>
      <c r="GN131" s="86">
        <f t="shared" si="157"/>
        <v>2.9310673202769246E-108</v>
      </c>
      <c r="GO131" s="86">
        <f t="shared" si="157"/>
        <v>1.2054199433481377E-171</v>
      </c>
      <c r="GP131" s="86">
        <f t="shared" si="157"/>
        <v>1.5267475034934099E-166</v>
      </c>
      <c r="GQ131" s="86">
        <f t="shared" si="157"/>
        <v>5.3412598077528499E-183</v>
      </c>
      <c r="GR131" s="86">
        <f t="shared" si="157"/>
        <v>4.5018089243562711E-161</v>
      </c>
      <c r="GS131" s="86">
        <f t="shared" si="157"/>
        <v>3.6583592864707386E-124</v>
      </c>
      <c r="GT131" s="86">
        <f t="shared" si="157"/>
        <v>6.2789629443469365E-128</v>
      </c>
      <c r="GU131" s="86">
        <f t="shared" si="157"/>
        <v>5.4164884086481805E-124</v>
      </c>
      <c r="GV131" s="86">
        <f t="shared" si="157"/>
        <v>9.9517959302455935E-115</v>
      </c>
      <c r="GW131" s="86">
        <f t="shared" si="157"/>
        <v>3.0797808277198949E-150</v>
      </c>
      <c r="GX131" s="86">
        <f t="shared" si="157"/>
        <v>6.2077604059040312E-130</v>
      </c>
      <c r="GY131" s="86">
        <f t="shared" si="157"/>
        <v>7.0410096315532044E-104</v>
      </c>
      <c r="GZ131" s="86">
        <f t="shared" si="157"/>
        <v>2.1047070331579197E-85</v>
      </c>
      <c r="HA131" s="86">
        <f t="shared" si="157"/>
        <v>1.3002210604640815E-89</v>
      </c>
      <c r="HC131" s="86">
        <f t="shared" si="153"/>
        <v>2.8512267194847255E-36</v>
      </c>
      <c r="HD131" s="86">
        <f t="shared" si="153"/>
        <v>1.1385177830819339E-31</v>
      </c>
      <c r="HE131" s="86">
        <f t="shared" si="153"/>
        <v>1.1353801434557819E-34</v>
      </c>
      <c r="HF131" s="86">
        <f t="shared" si="153"/>
        <v>1.4590170076420819E-49</v>
      </c>
      <c r="HG131" s="86">
        <f t="shared" si="153"/>
        <v>1.0788197209080644E-55</v>
      </c>
      <c r="HH131" s="86">
        <f t="shared" si="153"/>
        <v>5.593142922609968E-56</v>
      </c>
      <c r="HI131" s="86">
        <f t="shared" si="153"/>
        <v>4.6294213507317798E-52</v>
      </c>
      <c r="HJ131" s="86">
        <f t="shared" si="153"/>
        <v>1.5774182814744322E-69</v>
      </c>
      <c r="HK131" s="86">
        <f t="shared" si="153"/>
        <v>1.0454569679789794E-62</v>
      </c>
      <c r="HL131" s="86">
        <f t="shared" si="161"/>
        <v>1.3115375928525933E-64</v>
      </c>
      <c r="HM131" s="86">
        <f t="shared" si="161"/>
        <v>4.0504314123170468E-53</v>
      </c>
      <c r="HN131" s="86">
        <f t="shared" si="161"/>
        <v>2.5589836665393265E-49</v>
      </c>
      <c r="HO131" s="86">
        <f t="shared" si="161"/>
        <v>2.2936573403382415E-33</v>
      </c>
      <c r="HP131" s="86">
        <f t="shared" si="161"/>
        <v>9.6351625610371853E-27</v>
      </c>
      <c r="HQ131" s="86">
        <f t="shared" si="161"/>
        <v>5.8958912741629792E-27</v>
      </c>
      <c r="HS131" s="86">
        <f t="shared" si="158"/>
        <v>1.3018793391915264E-3</v>
      </c>
      <c r="HT131" s="86">
        <f t="shared" si="158"/>
        <v>4.8265990992620742E-3</v>
      </c>
      <c r="HU131" s="86">
        <f t="shared" si="158"/>
        <v>8.6225032580342538E-3</v>
      </c>
      <c r="HV131" s="86">
        <f t="shared" si="158"/>
        <v>4.0510185638092059E-3</v>
      </c>
      <c r="HW131" s="86">
        <f t="shared" si="158"/>
        <v>4.7361365447386389E-3</v>
      </c>
      <c r="HX131" s="86">
        <f t="shared" si="158"/>
        <v>2.550539115348248E-3</v>
      </c>
      <c r="HY131" s="86">
        <f t="shared" si="158"/>
        <v>1.6502265896685109E-3</v>
      </c>
      <c r="HZ131" s="86">
        <f t="shared" si="158"/>
        <v>6.1055928816270534E-3</v>
      </c>
      <c r="IA131" s="86">
        <f t="shared" si="158"/>
        <v>1.4400803825232001E-2</v>
      </c>
      <c r="IB131" s="86">
        <f t="shared" si="158"/>
        <v>1.4589131705706046E-2</v>
      </c>
      <c r="IC131" s="86">
        <f t="shared" si="158"/>
        <v>1.5541534133688173E-2</v>
      </c>
      <c r="ID131" s="86">
        <f t="shared" si="158"/>
        <v>1.0194698745667481E-3</v>
      </c>
      <c r="IE131" s="86">
        <f t="shared" si="158"/>
        <v>5.8569109766914572E-4</v>
      </c>
      <c r="IF131" s="86">
        <f t="shared" si="158"/>
        <v>1.7247720436681487E-2</v>
      </c>
      <c r="IG131" s="86">
        <f t="shared" si="158"/>
        <v>1.463761566725647E-2</v>
      </c>
      <c r="II131" s="86">
        <f t="shared" si="159"/>
        <v>1.4227562251498768E-31</v>
      </c>
      <c r="IJ131" s="86">
        <f t="shared" si="159"/>
        <v>2.7451096259817394E-28</v>
      </c>
      <c r="IK131" s="86">
        <f t="shared" si="159"/>
        <v>3.2457755737286832E-31</v>
      </c>
      <c r="IL131" s="86">
        <f t="shared" si="159"/>
        <v>4.7390570963235683E-41</v>
      </c>
      <c r="IM131" s="86">
        <f t="shared" si="159"/>
        <v>8.5679588894934254E-40</v>
      </c>
      <c r="IN131" s="86">
        <f t="shared" si="159"/>
        <v>1.815743806839622E-31</v>
      </c>
      <c r="IO131" s="86">
        <f t="shared" si="159"/>
        <v>2.226940112897336E-37</v>
      </c>
      <c r="IP131" s="86">
        <f t="shared" si="159"/>
        <v>1.0440384071299679E-35</v>
      </c>
      <c r="IQ131" s="86">
        <f t="shared" si="159"/>
        <v>3.4761863510096202E-32</v>
      </c>
      <c r="IR131" s="86">
        <f t="shared" si="159"/>
        <v>5.6755862968689084E-31</v>
      </c>
      <c r="IS131" s="86">
        <f t="shared" si="159"/>
        <v>4.0762759114552472E-32</v>
      </c>
      <c r="IT131" s="86">
        <f t="shared" si="159"/>
        <v>2.9843056950218682E-37</v>
      </c>
      <c r="IU131" s="86">
        <f t="shared" si="159"/>
        <v>2.6021014839134115E-39</v>
      </c>
      <c r="IV131" s="86">
        <f t="shared" si="159"/>
        <v>3.1892580476236971E-19</v>
      </c>
      <c r="IW131" s="86">
        <f t="shared" si="159"/>
        <v>1.0761729464112054E-17</v>
      </c>
      <c r="IY131" s="86">
        <f t="shared" si="160"/>
        <v>1.3018793391915264E-3</v>
      </c>
      <c r="IZ131" s="86">
        <f t="shared" si="160"/>
        <v>4.8265990992620742E-3</v>
      </c>
      <c r="JA131" s="86">
        <f t="shared" si="160"/>
        <v>8.6225032580342538E-3</v>
      </c>
      <c r="JB131" s="86">
        <f t="shared" si="160"/>
        <v>4.0510185638092059E-3</v>
      </c>
      <c r="JC131" s="86">
        <f t="shared" si="160"/>
        <v>4.7361365447386389E-3</v>
      </c>
      <c r="JD131" s="86">
        <f t="shared" si="160"/>
        <v>2.550539115348248E-3</v>
      </c>
      <c r="JE131" s="86">
        <f t="shared" si="160"/>
        <v>1.6502265896685109E-3</v>
      </c>
      <c r="JF131" s="86">
        <f t="shared" si="160"/>
        <v>6.1055928816270534E-3</v>
      </c>
      <c r="JG131" s="86">
        <f t="shared" si="160"/>
        <v>1.4400803825232001E-2</v>
      </c>
      <c r="JH131" s="86">
        <f t="shared" si="160"/>
        <v>1.4589131705706046E-2</v>
      </c>
      <c r="JI131" s="86">
        <f t="shared" si="160"/>
        <v>1.5541534133688173E-2</v>
      </c>
      <c r="JJ131" s="86">
        <f t="shared" si="160"/>
        <v>1.0194698745667481E-3</v>
      </c>
      <c r="JK131" s="86">
        <f t="shared" si="160"/>
        <v>5.8569109766914572E-4</v>
      </c>
      <c r="JL131" s="86">
        <f t="shared" si="160"/>
        <v>1.7247720436681487E-2</v>
      </c>
      <c r="JM131" s="86">
        <f t="shared" si="160"/>
        <v>1.4637615667256481E-2</v>
      </c>
    </row>
    <row r="132" spans="2:273" x14ac:dyDescent="0.25">
      <c r="B132" s="2">
        <v>105</v>
      </c>
      <c r="C132" s="37">
        <v>91.441999999999993</v>
      </c>
      <c r="D132" s="37">
        <v>90.971999999999994</v>
      </c>
      <c r="E132" s="37">
        <v>92.694000000000003</v>
      </c>
      <c r="F132" s="37">
        <v>92.105000000000004</v>
      </c>
      <c r="G132" s="37">
        <v>94.605000000000004</v>
      </c>
      <c r="H132" s="37">
        <v>94.022999999999996</v>
      </c>
      <c r="I132" s="37">
        <v>97.659000000000006</v>
      </c>
      <c r="J132" s="37">
        <v>98.171000000000006</v>
      </c>
      <c r="K132" s="37">
        <v>100.634</v>
      </c>
      <c r="L132" s="37">
        <v>99.561000000000007</v>
      </c>
      <c r="M132" s="37">
        <v>98.171000000000006</v>
      </c>
      <c r="N132" s="37">
        <v>97.540999999999997</v>
      </c>
      <c r="O132" s="37">
        <v>101.703</v>
      </c>
      <c r="P132" s="37">
        <v>102.63200000000001</v>
      </c>
      <c r="Q132" s="37">
        <v>103.92700000000001</v>
      </c>
      <c r="S132" s="4">
        <f t="shared" si="162"/>
        <v>90.79208108768249</v>
      </c>
      <c r="T132" s="4">
        <f t="shared" si="162"/>
        <v>91.901860846462171</v>
      </c>
      <c r="U132" s="4">
        <f t="shared" si="162"/>
        <v>91.632689426242308</v>
      </c>
      <c r="V132" s="4">
        <f t="shared" si="162"/>
        <v>91.660706639991034</v>
      </c>
      <c r="W132" s="4">
        <f t="shared" si="162"/>
        <v>93.300529156739557</v>
      </c>
      <c r="X132" s="4">
        <f t="shared" si="162"/>
        <v>95.463179542411794</v>
      </c>
      <c r="Y132" s="4">
        <f t="shared" si="162"/>
        <v>95.993309958117919</v>
      </c>
      <c r="Z132" s="4">
        <f t="shared" si="162"/>
        <v>97.048707897820918</v>
      </c>
      <c r="AA132" s="4">
        <f t="shared" si="162"/>
        <v>101.0087624506597</v>
      </c>
      <c r="AB132" s="4">
        <f t="shared" si="162"/>
        <v>99.666984275266216</v>
      </c>
      <c r="AC132" s="4">
        <f t="shared" si="162"/>
        <v>98.09424753598114</v>
      </c>
      <c r="AD132" s="4">
        <f t="shared" si="162"/>
        <v>98.418767751272654</v>
      </c>
      <c r="AE132" s="4">
        <f t="shared" si="162"/>
        <v>99.293096042436005</v>
      </c>
      <c r="AF132" s="4">
        <f t="shared" si="162"/>
        <v>102.8705204665807</v>
      </c>
      <c r="AG132" s="4">
        <f t="shared" si="162"/>
        <v>106.31704173267465</v>
      </c>
      <c r="AI132" s="4">
        <f t="shared" si="163"/>
        <v>0.64991891231750287</v>
      </c>
      <c r="AJ132" s="4">
        <f t="shared" si="163"/>
        <v>-0.92986084646217648</v>
      </c>
      <c r="AK132" s="4">
        <f t="shared" si="163"/>
        <v>1.0613105737576944</v>
      </c>
      <c r="AL132" s="4">
        <f t="shared" si="163"/>
        <v>0.44429336000897024</v>
      </c>
      <c r="AM132" s="4">
        <f t="shared" si="163"/>
        <v>1.3044708432604466</v>
      </c>
      <c r="AN132" s="4">
        <f t="shared" si="163"/>
        <v>-1.4401795424117978</v>
      </c>
      <c r="AO132" s="4">
        <f t="shared" si="163"/>
        <v>1.6656900418820868</v>
      </c>
      <c r="AP132" s="4">
        <f t="shared" si="163"/>
        <v>1.1222921021790881</v>
      </c>
      <c r="AQ132" s="4">
        <f t="shared" si="163"/>
        <v>-0.37476245065970204</v>
      </c>
      <c r="AR132" s="4">
        <f t="shared" si="163"/>
        <v>-0.10598427526620924</v>
      </c>
      <c r="AS132" s="4">
        <f t="shared" si="163"/>
        <v>7.6752464018866817E-2</v>
      </c>
      <c r="AT132" s="4">
        <f t="shared" si="163"/>
        <v>-0.87776775127265694</v>
      </c>
      <c r="AU132" s="4">
        <f t="shared" si="163"/>
        <v>2.4099039575639978</v>
      </c>
      <c r="AV132" s="4">
        <f t="shared" si="163"/>
        <v>-0.23852046658069526</v>
      </c>
      <c r="AW132" s="4">
        <f t="shared" si="163"/>
        <v>-2.3900417326746464</v>
      </c>
      <c r="AY132" s="2">
        <f t="shared" si="154"/>
        <v>90.79208108768249</v>
      </c>
      <c r="AZ132" s="2">
        <f t="shared" si="154"/>
        <v>91.767561950784895</v>
      </c>
      <c r="BA132" s="2">
        <f t="shared" si="154"/>
        <v>91.238760545082982</v>
      </c>
      <c r="BB132" s="2">
        <f t="shared" si="154"/>
        <v>91.305001494423934</v>
      </c>
      <c r="BC132" s="2">
        <f t="shared" si="154"/>
        <v>92.752158773660597</v>
      </c>
      <c r="BD132" s="2">
        <f t="shared" si="154"/>
        <v>95.090785753141148</v>
      </c>
      <c r="BE132" s="2">
        <f t="shared" si="154"/>
        <v>95.680305273415129</v>
      </c>
      <c r="BF132" s="2">
        <f t="shared" si="154"/>
        <v>96.06506891097402</v>
      </c>
      <c r="BG132" s="2">
        <f t="shared" si="154"/>
        <v>98.749154894516167</v>
      </c>
      <c r="BH132" s="2">
        <f t="shared" si="154"/>
        <v>97.436435091312518</v>
      </c>
      <c r="BI132" s="2">
        <f t="shared" si="154"/>
        <v>95.477222780015907</v>
      </c>
      <c r="BJ132" s="2">
        <f t="shared" si="154"/>
        <v>98.124279469000953</v>
      </c>
      <c r="BK132" s="2">
        <f t="shared" si="154"/>
        <v>99.091019341178892</v>
      </c>
      <c r="BL132" s="2">
        <f t="shared" si="154"/>
        <v>98.701108225264747</v>
      </c>
      <c r="BM132" s="2">
        <f t="shared" si="154"/>
        <v>99.489135970710777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91.441999999999993</v>
      </c>
      <c r="CF132" s="2">
        <f t="shared" si="155"/>
        <v>90.971999999999994</v>
      </c>
      <c r="CG132" s="2" t="str">
        <f t="shared" si="155"/>
        <v/>
      </c>
      <c r="CH132" s="2">
        <f t="shared" si="155"/>
        <v>92.105000000000004</v>
      </c>
      <c r="CI132" s="2" t="str">
        <f t="shared" si="155"/>
        <v/>
      </c>
      <c r="CJ132" s="2">
        <f t="shared" si="155"/>
        <v>94.022999999999996</v>
      </c>
      <c r="CK132" s="2">
        <f t="shared" si="155"/>
        <v>97.659000000000006</v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>
        <f t="shared" si="155"/>
        <v>97.540999999999997</v>
      </c>
      <c r="CQ132" s="2">
        <f t="shared" si="155"/>
        <v>101.703</v>
      </c>
      <c r="CR132" s="2" t="str">
        <f t="shared" si="155"/>
        <v/>
      </c>
      <c r="CS132" s="2" t="str">
        <f t="shared" si="155"/>
        <v/>
      </c>
      <c r="CU132" s="2">
        <f t="shared" si="110"/>
        <v>91.441999999999993</v>
      </c>
      <c r="CV132" s="2">
        <f t="shared" si="111"/>
        <v>90.971999999999994</v>
      </c>
      <c r="CW132" s="2" t="str">
        <f t="shared" si="112"/>
        <v/>
      </c>
      <c r="CX132" s="2">
        <f t="shared" si="113"/>
        <v>92.105000000000004</v>
      </c>
      <c r="CY132" s="2" t="str">
        <f t="shared" si="114"/>
        <v/>
      </c>
      <c r="CZ132" s="2">
        <f t="shared" si="115"/>
        <v>94.022999999999996</v>
      </c>
      <c r="DA132" s="2">
        <f t="shared" si="116"/>
        <v>97.659000000000006</v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>
        <f t="shared" si="121"/>
        <v>97.540999999999997</v>
      </c>
      <c r="DG132" s="2">
        <f t="shared" si="122"/>
        <v>101.703</v>
      </c>
      <c r="DH132" s="2" t="str">
        <f t="shared" si="123"/>
        <v/>
      </c>
      <c r="DI132" s="2" t="str">
        <f t="shared" si="124"/>
        <v/>
      </c>
      <c r="DK132" s="2">
        <f t="shared" si="164"/>
        <v>112.37811079622132</v>
      </c>
      <c r="DL132" s="2">
        <f t="shared" si="164"/>
        <v>120.97647476383267</v>
      </c>
      <c r="DM132" s="2">
        <f t="shared" si="164"/>
        <v>132.28189163292851</v>
      </c>
      <c r="DN132" s="2">
        <f t="shared" si="164"/>
        <v>120.04230487804875</v>
      </c>
      <c r="DO132" s="2">
        <f t="shared" si="164"/>
        <v>119.02803470919325</v>
      </c>
      <c r="DP132" s="2">
        <f t="shared" si="164"/>
        <v>118.2738381916329</v>
      </c>
      <c r="DQ132" s="2">
        <f t="shared" si="164"/>
        <v>115.86778292682926</v>
      </c>
      <c r="DR132" s="2">
        <f t="shared" si="164"/>
        <v>123.16653627311524</v>
      </c>
      <c r="DS132" s="2">
        <f t="shared" si="164"/>
        <v>124.32048364153626</v>
      </c>
      <c r="DT132" s="2">
        <f t="shared" si="164"/>
        <v>123.48465628517826</v>
      </c>
      <c r="DU132" s="2">
        <f t="shared" si="164"/>
        <v>117.80393535762482</v>
      </c>
      <c r="DV132" s="2">
        <f t="shared" si="164"/>
        <v>122.86649524017942</v>
      </c>
      <c r="DW132" s="2">
        <f t="shared" si="164"/>
        <v>118.17935964912282</v>
      </c>
      <c r="DX132" s="2">
        <f t="shared" si="164"/>
        <v>112.68553783783786</v>
      </c>
      <c r="DY132" s="2">
        <f t="shared" si="164"/>
        <v>108.40005614973262</v>
      </c>
      <c r="EA132" s="2">
        <f t="shared" si="152"/>
        <v>90.748552491231422</v>
      </c>
      <c r="EB132" s="2">
        <f t="shared" si="152"/>
        <v>91.694245318211216</v>
      </c>
      <c r="EC132" s="2">
        <f t="shared" si="152"/>
        <v>91.136983877415048</v>
      </c>
      <c r="ED132" s="2">
        <f t="shared" si="152"/>
        <v>91.22815374869694</v>
      </c>
      <c r="EE132" s="2">
        <f t="shared" si="151"/>
        <v>92.68712222424216</v>
      </c>
      <c r="EF132" s="2">
        <f t="shared" si="151"/>
        <v>95.036925818181828</v>
      </c>
      <c r="EG132" s="2">
        <f t="shared" si="151"/>
        <v>95.620379170883865</v>
      </c>
      <c r="EH132" s="2">
        <f t="shared" si="151"/>
        <v>95.992903272909999</v>
      </c>
      <c r="EI132" s="2">
        <f t="shared" si="151"/>
        <v>98.675097601598921</v>
      </c>
      <c r="EJ132" s="2">
        <f t="shared" si="151"/>
        <v>97.374807981580958</v>
      </c>
      <c r="EK132" s="2">
        <f t="shared" si="151"/>
        <v>95.422260520319568</v>
      </c>
      <c r="EL132" s="2">
        <f t="shared" si="151"/>
        <v>98.050335510347765</v>
      </c>
      <c r="EM132" s="2">
        <f t="shared" si="135"/>
        <v>99.034074611379751</v>
      </c>
      <c r="EN132" s="2">
        <f t="shared" si="135"/>
        <v>98.653865200874904</v>
      </c>
      <c r="EO132" s="2">
        <f t="shared" si="135"/>
        <v>99.464325198721625</v>
      </c>
      <c r="EQ132" s="2">
        <f t="shared" si="165"/>
        <v>90.385627076527101</v>
      </c>
      <c r="ER132" s="2">
        <f t="shared" si="165"/>
        <v>91.810279750191725</v>
      </c>
      <c r="ES132" s="2">
        <f t="shared" si="165"/>
        <v>91.244698484625559</v>
      </c>
      <c r="ET132" s="2">
        <f t="shared" si="165"/>
        <v>91.265297757694526</v>
      </c>
      <c r="EU132" s="2">
        <f t="shared" si="165"/>
        <v>92.680083702877809</v>
      </c>
      <c r="EV132" s="2">
        <f t="shared" si="165"/>
        <v>95.006552027977065</v>
      </c>
      <c r="EW132" s="2">
        <f t="shared" si="165"/>
        <v>95.797299946283914</v>
      </c>
      <c r="EX132" s="2">
        <f t="shared" si="165"/>
        <v>95.973714898247721</v>
      </c>
      <c r="EY132" s="2">
        <f t="shared" si="165"/>
        <v>98.718981058683298</v>
      </c>
      <c r="EZ132" s="2">
        <f t="shared" si="165"/>
        <v>97.280159505598391</v>
      </c>
      <c r="FA132" s="2">
        <f t="shared" si="165"/>
        <v>95.479639829785782</v>
      </c>
      <c r="FB132" s="2">
        <f t="shared" si="165"/>
        <v>98.163273003310678</v>
      </c>
      <c r="FC132" s="2">
        <f t="shared" si="165"/>
        <v>99.153393016597576</v>
      </c>
      <c r="FD132" s="2">
        <f t="shared" si="165"/>
        <v>98.653805191382204</v>
      </c>
      <c r="FE132" s="2">
        <f t="shared" si="165"/>
        <v>98.809814086423927</v>
      </c>
      <c r="FG132" s="2">
        <f t="shared" si="166"/>
        <v>0.99761187320549805</v>
      </c>
      <c r="FH132" s="2">
        <f t="shared" si="166"/>
        <v>0.99763205500648111</v>
      </c>
      <c r="FI132" s="2">
        <f t="shared" si="166"/>
        <v>0.99761101028178711</v>
      </c>
      <c r="FJ132" s="2">
        <f t="shared" si="166"/>
        <v>0.99736566734215448</v>
      </c>
      <c r="FK132" s="2">
        <f t="shared" si="166"/>
        <v>0.9975248286348436</v>
      </c>
      <c r="FL132" s="2">
        <f t="shared" si="166"/>
        <v>0.9976421571941706</v>
      </c>
      <c r="FM132" s="2">
        <f t="shared" si="166"/>
        <v>0.99727131410009229</v>
      </c>
      <c r="FN132" s="2">
        <f t="shared" si="166"/>
        <v>0.99732330028088612</v>
      </c>
      <c r="FO132" s="2">
        <f t="shared" si="166"/>
        <v>0.99717738765022113</v>
      </c>
      <c r="FP132" s="2">
        <f t="shared" si="166"/>
        <v>0.99749887387489988</v>
      </c>
      <c r="FQ132" s="2">
        <f t="shared" si="166"/>
        <v>0.99762128897876223</v>
      </c>
      <c r="FR132" s="2">
        <f t="shared" si="166"/>
        <v>0.99713635550866009</v>
      </c>
      <c r="FS132" s="2">
        <f t="shared" si="166"/>
        <v>0.99717841308219968</v>
      </c>
      <c r="FT132" s="2">
        <f t="shared" si="166"/>
        <v>0.9966330326762981</v>
      </c>
      <c r="FU132" s="2">
        <f t="shared" si="166"/>
        <v>0.99602789281917015</v>
      </c>
      <c r="FW132" s="2">
        <f t="shared" si="156"/>
        <v>2.2388983965052255E-2</v>
      </c>
      <c r="FX132" s="2">
        <f t="shared" si="156"/>
        <v>3.4282272002959482E-2</v>
      </c>
      <c r="FY132" s="2">
        <f t="shared" si="156"/>
        <v>3.2325291558537549E-2</v>
      </c>
      <c r="FZ132" s="2">
        <f t="shared" si="156"/>
        <v>2.5352309140689533E-2</v>
      </c>
      <c r="GA132" s="2">
        <f t="shared" si="156"/>
        <v>2.2976828234579388E-2</v>
      </c>
      <c r="GB132" s="2">
        <f t="shared" si="156"/>
        <v>3.0587282780456377E-2</v>
      </c>
      <c r="GC132" s="2">
        <f t="shared" si="156"/>
        <v>2.643724221819355E-2</v>
      </c>
      <c r="GD132" s="2">
        <f t="shared" si="156"/>
        <v>2.9706411562150894E-2</v>
      </c>
      <c r="GE132" s="2">
        <f t="shared" si="156"/>
        <v>3.8062397017877579E-2</v>
      </c>
      <c r="GF132" s="2">
        <f t="shared" si="156"/>
        <v>3.8848105527183006E-2</v>
      </c>
      <c r="GG132" s="2">
        <f t="shared" si="156"/>
        <v>3.0023419645452104E-2</v>
      </c>
      <c r="GH132" s="2">
        <f t="shared" si="156"/>
        <v>2.5494629561068224E-2</v>
      </c>
      <c r="GI132" s="2">
        <f t="shared" si="156"/>
        <v>2.4511256195120106E-2</v>
      </c>
      <c r="GJ132" s="2">
        <f t="shared" si="156"/>
        <v>1.9311539312455987E-2</v>
      </c>
      <c r="GK132" s="2">
        <f t="shared" si="156"/>
        <v>1.6321967475576061E-2</v>
      </c>
      <c r="GM132" s="86">
        <f t="shared" si="157"/>
        <v>1.0419825099622722E-125</v>
      </c>
      <c r="GN132" s="86">
        <f t="shared" si="157"/>
        <v>5.1664111791029285E-113</v>
      </c>
      <c r="GO132" s="86">
        <f t="shared" si="157"/>
        <v>3.6987095586081684E-179</v>
      </c>
      <c r="GP132" s="86">
        <f t="shared" si="157"/>
        <v>7.4068357428458724E-174</v>
      </c>
      <c r="GQ132" s="86">
        <f t="shared" si="157"/>
        <v>5.3420643379868839E-191</v>
      </c>
      <c r="GR132" s="86">
        <f t="shared" si="157"/>
        <v>3.4903310625205317E-168</v>
      </c>
      <c r="GS132" s="86">
        <f t="shared" si="157"/>
        <v>1.1490719188003687E-129</v>
      </c>
      <c r="GT132" s="86">
        <f t="shared" si="157"/>
        <v>1.6747980765943345E-133</v>
      </c>
      <c r="GU132" s="86">
        <f t="shared" si="157"/>
        <v>1.9889001493030792E-129</v>
      </c>
      <c r="GV132" s="86">
        <f t="shared" si="157"/>
        <v>9.0757966791335102E-120</v>
      </c>
      <c r="GW132" s="86">
        <f t="shared" si="157"/>
        <v>8.3611729763468854E-157</v>
      </c>
      <c r="GX132" s="86">
        <f t="shared" si="157"/>
        <v>1.0630155564101131E-135</v>
      </c>
      <c r="GY132" s="86">
        <f t="shared" si="157"/>
        <v>2.0144917838438692E-108</v>
      </c>
      <c r="GZ132" s="86">
        <f t="shared" si="157"/>
        <v>2.9971448259489766E-89</v>
      </c>
      <c r="HA132" s="86">
        <f t="shared" si="157"/>
        <v>1.1557723345732164E-93</v>
      </c>
      <c r="HC132" s="86">
        <f t="shared" si="153"/>
        <v>2.0617761533332978E-39</v>
      </c>
      <c r="HD132" s="86">
        <f t="shared" si="153"/>
        <v>2.821646554578896E-34</v>
      </c>
      <c r="HE132" s="86">
        <f t="shared" si="153"/>
        <v>1.936684477501414E-37</v>
      </c>
      <c r="HF132" s="86">
        <f t="shared" si="153"/>
        <v>1.2179651023416162E-53</v>
      </c>
      <c r="HG132" s="86">
        <f t="shared" si="153"/>
        <v>3.034687228686027E-60</v>
      </c>
      <c r="HH132" s="86">
        <f t="shared" si="153"/>
        <v>1.2039788071881648E-60</v>
      </c>
      <c r="HI132" s="86">
        <f t="shared" si="153"/>
        <v>2.1448132830803224E-56</v>
      </c>
      <c r="HJ132" s="86">
        <f t="shared" si="153"/>
        <v>4.2921728605713731E-75</v>
      </c>
      <c r="HK132" s="86">
        <f t="shared" si="153"/>
        <v>1.1724480906536471E-67</v>
      </c>
      <c r="HL132" s="86">
        <f t="shared" si="161"/>
        <v>1.0439910609420228E-69</v>
      </c>
      <c r="HM132" s="86">
        <f t="shared" si="161"/>
        <v>2.9118804158867436E-57</v>
      </c>
      <c r="HN132" s="86">
        <f t="shared" si="161"/>
        <v>2.0964291823850094E-53</v>
      </c>
      <c r="HO132" s="86">
        <f t="shared" si="161"/>
        <v>4.0547596843291272E-36</v>
      </c>
      <c r="HP132" s="86">
        <f t="shared" si="161"/>
        <v>5.0049450811727051E-29</v>
      </c>
      <c r="HQ132" s="86">
        <f t="shared" si="161"/>
        <v>2.8865873090561273E-29</v>
      </c>
      <c r="HS132" s="86">
        <f t="shared" si="158"/>
        <v>2.7451578039601756E-3</v>
      </c>
      <c r="HT132" s="86">
        <f t="shared" si="158"/>
        <v>9.7178303236217789E-3</v>
      </c>
      <c r="HU132" s="86">
        <f t="shared" si="158"/>
        <v>1.6960228968436485E-2</v>
      </c>
      <c r="HV132" s="86">
        <f t="shared" si="158"/>
        <v>8.9407865255944127E-3</v>
      </c>
      <c r="HW132" s="86">
        <f t="shared" si="158"/>
        <v>1.0000017223483306E-2</v>
      </c>
      <c r="HX132" s="86">
        <f t="shared" si="158"/>
        <v>5.468671184978853E-3</v>
      </c>
      <c r="HY132" s="86">
        <f t="shared" si="158"/>
        <v>3.7917162215149484E-3</v>
      </c>
      <c r="HZ132" s="86">
        <f t="shared" si="158"/>
        <v>1.2754392722628382E-2</v>
      </c>
      <c r="IA132" s="86">
        <f t="shared" si="158"/>
        <v>2.8218697860540879E-2</v>
      </c>
      <c r="IB132" s="86">
        <f t="shared" si="158"/>
        <v>2.8302157794431137E-2</v>
      </c>
      <c r="IC132" s="86">
        <f t="shared" si="158"/>
        <v>2.8920138351281145E-2</v>
      </c>
      <c r="ID132" s="86">
        <f t="shared" si="158"/>
        <v>2.4003333454452897E-3</v>
      </c>
      <c r="IE132" s="86">
        <f t="shared" si="158"/>
        <v>1.4532709452924168E-3</v>
      </c>
      <c r="IF132" s="86">
        <f t="shared" si="158"/>
        <v>2.5450203822974429E-2</v>
      </c>
      <c r="IG132" s="86">
        <f t="shared" si="158"/>
        <v>2.1075940259394424E-2</v>
      </c>
      <c r="II132" s="86">
        <f t="shared" si="159"/>
        <v>3.6286238461595888E-30</v>
      </c>
      <c r="IJ132" s="86">
        <f t="shared" si="159"/>
        <v>7.0750632285783511E-27</v>
      </c>
      <c r="IK132" s="86">
        <f t="shared" si="159"/>
        <v>1.1207469555106596E-29</v>
      </c>
      <c r="IL132" s="86">
        <f t="shared" si="159"/>
        <v>3.8693623839519769E-39</v>
      </c>
      <c r="IM132" s="86">
        <f t="shared" si="159"/>
        <v>5.4454282821947143E-38</v>
      </c>
      <c r="IN132" s="86">
        <f t="shared" si="159"/>
        <v>6.1046750802331501E-30</v>
      </c>
      <c r="IO132" s="86">
        <f t="shared" si="159"/>
        <v>1.2647962295125314E-35</v>
      </c>
      <c r="IP132" s="86">
        <f t="shared" si="159"/>
        <v>5.5806172690428904E-34</v>
      </c>
      <c r="IQ132" s="86">
        <f t="shared" si="159"/>
        <v>1.6191835100334896E-30</v>
      </c>
      <c r="IR132" s="86">
        <f t="shared" si="159"/>
        <v>2.3255001316952171E-29</v>
      </c>
      <c r="IS132" s="86">
        <f t="shared" si="159"/>
        <v>1.4507852443421913E-30</v>
      </c>
      <c r="IT132" s="86">
        <f t="shared" si="159"/>
        <v>1.6058741394333008E-35</v>
      </c>
      <c r="IU132" s="86">
        <f t="shared" si="159"/>
        <v>1.6849861165959617E-37</v>
      </c>
      <c r="IV132" s="86">
        <f t="shared" si="159"/>
        <v>2.0118594908052513E-18</v>
      </c>
      <c r="IW132" s="86">
        <f t="shared" si="159"/>
        <v>5.4180658178817297E-17</v>
      </c>
      <c r="IY132" s="86">
        <f t="shared" si="160"/>
        <v>2.7451578039601756E-3</v>
      </c>
      <c r="IZ132" s="86">
        <f t="shared" si="160"/>
        <v>9.7178303236217789E-3</v>
      </c>
      <c r="JA132" s="86">
        <f t="shared" si="160"/>
        <v>1.6960228968436485E-2</v>
      </c>
      <c r="JB132" s="86">
        <f t="shared" si="160"/>
        <v>8.9407865255944127E-3</v>
      </c>
      <c r="JC132" s="86">
        <f t="shared" si="160"/>
        <v>1.0000017223483306E-2</v>
      </c>
      <c r="JD132" s="86">
        <f t="shared" si="160"/>
        <v>5.468671184978853E-3</v>
      </c>
      <c r="JE132" s="86">
        <f t="shared" si="160"/>
        <v>3.7917162215149484E-3</v>
      </c>
      <c r="JF132" s="86">
        <f t="shared" si="160"/>
        <v>1.2754392722628382E-2</v>
      </c>
      <c r="JG132" s="86">
        <f t="shared" si="160"/>
        <v>2.8218697860540879E-2</v>
      </c>
      <c r="JH132" s="86">
        <f t="shared" si="160"/>
        <v>2.8302157794431137E-2</v>
      </c>
      <c r="JI132" s="86">
        <f t="shared" si="160"/>
        <v>2.8920138351281145E-2</v>
      </c>
      <c r="JJ132" s="86">
        <f t="shared" si="160"/>
        <v>2.4003333454452897E-3</v>
      </c>
      <c r="JK132" s="86">
        <f t="shared" si="160"/>
        <v>1.4532709452924168E-3</v>
      </c>
      <c r="JL132" s="86">
        <f t="shared" si="160"/>
        <v>2.5450203822974433E-2</v>
      </c>
      <c r="JM132" s="86">
        <f t="shared" si="160"/>
        <v>2.1075940259394479E-2</v>
      </c>
    </row>
    <row r="133" spans="2:273" x14ac:dyDescent="0.25">
      <c r="B133" s="2">
        <v>106</v>
      </c>
      <c r="C133" s="37">
        <v>89.07</v>
      </c>
      <c r="D133" s="37">
        <v>91.917000000000002</v>
      </c>
      <c r="E133" s="37">
        <v>89.861000000000004</v>
      </c>
      <c r="F133" s="37">
        <v>91.683999999999997</v>
      </c>
      <c r="G133" s="37">
        <v>95.341999999999999</v>
      </c>
      <c r="H133" s="37">
        <v>94.674000000000007</v>
      </c>
      <c r="I133" s="37">
        <v>96.659000000000006</v>
      </c>
      <c r="J133" s="37">
        <v>96.293000000000006</v>
      </c>
      <c r="K133" s="37">
        <v>101.43899999999999</v>
      </c>
      <c r="L133" s="37">
        <v>101.19499999999999</v>
      </c>
      <c r="M133" s="37">
        <v>103.122</v>
      </c>
      <c r="N133" s="37">
        <v>99.27</v>
      </c>
      <c r="O133" s="37">
        <v>102.054</v>
      </c>
      <c r="P133" s="37">
        <v>103.026</v>
      </c>
      <c r="Q133" s="37">
        <v>107.58499999999999</v>
      </c>
      <c r="S133" s="4">
        <f t="shared" si="162"/>
        <v>90.683361121744994</v>
      </c>
      <c r="T133" s="4">
        <f t="shared" si="162"/>
        <v>91.792448974248217</v>
      </c>
      <c r="U133" s="4">
        <f t="shared" si="162"/>
        <v>91.708432894080417</v>
      </c>
      <c r="V133" s="4">
        <f t="shared" si="162"/>
        <v>91.80011879871131</v>
      </c>
      <c r="W133" s="4">
        <f t="shared" si="162"/>
        <v>93.594319707384869</v>
      </c>
      <c r="X133" s="4">
        <f t="shared" si="162"/>
        <v>95.628891157215932</v>
      </c>
      <c r="Y133" s="4">
        <f t="shared" si="162"/>
        <v>96.113016339414386</v>
      </c>
      <c r="Z133" s="4">
        <f t="shared" si="162"/>
        <v>97.675184731364709</v>
      </c>
      <c r="AA133" s="4">
        <f t="shared" si="162"/>
        <v>102.35622661123055</v>
      </c>
      <c r="AB133" s="4">
        <f t="shared" si="162"/>
        <v>100.97960774039313</v>
      </c>
      <c r="AC133" s="4">
        <f t="shared" si="162"/>
        <v>99.540139319851875</v>
      </c>
      <c r="AD133" s="4">
        <f t="shared" si="162"/>
        <v>98.567533039160651</v>
      </c>
      <c r="AE133" s="4">
        <f t="shared" si="162"/>
        <v>99.329825160339269</v>
      </c>
      <c r="AF133" s="4">
        <f t="shared" si="162"/>
        <v>104.29491541305202</v>
      </c>
      <c r="AG133" s="4">
        <f t="shared" si="162"/>
        <v>108.61443066489836</v>
      </c>
      <c r="AI133" s="4">
        <f t="shared" si="163"/>
        <v>-1.613361121745001</v>
      </c>
      <c r="AJ133" s="4">
        <f t="shared" si="163"/>
        <v>0.12455102575178501</v>
      </c>
      <c r="AK133" s="4">
        <f t="shared" si="163"/>
        <v>-1.8474328940804128</v>
      </c>
      <c r="AL133" s="4">
        <f t="shared" si="163"/>
        <v>-0.11611879871131237</v>
      </c>
      <c r="AM133" s="4">
        <f t="shared" si="163"/>
        <v>1.7476802926151294</v>
      </c>
      <c r="AN133" s="4">
        <f t="shared" si="163"/>
        <v>-0.95489115721592555</v>
      </c>
      <c r="AO133" s="4">
        <f t="shared" si="163"/>
        <v>0.54598366058561965</v>
      </c>
      <c r="AP133" s="4">
        <f t="shared" si="163"/>
        <v>-1.3821847313647027</v>
      </c>
      <c r="AQ133" s="4">
        <f t="shared" si="163"/>
        <v>-0.91722661123056071</v>
      </c>
      <c r="AR133" s="4">
        <f t="shared" si="163"/>
        <v>0.21539225960685826</v>
      </c>
      <c r="AS133" s="4">
        <f t="shared" si="163"/>
        <v>3.5818606801481252</v>
      </c>
      <c r="AT133" s="4">
        <f t="shared" si="163"/>
        <v>0.70246696083934523</v>
      </c>
      <c r="AU133" s="4">
        <f t="shared" si="163"/>
        <v>2.7241748396607335</v>
      </c>
      <c r="AV133" s="4">
        <f t="shared" si="163"/>
        <v>-1.2689154130520279</v>
      </c>
      <c r="AW133" s="4">
        <f t="shared" si="163"/>
        <v>-1.0294306648983707</v>
      </c>
      <c r="AY133" s="2">
        <f t="shared" si="154"/>
        <v>90.683361121744994</v>
      </c>
      <c r="AZ133" s="2">
        <f t="shared" si="154"/>
        <v>91.555574841316854</v>
      </c>
      <c r="BA133" s="2">
        <f t="shared" si="154"/>
        <v>91.037781547863901</v>
      </c>
      <c r="BB133" s="2">
        <f t="shared" si="154"/>
        <v>91.127304669916427</v>
      </c>
      <c r="BC133" s="2">
        <f t="shared" si="154"/>
        <v>92.593698373930067</v>
      </c>
      <c r="BD133" s="2">
        <f t="shared" si="154"/>
        <v>94.929306649426778</v>
      </c>
      <c r="BE133" s="2">
        <f t="shared" si="154"/>
        <v>95.487366417695455</v>
      </c>
      <c r="BF133" s="2">
        <f t="shared" si="154"/>
        <v>95.909014801600293</v>
      </c>
      <c r="BG133" s="2">
        <f t="shared" si="154"/>
        <v>98.602125815380276</v>
      </c>
      <c r="BH133" s="2">
        <f t="shared" si="154"/>
        <v>97.298968865381681</v>
      </c>
      <c r="BI133" s="2">
        <f t="shared" si="154"/>
        <v>95.344828263332701</v>
      </c>
      <c r="BJ133" s="2">
        <f t="shared" si="154"/>
        <v>97.961102718697262</v>
      </c>
      <c r="BK133" s="2">
        <f t="shared" si="154"/>
        <v>98.891527575107844</v>
      </c>
      <c r="BL133" s="2">
        <f t="shared" si="154"/>
        <v>98.569353795989301</v>
      </c>
      <c r="BM133" s="2">
        <f t="shared" si="154"/>
        <v>99.384969327969912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89.07</v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>
        <f t="shared" si="155"/>
        <v>96.659000000000006</v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>
        <f t="shared" si="155"/>
        <v>99.27</v>
      </c>
      <c r="CQ133" s="2">
        <f t="shared" si="155"/>
        <v>102.054</v>
      </c>
      <c r="CR133" s="2" t="str">
        <f t="shared" si="155"/>
        <v/>
      </c>
      <c r="CS133" s="2" t="str">
        <f t="shared" si="155"/>
        <v/>
      </c>
      <c r="CU133" s="2">
        <f t="shared" si="110"/>
        <v>89.07</v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>
        <f t="shared" si="116"/>
        <v>96.659000000000006</v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>
        <f t="shared" si="121"/>
        <v>99.27</v>
      </c>
      <c r="DG133" s="2">
        <f t="shared" si="122"/>
        <v>102.054</v>
      </c>
      <c r="DH133" s="2" t="str">
        <f t="shared" si="123"/>
        <v/>
      </c>
      <c r="DI133" s="2" t="str">
        <f t="shared" si="124"/>
        <v/>
      </c>
      <c r="DK133" s="2">
        <f t="shared" si="164"/>
        <v>112.50911059379217</v>
      </c>
      <c r="DL133" s="2">
        <f t="shared" si="164"/>
        <v>121.16782941970311</v>
      </c>
      <c r="DM133" s="2">
        <f t="shared" si="164"/>
        <v>132.5999428475034</v>
      </c>
      <c r="DN133" s="2">
        <f t="shared" si="164"/>
        <v>120.21473067542212</v>
      </c>
      <c r="DO133" s="2">
        <f t="shared" si="164"/>
        <v>119.19047429643528</v>
      </c>
      <c r="DP133" s="2">
        <f t="shared" si="164"/>
        <v>118.39122867746286</v>
      </c>
      <c r="DQ133" s="2">
        <f t="shared" si="164"/>
        <v>115.94775225140712</v>
      </c>
      <c r="DR133" s="2">
        <f t="shared" si="164"/>
        <v>123.33568136557612</v>
      </c>
      <c r="DS133" s="2">
        <f t="shared" si="164"/>
        <v>124.48966856330013</v>
      </c>
      <c r="DT133" s="2">
        <f t="shared" si="164"/>
        <v>123.6623893996248</v>
      </c>
      <c r="DU133" s="2">
        <f t="shared" si="164"/>
        <v>117.91871248313089</v>
      </c>
      <c r="DV133" s="2">
        <f t="shared" si="164"/>
        <v>123.01407539118063</v>
      </c>
      <c r="DW133" s="2">
        <f t="shared" si="164"/>
        <v>118.29258605974397</v>
      </c>
      <c r="DX133" s="2">
        <f t="shared" si="164"/>
        <v>112.76183230373232</v>
      </c>
      <c r="DY133" s="2">
        <f t="shared" si="164"/>
        <v>108.42257754010696</v>
      </c>
      <c r="EA133" s="2">
        <f t="shared" si="152"/>
        <v>90.645768954499573</v>
      </c>
      <c r="EB133" s="2">
        <f t="shared" si="152"/>
        <v>91.486591281719598</v>
      </c>
      <c r="EC133" s="2">
        <f t="shared" si="152"/>
        <v>90.942641339107254</v>
      </c>
      <c r="ED133" s="2">
        <f t="shared" si="152"/>
        <v>91.056088704829619</v>
      </c>
      <c r="EE133" s="2">
        <f t="shared" si="151"/>
        <v>92.533717565786489</v>
      </c>
      <c r="EF133" s="2">
        <f t="shared" si="151"/>
        <v>94.879887272727274</v>
      </c>
      <c r="EG133" s="2">
        <f t="shared" si="151"/>
        <v>95.430148090547803</v>
      </c>
      <c r="EH133" s="2">
        <f t="shared" si="151"/>
        <v>95.842593818447341</v>
      </c>
      <c r="EI133" s="2">
        <f t="shared" si="151"/>
        <v>98.533236984867216</v>
      </c>
      <c r="EJ133" s="2">
        <f t="shared" si="151"/>
        <v>97.243156523407521</v>
      </c>
      <c r="EK133" s="2">
        <f t="shared" si="151"/>
        <v>95.293604972455356</v>
      </c>
      <c r="EL133" s="2">
        <f t="shared" si="151"/>
        <v>97.891766939025075</v>
      </c>
      <c r="EM133" s="2">
        <f t="shared" si="135"/>
        <v>98.837583523243097</v>
      </c>
      <c r="EN133" s="2">
        <f t="shared" si="135"/>
        <v>98.525667127124848</v>
      </c>
      <c r="EO133" s="2">
        <f t="shared" si="135"/>
        <v>99.36466075555191</v>
      </c>
      <c r="EQ133" s="2">
        <f t="shared" si="165"/>
        <v>90.236065507452238</v>
      </c>
      <c r="ER133" s="2">
        <f t="shared" si="165"/>
        <v>91.616599073176815</v>
      </c>
      <c r="ES133" s="2">
        <f t="shared" si="165"/>
        <v>91.066003236722068</v>
      </c>
      <c r="ET133" s="2">
        <f t="shared" si="165"/>
        <v>91.097376249394586</v>
      </c>
      <c r="EU133" s="2">
        <f t="shared" si="165"/>
        <v>92.525490434077497</v>
      </c>
      <c r="EV133" s="2">
        <f t="shared" si="165"/>
        <v>94.845515145834071</v>
      </c>
      <c r="EW133" s="2">
        <f t="shared" si="165"/>
        <v>95.642713420446697</v>
      </c>
      <c r="EX133" s="2">
        <f t="shared" si="165"/>
        <v>95.820722073923903</v>
      </c>
      <c r="EY133" s="2">
        <f t="shared" si="165"/>
        <v>98.582628870472931</v>
      </c>
      <c r="EZ133" s="2">
        <f t="shared" si="165"/>
        <v>97.137950716882386</v>
      </c>
      <c r="FA133" s="2">
        <f t="shared" si="165"/>
        <v>95.358490864630241</v>
      </c>
      <c r="FB133" s="2">
        <f t="shared" si="165"/>
        <v>98.024736205114905</v>
      </c>
      <c r="FC133" s="2">
        <f t="shared" si="165"/>
        <v>98.981833118105186</v>
      </c>
      <c r="FD133" s="2">
        <f t="shared" si="165"/>
        <v>98.523706874334991</v>
      </c>
      <c r="FE133" s="2">
        <f t="shared" si="165"/>
        <v>98.664203402517842</v>
      </c>
      <c r="FG133" s="2">
        <f t="shared" si="166"/>
        <v>0.9978215447204356</v>
      </c>
      <c r="FH133" s="2">
        <f t="shared" si="166"/>
        <v>0.99783995844671081</v>
      </c>
      <c r="FI133" s="2">
        <f t="shared" si="166"/>
        <v>0.99782075739375187</v>
      </c>
      <c r="FJ133" s="2">
        <f t="shared" si="166"/>
        <v>0.99759690304119641</v>
      </c>
      <c r="FK133" s="2">
        <f t="shared" si="166"/>
        <v>0.99774212514709915</v>
      </c>
      <c r="FL133" s="2">
        <f t="shared" si="166"/>
        <v>0.99784917558363873</v>
      </c>
      <c r="FM133" s="2">
        <f t="shared" si="166"/>
        <v>0.99751081124085406</v>
      </c>
      <c r="FN133" s="2">
        <f t="shared" si="166"/>
        <v>0.99755824575913721</v>
      </c>
      <c r="FO133" s="2">
        <f t="shared" si="166"/>
        <v>0.99742510744321078</v>
      </c>
      <c r="FP133" s="2">
        <f t="shared" si="166"/>
        <v>0.99771844375669327</v>
      </c>
      <c r="FQ133" s="2">
        <f t="shared" si="166"/>
        <v>0.99783013561061318</v>
      </c>
      <c r="FR133" s="2">
        <f t="shared" si="166"/>
        <v>0.99738766695512737</v>
      </c>
      <c r="FS133" s="2">
        <f t="shared" si="166"/>
        <v>0.99742604311291261</v>
      </c>
      <c r="FT133" s="2">
        <f t="shared" si="166"/>
        <v>0.99692837931703848</v>
      </c>
      <c r="FU133" s="2">
        <f t="shared" si="166"/>
        <v>0.99637612864434755</v>
      </c>
      <c r="FW133" s="2">
        <f t="shared" si="156"/>
        <v>2.4496119937336382E-2</v>
      </c>
      <c r="FX133" s="2">
        <f t="shared" si="156"/>
        <v>3.7465845789170914E-2</v>
      </c>
      <c r="FY133" s="2">
        <f t="shared" si="156"/>
        <v>3.5333782411755506E-2</v>
      </c>
      <c r="FZ133" s="2">
        <f t="shared" si="156"/>
        <v>2.7730427093653771E-2</v>
      </c>
      <c r="GA133" s="2">
        <f t="shared" si="156"/>
        <v>2.5137866484899744E-2</v>
      </c>
      <c r="GB133" s="2">
        <f t="shared" si="156"/>
        <v>3.3439608168122616E-2</v>
      </c>
      <c r="GC133" s="2">
        <f t="shared" si="156"/>
        <v>2.8914110823071781E-2</v>
      </c>
      <c r="GD133" s="2">
        <f t="shared" si="156"/>
        <v>3.2479346075589777E-2</v>
      </c>
      <c r="GE133" s="2">
        <f t="shared" si="156"/>
        <v>4.1581891757525434E-2</v>
      </c>
      <c r="GF133" s="2">
        <f t="shared" si="156"/>
        <v>4.2437046826558314E-2</v>
      </c>
      <c r="GG133" s="2">
        <f t="shared" si="156"/>
        <v>3.2824944105547392E-2</v>
      </c>
      <c r="GH133" s="2">
        <f t="shared" si="156"/>
        <v>2.7885715610614911E-2</v>
      </c>
      <c r="GI133" s="2">
        <f t="shared" si="156"/>
        <v>2.6812651372259133E-2</v>
      </c>
      <c r="GJ133" s="2">
        <f t="shared" si="156"/>
        <v>2.1135303707954384E-2</v>
      </c>
      <c r="GK133" s="2">
        <f t="shared" si="156"/>
        <v>1.7868543609710946E-2</v>
      </c>
      <c r="GM133" s="86">
        <f t="shared" si="157"/>
        <v>3.1767385691056635E-131</v>
      </c>
      <c r="GN133" s="86">
        <f t="shared" si="157"/>
        <v>7.1742358783953571E-118</v>
      </c>
      <c r="GO133" s="86">
        <f t="shared" si="157"/>
        <v>7.8077713873802458E-187</v>
      </c>
      <c r="GP133" s="86">
        <f t="shared" si="157"/>
        <v>2.493488446328718E-181</v>
      </c>
      <c r="GQ133" s="86">
        <f t="shared" si="157"/>
        <v>3.590169255321481E-199</v>
      </c>
      <c r="GR133" s="86">
        <f t="shared" si="157"/>
        <v>1.8934255489208986E-175</v>
      </c>
      <c r="GS133" s="86">
        <f t="shared" si="157"/>
        <v>2.7327925223785605E-135</v>
      </c>
      <c r="GT133" s="86">
        <f t="shared" si="157"/>
        <v>3.3864198289916046E-139</v>
      </c>
      <c r="GU133" s="86">
        <f t="shared" si="157"/>
        <v>5.565124211643739E-135</v>
      </c>
      <c r="GV133" s="86">
        <f t="shared" si="157"/>
        <v>6.428151618981014E-125</v>
      </c>
      <c r="GW133" s="86">
        <f t="shared" si="157"/>
        <v>1.6371747089920729E-163</v>
      </c>
      <c r="GX133" s="86">
        <f t="shared" si="157"/>
        <v>1.359734383683968E-141</v>
      </c>
      <c r="GY133" s="86">
        <f t="shared" si="157"/>
        <v>4.5923566363102258E-113</v>
      </c>
      <c r="GZ133" s="86">
        <f t="shared" si="157"/>
        <v>3.4997763438388054E-93</v>
      </c>
      <c r="HA133" s="86">
        <f t="shared" si="157"/>
        <v>8.330856769782645E-98</v>
      </c>
      <c r="HC133" s="86">
        <f t="shared" si="153"/>
        <v>1.0923562070852995E-42</v>
      </c>
      <c r="HD133" s="86">
        <f t="shared" si="153"/>
        <v>5.4639963635164448E-37</v>
      </c>
      <c r="HE133" s="86">
        <f t="shared" si="153"/>
        <v>2.5628778185753012E-40</v>
      </c>
      <c r="HF133" s="86">
        <f t="shared" si="153"/>
        <v>6.9434763482580017E-58</v>
      </c>
      <c r="HG133" s="86">
        <f t="shared" si="153"/>
        <v>5.5997833113136299E-65</v>
      </c>
      <c r="HH133" s="86">
        <f t="shared" si="153"/>
        <v>1.6678311166778508E-65</v>
      </c>
      <c r="HI133" s="86">
        <f t="shared" si="153"/>
        <v>6.5986073262265322E-61</v>
      </c>
      <c r="HJ133" s="86">
        <f t="shared" si="153"/>
        <v>7.0600370397220509E-81</v>
      </c>
      <c r="HK133" s="86">
        <f t="shared" si="153"/>
        <v>8.4460993005305421E-73</v>
      </c>
      <c r="HL133" s="86">
        <f t="shared" si="161"/>
        <v>5.2694225703754883E-75</v>
      </c>
      <c r="HM133" s="86">
        <f t="shared" si="161"/>
        <v>1.4496468679020485E-61</v>
      </c>
      <c r="HN133" s="86">
        <f t="shared" si="161"/>
        <v>1.1689552521103699E-57</v>
      </c>
      <c r="HO133" s="86">
        <f t="shared" si="161"/>
        <v>5.5224347802936994E-39</v>
      </c>
      <c r="HP133" s="86">
        <f t="shared" si="161"/>
        <v>2.0748036145606642E-31</v>
      </c>
      <c r="HQ133" s="86">
        <f t="shared" si="161"/>
        <v>1.1242988968516528E-31</v>
      </c>
      <c r="HS133" s="86">
        <f t="shared" si="158"/>
        <v>5.5172532228562523E-3</v>
      </c>
      <c r="HT133" s="86">
        <f t="shared" si="158"/>
        <v>1.8516379393331131E-2</v>
      </c>
      <c r="HU133" s="86">
        <f t="shared" si="158"/>
        <v>3.14297026061705E-2</v>
      </c>
      <c r="HV133" s="86">
        <f t="shared" si="158"/>
        <v>1.8426186410163137E-2</v>
      </c>
      <c r="HW133" s="86">
        <f t="shared" si="158"/>
        <v>1.9825506852542158E-2</v>
      </c>
      <c r="HX133" s="86">
        <f t="shared" si="158"/>
        <v>1.1073151061834574E-2</v>
      </c>
      <c r="HY133" s="86">
        <f t="shared" si="158"/>
        <v>8.1810388582272669E-3</v>
      </c>
      <c r="HZ133" s="86">
        <f t="shared" si="158"/>
        <v>2.4965176694354673E-2</v>
      </c>
      <c r="IA133" s="86">
        <f t="shared" si="158"/>
        <v>5.1625410690551307E-2</v>
      </c>
      <c r="IB133" s="86">
        <f t="shared" si="158"/>
        <v>5.1357064577525084E-2</v>
      </c>
      <c r="IC133" s="86">
        <f t="shared" si="158"/>
        <v>5.0710017769105074E-2</v>
      </c>
      <c r="ID133" s="86">
        <f t="shared" si="158"/>
        <v>5.3161344984763905E-3</v>
      </c>
      <c r="IE133" s="86">
        <f t="shared" si="158"/>
        <v>3.3853569322507978E-3</v>
      </c>
      <c r="IF133" s="86">
        <f t="shared" si="158"/>
        <v>3.682402242724056E-2</v>
      </c>
      <c r="IG133" s="86">
        <f t="shared" si="158"/>
        <v>2.9853258639253789E-2</v>
      </c>
      <c r="II133" s="86">
        <f t="shared" si="159"/>
        <v>8.5695347693546212E-29</v>
      </c>
      <c r="IJ133" s="86">
        <f t="shared" si="159"/>
        <v>1.6715759719169047E-25</v>
      </c>
      <c r="IK133" s="86">
        <f t="shared" si="159"/>
        <v>3.5252030756752421E-28</v>
      </c>
      <c r="IL133" s="86">
        <f t="shared" si="159"/>
        <v>2.8344339699226538E-37</v>
      </c>
      <c r="IM133" s="86">
        <f t="shared" si="159"/>
        <v>3.1328738142932014E-36</v>
      </c>
      <c r="IN133" s="86">
        <f t="shared" si="159"/>
        <v>1.8737555625018093E-28</v>
      </c>
      <c r="IO133" s="86">
        <f t="shared" si="159"/>
        <v>6.4958731092897241E-34</v>
      </c>
      <c r="IP133" s="86">
        <f t="shared" si="159"/>
        <v>2.692618048070555E-32</v>
      </c>
      <c r="IQ133" s="86">
        <f t="shared" si="159"/>
        <v>6.7804981499257671E-29</v>
      </c>
      <c r="IR133" s="86">
        <f t="shared" si="159"/>
        <v>8.5915633505444026E-28</v>
      </c>
      <c r="IS133" s="86">
        <f t="shared" si="159"/>
        <v>4.7092413143239026E-29</v>
      </c>
      <c r="IT133" s="86">
        <f t="shared" si="159"/>
        <v>7.832596439541847E-34</v>
      </c>
      <c r="IU133" s="86">
        <f t="shared" si="159"/>
        <v>9.8552019745042128E-36</v>
      </c>
      <c r="IV133" s="86">
        <f t="shared" si="159"/>
        <v>1.2173436889549582E-17</v>
      </c>
      <c r="IW133" s="86">
        <f t="shared" si="159"/>
        <v>2.6340218625635733E-16</v>
      </c>
      <c r="IY133" s="86">
        <f t="shared" si="160"/>
        <v>5.5172532228562523E-3</v>
      </c>
      <c r="IZ133" s="86">
        <f t="shared" si="160"/>
        <v>1.8516379393331131E-2</v>
      </c>
      <c r="JA133" s="86">
        <f t="shared" si="160"/>
        <v>3.14297026061705E-2</v>
      </c>
      <c r="JB133" s="86">
        <f t="shared" si="160"/>
        <v>1.8426186410163137E-2</v>
      </c>
      <c r="JC133" s="86">
        <f t="shared" si="160"/>
        <v>1.9825506852542158E-2</v>
      </c>
      <c r="JD133" s="86">
        <f t="shared" si="160"/>
        <v>1.1073151061834574E-2</v>
      </c>
      <c r="JE133" s="86">
        <f t="shared" si="160"/>
        <v>8.1810388582272669E-3</v>
      </c>
      <c r="JF133" s="86">
        <f t="shared" si="160"/>
        <v>2.4965176694354673E-2</v>
      </c>
      <c r="JG133" s="86">
        <f t="shared" si="160"/>
        <v>5.1625410690551307E-2</v>
      </c>
      <c r="JH133" s="86">
        <f t="shared" si="160"/>
        <v>5.1357064577525084E-2</v>
      </c>
      <c r="JI133" s="86">
        <f t="shared" si="160"/>
        <v>5.0710017769105074E-2</v>
      </c>
      <c r="JJ133" s="86">
        <f t="shared" si="160"/>
        <v>5.3161344984763905E-3</v>
      </c>
      <c r="JK133" s="86">
        <f t="shared" si="160"/>
        <v>3.3853569322507978E-3</v>
      </c>
      <c r="JL133" s="86">
        <f t="shared" si="160"/>
        <v>3.6824022427240574E-2</v>
      </c>
      <c r="JM133" s="86">
        <f t="shared" si="160"/>
        <v>2.9853258639254053E-2</v>
      </c>
    </row>
    <row r="134" spans="2:273" x14ac:dyDescent="0.25">
      <c r="B134" s="2">
        <v>107</v>
      </c>
      <c r="C134" s="37">
        <v>92.116</v>
      </c>
      <c r="D134" s="37">
        <v>92.971999999999994</v>
      </c>
      <c r="E134" s="37">
        <v>92.221999999999994</v>
      </c>
      <c r="F134" s="37">
        <v>91.525999999999996</v>
      </c>
      <c r="G134" s="37">
        <v>92.552999999999997</v>
      </c>
      <c r="H134" s="37">
        <v>97.418999999999997</v>
      </c>
      <c r="I134" s="37">
        <v>95.902000000000001</v>
      </c>
      <c r="J134" s="37">
        <v>100.22</v>
      </c>
      <c r="K134" s="37">
        <v>105.04900000000001</v>
      </c>
      <c r="L134" s="37">
        <v>102.92700000000001</v>
      </c>
      <c r="M134" s="37">
        <v>103.512</v>
      </c>
      <c r="N134" s="37">
        <v>102.432</v>
      </c>
      <c r="O134" s="37">
        <v>99.891999999999996</v>
      </c>
      <c r="P134" s="37">
        <v>104.36799999999999</v>
      </c>
      <c r="Q134" s="37">
        <v>111</v>
      </c>
      <c r="S134" s="4">
        <f t="shared" si="162"/>
        <v>90.574663907778643</v>
      </c>
      <c r="T134" s="4">
        <f t="shared" si="162"/>
        <v>91.737129968125501</v>
      </c>
      <c r="U134" s="4">
        <f t="shared" si="162"/>
        <v>91.905534827293494</v>
      </c>
      <c r="V134" s="4">
        <f t="shared" si="162"/>
        <v>92.129548482319308</v>
      </c>
      <c r="W134" s="4">
        <f t="shared" si="162"/>
        <v>94.138119122843705</v>
      </c>
      <c r="X134" s="4">
        <f t="shared" si="162"/>
        <v>96.002202808709612</v>
      </c>
      <c r="Y134" s="4">
        <f t="shared" si="162"/>
        <v>96.462316985295573</v>
      </c>
      <c r="Z134" s="4">
        <f t="shared" si="162"/>
        <v>98.702621982277947</v>
      </c>
      <c r="AA134" s="4">
        <f t="shared" si="162"/>
        <v>104.2259726514426</v>
      </c>
      <c r="AB134" s="4">
        <f t="shared" si="162"/>
        <v>102.7928773082315</v>
      </c>
      <c r="AC134" s="4">
        <f t="shared" si="162"/>
        <v>101.50103879562623</v>
      </c>
      <c r="AD134" s="4">
        <f t="shared" si="162"/>
        <v>98.966825355765778</v>
      </c>
      <c r="AE134" s="4">
        <f t="shared" si="162"/>
        <v>99.580338629527802</v>
      </c>
      <c r="AF134" s="4">
        <f t="shared" si="162"/>
        <v>106.1292050262917</v>
      </c>
      <c r="AG134" s="4">
        <f t="shared" si="162"/>
        <v>111.53160723770289</v>
      </c>
      <c r="AI134" s="4">
        <f t="shared" si="163"/>
        <v>1.541336092221357</v>
      </c>
      <c r="AJ134" s="4">
        <f t="shared" si="163"/>
        <v>1.2348700318744932</v>
      </c>
      <c r="AK134" s="4">
        <f t="shared" si="163"/>
        <v>0.31646517270650065</v>
      </c>
      <c r="AL134" s="4">
        <f t="shared" si="163"/>
        <v>-0.60354848231931157</v>
      </c>
      <c r="AM134" s="4">
        <f t="shared" si="163"/>
        <v>-1.5851191228437074</v>
      </c>
      <c r="AN134" s="4">
        <f t="shared" si="163"/>
        <v>1.4167971912903852</v>
      </c>
      <c r="AO134" s="4">
        <f t="shared" si="163"/>
        <v>-0.56031698529557161</v>
      </c>
      <c r="AP134" s="4">
        <f t="shared" si="163"/>
        <v>1.5173780177220522</v>
      </c>
      <c r="AQ134" s="4">
        <f t="shared" si="163"/>
        <v>0.82302734855740312</v>
      </c>
      <c r="AR134" s="4">
        <f t="shared" si="163"/>
        <v>0.13412269176851055</v>
      </c>
      <c r="AS134" s="4">
        <f t="shared" si="163"/>
        <v>2.0109612043737712</v>
      </c>
      <c r="AT134" s="4">
        <f t="shared" si="163"/>
        <v>3.4651746442342244</v>
      </c>
      <c r="AU134" s="4">
        <f t="shared" si="163"/>
        <v>0.31166137047219422</v>
      </c>
      <c r="AV134" s="4">
        <f t="shared" si="163"/>
        <v>-1.7612050262917052</v>
      </c>
      <c r="AW134" s="4">
        <f t="shared" si="163"/>
        <v>-0.53160723770288598</v>
      </c>
      <c r="AY134" s="2">
        <f t="shared" si="154"/>
        <v>90.574663907778643</v>
      </c>
      <c r="AZ134" s="2">
        <f t="shared" si="154"/>
        <v>91.344099546241537</v>
      </c>
      <c r="BA134" s="2">
        <f t="shared" si="154"/>
        <v>90.83749414135761</v>
      </c>
      <c r="BB134" s="2">
        <f t="shared" si="154"/>
        <v>90.95007557402883</v>
      </c>
      <c r="BC134" s="2">
        <f t="shared" si="154"/>
        <v>92.435607195575756</v>
      </c>
      <c r="BD134" s="2">
        <f t="shared" si="154"/>
        <v>94.768112776300825</v>
      </c>
      <c r="BE134" s="2">
        <f t="shared" si="154"/>
        <v>95.294966418242538</v>
      </c>
      <c r="BF134" s="2">
        <f t="shared" si="154"/>
        <v>95.75336185277844</v>
      </c>
      <c r="BG134" s="2">
        <f t="shared" si="154"/>
        <v>98.455568152572582</v>
      </c>
      <c r="BH134" s="2">
        <f t="shared" si="154"/>
        <v>97.161768602805864</v>
      </c>
      <c r="BI134" s="2">
        <f t="shared" si="154"/>
        <v>95.212810844583473</v>
      </c>
      <c r="BJ134" s="2">
        <f t="shared" si="154"/>
        <v>97.798460606212302</v>
      </c>
      <c r="BK134" s="2">
        <f t="shared" si="154"/>
        <v>98.692461158052907</v>
      </c>
      <c r="BL134" s="2">
        <f t="shared" si="154"/>
        <v>98.437844063101366</v>
      </c>
      <c r="BM134" s="2">
        <f t="shared" si="154"/>
        <v>99.28074759861164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>
        <f t="shared" si="155"/>
        <v>99.891999999999996</v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>
        <f t="shared" si="122"/>
        <v>99.891999999999996</v>
      </c>
      <c r="DH134" s="2" t="str">
        <f t="shared" si="123"/>
        <v/>
      </c>
      <c r="DI134" s="2" t="str">
        <f t="shared" si="124"/>
        <v/>
      </c>
      <c r="DK134" s="2">
        <f t="shared" si="164"/>
        <v>112.64011039136301</v>
      </c>
      <c r="DL134" s="2">
        <f t="shared" si="164"/>
        <v>121.35918407557355</v>
      </c>
      <c r="DM134" s="2">
        <f t="shared" si="164"/>
        <v>132.91799406207829</v>
      </c>
      <c r="DN134" s="2">
        <f t="shared" si="164"/>
        <v>120.38715647279548</v>
      </c>
      <c r="DO134" s="2">
        <f t="shared" si="164"/>
        <v>119.3529138836773</v>
      </c>
      <c r="DP134" s="2">
        <f t="shared" si="164"/>
        <v>118.50861916329282</v>
      </c>
      <c r="DQ134" s="2">
        <f t="shared" si="164"/>
        <v>116.027721575985</v>
      </c>
      <c r="DR134" s="2">
        <f t="shared" si="164"/>
        <v>123.504826458037</v>
      </c>
      <c r="DS134" s="2">
        <f t="shared" si="164"/>
        <v>124.65885348506399</v>
      </c>
      <c r="DT134" s="2">
        <f t="shared" si="164"/>
        <v>123.84012251407133</v>
      </c>
      <c r="DU134" s="2">
        <f t="shared" si="164"/>
        <v>118.03348960863697</v>
      </c>
      <c r="DV134" s="2">
        <f t="shared" si="164"/>
        <v>123.16165554218182</v>
      </c>
      <c r="DW134" s="2">
        <f t="shared" si="164"/>
        <v>118.40581247036511</v>
      </c>
      <c r="DX134" s="2">
        <f t="shared" si="164"/>
        <v>112.83812676962678</v>
      </c>
      <c r="DY134" s="2">
        <f t="shared" si="164"/>
        <v>108.44509893048129</v>
      </c>
      <c r="EA134" s="2">
        <f t="shared" si="152"/>
        <v>90.542985417767724</v>
      </c>
      <c r="EB134" s="2">
        <f t="shared" si="152"/>
        <v>91.278937245227965</v>
      </c>
      <c r="EC134" s="2">
        <f t="shared" si="152"/>
        <v>90.748298800799461</v>
      </c>
      <c r="ED134" s="2">
        <f t="shared" si="152"/>
        <v>90.884023660962285</v>
      </c>
      <c r="EE134" s="2">
        <f t="shared" si="151"/>
        <v>92.380312907330818</v>
      </c>
      <c r="EF134" s="2">
        <f t="shared" si="151"/>
        <v>94.722848727272734</v>
      </c>
      <c r="EG134" s="2">
        <f t="shared" si="151"/>
        <v>95.239917010211741</v>
      </c>
      <c r="EH134" s="2">
        <f t="shared" si="151"/>
        <v>95.692284363984669</v>
      </c>
      <c r="EI134" s="2">
        <f t="shared" si="151"/>
        <v>98.391376368135511</v>
      </c>
      <c r="EJ134" s="2">
        <f t="shared" si="151"/>
        <v>97.11150506523407</v>
      </c>
      <c r="EK134" s="2">
        <f t="shared" si="151"/>
        <v>95.164949424591143</v>
      </c>
      <c r="EL134" s="2">
        <f t="shared" si="151"/>
        <v>97.733198367702371</v>
      </c>
      <c r="EM134" s="2">
        <f t="shared" si="135"/>
        <v>98.64109243510643</v>
      </c>
      <c r="EN134" s="2">
        <f t="shared" si="135"/>
        <v>98.397469053374806</v>
      </c>
      <c r="EO134" s="2">
        <f t="shared" si="135"/>
        <v>99.264996312382195</v>
      </c>
      <c r="EQ134" s="2">
        <f t="shared" si="165"/>
        <v>90.086503938377376</v>
      </c>
      <c r="ER134" s="2">
        <f t="shared" si="165"/>
        <v>91.422918396161919</v>
      </c>
      <c r="ES134" s="2">
        <f t="shared" si="165"/>
        <v>90.887307988818577</v>
      </c>
      <c r="ET134" s="2">
        <f t="shared" si="165"/>
        <v>90.929454741094645</v>
      </c>
      <c r="EU134" s="2">
        <f t="shared" si="165"/>
        <v>92.370897165277185</v>
      </c>
      <c r="EV134" s="2">
        <f t="shared" si="165"/>
        <v>94.684478263691091</v>
      </c>
      <c r="EW134" s="2">
        <f t="shared" si="165"/>
        <v>95.488126894609479</v>
      </c>
      <c r="EX134" s="2">
        <f t="shared" si="165"/>
        <v>95.667729249600086</v>
      </c>
      <c r="EY134" s="2">
        <f t="shared" si="165"/>
        <v>98.446276682262564</v>
      </c>
      <c r="EZ134" s="2">
        <f t="shared" si="165"/>
        <v>96.995741928166368</v>
      </c>
      <c r="FA134" s="2">
        <f t="shared" si="165"/>
        <v>95.237341899474686</v>
      </c>
      <c r="FB134" s="2">
        <f t="shared" si="165"/>
        <v>97.886199406919118</v>
      </c>
      <c r="FC134" s="2">
        <f t="shared" si="165"/>
        <v>98.810273219612782</v>
      </c>
      <c r="FD134" s="2">
        <f t="shared" si="165"/>
        <v>98.393608557287777</v>
      </c>
      <c r="FE134" s="2">
        <f t="shared" si="165"/>
        <v>98.518592718611757</v>
      </c>
      <c r="FG134" s="2">
        <f t="shared" si="166"/>
        <v>0.99801284427307813</v>
      </c>
      <c r="FH134" s="2">
        <f t="shared" si="166"/>
        <v>0.99802964420363915</v>
      </c>
      <c r="FI134" s="2">
        <f t="shared" si="166"/>
        <v>0.99801212594720712</v>
      </c>
      <c r="FJ134" s="2">
        <f t="shared" si="166"/>
        <v>0.99780788601075165</v>
      </c>
      <c r="FK134" s="2">
        <f t="shared" si="166"/>
        <v>0.99794038447949218</v>
      </c>
      <c r="FL134" s="2">
        <f t="shared" si="166"/>
        <v>0.99803805352185693</v>
      </c>
      <c r="FM134" s="2">
        <f t="shared" si="166"/>
        <v>0.99772933554582699</v>
      </c>
      <c r="FN134" s="2">
        <f t="shared" si="166"/>
        <v>0.99777261511631143</v>
      </c>
      <c r="FO134" s="2">
        <f t="shared" si="166"/>
        <v>0.99765113791364823</v>
      </c>
      <c r="FP134" s="2">
        <f t="shared" si="166"/>
        <v>0.99791877816560304</v>
      </c>
      <c r="FQ134" s="2">
        <f t="shared" si="166"/>
        <v>0.99802068225660456</v>
      </c>
      <c r="FR134" s="2">
        <f t="shared" si="166"/>
        <v>0.99761697619238443</v>
      </c>
      <c r="FS134" s="2">
        <f t="shared" si="166"/>
        <v>0.99765199164128993</v>
      </c>
      <c r="FT134" s="2">
        <f t="shared" si="166"/>
        <v>0.99719789131872538</v>
      </c>
      <c r="FU134" s="2">
        <f t="shared" si="166"/>
        <v>0.99669393586697941</v>
      </c>
      <c r="FW134" s="2">
        <f t="shared" si="156"/>
        <v>2.6796132989227752E-2</v>
      </c>
      <c r="FX134" s="2">
        <f t="shared" si="156"/>
        <v>4.093252677315843E-2</v>
      </c>
      <c r="FY134" s="2">
        <f t="shared" si="156"/>
        <v>3.8611099097430747E-2</v>
      </c>
      <c r="FZ134" s="2">
        <f t="shared" si="156"/>
        <v>3.0324678591277396E-2</v>
      </c>
      <c r="GA134" s="2">
        <f t="shared" si="156"/>
        <v>2.749643660004112E-2</v>
      </c>
      <c r="GB134" s="2">
        <f t="shared" si="156"/>
        <v>3.6547890692032445E-2</v>
      </c>
      <c r="GC134" s="2">
        <f t="shared" si="156"/>
        <v>3.1615498077551957E-2</v>
      </c>
      <c r="GD134" s="2">
        <f t="shared" si="156"/>
        <v>3.5501648651138681E-2</v>
      </c>
      <c r="GE134" s="2">
        <f t="shared" si="156"/>
        <v>4.5411458433919236E-2</v>
      </c>
      <c r="GF134" s="2">
        <f t="shared" si="156"/>
        <v>4.6341562623885141E-2</v>
      </c>
      <c r="GG134" s="2">
        <f t="shared" si="156"/>
        <v>3.5878213096997749E-2</v>
      </c>
      <c r="GH134" s="2">
        <f t="shared" si="156"/>
        <v>3.0494039099898836E-2</v>
      </c>
      <c r="GI134" s="2">
        <f t="shared" si="156"/>
        <v>2.9323632176121606E-2</v>
      </c>
      <c r="GJ134" s="2">
        <f t="shared" si="156"/>
        <v>2.3127241020519503E-2</v>
      </c>
      <c r="GK134" s="2">
        <f t="shared" si="156"/>
        <v>1.9558750648502654E-2</v>
      </c>
      <c r="GM134" s="86">
        <f t="shared" si="157"/>
        <v>7.3487649244866308E-137</v>
      </c>
      <c r="GN134" s="86">
        <f t="shared" si="157"/>
        <v>7.8483346468902755E-123</v>
      </c>
      <c r="GO134" s="86">
        <f t="shared" si="157"/>
        <v>1.133863485131534E-194</v>
      </c>
      <c r="GP134" s="86">
        <f t="shared" si="157"/>
        <v>5.8248251753490911E-189</v>
      </c>
      <c r="GQ134" s="86">
        <f t="shared" si="157"/>
        <v>1.6212612002797893E-207</v>
      </c>
      <c r="GR134" s="86">
        <f t="shared" si="157"/>
        <v>7.1866004185264333E-183</v>
      </c>
      <c r="GS134" s="86">
        <f t="shared" si="157"/>
        <v>4.9210318019062099E-141</v>
      </c>
      <c r="GT134" s="86">
        <f t="shared" si="157"/>
        <v>5.1905674299631745E-145</v>
      </c>
      <c r="GU134" s="86">
        <f t="shared" si="157"/>
        <v>1.1865750110343569E-140</v>
      </c>
      <c r="GV134" s="86">
        <f t="shared" si="157"/>
        <v>3.5358773442977863E-130</v>
      </c>
      <c r="GW134" s="86">
        <f t="shared" si="157"/>
        <v>2.3120387223915338E-170</v>
      </c>
      <c r="GX134" s="86">
        <f t="shared" si="157"/>
        <v>1.299181325765994E-147</v>
      </c>
      <c r="GY134" s="86">
        <f t="shared" si="157"/>
        <v>8.341362822606871E-118</v>
      </c>
      <c r="GZ134" s="86">
        <f t="shared" si="157"/>
        <v>3.3510454587015305E-97</v>
      </c>
      <c r="HA134" s="86">
        <f t="shared" si="157"/>
        <v>4.8692291315487687E-102</v>
      </c>
      <c r="HC134" s="86">
        <f t="shared" si="153"/>
        <v>4.2398894269920309E-46</v>
      </c>
      <c r="HD134" s="86">
        <f t="shared" si="153"/>
        <v>8.2664025178119681E-40</v>
      </c>
      <c r="HE134" s="86">
        <f t="shared" si="153"/>
        <v>2.6308938448248934E-43</v>
      </c>
      <c r="HF134" s="86">
        <f t="shared" si="153"/>
        <v>2.7029451574130551E-62</v>
      </c>
      <c r="HG134" s="86">
        <f t="shared" si="153"/>
        <v>6.7775548183053633E-70</v>
      </c>
      <c r="HH134" s="86">
        <f t="shared" si="153"/>
        <v>1.4866442860334041E-70</v>
      </c>
      <c r="HI134" s="86">
        <f t="shared" si="153"/>
        <v>1.3479229407274778E-65</v>
      </c>
      <c r="HJ134" s="86">
        <f t="shared" si="153"/>
        <v>7.0192527515817181E-87</v>
      </c>
      <c r="HK134" s="86">
        <f t="shared" si="153"/>
        <v>3.9079569198207248E-78</v>
      </c>
      <c r="HL134" s="86">
        <f t="shared" si="161"/>
        <v>1.6863029919078711E-80</v>
      </c>
      <c r="HM134" s="86">
        <f t="shared" si="161"/>
        <v>4.9971834354811872E-66</v>
      </c>
      <c r="HN134" s="86">
        <f t="shared" si="161"/>
        <v>4.4357936605940266E-62</v>
      </c>
      <c r="HO134" s="86">
        <f t="shared" si="161"/>
        <v>5.7939561682299209E-42</v>
      </c>
      <c r="HP134" s="86">
        <f t="shared" si="161"/>
        <v>6.8633575532407597E-34</v>
      </c>
      <c r="HQ134" s="86">
        <f t="shared" si="161"/>
        <v>3.4832342781436824E-34</v>
      </c>
      <c r="HS134" s="86">
        <f t="shared" si="158"/>
        <v>1.0565496415017516E-2</v>
      </c>
      <c r="HT134" s="86">
        <f t="shared" si="158"/>
        <v>3.3369197180234005E-2</v>
      </c>
      <c r="HU134" s="86">
        <f t="shared" si="158"/>
        <v>5.4833890624033571E-2</v>
      </c>
      <c r="HV134" s="86">
        <f t="shared" si="158"/>
        <v>3.543172446425976E-2</v>
      </c>
      <c r="HW134" s="86">
        <f t="shared" si="158"/>
        <v>3.6879065537092019E-2</v>
      </c>
      <c r="HX134" s="86">
        <f t="shared" si="158"/>
        <v>2.1162211579292326E-2</v>
      </c>
      <c r="HY134" s="86">
        <f t="shared" si="158"/>
        <v>1.6565758515701707E-2</v>
      </c>
      <c r="HZ134" s="86">
        <f t="shared" si="158"/>
        <v>4.5751907910576491E-2</v>
      </c>
      <c r="IA134" s="86">
        <f t="shared" si="158"/>
        <v>8.8100363130436968E-2</v>
      </c>
      <c r="IB134" s="86">
        <f t="shared" si="158"/>
        <v>8.7096037966188727E-2</v>
      </c>
      <c r="IC134" s="86">
        <f t="shared" si="158"/>
        <v>8.3726083583686675E-2</v>
      </c>
      <c r="ID134" s="86">
        <f t="shared" si="158"/>
        <v>1.1069843707574866E-2</v>
      </c>
      <c r="IE134" s="86">
        <f t="shared" si="158"/>
        <v>7.4005540487900191E-3</v>
      </c>
      <c r="IF134" s="86">
        <f t="shared" si="158"/>
        <v>5.2244218658654897E-2</v>
      </c>
      <c r="IG134" s="86">
        <f t="shared" si="158"/>
        <v>4.1602713865169533E-2</v>
      </c>
      <c r="II134" s="86">
        <f t="shared" si="159"/>
        <v>1.8740801916416893E-27</v>
      </c>
      <c r="IJ134" s="86">
        <f t="shared" si="159"/>
        <v>3.6204594516811051E-24</v>
      </c>
      <c r="IK134" s="86">
        <f t="shared" si="159"/>
        <v>1.0101000199495281E-26</v>
      </c>
      <c r="IL134" s="86">
        <f t="shared" si="159"/>
        <v>1.8628860565263963E-35</v>
      </c>
      <c r="IM134" s="86">
        <f t="shared" si="159"/>
        <v>1.6316326288725548E-34</v>
      </c>
      <c r="IN134" s="86">
        <f t="shared" si="159"/>
        <v>5.2507473634205393E-27</v>
      </c>
      <c r="IO134" s="86">
        <f t="shared" si="159"/>
        <v>3.0169864293451172E-32</v>
      </c>
      <c r="IP134" s="86">
        <f t="shared" si="159"/>
        <v>1.1727605367257971E-30</v>
      </c>
      <c r="IQ134" s="86">
        <f t="shared" si="159"/>
        <v>2.5528108760088484E-27</v>
      </c>
      <c r="IR134" s="86">
        <f t="shared" si="159"/>
        <v>2.8621832846334871E-26</v>
      </c>
      <c r="IS134" s="86">
        <f t="shared" si="159"/>
        <v>1.3941908697907655E-27</v>
      </c>
      <c r="IT134" s="86">
        <f t="shared" si="159"/>
        <v>3.4628965857029848E-32</v>
      </c>
      <c r="IU134" s="86">
        <f t="shared" si="159"/>
        <v>5.20648882092785E-34</v>
      </c>
      <c r="IV134" s="86">
        <f t="shared" si="159"/>
        <v>7.0655474871471607E-17</v>
      </c>
      <c r="IW134" s="86">
        <f t="shared" si="159"/>
        <v>1.2365623849545934E-15</v>
      </c>
      <c r="IY134" s="86">
        <f t="shared" si="160"/>
        <v>1.0565496415017516E-2</v>
      </c>
      <c r="IZ134" s="86">
        <f t="shared" si="160"/>
        <v>3.3369197180234005E-2</v>
      </c>
      <c r="JA134" s="86">
        <f t="shared" si="160"/>
        <v>5.4833890624033571E-2</v>
      </c>
      <c r="JB134" s="86">
        <f t="shared" si="160"/>
        <v>3.543172446425976E-2</v>
      </c>
      <c r="JC134" s="86">
        <f t="shared" si="160"/>
        <v>3.6879065537092019E-2</v>
      </c>
      <c r="JD134" s="86">
        <f t="shared" si="160"/>
        <v>2.1162211579292326E-2</v>
      </c>
      <c r="JE134" s="86">
        <f t="shared" si="160"/>
        <v>1.6565758515701707E-2</v>
      </c>
      <c r="JF134" s="86">
        <f t="shared" si="160"/>
        <v>4.5751907910576491E-2</v>
      </c>
      <c r="JG134" s="86">
        <f t="shared" si="160"/>
        <v>8.8100363130436968E-2</v>
      </c>
      <c r="JH134" s="86">
        <f t="shared" si="160"/>
        <v>8.7096037966188727E-2</v>
      </c>
      <c r="JI134" s="86">
        <f t="shared" si="160"/>
        <v>8.3726083583686675E-2</v>
      </c>
      <c r="JJ134" s="86">
        <f t="shared" si="160"/>
        <v>1.1069843707574866E-2</v>
      </c>
      <c r="JK134" s="86">
        <f t="shared" si="160"/>
        <v>7.4005540487900191E-3</v>
      </c>
      <c r="JL134" s="86">
        <f t="shared" si="160"/>
        <v>5.2244218658654966E-2</v>
      </c>
      <c r="JM134" s="86">
        <f t="shared" si="160"/>
        <v>4.1602713865170768E-2</v>
      </c>
    </row>
    <row r="135" spans="2:273" x14ac:dyDescent="0.25">
      <c r="B135" s="2">
        <v>108</v>
      </c>
      <c r="C135" s="37">
        <v>89.977000000000004</v>
      </c>
      <c r="D135" s="37">
        <v>92</v>
      </c>
      <c r="E135" s="37">
        <v>94.138999999999996</v>
      </c>
      <c r="F135" s="37">
        <v>92.183999999999997</v>
      </c>
      <c r="G135" s="37">
        <v>96.289000000000001</v>
      </c>
      <c r="H135" s="37">
        <v>97.628</v>
      </c>
      <c r="I135" s="37">
        <v>99.22</v>
      </c>
      <c r="J135" s="37">
        <v>101.58499999999999</v>
      </c>
      <c r="K135" s="37">
        <v>106.65900000000001</v>
      </c>
      <c r="L135" s="37">
        <v>104.22</v>
      </c>
      <c r="M135" s="37">
        <v>102.902</v>
      </c>
      <c r="N135" s="37">
        <v>103.432</v>
      </c>
      <c r="O135" s="37">
        <v>102.027</v>
      </c>
      <c r="P135" s="37">
        <v>107.474</v>
      </c>
      <c r="Q135" s="37">
        <v>116.512</v>
      </c>
      <c r="S135" s="4">
        <f t="shared" si="162"/>
        <v>90.465931103751103</v>
      </c>
      <c r="T135" s="4">
        <f t="shared" si="162"/>
        <v>91.745786458279667</v>
      </c>
      <c r="U135" s="4">
        <f t="shared" si="162"/>
        <v>92.226398136629925</v>
      </c>
      <c r="V135" s="4">
        <f t="shared" si="162"/>
        <v>92.686060417306905</v>
      </c>
      <c r="W135" s="4">
        <f t="shared" si="162"/>
        <v>94.974478350571289</v>
      </c>
      <c r="X135" s="4">
        <f t="shared" si="162"/>
        <v>96.648733047815796</v>
      </c>
      <c r="Y135" s="4">
        <f t="shared" si="162"/>
        <v>97.133358674830887</v>
      </c>
      <c r="Z135" s="4">
        <f t="shared" si="162"/>
        <v>100.17003257743197</v>
      </c>
      <c r="AA135" s="4">
        <f t="shared" si="162"/>
        <v>106.49848123354708</v>
      </c>
      <c r="AB135" s="4">
        <f t="shared" si="162"/>
        <v>104.99664892665729</v>
      </c>
      <c r="AC135" s="4">
        <f t="shared" si="162"/>
        <v>103.87900763271475</v>
      </c>
      <c r="AD135" s="4">
        <f t="shared" si="162"/>
        <v>99.739760829919675</v>
      </c>
      <c r="AE135" s="4">
        <f t="shared" si="162"/>
        <v>100.17171349863212</v>
      </c>
      <c r="AF135" s="4">
        <f t="shared" si="162"/>
        <v>108.41022521704875</v>
      </c>
      <c r="AG135" s="4">
        <f t="shared" si="162"/>
        <v>115.14340882048104</v>
      </c>
      <c r="AI135" s="4">
        <f t="shared" si="163"/>
        <v>-0.48893110375109927</v>
      </c>
      <c r="AJ135" s="4">
        <f t="shared" si="163"/>
        <v>0.25421354172033261</v>
      </c>
      <c r="AK135" s="4">
        <f t="shared" si="163"/>
        <v>1.912601863370071</v>
      </c>
      <c r="AL135" s="4">
        <f t="shared" si="163"/>
        <v>-0.50206041730690742</v>
      </c>
      <c r="AM135" s="4">
        <f t="shared" si="163"/>
        <v>1.3145216494287126</v>
      </c>
      <c r="AN135" s="4">
        <f t="shared" si="163"/>
        <v>0.97926695218420434</v>
      </c>
      <c r="AO135" s="4">
        <f t="shared" si="163"/>
        <v>2.0866413251691114</v>
      </c>
      <c r="AP135" s="4">
        <f t="shared" si="163"/>
        <v>1.4149674225680258</v>
      </c>
      <c r="AQ135" s="4">
        <f t="shared" si="163"/>
        <v>0.16051876645292396</v>
      </c>
      <c r="AR135" s="4">
        <f t="shared" si="163"/>
        <v>-0.77664892665728757</v>
      </c>
      <c r="AS135" s="4">
        <f t="shared" si="163"/>
        <v>-0.977007632714745</v>
      </c>
      <c r="AT135" s="4">
        <f t="shared" si="163"/>
        <v>3.6922391700803274</v>
      </c>
      <c r="AU135" s="4">
        <f t="shared" si="163"/>
        <v>1.8552865013678854</v>
      </c>
      <c r="AV135" s="4">
        <f t="shared" si="163"/>
        <v>-0.93622521704874373</v>
      </c>
      <c r="AW135" s="4">
        <f t="shared" si="163"/>
        <v>1.3685911795189583</v>
      </c>
      <c r="AY135" s="2">
        <f t="shared" si="154"/>
        <v>90.465931103751103</v>
      </c>
      <c r="AZ135" s="2">
        <f t="shared" si="154"/>
        <v>91.133124865472809</v>
      </c>
      <c r="BA135" s="2">
        <f t="shared" si="154"/>
        <v>90.637874106261563</v>
      </c>
      <c r="BB135" s="2">
        <f t="shared" si="154"/>
        <v>90.773286009739181</v>
      </c>
      <c r="BC135" s="2">
        <f t="shared" si="154"/>
        <v>92.277857060949316</v>
      </c>
      <c r="BD135" s="2">
        <f t="shared" si="154"/>
        <v>94.607177005856798</v>
      </c>
      <c r="BE135" s="2">
        <f t="shared" si="154"/>
        <v>95.103113138828093</v>
      </c>
      <c r="BF135" s="2">
        <f t="shared" si="154"/>
        <v>95.598076738758991</v>
      </c>
      <c r="BG135" s="2">
        <f t="shared" si="154"/>
        <v>98.309458496952104</v>
      </c>
      <c r="BH135" s="2">
        <f t="shared" si="154"/>
        <v>97.024793663332289</v>
      </c>
      <c r="BI135" s="2">
        <f t="shared" si="154"/>
        <v>95.081154295971388</v>
      </c>
      <c r="BJ135" s="2">
        <f t="shared" si="154"/>
        <v>97.636340228264771</v>
      </c>
      <c r="BK135" s="2">
        <f t="shared" si="154"/>
        <v>98.493821434104902</v>
      </c>
      <c r="BL135" s="2">
        <f t="shared" si="154"/>
        <v>98.306560915871501</v>
      </c>
      <c r="BM135" s="2">
        <f t="shared" si="154"/>
        <v>99.176427450536423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112.77111018893386</v>
      </c>
      <c r="DL135" s="2">
        <f t="shared" si="164"/>
        <v>121.55053873144399</v>
      </c>
      <c r="DM135" s="2">
        <f t="shared" si="164"/>
        <v>133.23604527665319</v>
      </c>
      <c r="DN135" s="2">
        <f t="shared" si="164"/>
        <v>120.55958227016883</v>
      </c>
      <c r="DO135" s="2">
        <f t="shared" si="164"/>
        <v>119.51535347091934</v>
      </c>
      <c r="DP135" s="2">
        <f t="shared" si="164"/>
        <v>118.62600964912278</v>
      </c>
      <c r="DQ135" s="2">
        <f t="shared" si="164"/>
        <v>116.10769090056286</v>
      </c>
      <c r="DR135" s="2">
        <f t="shared" si="164"/>
        <v>123.67397155049788</v>
      </c>
      <c r="DS135" s="2">
        <f t="shared" si="164"/>
        <v>124.82803840682786</v>
      </c>
      <c r="DT135" s="2">
        <f t="shared" si="164"/>
        <v>124.01785562851785</v>
      </c>
      <c r="DU135" s="2">
        <f t="shared" si="164"/>
        <v>118.14826673414304</v>
      </c>
      <c r="DV135" s="2">
        <f t="shared" si="164"/>
        <v>123.30923569318303</v>
      </c>
      <c r="DW135" s="2">
        <f t="shared" si="164"/>
        <v>118.51903888098626</v>
      </c>
      <c r="DX135" s="2">
        <f t="shared" si="164"/>
        <v>112.91442123552126</v>
      </c>
      <c r="DY135" s="2">
        <f t="shared" si="164"/>
        <v>108.46762032085562</v>
      </c>
      <c r="EA135" s="2">
        <f t="shared" si="152"/>
        <v>90.440201881035875</v>
      </c>
      <c r="EB135" s="2">
        <f t="shared" si="152"/>
        <v>91.071283208736332</v>
      </c>
      <c r="EC135" s="2">
        <f t="shared" si="152"/>
        <v>90.553956262491653</v>
      </c>
      <c r="ED135" s="2">
        <f t="shared" si="152"/>
        <v>90.711958617094965</v>
      </c>
      <c r="EE135" s="2">
        <f t="shared" si="151"/>
        <v>92.226908248875162</v>
      </c>
      <c r="EF135" s="2">
        <f t="shared" si="151"/>
        <v>94.565810181818179</v>
      </c>
      <c r="EG135" s="2">
        <f t="shared" si="151"/>
        <v>95.049685929875693</v>
      </c>
      <c r="EH135" s="2">
        <f t="shared" si="151"/>
        <v>95.541974909521997</v>
      </c>
      <c r="EI135" s="2">
        <f t="shared" si="151"/>
        <v>98.249515751403806</v>
      </c>
      <c r="EJ135" s="2">
        <f t="shared" si="151"/>
        <v>96.979853607060619</v>
      </c>
      <c r="EK135" s="2">
        <f t="shared" si="151"/>
        <v>95.03629387672693</v>
      </c>
      <c r="EL135" s="2">
        <f t="shared" si="151"/>
        <v>97.574629796379668</v>
      </c>
      <c r="EM135" s="2">
        <f t="shared" si="135"/>
        <v>98.444601346969776</v>
      </c>
      <c r="EN135" s="2">
        <f t="shared" si="135"/>
        <v>98.269270979624764</v>
      </c>
      <c r="EO135" s="2">
        <f t="shared" si="135"/>
        <v>99.16533186921248</v>
      </c>
      <c r="EQ135" s="2">
        <f t="shared" si="165"/>
        <v>89.936942369302528</v>
      </c>
      <c r="ER135" s="2">
        <f t="shared" si="165"/>
        <v>91.229237719147008</v>
      </c>
      <c r="ES135" s="2">
        <f t="shared" si="165"/>
        <v>90.7086127409151</v>
      </c>
      <c r="ET135" s="2">
        <f t="shared" si="165"/>
        <v>90.76153323279469</v>
      </c>
      <c r="EU135" s="2">
        <f t="shared" si="165"/>
        <v>92.216303896476873</v>
      </c>
      <c r="EV135" s="2">
        <f t="shared" si="165"/>
        <v>94.52344138154811</v>
      </c>
      <c r="EW135" s="2">
        <f t="shared" si="165"/>
        <v>95.333540368772276</v>
      </c>
      <c r="EX135" s="2">
        <f t="shared" si="165"/>
        <v>95.514736425276254</v>
      </c>
      <c r="EY135" s="2">
        <f t="shared" si="165"/>
        <v>98.309924494052197</v>
      </c>
      <c r="EZ135" s="2">
        <f t="shared" si="165"/>
        <v>96.853533139450363</v>
      </c>
      <c r="FA135" s="2">
        <f t="shared" si="165"/>
        <v>95.116192934319145</v>
      </c>
      <c r="FB135" s="2">
        <f t="shared" si="165"/>
        <v>97.747662608723346</v>
      </c>
      <c r="FC135" s="2">
        <f t="shared" si="165"/>
        <v>98.638713321120377</v>
      </c>
      <c r="FD135" s="2">
        <f t="shared" si="165"/>
        <v>98.263510240240549</v>
      </c>
      <c r="FE135" s="2">
        <f t="shared" si="165"/>
        <v>98.372982034705657</v>
      </c>
      <c r="FG135" s="2">
        <f t="shared" si="166"/>
        <v>0.9981873755034929</v>
      </c>
      <c r="FH135" s="2">
        <f t="shared" si="166"/>
        <v>0.99820270255895882</v>
      </c>
      <c r="FI135" s="2">
        <f t="shared" si="166"/>
        <v>0.99818672015331744</v>
      </c>
      <c r="FJ135" s="2">
        <f t="shared" si="166"/>
        <v>0.99800038258995671</v>
      </c>
      <c r="FK135" s="2">
        <f t="shared" si="166"/>
        <v>0.99812126784933475</v>
      </c>
      <c r="FL135" s="2">
        <f t="shared" si="166"/>
        <v>0.99821037460262241</v>
      </c>
      <c r="FM135" s="2">
        <f t="shared" si="166"/>
        <v>0.9979287155753449</v>
      </c>
      <c r="FN135" s="2">
        <f t="shared" si="166"/>
        <v>0.99796820263937691</v>
      </c>
      <c r="FO135" s="2">
        <f t="shared" si="166"/>
        <v>0.99785736949021264</v>
      </c>
      <c r="FP135" s="2">
        <f t="shared" si="166"/>
        <v>0.99810155547534374</v>
      </c>
      <c r="FQ135" s="2">
        <f t="shared" si="166"/>
        <v>0.99819452632489447</v>
      </c>
      <c r="FR135" s="2">
        <f t="shared" si="166"/>
        <v>0.99782620065418925</v>
      </c>
      <c r="FS135" s="2">
        <f t="shared" si="166"/>
        <v>0.99785814842095399</v>
      </c>
      <c r="FT135" s="2">
        <f t="shared" si="166"/>
        <v>0.9974438162692566</v>
      </c>
      <c r="FU135" s="2">
        <f t="shared" si="166"/>
        <v>0.99698395631458225</v>
      </c>
      <c r="FW135" s="2">
        <f t="shared" si="156"/>
        <v>2.9305613444096355E-2</v>
      </c>
      <c r="FX135" s="2">
        <f t="shared" si="156"/>
        <v>4.4705078457800661E-2</v>
      </c>
      <c r="FY135" s="2">
        <f t="shared" si="156"/>
        <v>4.2179105671625722E-2</v>
      </c>
      <c r="FZ135" s="2">
        <f t="shared" si="156"/>
        <v>3.3153353100236024E-2</v>
      </c>
      <c r="GA135" s="2">
        <f t="shared" si="156"/>
        <v>3.0069474702522782E-2</v>
      </c>
      <c r="GB135" s="2">
        <f t="shared" si="156"/>
        <v>3.9933157966161328E-2</v>
      </c>
      <c r="GC135" s="2">
        <f t="shared" si="156"/>
        <v>3.4560288295755699E-2</v>
      </c>
      <c r="GD135" s="2">
        <f t="shared" si="156"/>
        <v>3.8793909295741669E-2</v>
      </c>
      <c r="GE135" s="2">
        <f t="shared" si="156"/>
        <v>4.957547319163106E-2</v>
      </c>
      <c r="GF135" s="2">
        <f t="shared" si="156"/>
        <v>5.058634395913348E-2</v>
      </c>
      <c r="GG135" s="2">
        <f t="shared" si="156"/>
        <v>3.920397517850132E-2</v>
      </c>
      <c r="GH135" s="2">
        <f t="shared" si="156"/>
        <v>3.3337968352920785E-2</v>
      </c>
      <c r="GI135" s="2">
        <f t="shared" si="156"/>
        <v>3.2062016944876016E-2</v>
      </c>
      <c r="GJ135" s="2">
        <f t="shared" si="156"/>
        <v>2.5302059675512117E-2</v>
      </c>
      <c r="GK135" s="2">
        <f t="shared" si="156"/>
        <v>2.1405351881120846E-2</v>
      </c>
      <c r="GM135" s="86">
        <f t="shared" si="157"/>
        <v>1.2898843719610492E-142</v>
      </c>
      <c r="GN135" s="86">
        <f t="shared" si="157"/>
        <v>6.7637371805540296E-128</v>
      </c>
      <c r="GO135" s="86">
        <f t="shared" si="157"/>
        <v>1.1327748216808841E-202</v>
      </c>
      <c r="GP135" s="86">
        <f t="shared" si="157"/>
        <v>9.4417295576371886E-197</v>
      </c>
      <c r="GQ135" s="86">
        <f t="shared" si="157"/>
        <v>4.9194399332783057E-216</v>
      </c>
      <c r="GR135" s="86">
        <f t="shared" si="157"/>
        <v>1.9084664903334863E-190</v>
      </c>
      <c r="GS135" s="86">
        <f t="shared" si="157"/>
        <v>6.7094625849078415E-147</v>
      </c>
      <c r="GT135" s="86">
        <f t="shared" si="157"/>
        <v>6.030827984428033E-151</v>
      </c>
      <c r="GU135" s="86">
        <f t="shared" si="157"/>
        <v>1.9278188555151601E-146</v>
      </c>
      <c r="GV135" s="86">
        <f t="shared" si="157"/>
        <v>1.5104632772740053E-135</v>
      </c>
      <c r="GW135" s="86">
        <f t="shared" si="157"/>
        <v>2.3548311203587234E-177</v>
      </c>
      <c r="GX135" s="86">
        <f t="shared" si="157"/>
        <v>9.272111765282403E-154</v>
      </c>
      <c r="GY135" s="86">
        <f t="shared" si="157"/>
        <v>1.2071520210233491E-122</v>
      </c>
      <c r="GZ135" s="86">
        <f t="shared" si="157"/>
        <v>2.6309909506675463E-101</v>
      </c>
      <c r="HA135" s="86">
        <f t="shared" si="157"/>
        <v>2.307678956287408E-106</v>
      </c>
      <c r="HC135" s="86">
        <f t="shared" si="153"/>
        <v>1.205503725666632E-49</v>
      </c>
      <c r="HD135" s="86">
        <f t="shared" si="153"/>
        <v>9.7696236332733556E-43</v>
      </c>
      <c r="HE135" s="86">
        <f t="shared" si="153"/>
        <v>2.0948067741939988E-46</v>
      </c>
      <c r="HF135" s="86">
        <f t="shared" si="153"/>
        <v>7.1840778620245301E-67</v>
      </c>
      <c r="HG135" s="86">
        <f t="shared" si="153"/>
        <v>5.3799239497007442E-75</v>
      </c>
      <c r="HH135" s="86">
        <f t="shared" si="153"/>
        <v>8.5258824320847885E-76</v>
      </c>
      <c r="HI135" s="86">
        <f t="shared" si="153"/>
        <v>1.828026264272474E-70</v>
      </c>
      <c r="HJ135" s="86">
        <f t="shared" si="153"/>
        <v>4.2178191028690164E-93</v>
      </c>
      <c r="HK135" s="86">
        <f t="shared" si="153"/>
        <v>1.161273723476372E-83</v>
      </c>
      <c r="HL135" s="86">
        <f t="shared" si="161"/>
        <v>3.4211718242846316E-86</v>
      </c>
      <c r="HM135" s="86">
        <f t="shared" si="161"/>
        <v>1.1926814682316095E-70</v>
      </c>
      <c r="HN135" s="86">
        <f t="shared" si="161"/>
        <v>1.1453962501817261E-66</v>
      </c>
      <c r="HO135" s="86">
        <f t="shared" si="161"/>
        <v>4.6822403910411329E-45</v>
      </c>
      <c r="HP135" s="86">
        <f t="shared" si="161"/>
        <v>1.8114563931545297E-36</v>
      </c>
      <c r="HQ135" s="86">
        <f t="shared" si="161"/>
        <v>8.5829292290033396E-37</v>
      </c>
      <c r="HS135" s="86">
        <f t="shared" si="158"/>
        <v>1.9270087515737926E-2</v>
      </c>
      <c r="HT135" s="86">
        <f t="shared" si="158"/>
        <v>5.6840322449114397E-2</v>
      </c>
      <c r="HU135" s="86">
        <f t="shared" si="158"/>
        <v>8.9999270314936666E-2</v>
      </c>
      <c r="HV135" s="86">
        <f t="shared" si="158"/>
        <v>6.3511862978963135E-2</v>
      </c>
      <c r="HW135" s="86">
        <f t="shared" si="158"/>
        <v>6.4316348002535675E-2</v>
      </c>
      <c r="HX135" s="86">
        <f t="shared" si="158"/>
        <v>3.8147878952200023E-2</v>
      </c>
      <c r="HY135" s="86">
        <f t="shared" si="158"/>
        <v>3.1458439532803917E-2</v>
      </c>
      <c r="HZ135" s="86">
        <f t="shared" si="158"/>
        <v>7.8436378582633082E-2</v>
      </c>
      <c r="IA135" s="86">
        <f t="shared" si="158"/>
        <v>0.14012424096310361</v>
      </c>
      <c r="IB135" s="86">
        <f t="shared" si="158"/>
        <v>0.1379310415756051</v>
      </c>
      <c r="IC135" s="86">
        <f t="shared" si="158"/>
        <v>0.13007797265192575</v>
      </c>
      <c r="ID135" s="86">
        <f t="shared" si="158"/>
        <v>2.1659168652098593E-2</v>
      </c>
      <c r="IE135" s="86">
        <f t="shared" si="158"/>
        <v>1.5173313499586054E-2</v>
      </c>
      <c r="IF135" s="86">
        <f t="shared" si="158"/>
        <v>7.2667837740117036E-2</v>
      </c>
      <c r="IG135" s="86">
        <f t="shared" si="158"/>
        <v>5.7042705730744658E-2</v>
      </c>
      <c r="II135" s="86">
        <f t="shared" si="159"/>
        <v>3.7953103824271435E-26</v>
      </c>
      <c r="IJ135" s="86">
        <f t="shared" si="159"/>
        <v>7.188871849235591E-23</v>
      </c>
      <c r="IK135" s="86">
        <f t="shared" si="159"/>
        <v>2.63672986100844E-25</v>
      </c>
      <c r="IL135" s="86">
        <f t="shared" si="159"/>
        <v>1.0985347850224338E-33</v>
      </c>
      <c r="IM135" s="86">
        <f t="shared" si="159"/>
        <v>7.6927890064593473E-33</v>
      </c>
      <c r="IN135" s="86">
        <f t="shared" si="159"/>
        <v>1.343394715125222E-25</v>
      </c>
      <c r="IO135" s="86">
        <f t="shared" si="159"/>
        <v>1.2671936587828939E-30</v>
      </c>
      <c r="IP135" s="86">
        <f t="shared" si="159"/>
        <v>4.6110785297586928E-29</v>
      </c>
      <c r="IQ135" s="86">
        <f t="shared" si="159"/>
        <v>8.6414711563525134E-26</v>
      </c>
      <c r="IR135" s="86">
        <f t="shared" si="159"/>
        <v>8.5983039951660888E-25</v>
      </c>
      <c r="IS135" s="86">
        <f t="shared" si="159"/>
        <v>3.7647255375139873E-26</v>
      </c>
      <c r="IT135" s="86">
        <f t="shared" si="159"/>
        <v>1.3878013289071575E-30</v>
      </c>
      <c r="IU135" s="86">
        <f t="shared" si="159"/>
        <v>2.4845551573361736E-32</v>
      </c>
      <c r="IV135" s="86">
        <f t="shared" si="159"/>
        <v>3.9337377486614488E-16</v>
      </c>
      <c r="IW135" s="86">
        <f t="shared" si="159"/>
        <v>5.6058755241794808E-15</v>
      </c>
      <c r="IY135" s="86">
        <f t="shared" si="160"/>
        <v>1.9270087515737926E-2</v>
      </c>
      <c r="IZ135" s="86">
        <f t="shared" si="160"/>
        <v>5.6840322449114397E-2</v>
      </c>
      <c r="JA135" s="86">
        <f t="shared" si="160"/>
        <v>8.9999270314936666E-2</v>
      </c>
      <c r="JB135" s="86">
        <f t="shared" si="160"/>
        <v>6.3511862978963135E-2</v>
      </c>
      <c r="JC135" s="86">
        <f t="shared" si="160"/>
        <v>6.4316348002535675E-2</v>
      </c>
      <c r="JD135" s="86">
        <f t="shared" si="160"/>
        <v>3.8147878952200023E-2</v>
      </c>
      <c r="JE135" s="86">
        <f t="shared" si="160"/>
        <v>3.1458439532803917E-2</v>
      </c>
      <c r="JF135" s="86">
        <f t="shared" si="160"/>
        <v>7.8436378582633082E-2</v>
      </c>
      <c r="JG135" s="86">
        <f t="shared" si="160"/>
        <v>0.14012424096310361</v>
      </c>
      <c r="JH135" s="86">
        <f t="shared" si="160"/>
        <v>0.1379310415756051</v>
      </c>
      <c r="JI135" s="86">
        <f t="shared" si="160"/>
        <v>0.13007797265192575</v>
      </c>
      <c r="JJ135" s="86">
        <f t="shared" si="160"/>
        <v>2.1659168652098593E-2</v>
      </c>
      <c r="JK135" s="86">
        <f t="shared" si="160"/>
        <v>1.5173313499586054E-2</v>
      </c>
      <c r="JL135" s="86">
        <f t="shared" si="160"/>
        <v>7.2667837740117425E-2</v>
      </c>
      <c r="JM135" s="86">
        <f t="shared" si="160"/>
        <v>5.7042705730750265E-2</v>
      </c>
    </row>
    <row r="136" spans="2:273" x14ac:dyDescent="0.25">
      <c r="B136" s="2">
        <v>109</v>
      </c>
      <c r="C136" s="37">
        <v>90.209000000000003</v>
      </c>
      <c r="D136" s="37">
        <v>91.861000000000004</v>
      </c>
      <c r="E136" s="37">
        <v>88.638999999999996</v>
      </c>
      <c r="F136" s="37">
        <v>91.210999999999999</v>
      </c>
      <c r="G136" s="37">
        <v>96.263000000000005</v>
      </c>
      <c r="H136" s="37">
        <v>98.790999999999997</v>
      </c>
      <c r="I136" s="37">
        <v>98.975999999999999</v>
      </c>
      <c r="J136" s="37">
        <v>105.04900000000001</v>
      </c>
      <c r="K136" s="37">
        <v>109.07299999999999</v>
      </c>
      <c r="L136" s="37">
        <v>107.82899999999999</v>
      </c>
      <c r="M136" s="37">
        <v>107.488</v>
      </c>
      <c r="N136" s="37">
        <v>103.378</v>
      </c>
      <c r="O136" s="37">
        <v>103.946</v>
      </c>
      <c r="P136" s="37">
        <v>110.57899999999999</v>
      </c>
      <c r="Q136" s="37">
        <v>119.34099999999999</v>
      </c>
      <c r="S136" s="4">
        <f t="shared" si="162"/>
        <v>90.357102228214259</v>
      </c>
      <c r="T136" s="4">
        <f t="shared" si="162"/>
        <v>91.818561006194287</v>
      </c>
      <c r="U136" s="4">
        <f t="shared" si="162"/>
        <v>92.641682272541871</v>
      </c>
      <c r="V136" s="4">
        <f t="shared" si="162"/>
        <v>93.460655783449212</v>
      </c>
      <c r="W136" s="4">
        <f t="shared" si="162"/>
        <v>96.089368398316012</v>
      </c>
      <c r="X136" s="4">
        <f t="shared" si="162"/>
        <v>97.609120386112238</v>
      </c>
      <c r="Y136" s="4">
        <f t="shared" si="162"/>
        <v>98.197826119975616</v>
      </c>
      <c r="Z136" s="4">
        <f t="shared" si="162"/>
        <v>102.01002034799157</v>
      </c>
      <c r="AA136" s="4">
        <f t="shared" si="162"/>
        <v>108.87026741763869</v>
      </c>
      <c r="AB136" s="4">
        <f t="shared" si="162"/>
        <v>107.30930888850723</v>
      </c>
      <c r="AC136" s="4">
        <f t="shared" si="162"/>
        <v>106.41970494721335</v>
      </c>
      <c r="AD136" s="4">
        <f t="shared" si="162"/>
        <v>101.00814897124808</v>
      </c>
      <c r="AE136" s="4">
        <f t="shared" si="162"/>
        <v>101.24949397181577</v>
      </c>
      <c r="AF136" s="4">
        <f t="shared" si="162"/>
        <v>111.14722239954708</v>
      </c>
      <c r="AG136" s="4">
        <f t="shared" si="162"/>
        <v>119.50229706248972</v>
      </c>
      <c r="AI136" s="4">
        <f t="shared" si="163"/>
        <v>-0.14810222821425612</v>
      </c>
      <c r="AJ136" s="4">
        <f t="shared" si="163"/>
        <v>4.2438993805717473E-2</v>
      </c>
      <c r="AK136" s="4">
        <f t="shared" si="163"/>
        <v>-4.0026822725418754</v>
      </c>
      <c r="AL136" s="4">
        <f t="shared" si="163"/>
        <v>-2.2496557834492137</v>
      </c>
      <c r="AM136" s="4">
        <f t="shared" si="163"/>
        <v>0.17363160168399361</v>
      </c>
      <c r="AN136" s="4">
        <f t="shared" si="163"/>
        <v>1.1818796138877588</v>
      </c>
      <c r="AO136" s="4">
        <f t="shared" si="163"/>
        <v>0.77817388002438292</v>
      </c>
      <c r="AP136" s="4">
        <f t="shared" si="163"/>
        <v>3.038979652008436</v>
      </c>
      <c r="AQ136" s="4">
        <f t="shared" si="163"/>
        <v>0.20273258236130687</v>
      </c>
      <c r="AR136" s="4">
        <f t="shared" si="163"/>
        <v>0.51969111149276159</v>
      </c>
      <c r="AS136" s="4">
        <f t="shared" si="163"/>
        <v>1.0682950527866524</v>
      </c>
      <c r="AT136" s="4">
        <f t="shared" si="163"/>
        <v>2.3698510287519241</v>
      </c>
      <c r="AU136" s="4">
        <f t="shared" si="163"/>
        <v>2.6965060281842312</v>
      </c>
      <c r="AV136" s="4">
        <f t="shared" si="163"/>
        <v>-0.56822239954708209</v>
      </c>
      <c r="AW136" s="4">
        <f t="shared" si="163"/>
        <v>-0.16129706248972298</v>
      </c>
      <c r="AY136" s="2">
        <f t="shared" si="154"/>
        <v>90.357102228214259</v>
      </c>
      <c r="AZ136" s="2">
        <f t="shared" si="154"/>
        <v>90.922642823599503</v>
      </c>
      <c r="BA136" s="2">
        <f t="shared" si="154"/>
        <v>90.438901539799801</v>
      </c>
      <c r="BB136" s="2">
        <f t="shared" si="154"/>
        <v>90.596910331363489</v>
      </c>
      <c r="BC136" s="2">
        <f t="shared" si="154"/>
        <v>92.120421569439841</v>
      </c>
      <c r="BD136" s="2">
        <f t="shared" si="154"/>
        <v>94.446473412281065</v>
      </c>
      <c r="BE136" s="2">
        <f t="shared" si="154"/>
        <v>94.911818947574901</v>
      </c>
      <c r="BF136" s="2">
        <f t="shared" si="154"/>
        <v>95.443127994448901</v>
      </c>
      <c r="BG136" s="2">
        <f t="shared" si="154"/>
        <v>98.163776105611618</v>
      </c>
      <c r="BH136" s="2">
        <f t="shared" si="154"/>
        <v>96.888004075849707</v>
      </c>
      <c r="BI136" s="2">
        <f t="shared" si="154"/>
        <v>94.9498448078525</v>
      </c>
      <c r="BJ136" s="2">
        <f t="shared" si="154"/>
        <v>97.474732366580639</v>
      </c>
      <c r="BK136" s="2">
        <f t="shared" si="154"/>
        <v>98.29561278902797</v>
      </c>
      <c r="BL136" s="2">
        <f t="shared" si="154"/>
        <v>98.175487157835136</v>
      </c>
      <c r="BM136" s="2">
        <f t="shared" si="154"/>
        <v>99.071963193767601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112.90210998650471</v>
      </c>
      <c r="DL136" s="2">
        <f t="shared" si="164"/>
        <v>121.74189338731445</v>
      </c>
      <c r="DM136" s="2">
        <f t="shared" si="164"/>
        <v>133.55409649122811</v>
      </c>
      <c r="DN136" s="2">
        <f t="shared" si="164"/>
        <v>120.7320080675422</v>
      </c>
      <c r="DO136" s="2">
        <f t="shared" si="164"/>
        <v>119.67779305816136</v>
      </c>
      <c r="DP136" s="2">
        <f t="shared" si="164"/>
        <v>118.74340013495274</v>
      </c>
      <c r="DQ136" s="2">
        <f t="shared" si="164"/>
        <v>116.18766022514072</v>
      </c>
      <c r="DR136" s="2">
        <f t="shared" si="164"/>
        <v>123.84311664295876</v>
      </c>
      <c r="DS136" s="2">
        <f t="shared" si="164"/>
        <v>124.99722332859173</v>
      </c>
      <c r="DT136" s="2">
        <f t="shared" si="164"/>
        <v>124.19558874296438</v>
      </c>
      <c r="DU136" s="2">
        <f t="shared" si="164"/>
        <v>118.26304385964912</v>
      </c>
      <c r="DV136" s="2">
        <f t="shared" si="164"/>
        <v>123.45681584418423</v>
      </c>
      <c r="DW136" s="2">
        <f t="shared" si="164"/>
        <v>118.63226529160741</v>
      </c>
      <c r="DX136" s="2">
        <f t="shared" si="164"/>
        <v>112.99071570141572</v>
      </c>
      <c r="DY136" s="2">
        <f t="shared" si="164"/>
        <v>108.49014171122995</v>
      </c>
      <c r="EA136" s="2">
        <f t="shared" si="152"/>
        <v>90.337418344304027</v>
      </c>
      <c r="EB136" s="2">
        <f t="shared" si="152"/>
        <v>90.8636291722447</v>
      </c>
      <c r="EC136" s="2">
        <f t="shared" si="152"/>
        <v>90.359613724183873</v>
      </c>
      <c r="ED136" s="2">
        <f t="shared" si="152"/>
        <v>90.53989357322763</v>
      </c>
      <c r="EE136" s="2">
        <f t="shared" si="151"/>
        <v>92.073503590419492</v>
      </c>
      <c r="EF136" s="2">
        <f t="shared" si="151"/>
        <v>94.408771636363639</v>
      </c>
      <c r="EG136" s="2">
        <f t="shared" si="151"/>
        <v>94.859454849539631</v>
      </c>
      <c r="EH136" s="2">
        <f t="shared" si="151"/>
        <v>95.391665455059339</v>
      </c>
      <c r="EI136" s="2">
        <f t="shared" si="151"/>
        <v>98.107655134672115</v>
      </c>
      <c r="EJ136" s="2">
        <f t="shared" si="151"/>
        <v>96.848202148887182</v>
      </c>
      <c r="EK136" s="2">
        <f t="shared" si="151"/>
        <v>94.907638328862731</v>
      </c>
      <c r="EL136" s="2">
        <f t="shared" si="151"/>
        <v>97.416061225056978</v>
      </c>
      <c r="EM136" s="2">
        <f t="shared" si="135"/>
        <v>98.248110258833108</v>
      </c>
      <c r="EN136" s="2">
        <f t="shared" si="135"/>
        <v>98.141072905874708</v>
      </c>
      <c r="EO136" s="2">
        <f t="shared" si="135"/>
        <v>99.065667426042779</v>
      </c>
      <c r="EQ136" s="2">
        <f t="shared" si="165"/>
        <v>89.787380800227666</v>
      </c>
      <c r="ER136" s="2">
        <f t="shared" si="165"/>
        <v>91.035557042132098</v>
      </c>
      <c r="ES136" s="2">
        <f t="shared" si="165"/>
        <v>90.52991749301161</v>
      </c>
      <c r="ET136" s="2">
        <f t="shared" si="165"/>
        <v>90.59361172449475</v>
      </c>
      <c r="EU136" s="2">
        <f t="shared" si="165"/>
        <v>92.061710627676561</v>
      </c>
      <c r="EV136" s="2">
        <f t="shared" si="165"/>
        <v>94.362404499405116</v>
      </c>
      <c r="EW136" s="2">
        <f t="shared" si="165"/>
        <v>95.178953842935059</v>
      </c>
      <c r="EX136" s="2">
        <f t="shared" si="165"/>
        <v>95.361743600952437</v>
      </c>
      <c r="EY136" s="2">
        <f t="shared" si="165"/>
        <v>98.17357230584183</v>
      </c>
      <c r="EZ136" s="2">
        <f t="shared" si="165"/>
        <v>96.711324350734344</v>
      </c>
      <c r="FA136" s="2">
        <f t="shared" si="165"/>
        <v>94.995043969163603</v>
      </c>
      <c r="FB136" s="2">
        <f t="shared" si="165"/>
        <v>97.609125810527559</v>
      </c>
      <c r="FC136" s="2">
        <f t="shared" si="165"/>
        <v>98.467153422627973</v>
      </c>
      <c r="FD136" s="2">
        <f t="shared" si="165"/>
        <v>98.133411923193336</v>
      </c>
      <c r="FE136" s="2">
        <f t="shared" si="165"/>
        <v>98.227371350799572</v>
      </c>
      <c r="FG136" s="2">
        <f t="shared" si="166"/>
        <v>0.99834660310907075</v>
      </c>
      <c r="FH136" s="2">
        <f t="shared" si="166"/>
        <v>0.99836058599087707</v>
      </c>
      <c r="FI136" s="2">
        <f t="shared" si="166"/>
        <v>0.99834600523187544</v>
      </c>
      <c r="FJ136" s="2">
        <f t="shared" si="166"/>
        <v>0.99817600632553338</v>
      </c>
      <c r="FK136" s="2">
        <f t="shared" si="166"/>
        <v>0.9982862926246967</v>
      </c>
      <c r="FL136" s="2">
        <f t="shared" si="166"/>
        <v>0.99836758518670243</v>
      </c>
      <c r="FM136" s="2">
        <f t="shared" si="166"/>
        <v>0.99811062181305887</v>
      </c>
      <c r="FN136" s="2">
        <f t="shared" si="166"/>
        <v>0.99814664744851378</v>
      </c>
      <c r="FO136" s="2">
        <f t="shared" si="166"/>
        <v>0.99804552927737444</v>
      </c>
      <c r="FP136" s="2">
        <f t="shared" si="166"/>
        <v>0.99826830874949213</v>
      </c>
      <c r="FQ136" s="2">
        <f t="shared" si="166"/>
        <v>0.9983531268123772</v>
      </c>
      <c r="FR136" s="2">
        <f t="shared" si="166"/>
        <v>0.99801709216170731</v>
      </c>
      <c r="FS136" s="2">
        <f t="shared" si="166"/>
        <v>0.99804623993853914</v>
      </c>
      <c r="FT136" s="2">
        <f t="shared" si="166"/>
        <v>0.99766820827183367</v>
      </c>
      <c r="FU136" s="2">
        <f t="shared" si="166"/>
        <v>0.99724860530413584</v>
      </c>
      <c r="FW136" s="2">
        <f t="shared" si="156"/>
        <v>3.2042371080958573E-2</v>
      </c>
      <c r="FX136" s="2">
        <f t="shared" si="156"/>
        <v>4.8807633275026248E-2</v>
      </c>
      <c r="FY136" s="2">
        <f t="shared" si="156"/>
        <v>4.6061030600639943E-2</v>
      </c>
      <c r="FZ136" s="2">
        <f t="shared" si="156"/>
        <v>3.6236025133870808E-2</v>
      </c>
      <c r="GA136" s="2">
        <f t="shared" si="156"/>
        <v>3.2875150967532948E-2</v>
      </c>
      <c r="GB136" s="2">
        <f t="shared" si="156"/>
        <v>4.3617791661033939E-2</v>
      </c>
      <c r="GC136" s="2">
        <f t="shared" si="156"/>
        <v>3.7768669953422103E-2</v>
      </c>
      <c r="GD136" s="2">
        <f t="shared" si="156"/>
        <v>4.2378064490480663E-2</v>
      </c>
      <c r="GE136" s="2">
        <f t="shared" si="156"/>
        <v>5.4099669284448926E-2</v>
      </c>
      <c r="GF136" s="2">
        <f t="shared" si="156"/>
        <v>5.5197433248119598E-2</v>
      </c>
      <c r="GG136" s="2">
        <f t="shared" si="156"/>
        <v>4.2824328294821211E-2</v>
      </c>
      <c r="GH136" s="2">
        <f t="shared" si="156"/>
        <v>3.6437159395080486E-2</v>
      </c>
      <c r="GI136" s="2">
        <f t="shared" si="156"/>
        <v>3.5046892458082068E-2</v>
      </c>
      <c r="GJ136" s="2">
        <f t="shared" si="156"/>
        <v>2.7675597930522444E-2</v>
      </c>
      <c r="GK136" s="2">
        <f t="shared" si="156"/>
        <v>2.3422131409893361E-2</v>
      </c>
      <c r="GM136" s="86">
        <f t="shared" si="157"/>
        <v>1.7178410211503491E-148</v>
      </c>
      <c r="GN136" s="86">
        <f t="shared" si="157"/>
        <v>4.5919370252139066E-133</v>
      </c>
      <c r="GO136" s="86">
        <f t="shared" si="157"/>
        <v>7.785173810531291E-211</v>
      </c>
      <c r="GP136" s="86">
        <f t="shared" si="157"/>
        <v>1.0619548314469689E-204</v>
      </c>
      <c r="GQ136" s="86">
        <f t="shared" si="157"/>
        <v>1.0029880194264129E-224</v>
      </c>
      <c r="GR136" s="86">
        <f t="shared" si="157"/>
        <v>3.5458792786354779E-198</v>
      </c>
      <c r="GS136" s="86">
        <f t="shared" si="157"/>
        <v>6.9261807925812025E-153</v>
      </c>
      <c r="GT136" s="86">
        <f t="shared" si="157"/>
        <v>5.3115336001574455E-157</v>
      </c>
      <c r="GU136" s="86">
        <f t="shared" si="157"/>
        <v>2.386605495222854E-152</v>
      </c>
      <c r="GV136" s="86">
        <f t="shared" si="157"/>
        <v>5.0109225585491452E-141</v>
      </c>
      <c r="GW136" s="86">
        <f t="shared" si="157"/>
        <v>1.7297438705067252E-184</v>
      </c>
      <c r="GX136" s="86">
        <f t="shared" si="157"/>
        <v>4.9428018016677009E-160</v>
      </c>
      <c r="GY136" s="86">
        <f t="shared" si="157"/>
        <v>1.3918844404518474E-127</v>
      </c>
      <c r="GZ136" s="86">
        <f t="shared" si="157"/>
        <v>1.6937505634872134E-105</v>
      </c>
      <c r="HA136" s="86">
        <f t="shared" si="157"/>
        <v>8.8680306909465039E-111</v>
      </c>
      <c r="HC136" s="86">
        <f t="shared" si="153"/>
        <v>2.5105279515335021E-53</v>
      </c>
      <c r="HD136" s="86">
        <f t="shared" si="153"/>
        <v>9.0189195024870589E-46</v>
      </c>
      <c r="HE136" s="86">
        <f t="shared" si="153"/>
        <v>1.293636743598395E-49</v>
      </c>
      <c r="HF136" s="86">
        <f t="shared" si="153"/>
        <v>1.303581171881262E-71</v>
      </c>
      <c r="HG136" s="86">
        <f t="shared" si="153"/>
        <v>2.800537215433385E-80</v>
      </c>
      <c r="HH136" s="86">
        <f t="shared" si="153"/>
        <v>3.1456349872515153E-81</v>
      </c>
      <c r="HI136" s="86">
        <f t="shared" si="153"/>
        <v>1.6457477788163582E-75</v>
      </c>
      <c r="HJ136" s="86">
        <f t="shared" si="153"/>
        <v>1.5316557075053909E-99</v>
      </c>
      <c r="HK136" s="86">
        <f t="shared" si="153"/>
        <v>2.2160253982676134E-89</v>
      </c>
      <c r="HL136" s="86">
        <f t="shared" si="161"/>
        <v>4.3999222972516556E-92</v>
      </c>
      <c r="HM136" s="86">
        <f t="shared" si="161"/>
        <v>1.9707201886586757E-75</v>
      </c>
      <c r="HN136" s="86">
        <f t="shared" si="161"/>
        <v>2.0123824944497645E-71</v>
      </c>
      <c r="HO136" s="86">
        <f t="shared" si="161"/>
        <v>2.9142384135528067E-48</v>
      </c>
      <c r="HP136" s="86">
        <f t="shared" si="161"/>
        <v>3.8142159051952438E-39</v>
      </c>
      <c r="HQ136" s="86">
        <f t="shared" si="161"/>
        <v>1.6818756108711002E-39</v>
      </c>
      <c r="HS136" s="86">
        <f t="shared" si="158"/>
        <v>3.3457163235132009E-2</v>
      </c>
      <c r="HT136" s="86">
        <f t="shared" si="158"/>
        <v>9.1453642872945606E-2</v>
      </c>
      <c r="HU136" s="86">
        <f t="shared" si="158"/>
        <v>0.13887106580004577</v>
      </c>
      <c r="HV136" s="86">
        <f t="shared" si="158"/>
        <v>0.10602967584544554</v>
      </c>
      <c r="HW136" s="86">
        <f t="shared" si="158"/>
        <v>0.10507538666050804</v>
      </c>
      <c r="HX136" s="86">
        <f t="shared" si="158"/>
        <v>6.4817789290079086E-2</v>
      </c>
      <c r="HY136" s="86">
        <f t="shared" si="158"/>
        <v>5.5980932201655578E-2</v>
      </c>
      <c r="HZ136" s="86">
        <f t="shared" si="158"/>
        <v>0.12569150934393017</v>
      </c>
      <c r="IA136" s="86">
        <f t="shared" si="158"/>
        <v>0.20757428629221758</v>
      </c>
      <c r="IB136" s="86">
        <f t="shared" si="158"/>
        <v>0.20384665984554676</v>
      </c>
      <c r="IC136" s="86">
        <f t="shared" si="158"/>
        <v>0.19005238697110433</v>
      </c>
      <c r="ID136" s="86">
        <f t="shared" si="158"/>
        <v>3.9790751945542387E-2</v>
      </c>
      <c r="IE136" s="86">
        <f t="shared" si="158"/>
        <v>2.9157308048934752E-2</v>
      </c>
      <c r="IF136" s="86">
        <f t="shared" si="158"/>
        <v>9.9057096019610547E-2</v>
      </c>
      <c r="IG136" s="86">
        <f t="shared" si="158"/>
        <v>7.6952310440204688E-2</v>
      </c>
      <c r="II136" s="86">
        <f t="shared" si="159"/>
        <v>7.1178367471011148E-25</v>
      </c>
      <c r="IJ136" s="86">
        <f t="shared" si="159"/>
        <v>1.3086879281078039E-21</v>
      </c>
      <c r="IK136" s="86">
        <f t="shared" si="159"/>
        <v>6.2705624743340185E-24</v>
      </c>
      <c r="IL136" s="86">
        <f t="shared" si="159"/>
        <v>5.8125218889398843E-32</v>
      </c>
      <c r="IM136" s="86">
        <f t="shared" si="159"/>
        <v>3.2835343187081295E-31</v>
      </c>
      <c r="IN136" s="86">
        <f t="shared" si="159"/>
        <v>3.1381822193727397E-24</v>
      </c>
      <c r="IO136" s="86">
        <f t="shared" si="159"/>
        <v>4.8135172614803006E-29</v>
      </c>
      <c r="IP136" s="86">
        <f t="shared" si="159"/>
        <v>1.6367112215948548E-27</v>
      </c>
      <c r="IQ136" s="86">
        <f t="shared" si="159"/>
        <v>2.630212286917055E-24</v>
      </c>
      <c r="IR136" s="86">
        <f t="shared" si="159"/>
        <v>2.3293807851589704E-23</v>
      </c>
      <c r="IS136" s="86">
        <f t="shared" si="159"/>
        <v>9.2726036605120158E-25</v>
      </c>
      <c r="IT136" s="86">
        <f t="shared" si="159"/>
        <v>5.0417888502776451E-29</v>
      </c>
      <c r="IU136" s="86">
        <f t="shared" si="159"/>
        <v>1.0710057133947661E-30</v>
      </c>
      <c r="IV136" s="86">
        <f t="shared" si="159"/>
        <v>2.1008851723170622E-15</v>
      </c>
      <c r="IW136" s="86">
        <f t="shared" si="159"/>
        <v>2.4542082644178024E-14</v>
      </c>
      <c r="IY136" s="86">
        <f t="shared" si="160"/>
        <v>3.3457163235132009E-2</v>
      </c>
      <c r="IZ136" s="86">
        <f t="shared" si="160"/>
        <v>9.1453642872945606E-2</v>
      </c>
      <c r="JA136" s="86">
        <f t="shared" si="160"/>
        <v>0.13887106580004577</v>
      </c>
      <c r="JB136" s="86">
        <f t="shared" si="160"/>
        <v>0.10602967584544554</v>
      </c>
      <c r="JC136" s="86">
        <f t="shared" si="160"/>
        <v>0.10507538666050804</v>
      </c>
      <c r="JD136" s="86">
        <f t="shared" si="160"/>
        <v>6.4817789290079086E-2</v>
      </c>
      <c r="JE136" s="86">
        <f t="shared" si="160"/>
        <v>5.5980932201655578E-2</v>
      </c>
      <c r="JF136" s="86">
        <f t="shared" si="160"/>
        <v>0.12569150934393017</v>
      </c>
      <c r="JG136" s="86">
        <f t="shared" si="160"/>
        <v>0.20757428629221758</v>
      </c>
      <c r="JH136" s="86">
        <f t="shared" si="160"/>
        <v>0.20384665984554676</v>
      </c>
      <c r="JI136" s="86">
        <f t="shared" si="160"/>
        <v>0.19005238697110433</v>
      </c>
      <c r="JJ136" s="86">
        <f t="shared" si="160"/>
        <v>3.9790751945542387E-2</v>
      </c>
      <c r="JK136" s="86">
        <f t="shared" si="160"/>
        <v>2.9157308048934752E-2</v>
      </c>
      <c r="JL136" s="86">
        <f t="shared" si="160"/>
        <v>9.9057096019612642E-2</v>
      </c>
      <c r="JM136" s="86">
        <f t="shared" si="160"/>
        <v>7.6952310440229224E-2</v>
      </c>
    </row>
    <row r="137" spans="2:273" x14ac:dyDescent="0.25">
      <c r="B137" s="2">
        <v>110</v>
      </c>
      <c r="C137" s="37">
        <v>92.581000000000003</v>
      </c>
      <c r="D137" s="37">
        <v>90.888999999999996</v>
      </c>
      <c r="E137" s="37">
        <v>93.332999999999998</v>
      </c>
      <c r="F137" s="37">
        <v>95.525999999999996</v>
      </c>
      <c r="G137" s="37">
        <v>96.183999999999997</v>
      </c>
      <c r="H137" s="37">
        <v>98.325999999999993</v>
      </c>
      <c r="I137" s="37">
        <v>98.78</v>
      </c>
      <c r="J137" s="37">
        <v>104.098</v>
      </c>
      <c r="K137" s="37">
        <v>110.43899999999999</v>
      </c>
      <c r="L137" s="37">
        <v>108.976</v>
      </c>
      <c r="M137" s="37">
        <v>109.146</v>
      </c>
      <c r="N137" s="37">
        <v>101.83799999999999</v>
      </c>
      <c r="O137" s="37">
        <v>103.16200000000001</v>
      </c>
      <c r="P137" s="37">
        <v>115</v>
      </c>
      <c r="Q137" s="37">
        <v>125.78</v>
      </c>
      <c r="S137" s="4">
        <f t="shared" si="162"/>
        <v>90.248114237964984</v>
      </c>
      <c r="T137" s="4">
        <f t="shared" si="162"/>
        <v>91.939797460805806</v>
      </c>
      <c r="U137" s="4">
        <f t="shared" si="162"/>
        <v>93.083393912437444</v>
      </c>
      <c r="V137" s="4">
        <f t="shared" si="162"/>
        <v>94.370562701257668</v>
      </c>
      <c r="W137" s="4">
        <f t="shared" si="162"/>
        <v>97.38112310213819</v>
      </c>
      <c r="X137" s="4">
        <f t="shared" si="162"/>
        <v>98.866611247325949</v>
      </c>
      <c r="Y137" s="4">
        <f t="shared" si="162"/>
        <v>99.661713139108286</v>
      </c>
      <c r="Z137" s="4">
        <f t="shared" si="162"/>
        <v>104.01034912636038</v>
      </c>
      <c r="AA137" s="4">
        <f t="shared" si="162"/>
        <v>110.88647911250389</v>
      </c>
      <c r="AB137" s="4">
        <f t="shared" si="162"/>
        <v>109.30525976328303</v>
      </c>
      <c r="AC137" s="4">
        <f t="shared" si="162"/>
        <v>108.72844207366744</v>
      </c>
      <c r="AD137" s="4">
        <f t="shared" si="162"/>
        <v>102.84296594936716</v>
      </c>
      <c r="AE137" s="4">
        <f t="shared" si="162"/>
        <v>102.93438005113137</v>
      </c>
      <c r="AF137" s="4">
        <f t="shared" si="162"/>
        <v>114.30687556028758</v>
      </c>
      <c r="AG137" s="4">
        <f t="shared" si="162"/>
        <v>124.62371396275645</v>
      </c>
      <c r="AI137" s="4">
        <f t="shared" si="163"/>
        <v>2.3328857620350192</v>
      </c>
      <c r="AJ137" s="4">
        <f t="shared" si="163"/>
        <v>-1.0507974608058106</v>
      </c>
      <c r="AK137" s="4">
        <f t="shared" si="163"/>
        <v>0.24960608756255453</v>
      </c>
      <c r="AL137" s="4">
        <f t="shared" si="163"/>
        <v>1.1554372987423278</v>
      </c>
      <c r="AM137" s="4">
        <f t="shared" si="163"/>
        <v>-1.1971231021381925</v>
      </c>
      <c r="AN137" s="4">
        <f t="shared" si="163"/>
        <v>-0.54061124732595545</v>
      </c>
      <c r="AO137" s="4">
        <f t="shared" si="163"/>
        <v>-0.8817131391082853</v>
      </c>
      <c r="AP137" s="4">
        <f t="shared" si="163"/>
        <v>8.7650873639617544E-2</v>
      </c>
      <c r="AQ137" s="4">
        <f t="shared" si="163"/>
        <v>-0.44747911250389905</v>
      </c>
      <c r="AR137" s="4">
        <f t="shared" si="163"/>
        <v>-0.32925976328303364</v>
      </c>
      <c r="AS137" s="4">
        <f t="shared" si="163"/>
        <v>0.41755792633256306</v>
      </c>
      <c r="AT137" s="4">
        <f t="shared" si="163"/>
        <v>-1.0049659493671612</v>
      </c>
      <c r="AU137" s="4">
        <f t="shared" si="163"/>
        <v>0.2276199488686359</v>
      </c>
      <c r="AV137" s="4">
        <f t="shared" si="163"/>
        <v>0.69312443971242033</v>
      </c>
      <c r="AW137" s="4">
        <f t="shared" si="163"/>
        <v>1.1562860372435466</v>
      </c>
      <c r="AY137" s="2">
        <f t="shared" si="154"/>
        <v>90.248114237964984</v>
      </c>
      <c r="AZ137" s="2">
        <f t="shared" si="154"/>
        <v>90.712648670794579</v>
      </c>
      <c r="BA137" s="2">
        <f t="shared" si="154"/>
        <v>90.240560800565774</v>
      </c>
      <c r="BB137" s="2">
        <f t="shared" si="154"/>
        <v>90.420925339456431</v>
      </c>
      <c r="BC137" s="2">
        <f t="shared" si="154"/>
        <v>91.963275974141169</v>
      </c>
      <c r="BD137" s="2">
        <f t="shared" si="154"/>
        <v>94.285977143903082</v>
      </c>
      <c r="BE137" s="2">
        <f t="shared" si="154"/>
        <v>94.721100884823301</v>
      </c>
      <c r="BF137" s="2">
        <f t="shared" si="154"/>
        <v>95.288485864810923</v>
      </c>
      <c r="BG137" s="2">
        <f t="shared" si="154"/>
        <v>98.018502813623797</v>
      </c>
      <c r="BH137" s="2">
        <f t="shared" si="154"/>
        <v>96.751360355057074</v>
      </c>
      <c r="BI137" s="2">
        <f t="shared" si="154"/>
        <v>94.818870930510769</v>
      </c>
      <c r="BJ137" s="2">
        <f t="shared" si="154"/>
        <v>97.313631508193552</v>
      </c>
      <c r="BK137" s="2">
        <f t="shared" si="154"/>
        <v>98.097842784521234</v>
      </c>
      <c r="BL137" s="2">
        <f t="shared" si="154"/>
        <v>98.044606447811418</v>
      </c>
      <c r="BM137" s="2">
        <f t="shared" si="154"/>
        <v>98.967306451188463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113.03310978407556</v>
      </c>
      <c r="DL137" s="2">
        <f t="shared" si="164"/>
        <v>121.93324804318489</v>
      </c>
      <c r="DM137" s="2">
        <f t="shared" si="164"/>
        <v>133.872147705803</v>
      </c>
      <c r="DN137" s="2">
        <f t="shared" si="164"/>
        <v>120.90443386491555</v>
      </c>
      <c r="DO137" s="2">
        <f t="shared" si="164"/>
        <v>119.84023264540339</v>
      </c>
      <c r="DP137" s="2">
        <f t="shared" si="164"/>
        <v>118.86079062078269</v>
      </c>
      <c r="DQ137" s="2">
        <f t="shared" si="164"/>
        <v>116.26762954971858</v>
      </c>
      <c r="DR137" s="2">
        <f t="shared" si="164"/>
        <v>124.01226173541964</v>
      </c>
      <c r="DS137" s="2">
        <f t="shared" si="164"/>
        <v>125.1664082503556</v>
      </c>
      <c r="DT137" s="2">
        <f t="shared" si="164"/>
        <v>124.3733218574109</v>
      </c>
      <c r="DU137" s="2">
        <f t="shared" si="164"/>
        <v>118.37782098515518</v>
      </c>
      <c r="DV137" s="2">
        <f t="shared" si="164"/>
        <v>123.60439599518543</v>
      </c>
      <c r="DW137" s="2">
        <f t="shared" si="164"/>
        <v>118.74549170222855</v>
      </c>
      <c r="DX137" s="2">
        <f t="shared" si="164"/>
        <v>113.06701016731019</v>
      </c>
      <c r="DY137" s="2">
        <f t="shared" si="164"/>
        <v>108.51266310160429</v>
      </c>
      <c r="EA137" s="2">
        <f t="shared" si="152"/>
        <v>90.234634807572178</v>
      </c>
      <c r="EB137" s="2">
        <f t="shared" si="152"/>
        <v>90.655975135753067</v>
      </c>
      <c r="EC137" s="2">
        <f t="shared" si="152"/>
        <v>90.165271185876065</v>
      </c>
      <c r="ED137" s="2">
        <f t="shared" si="152"/>
        <v>90.36782852936031</v>
      </c>
      <c r="EE137" s="2">
        <f t="shared" si="151"/>
        <v>91.920098931963821</v>
      </c>
      <c r="EF137" s="2">
        <f t="shared" si="151"/>
        <v>94.251733090909084</v>
      </c>
      <c r="EG137" s="2">
        <f t="shared" si="151"/>
        <v>94.669223769203583</v>
      </c>
      <c r="EH137" s="2">
        <f t="shared" si="151"/>
        <v>95.241356000596667</v>
      </c>
      <c r="EI137" s="2">
        <f t="shared" si="151"/>
        <v>97.965794517940409</v>
      </c>
      <c r="EJ137" s="2">
        <f t="shared" si="151"/>
        <v>96.716550690713731</v>
      </c>
      <c r="EK137" s="2">
        <f t="shared" si="151"/>
        <v>94.778982780998518</v>
      </c>
      <c r="EL137" s="2">
        <f t="shared" si="151"/>
        <v>97.257492653734275</v>
      </c>
      <c r="EM137" s="2">
        <f t="shared" si="135"/>
        <v>98.051619170696455</v>
      </c>
      <c r="EN137" s="2">
        <f t="shared" si="135"/>
        <v>98.012874832124666</v>
      </c>
      <c r="EO137" s="2">
        <f t="shared" si="135"/>
        <v>98.966002982873064</v>
      </c>
      <c r="EQ137" s="2">
        <f t="shared" si="165"/>
        <v>89.637819231152804</v>
      </c>
      <c r="ER137" s="2">
        <f t="shared" si="165"/>
        <v>90.841876365117201</v>
      </c>
      <c r="ES137" s="2">
        <f t="shared" si="165"/>
        <v>90.351222245108119</v>
      </c>
      <c r="ET137" s="2">
        <f t="shared" si="165"/>
        <v>90.425690216194809</v>
      </c>
      <c r="EU137" s="2">
        <f t="shared" si="165"/>
        <v>91.907117358876263</v>
      </c>
      <c r="EV137" s="2">
        <f t="shared" si="165"/>
        <v>94.201367617262136</v>
      </c>
      <c r="EW137" s="2">
        <f t="shared" si="165"/>
        <v>95.024367317097841</v>
      </c>
      <c r="EX137" s="2">
        <f t="shared" si="165"/>
        <v>95.208750776628619</v>
      </c>
      <c r="EY137" s="2">
        <f t="shared" si="165"/>
        <v>98.037220117631463</v>
      </c>
      <c r="EZ137" s="2">
        <f t="shared" si="165"/>
        <v>96.569115562018339</v>
      </c>
      <c r="FA137" s="2">
        <f t="shared" si="165"/>
        <v>94.873895004008048</v>
      </c>
      <c r="FB137" s="2">
        <f t="shared" si="165"/>
        <v>97.470589012331772</v>
      </c>
      <c r="FC137" s="2">
        <f t="shared" si="165"/>
        <v>98.295593524135569</v>
      </c>
      <c r="FD137" s="2">
        <f t="shared" si="165"/>
        <v>98.003313606146122</v>
      </c>
      <c r="FE137" s="2">
        <f t="shared" si="165"/>
        <v>98.081760666893473</v>
      </c>
      <c r="FG137" s="2">
        <f t="shared" si="166"/>
        <v>0.99849186470867779</v>
      </c>
      <c r="FH137" s="2">
        <f t="shared" si="166"/>
        <v>0.99850462094406822</v>
      </c>
      <c r="FI137" s="2">
        <f t="shared" si="166"/>
        <v>0.99849131927947876</v>
      </c>
      <c r="FJ137" s="2">
        <f t="shared" si="166"/>
        <v>0.99833623097689672</v>
      </c>
      <c r="FK137" s="2">
        <f t="shared" si="166"/>
        <v>0.9984368445936721</v>
      </c>
      <c r="FL137" s="2">
        <f t="shared" si="166"/>
        <v>0.9985110061245962</v>
      </c>
      <c r="FM137" s="2">
        <f t="shared" si="166"/>
        <v>0.99827658010426978</v>
      </c>
      <c r="FN137" s="2">
        <f t="shared" si="166"/>
        <v>0.99830944669702593</v>
      </c>
      <c r="FO137" s="2">
        <f t="shared" si="166"/>
        <v>0.99821719492278194</v>
      </c>
      <c r="FP137" s="2">
        <f t="shared" si="166"/>
        <v>0.99842043813118297</v>
      </c>
      <c r="FQ137" s="2">
        <f t="shared" si="166"/>
        <v>0.99849781612490041</v>
      </c>
      <c r="FR137" s="2">
        <f t="shared" si="166"/>
        <v>0.9981912509776395</v>
      </c>
      <c r="FS137" s="2">
        <f t="shared" si="166"/>
        <v>0.99821784327640528</v>
      </c>
      <c r="FT137" s="2">
        <f t="shared" si="166"/>
        <v>0.99787294425566631</v>
      </c>
      <c r="FU137" s="2">
        <f t="shared" si="166"/>
        <v>0.99749009058275118</v>
      </c>
      <c r="FW137" s="2">
        <f t="shared" si="156"/>
        <v>3.5025483806938512E-2</v>
      </c>
      <c r="FX137" s="2">
        <f t="shared" si="156"/>
        <v>5.3265684379503957E-2</v>
      </c>
      <c r="FY137" s="2">
        <f t="shared" si="156"/>
        <v>5.0281470664936809E-2</v>
      </c>
      <c r="FZ137" s="2">
        <f t="shared" si="156"/>
        <v>3.9593592814542153E-2</v>
      </c>
      <c r="GA137" s="2">
        <f t="shared" si="156"/>
        <v>3.5932916532337211E-2</v>
      </c>
      <c r="GB137" s="2">
        <f t="shared" si="156"/>
        <v>4.762554134313339E-2</v>
      </c>
      <c r="GC137" s="2">
        <f t="shared" si="156"/>
        <v>4.1262169813892788E-2</v>
      </c>
      <c r="GD137" s="2">
        <f t="shared" si="156"/>
        <v>4.6277415753792663E-2</v>
      </c>
      <c r="GE137" s="2">
        <f t="shared" si="156"/>
        <v>5.9011102965941635E-2</v>
      </c>
      <c r="GF137" s="2">
        <f t="shared" si="156"/>
        <v>6.0202184409639752E-2</v>
      </c>
      <c r="GG137" s="2">
        <f t="shared" si="156"/>
        <v>4.6762736664841681E-2</v>
      </c>
      <c r="GH137" s="2">
        <f t="shared" si="156"/>
        <v>3.9812593955258858E-2</v>
      </c>
      <c r="GI137" s="2">
        <f t="shared" si="156"/>
        <v>3.8298655673429896E-2</v>
      </c>
      <c r="GJ137" s="2">
        <f t="shared" si="156"/>
        <v>3.0264879689998563E-2</v>
      </c>
      <c r="GK137" s="2">
        <f t="shared" si="156"/>
        <v>2.5623953310554764E-2</v>
      </c>
      <c r="GM137" s="86">
        <f t="shared" si="157"/>
        <v>1.7358156480150458E-154</v>
      </c>
      <c r="GN137" s="86">
        <f t="shared" si="157"/>
        <v>2.4558293196244302E-138</v>
      </c>
      <c r="GO137" s="86">
        <f t="shared" si="157"/>
        <v>3.6806806502466214E-219</v>
      </c>
      <c r="GP137" s="86">
        <f t="shared" si="157"/>
        <v>8.2878042857512444E-213</v>
      </c>
      <c r="GQ137" s="86">
        <f t="shared" si="157"/>
        <v>1.3739991403554755E-233</v>
      </c>
      <c r="GR137" s="86">
        <f t="shared" si="157"/>
        <v>4.6092975517500664E-206</v>
      </c>
      <c r="GS137" s="86">
        <f t="shared" si="157"/>
        <v>5.4133655044512411E-159</v>
      </c>
      <c r="GT137" s="86">
        <f t="shared" si="157"/>
        <v>3.5459862796266061E-163</v>
      </c>
      <c r="GU137" s="86">
        <f t="shared" si="157"/>
        <v>2.2512906019344921E-158</v>
      </c>
      <c r="GV137" s="86">
        <f t="shared" si="157"/>
        <v>1.2909601043886268E-146</v>
      </c>
      <c r="GW137" s="86">
        <f t="shared" si="157"/>
        <v>9.1633527988274777E-192</v>
      </c>
      <c r="GX137" s="86">
        <f t="shared" si="157"/>
        <v>1.9680960082186303E-166</v>
      </c>
      <c r="GY137" s="86">
        <f t="shared" si="157"/>
        <v>1.2786562029530059E-132</v>
      </c>
      <c r="GZ137" s="86">
        <f t="shared" si="157"/>
        <v>8.9405275381842858E-110</v>
      </c>
      <c r="HA137" s="86">
        <f t="shared" si="157"/>
        <v>2.7631729603507552E-115</v>
      </c>
      <c r="HC137" s="86">
        <f t="shared" si="153"/>
        <v>3.8291772616073937E-57</v>
      </c>
      <c r="HD137" s="86">
        <f t="shared" si="153"/>
        <v>6.5029468435142013E-49</v>
      </c>
      <c r="HE137" s="86">
        <f t="shared" si="153"/>
        <v>6.195471116240756E-53</v>
      </c>
      <c r="HF137" s="86">
        <f t="shared" si="153"/>
        <v>1.6147377586216577E-76</v>
      </c>
      <c r="HG137" s="86">
        <f t="shared" si="153"/>
        <v>9.5594564903308684E-86</v>
      </c>
      <c r="HH137" s="86">
        <f t="shared" si="153"/>
        <v>7.4658133016959488E-87</v>
      </c>
      <c r="HI137" s="86">
        <f t="shared" si="153"/>
        <v>9.834910158396601E-81</v>
      </c>
      <c r="HJ137" s="86">
        <f t="shared" si="153"/>
        <v>3.3610654308924541E-106</v>
      </c>
      <c r="HK137" s="86">
        <f t="shared" si="153"/>
        <v>2.7154238365977649E-95</v>
      </c>
      <c r="HL137" s="86">
        <f t="shared" si="161"/>
        <v>3.5868523419548926E-98</v>
      </c>
      <c r="HM137" s="86">
        <f t="shared" si="161"/>
        <v>2.2542139826777473E-80</v>
      </c>
      <c r="HN137" s="86">
        <f t="shared" si="161"/>
        <v>2.4054639161790129E-76</v>
      </c>
      <c r="HO137" s="86">
        <f t="shared" si="161"/>
        <v>1.3968576474779262E-51</v>
      </c>
      <c r="HP137" s="86">
        <f t="shared" si="161"/>
        <v>6.4066011011652853E-42</v>
      </c>
      <c r="HQ137" s="86">
        <f t="shared" si="161"/>
        <v>2.6206920867305024E-42</v>
      </c>
      <c r="HS137" s="86">
        <f t="shared" si="158"/>
        <v>5.5267713336662604E-2</v>
      </c>
      <c r="HT137" s="86">
        <f t="shared" si="158"/>
        <v>0.13890306424309171</v>
      </c>
      <c r="HU137" s="86">
        <f t="shared" si="158"/>
        <v>0.20133724814088166</v>
      </c>
      <c r="HV137" s="86">
        <f t="shared" si="158"/>
        <v>0.16472333868040612</v>
      </c>
      <c r="HW137" s="86">
        <f t="shared" si="158"/>
        <v>0.16069646654528966</v>
      </c>
      <c r="HX137" s="86">
        <f t="shared" si="158"/>
        <v>0.10373558441776166</v>
      </c>
      <c r="HY137" s="86">
        <f t="shared" si="158"/>
        <v>9.3274703619411758E-2</v>
      </c>
      <c r="HZ137" s="86">
        <f t="shared" si="158"/>
        <v>0.18813719270395862</v>
      </c>
      <c r="IA137" s="86">
        <f t="shared" si="158"/>
        <v>0.28627380443299294</v>
      </c>
      <c r="IB137" s="86">
        <f t="shared" si="158"/>
        <v>0.28102648385110951</v>
      </c>
      <c r="IC137" s="86">
        <f t="shared" si="158"/>
        <v>0.26103770529421366</v>
      </c>
      <c r="ID137" s="86">
        <f t="shared" si="158"/>
        <v>6.8583696227214164E-2</v>
      </c>
      <c r="IE137" s="86">
        <f t="shared" si="158"/>
        <v>5.2470726790383393E-2</v>
      </c>
      <c r="IF137" s="86">
        <f t="shared" si="158"/>
        <v>0.13224753482938217</v>
      </c>
      <c r="IG137" s="86">
        <f t="shared" si="158"/>
        <v>0.10212401990309705</v>
      </c>
      <c r="II137" s="86">
        <f t="shared" si="159"/>
        <v>1.2362451087634949E-23</v>
      </c>
      <c r="IJ137" s="86">
        <f t="shared" si="159"/>
        <v>2.1842866470141604E-20</v>
      </c>
      <c r="IK137" s="86">
        <f t="shared" si="159"/>
        <v>1.358647564818108E-22</v>
      </c>
      <c r="IL137" s="86">
        <f t="shared" si="159"/>
        <v>2.7596600282252814E-30</v>
      </c>
      <c r="IM137" s="86">
        <f t="shared" si="159"/>
        <v>1.2688521534927265E-29</v>
      </c>
      <c r="IN137" s="86">
        <f t="shared" si="159"/>
        <v>6.6936588771942701E-23</v>
      </c>
      <c r="IO137" s="86">
        <f t="shared" si="159"/>
        <v>1.6536717796756372E-27</v>
      </c>
      <c r="IP137" s="86">
        <f t="shared" si="159"/>
        <v>5.244898868691701E-26</v>
      </c>
      <c r="IQ137" s="86">
        <f t="shared" si="159"/>
        <v>7.1986606435013918E-23</v>
      </c>
      <c r="IR137" s="86">
        <f t="shared" si="159"/>
        <v>5.6912060578069957E-22</v>
      </c>
      <c r="IS137" s="86">
        <f t="shared" si="159"/>
        <v>2.0832724821792768E-23</v>
      </c>
      <c r="IT137" s="86">
        <f t="shared" si="159"/>
        <v>1.6604596856534804E-27</v>
      </c>
      <c r="IU137" s="86">
        <f t="shared" si="159"/>
        <v>4.1705246153173285E-29</v>
      </c>
      <c r="IV137" s="86">
        <f t="shared" si="159"/>
        <v>1.0763346162055074E-14</v>
      </c>
      <c r="IW137" s="86">
        <f t="shared" si="159"/>
        <v>1.0376008560972411E-13</v>
      </c>
      <c r="IY137" s="86">
        <f t="shared" si="160"/>
        <v>5.5267713336662604E-2</v>
      </c>
      <c r="IZ137" s="86">
        <f t="shared" si="160"/>
        <v>0.13890306424309171</v>
      </c>
      <c r="JA137" s="86">
        <f t="shared" si="160"/>
        <v>0.20133724814088166</v>
      </c>
      <c r="JB137" s="86">
        <f t="shared" si="160"/>
        <v>0.16472333868040612</v>
      </c>
      <c r="JC137" s="86">
        <f t="shared" si="160"/>
        <v>0.16069646654528966</v>
      </c>
      <c r="JD137" s="86">
        <f t="shared" si="160"/>
        <v>0.10373558441776166</v>
      </c>
      <c r="JE137" s="86">
        <f t="shared" si="160"/>
        <v>9.3274703619411758E-2</v>
      </c>
      <c r="JF137" s="86">
        <f t="shared" si="160"/>
        <v>0.18813719270395862</v>
      </c>
      <c r="JG137" s="86">
        <f t="shared" si="160"/>
        <v>0.28627380443299294</v>
      </c>
      <c r="JH137" s="86">
        <f t="shared" si="160"/>
        <v>0.28102648385110951</v>
      </c>
      <c r="JI137" s="86">
        <f t="shared" si="160"/>
        <v>0.26103770529421366</v>
      </c>
      <c r="JJ137" s="86">
        <f t="shared" si="160"/>
        <v>6.8583696227214164E-2</v>
      </c>
      <c r="JK137" s="86">
        <f t="shared" si="160"/>
        <v>5.2470726790383393E-2</v>
      </c>
      <c r="JL137" s="86">
        <f t="shared" si="160"/>
        <v>0.13224753482939294</v>
      </c>
      <c r="JM137" s="86">
        <f t="shared" si="160"/>
        <v>0.10212401990320082</v>
      </c>
    </row>
    <row r="138" spans="2:273" x14ac:dyDescent="0.25">
      <c r="B138" s="2">
        <v>111</v>
      </c>
      <c r="C138" s="37">
        <v>87.534999999999997</v>
      </c>
      <c r="D138" s="37">
        <v>91.694000000000003</v>
      </c>
      <c r="E138" s="37">
        <v>93.361000000000004</v>
      </c>
      <c r="F138" s="37">
        <v>97.763000000000005</v>
      </c>
      <c r="G138" s="37">
        <v>98.183999999999997</v>
      </c>
      <c r="H138" s="37">
        <v>100.977</v>
      </c>
      <c r="I138" s="37">
        <v>102.29300000000001</v>
      </c>
      <c r="J138" s="37">
        <v>105.512</v>
      </c>
      <c r="K138" s="37">
        <v>111.19499999999999</v>
      </c>
      <c r="L138" s="37">
        <v>111.78</v>
      </c>
      <c r="M138" s="37">
        <v>107.65900000000001</v>
      </c>
      <c r="N138" s="37">
        <v>109.919</v>
      </c>
      <c r="O138" s="37">
        <v>107.541</v>
      </c>
      <c r="P138" s="37">
        <v>118.842</v>
      </c>
      <c r="Q138" s="37">
        <v>130.732</v>
      </c>
      <c r="S138" s="4">
        <f t="shared" si="162"/>
        <v>90.138901102486969</v>
      </c>
      <c r="T138" s="4">
        <f t="shared" si="162"/>
        <v>92.07500067836709</v>
      </c>
      <c r="U138" s="4">
        <f t="shared" si="162"/>
        <v>93.451321717843982</v>
      </c>
      <c r="V138" s="4">
        <f t="shared" si="162"/>
        <v>95.252172654682212</v>
      </c>
      <c r="W138" s="4">
        <f t="shared" si="162"/>
        <v>98.652200919347692</v>
      </c>
      <c r="X138" s="4">
        <f t="shared" si="162"/>
        <v>100.31805800855909</v>
      </c>
      <c r="Y138" s="4">
        <f t="shared" si="162"/>
        <v>101.41832887084762</v>
      </c>
      <c r="Z138" s="4">
        <f t="shared" si="162"/>
        <v>105.82372395074654</v>
      </c>
      <c r="AA138" s="4">
        <f t="shared" si="162"/>
        <v>112.06096859808811</v>
      </c>
      <c r="AB138" s="4">
        <f t="shared" si="162"/>
        <v>110.52217820770967</v>
      </c>
      <c r="AC138" s="4">
        <f t="shared" si="162"/>
        <v>110.35199307675759</v>
      </c>
      <c r="AD138" s="4">
        <f t="shared" si="162"/>
        <v>105.19911400169659</v>
      </c>
      <c r="AE138" s="4">
        <f t="shared" si="162"/>
        <v>105.25248266576264</v>
      </c>
      <c r="AF138" s="4">
        <f t="shared" si="162"/>
        <v>117.79684450650846</v>
      </c>
      <c r="AG138" s="4">
        <f t="shared" si="162"/>
        <v>130.46783004204818</v>
      </c>
      <c r="AI138" s="4">
        <f t="shared" si="163"/>
        <v>-2.6039011024869723</v>
      </c>
      <c r="AJ138" s="4">
        <f t="shared" si="163"/>
        <v>-0.38100067836708718</v>
      </c>
      <c r="AK138" s="4">
        <f t="shared" si="163"/>
        <v>-9.0321717843977467E-2</v>
      </c>
      <c r="AL138" s="4">
        <f t="shared" si="163"/>
        <v>2.5108273453177929</v>
      </c>
      <c r="AM138" s="4">
        <f t="shared" si="163"/>
        <v>-0.46820091934769437</v>
      </c>
      <c r="AN138" s="4">
        <f t="shared" si="163"/>
        <v>0.65894199144091203</v>
      </c>
      <c r="AO138" s="4">
        <f t="shared" si="163"/>
        <v>0.87467112915238943</v>
      </c>
      <c r="AP138" s="4">
        <f t="shared" si="163"/>
        <v>-0.31172395074653991</v>
      </c>
      <c r="AQ138" s="4">
        <f t="shared" si="163"/>
        <v>-0.86596859808811644</v>
      </c>
      <c r="AR138" s="4">
        <f t="shared" si="163"/>
        <v>1.2578217922903292</v>
      </c>
      <c r="AS138" s="4">
        <f t="shared" si="163"/>
        <v>-2.6929930767575883</v>
      </c>
      <c r="AT138" s="4">
        <f t="shared" si="163"/>
        <v>4.7198859983034112</v>
      </c>
      <c r="AU138" s="4">
        <f t="shared" si="163"/>
        <v>2.2885173342373548</v>
      </c>
      <c r="AV138" s="4">
        <f t="shared" si="163"/>
        <v>1.045155493491535</v>
      </c>
      <c r="AW138" s="4">
        <f t="shared" si="163"/>
        <v>0.26416995795182174</v>
      </c>
      <c r="AY138" s="2">
        <f t="shared" si="154"/>
        <v>90.138901102486969</v>
      </c>
      <c r="AZ138" s="2">
        <f t="shared" si="154"/>
        <v>90.503140881466322</v>
      </c>
      <c r="BA138" s="2">
        <f t="shared" si="154"/>
        <v>90.042840456925447</v>
      </c>
      <c r="BB138" s="2">
        <f t="shared" si="154"/>
        <v>90.245310182234718</v>
      </c>
      <c r="BC138" s="2">
        <f t="shared" si="154"/>
        <v>91.806397063695854</v>
      </c>
      <c r="BD138" s="2">
        <f t="shared" si="154"/>
        <v>94.125664300725177</v>
      </c>
      <c r="BE138" s="2">
        <f t="shared" si="154"/>
        <v>94.530980836158179</v>
      </c>
      <c r="BF138" s="2">
        <f t="shared" si="154"/>
        <v>95.134122160804139</v>
      </c>
      <c r="BG138" s="2">
        <f t="shared" si="154"/>
        <v>97.873622947986021</v>
      </c>
      <c r="BH138" s="2">
        <f t="shared" si="154"/>
        <v>96.614823330691465</v>
      </c>
      <c r="BI138" s="2">
        <f t="shared" si="154"/>
        <v>94.688223521163223</v>
      </c>
      <c r="BJ138" s="2">
        <f t="shared" si="154"/>
        <v>97.153035872738187</v>
      </c>
      <c r="BK138" s="2">
        <f t="shared" si="154"/>
        <v>97.900522294339254</v>
      </c>
      <c r="BL138" s="2">
        <f t="shared" si="154"/>
        <v>97.913903240404849</v>
      </c>
      <c r="BM138" s="2">
        <f t="shared" si="154"/>
        <v>98.862405814791231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113.16410958164641</v>
      </c>
      <c r="DL138" s="2">
        <f t="shared" si="164"/>
        <v>122.12460269905534</v>
      </c>
      <c r="DM138" s="2">
        <f t="shared" si="164"/>
        <v>134.1901989203779</v>
      </c>
      <c r="DN138" s="2">
        <f t="shared" si="164"/>
        <v>121.07685966228891</v>
      </c>
      <c r="DO138" s="2">
        <f t="shared" si="164"/>
        <v>120.00267223264541</v>
      </c>
      <c r="DP138" s="2">
        <f t="shared" si="164"/>
        <v>118.97818110661265</v>
      </c>
      <c r="DQ138" s="2">
        <f t="shared" si="164"/>
        <v>116.34759887429644</v>
      </c>
      <c r="DR138" s="2">
        <f t="shared" si="164"/>
        <v>124.18140682788052</v>
      </c>
      <c r="DS138" s="2">
        <f t="shared" si="164"/>
        <v>125.33559317211947</v>
      </c>
      <c r="DT138" s="2">
        <f t="shared" si="164"/>
        <v>124.55105497185744</v>
      </c>
      <c r="DU138" s="2">
        <f t="shared" si="164"/>
        <v>118.49259811066125</v>
      </c>
      <c r="DV138" s="2">
        <f t="shared" si="164"/>
        <v>123.75197614618664</v>
      </c>
      <c r="DW138" s="2">
        <f t="shared" si="164"/>
        <v>118.8587181128497</v>
      </c>
      <c r="DX138" s="2">
        <f t="shared" si="164"/>
        <v>113.14330463320465</v>
      </c>
      <c r="DY138" s="2">
        <f t="shared" si="164"/>
        <v>108.53518449197861</v>
      </c>
      <c r="EA138" s="2">
        <f t="shared" si="152"/>
        <v>90.131851270840315</v>
      </c>
      <c r="EB138" s="2">
        <f t="shared" si="152"/>
        <v>90.448321099261449</v>
      </c>
      <c r="EC138" s="2">
        <f t="shared" si="152"/>
        <v>89.970928647568272</v>
      </c>
      <c r="ED138" s="2">
        <f t="shared" si="152"/>
        <v>90.195763485492989</v>
      </c>
      <c r="EE138" s="2">
        <f t="shared" si="151"/>
        <v>91.766694273508165</v>
      </c>
      <c r="EF138" s="2">
        <f t="shared" si="151"/>
        <v>94.094694545454544</v>
      </c>
      <c r="EG138" s="2">
        <f t="shared" si="151"/>
        <v>94.478992688867521</v>
      </c>
      <c r="EH138" s="2">
        <f t="shared" si="151"/>
        <v>95.09104654613401</v>
      </c>
      <c r="EI138" s="2">
        <f t="shared" si="151"/>
        <v>97.823933901208704</v>
      </c>
      <c r="EJ138" s="2">
        <f t="shared" si="151"/>
        <v>96.584899232540295</v>
      </c>
      <c r="EK138" s="2">
        <f t="shared" si="151"/>
        <v>94.650327233134306</v>
      </c>
      <c r="EL138" s="2">
        <f t="shared" si="151"/>
        <v>97.098924082411571</v>
      </c>
      <c r="EM138" s="2">
        <f t="shared" si="135"/>
        <v>97.855128082559787</v>
      </c>
      <c r="EN138" s="2">
        <f t="shared" si="135"/>
        <v>97.88467675837461</v>
      </c>
      <c r="EO138" s="2">
        <f t="shared" si="135"/>
        <v>98.866338539703349</v>
      </c>
      <c r="EQ138" s="2">
        <f t="shared" si="165"/>
        <v>89.488257662077942</v>
      </c>
      <c r="ER138" s="2">
        <f t="shared" si="165"/>
        <v>90.648195688102305</v>
      </c>
      <c r="ES138" s="2">
        <f t="shared" si="165"/>
        <v>90.172526997204642</v>
      </c>
      <c r="ET138" s="2">
        <f t="shared" si="165"/>
        <v>90.257768707894868</v>
      </c>
      <c r="EU138" s="2">
        <f t="shared" si="165"/>
        <v>91.752524090075951</v>
      </c>
      <c r="EV138" s="2">
        <f t="shared" si="165"/>
        <v>94.040330735119142</v>
      </c>
      <c r="EW138" s="2">
        <f t="shared" si="165"/>
        <v>94.869780791260638</v>
      </c>
      <c r="EX138" s="2">
        <f t="shared" si="165"/>
        <v>95.055757952304788</v>
      </c>
      <c r="EY138" s="2">
        <f t="shared" si="165"/>
        <v>97.900867929421082</v>
      </c>
      <c r="EZ138" s="2">
        <f t="shared" si="165"/>
        <v>96.426906773302335</v>
      </c>
      <c r="FA138" s="2">
        <f t="shared" si="165"/>
        <v>94.752746038852507</v>
      </c>
      <c r="FB138" s="2">
        <f t="shared" si="165"/>
        <v>97.332052214135999</v>
      </c>
      <c r="FC138" s="2">
        <f t="shared" si="165"/>
        <v>98.124033625643165</v>
      </c>
      <c r="FD138" s="2">
        <f t="shared" si="165"/>
        <v>97.873215289098894</v>
      </c>
      <c r="FE138" s="2">
        <f t="shared" si="165"/>
        <v>97.936149982987388</v>
      </c>
      <c r="FG138" s="2">
        <f t="shared" si="166"/>
        <v>0.99862438172316115</v>
      </c>
      <c r="FH138" s="2">
        <f t="shared" si="166"/>
        <v>0.99863601862326501</v>
      </c>
      <c r="FI138" s="2">
        <f t="shared" si="166"/>
        <v>0.99862388415374981</v>
      </c>
      <c r="FJ138" s="2">
        <f t="shared" si="166"/>
        <v>0.9984824024501161</v>
      </c>
      <c r="FK138" s="2">
        <f t="shared" si="166"/>
        <v>0.99857418921877239</v>
      </c>
      <c r="FL138" s="2">
        <f t="shared" si="166"/>
        <v>0.9986418435065878</v>
      </c>
      <c r="FM138" s="2">
        <f t="shared" si="166"/>
        <v>0.99842798399025612</v>
      </c>
      <c r="FN138" s="2">
        <f t="shared" si="166"/>
        <v>0.99845796768530737</v>
      </c>
      <c r="FO138" s="2">
        <f t="shared" si="166"/>
        <v>0.99837380734830627</v>
      </c>
      <c r="FP138" s="2">
        <f t="shared" si="166"/>
        <v>0.99855922220867965</v>
      </c>
      <c r="FQ138" s="2">
        <f t="shared" si="166"/>
        <v>0.99862981091723058</v>
      </c>
      <c r="FR138" s="2">
        <f t="shared" si="166"/>
        <v>0.99835013870999978</v>
      </c>
      <c r="FS138" s="2">
        <f t="shared" si="166"/>
        <v>0.99837439883936163</v>
      </c>
      <c r="FT138" s="2">
        <f t="shared" si="166"/>
        <v>0.99805973897017142</v>
      </c>
      <c r="FU138" s="2">
        <f t="shared" si="166"/>
        <v>0.99771042976593471</v>
      </c>
      <c r="FW138" s="2">
        <f t="shared" si="156"/>
        <v>3.8275339448972268E-2</v>
      </c>
      <c r="FX138" s="2">
        <f t="shared" si="156"/>
        <v>5.8106055831849267E-2</v>
      </c>
      <c r="FY138" s="2">
        <f t="shared" si="156"/>
        <v>5.4866375866149134E-2</v>
      </c>
      <c r="FZ138" s="2">
        <f t="shared" si="156"/>
        <v>4.3248306226805255E-2</v>
      </c>
      <c r="GA138" s="2">
        <f t="shared" si="156"/>
        <v>3.9263542890279841E-2</v>
      </c>
      <c r="GB138" s="2">
        <f t="shared" si="156"/>
        <v>5.1981521598711493E-2</v>
      </c>
      <c r="GC138" s="2">
        <f t="shared" si="156"/>
        <v>4.5063675553431673E-2</v>
      </c>
      <c r="GD138" s="2">
        <f t="shared" si="156"/>
        <v>5.0516632626672282E-2</v>
      </c>
      <c r="GE138" s="2">
        <f t="shared" si="156"/>
        <v>6.4338092649722359E-2</v>
      </c>
      <c r="GF138" s="2">
        <f t="shared" si="156"/>
        <v>6.5629195194868858E-2</v>
      </c>
      <c r="GG138" s="2">
        <f t="shared" si="156"/>
        <v>5.1044031683835679E-2</v>
      </c>
      <c r="GH138" s="2">
        <f t="shared" si="156"/>
        <v>4.3486607091324896E-2</v>
      </c>
      <c r="GI138" s="2">
        <f t="shared" si="156"/>
        <v>4.1839046230319074E-2</v>
      </c>
      <c r="GJ138" s="2">
        <f t="shared" si="156"/>
        <v>3.308816651850828E-2</v>
      </c>
      <c r="GK138" s="2">
        <f t="shared" si="156"/>
        <v>2.8026819523836639E-2</v>
      </c>
      <c r="GM138" s="86">
        <f t="shared" si="157"/>
        <v>1.330778502191892E-160</v>
      </c>
      <c r="GN138" s="86">
        <f t="shared" si="157"/>
        <v>1.0346345074685179E-143</v>
      </c>
      <c r="GO138" s="86">
        <f t="shared" si="157"/>
        <v>1.197061994723648E-227</v>
      </c>
      <c r="GP138" s="86">
        <f t="shared" si="157"/>
        <v>4.4879230452051393E-221</v>
      </c>
      <c r="GQ138" s="86">
        <f t="shared" si="157"/>
        <v>1.264682232175162E-242</v>
      </c>
      <c r="GR138" s="86">
        <f t="shared" si="157"/>
        <v>4.191894681588693E-214</v>
      </c>
      <c r="GS138" s="86">
        <f t="shared" si="157"/>
        <v>3.2033297103180708E-165</v>
      </c>
      <c r="GT138" s="86">
        <f t="shared" si="157"/>
        <v>1.794410978424245E-169</v>
      </c>
      <c r="GU138" s="86">
        <f t="shared" si="157"/>
        <v>1.6181266326633674E-164</v>
      </c>
      <c r="GV138" s="86">
        <f t="shared" si="157"/>
        <v>2.5827895973572367E-152</v>
      </c>
      <c r="GW138" s="86">
        <f t="shared" si="157"/>
        <v>3.5008312691035528E-199</v>
      </c>
      <c r="GX138" s="86">
        <f t="shared" si="157"/>
        <v>5.8531710649278561E-173</v>
      </c>
      <c r="GY138" s="86">
        <f t="shared" si="157"/>
        <v>9.3585232238783067E-138</v>
      </c>
      <c r="GZ138" s="86">
        <f t="shared" si="157"/>
        <v>3.8694870730897333E-114</v>
      </c>
      <c r="HA138" s="86">
        <f t="shared" si="157"/>
        <v>6.9808924417963373E-120</v>
      </c>
      <c r="HC138" s="86">
        <f t="shared" si="153"/>
        <v>4.2771458428488967E-61</v>
      </c>
      <c r="HD138" s="86">
        <f t="shared" si="153"/>
        <v>3.661943998740987E-52</v>
      </c>
      <c r="HE138" s="86">
        <f t="shared" si="153"/>
        <v>2.3009062255484009E-56</v>
      </c>
      <c r="HF138" s="86">
        <f t="shared" si="153"/>
        <v>1.3653055869573685E-81</v>
      </c>
      <c r="HG138" s="86">
        <f t="shared" si="153"/>
        <v>2.1395356459455459E-91</v>
      </c>
      <c r="HH138" s="86">
        <f t="shared" si="153"/>
        <v>1.1397568003242927E-92</v>
      </c>
      <c r="HI138" s="86">
        <f t="shared" si="153"/>
        <v>3.9009472767313517E-86</v>
      </c>
      <c r="HJ138" s="86">
        <f t="shared" si="153"/>
        <v>4.4566135452451685E-113</v>
      </c>
      <c r="HK138" s="86">
        <f t="shared" si="153"/>
        <v>2.1364549497702863E-101</v>
      </c>
      <c r="HL138" s="86">
        <f t="shared" si="161"/>
        <v>1.8533220050108948E-104</v>
      </c>
      <c r="HM138" s="86">
        <f t="shared" si="161"/>
        <v>1.7848683850363406E-85</v>
      </c>
      <c r="HN138" s="86">
        <f t="shared" si="161"/>
        <v>1.9560832042833398E-81</v>
      </c>
      <c r="HO138" s="86">
        <f t="shared" si="161"/>
        <v>5.1558612119260617E-55</v>
      </c>
      <c r="HP138" s="86">
        <f t="shared" si="161"/>
        <v>8.5833723804947803E-45</v>
      </c>
      <c r="HQ138" s="86">
        <f t="shared" si="161"/>
        <v>3.246865743718969E-45</v>
      </c>
      <c r="HS138" s="86">
        <f t="shared" si="158"/>
        <v>8.6814409972901185E-2</v>
      </c>
      <c r="HT138" s="86">
        <f t="shared" si="158"/>
        <v>0.19905384825828656</v>
      </c>
      <c r="HU138" s="86">
        <f t="shared" si="158"/>
        <v>0.27417256973949339</v>
      </c>
      <c r="HV138" s="86">
        <f t="shared" si="158"/>
        <v>0.23799878114517228</v>
      </c>
      <c r="HW138" s="86">
        <f t="shared" si="158"/>
        <v>0.22993299903365291</v>
      </c>
      <c r="HX138" s="86">
        <f t="shared" si="158"/>
        <v>0.15627745134796459</v>
      </c>
      <c r="HY138" s="86">
        <f t="shared" si="158"/>
        <v>0.14540449361963328</v>
      </c>
      <c r="HZ138" s="86">
        <f t="shared" si="158"/>
        <v>0.26291960302296308</v>
      </c>
      <c r="IA138" s="86">
        <f t="shared" si="158"/>
        <v>0.36756163327318903</v>
      </c>
      <c r="IB138" s="86">
        <f t="shared" si="158"/>
        <v>0.36138927010625449</v>
      </c>
      <c r="IC138" s="86">
        <f t="shared" si="158"/>
        <v>0.33701204894089853</v>
      </c>
      <c r="ID138" s="86">
        <f t="shared" si="158"/>
        <v>0.11082025703821949</v>
      </c>
      <c r="IE138" s="86">
        <f t="shared" si="158"/>
        <v>8.8354068986840201E-2</v>
      </c>
      <c r="IF138" s="86">
        <f t="shared" si="158"/>
        <v>0.17274676814926535</v>
      </c>
      <c r="IG138" s="86">
        <f t="shared" si="158"/>
        <v>0.13328258955795586</v>
      </c>
      <c r="II138" s="86">
        <f t="shared" si="159"/>
        <v>1.988529756919302E-22</v>
      </c>
      <c r="IJ138" s="86">
        <f t="shared" si="159"/>
        <v>3.3427369150724273E-19</v>
      </c>
      <c r="IK138" s="86">
        <f t="shared" si="159"/>
        <v>2.6821786202892446E-21</v>
      </c>
      <c r="IL138" s="86">
        <f t="shared" si="159"/>
        <v>1.1757230420045759E-28</v>
      </c>
      <c r="IM138" s="86">
        <f t="shared" si="159"/>
        <v>4.4392418084305694E-28</v>
      </c>
      <c r="IN138" s="86">
        <f t="shared" si="159"/>
        <v>1.3037069657084628E-21</v>
      </c>
      <c r="IO138" s="86">
        <f t="shared" si="159"/>
        <v>5.1383299390531729E-26</v>
      </c>
      <c r="IP138" s="86">
        <f t="shared" si="159"/>
        <v>1.5174636413535689E-24</v>
      </c>
      <c r="IQ138" s="86">
        <f t="shared" si="159"/>
        <v>1.7717226387892254E-21</v>
      </c>
      <c r="IR138" s="86">
        <f t="shared" si="159"/>
        <v>1.2540925316296423E-20</v>
      </c>
      <c r="IS138" s="86">
        <f t="shared" si="159"/>
        <v>4.2695923203047706E-22</v>
      </c>
      <c r="IT138" s="86">
        <f t="shared" si="159"/>
        <v>4.9576556403360021E-26</v>
      </c>
      <c r="IU138" s="86">
        <f t="shared" si="159"/>
        <v>1.4671108069618186E-27</v>
      </c>
      <c r="IV138" s="86">
        <f t="shared" si="159"/>
        <v>5.2899487636973341E-14</v>
      </c>
      <c r="IW138" s="86">
        <f t="shared" si="159"/>
        <v>4.2365391049680721E-13</v>
      </c>
      <c r="IY138" s="86">
        <f t="shared" si="160"/>
        <v>8.6814409972901185E-2</v>
      </c>
      <c r="IZ138" s="86">
        <f t="shared" si="160"/>
        <v>0.19905384825828656</v>
      </c>
      <c r="JA138" s="86">
        <f t="shared" si="160"/>
        <v>0.27417256973949339</v>
      </c>
      <c r="JB138" s="86">
        <f t="shared" si="160"/>
        <v>0.23799878114517228</v>
      </c>
      <c r="JC138" s="86">
        <f t="shared" si="160"/>
        <v>0.22993299903365291</v>
      </c>
      <c r="JD138" s="86">
        <f t="shared" si="160"/>
        <v>0.15627745134796459</v>
      </c>
      <c r="JE138" s="86">
        <f t="shared" si="160"/>
        <v>0.14540449361963328</v>
      </c>
      <c r="JF138" s="86">
        <f t="shared" si="160"/>
        <v>0.26291960302296308</v>
      </c>
      <c r="JG138" s="86">
        <f t="shared" si="160"/>
        <v>0.36756163327318903</v>
      </c>
      <c r="JH138" s="86">
        <f t="shared" si="160"/>
        <v>0.36138927010625449</v>
      </c>
      <c r="JI138" s="86">
        <f t="shared" si="160"/>
        <v>0.33701204894089853</v>
      </c>
      <c r="JJ138" s="86">
        <f t="shared" si="160"/>
        <v>0.11082025703821949</v>
      </c>
      <c r="JK138" s="86">
        <f t="shared" si="160"/>
        <v>8.8354068986840201E-2</v>
      </c>
      <c r="JL138" s="86">
        <f t="shared" si="160"/>
        <v>0.17274676814931825</v>
      </c>
      <c r="JM138" s="86">
        <f t="shared" si="160"/>
        <v>0.13328258955837952</v>
      </c>
    </row>
    <row r="139" spans="2:273" x14ac:dyDescent="0.25">
      <c r="B139" s="2">
        <v>112</v>
      </c>
      <c r="C139" s="37">
        <v>88.186000000000007</v>
      </c>
      <c r="D139" s="37">
        <v>91.278000000000006</v>
      </c>
      <c r="E139" s="37">
        <v>93.138999999999996</v>
      </c>
      <c r="F139" s="37">
        <v>95.078999999999994</v>
      </c>
      <c r="G139" s="37">
        <v>99.078999999999994</v>
      </c>
      <c r="H139" s="37">
        <v>101.581</v>
      </c>
      <c r="I139" s="37">
        <v>104.34099999999999</v>
      </c>
      <c r="J139" s="37">
        <v>104.268</v>
      </c>
      <c r="K139" s="37">
        <v>114.512</v>
      </c>
      <c r="L139" s="37">
        <v>109.878</v>
      </c>
      <c r="M139" s="37">
        <v>109.92700000000001</v>
      </c>
      <c r="N139" s="37">
        <v>106.378</v>
      </c>
      <c r="O139" s="37">
        <v>110.27</v>
      </c>
      <c r="P139" s="37">
        <v>123.789</v>
      </c>
      <c r="Q139" s="37">
        <v>139.31700000000001</v>
      </c>
      <c r="S139" s="4">
        <f t="shared" si="162"/>
        <v>90.029393378868676</v>
      </c>
      <c r="T139" s="4">
        <f t="shared" si="162"/>
        <v>92.173961302604155</v>
      </c>
      <c r="U139" s="4">
        <f t="shared" si="162"/>
        <v>93.635752955047025</v>
      </c>
      <c r="V139" s="4">
        <f t="shared" si="162"/>
        <v>95.89106567606872</v>
      </c>
      <c r="W139" s="4">
        <f t="shared" si="162"/>
        <v>99.641147378167062</v>
      </c>
      <c r="X139" s="4">
        <f t="shared" si="162"/>
        <v>101.76568758819852</v>
      </c>
      <c r="Y139" s="4">
        <f t="shared" si="162"/>
        <v>103.22574948452296</v>
      </c>
      <c r="Z139" s="4">
        <f t="shared" si="162"/>
        <v>107.04540347765852</v>
      </c>
      <c r="AA139" s="4">
        <f t="shared" si="162"/>
        <v>112.04908394411056</v>
      </c>
      <c r="AB139" s="4">
        <f t="shared" si="162"/>
        <v>110.61915639627864</v>
      </c>
      <c r="AC139" s="4">
        <f t="shared" si="162"/>
        <v>110.91045310847535</v>
      </c>
      <c r="AD139" s="4">
        <f t="shared" si="162"/>
        <v>107.85999811678501</v>
      </c>
      <c r="AE139" s="4">
        <f t="shared" si="162"/>
        <v>108.05881441478115</v>
      </c>
      <c r="AF139" s="4">
        <f t="shared" si="162"/>
        <v>121.45097999514212</v>
      </c>
      <c r="AG139" s="4">
        <f t="shared" si="162"/>
        <v>136.91767271389736</v>
      </c>
      <c r="AI139" s="4">
        <f t="shared" si="163"/>
        <v>-1.8433933788686687</v>
      </c>
      <c r="AJ139" s="4">
        <f t="shared" si="163"/>
        <v>-0.89596130260414952</v>
      </c>
      <c r="AK139" s="4">
        <f t="shared" si="163"/>
        <v>-0.49675295504702888</v>
      </c>
      <c r="AL139" s="4">
        <f t="shared" si="163"/>
        <v>-0.81206567606872682</v>
      </c>
      <c r="AM139" s="4">
        <f t="shared" si="163"/>
        <v>-0.56214737816706872</v>
      </c>
      <c r="AN139" s="4">
        <f t="shared" si="163"/>
        <v>-0.18468758819851416</v>
      </c>
      <c r="AO139" s="4">
        <f t="shared" si="163"/>
        <v>1.1152505154770296</v>
      </c>
      <c r="AP139" s="4">
        <f t="shared" si="163"/>
        <v>-2.7774034776585239</v>
      </c>
      <c r="AQ139" s="4">
        <f t="shared" si="163"/>
        <v>2.462916055889437</v>
      </c>
      <c r="AR139" s="4">
        <f t="shared" si="163"/>
        <v>-0.74115639627864027</v>
      </c>
      <c r="AS139" s="4">
        <f t="shared" si="163"/>
        <v>-0.98345310847534506</v>
      </c>
      <c r="AT139" s="4">
        <f t="shared" si="163"/>
        <v>-1.4819981167850074</v>
      </c>
      <c r="AU139" s="4">
        <f t="shared" si="163"/>
        <v>2.2111855852188427</v>
      </c>
      <c r="AV139" s="4">
        <f t="shared" si="163"/>
        <v>2.3380200048578814</v>
      </c>
      <c r="AW139" s="4">
        <f t="shared" si="163"/>
        <v>2.3993272861026469</v>
      </c>
      <c r="AY139" s="2">
        <f t="shared" si="154"/>
        <v>90.029393378868676</v>
      </c>
      <c r="AZ139" s="2">
        <f t="shared" si="154"/>
        <v>90.294121147904065</v>
      </c>
      <c r="BA139" s="2">
        <f t="shared" si="154"/>
        <v>89.845733236127657</v>
      </c>
      <c r="BB139" s="2">
        <f t="shared" si="154"/>
        <v>90.070046263056923</v>
      </c>
      <c r="BC139" s="2">
        <f t="shared" si="154"/>
        <v>91.649763049417146</v>
      </c>
      <c r="BD139" s="2">
        <f t="shared" si="154"/>
        <v>93.965511818078895</v>
      </c>
      <c r="BE139" s="2">
        <f t="shared" si="154"/>
        <v>94.341485706645415</v>
      </c>
      <c r="BF139" s="2">
        <f t="shared" si="154"/>
        <v>94.980010122281925</v>
      </c>
      <c r="BG139" s="2">
        <f t="shared" si="154"/>
        <v>97.729123242419234</v>
      </c>
      <c r="BH139" s="2">
        <f t="shared" si="154"/>
        <v>96.478353992166603</v>
      </c>
      <c r="BI139" s="2">
        <f t="shared" si="154"/>
        <v>94.557895694783994</v>
      </c>
      <c r="BJ139" s="2">
        <f t="shared" si="154"/>
        <v>96.992947444669582</v>
      </c>
      <c r="BK139" s="2">
        <f t="shared" si="154"/>
        <v>97.703665640489035</v>
      </c>
      <c r="BL139" s="2">
        <f t="shared" si="154"/>
        <v>97.78336272646068</v>
      </c>
      <c r="BM139" s="2">
        <f t="shared" si="154"/>
        <v>98.757206489319429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113.29510937921727</v>
      </c>
      <c r="DL139" s="2">
        <f t="shared" si="164"/>
        <v>122.31595735492579</v>
      </c>
      <c r="DM139" s="2">
        <f t="shared" si="164"/>
        <v>134.50825013495279</v>
      </c>
      <c r="DN139" s="2">
        <f t="shared" si="164"/>
        <v>121.24928545966227</v>
      </c>
      <c r="DO139" s="2">
        <f t="shared" si="164"/>
        <v>120.16511181988744</v>
      </c>
      <c r="DP139" s="2">
        <f t="shared" si="164"/>
        <v>119.09557159244261</v>
      </c>
      <c r="DQ139" s="2">
        <f t="shared" si="164"/>
        <v>116.4275681988743</v>
      </c>
      <c r="DR139" s="2">
        <f t="shared" si="164"/>
        <v>124.35055192034142</v>
      </c>
      <c r="DS139" s="2">
        <f t="shared" si="164"/>
        <v>125.50477809388335</v>
      </c>
      <c r="DT139" s="2">
        <f t="shared" si="164"/>
        <v>124.72878808630396</v>
      </c>
      <c r="DU139" s="2">
        <f t="shared" si="164"/>
        <v>118.60737523616733</v>
      </c>
      <c r="DV139" s="2">
        <f t="shared" si="164"/>
        <v>123.89955629718784</v>
      </c>
      <c r="DW139" s="2">
        <f t="shared" si="164"/>
        <v>118.97194452347085</v>
      </c>
      <c r="DX139" s="2">
        <f t="shared" si="164"/>
        <v>113.21959909909911</v>
      </c>
      <c r="DY139" s="2">
        <f t="shared" si="164"/>
        <v>108.55770588235295</v>
      </c>
      <c r="EA139" s="2">
        <f t="shared" si="152"/>
        <v>90.029067734108466</v>
      </c>
      <c r="EB139" s="2">
        <f t="shared" si="152"/>
        <v>90.240667062769816</v>
      </c>
      <c r="EC139" s="2">
        <f t="shared" si="152"/>
        <v>89.776586109260478</v>
      </c>
      <c r="ED139" s="2">
        <f t="shared" si="152"/>
        <v>90.023698441625669</v>
      </c>
      <c r="EE139" s="2">
        <f t="shared" si="151"/>
        <v>91.613289615052494</v>
      </c>
      <c r="EF139" s="2">
        <f t="shared" si="151"/>
        <v>93.937656000000004</v>
      </c>
      <c r="EG139" s="2">
        <f t="shared" si="151"/>
        <v>94.288761608531473</v>
      </c>
      <c r="EH139" s="2">
        <f t="shared" si="151"/>
        <v>94.940737091671338</v>
      </c>
      <c r="EI139" s="2">
        <f t="shared" si="151"/>
        <v>97.682073284476999</v>
      </c>
      <c r="EJ139" s="2">
        <f t="shared" si="151"/>
        <v>96.453247774366844</v>
      </c>
      <c r="EK139" s="2">
        <f t="shared" si="151"/>
        <v>94.521671685270093</v>
      </c>
      <c r="EL139" s="2">
        <f t="shared" si="151"/>
        <v>96.940355511088882</v>
      </c>
      <c r="EM139" s="2">
        <f t="shared" si="135"/>
        <v>97.658636994423119</v>
      </c>
      <c r="EN139" s="2">
        <f t="shared" si="135"/>
        <v>97.756478684624568</v>
      </c>
      <c r="EO139" s="2">
        <f t="shared" si="135"/>
        <v>98.766674096533634</v>
      </c>
      <c r="EQ139" s="2">
        <f t="shared" si="165"/>
        <v>89.33869609300308</v>
      </c>
      <c r="ER139" s="2">
        <f t="shared" si="165"/>
        <v>90.454515011087395</v>
      </c>
      <c r="ES139" s="2">
        <f t="shared" si="165"/>
        <v>89.993831749301151</v>
      </c>
      <c r="ET139" s="2">
        <f t="shared" si="165"/>
        <v>90.089847199594928</v>
      </c>
      <c r="EU139" s="2">
        <f t="shared" si="165"/>
        <v>91.597930821275639</v>
      </c>
      <c r="EV139" s="2">
        <f t="shared" si="165"/>
        <v>93.879293852976161</v>
      </c>
      <c r="EW139" s="2">
        <f t="shared" si="165"/>
        <v>94.71519426542342</v>
      </c>
      <c r="EX139" s="2">
        <f t="shared" si="165"/>
        <v>94.90276512798097</v>
      </c>
      <c r="EY139" s="2">
        <f t="shared" si="165"/>
        <v>97.764515741210715</v>
      </c>
      <c r="EZ139" s="2">
        <f t="shared" si="165"/>
        <v>96.284697984586316</v>
      </c>
      <c r="FA139" s="2">
        <f t="shared" si="165"/>
        <v>94.631597073696952</v>
      </c>
      <c r="FB139" s="2">
        <f t="shared" si="165"/>
        <v>97.193515415940226</v>
      </c>
      <c r="FC139" s="2">
        <f t="shared" si="165"/>
        <v>97.95247372715076</v>
      </c>
      <c r="FD139" s="2">
        <f t="shared" si="165"/>
        <v>97.743116972051681</v>
      </c>
      <c r="FE139" s="2">
        <f t="shared" si="165"/>
        <v>97.790539299081303</v>
      </c>
      <c r="FG139" s="2">
        <f t="shared" si="166"/>
        <v>0.9987452693487392</v>
      </c>
      <c r="FH139" s="2">
        <f t="shared" si="166"/>
        <v>0.99875588488654554</v>
      </c>
      <c r="FI139" s="2">
        <f t="shared" si="166"/>
        <v>0.99874481545015037</v>
      </c>
      <c r="FJ139" s="2">
        <f t="shared" si="166"/>
        <v>0.99861574974283418</v>
      </c>
      <c r="FK139" s="2">
        <f t="shared" si="166"/>
        <v>0.99869948195499603</v>
      </c>
      <c r="FL139" s="2">
        <f t="shared" si="166"/>
        <v>0.99876119851591094</v>
      </c>
      <c r="FM139" s="2">
        <f t="shared" si="166"/>
        <v>0.99856610602272822</v>
      </c>
      <c r="FN139" s="2">
        <f t="shared" si="166"/>
        <v>0.9985934589718819</v>
      </c>
      <c r="FO139" s="2">
        <f t="shared" si="166"/>
        <v>0.99851668243082914</v>
      </c>
      <c r="FP139" s="2">
        <f t="shared" si="166"/>
        <v>0.99868582843596621</v>
      </c>
      <c r="FQ139" s="2">
        <f t="shared" si="166"/>
        <v>0.99875022202908126</v>
      </c>
      <c r="FR139" s="2">
        <f t="shared" si="166"/>
        <v>0.99849509015245885</v>
      </c>
      <c r="FS139" s="2">
        <f t="shared" si="166"/>
        <v>0.99851722203146387</v>
      </c>
      <c r="FT139" s="2">
        <f t="shared" si="166"/>
        <v>0.99823015875888732</v>
      </c>
      <c r="FU139" s="2">
        <f t="shared" si="166"/>
        <v>0.99791146637858963</v>
      </c>
      <c r="FW139" s="2">
        <f t="shared" si="156"/>
        <v>4.1813668329703617E-2</v>
      </c>
      <c r="FX139" s="2">
        <f t="shared" si="156"/>
        <v>6.335684686215276E-2</v>
      </c>
      <c r="FY139" s="2">
        <f t="shared" si="156"/>
        <v>5.9843011305643658E-2</v>
      </c>
      <c r="FZ139" s="2">
        <f t="shared" si="156"/>
        <v>4.7223782687558315E-2</v>
      </c>
      <c r="GA139" s="2">
        <f t="shared" si="156"/>
        <v>4.2889151326634276E-2</v>
      </c>
      <c r="GB139" s="2">
        <f t="shared" si="156"/>
        <v>5.6712188677243383E-2</v>
      </c>
      <c r="GC139" s="2">
        <f t="shared" si="156"/>
        <v>4.9197443819073879E-2</v>
      </c>
      <c r="GD139" s="2">
        <f t="shared" si="156"/>
        <v>5.512173645672077E-2</v>
      </c>
      <c r="GE139" s="2">
        <f t="shared" si="156"/>
        <v>7.011012657310009E-2</v>
      </c>
      <c r="GF139" s="2">
        <f t="shared" si="156"/>
        <v>7.1508206872215957E-2</v>
      </c>
      <c r="GG139" s="2">
        <f t="shared" si="156"/>
        <v>5.5694393165377158E-2</v>
      </c>
      <c r="GH139" s="2">
        <f t="shared" si="156"/>
        <v>4.7482901539727757E-2</v>
      </c>
      <c r="GI139" s="2">
        <f t="shared" si="156"/>
        <v>4.5691166997990848E-2</v>
      </c>
      <c r="GJ139" s="2">
        <f t="shared" si="156"/>
        <v>3.6165004079286765E-2</v>
      </c>
      <c r="GK139" s="2">
        <f t="shared" si="156"/>
        <v>3.0647925230473019E-2</v>
      </c>
      <c r="GM139" s="86">
        <f t="shared" si="157"/>
        <v>7.7407492965470296E-167</v>
      </c>
      <c r="GN139" s="86">
        <f t="shared" si="157"/>
        <v>3.4336505453177458E-149</v>
      </c>
      <c r="GO139" s="86">
        <f t="shared" si="157"/>
        <v>2.6781060267557759E-236</v>
      </c>
      <c r="GP139" s="86">
        <f t="shared" si="157"/>
        <v>1.6862333444053606E-229</v>
      </c>
      <c r="GQ139" s="86">
        <f t="shared" si="157"/>
        <v>7.821221396150056E-252</v>
      </c>
      <c r="GR139" s="86">
        <f t="shared" si="157"/>
        <v>2.6671325371633078E-222</v>
      </c>
      <c r="GS139" s="86">
        <f t="shared" si="157"/>
        <v>1.4351272058765071E-171</v>
      </c>
      <c r="GT139" s="86">
        <f t="shared" si="157"/>
        <v>6.8828532901436231E-176</v>
      </c>
      <c r="GU139" s="86">
        <f t="shared" si="157"/>
        <v>8.8617064351116436E-171</v>
      </c>
      <c r="GV139" s="86">
        <f t="shared" si="157"/>
        <v>4.0127319300196151E-158</v>
      </c>
      <c r="GW139" s="86">
        <f t="shared" si="157"/>
        <v>9.6455293066910341E-207</v>
      </c>
      <c r="GX139" s="86">
        <f t="shared" si="157"/>
        <v>1.3001746434119984E-179</v>
      </c>
      <c r="GY139" s="86">
        <f t="shared" si="157"/>
        <v>5.4570466667435132E-143</v>
      </c>
      <c r="GZ139" s="86">
        <f t="shared" si="157"/>
        <v>1.3731361154787531E-118</v>
      </c>
      <c r="HA139" s="86">
        <f t="shared" si="157"/>
        <v>1.4299772673933439E-124</v>
      </c>
      <c r="HC139" s="86">
        <f t="shared" si="153"/>
        <v>3.4984680391528473E-65</v>
      </c>
      <c r="HD139" s="86">
        <f t="shared" si="153"/>
        <v>1.6103811903007602E-55</v>
      </c>
      <c r="HE139" s="86">
        <f t="shared" si="153"/>
        <v>6.6260974873137366E-60</v>
      </c>
      <c r="HF139" s="86">
        <f t="shared" si="153"/>
        <v>7.8793755721220235E-87</v>
      </c>
      <c r="HG139" s="86">
        <f t="shared" si="153"/>
        <v>3.1395767128043631E-97</v>
      </c>
      <c r="HH139" s="86">
        <f t="shared" si="153"/>
        <v>1.119136395817226E-98</v>
      </c>
      <c r="HI139" s="86">
        <f t="shared" si="153"/>
        <v>1.0269084712167793E-91</v>
      </c>
      <c r="HJ139" s="86">
        <f t="shared" si="153"/>
        <v>3.5704053447317139E-120</v>
      </c>
      <c r="HK139" s="86">
        <f t="shared" si="153"/>
        <v>1.0792354388763514E-107</v>
      </c>
      <c r="HL139" s="86">
        <f t="shared" si="161"/>
        <v>6.0691843451128153E-111</v>
      </c>
      <c r="HM139" s="86">
        <f t="shared" si="161"/>
        <v>9.7820951685391485E-91</v>
      </c>
      <c r="HN139" s="86">
        <f t="shared" si="161"/>
        <v>1.0820458124479998E-86</v>
      </c>
      <c r="HO139" s="86">
        <f t="shared" si="161"/>
        <v>1.465351040118472E-58</v>
      </c>
      <c r="HP139" s="86">
        <f t="shared" si="161"/>
        <v>9.1719658852111554E-48</v>
      </c>
      <c r="HQ139" s="86">
        <f t="shared" si="161"/>
        <v>3.1981948617008938E-48</v>
      </c>
      <c r="HS139" s="86">
        <f t="shared" si="158"/>
        <v>0.1296061022485637</v>
      </c>
      <c r="HT139" s="86">
        <f t="shared" si="158"/>
        <v>0.26905328579892152</v>
      </c>
      <c r="HU139" s="86">
        <f t="shared" si="158"/>
        <v>0.35066026538774331</v>
      </c>
      <c r="HV139" s="86">
        <f t="shared" si="158"/>
        <v>0.31971822899029623</v>
      </c>
      <c r="HW139" s="86">
        <f t="shared" si="158"/>
        <v>0.30772929795366721</v>
      </c>
      <c r="HX139" s="86">
        <f t="shared" si="158"/>
        <v>0.22150742991831476</v>
      </c>
      <c r="HY139" s="86">
        <f t="shared" si="158"/>
        <v>0.21194268492469853</v>
      </c>
      <c r="HZ139" s="86">
        <f t="shared" si="158"/>
        <v>0.34300052959810146</v>
      </c>
      <c r="IA139" s="86">
        <f t="shared" si="158"/>
        <v>0.43957008008212128</v>
      </c>
      <c r="IB139" s="86">
        <f t="shared" si="158"/>
        <v>0.43368234171679471</v>
      </c>
      <c r="IC139" s="86">
        <f t="shared" si="158"/>
        <v>0.40907529805961546</v>
      </c>
      <c r="ID139" s="86">
        <f t="shared" si="158"/>
        <v>0.16775568078893374</v>
      </c>
      <c r="IE139" s="86">
        <f t="shared" si="158"/>
        <v>0.1391023909810819</v>
      </c>
      <c r="IF139" s="86">
        <f t="shared" si="158"/>
        <v>0.22046077471975858</v>
      </c>
      <c r="IG139" s="86">
        <f t="shared" si="158"/>
        <v>0.17095562009386414</v>
      </c>
      <c r="II139" s="86">
        <f t="shared" si="159"/>
        <v>2.962419144765691E-21</v>
      </c>
      <c r="IJ139" s="86">
        <f t="shared" si="159"/>
        <v>4.690676226191542E-18</v>
      </c>
      <c r="IK139" s="86">
        <f t="shared" si="159"/>
        <v>4.8247127465241416E-20</v>
      </c>
      <c r="IL139" s="86">
        <f t="shared" si="159"/>
        <v>4.4950307397091709E-27</v>
      </c>
      <c r="IM139" s="86">
        <f t="shared" si="159"/>
        <v>1.406218351395789E-26</v>
      </c>
      <c r="IN139" s="86">
        <f t="shared" si="159"/>
        <v>2.3187218197814325E-20</v>
      </c>
      <c r="IO139" s="86">
        <f t="shared" si="159"/>
        <v>1.4441110810688295E-24</v>
      </c>
      <c r="IP139" s="86">
        <f t="shared" si="159"/>
        <v>3.9640369388004382E-23</v>
      </c>
      <c r="IQ139" s="86">
        <f t="shared" si="159"/>
        <v>3.9214785771539111E-20</v>
      </c>
      <c r="IR139" s="86">
        <f t="shared" si="159"/>
        <v>2.4925452081862767E-19</v>
      </c>
      <c r="IS139" s="86">
        <f t="shared" si="159"/>
        <v>7.9825905515228634E-21</v>
      </c>
      <c r="IT139" s="86">
        <f t="shared" si="159"/>
        <v>1.3419862407265149E-24</v>
      </c>
      <c r="IU139" s="86">
        <f t="shared" si="159"/>
        <v>4.6625917113382062E-26</v>
      </c>
      <c r="IV139" s="86">
        <f t="shared" si="159"/>
        <v>2.4941704288545598E-13</v>
      </c>
      <c r="IW139" s="86">
        <f t="shared" si="159"/>
        <v>1.6705744545974044E-12</v>
      </c>
      <c r="IY139" s="86">
        <f t="shared" si="160"/>
        <v>0.1296061022485637</v>
      </c>
      <c r="IZ139" s="86">
        <f t="shared" si="160"/>
        <v>0.26905328579892152</v>
      </c>
      <c r="JA139" s="86">
        <f t="shared" si="160"/>
        <v>0.35066026538774331</v>
      </c>
      <c r="JB139" s="86">
        <f t="shared" si="160"/>
        <v>0.31971822899029623</v>
      </c>
      <c r="JC139" s="86">
        <f t="shared" si="160"/>
        <v>0.30772929795366721</v>
      </c>
      <c r="JD139" s="86">
        <f t="shared" si="160"/>
        <v>0.22150742991831476</v>
      </c>
      <c r="JE139" s="86">
        <f t="shared" si="160"/>
        <v>0.21194268492469853</v>
      </c>
      <c r="JF139" s="86">
        <f t="shared" si="160"/>
        <v>0.34300052959810146</v>
      </c>
      <c r="JG139" s="86">
        <f t="shared" si="160"/>
        <v>0.43957008008212128</v>
      </c>
      <c r="JH139" s="86">
        <f t="shared" si="160"/>
        <v>0.43368234171679471</v>
      </c>
      <c r="JI139" s="86">
        <f t="shared" si="160"/>
        <v>0.40907529805961546</v>
      </c>
      <c r="JJ139" s="86">
        <f t="shared" si="160"/>
        <v>0.16775568078893374</v>
      </c>
      <c r="JK139" s="86">
        <f t="shared" si="160"/>
        <v>0.1391023909810819</v>
      </c>
      <c r="JL139" s="86">
        <f t="shared" si="160"/>
        <v>0.220460774720008</v>
      </c>
      <c r="JM139" s="86">
        <f t="shared" si="160"/>
        <v>0.17095562009553472</v>
      </c>
    </row>
    <row r="140" spans="2:273" x14ac:dyDescent="0.25">
      <c r="B140" s="2">
        <v>113</v>
      </c>
      <c r="C140" s="37">
        <v>87.674000000000007</v>
      </c>
      <c r="D140" s="37">
        <v>93.361000000000004</v>
      </c>
      <c r="E140" s="37">
        <v>95.861000000000004</v>
      </c>
      <c r="F140" s="37">
        <v>92.921000000000006</v>
      </c>
      <c r="G140" s="37">
        <v>99.5</v>
      </c>
      <c r="H140" s="37">
        <v>101.721</v>
      </c>
      <c r="I140" s="37">
        <v>102.43899999999999</v>
      </c>
      <c r="J140" s="37">
        <v>106.244</v>
      </c>
      <c r="K140" s="37">
        <v>107.19499999999999</v>
      </c>
      <c r="L140" s="37">
        <v>106.95099999999999</v>
      </c>
      <c r="M140" s="37">
        <v>109.902</v>
      </c>
      <c r="N140" s="37">
        <v>111.514</v>
      </c>
      <c r="O140" s="37">
        <v>110.378</v>
      </c>
      <c r="P140" s="37">
        <v>126.711</v>
      </c>
      <c r="Q140" s="37">
        <v>145.65899999999999</v>
      </c>
      <c r="S140" s="4">
        <f t="shared" si="162"/>
        <v>89.919517792023967</v>
      </c>
      <c r="T140" s="4">
        <f t="shared" si="162"/>
        <v>92.181316711926229</v>
      </c>
      <c r="U140" s="4">
        <f t="shared" si="162"/>
        <v>93.551035637278574</v>
      </c>
      <c r="V140" s="4">
        <f t="shared" si="162"/>
        <v>96.088500116190815</v>
      </c>
      <c r="W140" s="4">
        <f t="shared" si="162"/>
        <v>100.09531447794662</v>
      </c>
      <c r="X140" s="4">
        <f t="shared" si="162"/>
        <v>102.94493601731295</v>
      </c>
      <c r="Y140" s="4">
        <f t="shared" si="162"/>
        <v>104.73606347715805</v>
      </c>
      <c r="Z140" s="4">
        <f t="shared" si="162"/>
        <v>107.3433452763912</v>
      </c>
      <c r="AA140" s="4">
        <f t="shared" si="162"/>
        <v>110.79221320167217</v>
      </c>
      <c r="AB140" s="4">
        <f t="shared" si="162"/>
        <v>109.51460996263003</v>
      </c>
      <c r="AC140" s="4">
        <f t="shared" si="162"/>
        <v>110.22948061680577</v>
      </c>
      <c r="AD140" s="4">
        <f t="shared" si="162"/>
        <v>110.42967179930943</v>
      </c>
      <c r="AE140" s="4">
        <f t="shared" si="162"/>
        <v>110.99444882426816</v>
      </c>
      <c r="AF140" s="4">
        <f t="shared" si="162"/>
        <v>125.02184089601536</v>
      </c>
      <c r="AG140" s="4">
        <f t="shared" si="162"/>
        <v>143.75514363408811</v>
      </c>
      <c r="AI140" s="4">
        <f t="shared" si="163"/>
        <v>-2.2455177920239606</v>
      </c>
      <c r="AJ140" s="4">
        <f t="shared" si="163"/>
        <v>1.1796832880737753</v>
      </c>
      <c r="AK140" s="4">
        <f t="shared" si="163"/>
        <v>2.3099643627214306</v>
      </c>
      <c r="AL140" s="4">
        <f t="shared" si="163"/>
        <v>-3.1675001161908085</v>
      </c>
      <c r="AM140" s="4">
        <f t="shared" si="163"/>
        <v>-0.59531447794661574</v>
      </c>
      <c r="AN140" s="4">
        <f t="shared" si="163"/>
        <v>-1.2239360173129512</v>
      </c>
      <c r="AO140" s="4">
        <f t="shared" si="163"/>
        <v>-2.297063477158062</v>
      </c>
      <c r="AP140" s="4">
        <f t="shared" si="163"/>
        <v>-1.0993452763912046</v>
      </c>
      <c r="AQ140" s="4">
        <f t="shared" si="163"/>
        <v>-3.5972132016721758</v>
      </c>
      <c r="AR140" s="4">
        <f t="shared" si="163"/>
        <v>-2.5636099626300393</v>
      </c>
      <c r="AS140" s="4">
        <f t="shared" si="163"/>
        <v>-0.32748061680577223</v>
      </c>
      <c r="AT140" s="4">
        <f t="shared" si="163"/>
        <v>1.0843282006905639</v>
      </c>
      <c r="AU140" s="4">
        <f t="shared" si="163"/>
        <v>-0.61644882426816139</v>
      </c>
      <c r="AV140" s="4">
        <f t="shared" si="163"/>
        <v>1.6891591039846361</v>
      </c>
      <c r="AW140" s="4">
        <f t="shared" si="163"/>
        <v>1.9038563659118779</v>
      </c>
      <c r="AY140" s="2">
        <f t="shared" si="154"/>
        <v>89.919517792023967</v>
      </c>
      <c r="AZ140" s="2">
        <f t="shared" si="154"/>
        <v>90.085594365520706</v>
      </c>
      <c r="BA140" s="2">
        <f t="shared" si="154"/>
        <v>89.649235970585337</v>
      </c>
      <c r="BB140" s="2">
        <f t="shared" si="154"/>
        <v>89.895117153305861</v>
      </c>
      <c r="BC140" s="2">
        <f t="shared" si="154"/>
        <v>91.49335345776943</v>
      </c>
      <c r="BD140" s="2">
        <f t="shared" si="154"/>
        <v>93.80549735716707</v>
      </c>
      <c r="BE140" s="2">
        <f t="shared" si="154"/>
        <v>94.152647591190103</v>
      </c>
      <c r="BF140" s="2">
        <f t="shared" si="154"/>
        <v>94.826124288303546</v>
      </c>
      <c r="BG140" s="2">
        <f t="shared" si="154"/>
        <v>97.584992751372539</v>
      </c>
      <c r="BH140" s="2">
        <f t="shared" si="154"/>
        <v>96.341913351887271</v>
      </c>
      <c r="BI140" s="2">
        <f t="shared" si="154"/>
        <v>94.427882777038647</v>
      </c>
      <c r="BJ140" s="2">
        <f t="shared" si="154"/>
        <v>96.833372007693242</v>
      </c>
      <c r="BK140" s="2">
        <f t="shared" si="154"/>
        <v>97.507290726948142</v>
      </c>
      <c r="BL140" s="2">
        <f t="shared" si="154"/>
        <v>97.652970773901558</v>
      </c>
      <c r="BM140" s="2">
        <f t="shared" si="154"/>
        <v>98.651649925863282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113.42610917678812</v>
      </c>
      <c r="DL140" s="2">
        <f t="shared" si="164"/>
        <v>122.50731201079623</v>
      </c>
      <c r="DM140" s="2">
        <f t="shared" si="164"/>
        <v>134.82630134952768</v>
      </c>
      <c r="DN140" s="2">
        <f t="shared" si="164"/>
        <v>121.42171125703562</v>
      </c>
      <c r="DO140" s="2">
        <f t="shared" si="164"/>
        <v>120.32755140712946</v>
      </c>
      <c r="DP140" s="2">
        <f t="shared" si="164"/>
        <v>119.21296207827257</v>
      </c>
      <c r="DQ140" s="2">
        <f t="shared" si="164"/>
        <v>116.50753752345216</v>
      </c>
      <c r="DR140" s="2">
        <f t="shared" si="164"/>
        <v>124.51969701280228</v>
      </c>
      <c r="DS140" s="2">
        <f t="shared" si="164"/>
        <v>125.6739630156472</v>
      </c>
      <c r="DT140" s="2">
        <f t="shared" si="164"/>
        <v>124.90652120075049</v>
      </c>
      <c r="DU140" s="2">
        <f t="shared" si="164"/>
        <v>118.72215236167339</v>
      </c>
      <c r="DV140" s="2">
        <f t="shared" si="164"/>
        <v>124.04713644818905</v>
      </c>
      <c r="DW140" s="2">
        <f t="shared" si="164"/>
        <v>119.08517093409199</v>
      </c>
      <c r="DX140" s="2">
        <f t="shared" si="164"/>
        <v>113.29589356499358</v>
      </c>
      <c r="DY140" s="2">
        <f t="shared" si="164"/>
        <v>108.58022727272727</v>
      </c>
      <c r="EA140" s="2">
        <f t="shared" si="152"/>
        <v>89.926284197376617</v>
      </c>
      <c r="EB140" s="2">
        <f t="shared" si="152"/>
        <v>90.033013026278184</v>
      </c>
      <c r="EC140" s="2">
        <f t="shared" si="152"/>
        <v>89.582243570952684</v>
      </c>
      <c r="ED140" s="2">
        <f t="shared" si="152"/>
        <v>89.851633397758334</v>
      </c>
      <c r="EE140" s="2">
        <f t="shared" si="151"/>
        <v>91.459884956596824</v>
      </c>
      <c r="EF140" s="2">
        <f t="shared" si="151"/>
        <v>93.78061745454545</v>
      </c>
      <c r="EG140" s="2">
        <f t="shared" si="151"/>
        <v>94.098530528195411</v>
      </c>
      <c r="EH140" s="2">
        <f t="shared" si="151"/>
        <v>94.790427637208666</v>
      </c>
      <c r="EI140" s="2">
        <f t="shared" si="151"/>
        <v>97.540212667745294</v>
      </c>
      <c r="EJ140" s="2">
        <f t="shared" si="151"/>
        <v>96.321596316193393</v>
      </c>
      <c r="EK140" s="2">
        <f t="shared" si="151"/>
        <v>94.393016137405894</v>
      </c>
      <c r="EL140" s="2">
        <f t="shared" si="151"/>
        <v>96.781786939766178</v>
      </c>
      <c r="EM140" s="2">
        <f t="shared" si="135"/>
        <v>97.462145906286466</v>
      </c>
      <c r="EN140" s="2">
        <f t="shared" si="135"/>
        <v>97.628280610874512</v>
      </c>
      <c r="EO140" s="2">
        <f t="shared" si="135"/>
        <v>98.66700965336392</v>
      </c>
      <c r="EQ140" s="2">
        <f t="shared" si="165"/>
        <v>89.189134523928232</v>
      </c>
      <c r="ER140" s="2">
        <f t="shared" si="165"/>
        <v>90.260834334072484</v>
      </c>
      <c r="ES140" s="2">
        <f t="shared" si="165"/>
        <v>89.81513650139766</v>
      </c>
      <c r="ET140" s="2">
        <f t="shared" si="165"/>
        <v>89.921925691294973</v>
      </c>
      <c r="EU140" s="2">
        <f t="shared" si="165"/>
        <v>91.443337552475327</v>
      </c>
      <c r="EV140" s="2">
        <f t="shared" si="165"/>
        <v>93.718256970833181</v>
      </c>
      <c r="EW140" s="2">
        <f t="shared" si="165"/>
        <v>94.560607739586203</v>
      </c>
      <c r="EX140" s="2">
        <f t="shared" si="165"/>
        <v>94.749772303657153</v>
      </c>
      <c r="EY140" s="2">
        <f t="shared" si="165"/>
        <v>97.628163553000348</v>
      </c>
      <c r="EZ140" s="2">
        <f t="shared" si="165"/>
        <v>96.142489195870311</v>
      </c>
      <c r="FA140" s="2">
        <f t="shared" si="165"/>
        <v>94.510448108541411</v>
      </c>
      <c r="FB140" s="2">
        <f t="shared" si="165"/>
        <v>97.054978617744439</v>
      </c>
      <c r="FC140" s="2">
        <f t="shared" si="165"/>
        <v>97.780913828658356</v>
      </c>
      <c r="FD140" s="2">
        <f t="shared" si="165"/>
        <v>97.613018655004467</v>
      </c>
      <c r="FE140" s="2">
        <f t="shared" si="165"/>
        <v>97.644928615175203</v>
      </c>
      <c r="FG140" s="2">
        <f t="shared" si="166"/>
        <v>0.99885554569473634</v>
      </c>
      <c r="FH140" s="2">
        <f t="shared" si="166"/>
        <v>0.99886522930931365</v>
      </c>
      <c r="FI140" s="2">
        <f t="shared" si="166"/>
        <v>0.99885513164286699</v>
      </c>
      <c r="FJ140" s="2">
        <f t="shared" si="166"/>
        <v>0.9987373949770314</v>
      </c>
      <c r="FK140" s="2">
        <f t="shared" si="166"/>
        <v>0.99881377770499236</v>
      </c>
      <c r="FL140" s="2">
        <f t="shared" si="166"/>
        <v>0.99887007645578818</v>
      </c>
      <c r="FM140" s="2">
        <f t="shared" si="166"/>
        <v>0.9986921081372816</v>
      </c>
      <c r="FN140" s="2">
        <f t="shared" si="166"/>
        <v>0.99871706055930476</v>
      </c>
      <c r="FO140" s="2">
        <f t="shared" si="166"/>
        <v>0.99864702171357389</v>
      </c>
      <c r="FP140" s="2">
        <f t="shared" si="166"/>
        <v>0.99880132268235</v>
      </c>
      <c r="FQ140" s="2">
        <f t="shared" si="166"/>
        <v>0.99886006358844381</v>
      </c>
      <c r="FR140" s="2">
        <f t="shared" si="166"/>
        <v>0.99862732414287991</v>
      </c>
      <c r="FS140" s="2">
        <f t="shared" si="166"/>
        <v>0.9986475139636628</v>
      </c>
      <c r="FT140" s="2">
        <f t="shared" si="166"/>
        <v>0.99838563420407356</v>
      </c>
      <c r="FU140" s="2">
        <f t="shared" si="166"/>
        <v>0.99809488459905726</v>
      </c>
      <c r="FW140" s="2">
        <f t="shared" si="156"/>
        <v>4.5663563908024979E-2</v>
      </c>
      <c r="FX140" s="2">
        <f t="shared" si="156"/>
        <v>6.9047345512117594E-2</v>
      </c>
      <c r="FY140" s="2">
        <f t="shared" si="156"/>
        <v>6.523989158726104E-2</v>
      </c>
      <c r="FZ140" s="2">
        <f t="shared" si="156"/>
        <v>5.154500564117772E-2</v>
      </c>
      <c r="GA140" s="2">
        <f t="shared" si="156"/>
        <v>4.6833229560952476E-2</v>
      </c>
      <c r="GB140" s="2">
        <f t="shared" si="156"/>
        <v>6.1845292461751529E-2</v>
      </c>
      <c r="GC140" s="2">
        <f t="shared" si="156"/>
        <v>5.3689090226548511E-2</v>
      </c>
      <c r="GD140" s="2">
        <f t="shared" si="156"/>
        <v>6.0120060926752324E-2</v>
      </c>
      <c r="GE140" s="2">
        <f t="shared" si="156"/>
        <v>7.6357733879749423E-2</v>
      </c>
      <c r="GF140" s="2">
        <f t="shared" si="156"/>
        <v>7.7869966123102027E-2</v>
      </c>
      <c r="GG140" s="2">
        <f t="shared" si="156"/>
        <v>6.0741306818075429E-2</v>
      </c>
      <c r="GH140" s="2">
        <f t="shared" si="156"/>
        <v>5.1826545470558733E-2</v>
      </c>
      <c r="GI140" s="2">
        <f t="shared" si="156"/>
        <v>4.9879489535447005E-2</v>
      </c>
      <c r="GJ140" s="2">
        <f t="shared" si="156"/>
        <v>3.9516260892822785E-2</v>
      </c>
      <c r="GK140" s="2">
        <f t="shared" si="156"/>
        <v>3.3505710193866972E-2</v>
      </c>
      <c r="GM140" s="86">
        <f t="shared" si="157"/>
        <v>3.4160887179612125E-173</v>
      </c>
      <c r="GN140" s="86">
        <f t="shared" si="157"/>
        <v>8.9763495532665448E-155</v>
      </c>
      <c r="GO140" s="86">
        <f t="shared" si="157"/>
        <v>4.1215045505678153E-245</v>
      </c>
      <c r="GP140" s="86">
        <f t="shared" si="157"/>
        <v>4.395927516535553E-238</v>
      </c>
      <c r="GQ140" s="86">
        <f t="shared" si="157"/>
        <v>3.2498270280370071E-261</v>
      </c>
      <c r="GR140" s="86">
        <f t="shared" si="157"/>
        <v>1.1872210560175249E-230</v>
      </c>
      <c r="GS140" s="86">
        <f t="shared" si="157"/>
        <v>4.8677433337213457E-178</v>
      </c>
      <c r="GT140" s="86">
        <f t="shared" si="157"/>
        <v>2.0011108409379471E-182</v>
      </c>
      <c r="GU140" s="86">
        <f t="shared" si="157"/>
        <v>3.6977737428906141E-177</v>
      </c>
      <c r="GV140" s="86">
        <f t="shared" si="157"/>
        <v>4.8412816982697028E-164</v>
      </c>
      <c r="GW140" s="86">
        <f t="shared" si="157"/>
        <v>1.9165199575241016E-214</v>
      </c>
      <c r="GX140" s="86">
        <f t="shared" si="157"/>
        <v>2.1571072728159373E-186</v>
      </c>
      <c r="GY140" s="86">
        <f t="shared" si="157"/>
        <v>2.5351230956053868E-148</v>
      </c>
      <c r="GZ140" s="86">
        <f t="shared" si="157"/>
        <v>3.9951902087462515E-123</v>
      </c>
      <c r="HA140" s="86">
        <f t="shared" si="157"/>
        <v>2.3749601448150092E-129</v>
      </c>
      <c r="HC140" s="86">
        <f t="shared" si="153"/>
        <v>2.0953028535503495E-69</v>
      </c>
      <c r="HD140" s="86">
        <f t="shared" si="153"/>
        <v>5.5301067482381473E-59</v>
      </c>
      <c r="HE140" s="86">
        <f t="shared" si="153"/>
        <v>1.4795350115921675E-63</v>
      </c>
      <c r="HF140" s="86">
        <f t="shared" si="153"/>
        <v>3.1035634196361241E-92</v>
      </c>
      <c r="HG140" s="86">
        <f t="shared" si="153"/>
        <v>3.0203780515196326E-103</v>
      </c>
      <c r="HH140" s="86">
        <f t="shared" si="153"/>
        <v>7.0674350375282617E-105</v>
      </c>
      <c r="HI140" s="86">
        <f t="shared" si="153"/>
        <v>1.794021074191068E-97</v>
      </c>
      <c r="HJ140" s="86">
        <f t="shared" si="153"/>
        <v>1.7281816902654281E-127</v>
      </c>
      <c r="HK140" s="86">
        <f t="shared" si="153"/>
        <v>3.5001002330043233E-114</v>
      </c>
      <c r="HL140" s="86">
        <f t="shared" si="161"/>
        <v>1.2595846517666554E-117</v>
      </c>
      <c r="HM140" s="86">
        <f t="shared" si="161"/>
        <v>3.7106347806958973E-96</v>
      </c>
      <c r="HN140" s="86">
        <f t="shared" si="161"/>
        <v>4.0714230751618431E-92</v>
      </c>
      <c r="HO140" s="86">
        <f t="shared" si="161"/>
        <v>3.2066065300009622E-62</v>
      </c>
      <c r="HP140" s="86">
        <f t="shared" si="161"/>
        <v>7.816468311562594E-51</v>
      </c>
      <c r="HQ140" s="86">
        <f t="shared" si="161"/>
        <v>2.5044190085133263E-51</v>
      </c>
      <c r="HS140" s="86">
        <f t="shared" si="158"/>
        <v>0.1838159660382708</v>
      </c>
      <c r="HT140" s="86">
        <f t="shared" si="158"/>
        <v>0.3429934374314989</v>
      </c>
      <c r="HU140" s="86">
        <f t="shared" si="158"/>
        <v>0.42135493393535162</v>
      </c>
      <c r="HV140" s="86">
        <f t="shared" si="158"/>
        <v>0.39940159771031508</v>
      </c>
      <c r="HW140" s="86">
        <f t="shared" si="158"/>
        <v>0.38525860432607778</v>
      </c>
      <c r="HX140" s="86">
        <f t="shared" si="158"/>
        <v>0.29531768663695945</v>
      </c>
      <c r="HY140" s="86">
        <f t="shared" si="158"/>
        <v>0.28875721231851353</v>
      </c>
      <c r="HZ140" s="86">
        <f t="shared" si="158"/>
        <v>0.41785150513963026</v>
      </c>
      <c r="IA140" s="86">
        <f t="shared" si="158"/>
        <v>0.49016296140080118</v>
      </c>
      <c r="IB140" s="86">
        <f t="shared" si="158"/>
        <v>0.48613908837161668</v>
      </c>
      <c r="IC140" s="86">
        <f t="shared" si="158"/>
        <v>0.46715529402026146</v>
      </c>
      <c r="ID140" s="86">
        <f t="shared" si="158"/>
        <v>0.23777966323194036</v>
      </c>
      <c r="IE140" s="86">
        <f t="shared" si="158"/>
        <v>0.20462730894089839</v>
      </c>
      <c r="IF140" s="86">
        <f t="shared" si="158"/>
        <v>0.27437163943549087</v>
      </c>
      <c r="IG140" s="86">
        <f t="shared" si="158"/>
        <v>0.21528231833474776</v>
      </c>
      <c r="II140" s="86">
        <f t="shared" si="159"/>
        <v>4.087564245695744E-20</v>
      </c>
      <c r="IJ140" s="86">
        <f t="shared" si="159"/>
        <v>6.0357553215727157E-17</v>
      </c>
      <c r="IK140" s="86">
        <f t="shared" si="159"/>
        <v>7.908270282257153E-19</v>
      </c>
      <c r="IL140" s="86">
        <f t="shared" si="159"/>
        <v>1.5422677452876637E-25</v>
      </c>
      <c r="IM140" s="86">
        <f t="shared" si="159"/>
        <v>4.0333146115361697E-25</v>
      </c>
      <c r="IN140" s="86">
        <f t="shared" si="159"/>
        <v>3.7661003734651857E-19</v>
      </c>
      <c r="IO140" s="86">
        <f t="shared" si="159"/>
        <v>3.671188271878261E-23</v>
      </c>
      <c r="IP140" s="86">
        <f t="shared" si="159"/>
        <v>9.3501579240546353E-22</v>
      </c>
      <c r="IQ140" s="86">
        <f t="shared" si="159"/>
        <v>7.8062491696815166E-19</v>
      </c>
      <c r="IR140" s="86">
        <f t="shared" si="159"/>
        <v>4.4686118573601515E-18</v>
      </c>
      <c r="IS140" s="86">
        <f t="shared" si="159"/>
        <v>1.3615723113121453E-19</v>
      </c>
      <c r="IT140" s="86">
        <f t="shared" si="159"/>
        <v>3.2935494172978392E-23</v>
      </c>
      <c r="IU140" s="86">
        <f t="shared" si="159"/>
        <v>1.3387653003051701E-24</v>
      </c>
      <c r="IV140" s="86">
        <f t="shared" si="159"/>
        <v>1.1281913364705859E-12</v>
      </c>
      <c r="IW140" s="86">
        <f t="shared" si="159"/>
        <v>6.3621894946976552E-12</v>
      </c>
      <c r="IY140" s="86">
        <f t="shared" si="160"/>
        <v>0.1838159660382708</v>
      </c>
      <c r="IZ140" s="86">
        <f t="shared" si="160"/>
        <v>0.34299343743149896</v>
      </c>
      <c r="JA140" s="86">
        <f t="shared" si="160"/>
        <v>0.42135493393535162</v>
      </c>
      <c r="JB140" s="86">
        <f t="shared" si="160"/>
        <v>0.39940159771031508</v>
      </c>
      <c r="JC140" s="86">
        <f t="shared" si="160"/>
        <v>0.38525860432607778</v>
      </c>
      <c r="JD140" s="86">
        <f t="shared" si="160"/>
        <v>0.29531768663695945</v>
      </c>
      <c r="JE140" s="86">
        <f t="shared" si="160"/>
        <v>0.28875721231851353</v>
      </c>
      <c r="JF140" s="86">
        <f t="shared" si="160"/>
        <v>0.41785150513963026</v>
      </c>
      <c r="JG140" s="86">
        <f t="shared" si="160"/>
        <v>0.49016296140080118</v>
      </c>
      <c r="JH140" s="86">
        <f t="shared" si="160"/>
        <v>0.48613908837161668</v>
      </c>
      <c r="JI140" s="86">
        <f t="shared" si="160"/>
        <v>0.46715529402026146</v>
      </c>
      <c r="JJ140" s="86">
        <f t="shared" si="160"/>
        <v>0.23777966323194036</v>
      </c>
      <c r="JK140" s="86">
        <f t="shared" si="160"/>
        <v>0.20462730894089839</v>
      </c>
      <c r="JL140" s="86">
        <f t="shared" si="160"/>
        <v>0.27437163943661907</v>
      </c>
      <c r="JM140" s="86">
        <f t="shared" si="160"/>
        <v>0.21528231834110995</v>
      </c>
    </row>
    <row r="141" spans="2:273" x14ac:dyDescent="0.25">
      <c r="B141" s="2">
        <v>114</v>
      </c>
      <c r="C141" s="37">
        <v>89.046999999999997</v>
      </c>
      <c r="D141" s="37">
        <v>89.361000000000004</v>
      </c>
      <c r="E141" s="37">
        <v>94.528000000000006</v>
      </c>
      <c r="F141" s="37">
        <v>96.710999999999999</v>
      </c>
      <c r="G141" s="37">
        <v>100.86799999999999</v>
      </c>
      <c r="H141" s="37">
        <v>104.279</v>
      </c>
      <c r="I141" s="37">
        <v>104.19499999999999</v>
      </c>
      <c r="J141" s="37">
        <v>106.80500000000001</v>
      </c>
      <c r="K141" s="37">
        <v>110.43899999999999</v>
      </c>
      <c r="L141" s="37">
        <v>107.634</v>
      </c>
      <c r="M141" s="37">
        <v>107.95099999999999</v>
      </c>
      <c r="N141" s="37">
        <v>109.973</v>
      </c>
      <c r="O141" s="37">
        <v>111.892</v>
      </c>
      <c r="P141" s="37">
        <v>126.76300000000001</v>
      </c>
      <c r="Q141" s="37">
        <v>151.732</v>
      </c>
      <c r="S141" s="4">
        <f t="shared" si="162"/>
        <v>89.809196826366076</v>
      </c>
      <c r="T141" s="4">
        <f t="shared" si="162"/>
        <v>92.052237347523942</v>
      </c>
      <c r="U141" s="4">
        <f t="shared" si="162"/>
        <v>93.166523507948781</v>
      </c>
      <c r="V141" s="4">
        <f t="shared" si="162"/>
        <v>95.738805531665207</v>
      </c>
      <c r="W141" s="4">
        <f t="shared" si="162"/>
        <v>99.859700082261668</v>
      </c>
      <c r="X141" s="4">
        <f t="shared" si="162"/>
        <v>103.59001143217691</v>
      </c>
      <c r="Y141" s="4">
        <f t="shared" si="162"/>
        <v>105.58493472137705</v>
      </c>
      <c r="Z141" s="4">
        <f t="shared" si="162"/>
        <v>106.5867480611555</v>
      </c>
      <c r="AA141" s="4">
        <f t="shared" si="162"/>
        <v>108.55228161543405</v>
      </c>
      <c r="AB141" s="4">
        <f t="shared" si="162"/>
        <v>107.42864801686768</v>
      </c>
      <c r="AC141" s="4">
        <f t="shared" si="162"/>
        <v>108.41082972731294</v>
      </c>
      <c r="AD141" s="4">
        <f t="shared" si="162"/>
        <v>112.40265526208586</v>
      </c>
      <c r="AE141" s="4">
        <f t="shared" si="162"/>
        <v>113.52268000836423</v>
      </c>
      <c r="AF141" s="4">
        <f t="shared" si="162"/>
        <v>128.18824492558767</v>
      </c>
      <c r="AG141" s="4">
        <f t="shared" si="162"/>
        <v>150.63967140433567</v>
      </c>
      <c r="AI141" s="4">
        <f t="shared" si="163"/>
        <v>-0.76219682636607899</v>
      </c>
      <c r="AJ141" s="4">
        <f t="shared" si="163"/>
        <v>-2.6912373475239377</v>
      </c>
      <c r="AK141" s="4">
        <f t="shared" si="163"/>
        <v>1.3614764920512243</v>
      </c>
      <c r="AL141" s="4">
        <f t="shared" si="163"/>
        <v>0.9721944683347914</v>
      </c>
      <c r="AM141" s="4">
        <f t="shared" si="163"/>
        <v>1.0082999177383272</v>
      </c>
      <c r="AN141" s="4">
        <f t="shared" si="163"/>
        <v>0.68898856782308826</v>
      </c>
      <c r="AO141" s="4">
        <f t="shared" si="163"/>
        <v>-1.3899347213770596</v>
      </c>
      <c r="AP141" s="4">
        <f t="shared" si="163"/>
        <v>0.218251938844503</v>
      </c>
      <c r="AQ141" s="4">
        <f t="shared" si="163"/>
        <v>1.8867183845659383</v>
      </c>
      <c r="AR141" s="4">
        <f t="shared" si="163"/>
        <v>0.20535198313231717</v>
      </c>
      <c r="AS141" s="4">
        <f t="shared" si="163"/>
        <v>-0.45982972731295035</v>
      </c>
      <c r="AT141" s="4">
        <f t="shared" si="163"/>
        <v>-2.4296552620858591</v>
      </c>
      <c r="AU141" s="4">
        <f t="shared" si="163"/>
        <v>-1.6306800083642372</v>
      </c>
      <c r="AV141" s="4">
        <f t="shared" si="163"/>
        <v>-1.4252449255876627</v>
      </c>
      <c r="AW141" s="4">
        <f t="shared" si="163"/>
        <v>1.0923285956643269</v>
      </c>
      <c r="AY141" s="2">
        <f t="shared" si="154"/>
        <v>89.809196826366076</v>
      </c>
      <c r="AZ141" s="2">
        <f t="shared" si="154"/>
        <v>89.877568605623026</v>
      </c>
      <c r="BA141" s="2">
        <f t="shared" si="154"/>
        <v>89.453349537071375</v>
      </c>
      <c r="BB141" s="2">
        <f t="shared" si="154"/>
        <v>89.720508509830154</v>
      </c>
      <c r="BC141" s="2">
        <f t="shared" si="154"/>
        <v>91.337149028281772</v>
      </c>
      <c r="BD141" s="2">
        <f t="shared" si="154"/>
        <v>93.645599203380016</v>
      </c>
      <c r="BE141" s="2">
        <f t="shared" si="154"/>
        <v>93.964503934665373</v>
      </c>
      <c r="BF141" s="2">
        <f t="shared" si="154"/>
        <v>94.672440375374705</v>
      </c>
      <c r="BG141" s="2">
        <f t="shared" si="154"/>
        <v>97.441222761287889</v>
      </c>
      <c r="BH141" s="2">
        <f t="shared" si="154"/>
        <v>96.205462330935916</v>
      </c>
      <c r="BI141" s="2">
        <f t="shared" si="154"/>
        <v>94.298182257305072</v>
      </c>
      <c r="BJ141" s="2">
        <f t="shared" si="154"/>
        <v>96.674319177977367</v>
      </c>
      <c r="BK141" s="2">
        <f t="shared" si="154"/>
        <v>97.311419167489973</v>
      </c>
      <c r="BL141" s="2">
        <f t="shared" si="154"/>
        <v>97.522713869347214</v>
      </c>
      <c r="BM141" s="2">
        <f t="shared" si="154"/>
        <v>98.545673448800386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113.55710897435897</v>
      </c>
      <c r="DL141" s="2">
        <f t="shared" si="164"/>
        <v>122.69866666666667</v>
      </c>
      <c r="DM141" s="2">
        <f t="shared" si="164"/>
        <v>135.14435256410258</v>
      </c>
      <c r="DN141" s="2">
        <f t="shared" si="164"/>
        <v>121.59413705440899</v>
      </c>
      <c r="DO141" s="2">
        <f t="shared" si="164"/>
        <v>120.48999099437148</v>
      </c>
      <c r="DP141" s="2">
        <f t="shared" si="164"/>
        <v>119.33035256410253</v>
      </c>
      <c r="DQ141" s="2">
        <f t="shared" si="164"/>
        <v>116.58750684803002</v>
      </c>
      <c r="DR141" s="2">
        <f t="shared" si="164"/>
        <v>124.68884210526318</v>
      </c>
      <c r="DS141" s="2">
        <f t="shared" si="164"/>
        <v>125.84314793741108</v>
      </c>
      <c r="DT141" s="2">
        <f t="shared" si="164"/>
        <v>125.08425431519703</v>
      </c>
      <c r="DU141" s="2">
        <f t="shared" si="164"/>
        <v>118.83692948717948</v>
      </c>
      <c r="DV141" s="2">
        <f t="shared" si="164"/>
        <v>124.19471659919026</v>
      </c>
      <c r="DW141" s="2">
        <f t="shared" si="164"/>
        <v>119.19839734471314</v>
      </c>
      <c r="DX141" s="2">
        <f t="shared" si="164"/>
        <v>113.37218803088805</v>
      </c>
      <c r="DY141" s="2">
        <f t="shared" si="164"/>
        <v>108.60274866310161</v>
      </c>
      <c r="EA141" s="2">
        <f t="shared" si="152"/>
        <v>89.823500660644768</v>
      </c>
      <c r="EB141" s="2">
        <f t="shared" si="152"/>
        <v>89.825358989786565</v>
      </c>
      <c r="EC141" s="2">
        <f t="shared" si="152"/>
        <v>89.387901032644891</v>
      </c>
      <c r="ED141" s="2">
        <f t="shared" si="152"/>
        <v>89.679568353891014</v>
      </c>
      <c r="EE141" s="2">
        <f t="shared" si="151"/>
        <v>91.306480298141167</v>
      </c>
      <c r="EF141" s="2">
        <f t="shared" si="151"/>
        <v>93.623578909090909</v>
      </c>
      <c r="EG141" s="2">
        <f t="shared" si="151"/>
        <v>93.908299447859349</v>
      </c>
      <c r="EH141" s="2">
        <f t="shared" si="151"/>
        <v>94.640118182746008</v>
      </c>
      <c r="EI141" s="2">
        <f t="shared" si="151"/>
        <v>97.398352051013589</v>
      </c>
      <c r="EJ141" s="2">
        <f t="shared" si="151"/>
        <v>96.189944858019942</v>
      </c>
      <c r="EK141" s="2">
        <f t="shared" si="151"/>
        <v>94.264360589541681</v>
      </c>
      <c r="EL141" s="2">
        <f t="shared" si="151"/>
        <v>96.623218368443474</v>
      </c>
      <c r="EM141" s="2">
        <f t="shared" si="135"/>
        <v>97.265654818149812</v>
      </c>
      <c r="EN141" s="2">
        <f t="shared" si="135"/>
        <v>97.50008253712447</v>
      </c>
      <c r="EO141" s="2">
        <f t="shared" si="135"/>
        <v>98.567345210194205</v>
      </c>
      <c r="EQ141" s="2">
        <f t="shared" si="165"/>
        <v>89.039572954853369</v>
      </c>
      <c r="ER141" s="2">
        <f t="shared" si="165"/>
        <v>90.067153657057588</v>
      </c>
      <c r="ES141" s="2">
        <f t="shared" si="165"/>
        <v>89.636441253494183</v>
      </c>
      <c r="ET141" s="2">
        <f t="shared" si="165"/>
        <v>89.754004182995033</v>
      </c>
      <c r="EU141" s="2">
        <f t="shared" si="165"/>
        <v>91.288744283675015</v>
      </c>
      <c r="EV141" s="2">
        <f t="shared" si="165"/>
        <v>93.557220088690187</v>
      </c>
      <c r="EW141" s="2">
        <f t="shared" si="165"/>
        <v>94.406021213748986</v>
      </c>
      <c r="EX141" s="2">
        <f t="shared" si="165"/>
        <v>94.596779479333321</v>
      </c>
      <c r="EY141" s="2">
        <f t="shared" si="165"/>
        <v>97.491811364789982</v>
      </c>
      <c r="EZ141" s="2">
        <f t="shared" si="165"/>
        <v>96.000280407154293</v>
      </c>
      <c r="FA141" s="2">
        <f t="shared" si="165"/>
        <v>94.38929914338587</v>
      </c>
      <c r="FB141" s="2">
        <f t="shared" si="165"/>
        <v>96.916441819548652</v>
      </c>
      <c r="FC141" s="2">
        <f t="shared" si="165"/>
        <v>97.609353930165966</v>
      </c>
      <c r="FD141" s="2">
        <f t="shared" si="165"/>
        <v>97.482920337957239</v>
      </c>
      <c r="FE141" s="2">
        <f t="shared" si="165"/>
        <v>97.499317931269118</v>
      </c>
      <c r="FG141" s="2">
        <f t="shared" si="166"/>
        <v>0.99895614015221035</v>
      </c>
      <c r="FH141" s="2">
        <f t="shared" si="166"/>
        <v>0.9989649734850794</v>
      </c>
      <c r="FI141" s="2">
        <f t="shared" si="166"/>
        <v>0.99895576245633977</v>
      </c>
      <c r="FJ141" s="2">
        <f t="shared" si="166"/>
        <v>0.99884836259142895</v>
      </c>
      <c r="FK141" s="2">
        <f t="shared" si="166"/>
        <v>0.99891803947975832</v>
      </c>
      <c r="FL141" s="2">
        <f t="shared" si="166"/>
        <v>0.99896939501623228</v>
      </c>
      <c r="FM141" s="2">
        <f t="shared" si="166"/>
        <v>0.99880705115957635</v>
      </c>
      <c r="FN141" s="2">
        <f t="shared" si="166"/>
        <v>0.99882981322759046</v>
      </c>
      <c r="FO141" s="2">
        <f t="shared" si="166"/>
        <v>0.99876592222358607</v>
      </c>
      <c r="FP141" s="2">
        <f t="shared" si="166"/>
        <v>0.9989066779800716</v>
      </c>
      <c r="FQ141" s="2">
        <f t="shared" si="166"/>
        <v>0.99896026134856808</v>
      </c>
      <c r="FR141" s="2">
        <f t="shared" si="166"/>
        <v>0.99874795351646328</v>
      </c>
      <c r="FS141" s="2">
        <f t="shared" si="166"/>
        <v>0.99876637126789225</v>
      </c>
      <c r="FT141" s="2">
        <f t="shared" si="166"/>
        <v>0.99852747172766065</v>
      </c>
      <c r="FU141" s="2">
        <f t="shared" si="166"/>
        <v>0.99826222280138455</v>
      </c>
      <c r="FW141" s="2">
        <f t="shared" si="156"/>
        <v>4.9849488354390133E-2</v>
      </c>
      <c r="FX141" s="2">
        <f t="shared" si="156"/>
        <v>7.5207906621710535E-2</v>
      </c>
      <c r="FY141" s="2">
        <f t="shared" si="156"/>
        <v>7.1086682921148267E-2</v>
      </c>
      <c r="FZ141" s="2">
        <f t="shared" si="156"/>
        <v>5.6238303456677741E-2</v>
      </c>
      <c r="GA141" s="2">
        <f t="shared" si="156"/>
        <v>5.1120632344229332E-2</v>
      </c>
      <c r="GB141" s="2">
        <f t="shared" si="156"/>
        <v>6.7409799169388218E-2</v>
      </c>
      <c r="GC141" s="2">
        <f t="shared" si="156"/>
        <v>5.8565557373557571E-2</v>
      </c>
      <c r="GD141" s="2">
        <f t="shared" si="156"/>
        <v>6.5540184859267783E-2</v>
      </c>
      <c r="GE141" s="2">
        <f t="shared" si="156"/>
        <v>8.3112313822858483E-2</v>
      </c>
      <c r="GF141" s="2">
        <f t="shared" si="156"/>
        <v>8.4746043820112443E-2</v>
      </c>
      <c r="GG141" s="2">
        <f t="shared" si="156"/>
        <v>6.6213493441426574E-2</v>
      </c>
      <c r="GH141" s="2">
        <f t="shared" si="156"/>
        <v>5.6543949898123454E-2</v>
      </c>
      <c r="GI141" s="2">
        <f t="shared" si="156"/>
        <v>5.4429840902779636E-2</v>
      </c>
      <c r="GJ141" s="2">
        <f t="shared" si="156"/>
        <v>4.3164156945219148E-2</v>
      </c>
      <c r="GK141" s="2">
        <f t="shared" si="156"/>
        <v>3.6619904252400796E-2</v>
      </c>
      <c r="GM141" s="86">
        <f t="shared" si="157"/>
        <v>1.1437692005884233E-179</v>
      </c>
      <c r="GN141" s="86">
        <f t="shared" si="157"/>
        <v>1.848470130152307E-160</v>
      </c>
      <c r="GO141" s="86">
        <f t="shared" si="157"/>
        <v>4.3631010952835626E-254</v>
      </c>
      <c r="GP141" s="86">
        <f t="shared" si="157"/>
        <v>7.9513063299245707E-247</v>
      </c>
      <c r="GQ141" s="86">
        <f t="shared" si="157"/>
        <v>9.072626287422218E-271</v>
      </c>
      <c r="GR141" s="86">
        <f t="shared" si="157"/>
        <v>3.6971391949244119E-239</v>
      </c>
      <c r="GS141" s="86">
        <f t="shared" si="157"/>
        <v>1.2499937412978156E-184</v>
      </c>
      <c r="GT141" s="86">
        <f t="shared" si="157"/>
        <v>4.409856220140239E-189</v>
      </c>
      <c r="GU141" s="86">
        <f t="shared" si="157"/>
        <v>1.1756443532331438E-183</v>
      </c>
      <c r="GV141" s="86">
        <f t="shared" si="157"/>
        <v>4.5356980680377892E-170</v>
      </c>
      <c r="GW141" s="86">
        <f t="shared" si="157"/>
        <v>2.7461712332433426E-222</v>
      </c>
      <c r="GX141" s="86">
        <f t="shared" si="157"/>
        <v>2.6729801516899212E-193</v>
      </c>
      <c r="GY141" s="86">
        <f t="shared" si="157"/>
        <v>9.3826607286433388E-154</v>
      </c>
      <c r="GZ141" s="86">
        <f t="shared" si="157"/>
        <v>9.5305750375452279E-128</v>
      </c>
      <c r="HA141" s="86">
        <f t="shared" si="157"/>
        <v>3.1980597204752458E-134</v>
      </c>
      <c r="HC141" s="86">
        <f t="shared" si="153"/>
        <v>9.1882549027092273E-74</v>
      </c>
      <c r="HD141" s="86">
        <f t="shared" si="153"/>
        <v>1.4828625429532755E-62</v>
      </c>
      <c r="HE141" s="86">
        <f t="shared" si="153"/>
        <v>2.5614011964073738E-67</v>
      </c>
      <c r="HF141" s="86">
        <f t="shared" si="153"/>
        <v>8.3427944786536401E-98</v>
      </c>
      <c r="HG141" s="86">
        <f t="shared" si="153"/>
        <v>1.9048722439741543E-109</v>
      </c>
      <c r="HH141" s="86">
        <f t="shared" si="153"/>
        <v>2.8702733520570079E-111</v>
      </c>
      <c r="HI141" s="86">
        <f t="shared" si="153"/>
        <v>2.0798505282423408E-103</v>
      </c>
      <c r="HJ141" s="86">
        <f t="shared" si="153"/>
        <v>5.0535615680654802E-135</v>
      </c>
      <c r="HK141" s="86">
        <f t="shared" si="153"/>
        <v>7.2872583009060712E-121</v>
      </c>
      <c r="HL141" s="86">
        <f t="shared" si="161"/>
        <v>1.6566073527188183E-124</v>
      </c>
      <c r="HM141" s="86">
        <f t="shared" si="161"/>
        <v>9.7416655033892561E-102</v>
      </c>
      <c r="HN141" s="86">
        <f t="shared" si="161"/>
        <v>1.0419908800679408E-97</v>
      </c>
      <c r="HO141" s="86">
        <f t="shared" si="161"/>
        <v>5.402413222218312E-66</v>
      </c>
      <c r="HP141" s="86">
        <f t="shared" si="161"/>
        <v>5.3122021169116071E-54</v>
      </c>
      <c r="HQ141" s="86">
        <f t="shared" si="161"/>
        <v>1.5589872471656062E-54</v>
      </c>
      <c r="HS141" s="86">
        <f t="shared" si="158"/>
        <v>0.24759038167992048</v>
      </c>
      <c r="HT141" s="86">
        <f t="shared" si="158"/>
        <v>0.41249849610762129</v>
      </c>
      <c r="HU141" s="86">
        <f t="shared" si="158"/>
        <v>0.47603168144173452</v>
      </c>
      <c r="HV141" s="86">
        <f t="shared" si="158"/>
        <v>0.46432312969361184</v>
      </c>
      <c r="HW141" s="86">
        <f t="shared" si="158"/>
        <v>0.45143337556170893</v>
      </c>
      <c r="HX141" s="86">
        <f t="shared" si="158"/>
        <v>0.3703535101803116</v>
      </c>
      <c r="HY141" s="86">
        <f t="shared" si="158"/>
        <v>0.36772405298413763</v>
      </c>
      <c r="HZ141" s="86">
        <f t="shared" si="158"/>
        <v>0.4757322600387997</v>
      </c>
      <c r="IA141" s="86">
        <f t="shared" si="158"/>
        <v>0.51052633701735173</v>
      </c>
      <c r="IB141" s="86">
        <f t="shared" si="158"/>
        <v>0.5098400311395862</v>
      </c>
      <c r="IC141" s="86">
        <f t="shared" si="158"/>
        <v>0.50246907045578215</v>
      </c>
      <c r="ID141" s="86">
        <f t="shared" si="158"/>
        <v>0.31550895250853395</v>
      </c>
      <c r="IE141" s="86">
        <f t="shared" si="158"/>
        <v>0.28115405846656299</v>
      </c>
      <c r="IF141" s="86">
        <f t="shared" si="158"/>
        <v>0.33223392144884939</v>
      </c>
      <c r="IG141" s="86">
        <f t="shared" si="158"/>
        <v>0.26575789066416727</v>
      </c>
      <c r="II141" s="86">
        <f t="shared" si="159"/>
        <v>5.2240082340520381E-19</v>
      </c>
      <c r="IJ141" s="86">
        <f t="shared" si="159"/>
        <v>7.1221828988001049E-16</v>
      </c>
      <c r="IK141" s="86">
        <f t="shared" si="159"/>
        <v>1.1812506841342721E-17</v>
      </c>
      <c r="IL141" s="86">
        <f t="shared" si="159"/>
        <v>4.7490778435107127E-24</v>
      </c>
      <c r="IM141" s="86">
        <f t="shared" si="159"/>
        <v>1.0475081803517601E-23</v>
      </c>
      <c r="IN141" s="86">
        <f t="shared" si="159"/>
        <v>5.5864114171432956E-18</v>
      </c>
      <c r="IO141" s="86">
        <f t="shared" si="159"/>
        <v>8.4423457174133641E-22</v>
      </c>
      <c r="IP141" s="86">
        <f t="shared" si="159"/>
        <v>1.9915314562200431E-20</v>
      </c>
      <c r="IQ141" s="86">
        <f t="shared" si="159"/>
        <v>1.3976644862996411E-17</v>
      </c>
      <c r="IR141" s="86">
        <f t="shared" si="159"/>
        <v>7.2268179430249817E-17</v>
      </c>
      <c r="IS141" s="86">
        <f t="shared" si="159"/>
        <v>2.1188502284137411E-18</v>
      </c>
      <c r="IT141" s="86">
        <f t="shared" si="159"/>
        <v>7.3290360086064568E-22</v>
      </c>
      <c r="IU141" s="86">
        <f t="shared" si="159"/>
        <v>3.473089109663071E-23</v>
      </c>
      <c r="IV141" s="86">
        <f t="shared" si="159"/>
        <v>4.8959032375464841E-12</v>
      </c>
      <c r="IW141" s="86">
        <f t="shared" si="159"/>
        <v>2.3401659096752149E-11</v>
      </c>
      <c r="IY141" s="86">
        <f t="shared" si="160"/>
        <v>0.24759038167992048</v>
      </c>
      <c r="IZ141" s="86">
        <f t="shared" si="160"/>
        <v>0.41249849610762201</v>
      </c>
      <c r="JA141" s="86">
        <f t="shared" si="160"/>
        <v>0.47603168144173452</v>
      </c>
      <c r="JB141" s="86">
        <f t="shared" si="160"/>
        <v>0.46432312969361184</v>
      </c>
      <c r="JC141" s="86">
        <f t="shared" si="160"/>
        <v>0.45143337556170893</v>
      </c>
      <c r="JD141" s="86">
        <f t="shared" si="160"/>
        <v>0.3703535101803116</v>
      </c>
      <c r="JE141" s="86">
        <f t="shared" si="160"/>
        <v>0.36772405298413763</v>
      </c>
      <c r="JF141" s="86">
        <f t="shared" si="160"/>
        <v>0.4757322600387997</v>
      </c>
      <c r="JG141" s="86">
        <f t="shared" si="160"/>
        <v>0.51052633701735173</v>
      </c>
      <c r="JH141" s="86">
        <f t="shared" si="160"/>
        <v>0.50984003113958631</v>
      </c>
      <c r="JI141" s="86">
        <f t="shared" si="160"/>
        <v>0.50246907045578215</v>
      </c>
      <c r="JJ141" s="86">
        <f t="shared" si="160"/>
        <v>0.31550895250853395</v>
      </c>
      <c r="JK141" s="86">
        <f t="shared" si="160"/>
        <v>0.28115405846656299</v>
      </c>
      <c r="JL141" s="86">
        <f t="shared" si="160"/>
        <v>0.33223392145374531</v>
      </c>
      <c r="JM141" s="86">
        <f t="shared" si="160"/>
        <v>0.26575789068756894</v>
      </c>
    </row>
    <row r="142" spans="2:273" x14ac:dyDescent="0.25">
      <c r="B142" s="2">
        <v>115</v>
      </c>
      <c r="C142" s="37">
        <v>89.465000000000003</v>
      </c>
      <c r="D142" s="37">
        <v>93</v>
      </c>
      <c r="E142" s="37">
        <v>91.861000000000004</v>
      </c>
      <c r="F142" s="37">
        <v>97.158000000000001</v>
      </c>
      <c r="G142" s="37">
        <v>98.447000000000003</v>
      </c>
      <c r="H142" s="37">
        <v>102.55800000000001</v>
      </c>
      <c r="I142" s="37">
        <v>105.95099999999999</v>
      </c>
      <c r="J142" s="37">
        <v>105.17100000000001</v>
      </c>
      <c r="K142" s="37">
        <v>107.756</v>
      </c>
      <c r="L142" s="37">
        <v>108.122</v>
      </c>
      <c r="M142" s="37">
        <v>106.488</v>
      </c>
      <c r="N142" s="37">
        <v>110.486</v>
      </c>
      <c r="O142" s="37">
        <v>114.86499999999999</v>
      </c>
      <c r="P142" s="37">
        <v>128.47399999999999</v>
      </c>
      <c r="Q142" s="37">
        <v>159.14599999999999</v>
      </c>
      <c r="S142" s="4">
        <f t="shared" si="162"/>
        <v>89.698348336599182</v>
      </c>
      <c r="T142" s="4">
        <f t="shared" si="162"/>
        <v>91.767427661645797</v>
      </c>
      <c r="U142" s="4">
        <f t="shared" si="162"/>
        <v>92.519792922807994</v>
      </c>
      <c r="V142" s="4">
        <f t="shared" si="162"/>
        <v>94.877362224147504</v>
      </c>
      <c r="W142" s="4">
        <f t="shared" si="162"/>
        <v>98.940197671024549</v>
      </c>
      <c r="X142" s="4">
        <f t="shared" si="162"/>
        <v>103.51787067971998</v>
      </c>
      <c r="Y142" s="4">
        <f t="shared" si="162"/>
        <v>105.51540826385666</v>
      </c>
      <c r="Z142" s="4">
        <f t="shared" si="162"/>
        <v>104.9059627528593</v>
      </c>
      <c r="AA142" s="4">
        <f t="shared" si="162"/>
        <v>105.81094777792197</v>
      </c>
      <c r="AB142" s="4">
        <f t="shared" si="162"/>
        <v>104.80138103577694</v>
      </c>
      <c r="AC142" s="4">
        <f t="shared" si="162"/>
        <v>105.8027122861737</v>
      </c>
      <c r="AD142" s="4">
        <f t="shared" si="162"/>
        <v>113.30751275147767</v>
      </c>
      <c r="AE142" s="4">
        <f t="shared" si="162"/>
        <v>115.06279721391702</v>
      </c>
      <c r="AF142" s="4">
        <f t="shared" si="162"/>
        <v>130.58526213805402</v>
      </c>
      <c r="AG142" s="4">
        <f t="shared" si="162"/>
        <v>157.09898475047032</v>
      </c>
      <c r="AI142" s="4">
        <f t="shared" si="163"/>
        <v>-0.2333483365991782</v>
      </c>
      <c r="AJ142" s="4">
        <f t="shared" si="163"/>
        <v>1.2325723383542027</v>
      </c>
      <c r="AK142" s="4">
        <f t="shared" si="163"/>
        <v>-0.65879292280799007</v>
      </c>
      <c r="AL142" s="4">
        <f t="shared" si="163"/>
        <v>2.2806377758524974</v>
      </c>
      <c r="AM142" s="4">
        <f t="shared" si="163"/>
        <v>-0.49319767102454648</v>
      </c>
      <c r="AN142" s="4">
        <f t="shared" si="163"/>
        <v>-0.95987067971996964</v>
      </c>
      <c r="AO142" s="4">
        <f t="shared" si="163"/>
        <v>0.43559173614333702</v>
      </c>
      <c r="AP142" s="4">
        <f t="shared" si="163"/>
        <v>0.26503724714071097</v>
      </c>
      <c r="AQ142" s="4">
        <f t="shared" si="163"/>
        <v>1.9450522220780329</v>
      </c>
      <c r="AR142" s="4">
        <f t="shared" si="163"/>
        <v>3.3206189642230584</v>
      </c>
      <c r="AS142" s="4">
        <f t="shared" si="163"/>
        <v>0.68528771382629827</v>
      </c>
      <c r="AT142" s="4">
        <f t="shared" si="163"/>
        <v>-2.8215127514776697</v>
      </c>
      <c r="AU142" s="4">
        <f t="shared" si="163"/>
        <v>-0.19779721391702765</v>
      </c>
      <c r="AV142" s="4">
        <f t="shared" si="163"/>
        <v>-2.1112621380540304</v>
      </c>
      <c r="AW142" s="4">
        <f t="shared" si="163"/>
        <v>2.0470152495296645</v>
      </c>
      <c r="AY142" s="2">
        <f t="shared" si="154"/>
        <v>89.698348336599182</v>
      </c>
      <c r="AZ142" s="2">
        <f t="shared" si="154"/>
        <v>89.670055070961922</v>
      </c>
      <c r="BA142" s="2">
        <f t="shared" si="154"/>
        <v>89.258078783833341</v>
      </c>
      <c r="BB142" s="2">
        <f t="shared" si="154"/>
        <v>89.546207995904709</v>
      </c>
      <c r="BC142" s="2">
        <f t="shared" si="154"/>
        <v>91.181131616976089</v>
      </c>
      <c r="BD142" s="2">
        <f t="shared" si="154"/>
        <v>93.485796173422969</v>
      </c>
      <c r="BE142" s="2">
        <f t="shared" si="154"/>
        <v>93.777097674070404</v>
      </c>
      <c r="BF142" s="2">
        <f t="shared" si="154"/>
        <v>94.518935164210561</v>
      </c>
      <c r="BG142" s="2">
        <f t="shared" si="154"/>
        <v>97.297806696897027</v>
      </c>
      <c r="BH142" s="2">
        <f t="shared" si="154"/>
        <v>96.068961671251131</v>
      </c>
      <c r="BI142" s="2">
        <f t="shared" si="154"/>
        <v>94.168793739423904</v>
      </c>
      <c r="BJ142" s="2">
        <f t="shared" si="154"/>
        <v>96.515802431936436</v>
      </c>
      <c r="BK142" s="2">
        <f t="shared" si="154"/>
        <v>97.116076403258802</v>
      </c>
      <c r="BL142" s="2">
        <f t="shared" si="154"/>
        <v>97.392579060908162</v>
      </c>
      <c r="BM142" s="2">
        <f t="shared" si="154"/>
        <v>98.439209880478714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113.68810877192982</v>
      </c>
      <c r="DL142" s="2">
        <f t="shared" si="164"/>
        <v>122.89002132253711</v>
      </c>
      <c r="DM142" s="2">
        <f t="shared" si="164"/>
        <v>135.46240377867747</v>
      </c>
      <c r="DN142" s="2">
        <f t="shared" si="164"/>
        <v>121.76656285178234</v>
      </c>
      <c r="DO142" s="2">
        <f t="shared" si="164"/>
        <v>120.65243058161352</v>
      </c>
      <c r="DP142" s="2">
        <f t="shared" si="164"/>
        <v>119.4477430499325</v>
      </c>
      <c r="DQ142" s="2">
        <f t="shared" si="164"/>
        <v>116.66747617260788</v>
      </c>
      <c r="DR142" s="2">
        <f t="shared" si="164"/>
        <v>124.85798719772406</v>
      </c>
      <c r="DS142" s="2">
        <f t="shared" si="164"/>
        <v>126.01233285917495</v>
      </c>
      <c r="DT142" s="2">
        <f t="shared" si="164"/>
        <v>125.26198742964355</v>
      </c>
      <c r="DU142" s="2">
        <f t="shared" si="164"/>
        <v>118.95170661268554</v>
      </c>
      <c r="DV142" s="2">
        <f t="shared" si="164"/>
        <v>124.34229675019145</v>
      </c>
      <c r="DW142" s="2">
        <f t="shared" si="164"/>
        <v>119.3116237553343</v>
      </c>
      <c r="DX142" s="2">
        <f t="shared" si="164"/>
        <v>113.44848249678252</v>
      </c>
      <c r="DY142" s="2">
        <f t="shared" si="164"/>
        <v>108.62527005347594</v>
      </c>
      <c r="EA142" s="2">
        <f t="shared" si="152"/>
        <v>89.72071712391292</v>
      </c>
      <c r="EB142" s="2">
        <f t="shared" si="152"/>
        <v>89.617704953294933</v>
      </c>
      <c r="EC142" s="2">
        <f t="shared" si="152"/>
        <v>89.193558494337097</v>
      </c>
      <c r="ED142" s="2">
        <f t="shared" si="152"/>
        <v>89.507503310023679</v>
      </c>
      <c r="EE142" s="2">
        <f t="shared" si="151"/>
        <v>91.153075639685497</v>
      </c>
      <c r="EF142" s="2">
        <f t="shared" si="151"/>
        <v>93.466540363636369</v>
      </c>
      <c r="EG142" s="2">
        <f t="shared" si="151"/>
        <v>93.718068367523301</v>
      </c>
      <c r="EH142" s="2">
        <f t="shared" si="151"/>
        <v>94.489808728283336</v>
      </c>
      <c r="EI142" s="2">
        <f t="shared" si="151"/>
        <v>97.256491434281884</v>
      </c>
      <c r="EJ142" s="2">
        <f t="shared" si="151"/>
        <v>96.058293399846505</v>
      </c>
      <c r="EK142" s="2">
        <f t="shared" si="151"/>
        <v>94.135705041677468</v>
      </c>
      <c r="EL142" s="2">
        <f t="shared" si="151"/>
        <v>96.464649797120785</v>
      </c>
      <c r="EM142" s="2">
        <f t="shared" si="135"/>
        <v>97.069163730013145</v>
      </c>
      <c r="EN142" s="2">
        <f t="shared" si="135"/>
        <v>97.371884463374414</v>
      </c>
      <c r="EO142" s="2">
        <f t="shared" si="135"/>
        <v>98.46768076702449</v>
      </c>
      <c r="EQ142" s="2">
        <f t="shared" si="165"/>
        <v>88.890011385778507</v>
      </c>
      <c r="ER142" s="2">
        <f t="shared" si="165"/>
        <v>89.873472980042678</v>
      </c>
      <c r="ES142" s="2">
        <f t="shared" si="165"/>
        <v>89.457746005590693</v>
      </c>
      <c r="ET142" s="2">
        <f t="shared" si="165"/>
        <v>89.586082674695092</v>
      </c>
      <c r="EU142" s="2">
        <f t="shared" si="165"/>
        <v>91.134151014874703</v>
      </c>
      <c r="EV142" s="2">
        <f t="shared" si="165"/>
        <v>93.396183206547207</v>
      </c>
      <c r="EW142" s="2">
        <f t="shared" si="165"/>
        <v>94.251434687911768</v>
      </c>
      <c r="EX142" s="2">
        <f t="shared" si="165"/>
        <v>94.443786655009504</v>
      </c>
      <c r="EY142" s="2">
        <f t="shared" si="165"/>
        <v>97.355459176579615</v>
      </c>
      <c r="EZ142" s="2">
        <f t="shared" si="165"/>
        <v>95.858071618438288</v>
      </c>
      <c r="FA142" s="2">
        <f t="shared" si="165"/>
        <v>94.268150178230314</v>
      </c>
      <c r="FB142" s="2">
        <f t="shared" si="165"/>
        <v>96.777905021352879</v>
      </c>
      <c r="FC142" s="2">
        <f t="shared" si="165"/>
        <v>97.437794031673562</v>
      </c>
      <c r="FD142" s="2">
        <f t="shared" si="165"/>
        <v>97.352822020910025</v>
      </c>
      <c r="FE142" s="2">
        <f t="shared" si="165"/>
        <v>97.353707247363019</v>
      </c>
      <c r="FG142" s="2">
        <f t="shared" si="166"/>
        <v>0.99904790105532859</v>
      </c>
      <c r="FH142" s="2">
        <f t="shared" si="166"/>
        <v>0.99905595862447161</v>
      </c>
      <c r="FI142" s="2">
        <f t="shared" si="166"/>
        <v>0.99904755652930388</v>
      </c>
      <c r="FJ142" s="2">
        <f t="shared" si="166"/>
        <v>0.99894958776041309</v>
      </c>
      <c r="FK142" s="2">
        <f t="shared" si="166"/>
        <v>0.99901314632852733</v>
      </c>
      <c r="FL142" s="2">
        <f t="shared" si="166"/>
        <v>0.99905999184182637</v>
      </c>
      <c r="FM142" s="2">
        <f t="shared" si="166"/>
        <v>0.99891190351298353</v>
      </c>
      <c r="FN142" s="2">
        <f t="shared" si="166"/>
        <v>0.99893266708288986</v>
      </c>
      <c r="FO142" s="2">
        <f t="shared" si="166"/>
        <v>0.99887438546592167</v>
      </c>
      <c r="FP142" s="2">
        <f t="shared" si="166"/>
        <v>0.99900278253411301</v>
      </c>
      <c r="FQ142" s="2">
        <f t="shared" si="166"/>
        <v>0.99905166032024773</v>
      </c>
      <c r="FR142" s="2">
        <f t="shared" si="166"/>
        <v>0.9988579942248359</v>
      </c>
      <c r="FS142" s="2">
        <f t="shared" si="166"/>
        <v>0.99887479508813315</v>
      </c>
      <c r="FT142" s="2">
        <f t="shared" si="166"/>
        <v>0.99865686422893174</v>
      </c>
      <c r="FU142" s="2">
        <f t="shared" si="166"/>
        <v>0.9984148859857358</v>
      </c>
      <c r="FW142" s="2">
        <f t="shared" si="156"/>
        <v>5.4397259503494361E-2</v>
      </c>
      <c r="FX142" s="2">
        <f t="shared" si="156"/>
        <v>8.1869788890426218E-2</v>
      </c>
      <c r="FY142" s="2">
        <f t="shared" si="156"/>
        <v>7.7414067801565678E-2</v>
      </c>
      <c r="FZ142" s="2">
        <f t="shared" si="156"/>
        <v>6.1331303974769276E-2</v>
      </c>
      <c r="GA142" s="2">
        <f t="shared" si="156"/>
        <v>5.5777562328885429E-2</v>
      </c>
      <c r="GB142" s="2">
        <f t="shared" si="156"/>
        <v>7.3435779833121606E-2</v>
      </c>
      <c r="GC142" s="2">
        <f t="shared" si="156"/>
        <v>6.3855056521898712E-2</v>
      </c>
      <c r="GD142" s="2">
        <f t="shared" si="156"/>
        <v>7.1411832455371027E-2</v>
      </c>
      <c r="GE142" s="2">
        <f t="shared" si="156"/>
        <v>9.0405917725548929E-2</v>
      </c>
      <c r="GF142" s="2">
        <f t="shared" si="156"/>
        <v>9.2168605336099357E-2</v>
      </c>
      <c r="GG142" s="2">
        <f t="shared" si="156"/>
        <v>7.2140804959264837E-2</v>
      </c>
      <c r="GH142" s="2">
        <f t="shared" si="156"/>
        <v>6.1662821568620824E-2</v>
      </c>
      <c r="GI142" s="2">
        <f t="shared" si="156"/>
        <v>5.9369367831647875E-2</v>
      </c>
      <c r="GJ142" s="2">
        <f t="shared" si="156"/>
        <v>4.7132279281489893E-2</v>
      </c>
      <c r="GK142" s="2">
        <f t="shared" si="156"/>
        <v>4.0011564806680319E-2</v>
      </c>
      <c r="GM142" s="86">
        <f t="shared" si="157"/>
        <v>2.9053957017316447E-186</v>
      </c>
      <c r="GN142" s="86">
        <f t="shared" si="157"/>
        <v>2.9983955063934621E-166</v>
      </c>
      <c r="GO142" s="86">
        <f t="shared" si="157"/>
        <v>3.1771748327372256E-263</v>
      </c>
      <c r="GP142" s="86">
        <f t="shared" si="157"/>
        <v>9.978755593000598E-256</v>
      </c>
      <c r="GQ142" s="86">
        <f t="shared" si="157"/>
        <v>1.7017188064276115E-280</v>
      </c>
      <c r="GR142" s="86">
        <f t="shared" si="157"/>
        <v>8.0545630936850486E-248</v>
      </c>
      <c r="GS142" s="86">
        <f t="shared" si="157"/>
        <v>2.4301080256621094E-191</v>
      </c>
      <c r="GT142" s="86">
        <f t="shared" si="157"/>
        <v>7.3658567489990596E-196</v>
      </c>
      <c r="GU142" s="86">
        <f t="shared" si="157"/>
        <v>2.8478628062906108E-190</v>
      </c>
      <c r="GV142" s="86">
        <f t="shared" si="157"/>
        <v>3.2997898448694692E-176</v>
      </c>
      <c r="GW142" s="86">
        <f t="shared" si="157"/>
        <v>2.8376821248228725E-230</v>
      </c>
      <c r="GX142" s="86">
        <f t="shared" si="157"/>
        <v>2.4738213351612673E-200</v>
      </c>
      <c r="GY142" s="86">
        <f t="shared" si="157"/>
        <v>2.7665172262589053E-159</v>
      </c>
      <c r="GZ142" s="86">
        <f t="shared" si="157"/>
        <v>1.8640301685475525E-132</v>
      </c>
      <c r="HA142" s="86">
        <f t="shared" si="157"/>
        <v>3.4915175895541788E-139</v>
      </c>
      <c r="HC142" s="86">
        <f t="shared" si="153"/>
        <v>2.9499266117571452E-78</v>
      </c>
      <c r="HD142" s="86">
        <f t="shared" si="153"/>
        <v>3.1046145551334715E-66</v>
      </c>
      <c r="HE142" s="86">
        <f t="shared" si="153"/>
        <v>3.4379003913181361E-71</v>
      </c>
      <c r="HF142" s="86">
        <f t="shared" si="153"/>
        <v>1.5304596843126483E-103</v>
      </c>
      <c r="HG142" s="86">
        <f t="shared" si="153"/>
        <v>7.8752167326775067E-116</v>
      </c>
      <c r="HH142" s="86">
        <f t="shared" si="153"/>
        <v>7.4962514027976688E-118</v>
      </c>
      <c r="HI142" s="86">
        <f t="shared" si="153"/>
        <v>1.6000085559794642E-109</v>
      </c>
      <c r="HJ142" s="86">
        <f t="shared" si="153"/>
        <v>8.9273157945010583E-143</v>
      </c>
      <c r="HK142" s="86">
        <f t="shared" si="153"/>
        <v>9.7397246717436184E-128</v>
      </c>
      <c r="HL142" s="86">
        <f t="shared" si="161"/>
        <v>1.3806591345408601E-131</v>
      </c>
      <c r="HM142" s="86">
        <f t="shared" si="161"/>
        <v>1.7699733653447153E-107</v>
      </c>
      <c r="HN142" s="86">
        <f t="shared" si="161"/>
        <v>1.8137427793380491E-103</v>
      </c>
      <c r="HO142" s="86">
        <f t="shared" si="161"/>
        <v>7.0072050865475163E-70</v>
      </c>
      <c r="HP142" s="86">
        <f t="shared" si="161"/>
        <v>2.8789169958073135E-57</v>
      </c>
      <c r="HQ142" s="86">
        <f t="shared" si="161"/>
        <v>7.7141153092075014E-58</v>
      </c>
      <c r="HS142" s="86">
        <f t="shared" si="158"/>
        <v>0.31668379058385238</v>
      </c>
      <c r="HT142" s="86">
        <f t="shared" si="158"/>
        <v>0.46829678158454197</v>
      </c>
      <c r="HU142" s="86">
        <f t="shared" si="158"/>
        <v>0.50628108394070626</v>
      </c>
      <c r="HV142" s="86">
        <f t="shared" si="158"/>
        <v>0.50303356215031925</v>
      </c>
      <c r="HW142" s="86">
        <f t="shared" si="158"/>
        <v>0.49563858126664112</v>
      </c>
      <c r="HX142" s="86">
        <f t="shared" si="158"/>
        <v>0.43706692134237091</v>
      </c>
      <c r="HY142" s="86">
        <f t="shared" si="158"/>
        <v>0.43790605951781092</v>
      </c>
      <c r="HZ142" s="86">
        <f t="shared" si="158"/>
        <v>0.50691060272336352</v>
      </c>
      <c r="IA142" s="86">
        <f t="shared" si="158"/>
        <v>0.49786543829177077</v>
      </c>
      <c r="IB142" s="86">
        <f t="shared" si="158"/>
        <v>0.50138062150710605</v>
      </c>
      <c r="IC142" s="86">
        <f t="shared" si="158"/>
        <v>0.50986868693762966</v>
      </c>
      <c r="ID142" s="86">
        <f t="shared" si="158"/>
        <v>0.39196633161193301</v>
      </c>
      <c r="IE142" s="86">
        <f t="shared" si="158"/>
        <v>0.36079511271548426</v>
      </c>
      <c r="IF142" s="86">
        <f t="shared" si="158"/>
        <v>0.39040513832928164</v>
      </c>
      <c r="IG142" s="86">
        <f t="shared" si="158"/>
        <v>0.32093865660392518</v>
      </c>
      <c r="II142" s="86">
        <f t="shared" si="159"/>
        <v>6.184183728980938E-18</v>
      </c>
      <c r="IJ142" s="86">
        <f t="shared" si="159"/>
        <v>7.707296953563176E-15</v>
      </c>
      <c r="IK142" s="86">
        <f t="shared" si="159"/>
        <v>1.6079699853010418E-16</v>
      </c>
      <c r="IL142" s="86">
        <f t="shared" si="159"/>
        <v>1.3125197050279836E-22</v>
      </c>
      <c r="IM142" s="86">
        <f t="shared" si="159"/>
        <v>2.46354657013681E-22</v>
      </c>
      <c r="IN142" s="86">
        <f t="shared" si="159"/>
        <v>7.5682509819308139E-17</v>
      </c>
      <c r="IO142" s="86">
        <f t="shared" si="159"/>
        <v>1.7562827509645625E-20</v>
      </c>
      <c r="IP142" s="86">
        <f t="shared" si="159"/>
        <v>3.8306179739865814E-19</v>
      </c>
      <c r="IQ142" s="86">
        <f t="shared" si="159"/>
        <v>2.2509279334811226E-16</v>
      </c>
      <c r="IR142" s="86">
        <f t="shared" si="159"/>
        <v>1.0543760650472124E-15</v>
      </c>
      <c r="IS142" s="86">
        <f t="shared" si="159"/>
        <v>3.0084756805902762E-17</v>
      </c>
      <c r="IT142" s="86">
        <f t="shared" si="159"/>
        <v>1.4788345314270984E-20</v>
      </c>
      <c r="IU142" s="86">
        <f t="shared" si="159"/>
        <v>8.141138804555002E-22</v>
      </c>
      <c r="IV142" s="86">
        <f t="shared" si="159"/>
        <v>2.0383913880921602E-11</v>
      </c>
      <c r="IW142" s="86">
        <f t="shared" si="159"/>
        <v>8.3138045754235625E-11</v>
      </c>
      <c r="IY142" s="86">
        <f t="shared" si="160"/>
        <v>0.31668379058385238</v>
      </c>
      <c r="IZ142" s="86">
        <f t="shared" si="160"/>
        <v>0.46829678158454968</v>
      </c>
      <c r="JA142" s="86">
        <f t="shared" si="160"/>
        <v>0.50628108394070637</v>
      </c>
      <c r="JB142" s="86">
        <f t="shared" si="160"/>
        <v>0.50303356215031925</v>
      </c>
      <c r="JC142" s="86">
        <f t="shared" si="160"/>
        <v>0.49563858126664112</v>
      </c>
      <c r="JD142" s="86">
        <f t="shared" si="160"/>
        <v>0.43706692134237096</v>
      </c>
      <c r="JE142" s="86">
        <f t="shared" si="160"/>
        <v>0.43790605951781092</v>
      </c>
      <c r="JF142" s="86">
        <f t="shared" si="160"/>
        <v>0.50691060272336352</v>
      </c>
      <c r="JG142" s="86">
        <f t="shared" si="160"/>
        <v>0.49786543829177099</v>
      </c>
      <c r="JH142" s="86">
        <f t="shared" si="160"/>
        <v>0.50138062150710705</v>
      </c>
      <c r="JI142" s="86">
        <f t="shared" si="160"/>
        <v>0.50986868693762966</v>
      </c>
      <c r="JJ142" s="86">
        <f t="shared" si="160"/>
        <v>0.39196633161193301</v>
      </c>
      <c r="JK142" s="86">
        <f t="shared" si="160"/>
        <v>0.36079511271548426</v>
      </c>
      <c r="JL142" s="86">
        <f t="shared" si="160"/>
        <v>0.39040513834966556</v>
      </c>
      <c r="JM142" s="86">
        <f t="shared" si="160"/>
        <v>0.32093865668706323</v>
      </c>
    </row>
    <row r="143" spans="2:273" x14ac:dyDescent="0.25">
      <c r="B143" s="2">
        <v>116</v>
      </c>
      <c r="C143" s="37">
        <v>87.488</v>
      </c>
      <c r="D143" s="37">
        <v>91.778000000000006</v>
      </c>
      <c r="E143" s="37">
        <v>89.917000000000002</v>
      </c>
      <c r="F143" s="37">
        <v>93.605000000000004</v>
      </c>
      <c r="G143" s="37">
        <v>95.894999999999996</v>
      </c>
      <c r="H143" s="37">
        <v>104.628</v>
      </c>
      <c r="I143" s="37">
        <v>106.244</v>
      </c>
      <c r="J143" s="37">
        <v>102.488</v>
      </c>
      <c r="K143" s="37">
        <v>101.65900000000001</v>
      </c>
      <c r="L143" s="37">
        <v>102.78</v>
      </c>
      <c r="M143" s="37">
        <v>102.29300000000001</v>
      </c>
      <c r="N143" s="37">
        <v>113.649</v>
      </c>
      <c r="O143" s="37">
        <v>112.18899999999999</v>
      </c>
      <c r="P143" s="37">
        <v>131.60499999999999</v>
      </c>
      <c r="Q143" s="37">
        <v>162.43899999999999</v>
      </c>
      <c r="S143" s="4">
        <f t="shared" si="162"/>
        <v>89.586885186994266</v>
      </c>
      <c r="T143" s="4">
        <f t="shared" si="162"/>
        <v>91.34065564805708</v>
      </c>
      <c r="U143" s="4">
        <f t="shared" si="162"/>
        <v>91.704525560699082</v>
      </c>
      <c r="V143" s="4">
        <f t="shared" si="162"/>
        <v>93.669815756462327</v>
      </c>
      <c r="W143" s="4">
        <f t="shared" si="162"/>
        <v>97.506357586460609</v>
      </c>
      <c r="X143" s="4">
        <f t="shared" si="162"/>
        <v>102.69530568838779</v>
      </c>
      <c r="Y143" s="4">
        <f t="shared" si="162"/>
        <v>104.48033173546062</v>
      </c>
      <c r="Z143" s="4">
        <f t="shared" si="162"/>
        <v>102.64704344280287</v>
      </c>
      <c r="AA143" s="4">
        <f t="shared" si="162"/>
        <v>103.08673925072588</v>
      </c>
      <c r="AB143" s="4">
        <f t="shared" si="162"/>
        <v>102.12868093588014</v>
      </c>
      <c r="AC143" s="4">
        <f t="shared" si="162"/>
        <v>102.88119096291346</v>
      </c>
      <c r="AD143" s="4">
        <f t="shared" si="162"/>
        <v>112.87347665529316</v>
      </c>
      <c r="AE143" s="4">
        <f t="shared" si="162"/>
        <v>115.18557106368351</v>
      </c>
      <c r="AF143" s="4">
        <f t="shared" si="162"/>
        <v>131.85932069468004</v>
      </c>
      <c r="AG143" s="4">
        <f t="shared" si="162"/>
        <v>162.54576304500767</v>
      </c>
      <c r="AI143" s="4">
        <f t="shared" si="163"/>
        <v>-2.0988851869942664</v>
      </c>
      <c r="AJ143" s="4">
        <f t="shared" si="163"/>
        <v>0.43734435194292587</v>
      </c>
      <c r="AK143" s="4">
        <f t="shared" si="163"/>
        <v>-1.7875255606990805</v>
      </c>
      <c r="AL143" s="4">
        <f t="shared" si="163"/>
        <v>-6.4815756462323293E-2</v>
      </c>
      <c r="AM143" s="4">
        <f t="shared" si="163"/>
        <v>-1.6113575864606133</v>
      </c>
      <c r="AN143" s="4">
        <f t="shared" si="163"/>
        <v>1.9326943116122095</v>
      </c>
      <c r="AO143" s="4">
        <f t="shared" si="163"/>
        <v>1.7636682645393762</v>
      </c>
      <c r="AP143" s="4">
        <f t="shared" si="163"/>
        <v>-0.15904344280286864</v>
      </c>
      <c r="AQ143" s="4">
        <f t="shared" si="163"/>
        <v>-1.4277392507258782</v>
      </c>
      <c r="AR143" s="4">
        <f t="shared" si="163"/>
        <v>0.65131906411986051</v>
      </c>
      <c r="AS143" s="4">
        <f t="shared" si="163"/>
        <v>-0.58819096291345829</v>
      </c>
      <c r="AT143" s="4">
        <f t="shared" si="163"/>
        <v>0.77552334470684059</v>
      </c>
      <c r="AU143" s="4">
        <f t="shared" si="163"/>
        <v>-2.9965710636835183</v>
      </c>
      <c r="AV143" s="4">
        <f t="shared" si="163"/>
        <v>-0.2543206946800467</v>
      </c>
      <c r="AW143" s="4">
        <f t="shared" si="163"/>
        <v>-0.10676304500768197</v>
      </c>
      <c r="AY143" s="2">
        <f t="shared" si="154"/>
        <v>89.586885186994266</v>
      </c>
      <c r="AZ143" s="2">
        <f t="shared" si="154"/>
        <v>89.46306802865405</v>
      </c>
      <c r="BA143" s="2">
        <f t="shared" si="154"/>
        <v>89.063432439892068</v>
      </c>
      <c r="BB143" s="2">
        <f t="shared" si="154"/>
        <v>89.372205204467903</v>
      </c>
      <c r="BC143" s="2">
        <f t="shared" si="154"/>
        <v>91.025284105411203</v>
      </c>
      <c r="BD143" s="2">
        <f t="shared" si="154"/>
        <v>93.326067532452825</v>
      </c>
      <c r="BE143" s="2">
        <f t="shared" si="154"/>
        <v>93.590477353479017</v>
      </c>
      <c r="BF143" s="2">
        <f t="shared" si="154"/>
        <v>94.36558639570606</v>
      </c>
      <c r="BG143" s="2">
        <f t="shared" si="154"/>
        <v>97.154740020066058</v>
      </c>
      <c r="BH143" s="2">
        <f t="shared" si="154"/>
        <v>95.932371878806507</v>
      </c>
      <c r="BI143" s="2">
        <f t="shared" si="154"/>
        <v>94.03971888748012</v>
      </c>
      <c r="BJ143" s="2">
        <f t="shared" si="154"/>
        <v>96.357839123535143</v>
      </c>
      <c r="BK143" s="2">
        <f t="shared" si="154"/>
        <v>96.921291804710535</v>
      </c>
      <c r="BL143" s="2">
        <f t="shared" si="154"/>
        <v>97.262553902550124</v>
      </c>
      <c r="BM143" s="2">
        <f t="shared" si="154"/>
        <v>98.332187169224952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113.81910856950067</v>
      </c>
      <c r="DL143" s="2">
        <f t="shared" si="164"/>
        <v>123.08137597840756</v>
      </c>
      <c r="DM143" s="2">
        <f t="shared" si="164"/>
        <v>135.78045499325239</v>
      </c>
      <c r="DN143" s="2">
        <f t="shared" si="164"/>
        <v>121.9389886491557</v>
      </c>
      <c r="DO143" s="2">
        <f t="shared" si="164"/>
        <v>120.81487016885555</v>
      </c>
      <c r="DP143" s="2">
        <f t="shared" si="164"/>
        <v>119.56513353576246</v>
      </c>
      <c r="DQ143" s="2">
        <f t="shared" si="164"/>
        <v>116.74744549718574</v>
      </c>
      <c r="DR143" s="2">
        <f t="shared" si="164"/>
        <v>125.02713229018494</v>
      </c>
      <c r="DS143" s="2">
        <f t="shared" si="164"/>
        <v>126.18151778093882</v>
      </c>
      <c r="DT143" s="2">
        <f t="shared" si="164"/>
        <v>125.43972054409008</v>
      </c>
      <c r="DU143" s="2">
        <f t="shared" si="164"/>
        <v>119.06648373819162</v>
      </c>
      <c r="DV143" s="2">
        <f t="shared" si="164"/>
        <v>124.48987690119266</v>
      </c>
      <c r="DW143" s="2">
        <f t="shared" si="164"/>
        <v>119.42485016595543</v>
      </c>
      <c r="DX143" s="2">
        <f t="shared" si="164"/>
        <v>113.52477696267698</v>
      </c>
      <c r="DY143" s="2">
        <f t="shared" si="164"/>
        <v>108.64779144385027</v>
      </c>
      <c r="EA143" s="2">
        <f t="shared" si="152"/>
        <v>89.617933587181071</v>
      </c>
      <c r="EB143" s="2">
        <f t="shared" si="152"/>
        <v>89.4100509168033</v>
      </c>
      <c r="EC143" s="2">
        <f t="shared" si="152"/>
        <v>88.999215956029303</v>
      </c>
      <c r="ED143" s="2">
        <f t="shared" si="152"/>
        <v>89.335438266156359</v>
      </c>
      <c r="EE143" s="2">
        <f t="shared" si="151"/>
        <v>90.999670981229841</v>
      </c>
      <c r="EF143" s="2">
        <f t="shared" si="151"/>
        <v>93.309501818181815</v>
      </c>
      <c r="EG143" s="2">
        <f t="shared" si="151"/>
        <v>93.527837287187239</v>
      </c>
      <c r="EH143" s="2">
        <f t="shared" si="151"/>
        <v>94.339499273820678</v>
      </c>
      <c r="EI143" s="2">
        <f t="shared" si="151"/>
        <v>97.114630817550193</v>
      </c>
      <c r="EJ143" s="2">
        <f t="shared" si="151"/>
        <v>95.926641941673054</v>
      </c>
      <c r="EK143" s="2">
        <f t="shared" si="151"/>
        <v>94.00704949381327</v>
      </c>
      <c r="EL143" s="2">
        <f t="shared" si="151"/>
        <v>96.306081225798081</v>
      </c>
      <c r="EM143" s="2">
        <f t="shared" si="135"/>
        <v>96.872672641876477</v>
      </c>
      <c r="EN143" s="2">
        <f t="shared" si="135"/>
        <v>97.243686389624372</v>
      </c>
      <c r="EO143" s="2">
        <f t="shared" si="135"/>
        <v>98.368016323854789</v>
      </c>
      <c r="EQ143" s="2">
        <f t="shared" si="165"/>
        <v>88.740449816703659</v>
      </c>
      <c r="ER143" s="2">
        <f t="shared" si="165"/>
        <v>89.679792303027781</v>
      </c>
      <c r="ES143" s="2">
        <f t="shared" si="165"/>
        <v>89.279050757687202</v>
      </c>
      <c r="ET143" s="2">
        <f t="shared" si="165"/>
        <v>89.418161166395151</v>
      </c>
      <c r="EU143" s="2">
        <f t="shared" si="165"/>
        <v>90.979557746074391</v>
      </c>
      <c r="EV143" s="2">
        <f t="shared" si="165"/>
        <v>93.235146324404212</v>
      </c>
      <c r="EW143" s="2">
        <f t="shared" si="165"/>
        <v>94.096848162074565</v>
      </c>
      <c r="EX143" s="2">
        <f t="shared" si="165"/>
        <v>94.290793830685686</v>
      </c>
      <c r="EY143" s="2">
        <f t="shared" si="165"/>
        <v>97.219106988369248</v>
      </c>
      <c r="EZ143" s="2">
        <f t="shared" si="165"/>
        <v>95.715862829722283</v>
      </c>
      <c r="FA143" s="2">
        <f t="shared" si="165"/>
        <v>94.147001213074773</v>
      </c>
      <c r="FB143" s="2">
        <f t="shared" si="165"/>
        <v>96.639368223157106</v>
      </c>
      <c r="FC143" s="2">
        <f t="shared" si="165"/>
        <v>97.266234133181158</v>
      </c>
      <c r="FD143" s="2">
        <f t="shared" si="165"/>
        <v>97.222723703862812</v>
      </c>
      <c r="FE143" s="2">
        <f t="shared" si="165"/>
        <v>97.208096563456934</v>
      </c>
      <c r="FG143" s="2">
        <f t="shared" si="166"/>
        <v>0.99913160269286827</v>
      </c>
      <c r="FH143" s="2">
        <f t="shared" si="166"/>
        <v>0.99913895250945628</v>
      </c>
      <c r="FI143" s="2">
        <f t="shared" si="166"/>
        <v>0.99913128842873733</v>
      </c>
      <c r="FJ143" s="2">
        <f t="shared" si="166"/>
        <v>0.99904192410164394</v>
      </c>
      <c r="FK143" s="2">
        <f t="shared" si="166"/>
        <v>0.99909990059694376</v>
      </c>
      <c r="FL143" s="2">
        <f t="shared" si="166"/>
        <v>0.99914263145725712</v>
      </c>
      <c r="FM143" s="2">
        <f t="shared" si="166"/>
        <v>0.99900754919164425</v>
      </c>
      <c r="FN143" s="2">
        <f t="shared" si="166"/>
        <v>0.99902648938438354</v>
      </c>
      <c r="FO143" s="2">
        <f t="shared" si="166"/>
        <v>0.99897332566022923</v>
      </c>
      <c r="FP143" s="2">
        <f t="shared" si="166"/>
        <v>0.99909044705380423</v>
      </c>
      <c r="FQ143" s="2">
        <f t="shared" si="166"/>
        <v>0.99913503175659979</v>
      </c>
      <c r="FR143" s="2">
        <f t="shared" si="166"/>
        <v>0.99895837368752993</v>
      </c>
      <c r="FS143" s="2">
        <f t="shared" si="166"/>
        <v>0.99897369931412383</v>
      </c>
      <c r="FT143" s="2">
        <f t="shared" si="166"/>
        <v>0.99877490083413789</v>
      </c>
      <c r="FU143" s="2">
        <f t="shared" si="166"/>
        <v>0.99855415718155516</v>
      </c>
      <c r="FW143" s="2">
        <f t="shared" si="156"/>
        <v>5.9334015195005127E-2</v>
      </c>
      <c r="FX143" s="2">
        <f t="shared" si="156"/>
        <v>8.9064945648263741E-2</v>
      </c>
      <c r="FY143" s="2">
        <f t="shared" si="156"/>
        <v>8.4253566938244068E-2</v>
      </c>
      <c r="FZ143" s="2">
        <f t="shared" si="156"/>
        <v>6.6852860245448328E-2</v>
      </c>
      <c r="GA143" s="2">
        <f t="shared" si="156"/>
        <v>6.0831527099469325E-2</v>
      </c>
      <c r="GB143" s="2">
        <f t="shared" si="156"/>
        <v>7.9954259348436973E-2</v>
      </c>
      <c r="GC143" s="2">
        <f t="shared" si="156"/>
        <v>6.9586978213556638E-2</v>
      </c>
      <c r="GD143" s="2">
        <f t="shared" si="156"/>
        <v>7.7765735827519167E-2</v>
      </c>
      <c r="GE143" s="2">
        <f t="shared" si="156"/>
        <v>9.8270978473418064E-2</v>
      </c>
      <c r="GF143" s="2">
        <f t="shared" si="156"/>
        <v>0.1001701272259141</v>
      </c>
      <c r="GG143" s="2">
        <f t="shared" si="156"/>
        <v>7.855408212132417E-2</v>
      </c>
      <c r="GH143" s="2">
        <f t="shared" si="156"/>
        <v>6.7212086741452334E-2</v>
      </c>
      <c r="GI143" s="2">
        <f t="shared" si="156"/>
        <v>6.4726473844417667E-2</v>
      </c>
      <c r="GJ143" s="2">
        <f t="shared" si="156"/>
        <v>5.1445581301233362E-2</v>
      </c>
      <c r="GK143" s="2">
        <f t="shared" si="156"/>
        <v>4.3703103777550552E-2</v>
      </c>
      <c r="GM143" s="86">
        <f t="shared" si="157"/>
        <v>5.5991825452801536E-193</v>
      </c>
      <c r="GN143" s="86">
        <f t="shared" si="157"/>
        <v>3.8311067724026414E-172</v>
      </c>
      <c r="GO143" s="86">
        <f t="shared" si="157"/>
        <v>1.5914332765431353E-272</v>
      </c>
      <c r="GP143" s="86">
        <f t="shared" si="157"/>
        <v>8.6887903824064276E-265</v>
      </c>
      <c r="GQ143" s="86">
        <f t="shared" si="157"/>
        <v>2.1444688032592748E-290</v>
      </c>
      <c r="GR143" s="86">
        <f t="shared" si="157"/>
        <v>1.2275951959925731E-256</v>
      </c>
      <c r="GS143" s="86">
        <f t="shared" si="157"/>
        <v>3.5766451423165081E-198</v>
      </c>
      <c r="GT143" s="86">
        <f t="shared" si="157"/>
        <v>9.3253003004971278E-203</v>
      </c>
      <c r="GU143" s="86">
        <f t="shared" si="157"/>
        <v>5.2561134439088247E-197</v>
      </c>
      <c r="GV143" s="86">
        <f t="shared" si="157"/>
        <v>1.8641542509231515E-182</v>
      </c>
      <c r="GW143" s="86">
        <f t="shared" si="157"/>
        <v>2.1145447637364466E-238</v>
      </c>
      <c r="GX143" s="86">
        <f t="shared" si="157"/>
        <v>1.7099542117476586E-207</v>
      </c>
      <c r="GY143" s="86">
        <f t="shared" si="157"/>
        <v>6.4985467539401414E-165</v>
      </c>
      <c r="GZ143" s="86">
        <f t="shared" si="157"/>
        <v>2.9890533645424925E-137</v>
      </c>
      <c r="HA143" s="86">
        <f t="shared" si="157"/>
        <v>3.0905373188548965E-144</v>
      </c>
      <c r="HC143" s="86">
        <f t="shared" si="153"/>
        <v>6.93358832536671E-83</v>
      </c>
      <c r="HD143" s="86">
        <f t="shared" si="153"/>
        <v>5.0749605664367315E-70</v>
      </c>
      <c r="HE143" s="86">
        <f t="shared" si="153"/>
        <v>3.5772759111268283E-75</v>
      </c>
      <c r="HF143" s="86">
        <f t="shared" si="153"/>
        <v>1.9158914005108972E-109</v>
      </c>
      <c r="HG143" s="86">
        <f t="shared" si="153"/>
        <v>2.1341792837977105E-122</v>
      </c>
      <c r="HH143" s="86">
        <f t="shared" si="153"/>
        <v>1.2589347969259258E-124</v>
      </c>
      <c r="HI143" s="86">
        <f t="shared" si="153"/>
        <v>8.1672686076268118E-116</v>
      </c>
      <c r="HJ143" s="86">
        <f t="shared" si="153"/>
        <v>9.5266458563733875E-151</v>
      </c>
      <c r="HK143" s="86">
        <f t="shared" si="153"/>
        <v>8.3562058580230044E-135</v>
      </c>
      <c r="HL143" s="86">
        <f t="shared" si="161"/>
        <v>7.2913701493682962E-139</v>
      </c>
      <c r="HM143" s="86">
        <f t="shared" si="161"/>
        <v>2.2255134421976203E-113</v>
      </c>
      <c r="HN143" s="86">
        <f t="shared" si="161"/>
        <v>2.1471406121423824E-109</v>
      </c>
      <c r="HO143" s="86">
        <f t="shared" si="161"/>
        <v>6.9967357064776567E-74</v>
      </c>
      <c r="HP143" s="86">
        <f t="shared" si="161"/>
        <v>1.2440878695670889E-60</v>
      </c>
      <c r="HQ143" s="86">
        <f t="shared" si="161"/>
        <v>3.0339915345928217E-61</v>
      </c>
      <c r="HS143" s="86">
        <f t="shared" si="158"/>
        <v>0.38468905642071149</v>
      </c>
      <c r="HT143" s="86">
        <f t="shared" si="158"/>
        <v>0.50238880633474037</v>
      </c>
      <c r="HU143" s="86">
        <f t="shared" si="158"/>
        <v>0.50779241443084688</v>
      </c>
      <c r="HV143" s="86">
        <f t="shared" si="158"/>
        <v>0.50891153495048114</v>
      </c>
      <c r="HW143" s="86">
        <f t="shared" si="158"/>
        <v>0.51073096237308024</v>
      </c>
      <c r="HX143" s="86">
        <f t="shared" si="158"/>
        <v>0.48579295797301053</v>
      </c>
      <c r="HY143" s="86">
        <f t="shared" si="158"/>
        <v>0.488127232754759</v>
      </c>
      <c r="HZ143" s="86">
        <f t="shared" si="158"/>
        <v>0.50654474426957052</v>
      </c>
      <c r="IA143" s="86">
        <f t="shared" si="158"/>
        <v>0.455999643615494</v>
      </c>
      <c r="IB143" s="86">
        <f t="shared" si="158"/>
        <v>0.46367679151443036</v>
      </c>
      <c r="IC143" s="86">
        <f t="shared" si="158"/>
        <v>0.48915214027539983</v>
      </c>
      <c r="ID143" s="86">
        <f t="shared" si="158"/>
        <v>0.45618744584159299</v>
      </c>
      <c r="IE143" s="86">
        <f t="shared" si="158"/>
        <v>0.43260430637553643</v>
      </c>
      <c r="IF143" s="86">
        <f t="shared" si="158"/>
        <v>0.44395280823536099</v>
      </c>
      <c r="IG143" s="86">
        <f t="shared" si="158"/>
        <v>0.3781779244455703</v>
      </c>
      <c r="II143" s="86">
        <f t="shared" si="159"/>
        <v>6.7813892678189307E-17</v>
      </c>
      <c r="IJ143" s="86">
        <f t="shared" si="159"/>
        <v>7.6492670409059187E-14</v>
      </c>
      <c r="IK143" s="86">
        <f t="shared" si="159"/>
        <v>1.994866869238852E-15</v>
      </c>
      <c r="IL143" s="86">
        <f t="shared" si="159"/>
        <v>3.2559350922033006E-21</v>
      </c>
      <c r="IM143" s="86">
        <f t="shared" si="159"/>
        <v>5.2468135352411885E-21</v>
      </c>
      <c r="IN143" s="86">
        <f t="shared" si="159"/>
        <v>9.3649120912847588E-16</v>
      </c>
      <c r="IO143" s="86">
        <f t="shared" si="159"/>
        <v>3.3054172888612451E-19</v>
      </c>
      <c r="IP143" s="86">
        <f t="shared" si="159"/>
        <v>6.6541342742052714E-18</v>
      </c>
      <c r="IQ143" s="86">
        <f t="shared" si="159"/>
        <v>3.260983409765376E-15</v>
      </c>
      <c r="IR143" s="86">
        <f t="shared" si="159"/>
        <v>1.387862742896928E-14</v>
      </c>
      <c r="IS143" s="86">
        <f t="shared" si="159"/>
        <v>3.8976587354397105E-16</v>
      </c>
      <c r="IT143" s="86">
        <f t="shared" si="159"/>
        <v>2.7058713054523154E-19</v>
      </c>
      <c r="IU143" s="86">
        <f t="shared" si="159"/>
        <v>1.7243957757804585E-20</v>
      </c>
      <c r="IV143" s="86">
        <f t="shared" si="159"/>
        <v>8.1425012495503378E-11</v>
      </c>
      <c r="IW143" s="86">
        <f t="shared" si="159"/>
        <v>2.8528607293451274E-10</v>
      </c>
      <c r="IY143" s="86">
        <f t="shared" si="160"/>
        <v>0.38468905642071155</v>
      </c>
      <c r="IZ143" s="86">
        <f t="shared" si="160"/>
        <v>0.50238880633481686</v>
      </c>
      <c r="JA143" s="86">
        <f t="shared" si="160"/>
        <v>0.50779241443084888</v>
      </c>
      <c r="JB143" s="86">
        <f t="shared" si="160"/>
        <v>0.50891153495048114</v>
      </c>
      <c r="JC143" s="86">
        <f t="shared" si="160"/>
        <v>0.51073096237308024</v>
      </c>
      <c r="JD143" s="86">
        <f t="shared" si="160"/>
        <v>0.48579295797301147</v>
      </c>
      <c r="JE143" s="86">
        <f t="shared" si="160"/>
        <v>0.488127232754759</v>
      </c>
      <c r="JF143" s="86">
        <f t="shared" si="160"/>
        <v>0.50654474426957052</v>
      </c>
      <c r="JG143" s="86">
        <f t="shared" si="160"/>
        <v>0.45599964361549727</v>
      </c>
      <c r="JH143" s="86">
        <f t="shared" si="160"/>
        <v>0.46367679151444424</v>
      </c>
      <c r="JI143" s="86">
        <f t="shared" si="160"/>
        <v>0.48915214027540022</v>
      </c>
      <c r="JJ143" s="86">
        <f t="shared" si="160"/>
        <v>0.45618744584159299</v>
      </c>
      <c r="JK143" s="86">
        <f t="shared" si="160"/>
        <v>0.43260430637553643</v>
      </c>
      <c r="JL143" s="86">
        <f t="shared" si="160"/>
        <v>0.44395280831678602</v>
      </c>
      <c r="JM143" s="86">
        <f t="shared" si="160"/>
        <v>0.37817792473085637</v>
      </c>
    </row>
    <row r="144" spans="2:273" x14ac:dyDescent="0.25">
      <c r="B144" s="2">
        <v>117</v>
      </c>
      <c r="C144" s="37">
        <v>83.581000000000003</v>
      </c>
      <c r="D144" s="37">
        <v>92.361000000000004</v>
      </c>
      <c r="E144" s="37">
        <v>90.471999999999994</v>
      </c>
      <c r="F144" s="37">
        <v>92.183999999999997</v>
      </c>
      <c r="G144" s="37">
        <v>96.341999999999999</v>
      </c>
      <c r="H144" s="37">
        <v>100.256</v>
      </c>
      <c r="I144" s="37">
        <v>103.024</v>
      </c>
      <c r="J144" s="37">
        <v>102.976</v>
      </c>
      <c r="K144" s="37">
        <v>100.58499999999999</v>
      </c>
      <c r="L144" s="37">
        <v>96.61</v>
      </c>
      <c r="M144" s="37">
        <v>103.46299999999999</v>
      </c>
      <c r="N144" s="37">
        <v>111.75700000000001</v>
      </c>
      <c r="O144" s="37">
        <v>113.324</v>
      </c>
      <c r="P144" s="37">
        <v>129.947</v>
      </c>
      <c r="Q144" s="37">
        <v>165.65899999999999</v>
      </c>
      <c r="S144" s="4">
        <f t="shared" si="162"/>
        <v>89.474714930393333</v>
      </c>
      <c r="T144" s="4">
        <f t="shared" si="162"/>
        <v>90.814857244534096</v>
      </c>
      <c r="U144" s="4">
        <f t="shared" si="162"/>
        <v>90.838352863767099</v>
      </c>
      <c r="V144" s="4">
        <f t="shared" si="162"/>
        <v>92.346390085175216</v>
      </c>
      <c r="W144" s="4">
        <f t="shared" si="162"/>
        <v>95.82950026161916</v>
      </c>
      <c r="X144" s="4">
        <f t="shared" si="162"/>
        <v>101.2558257576835</v>
      </c>
      <c r="Y144" s="4">
        <f t="shared" si="162"/>
        <v>102.66823346518734</v>
      </c>
      <c r="Z144" s="4">
        <f t="shared" si="162"/>
        <v>100.24230145538027</v>
      </c>
      <c r="AA144" s="4">
        <f t="shared" si="162"/>
        <v>100.76644649556022</v>
      </c>
      <c r="AB144" s="4">
        <f t="shared" si="162"/>
        <v>99.800439583087353</v>
      </c>
      <c r="AC144" s="4">
        <f t="shared" si="162"/>
        <v>100.09863697510187</v>
      </c>
      <c r="AD144" s="4">
        <f t="shared" si="162"/>
        <v>111.14124990911031</v>
      </c>
      <c r="AE144" s="4">
        <f t="shared" si="162"/>
        <v>113.78389510287749</v>
      </c>
      <c r="AF144" s="4">
        <f t="shared" si="162"/>
        <v>131.74159163492286</v>
      </c>
      <c r="AG144" s="4">
        <f t="shared" si="162"/>
        <v>166.33384557440613</v>
      </c>
      <c r="AI144" s="4">
        <f t="shared" si="163"/>
        <v>-5.8937149303933296</v>
      </c>
      <c r="AJ144" s="4">
        <f t="shared" si="163"/>
        <v>1.5461427554659082</v>
      </c>
      <c r="AK144" s="4">
        <f t="shared" si="163"/>
        <v>-0.36635286376710496</v>
      </c>
      <c r="AL144" s="4">
        <f t="shared" si="163"/>
        <v>-0.16239008517521825</v>
      </c>
      <c r="AM144" s="4">
        <f t="shared" si="163"/>
        <v>0.51249973838083918</v>
      </c>
      <c r="AN144" s="4">
        <f t="shared" si="163"/>
        <v>-0.99982575768349591</v>
      </c>
      <c r="AO144" s="4">
        <f t="shared" si="163"/>
        <v>0.35576653481265907</v>
      </c>
      <c r="AP144" s="4">
        <f t="shared" si="163"/>
        <v>2.7336985446197275</v>
      </c>
      <c r="AQ144" s="4">
        <f t="shared" si="163"/>
        <v>-0.1814464955602233</v>
      </c>
      <c r="AR144" s="4">
        <f t="shared" si="163"/>
        <v>-3.190439583087354</v>
      </c>
      <c r="AS144" s="4">
        <f t="shared" si="163"/>
        <v>3.3643630248981253</v>
      </c>
      <c r="AT144" s="4">
        <f t="shared" si="163"/>
        <v>0.61575009088969068</v>
      </c>
      <c r="AU144" s="4">
        <f t="shared" si="163"/>
        <v>-0.45989510287749624</v>
      </c>
      <c r="AV144" s="4">
        <f t="shared" si="163"/>
        <v>-1.7945916349228526</v>
      </c>
      <c r="AW144" s="4">
        <f t="shared" si="163"/>
        <v>-0.67484557440613457</v>
      </c>
      <c r="AY144" s="2">
        <f t="shared" ref="AY144:BM160" si="167">IF(OR($B144 &lt; C$230, $B144 &gt; C$233), #N/A, ((1-FG144)*DK144) + (FG144 - FW144)*EA144 + (FW144*EQ144))</f>
        <v>89.474714930393333</v>
      </c>
      <c r="AZ144" s="2">
        <f t="shared" si="167"/>
        <v>89.256624714456166</v>
      </c>
      <c r="BA144" s="2">
        <f t="shared" si="167"/>
        <v>88.869423000077134</v>
      </c>
      <c r="BB144" s="2">
        <f t="shared" si="167"/>
        <v>89.198491582187543</v>
      </c>
      <c r="BC144" s="2">
        <f t="shared" si="167"/>
        <v>90.869590315472067</v>
      </c>
      <c r="BD144" s="2">
        <f t="shared" si="167"/>
        <v>93.166392922586908</v>
      </c>
      <c r="BE144" s="2">
        <f t="shared" si="167"/>
        <v>93.404697200963383</v>
      </c>
      <c r="BF144" s="2">
        <f t="shared" si="167"/>
        <v>94.212372676896791</v>
      </c>
      <c r="BG144" s="2">
        <f t="shared" si="167"/>
        <v>97.012020118490085</v>
      </c>
      <c r="BH144" s="2">
        <f t="shared" si="167"/>
        <v>95.795653202612044</v>
      </c>
      <c r="BI144" s="2">
        <f t="shared" si="167"/>
        <v>93.91096136357767</v>
      </c>
      <c r="BJ144" s="2">
        <f t="shared" si="167"/>
        <v>96.200450485172283</v>
      </c>
      <c r="BK144" s="2">
        <f t="shared" si="167"/>
        <v>96.727098751440508</v>
      </c>
      <c r="BL144" s="2">
        <f t="shared" si="167"/>
        <v>97.132626400445091</v>
      </c>
      <c r="BM144" s="2">
        <f t="shared" si="167"/>
        <v>98.22452802764235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113.95010836707152</v>
      </c>
      <c r="DL144" s="2">
        <f t="shared" si="164"/>
        <v>123.27273063427801</v>
      </c>
      <c r="DM144" s="2">
        <f t="shared" si="164"/>
        <v>136.09850620782728</v>
      </c>
      <c r="DN144" s="2">
        <f t="shared" si="164"/>
        <v>122.11141444652907</v>
      </c>
      <c r="DO144" s="2">
        <f t="shared" si="164"/>
        <v>120.97730975609757</v>
      </c>
      <c r="DP144" s="2">
        <f t="shared" si="164"/>
        <v>119.68252402159241</v>
      </c>
      <c r="DQ144" s="2">
        <f t="shared" si="164"/>
        <v>116.8274148217636</v>
      </c>
      <c r="DR144" s="2">
        <f t="shared" si="164"/>
        <v>125.19627738264582</v>
      </c>
      <c r="DS144" s="2">
        <f t="shared" si="164"/>
        <v>126.35070270270268</v>
      </c>
      <c r="DT144" s="2">
        <f t="shared" si="164"/>
        <v>125.61745365853662</v>
      </c>
      <c r="DU144" s="2">
        <f t="shared" si="164"/>
        <v>119.18126086369769</v>
      </c>
      <c r="DV144" s="2">
        <f t="shared" si="164"/>
        <v>124.63745705219387</v>
      </c>
      <c r="DW144" s="2">
        <f t="shared" si="164"/>
        <v>119.53807657657659</v>
      </c>
      <c r="DX144" s="2">
        <f t="shared" si="164"/>
        <v>113.60107142857144</v>
      </c>
      <c r="DY144" s="2">
        <f t="shared" si="164"/>
        <v>108.6703128342246</v>
      </c>
      <c r="EA144" s="2">
        <f t="shared" si="152"/>
        <v>89.515150050449222</v>
      </c>
      <c r="EB144" s="2">
        <f t="shared" si="152"/>
        <v>89.202396880311667</v>
      </c>
      <c r="EC144" s="2">
        <f t="shared" si="152"/>
        <v>88.80487341772151</v>
      </c>
      <c r="ED144" s="2">
        <f t="shared" si="152"/>
        <v>89.163373222289039</v>
      </c>
      <c r="EE144" s="2">
        <f t="shared" si="151"/>
        <v>90.84626632277417</v>
      </c>
      <c r="EF144" s="2">
        <f t="shared" si="151"/>
        <v>93.152463272727275</v>
      </c>
      <c r="EG144" s="2">
        <f t="shared" si="151"/>
        <v>93.337606206851177</v>
      </c>
      <c r="EH144" s="2">
        <f t="shared" si="151"/>
        <v>94.189189819358006</v>
      </c>
      <c r="EI144" s="2">
        <f t="shared" si="151"/>
        <v>96.972770200818488</v>
      </c>
      <c r="EJ144" s="2">
        <f t="shared" si="151"/>
        <v>95.794990483499618</v>
      </c>
      <c r="EK144" s="2">
        <f t="shared" si="151"/>
        <v>93.878393945949057</v>
      </c>
      <c r="EL144" s="2">
        <f t="shared" si="151"/>
        <v>96.147512654475392</v>
      </c>
      <c r="EM144" s="2">
        <f t="shared" si="135"/>
        <v>96.676181553739823</v>
      </c>
      <c r="EN144" s="2">
        <f t="shared" si="135"/>
        <v>97.11548831587433</v>
      </c>
      <c r="EO144" s="2">
        <f t="shared" si="135"/>
        <v>98.268351880685074</v>
      </c>
      <c r="EQ144" s="2">
        <f t="shared" si="165"/>
        <v>88.590888247628797</v>
      </c>
      <c r="ER144" s="2">
        <f t="shared" si="165"/>
        <v>89.486111626012871</v>
      </c>
      <c r="ES144" s="2">
        <f t="shared" si="165"/>
        <v>89.100355509783711</v>
      </c>
      <c r="ET144" s="2">
        <f t="shared" si="165"/>
        <v>89.250239658095211</v>
      </c>
      <c r="EU144" s="2">
        <f t="shared" si="165"/>
        <v>90.824964477274079</v>
      </c>
      <c r="EV144" s="2">
        <f t="shared" si="165"/>
        <v>93.074109442261232</v>
      </c>
      <c r="EW144" s="2">
        <f t="shared" si="165"/>
        <v>93.942261636237347</v>
      </c>
      <c r="EX144" s="2">
        <f t="shared" si="165"/>
        <v>94.137801006361869</v>
      </c>
      <c r="EY144" s="2">
        <f t="shared" si="165"/>
        <v>97.082754800158881</v>
      </c>
      <c r="EZ144" s="2">
        <f t="shared" si="165"/>
        <v>95.573654041006264</v>
      </c>
      <c r="FA144" s="2">
        <f t="shared" si="165"/>
        <v>94.025852247919232</v>
      </c>
      <c r="FB144" s="2">
        <f t="shared" si="165"/>
        <v>96.500831424961319</v>
      </c>
      <c r="FC144" s="2">
        <f t="shared" si="165"/>
        <v>97.094674234688753</v>
      </c>
      <c r="FD144" s="2">
        <f t="shared" si="165"/>
        <v>97.092625386815584</v>
      </c>
      <c r="FE144" s="2">
        <f t="shared" si="165"/>
        <v>97.062485879550849</v>
      </c>
      <c r="FG144" s="2">
        <f t="shared" si="166"/>
        <v>0.99920795172297583</v>
      </c>
      <c r="FH144" s="2">
        <f t="shared" si="166"/>
        <v>0.9992146558555165</v>
      </c>
      <c r="FI144" s="2">
        <f t="shared" si="166"/>
        <v>0.9992076650668692</v>
      </c>
      <c r="FJ144" s="2">
        <f t="shared" si="166"/>
        <v>0.99912615073002309</v>
      </c>
      <c r="FK144" s="2">
        <f t="shared" si="166"/>
        <v>0.99917903456828105</v>
      </c>
      <c r="FL144" s="2">
        <f t="shared" si="166"/>
        <v>0.99921801160316481</v>
      </c>
      <c r="FM144" s="2">
        <f t="shared" si="166"/>
        <v>0.99909479505830867</v>
      </c>
      <c r="FN144" s="2">
        <f t="shared" si="166"/>
        <v>0.9991120717078289</v>
      </c>
      <c r="FO144" s="2">
        <f t="shared" si="166"/>
        <v>0.9990635772807579</v>
      </c>
      <c r="FP144" s="2">
        <f t="shared" si="166"/>
        <v>0.99917041146146668</v>
      </c>
      <c r="FQ144" s="2">
        <f t="shared" si="166"/>
        <v>0.99921107954329658</v>
      </c>
      <c r="FR144" s="2">
        <f t="shared" si="166"/>
        <v>0.99904993843759293</v>
      </c>
      <c r="FS144" s="2">
        <f t="shared" si="166"/>
        <v>0.99906391811872597</v>
      </c>
      <c r="FT144" s="2">
        <f t="shared" si="166"/>
        <v>0.99888257582820938</v>
      </c>
      <c r="FU144" s="2">
        <f t="shared" si="166"/>
        <v>0.99868120790282622</v>
      </c>
      <c r="FW144" s="2">
        <f t="shared" ref="FW144:GK160" si="169">POWER(10,($B144-C$232)/C$229)/(1+POWER(10,($B144-C$232)/C$229))</f>
        <v>6.4688150594637131E-2</v>
      </c>
      <c r="FX144" s="2">
        <f t="shared" si="169"/>
        <v>9.6825764069226106E-2</v>
      </c>
      <c r="FY144" s="2">
        <f t="shared" si="169"/>
        <v>9.1637313085165303E-2</v>
      </c>
      <c r="FZ144" s="2">
        <f t="shared" si="169"/>
        <v>7.283294253787008E-2</v>
      </c>
      <c r="GA144" s="2">
        <f t="shared" si="169"/>
        <v>6.6311267841633686E-2</v>
      </c>
      <c r="GB144" s="2">
        <f t="shared" si="169"/>
        <v>8.6997020729677813E-2</v>
      </c>
      <c r="GC144" s="2">
        <f t="shared" si="169"/>
        <v>7.5791766760657617E-2</v>
      </c>
      <c r="GD144" s="2">
        <f t="shared" si="169"/>
        <v>8.4633454499346103E-2</v>
      </c>
      <c r="GE144" s="2">
        <f t="shared" si="169"/>
        <v>0.10673998271460509</v>
      </c>
      <c r="GF144" s="2">
        <f t="shared" si="169"/>
        <v>0.1087830555925858</v>
      </c>
      <c r="GG144" s="2">
        <f t="shared" si="169"/>
        <v>8.5484968533685785E-2</v>
      </c>
      <c r="GH144" s="2">
        <f t="shared" si="169"/>
        <v>7.3221780925864344E-2</v>
      </c>
      <c r="GI144" s="2">
        <f t="shared" si="169"/>
        <v>7.0530724530894734E-2</v>
      </c>
      <c r="GJ144" s="2">
        <f t="shared" si="169"/>
        <v>5.6130362043286884E-2</v>
      </c>
      <c r="GK144" s="2">
        <f t="shared" si="169"/>
        <v>4.7718301112424803E-2</v>
      </c>
      <c r="GM144" s="86">
        <f t="shared" ref="GM144:HA160" si="170" xml:space="preserve"> _xlfn.NORM.DIST($B144, C$7, ABS(C$11), TRUE) * _xlfn.NORM.DIST(($B144 - C$7)*C$15, 0, ABS(C$11), TRUE) * 2</f>
        <v>8.1863722612127017E-200</v>
      </c>
      <c r="GN144" s="86">
        <f t="shared" si="170"/>
        <v>3.8557934381230652E-178</v>
      </c>
      <c r="GO144" s="86">
        <f t="shared" si="170"/>
        <v>5.4831815567127188E-282</v>
      </c>
      <c r="GP144" s="86">
        <f t="shared" si="170"/>
        <v>5.2490732843676786E-274</v>
      </c>
      <c r="GQ144" s="86">
        <f t="shared" si="170"/>
        <v>1.8156169574785033E-300</v>
      </c>
      <c r="GR144" s="86">
        <f t="shared" si="170"/>
        <v>1.3088825181017574E-265</v>
      </c>
      <c r="GS144" s="86">
        <f t="shared" si="170"/>
        <v>3.9852344945385105E-205</v>
      </c>
      <c r="GT144" s="86">
        <f t="shared" si="170"/>
        <v>8.9482583825630109E-210</v>
      </c>
      <c r="GU144" s="86">
        <f t="shared" si="170"/>
        <v>7.3910868470804162E-204</v>
      </c>
      <c r="GV144" s="86">
        <f t="shared" si="170"/>
        <v>8.1776052067988574E-189</v>
      </c>
      <c r="GW144" s="86">
        <f t="shared" si="170"/>
        <v>1.1362723094038789E-246</v>
      </c>
      <c r="GX144" s="86">
        <f t="shared" si="170"/>
        <v>8.8275339229027801E-215</v>
      </c>
      <c r="GY144" s="86">
        <f t="shared" si="170"/>
        <v>1.2161019068176794E-170</v>
      </c>
      <c r="GZ144" s="86">
        <f t="shared" si="170"/>
        <v>3.9296718911449768E-142</v>
      </c>
      <c r="HA144" s="86">
        <f t="shared" si="170"/>
        <v>2.2178940486478272E-149</v>
      </c>
      <c r="HC144" s="86">
        <f t="shared" si="153"/>
        <v>1.1930322465260373E-87</v>
      </c>
      <c r="HD144" s="86">
        <f t="shared" si="153"/>
        <v>6.4767381004736017E-74</v>
      </c>
      <c r="HE144" s="86">
        <f t="shared" si="153"/>
        <v>2.885604325578827E-79</v>
      </c>
      <c r="HF144" s="86">
        <f t="shared" si="153"/>
        <v>1.6365882546314633E-115</v>
      </c>
      <c r="HG144" s="86">
        <f t="shared" si="153"/>
        <v>3.7909867276492675E-129</v>
      </c>
      <c r="HH144" s="86">
        <f t="shared" si="153"/>
        <v>1.359505704360365E-131</v>
      </c>
      <c r="HI144" s="86">
        <f t="shared" si="153"/>
        <v>2.7661531318638709E-122</v>
      </c>
      <c r="HJ144" s="86">
        <f t="shared" si="153"/>
        <v>6.1409715237466139E-159</v>
      </c>
      <c r="HK144" s="86">
        <f t="shared" si="153"/>
        <v>4.6018674260671488E-142</v>
      </c>
      <c r="HL144" s="86">
        <f t="shared" si="161"/>
        <v>2.4398898775774628E-146</v>
      </c>
      <c r="HM144" s="86">
        <f t="shared" si="161"/>
        <v>1.9364513570927259E-119</v>
      </c>
      <c r="HN144" s="86">
        <f t="shared" si="161"/>
        <v>1.7286175597295245E-115</v>
      </c>
      <c r="HO144" s="86">
        <f t="shared" si="161"/>
        <v>5.3779921375293969E-78</v>
      </c>
      <c r="HP144" s="86">
        <f t="shared" si="161"/>
        <v>4.2866604352286472E-64</v>
      </c>
      <c r="HQ144" s="86">
        <f t="shared" si="161"/>
        <v>9.4843136526615677E-65</v>
      </c>
      <c r="HS144" s="86">
        <f t="shared" ref="HS144:IG160" si="171" xml:space="preserve"> _xlfn.NORM.DIST($B144, C$9, ABS(C$13), TRUE) * _xlfn.NORM.DIST(($B144 - C$9)*C$17, 0, ABS(C$13), TRUE) * 2</f>
        <v>0.44397386444098652</v>
      </c>
      <c r="HT144" s="86">
        <f t="shared" si="171"/>
        <v>0.51007541433533887</v>
      </c>
      <c r="HU144" s="86">
        <f t="shared" si="171"/>
        <v>0.48141491510935369</v>
      </c>
      <c r="HV144" s="86">
        <f t="shared" si="171"/>
        <v>0.48213545973586946</v>
      </c>
      <c r="HW144" s="86">
        <f t="shared" si="171"/>
        <v>0.49506559437848574</v>
      </c>
      <c r="HX144" s="86">
        <f t="shared" si="171"/>
        <v>0.50921665189488718</v>
      </c>
      <c r="HY144" s="86">
        <f t="shared" si="171"/>
        <v>0.51010099302190925</v>
      </c>
      <c r="HZ144" s="86">
        <f t="shared" si="171"/>
        <v>0.47597793690452495</v>
      </c>
      <c r="IA144" s="86">
        <f t="shared" si="171"/>
        <v>0.39370552045122709</v>
      </c>
      <c r="IB144" s="86">
        <f t="shared" si="171"/>
        <v>0.40464836811086752</v>
      </c>
      <c r="IC144" s="86">
        <f t="shared" si="171"/>
        <v>0.44485010407909853</v>
      </c>
      <c r="ID144" s="86">
        <f t="shared" si="171"/>
        <v>0.49794325352268726</v>
      </c>
      <c r="IE144" s="86">
        <f t="shared" si="171"/>
        <v>0.485114361327177</v>
      </c>
      <c r="IF144" s="86">
        <f t="shared" si="171"/>
        <v>0.487152288590319</v>
      </c>
      <c r="IG144" s="86">
        <f t="shared" si="171"/>
        <v>0.43351215488777511</v>
      </c>
      <c r="II144" s="86">
        <f t="shared" ref="II144:IW160" si="172" xml:space="preserve"> _xlfn.NORM.DIST($B144, C$10, ABS(C$14), TRUE) * _xlfn.NORM.DIST(($B144 - C$10)*C$18, 0, ABS(C$14), TRUE) * 2</f>
        <v>6.888605889279124E-16</v>
      </c>
      <c r="IJ144" s="86">
        <f t="shared" si="172"/>
        <v>6.9628340407111588E-13</v>
      </c>
      <c r="IK144" s="86">
        <f t="shared" si="172"/>
        <v>2.2556632780282959E-14</v>
      </c>
      <c r="IL144" s="86">
        <f t="shared" si="172"/>
        <v>7.2501494861597014E-20</v>
      </c>
      <c r="IM144" s="86">
        <f t="shared" si="172"/>
        <v>1.0120146545853436E-19</v>
      </c>
      <c r="IN144" s="86">
        <f t="shared" si="172"/>
        <v>1.0584761822990321E-14</v>
      </c>
      <c r="IO144" s="86">
        <f t="shared" si="172"/>
        <v>5.6284074675046494E-18</v>
      </c>
      <c r="IP144" s="86">
        <f t="shared" si="172"/>
        <v>1.0439595392611844E-16</v>
      </c>
      <c r="IQ144" s="86">
        <f t="shared" si="172"/>
        <v>4.2500424633556327E-14</v>
      </c>
      <c r="IR144" s="86">
        <f t="shared" si="172"/>
        <v>1.6482659614199095E-13</v>
      </c>
      <c r="IS144" s="86">
        <f t="shared" si="172"/>
        <v>4.6078294435425241E-15</v>
      </c>
      <c r="IT144" s="86">
        <f t="shared" si="172"/>
        <v>4.4898863648252295E-18</v>
      </c>
      <c r="IU144" s="86">
        <f t="shared" si="172"/>
        <v>3.3006346302059309E-19</v>
      </c>
      <c r="IV144" s="86">
        <f t="shared" si="172"/>
        <v>3.1207122658744828E-10</v>
      </c>
      <c r="IW144" s="86">
        <f t="shared" si="172"/>
        <v>9.4559239814410157E-10</v>
      </c>
      <c r="IY144" s="86">
        <f t="shared" ref="IY144:JM160" si="173">GM144+HC144+HS144+II144</f>
        <v>0.44397386444098719</v>
      </c>
      <c r="IZ144" s="86">
        <f t="shared" si="173"/>
        <v>0.5100754143360352</v>
      </c>
      <c r="JA144" s="86">
        <f t="shared" si="173"/>
        <v>0.48141491510937623</v>
      </c>
      <c r="JB144" s="86">
        <f t="shared" si="173"/>
        <v>0.48213545973586946</v>
      </c>
      <c r="JC144" s="86">
        <f t="shared" si="173"/>
        <v>0.49506559437848574</v>
      </c>
      <c r="JD144" s="86">
        <f t="shared" si="173"/>
        <v>0.50921665189489773</v>
      </c>
      <c r="JE144" s="86">
        <f t="shared" si="173"/>
        <v>0.51010099302190925</v>
      </c>
      <c r="JF144" s="86">
        <f t="shared" si="173"/>
        <v>0.47597793690452506</v>
      </c>
      <c r="JG144" s="86">
        <f t="shared" si="173"/>
        <v>0.39370552045126961</v>
      </c>
      <c r="JH144" s="86">
        <f t="shared" si="173"/>
        <v>0.40464836811103233</v>
      </c>
      <c r="JI144" s="86">
        <f t="shared" si="173"/>
        <v>0.44485010407910314</v>
      </c>
      <c r="JJ144" s="86">
        <f t="shared" si="173"/>
        <v>0.49794325352268726</v>
      </c>
      <c r="JK144" s="86">
        <f t="shared" si="173"/>
        <v>0.485114361327177</v>
      </c>
      <c r="JL144" s="86">
        <f t="shared" si="173"/>
        <v>0.48715228890239021</v>
      </c>
      <c r="JM144" s="86">
        <f t="shared" si="173"/>
        <v>0.4335121558333675</v>
      </c>
    </row>
    <row r="145" spans="2:273" x14ac:dyDescent="0.25">
      <c r="B145" s="2">
        <v>118</v>
      </c>
      <c r="C145" s="37">
        <v>89.837000000000003</v>
      </c>
      <c r="D145" s="37">
        <v>90.361000000000004</v>
      </c>
      <c r="E145" s="37">
        <v>90.667000000000002</v>
      </c>
      <c r="F145" s="37">
        <v>90</v>
      </c>
      <c r="G145" s="37">
        <v>96.867999999999995</v>
      </c>
      <c r="H145" s="37">
        <v>98.558000000000007</v>
      </c>
      <c r="I145" s="37">
        <v>100.634</v>
      </c>
      <c r="J145" s="37">
        <v>97.268000000000001</v>
      </c>
      <c r="K145" s="37">
        <v>98.194999999999993</v>
      </c>
      <c r="L145" s="37">
        <v>99.731999999999999</v>
      </c>
      <c r="M145" s="37">
        <v>98.194999999999993</v>
      </c>
      <c r="N145" s="37">
        <v>107.027</v>
      </c>
      <c r="O145" s="37">
        <v>112.351</v>
      </c>
      <c r="P145" s="37">
        <v>130.21100000000001</v>
      </c>
      <c r="Q145" s="37">
        <v>166.756</v>
      </c>
      <c r="S145" s="4">
        <f t="shared" si="162"/>
        <v>89.361739540203416</v>
      </c>
      <c r="T145" s="4">
        <f t="shared" si="162"/>
        <v>90.248270073903669</v>
      </c>
      <c r="U145" s="4">
        <f t="shared" si="162"/>
        <v>90.02599380449125</v>
      </c>
      <c r="V145" s="4">
        <f t="shared" si="162"/>
        <v>91.117264421134792</v>
      </c>
      <c r="W145" s="4">
        <f t="shared" si="162"/>
        <v>94.187341319290724</v>
      </c>
      <c r="X145" s="4">
        <f t="shared" si="162"/>
        <v>99.45559809077875</v>
      </c>
      <c r="Y145" s="4">
        <f t="shared" si="162"/>
        <v>100.43483963119373</v>
      </c>
      <c r="Z145" s="4">
        <f t="shared" si="162"/>
        <v>98.063959471946362</v>
      </c>
      <c r="AA145" s="4">
        <f t="shared" si="162"/>
        <v>99.025578313768847</v>
      </c>
      <c r="AB145" s="4">
        <f t="shared" si="162"/>
        <v>98.01382484146832</v>
      </c>
      <c r="AC145" s="4">
        <f t="shared" si="162"/>
        <v>97.766425273533173</v>
      </c>
      <c r="AD145" s="4">
        <f t="shared" si="162"/>
        <v>108.45669931057968</v>
      </c>
      <c r="AE145" s="4">
        <f t="shared" si="162"/>
        <v>111.12698980252171</v>
      </c>
      <c r="AF145" s="4">
        <f t="shared" si="162"/>
        <v>130.12149002429692</v>
      </c>
      <c r="AG145" s="4">
        <f t="shared" si="162"/>
        <v>167.85913472411144</v>
      </c>
      <c r="AI145" s="4">
        <f t="shared" si="163"/>
        <v>0.47526045979658704</v>
      </c>
      <c r="AJ145" s="4">
        <f t="shared" si="163"/>
        <v>0.11272992609633548</v>
      </c>
      <c r="AK145" s="4">
        <f t="shared" si="163"/>
        <v>0.64100619550875138</v>
      </c>
      <c r="AL145" s="4">
        <f t="shared" si="163"/>
        <v>-1.1172644211347915</v>
      </c>
      <c r="AM145" s="4">
        <f t="shared" si="163"/>
        <v>2.6806586807092714</v>
      </c>
      <c r="AN145" s="4">
        <f t="shared" si="163"/>
        <v>-0.89759809077874309</v>
      </c>
      <c r="AO145" s="4">
        <f t="shared" si="163"/>
        <v>0.1991603688062753</v>
      </c>
      <c r="AP145" s="4">
        <f t="shared" si="163"/>
        <v>-0.79595947194636096</v>
      </c>
      <c r="AQ145" s="4">
        <f t="shared" si="163"/>
        <v>-0.8305783137688536</v>
      </c>
      <c r="AR145" s="4">
        <f t="shared" si="163"/>
        <v>1.7181751585316789</v>
      </c>
      <c r="AS145" s="4">
        <f t="shared" si="163"/>
        <v>0.42857472646682027</v>
      </c>
      <c r="AT145" s="4">
        <f t="shared" si="163"/>
        <v>-1.4296993105796787</v>
      </c>
      <c r="AU145" s="4">
        <f t="shared" si="163"/>
        <v>1.2240101974782931</v>
      </c>
      <c r="AV145" s="4">
        <f t="shared" si="163"/>
        <v>8.9509975703094824E-2</v>
      </c>
      <c r="AW145" s="4">
        <f t="shared" si="163"/>
        <v>-1.1031347241114418</v>
      </c>
      <c r="AY145" s="2">
        <f t="shared" si="167"/>
        <v>89.361739540203416</v>
      </c>
      <c r="AZ145" s="2">
        <f t="shared" si="167"/>
        <v>89.050745201857723</v>
      </c>
      <c r="BA145" s="2">
        <f t="shared" si="167"/>
        <v>88.67606657871022</v>
      </c>
      <c r="BB145" s="2">
        <f t="shared" si="167"/>
        <v>89.02506035270271</v>
      </c>
      <c r="BC145" s="2">
        <f t="shared" si="167"/>
        <v>90.714034930071819</v>
      </c>
      <c r="BD145" s="2">
        <f t="shared" si="167"/>
        <v>93.006752304304797</v>
      </c>
      <c r="BE145" s="2">
        <f t="shared" si="167"/>
        <v>93.21981715506395</v>
      </c>
      <c r="BF145" s="2">
        <f t="shared" si="167"/>
        <v>94.059273397796588</v>
      </c>
      <c r="BG145" s="2">
        <f t="shared" si="167"/>
        <v>96.869646181393051</v>
      </c>
      <c r="BH145" s="2">
        <f t="shared" si="167"/>
        <v>95.658765654554955</v>
      </c>
      <c r="BI145" s="2">
        <f t="shared" si="167"/>
        <v>93.782526754246987</v>
      </c>
      <c r="BJ145" s="2">
        <f t="shared" si="167"/>
        <v>96.043661605289387</v>
      </c>
      <c r="BK145" s="2">
        <f t="shared" si="167"/>
        <v>96.533534682276908</v>
      </c>
      <c r="BL145" s="2">
        <f t="shared" si="167"/>
        <v>97.002784961758906</v>
      </c>
      <c r="BM145" s="2">
        <f t="shared" si="167"/>
        <v>98.116149589738981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114.08110816464237</v>
      </c>
      <c r="DL145" s="2">
        <f t="shared" si="164"/>
        <v>123.46408529014846</v>
      </c>
      <c r="DM145" s="2">
        <f t="shared" si="164"/>
        <v>136.41655742240218</v>
      </c>
      <c r="DN145" s="2">
        <f t="shared" si="164"/>
        <v>122.28384024390242</v>
      </c>
      <c r="DO145" s="2">
        <f t="shared" si="164"/>
        <v>121.13974934333959</v>
      </c>
      <c r="DP145" s="2">
        <f t="shared" si="164"/>
        <v>119.79991450742237</v>
      </c>
      <c r="DQ145" s="2">
        <f t="shared" si="164"/>
        <v>116.90738414634146</v>
      </c>
      <c r="DR145" s="2">
        <f t="shared" si="164"/>
        <v>125.3654224751067</v>
      </c>
      <c r="DS145" s="2">
        <f t="shared" si="164"/>
        <v>126.51988762446655</v>
      </c>
      <c r="DT145" s="2">
        <f t="shared" si="164"/>
        <v>125.79518677298314</v>
      </c>
      <c r="DU145" s="2">
        <f t="shared" si="164"/>
        <v>119.29603798920377</v>
      </c>
      <c r="DV145" s="2">
        <f t="shared" si="164"/>
        <v>124.78503720319506</v>
      </c>
      <c r="DW145" s="2">
        <f t="shared" si="164"/>
        <v>119.65130298719774</v>
      </c>
      <c r="DX145" s="2">
        <f t="shared" si="164"/>
        <v>113.67736589446591</v>
      </c>
      <c r="DY145" s="2">
        <f t="shared" si="164"/>
        <v>108.69283422459894</v>
      </c>
      <c r="EA145" s="2">
        <f t="shared" si="152"/>
        <v>89.412366513717373</v>
      </c>
      <c r="EB145" s="2">
        <f t="shared" si="152"/>
        <v>88.994742843820035</v>
      </c>
      <c r="EC145" s="2">
        <f t="shared" si="152"/>
        <v>88.610530879413716</v>
      </c>
      <c r="ED145" s="2">
        <f t="shared" si="152"/>
        <v>88.991308178421718</v>
      </c>
      <c r="EE145" s="2">
        <f t="shared" si="151"/>
        <v>90.692861664318514</v>
      </c>
      <c r="EF145" s="2">
        <f t="shared" si="151"/>
        <v>92.995424727272734</v>
      </c>
      <c r="EG145" s="2">
        <f t="shared" si="151"/>
        <v>93.147375126515129</v>
      </c>
      <c r="EH145" s="2">
        <f t="shared" si="151"/>
        <v>94.038880364895334</v>
      </c>
      <c r="EI145" s="2">
        <f t="shared" si="151"/>
        <v>96.830909584086783</v>
      </c>
      <c r="EJ145" s="2">
        <f t="shared" si="151"/>
        <v>95.663339025326167</v>
      </c>
      <c r="EK145" s="2">
        <f t="shared" si="151"/>
        <v>93.749738398084844</v>
      </c>
      <c r="EL145" s="2">
        <f t="shared" si="151"/>
        <v>95.988944083152688</v>
      </c>
      <c r="EM145" s="2">
        <f t="shared" si="135"/>
        <v>96.47969046560317</v>
      </c>
      <c r="EN145" s="2">
        <f t="shared" si="135"/>
        <v>96.987290242124274</v>
      </c>
      <c r="EO145" s="2">
        <f t="shared" si="135"/>
        <v>98.168687437515359</v>
      </c>
      <c r="EQ145" s="2">
        <f t="shared" si="165"/>
        <v>88.441326678553935</v>
      </c>
      <c r="ER145" s="2">
        <f t="shared" si="165"/>
        <v>89.292430948997975</v>
      </c>
      <c r="ES145" s="2">
        <f t="shared" si="165"/>
        <v>88.921660261880234</v>
      </c>
      <c r="ET145" s="2">
        <f t="shared" si="165"/>
        <v>89.08231814979527</v>
      </c>
      <c r="EU145" s="2">
        <f t="shared" si="165"/>
        <v>90.670371208473767</v>
      </c>
      <c r="EV145" s="2">
        <f t="shared" si="165"/>
        <v>92.913072560118252</v>
      </c>
      <c r="EW145" s="2">
        <f t="shared" si="165"/>
        <v>93.78767511040013</v>
      </c>
      <c r="EX145" s="2">
        <f t="shared" si="165"/>
        <v>93.984808182038037</v>
      </c>
      <c r="EY145" s="2">
        <f t="shared" si="165"/>
        <v>96.946402611948514</v>
      </c>
      <c r="EZ145" s="2">
        <f t="shared" si="165"/>
        <v>95.43144525229026</v>
      </c>
      <c r="FA145" s="2">
        <f t="shared" si="165"/>
        <v>93.904703282763677</v>
      </c>
      <c r="FB145" s="2">
        <f t="shared" si="165"/>
        <v>96.362294626765532</v>
      </c>
      <c r="FC145" s="2">
        <f t="shared" si="165"/>
        <v>96.923114336196349</v>
      </c>
      <c r="FD145" s="2">
        <f t="shared" si="165"/>
        <v>96.96252706976837</v>
      </c>
      <c r="FE145" s="2">
        <f t="shared" si="165"/>
        <v>96.916875195644749</v>
      </c>
      <c r="FG145" s="2">
        <f t="shared" si="166"/>
        <v>0.99927759304031838</v>
      </c>
      <c r="FH145" s="2">
        <f t="shared" si="166"/>
        <v>0.99928370813056888</v>
      </c>
      <c r="FI145" s="2">
        <f t="shared" si="166"/>
        <v>0.99927733157039211</v>
      </c>
      <c r="FJ145" s="2">
        <f t="shared" si="166"/>
        <v>0.99920297871143771</v>
      </c>
      <c r="FK145" s="2">
        <f t="shared" si="166"/>
        <v>0.99925121653836935</v>
      </c>
      <c r="FL145" s="2">
        <f t="shared" si="166"/>
        <v>0.99928676903090718</v>
      </c>
      <c r="FM145" s="2">
        <f t="shared" si="166"/>
        <v>0.99917437752197569</v>
      </c>
      <c r="FN145" s="2">
        <f t="shared" si="166"/>
        <v>0.99919013649990096</v>
      </c>
      <c r="FO145" s="2">
        <f t="shared" si="166"/>
        <v>0.99914590195638187</v>
      </c>
      <c r="FP145" s="2">
        <f t="shared" si="166"/>
        <v>0.99924335102921247</v>
      </c>
      <c r="FQ145" s="2">
        <f t="shared" si="166"/>
        <v>0.99928044604321642</v>
      </c>
      <c r="FR145" s="2">
        <f t="shared" si="166"/>
        <v>0.99913346111860801</v>
      </c>
      <c r="FS145" s="2">
        <f t="shared" si="166"/>
        <v>0.99914621285552485</v>
      </c>
      <c r="FT145" s="2">
        <f t="shared" si="166"/>
        <v>0.99898079683387508</v>
      </c>
      <c r="FU145" s="2">
        <f t="shared" si="166"/>
        <v>0.99879710772961161</v>
      </c>
      <c r="FW145" s="2">
        <f t="shared" si="169"/>
        <v>7.0489223706924065E-2</v>
      </c>
      <c r="FX145" s="2">
        <f t="shared" si="169"/>
        <v>0.10518474790930278</v>
      </c>
      <c r="FY145" s="2">
        <f t="shared" si="169"/>
        <v>9.9597771586916184E-2</v>
      </c>
      <c r="FZ145" s="2">
        <f t="shared" si="169"/>
        <v>7.9302491427357721E-2</v>
      </c>
      <c r="GA145" s="2">
        <f t="shared" si="169"/>
        <v>7.2246654762167253E-2</v>
      </c>
      <c r="GB145" s="2">
        <f t="shared" si="169"/>
        <v>9.4596359258816307E-2</v>
      </c>
      <c r="GC145" s="2">
        <f t="shared" si="169"/>
        <v>8.2500753324218842E-2</v>
      </c>
      <c r="GD145" s="2">
        <f t="shared" si="169"/>
        <v>9.2047146519971548E-2</v>
      </c>
      <c r="GE145" s="2">
        <f t="shared" si="169"/>
        <v>0.11584508167008842</v>
      </c>
      <c r="GF145" s="2">
        <f t="shared" si="169"/>
        <v>0.11803940226176844</v>
      </c>
      <c r="GG145" s="2">
        <f t="shared" si="169"/>
        <v>9.2965675675607998E-2</v>
      </c>
      <c r="GH145" s="2">
        <f t="shared" si="169"/>
        <v>7.9722899364116057E-2</v>
      </c>
      <c r="GI145" s="2">
        <f t="shared" si="169"/>
        <v>7.6812715879462187E-2</v>
      </c>
      <c r="GJ145" s="2">
        <f t="shared" si="169"/>
        <v>6.1214221316571421E-2</v>
      </c>
      <c r="GK145" s="2">
        <f t="shared" si="169"/>
        <v>5.2082301497197177E-2</v>
      </c>
      <c r="GM145" s="86">
        <f t="shared" si="170"/>
        <v>9.0803212228537016E-207</v>
      </c>
      <c r="GN145" s="86">
        <f t="shared" si="170"/>
        <v>3.056701132922635E-184</v>
      </c>
      <c r="GO145" s="86">
        <f t="shared" si="170"/>
        <v>1.2994791262445259E-291</v>
      </c>
      <c r="GP145" s="86">
        <f t="shared" si="170"/>
        <v>2.2000974491702092E-283</v>
      </c>
      <c r="GQ145" s="86">
        <f t="shared" si="170"/>
        <v>0</v>
      </c>
      <c r="GR145" s="86">
        <f t="shared" si="170"/>
        <v>9.7627906361462194E-275</v>
      </c>
      <c r="GS145" s="86">
        <f t="shared" si="170"/>
        <v>3.361670359304171E-212</v>
      </c>
      <c r="GT145" s="86">
        <f t="shared" si="170"/>
        <v>6.5079765764540432E-217</v>
      </c>
      <c r="GU145" s="86">
        <f t="shared" si="170"/>
        <v>7.9185446203948444E-211</v>
      </c>
      <c r="GV145" s="86">
        <f t="shared" si="170"/>
        <v>2.7855740910859548E-195</v>
      </c>
      <c r="GW145" s="86">
        <f t="shared" si="170"/>
        <v>4.4030740472585043E-255</v>
      </c>
      <c r="GX145" s="86">
        <f t="shared" si="170"/>
        <v>3.4035217199483258E-222</v>
      </c>
      <c r="GY145" s="86">
        <f t="shared" si="170"/>
        <v>1.8129679546578459E-176</v>
      </c>
      <c r="GZ145" s="86">
        <f t="shared" si="170"/>
        <v>4.2356108349546465E-147</v>
      </c>
      <c r="HA145" s="86">
        <f t="shared" si="170"/>
        <v>1.2904163533069489E-154</v>
      </c>
      <c r="HC145" s="86">
        <f t="shared" si="153"/>
        <v>1.5027057529520706E-92</v>
      </c>
      <c r="HD145" s="86">
        <f t="shared" si="153"/>
        <v>6.4529858703805864E-78</v>
      </c>
      <c r="HE145" s="86">
        <f t="shared" si="153"/>
        <v>1.8043860472153217E-83</v>
      </c>
      <c r="HF145" s="86">
        <f t="shared" si="153"/>
        <v>9.5391555346403592E-122</v>
      </c>
      <c r="HG145" s="86">
        <f t="shared" si="153"/>
        <v>4.4137662969422852E-136</v>
      </c>
      <c r="HH145" s="86">
        <f t="shared" si="153"/>
        <v>9.4397300621566055E-139</v>
      </c>
      <c r="HI145" s="86">
        <f t="shared" si="153"/>
        <v>6.2158780701475828E-129</v>
      </c>
      <c r="HJ145" s="86">
        <f t="shared" si="153"/>
        <v>2.3910883318676585E-167</v>
      </c>
      <c r="HK145" s="86">
        <f t="shared" si="153"/>
        <v>1.6266927234913965E-149</v>
      </c>
      <c r="HL145" s="86">
        <f t="shared" si="161"/>
        <v>5.1731331659462058E-154</v>
      </c>
      <c r="HM145" s="86">
        <f t="shared" si="161"/>
        <v>1.1659503377583646E-125</v>
      </c>
      <c r="HN145" s="86">
        <f t="shared" si="161"/>
        <v>9.4639658909096773E-122</v>
      </c>
      <c r="HO145" s="86">
        <f t="shared" si="161"/>
        <v>3.1820053196810271E-82</v>
      </c>
      <c r="HP145" s="86">
        <f t="shared" si="161"/>
        <v>1.1776431361307997E-67</v>
      </c>
      <c r="HQ145" s="86">
        <f t="shared" si="161"/>
        <v>2.3563571953444085E-68</v>
      </c>
      <c r="HS145" s="86">
        <f t="shared" si="171"/>
        <v>0.48716730995304858</v>
      </c>
      <c r="HT145" s="86">
        <f t="shared" si="171"/>
        <v>0.49109016277074957</v>
      </c>
      <c r="HU145" s="86">
        <f t="shared" si="171"/>
        <v>0.43261739650596509</v>
      </c>
      <c r="HV145" s="86">
        <f t="shared" si="171"/>
        <v>0.42921873097421803</v>
      </c>
      <c r="HW145" s="86">
        <f t="shared" si="171"/>
        <v>0.45270648266160018</v>
      </c>
      <c r="HX145" s="86">
        <f t="shared" si="171"/>
        <v>0.50431054225330318</v>
      </c>
      <c r="HY145" s="86">
        <f t="shared" si="171"/>
        <v>0.50083612151155099</v>
      </c>
      <c r="HZ145" s="86">
        <f t="shared" si="171"/>
        <v>0.42194409869960031</v>
      </c>
      <c r="IA145" s="86">
        <f t="shared" si="171"/>
        <v>0.32174231002520182</v>
      </c>
      <c r="IB145" s="86">
        <f t="shared" si="171"/>
        <v>0.33453192202073417</v>
      </c>
      <c r="IC145" s="86">
        <f t="shared" si="171"/>
        <v>0.38467415211565914</v>
      </c>
      <c r="ID145" s="86">
        <f t="shared" si="171"/>
        <v>0.51061193702768848</v>
      </c>
      <c r="IE145" s="86">
        <f t="shared" si="171"/>
        <v>0.50955154241983136</v>
      </c>
      <c r="IF145" s="86">
        <f t="shared" si="171"/>
        <v>0.51438593165553181</v>
      </c>
      <c r="IG145" s="86">
        <f t="shared" si="171"/>
        <v>0.48184149951741889</v>
      </c>
      <c r="II145" s="86">
        <f t="shared" si="172"/>
        <v>6.4824437991007843E-15</v>
      </c>
      <c r="IJ145" s="86">
        <f t="shared" si="172"/>
        <v>5.8132386353875079E-12</v>
      </c>
      <c r="IK145" s="86">
        <f t="shared" si="172"/>
        <v>2.3247803845588223E-13</v>
      </c>
      <c r="IL145" s="86">
        <f t="shared" si="172"/>
        <v>1.449268611666473E-18</v>
      </c>
      <c r="IM145" s="86">
        <f t="shared" si="172"/>
        <v>1.7679105240008357E-18</v>
      </c>
      <c r="IN145" s="86">
        <f t="shared" si="172"/>
        <v>1.0928241765356446E-13</v>
      </c>
      <c r="IO145" s="86">
        <f t="shared" si="172"/>
        <v>8.6716093935405518E-17</v>
      </c>
      <c r="IP145" s="86">
        <f t="shared" si="172"/>
        <v>1.4793594087799118E-15</v>
      </c>
      <c r="IQ145" s="86">
        <f t="shared" si="172"/>
        <v>4.9833689160078585E-13</v>
      </c>
      <c r="IR145" s="86">
        <f t="shared" si="172"/>
        <v>1.7662924920551172E-12</v>
      </c>
      <c r="IS145" s="86">
        <f t="shared" si="172"/>
        <v>4.9710449245845268E-14</v>
      </c>
      <c r="IT145" s="86">
        <f t="shared" si="172"/>
        <v>6.7566400896458835E-17</v>
      </c>
      <c r="IU145" s="86">
        <f t="shared" si="172"/>
        <v>5.7094456047025851E-18</v>
      </c>
      <c r="IV145" s="86">
        <f t="shared" si="172"/>
        <v>1.1475837508292031E-9</v>
      </c>
      <c r="IW145" s="86">
        <f t="shared" si="172"/>
        <v>3.0275093322187351E-9</v>
      </c>
      <c r="IY145" s="86">
        <f t="shared" si="173"/>
        <v>0.48716730995305507</v>
      </c>
      <c r="IZ145" s="86">
        <f t="shared" si="173"/>
        <v>0.49109016277656281</v>
      </c>
      <c r="JA145" s="86">
        <f t="shared" si="173"/>
        <v>0.43261739650619757</v>
      </c>
      <c r="JB145" s="86">
        <f t="shared" si="173"/>
        <v>0.42921873097421803</v>
      </c>
      <c r="JC145" s="86">
        <f t="shared" si="173"/>
        <v>0.45270648266160018</v>
      </c>
      <c r="JD145" s="86">
        <f t="shared" si="173"/>
        <v>0.50431054225341243</v>
      </c>
      <c r="JE145" s="86">
        <f t="shared" si="173"/>
        <v>0.5008361215115511</v>
      </c>
      <c r="JF145" s="86">
        <f t="shared" si="173"/>
        <v>0.42194409869960181</v>
      </c>
      <c r="JG145" s="86">
        <f t="shared" si="173"/>
        <v>0.32174231002570014</v>
      </c>
      <c r="JH145" s="86">
        <f t="shared" si="173"/>
        <v>0.33453192202250048</v>
      </c>
      <c r="JI145" s="86">
        <f t="shared" si="173"/>
        <v>0.38467415211570888</v>
      </c>
      <c r="JJ145" s="86">
        <f t="shared" si="173"/>
        <v>0.51061193702768859</v>
      </c>
      <c r="JK145" s="86">
        <f t="shared" si="173"/>
        <v>0.50955154241983136</v>
      </c>
      <c r="JL145" s="86">
        <f t="shared" si="173"/>
        <v>0.51438593280311562</v>
      </c>
      <c r="JM145" s="86">
        <f t="shared" si="173"/>
        <v>0.48184150254492825</v>
      </c>
    </row>
    <row r="146" spans="2:273" x14ac:dyDescent="0.25">
      <c r="B146" s="2">
        <v>119</v>
      </c>
      <c r="C146" s="37">
        <v>89.581000000000003</v>
      </c>
      <c r="D146" s="37">
        <v>88.944000000000003</v>
      </c>
      <c r="E146" s="37">
        <v>88.221999999999994</v>
      </c>
      <c r="F146" s="37">
        <v>89.421000000000006</v>
      </c>
      <c r="G146" s="37">
        <v>93.947000000000003</v>
      </c>
      <c r="H146" s="37">
        <v>97.906999999999996</v>
      </c>
      <c r="I146" s="37">
        <v>98.366</v>
      </c>
      <c r="J146" s="37">
        <v>96.415000000000006</v>
      </c>
      <c r="K146" s="37">
        <v>98.488</v>
      </c>
      <c r="L146" s="37">
        <v>97.097999999999999</v>
      </c>
      <c r="M146" s="37">
        <v>97.122</v>
      </c>
      <c r="N146" s="37">
        <v>106.081</v>
      </c>
      <c r="O146" s="37">
        <v>107.297</v>
      </c>
      <c r="P146" s="37">
        <v>127.526</v>
      </c>
      <c r="Q146" s="37">
        <v>163.46299999999999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89.247855210754452</v>
      </c>
      <c r="T146" s="4">
        <f t="shared" si="174"/>
        <v>89.696819019641495</v>
      </c>
      <c r="U146" s="4">
        <f t="shared" si="174"/>
        <v>89.333736376230164</v>
      </c>
      <c r="V146" s="4">
        <f t="shared" si="174"/>
        <v>90.112128777301479</v>
      </c>
      <c r="W146" s="4">
        <f t="shared" si="174"/>
        <v>92.781743782355619</v>
      </c>
      <c r="X146" s="4">
        <f t="shared" si="174"/>
        <v>97.588429877999985</v>
      </c>
      <c r="Y146" s="4">
        <f t="shared" si="174"/>
        <v>98.174394433272369</v>
      </c>
      <c r="Z146" s="4">
        <f t="shared" si="174"/>
        <v>96.329511504430997</v>
      </c>
      <c r="AA146" s="4">
        <f t="shared" si="174"/>
        <v>97.849769697375294</v>
      </c>
      <c r="AB146" s="4">
        <f t="shared" si="174"/>
        <v>96.780549516486175</v>
      </c>
      <c r="AC146" s="4">
        <f t="shared" si="174"/>
        <v>96.012112975579441</v>
      </c>
      <c r="AD146" s="4">
        <f t="shared" si="174"/>
        <v>105.34586409144407</v>
      </c>
      <c r="AE146" s="4">
        <f t="shared" si="174"/>
        <v>107.76249951939782</v>
      </c>
      <c r="AF146" s="4">
        <f t="shared" si="174"/>
        <v>127.09495365586399</v>
      </c>
      <c r="AG146" s="4">
        <f t="shared" si="174"/>
        <v>166.69245552151233</v>
      </c>
      <c r="AI146" s="4">
        <f t="shared" ref="AI146:AW162" si="175">IF(OR($B146 &lt; C$230, $B146 &gt; C$233), 0, C146-S146)</f>
        <v>0.33314478924555146</v>
      </c>
      <c r="AJ146" s="4">
        <f t="shared" si="175"/>
        <v>-0.75281901964149256</v>
      </c>
      <c r="AK146" s="4">
        <f t="shared" si="175"/>
        <v>-1.1117363762301693</v>
      </c>
      <c r="AL146" s="4">
        <f t="shared" si="175"/>
        <v>-0.69112877730147204</v>
      </c>
      <c r="AM146" s="4">
        <f t="shared" si="175"/>
        <v>1.1652562176443837</v>
      </c>
      <c r="AN146" s="4">
        <f t="shared" si="175"/>
        <v>0.31857012200001122</v>
      </c>
      <c r="AO146" s="4">
        <f t="shared" si="175"/>
        <v>0.19160556672763107</v>
      </c>
      <c r="AP146" s="4">
        <f t="shared" si="175"/>
        <v>8.5488495569009615E-2</v>
      </c>
      <c r="AQ146" s="4">
        <f t="shared" si="175"/>
        <v>0.63823030262470581</v>
      </c>
      <c r="AR146" s="4">
        <f t="shared" si="175"/>
        <v>0.31745048351382366</v>
      </c>
      <c r="AS146" s="4">
        <f t="shared" si="175"/>
        <v>1.1098870244205585</v>
      </c>
      <c r="AT146" s="4">
        <f t="shared" si="175"/>
        <v>0.73513590855593236</v>
      </c>
      <c r="AU146" s="4">
        <f t="shared" si="175"/>
        <v>-0.46549951939782375</v>
      </c>
      <c r="AV146" s="4">
        <f t="shared" si="175"/>
        <v>0.43104634413600706</v>
      </c>
      <c r="AW146" s="4">
        <f t="shared" si="175"/>
        <v>-3.2294555215123353</v>
      </c>
      <c r="AY146" s="2">
        <f t="shared" si="167"/>
        <v>89.247855210754452</v>
      </c>
      <c r="AZ146" s="2">
        <f t="shared" si="167"/>
        <v>88.845452229088508</v>
      </c>
      <c r="BA146" s="2">
        <f t="shared" si="167"/>
        <v>88.483382724326589</v>
      </c>
      <c r="BB146" s="2">
        <f t="shared" si="167"/>
        <v>88.851906437189101</v>
      </c>
      <c r="BC146" s="2">
        <f t="shared" si="167"/>
        <v>90.558603419977814</v>
      </c>
      <c r="BD146" s="2">
        <f t="shared" si="167"/>
        <v>92.847125912406327</v>
      </c>
      <c r="BE146" s="2">
        <f t="shared" si="167"/>
        <v>93.035902826796956</v>
      </c>
      <c r="BF146" s="2">
        <f t="shared" si="167"/>
        <v>93.90626866009039</v>
      </c>
      <c r="BG146" s="2">
        <f t="shared" si="167"/>
        <v>96.727619059326116</v>
      </c>
      <c r="BH146" s="2">
        <f t="shared" si="167"/>
        <v>95.521669075121721</v>
      </c>
      <c r="BI146" s="2">
        <f t="shared" si="167"/>
        <v>93.654422481840626</v>
      </c>
      <c r="BJ146" s="2">
        <f t="shared" si="167"/>
        <v>95.887501374940427</v>
      </c>
      <c r="BK146" s="2">
        <f t="shared" si="167"/>
        <v>96.340641106863487</v>
      </c>
      <c r="BL146" s="2">
        <f t="shared" si="167"/>
        <v>96.873018346370046</v>
      </c>
      <c r="BM146" s="2">
        <f t="shared" si="167"/>
        <v>98.006963097196675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114.21210796221322</v>
      </c>
      <c r="DL146" s="2">
        <f t="shared" si="176"/>
        <v>123.6554399460189</v>
      </c>
      <c r="DM146" s="2">
        <f t="shared" si="176"/>
        <v>136.73460863697707</v>
      </c>
      <c r="DN146" s="2">
        <f t="shared" si="176"/>
        <v>122.45626604127578</v>
      </c>
      <c r="DO146" s="2">
        <f t="shared" si="176"/>
        <v>121.30218893058162</v>
      </c>
      <c r="DP146" s="2">
        <f t="shared" si="176"/>
        <v>119.91730499325233</v>
      </c>
      <c r="DQ146" s="2">
        <f t="shared" si="176"/>
        <v>116.98735347091933</v>
      </c>
      <c r="DR146" s="2">
        <f t="shared" si="176"/>
        <v>125.53456756756758</v>
      </c>
      <c r="DS146" s="2">
        <f t="shared" si="176"/>
        <v>126.68907254623042</v>
      </c>
      <c r="DT146" s="2">
        <f t="shared" si="176"/>
        <v>125.97291988742967</v>
      </c>
      <c r="DU146" s="2">
        <f t="shared" si="176"/>
        <v>119.41081511470983</v>
      </c>
      <c r="DV146" s="2">
        <f t="shared" si="176"/>
        <v>124.93261735419627</v>
      </c>
      <c r="DW146" s="2">
        <f t="shared" si="176"/>
        <v>119.76452939781888</v>
      </c>
      <c r="DX146" s="2">
        <f t="shared" si="176"/>
        <v>113.75366036036039</v>
      </c>
      <c r="DY146" s="2">
        <f t="shared" si="176"/>
        <v>108.71535561497326</v>
      </c>
      <c r="EA146" s="2">
        <f t="shared" si="152"/>
        <v>89.309582976985524</v>
      </c>
      <c r="EB146" s="2">
        <f t="shared" si="152"/>
        <v>88.787088807328416</v>
      </c>
      <c r="EC146" s="2">
        <f t="shared" si="152"/>
        <v>88.416188341105922</v>
      </c>
      <c r="ED146" s="2">
        <f t="shared" si="152"/>
        <v>88.819243134554384</v>
      </c>
      <c r="EE146" s="2">
        <f t="shared" si="151"/>
        <v>90.539457005862843</v>
      </c>
      <c r="EF146" s="2">
        <f t="shared" si="151"/>
        <v>92.83838618181818</v>
      </c>
      <c r="EG146" s="2">
        <f t="shared" si="151"/>
        <v>92.957144046179067</v>
      </c>
      <c r="EH146" s="2">
        <f t="shared" si="151"/>
        <v>93.888570910432662</v>
      </c>
      <c r="EI146" s="2">
        <f t="shared" si="151"/>
        <v>96.689048967355077</v>
      </c>
      <c r="EJ146" s="2">
        <f t="shared" si="151"/>
        <v>95.531687567152716</v>
      </c>
      <c r="EK146" s="2">
        <f t="shared" si="151"/>
        <v>93.621082850220631</v>
      </c>
      <c r="EL146" s="2">
        <f t="shared" si="151"/>
        <v>95.830375511829999</v>
      </c>
      <c r="EM146" s="2">
        <f t="shared" si="135"/>
        <v>96.283199377466502</v>
      </c>
      <c r="EN146" s="2">
        <f t="shared" si="135"/>
        <v>96.859092168374232</v>
      </c>
      <c r="EO146" s="2">
        <f t="shared" si="135"/>
        <v>98.069022994345644</v>
      </c>
      <c r="EQ146" s="2">
        <f t="shared" ref="EQ146:FE162" si="177">CU$228*$B146+CU$229</f>
        <v>88.291765109479087</v>
      </c>
      <c r="ER146" s="2">
        <f t="shared" si="177"/>
        <v>89.098750271983064</v>
      </c>
      <c r="ES146" s="2">
        <f t="shared" si="177"/>
        <v>88.742965013976743</v>
      </c>
      <c r="ET146" s="2">
        <f t="shared" si="177"/>
        <v>88.91439664149533</v>
      </c>
      <c r="EU146" s="2">
        <f t="shared" si="177"/>
        <v>90.515777939673455</v>
      </c>
      <c r="EV146" s="2">
        <f t="shared" si="177"/>
        <v>92.752035677975257</v>
      </c>
      <c r="EW146" s="2">
        <f t="shared" si="177"/>
        <v>93.633088584562927</v>
      </c>
      <c r="EX146" s="2">
        <f t="shared" si="177"/>
        <v>93.83181535771422</v>
      </c>
      <c r="EY146" s="2">
        <f t="shared" si="177"/>
        <v>96.810050423738147</v>
      </c>
      <c r="EZ146" s="2">
        <f t="shared" si="177"/>
        <v>95.289236463574241</v>
      </c>
      <c r="FA146" s="2">
        <f t="shared" si="177"/>
        <v>93.783554317608136</v>
      </c>
      <c r="FB146" s="2">
        <f t="shared" si="177"/>
        <v>96.223757828569759</v>
      </c>
      <c r="FC146" s="2">
        <f t="shared" si="177"/>
        <v>96.751554437703959</v>
      </c>
      <c r="FD146" s="2">
        <f t="shared" si="177"/>
        <v>96.832428752721157</v>
      </c>
      <c r="FE146" s="2">
        <f t="shared" si="177"/>
        <v>96.771264511738664</v>
      </c>
      <c r="FG146" s="2">
        <f t="shared" ref="FG146:FU162" si="178">POWER(10,($B146-C$231)/C$229)/(1+POWER(10,($B146-C$231)/C$229))</f>
        <v>0.99934111514099888</v>
      </c>
      <c r="FH146" s="2">
        <f t="shared" si="178"/>
        <v>0.99934669287565348</v>
      </c>
      <c r="FI146" s="2">
        <f t="shared" si="178"/>
        <v>0.99934087664726823</v>
      </c>
      <c r="FJ146" s="2">
        <f t="shared" si="178"/>
        <v>0.99927305696567548</v>
      </c>
      <c r="FK146" s="2">
        <f t="shared" si="178"/>
        <v>0.99931705637103863</v>
      </c>
      <c r="FL146" s="2">
        <f t="shared" si="178"/>
        <v>0.99934948480110453</v>
      </c>
      <c r="FM146" s="2">
        <f t="shared" si="178"/>
        <v>0.99924696864623908</v>
      </c>
      <c r="FN146" s="2">
        <f t="shared" si="178"/>
        <v>0.9992613430734022</v>
      </c>
      <c r="FO146" s="2">
        <f t="shared" si="178"/>
        <v>0.99922099478303827</v>
      </c>
      <c r="FP146" s="2">
        <f t="shared" si="178"/>
        <v>0.99930988199113124</v>
      </c>
      <c r="FQ146" s="2">
        <f t="shared" si="178"/>
        <v>0.99934371744072803</v>
      </c>
      <c r="FR146" s="2">
        <f t="shared" si="178"/>
        <v>0.99920964688616087</v>
      </c>
      <c r="FS146" s="2">
        <f t="shared" si="178"/>
        <v>0.99922127836904107</v>
      </c>
      <c r="FT146" s="2">
        <f t="shared" si="178"/>
        <v>0.99907039229885619</v>
      </c>
      <c r="FU146" s="2">
        <f t="shared" si="178"/>
        <v>0.99890283308505701</v>
      </c>
      <c r="FW146" s="2">
        <f t="shared" si="169"/>
        <v>7.6767823978328487E-2</v>
      </c>
      <c r="FX146" s="2">
        <f t="shared" si="169"/>
        <v>0.11417413951515117</v>
      </c>
      <c r="FY146" s="2">
        <f t="shared" si="169"/>
        <v>0.10816740291169145</v>
      </c>
      <c r="FZ146" s="2">
        <f t="shared" si="169"/>
        <v>8.6293226610730911E-2</v>
      </c>
      <c r="GA146" s="2">
        <f t="shared" si="169"/>
        <v>7.8668544086556352E-2</v>
      </c>
      <c r="GB146" s="2">
        <f t="shared" si="169"/>
        <v>0.10278478148202366</v>
      </c>
      <c r="GC146" s="2">
        <f t="shared" si="169"/>
        <v>8.9745942216874555E-2</v>
      </c>
      <c r="GD146" s="2">
        <f t="shared" si="169"/>
        <v>0.10003928602944813</v>
      </c>
      <c r="GE146" s="2">
        <f t="shared" si="169"/>
        <v>0.12561763757621988</v>
      </c>
      <c r="GF146" s="2">
        <f t="shared" si="169"/>
        <v>0.12797027610697592</v>
      </c>
      <c r="GG146" s="2">
        <f t="shared" si="169"/>
        <v>0.10102869377897464</v>
      </c>
      <c r="GH146" s="2">
        <f t="shared" si="169"/>
        <v>8.6747202907934903E-2</v>
      </c>
      <c r="GI146" s="2">
        <f t="shared" si="169"/>
        <v>8.3603900354132579E-2</v>
      </c>
      <c r="GJ146" s="2">
        <f t="shared" si="169"/>
        <v>6.6725986126343381E-2</v>
      </c>
      <c r="GK146" s="2">
        <f t="shared" si="169"/>
        <v>5.6821590499382756E-2</v>
      </c>
      <c r="GM146" s="86">
        <f t="shared" si="170"/>
        <v>7.6409853063382766E-214</v>
      </c>
      <c r="GN146" s="86">
        <f t="shared" si="170"/>
        <v>1.9087000241602646E-190</v>
      </c>
      <c r="GO146" s="86">
        <f t="shared" si="170"/>
        <v>2.1183334107932289E-301</v>
      </c>
      <c r="GP146" s="86">
        <f t="shared" si="170"/>
        <v>6.3978339885829458E-293</v>
      </c>
      <c r="GQ146" s="86">
        <f t="shared" si="170"/>
        <v>0</v>
      </c>
      <c r="GR146" s="86">
        <f t="shared" si="170"/>
        <v>5.0941397746457733E-284</v>
      </c>
      <c r="GS146" s="86">
        <f t="shared" si="170"/>
        <v>2.1467193812288868E-219</v>
      </c>
      <c r="GT146" s="86">
        <f t="shared" si="170"/>
        <v>3.5874105478997219E-224</v>
      </c>
      <c r="GU146" s="86">
        <f t="shared" si="170"/>
        <v>6.4635589991732223E-218</v>
      </c>
      <c r="GV146" s="86">
        <f t="shared" si="170"/>
        <v>7.3678934845563901E-202</v>
      </c>
      <c r="GW146" s="86">
        <f t="shared" si="170"/>
        <v>1.2303634553003194E-263</v>
      </c>
      <c r="GX146" s="86">
        <f t="shared" si="170"/>
        <v>9.8004847439867299E-230</v>
      </c>
      <c r="GY146" s="86">
        <f t="shared" si="170"/>
        <v>2.1531412733066123E-182</v>
      </c>
      <c r="GZ146" s="86">
        <f t="shared" si="170"/>
        <v>3.7429018534032993E-152</v>
      </c>
      <c r="HA146" s="86">
        <f t="shared" si="170"/>
        <v>6.0869065926379968E-160</v>
      </c>
      <c r="HC146" s="86">
        <f t="shared" si="153"/>
        <v>1.3854959165572114E-97</v>
      </c>
      <c r="HD146" s="86">
        <f t="shared" si="153"/>
        <v>5.0191390283774086E-82</v>
      </c>
      <c r="HE146" s="86">
        <f t="shared" si="153"/>
        <v>8.746109238486106E-88</v>
      </c>
      <c r="HF146" s="86">
        <f t="shared" si="153"/>
        <v>3.7937276711248238E-128</v>
      </c>
      <c r="HG146" s="86">
        <f t="shared" si="153"/>
        <v>3.3681091773079002E-143</v>
      </c>
      <c r="HH146" s="86">
        <f t="shared" si="153"/>
        <v>4.2142694101779831E-146</v>
      </c>
      <c r="HI146" s="86">
        <f t="shared" si="153"/>
        <v>9.266998196448706E-136</v>
      </c>
      <c r="HJ146" s="86">
        <f t="shared" si="153"/>
        <v>5.6234185565189928E-176</v>
      </c>
      <c r="HK146" s="86">
        <f t="shared" si="153"/>
        <v>3.6906981193431408E-157</v>
      </c>
      <c r="HL146" s="86">
        <f t="shared" si="161"/>
        <v>6.9493565744754726E-162</v>
      </c>
      <c r="HM146" s="86">
        <f t="shared" si="161"/>
        <v>4.8577592589213817E-132</v>
      </c>
      <c r="HN146" s="86">
        <f t="shared" si="161"/>
        <v>3.5234391147083181E-128</v>
      </c>
      <c r="HO146" s="86">
        <f t="shared" si="161"/>
        <v>1.4491757826317948E-86</v>
      </c>
      <c r="HP146" s="86">
        <f t="shared" si="161"/>
        <v>2.5793896202134307E-71</v>
      </c>
      <c r="HQ146" s="86">
        <f t="shared" si="161"/>
        <v>4.6526666780709354E-72</v>
      </c>
      <c r="HS146" s="86">
        <f t="shared" si="171"/>
        <v>0.50878234561557967</v>
      </c>
      <c r="HT146" s="86">
        <f t="shared" si="171"/>
        <v>0.44943555555246728</v>
      </c>
      <c r="HU146" s="86">
        <f t="shared" si="171"/>
        <v>0.36967821156031505</v>
      </c>
      <c r="HV146" s="86">
        <f t="shared" si="171"/>
        <v>0.36049957300087015</v>
      </c>
      <c r="HW146" s="86">
        <f t="shared" si="171"/>
        <v>0.39184169503659511</v>
      </c>
      <c r="HX146" s="86">
        <f t="shared" si="171"/>
        <v>0.4729882364847125</v>
      </c>
      <c r="HY146" s="86">
        <f t="shared" si="171"/>
        <v>0.46329602531442776</v>
      </c>
      <c r="HZ146" s="86">
        <f t="shared" si="171"/>
        <v>0.3541900151904569</v>
      </c>
      <c r="IA146" s="86">
        <f t="shared" si="171"/>
        <v>0.24993158070442745</v>
      </c>
      <c r="IB146" s="86">
        <f t="shared" si="171"/>
        <v>0.26306516101772875</v>
      </c>
      <c r="IC146" s="86">
        <f t="shared" si="171"/>
        <v>0.31734226343981004</v>
      </c>
      <c r="ID146" s="86">
        <f t="shared" si="171"/>
        <v>0.49302048961450373</v>
      </c>
      <c r="IE146" s="86">
        <f t="shared" si="171"/>
        <v>0.50241594966015324</v>
      </c>
      <c r="IF146" s="86">
        <f t="shared" si="171"/>
        <v>0.52129252188995567</v>
      </c>
      <c r="IG146" s="86">
        <f t="shared" si="171"/>
        <v>0.5175118072072904</v>
      </c>
      <c r="II146" s="86">
        <f t="shared" si="172"/>
        <v>5.6514340233940758E-14</v>
      </c>
      <c r="IJ146" s="86">
        <f t="shared" si="172"/>
        <v>4.4517461916234535E-11</v>
      </c>
      <c r="IK146" s="86">
        <f t="shared" si="172"/>
        <v>2.1840252414570568E-12</v>
      </c>
      <c r="IL146" s="86">
        <f t="shared" si="172"/>
        <v>2.6008301705713793E-17</v>
      </c>
      <c r="IM146" s="86">
        <f t="shared" si="172"/>
        <v>2.7973251113344394E-17</v>
      </c>
      <c r="IN146" s="86">
        <f t="shared" si="172"/>
        <v>1.0306996173574413E-12</v>
      </c>
      <c r="IO146" s="86">
        <f t="shared" si="172"/>
        <v>1.2089173498321314E-15</v>
      </c>
      <c r="IP146" s="86">
        <f t="shared" si="172"/>
        <v>1.8936061104468933E-14</v>
      </c>
      <c r="IQ146" s="86">
        <f t="shared" si="172"/>
        <v>5.2572923117060248E-12</v>
      </c>
      <c r="IR146" s="86">
        <f t="shared" si="172"/>
        <v>1.7079438461515809E-11</v>
      </c>
      <c r="IS146" s="86">
        <f t="shared" si="172"/>
        <v>4.8941756984785846E-13</v>
      </c>
      <c r="IT146" s="86">
        <f t="shared" si="172"/>
        <v>9.2218970928904321E-16</v>
      </c>
      <c r="IU146" s="86">
        <f t="shared" si="172"/>
        <v>8.9259499013416457E-17</v>
      </c>
      <c r="IV146" s="86">
        <f t="shared" si="172"/>
        <v>4.0490918678818382E-9</v>
      </c>
      <c r="IW146" s="86">
        <f t="shared" si="172"/>
        <v>9.3635562892597822E-9</v>
      </c>
      <c r="IY146" s="86">
        <f t="shared" si="173"/>
        <v>0.50878234561563618</v>
      </c>
      <c r="IZ146" s="86">
        <f t="shared" si="173"/>
        <v>0.44943555559698473</v>
      </c>
      <c r="JA146" s="86">
        <f t="shared" si="173"/>
        <v>0.36967821156249908</v>
      </c>
      <c r="JB146" s="86">
        <f t="shared" si="173"/>
        <v>0.36049957300087015</v>
      </c>
      <c r="JC146" s="86">
        <f t="shared" si="173"/>
        <v>0.39184169503659516</v>
      </c>
      <c r="JD146" s="86">
        <f t="shared" si="173"/>
        <v>0.47298823648574317</v>
      </c>
      <c r="JE146" s="86">
        <f t="shared" si="173"/>
        <v>0.46329602531442898</v>
      </c>
      <c r="JF146" s="86">
        <f t="shared" si="173"/>
        <v>0.35419001519047583</v>
      </c>
      <c r="JG146" s="86">
        <f t="shared" si="173"/>
        <v>0.24993158070968474</v>
      </c>
      <c r="JH146" s="86">
        <f t="shared" si="173"/>
        <v>0.2630651610348082</v>
      </c>
      <c r="JI146" s="86">
        <f t="shared" si="173"/>
        <v>0.31734226344029948</v>
      </c>
      <c r="JJ146" s="86">
        <f t="shared" si="173"/>
        <v>0.49302048961450468</v>
      </c>
      <c r="JK146" s="86">
        <f t="shared" si="173"/>
        <v>0.50241594966015335</v>
      </c>
      <c r="JL146" s="86">
        <f t="shared" si="173"/>
        <v>0.52129252593904751</v>
      </c>
      <c r="JM146" s="86">
        <f t="shared" si="173"/>
        <v>0.51751181657084666</v>
      </c>
    </row>
    <row r="147" spans="2:273" x14ac:dyDescent="0.25">
      <c r="B147" s="2">
        <v>120</v>
      </c>
      <c r="C147" s="37">
        <v>87.534999999999997</v>
      </c>
      <c r="D147" s="37">
        <v>90.667000000000002</v>
      </c>
      <c r="E147" s="37">
        <v>90.25</v>
      </c>
      <c r="F147" s="37">
        <v>90</v>
      </c>
      <c r="G147" s="37">
        <v>95.683999999999997</v>
      </c>
      <c r="H147" s="37">
        <v>95.209000000000003</v>
      </c>
      <c r="I147" s="37">
        <v>94.561000000000007</v>
      </c>
      <c r="J147" s="37">
        <v>95.584999999999994</v>
      </c>
      <c r="K147" s="37">
        <v>94.415000000000006</v>
      </c>
      <c r="L147" s="37">
        <v>95.805000000000007</v>
      </c>
      <c r="M147" s="37">
        <v>96.22</v>
      </c>
      <c r="N147" s="37">
        <v>104.919</v>
      </c>
      <c r="O147" s="37">
        <v>107.24299999999999</v>
      </c>
      <c r="P147" s="37">
        <v>122.184</v>
      </c>
      <c r="Q147" s="37">
        <v>162.53700000000001</v>
      </c>
      <c r="S147" s="4">
        <f t="shared" si="174"/>
        <v>89.132952243527612</v>
      </c>
      <c r="T147" s="4">
        <f t="shared" si="174"/>
        <v>89.200184932234791</v>
      </c>
      <c r="U147" s="4">
        <f t="shared" si="174"/>
        <v>88.783117160449393</v>
      </c>
      <c r="V147" s="4">
        <f t="shared" si="174"/>
        <v>89.366226680194686</v>
      </c>
      <c r="W147" s="4">
        <f t="shared" si="174"/>
        <v>91.702590246128821</v>
      </c>
      <c r="X147" s="4">
        <f t="shared" si="174"/>
        <v>95.899066402251634</v>
      </c>
      <c r="Y147" s="4">
        <f t="shared" si="174"/>
        <v>96.195456858685347</v>
      </c>
      <c r="Z147" s="4">
        <f t="shared" si="174"/>
        <v>95.088011277820783</v>
      </c>
      <c r="AA147" s="4">
        <f t="shared" si="174"/>
        <v>97.114896924408711</v>
      </c>
      <c r="AB147" s="4">
        <f t="shared" si="174"/>
        <v>95.995492507309976</v>
      </c>
      <c r="AC147" s="4">
        <f t="shared" si="174"/>
        <v>94.808179151967224</v>
      </c>
      <c r="AD147" s="4">
        <f t="shared" si="174"/>
        <v>102.33369287496546</v>
      </c>
      <c r="AE147" s="4">
        <f t="shared" si="174"/>
        <v>104.31523102357831</v>
      </c>
      <c r="AF147" s="4">
        <f t="shared" si="174"/>
        <v>122.96516147249855</v>
      </c>
      <c r="AG147" s="4">
        <f t="shared" si="174"/>
        <v>162.71011943467371</v>
      </c>
      <c r="AI147" s="4">
        <f t="shared" si="175"/>
        <v>-1.5979522435276152</v>
      </c>
      <c r="AJ147" s="4">
        <f t="shared" si="175"/>
        <v>1.4668150677652108</v>
      </c>
      <c r="AK147" s="4">
        <f t="shared" si="175"/>
        <v>1.4668828395506068</v>
      </c>
      <c r="AL147" s="4">
        <f t="shared" si="175"/>
        <v>0.63377331980531437</v>
      </c>
      <c r="AM147" s="4">
        <f t="shared" si="175"/>
        <v>3.9814097538711763</v>
      </c>
      <c r="AN147" s="4">
        <f t="shared" si="175"/>
        <v>-0.69006640225163096</v>
      </c>
      <c r="AO147" s="4">
        <f t="shared" si="175"/>
        <v>-1.6344568586853399</v>
      </c>
      <c r="AP147" s="4">
        <f t="shared" si="175"/>
        <v>0.49698872217921064</v>
      </c>
      <c r="AQ147" s="4">
        <f t="shared" si="175"/>
        <v>-2.699896924408705</v>
      </c>
      <c r="AR147" s="4">
        <f t="shared" si="175"/>
        <v>-0.19049250730996903</v>
      </c>
      <c r="AS147" s="4">
        <f t="shared" si="175"/>
        <v>1.4118208480327752</v>
      </c>
      <c r="AT147" s="4">
        <f t="shared" si="175"/>
        <v>2.5853071250345323</v>
      </c>
      <c r="AU147" s="4">
        <f t="shared" si="175"/>
        <v>2.9277689764216888</v>
      </c>
      <c r="AV147" s="4">
        <f t="shared" si="175"/>
        <v>-0.78116147249855317</v>
      </c>
      <c r="AW147" s="4">
        <f t="shared" si="175"/>
        <v>-0.17311943467370838</v>
      </c>
      <c r="AY147" s="2">
        <f t="shared" si="167"/>
        <v>89.132952243527612</v>
      </c>
      <c r="AZ147" s="2">
        <f t="shared" si="167"/>
        <v>88.640770976983433</v>
      </c>
      <c r="BA147" s="2">
        <f t="shared" si="167"/>
        <v>88.291394187487356</v>
      </c>
      <c r="BB147" s="2">
        <f t="shared" si="167"/>
        <v>88.679026370212895</v>
      </c>
      <c r="BC147" s="2">
        <f t="shared" si="167"/>
        <v>90.403281977020313</v>
      </c>
      <c r="BD147" s="2">
        <f t="shared" si="167"/>
        <v>92.687494228295037</v>
      </c>
      <c r="BE147" s="2">
        <f t="shared" si="167"/>
        <v>92.85302538172823</v>
      </c>
      <c r="BF147" s="2">
        <f t="shared" si="167"/>
        <v>93.753339218739598</v>
      </c>
      <c r="BG147" s="2">
        <f t="shared" si="167"/>
        <v>96.585941105216065</v>
      </c>
      <c r="BH147" s="2">
        <f t="shared" si="167"/>
        <v>95.384323249834509</v>
      </c>
      <c r="BI147" s="2">
        <f t="shared" si="167"/>
        <v>93.526657697054162</v>
      </c>
      <c r="BJ147" s="2">
        <f t="shared" si="167"/>
        <v>95.732002394701837</v>
      </c>
      <c r="BK147" s="2">
        <f t="shared" si="167"/>
        <v>96.148463568833677</v>
      </c>
      <c r="BL147" s="2">
        <f t="shared" si="167"/>
        <v>96.743315622070298</v>
      </c>
      <c r="BM147" s="2">
        <f t="shared" si="167"/>
        <v>97.896873627037365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114.34310775978406</v>
      </c>
      <c r="DL147" s="2">
        <f t="shared" si="176"/>
        <v>123.84679460188934</v>
      </c>
      <c r="DM147" s="2">
        <f t="shared" si="176"/>
        <v>137.05265985155199</v>
      </c>
      <c r="DN147" s="2">
        <f t="shared" si="176"/>
        <v>122.62869183864913</v>
      </c>
      <c r="DO147" s="2">
        <f t="shared" si="176"/>
        <v>121.46462851782366</v>
      </c>
      <c r="DP147" s="2">
        <f t="shared" si="176"/>
        <v>120.03469547908229</v>
      </c>
      <c r="DQ147" s="2">
        <f t="shared" si="176"/>
        <v>117.06732279549719</v>
      </c>
      <c r="DR147" s="2">
        <f t="shared" si="176"/>
        <v>125.70371266002846</v>
      </c>
      <c r="DS147" s="2">
        <f t="shared" si="176"/>
        <v>126.85825746799429</v>
      </c>
      <c r="DT147" s="2">
        <f t="shared" si="176"/>
        <v>126.15065300187621</v>
      </c>
      <c r="DU147" s="2">
        <f t="shared" si="176"/>
        <v>119.52559224021591</v>
      </c>
      <c r="DV147" s="2">
        <f t="shared" si="176"/>
        <v>125.08019750519748</v>
      </c>
      <c r="DW147" s="2">
        <f t="shared" si="176"/>
        <v>119.87775580844003</v>
      </c>
      <c r="DX147" s="2">
        <f t="shared" si="176"/>
        <v>113.82995482625485</v>
      </c>
      <c r="DY147" s="2">
        <f t="shared" si="176"/>
        <v>108.7378770053476</v>
      </c>
      <c r="EA147" s="2">
        <f t="shared" si="152"/>
        <v>89.206799440253675</v>
      </c>
      <c r="EB147" s="2">
        <f t="shared" si="152"/>
        <v>88.579434770836784</v>
      </c>
      <c r="EC147" s="2">
        <f t="shared" si="152"/>
        <v>88.221845802798128</v>
      </c>
      <c r="ED147" s="2">
        <f t="shared" si="152"/>
        <v>88.647178090687063</v>
      </c>
      <c r="EE147" s="2">
        <f t="shared" si="151"/>
        <v>90.386052347407173</v>
      </c>
      <c r="EF147" s="2">
        <f t="shared" si="151"/>
        <v>92.68134763636364</v>
      </c>
      <c r="EG147" s="2">
        <f t="shared" si="151"/>
        <v>92.766912965843005</v>
      </c>
      <c r="EH147" s="2">
        <f t="shared" si="151"/>
        <v>93.738261455970004</v>
      </c>
      <c r="EI147" s="2">
        <f t="shared" si="151"/>
        <v>96.547188350623372</v>
      </c>
      <c r="EJ147" s="2">
        <f t="shared" si="151"/>
        <v>95.400036108979279</v>
      </c>
      <c r="EK147" s="2">
        <f t="shared" si="151"/>
        <v>93.492427302356418</v>
      </c>
      <c r="EL147" s="2">
        <f t="shared" ref="EL147:EO210" si="179">CP$228*$B147+CP$229</f>
        <v>95.671806940507295</v>
      </c>
      <c r="EM147" s="2">
        <f t="shared" si="135"/>
        <v>96.086708289329835</v>
      </c>
      <c r="EN147" s="2">
        <f t="shared" si="135"/>
        <v>96.730894094624176</v>
      </c>
      <c r="EO147" s="2">
        <f t="shared" si="135"/>
        <v>97.96935855117593</v>
      </c>
      <c r="EQ147" s="2">
        <f t="shared" si="177"/>
        <v>88.142203540404225</v>
      </c>
      <c r="ER147" s="2">
        <f t="shared" si="177"/>
        <v>88.905069594968154</v>
      </c>
      <c r="ES147" s="2">
        <f t="shared" si="177"/>
        <v>88.564269766073252</v>
      </c>
      <c r="ET147" s="2">
        <f t="shared" si="177"/>
        <v>88.746475133195389</v>
      </c>
      <c r="EU147" s="2">
        <f t="shared" si="177"/>
        <v>90.361184670873143</v>
      </c>
      <c r="EV147" s="2">
        <f t="shared" si="177"/>
        <v>92.590998795832277</v>
      </c>
      <c r="EW147" s="2">
        <f t="shared" si="177"/>
        <v>93.478502058725709</v>
      </c>
      <c r="EX147" s="2">
        <f t="shared" si="177"/>
        <v>93.678822533390402</v>
      </c>
      <c r="EY147" s="2">
        <f t="shared" si="177"/>
        <v>96.67369823552778</v>
      </c>
      <c r="EZ147" s="2">
        <f t="shared" si="177"/>
        <v>95.147027674858236</v>
      </c>
      <c r="FA147" s="2">
        <f t="shared" si="177"/>
        <v>93.662405352452581</v>
      </c>
      <c r="FB147" s="2">
        <f t="shared" si="177"/>
        <v>96.085221030373972</v>
      </c>
      <c r="FC147" s="2">
        <f t="shared" si="177"/>
        <v>96.579994539211555</v>
      </c>
      <c r="FD147" s="2">
        <f t="shared" si="177"/>
        <v>96.702330435673929</v>
      </c>
      <c r="FE147" s="2">
        <f t="shared" si="177"/>
        <v>96.625653827832565</v>
      </c>
      <c r="FG147" s="2">
        <f t="shared" si="178"/>
        <v>0.99939905502708348</v>
      </c>
      <c r="FH147" s="2">
        <f t="shared" si="178"/>
        <v>0.9994041425689314</v>
      </c>
      <c r="FI147" s="2">
        <f t="shared" si="178"/>
        <v>0.99939883749298919</v>
      </c>
      <c r="FJ147" s="2">
        <f t="shared" si="178"/>
        <v>0.99933697766413287</v>
      </c>
      <c r="FK147" s="2">
        <f t="shared" si="178"/>
        <v>0.9993771105772733</v>
      </c>
      <c r="FL147" s="2">
        <f t="shared" si="178"/>
        <v>0.99940668912734398</v>
      </c>
      <c r="FM147" s="2">
        <f t="shared" si="178"/>
        <v>0.99931318173538075</v>
      </c>
      <c r="FN147" s="2">
        <f t="shared" si="178"/>
        <v>0.9993262930896033</v>
      </c>
      <c r="FO147" s="2">
        <f t="shared" si="178"/>
        <v>0.99928949009701451</v>
      </c>
      <c r="FP147" s="2">
        <f t="shared" si="178"/>
        <v>0.99937056667445734</v>
      </c>
      <c r="FQ147" s="2">
        <f t="shared" si="178"/>
        <v>0.99940142862730996</v>
      </c>
      <c r="FR147" s="2">
        <f t="shared" si="178"/>
        <v>0.9992791392627971</v>
      </c>
      <c r="FS147" s="2">
        <f t="shared" si="178"/>
        <v>0.99928974876597576</v>
      </c>
      <c r="FT147" s="2">
        <f t="shared" si="178"/>
        <v>0.99915211834738804</v>
      </c>
      <c r="FU147" s="2">
        <f t="shared" si="178"/>
        <v>0.99899927527222898</v>
      </c>
      <c r="FW147" s="2">
        <f t="shared" si="169"/>
        <v>8.3555398683146223E-2</v>
      </c>
      <c r="FX147" s="2">
        <f t="shared" si="169"/>
        <v>0.12382547789444397</v>
      </c>
      <c r="FY147" s="2">
        <f t="shared" si="169"/>
        <v>0.11737826322628672</v>
      </c>
      <c r="FZ147" s="2">
        <f t="shared" si="169"/>
        <v>9.3837406119791786E-2</v>
      </c>
      <c r="GA147" s="2">
        <f t="shared" si="169"/>
        <v>8.5608591293243178E-2</v>
      </c>
      <c r="GB147" s="2">
        <f t="shared" si="169"/>
        <v>0.11159464457894906</v>
      </c>
      <c r="GC147" s="2">
        <f t="shared" si="169"/>
        <v>9.7559745182788898E-2</v>
      </c>
      <c r="GD147" s="2">
        <f t="shared" si="169"/>
        <v>0.10864232257726771</v>
      </c>
      <c r="GE147" s="2">
        <f t="shared" si="169"/>
        <v>0.13608770435394446</v>
      </c>
      <c r="GF147" s="2">
        <f t="shared" si="169"/>
        <v>0.13860534855279721</v>
      </c>
      <c r="GG147" s="2">
        <f t="shared" si="169"/>
        <v>0.10970644394892162</v>
      </c>
      <c r="GH147" s="2">
        <f t="shared" si="169"/>
        <v>9.4326973966215477E-2</v>
      </c>
      <c r="GI147" s="2">
        <f t="shared" si="169"/>
        <v>9.0936365356707641E-2</v>
      </c>
      <c r="GJ147" s="2">
        <f t="shared" si="169"/>
        <v>7.2695603484793703E-2</v>
      </c>
      <c r="GK147" s="2">
        <f t="shared" si="169"/>
        <v>6.1963945940402165E-2</v>
      </c>
      <c r="GM147" s="86">
        <f t="shared" si="170"/>
        <v>4.8778870112907513E-221</v>
      </c>
      <c r="GN147" s="86">
        <f t="shared" si="170"/>
        <v>9.3878002302014212E-197</v>
      </c>
      <c r="GO147" s="86">
        <f t="shared" si="170"/>
        <v>0</v>
      </c>
      <c r="GP147" s="86">
        <f t="shared" si="170"/>
        <v>1.290778705727811E-302</v>
      </c>
      <c r="GQ147" s="86">
        <f t="shared" si="170"/>
        <v>0</v>
      </c>
      <c r="GR147" s="86">
        <f t="shared" si="170"/>
        <v>1.8594618388366743E-293</v>
      </c>
      <c r="GS147" s="86">
        <f t="shared" si="170"/>
        <v>1.037791815505512E-226</v>
      </c>
      <c r="GT147" s="86">
        <f t="shared" si="170"/>
        <v>1.4987868536496381E-231</v>
      </c>
      <c r="GU147" s="86">
        <f t="shared" si="170"/>
        <v>4.0196048041044398E-225</v>
      </c>
      <c r="GV147" s="86">
        <f t="shared" si="170"/>
        <v>1.5132406212422354E-208</v>
      </c>
      <c r="GW147" s="86">
        <f t="shared" si="170"/>
        <v>2.4791954698077291E-272</v>
      </c>
      <c r="GX147" s="86">
        <f t="shared" si="170"/>
        <v>2.1076203419666046E-237</v>
      </c>
      <c r="GY147" s="86">
        <f t="shared" si="170"/>
        <v>2.0371038627679283E-188</v>
      </c>
      <c r="GZ147" s="86">
        <f t="shared" si="170"/>
        <v>2.7116221392975758E-157</v>
      </c>
      <c r="HA147" s="86">
        <f t="shared" si="170"/>
        <v>2.327752584475004E-165</v>
      </c>
      <c r="HC147" s="86">
        <f t="shared" si="153"/>
        <v>9.3503825779003961E-103</v>
      </c>
      <c r="HD147" s="86">
        <f t="shared" si="153"/>
        <v>3.047519806661521E-86</v>
      </c>
      <c r="HE147" s="86">
        <f t="shared" si="153"/>
        <v>3.2860840137937702E-92</v>
      </c>
      <c r="HF147" s="86">
        <f t="shared" si="153"/>
        <v>1.0294211349373555E-134</v>
      </c>
      <c r="HG147" s="86">
        <f t="shared" si="153"/>
        <v>1.68448824894991E-150</v>
      </c>
      <c r="HH147" s="86">
        <f t="shared" si="153"/>
        <v>1.2096337126755838E-153</v>
      </c>
      <c r="HI147" s="86">
        <f t="shared" si="153"/>
        <v>9.1658064168175525E-143</v>
      </c>
      <c r="HJ147" s="86">
        <f t="shared" si="153"/>
        <v>7.9879870576019537E-185</v>
      </c>
      <c r="HK147" s="86">
        <f t="shared" si="153"/>
        <v>5.3743917411376727E-165</v>
      </c>
      <c r="HL147" s="86">
        <f t="shared" si="161"/>
        <v>5.9146530766886106E-170</v>
      </c>
      <c r="HM147" s="86">
        <f t="shared" si="161"/>
        <v>1.400428194712761E-138</v>
      </c>
      <c r="HN147" s="86">
        <f t="shared" si="161"/>
        <v>8.9199931773470372E-135</v>
      </c>
      <c r="HO147" s="86">
        <f t="shared" si="161"/>
        <v>5.0800185553301101E-91</v>
      </c>
      <c r="HP147" s="86">
        <f t="shared" si="161"/>
        <v>4.5041435311987149E-75</v>
      </c>
      <c r="HQ147" s="86">
        <f t="shared" si="161"/>
        <v>7.3008205808808919E-76</v>
      </c>
      <c r="HS147" s="86">
        <f t="shared" si="171"/>
        <v>0.50644933296097971</v>
      </c>
      <c r="HT147" s="86">
        <f t="shared" si="171"/>
        <v>0.39206812771883176</v>
      </c>
      <c r="HU147" s="86">
        <f t="shared" si="171"/>
        <v>0.3014193161085304</v>
      </c>
      <c r="HV147" s="86">
        <f t="shared" si="171"/>
        <v>0.28689249232396008</v>
      </c>
      <c r="HW147" s="86">
        <f t="shared" si="171"/>
        <v>0.32222042964478992</v>
      </c>
      <c r="HX147" s="86">
        <f t="shared" si="171"/>
        <v>0.42127744407911161</v>
      </c>
      <c r="HY147" s="86">
        <f t="shared" si="171"/>
        <v>0.4051197967254791</v>
      </c>
      <c r="HZ147" s="86">
        <f t="shared" si="171"/>
        <v>0.28265531034576752</v>
      </c>
      <c r="IA147" s="86">
        <f t="shared" si="171"/>
        <v>0.18530977316786787</v>
      </c>
      <c r="IB147" s="86">
        <f t="shared" si="171"/>
        <v>0.19755607884393184</v>
      </c>
      <c r="IC147" s="86">
        <f t="shared" si="171"/>
        <v>0.25061453503408593</v>
      </c>
      <c r="ID147" s="86">
        <f t="shared" si="171"/>
        <v>0.4495047832281947</v>
      </c>
      <c r="IE147" s="86">
        <f t="shared" si="171"/>
        <v>0.46631519140827909</v>
      </c>
      <c r="IF147" s="86">
        <f t="shared" si="171"/>
        <v>0.50586090495143787</v>
      </c>
      <c r="IG147" s="86">
        <f t="shared" si="171"/>
        <v>0.53528703372589848</v>
      </c>
      <c r="II147" s="86">
        <f t="shared" si="172"/>
        <v>4.5646511796162537E-13</v>
      </c>
      <c r="IJ147" s="86">
        <f t="shared" si="172"/>
        <v>3.127037697887784E-10</v>
      </c>
      <c r="IK147" s="86">
        <f t="shared" si="172"/>
        <v>1.8703334143950287E-11</v>
      </c>
      <c r="IL147" s="86">
        <f t="shared" si="172"/>
        <v>4.1905144000101059E-16</v>
      </c>
      <c r="IM147" s="86">
        <f t="shared" si="172"/>
        <v>4.009240536541411E-16</v>
      </c>
      <c r="IN147" s="86">
        <f t="shared" si="172"/>
        <v>8.8806479094684603E-12</v>
      </c>
      <c r="IO147" s="86">
        <f t="shared" si="172"/>
        <v>1.5251183903393237E-14</v>
      </c>
      <c r="IP147" s="86">
        <f t="shared" si="172"/>
        <v>2.1895659724550195E-13</v>
      </c>
      <c r="IQ147" s="86">
        <f t="shared" si="172"/>
        <v>4.9903412086688168E-11</v>
      </c>
      <c r="IR147" s="86">
        <f t="shared" si="172"/>
        <v>1.4903090159956028E-10</v>
      </c>
      <c r="IS147" s="86">
        <f t="shared" si="172"/>
        <v>4.3975564870476357E-12</v>
      </c>
      <c r="IT147" s="86">
        <f t="shared" si="172"/>
        <v>1.1416428350651709E-14</v>
      </c>
      <c r="IU147" s="86">
        <f t="shared" si="172"/>
        <v>1.2612675572376719E-15</v>
      </c>
      <c r="IV147" s="86">
        <f t="shared" si="172"/>
        <v>1.3708173536009025E-8</v>
      </c>
      <c r="IW147" s="86">
        <f t="shared" si="172"/>
        <v>2.7975999922145895E-8</v>
      </c>
      <c r="IY147" s="86">
        <f t="shared" si="173"/>
        <v>0.50644933296143613</v>
      </c>
      <c r="IZ147" s="86">
        <f t="shared" si="173"/>
        <v>0.39206812803153551</v>
      </c>
      <c r="JA147" s="86">
        <f t="shared" si="173"/>
        <v>0.30141931612723372</v>
      </c>
      <c r="JB147" s="86">
        <f t="shared" si="173"/>
        <v>0.28689249232396052</v>
      </c>
      <c r="JC147" s="86">
        <f t="shared" si="173"/>
        <v>0.32222042964479031</v>
      </c>
      <c r="JD147" s="86">
        <f t="shared" si="173"/>
        <v>0.42127744408799228</v>
      </c>
      <c r="JE147" s="86">
        <f t="shared" si="173"/>
        <v>0.40511979672549436</v>
      </c>
      <c r="JF147" s="86">
        <f t="shared" si="173"/>
        <v>0.28265531034598645</v>
      </c>
      <c r="JG147" s="86">
        <f t="shared" si="173"/>
        <v>0.18530977321777128</v>
      </c>
      <c r="JH147" s="86">
        <f t="shared" si="173"/>
        <v>0.19755607899296274</v>
      </c>
      <c r="JI147" s="86">
        <f t="shared" si="173"/>
        <v>0.25061453503848347</v>
      </c>
      <c r="JJ147" s="86">
        <f t="shared" si="173"/>
        <v>0.44950478322820614</v>
      </c>
      <c r="JK147" s="86">
        <f t="shared" si="173"/>
        <v>0.46631519140828037</v>
      </c>
      <c r="JL147" s="86">
        <f t="shared" si="173"/>
        <v>0.50586091865961136</v>
      </c>
      <c r="JM147" s="86">
        <f t="shared" si="173"/>
        <v>0.53528706170189844</v>
      </c>
    </row>
    <row r="148" spans="2:273" x14ac:dyDescent="0.25">
      <c r="B148" s="2">
        <v>121</v>
      </c>
      <c r="C148" s="37">
        <v>85.512</v>
      </c>
      <c r="D148" s="37">
        <v>89.138999999999996</v>
      </c>
      <c r="E148" s="37">
        <v>86.582999999999998</v>
      </c>
      <c r="F148" s="37">
        <v>91.078999999999994</v>
      </c>
      <c r="G148" s="37">
        <v>91.447000000000003</v>
      </c>
      <c r="H148" s="37">
        <v>95.86</v>
      </c>
      <c r="I148" s="37">
        <v>93.659000000000006</v>
      </c>
      <c r="J148" s="37">
        <v>94.634</v>
      </c>
      <c r="K148" s="37">
        <v>97.462999999999994</v>
      </c>
      <c r="L148" s="37">
        <v>94.731999999999999</v>
      </c>
      <c r="M148" s="37">
        <v>94.024000000000001</v>
      </c>
      <c r="N148" s="37">
        <v>101.459</v>
      </c>
      <c r="O148" s="37">
        <v>102.946</v>
      </c>
      <c r="P148" s="37">
        <v>120.658</v>
      </c>
      <c r="Q148" s="37">
        <v>156.92699999999999</v>
      </c>
      <c r="S148" s="4">
        <f t="shared" si="174"/>
        <v>89.016915038811064</v>
      </c>
      <c r="T148" s="4">
        <f t="shared" si="174"/>
        <v>88.776182746410569</v>
      </c>
      <c r="U148" s="4">
        <f t="shared" si="174"/>
        <v>88.360945275438397</v>
      </c>
      <c r="V148" s="4">
        <f t="shared" si="174"/>
        <v>88.845342638596406</v>
      </c>
      <c r="W148" s="4">
        <f t="shared" si="174"/>
        <v>90.940839222898475</v>
      </c>
      <c r="X148" s="4">
        <f t="shared" si="174"/>
        <v>94.530194928050108</v>
      </c>
      <c r="Y148" s="4">
        <f t="shared" si="174"/>
        <v>94.654921216204045</v>
      </c>
      <c r="Z148" s="4">
        <f t="shared" si="174"/>
        <v>94.26900865001177</v>
      </c>
      <c r="AA148" s="4">
        <f t="shared" si="174"/>
        <v>96.670254701001127</v>
      </c>
      <c r="AB148" s="4">
        <f t="shared" si="174"/>
        <v>95.515972911442589</v>
      </c>
      <c r="AC148" s="4">
        <f t="shared" si="174"/>
        <v>94.038575881321933</v>
      </c>
      <c r="AD148" s="4">
        <f t="shared" si="174"/>
        <v>99.793394180875822</v>
      </c>
      <c r="AE148" s="4">
        <f t="shared" si="174"/>
        <v>101.28521627568327</v>
      </c>
      <c r="AF148" s="4">
        <f t="shared" si="174"/>
        <v>118.18813433336844</v>
      </c>
      <c r="AG148" s="4">
        <f t="shared" si="174"/>
        <v>156.17456164039808</v>
      </c>
      <c r="AI148" s="4">
        <f t="shared" si="175"/>
        <v>-3.5049150388110633</v>
      </c>
      <c r="AJ148" s="4">
        <f t="shared" si="175"/>
        <v>0.36281725358942651</v>
      </c>
      <c r="AK148" s="4">
        <f t="shared" si="175"/>
        <v>-1.7779452754383982</v>
      </c>
      <c r="AL148" s="4">
        <f t="shared" si="175"/>
        <v>2.2336573614035871</v>
      </c>
      <c r="AM148" s="4">
        <f t="shared" si="175"/>
        <v>0.50616077710152751</v>
      </c>
      <c r="AN148" s="4">
        <f t="shared" si="175"/>
        <v>1.3298050719498917</v>
      </c>
      <c r="AO148" s="4">
        <f t="shared" si="175"/>
        <v>-0.99592121620403873</v>
      </c>
      <c r="AP148" s="4">
        <f t="shared" si="175"/>
        <v>0.36499134998823024</v>
      </c>
      <c r="AQ148" s="4">
        <f t="shared" si="175"/>
        <v>0.79274529899886659</v>
      </c>
      <c r="AR148" s="4">
        <f t="shared" si="175"/>
        <v>-0.78397291144258929</v>
      </c>
      <c r="AS148" s="4">
        <f t="shared" si="175"/>
        <v>-1.4575881321931661E-2</v>
      </c>
      <c r="AT148" s="4">
        <f t="shared" si="175"/>
        <v>1.6656058191241812</v>
      </c>
      <c r="AU148" s="4">
        <f t="shared" si="175"/>
        <v>1.6607837243167296</v>
      </c>
      <c r="AV148" s="4">
        <f t="shared" si="175"/>
        <v>2.4698656666315628</v>
      </c>
      <c r="AW148" s="4">
        <f t="shared" si="175"/>
        <v>0.75243835960191063</v>
      </c>
      <c r="AY148" s="2">
        <f t="shared" si="167"/>
        <v>89.016915038811064</v>
      </c>
      <c r="AZ148" s="2">
        <f t="shared" si="167"/>
        <v>88.436728790776215</v>
      </c>
      <c r="BA148" s="2">
        <f t="shared" si="167"/>
        <v>88.10012663365768</v>
      </c>
      <c r="BB148" s="2">
        <f t="shared" si="167"/>
        <v>88.50641820868195</v>
      </c>
      <c r="BC148" s="2">
        <f t="shared" si="167"/>
        <v>90.248057453990143</v>
      </c>
      <c r="BD148" s="2">
        <f t="shared" si="167"/>
        <v>92.527837970410488</v>
      </c>
      <c r="BE148" s="2">
        <f t="shared" si="167"/>
        <v>92.671261325414179</v>
      </c>
      <c r="BF148" s="2">
        <f t="shared" si="167"/>
        <v>93.600466437604609</v>
      </c>
      <c r="BG148" s="2">
        <f t="shared" si="167"/>
        <v>96.444615994021035</v>
      </c>
      <c r="BH148" s="2">
        <f t="shared" si="167"/>
        <v>95.246688080738352</v>
      </c>
      <c r="BI148" s="2">
        <f t="shared" si="167"/>
        <v>93.399243148587288</v>
      </c>
      <c r="BJ148" s="2">
        <f t="shared" si="167"/>
        <v>95.577200832554098</v>
      </c>
      <c r="BK148" s="2">
        <f t="shared" si="167"/>
        <v>95.957051549660406</v>
      </c>
      <c r="BL148" s="2">
        <f t="shared" si="167"/>
        <v>96.61366612386179</v>
      </c>
      <c r="BM148" s="2">
        <f t="shared" si="167"/>
        <v>97.785779875035416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114.47410755735493</v>
      </c>
      <c r="DL148" s="2">
        <f t="shared" si="176"/>
        <v>124.03814925775978</v>
      </c>
      <c r="DM148" s="2">
        <f t="shared" si="176"/>
        <v>137.37071106612689</v>
      </c>
      <c r="DN148" s="2">
        <f t="shared" si="176"/>
        <v>122.8011176360225</v>
      </c>
      <c r="DO148" s="2">
        <f t="shared" si="176"/>
        <v>121.62706810506567</v>
      </c>
      <c r="DP148" s="2">
        <f t="shared" si="176"/>
        <v>120.15208596491225</v>
      </c>
      <c r="DQ148" s="2">
        <f t="shared" si="176"/>
        <v>117.14729212007505</v>
      </c>
      <c r="DR148" s="2">
        <f t="shared" si="176"/>
        <v>125.87285775248935</v>
      </c>
      <c r="DS148" s="2">
        <f t="shared" si="176"/>
        <v>127.02744238975816</v>
      </c>
      <c r="DT148" s="2">
        <f t="shared" si="176"/>
        <v>126.32838611632273</v>
      </c>
      <c r="DU148" s="2">
        <f t="shared" si="176"/>
        <v>119.64036936572198</v>
      </c>
      <c r="DV148" s="2">
        <f t="shared" si="176"/>
        <v>125.22777765619867</v>
      </c>
      <c r="DW148" s="2">
        <f t="shared" si="176"/>
        <v>119.99098221906118</v>
      </c>
      <c r="DX148" s="2">
        <f t="shared" si="176"/>
        <v>113.90624929214931</v>
      </c>
      <c r="DY148" s="2">
        <f t="shared" si="176"/>
        <v>108.76039839572194</v>
      </c>
      <c r="EA148" s="2">
        <f t="shared" si="152"/>
        <v>89.104015903521827</v>
      </c>
      <c r="EB148" s="2">
        <f t="shared" si="152"/>
        <v>88.371780734345151</v>
      </c>
      <c r="EC148" s="2">
        <f t="shared" si="152"/>
        <v>88.027503264490321</v>
      </c>
      <c r="ED148" s="2">
        <f t="shared" si="152"/>
        <v>88.475113046819729</v>
      </c>
      <c r="EE148" s="2">
        <f t="shared" si="152"/>
        <v>90.232647688951516</v>
      </c>
      <c r="EF148" s="2">
        <f t="shared" si="152"/>
        <v>92.524309090909099</v>
      </c>
      <c r="EG148" s="2">
        <f t="shared" si="152"/>
        <v>92.576681885506957</v>
      </c>
      <c r="EH148" s="2">
        <f t="shared" si="152"/>
        <v>93.587952001507333</v>
      </c>
      <c r="EI148" s="2">
        <f t="shared" si="152"/>
        <v>96.405327733891681</v>
      </c>
      <c r="EJ148" s="2">
        <f t="shared" si="152"/>
        <v>95.268384650805828</v>
      </c>
      <c r="EK148" s="2">
        <f t="shared" si="152"/>
        <v>93.36377175449222</v>
      </c>
      <c r="EL148" s="2">
        <f t="shared" si="179"/>
        <v>95.513238369184592</v>
      </c>
      <c r="EM148" s="2">
        <f t="shared" si="135"/>
        <v>95.890217201193181</v>
      </c>
      <c r="EN148" s="2">
        <f t="shared" si="135"/>
        <v>96.602696020874134</v>
      </c>
      <c r="EO148" s="2">
        <f t="shared" si="135"/>
        <v>97.869694108006229</v>
      </c>
      <c r="EQ148" s="2">
        <f t="shared" si="177"/>
        <v>87.992641971329363</v>
      </c>
      <c r="ER148" s="2">
        <f t="shared" si="177"/>
        <v>88.711388917953258</v>
      </c>
      <c r="ES148" s="2">
        <f t="shared" si="177"/>
        <v>88.385574518169761</v>
      </c>
      <c r="ET148" s="2">
        <f t="shared" si="177"/>
        <v>88.578553624895434</v>
      </c>
      <c r="EU148" s="2">
        <f t="shared" si="177"/>
        <v>90.206591402072831</v>
      </c>
      <c r="EV148" s="2">
        <f t="shared" si="177"/>
        <v>92.429961913689283</v>
      </c>
      <c r="EW148" s="2">
        <f t="shared" si="177"/>
        <v>93.323915532888492</v>
      </c>
      <c r="EX148" s="2">
        <f t="shared" si="177"/>
        <v>93.525829709066585</v>
      </c>
      <c r="EY148" s="2">
        <f t="shared" si="177"/>
        <v>96.537346047317413</v>
      </c>
      <c r="EZ148" s="2">
        <f t="shared" si="177"/>
        <v>95.004818886142232</v>
      </c>
      <c r="FA148" s="2">
        <f t="shared" si="177"/>
        <v>93.54125638729704</v>
      </c>
      <c r="FB148" s="2">
        <f t="shared" si="177"/>
        <v>95.9466842321782</v>
      </c>
      <c r="FC148" s="2">
        <f t="shared" si="177"/>
        <v>96.40843464071915</v>
      </c>
      <c r="FD148" s="2">
        <f t="shared" si="177"/>
        <v>96.572232118626715</v>
      </c>
      <c r="FE148" s="2">
        <f t="shared" si="177"/>
        <v>96.48004314392648</v>
      </c>
      <c r="FG148" s="2">
        <f t="shared" si="178"/>
        <v>0.9994519026892974</v>
      </c>
      <c r="FH148" s="2">
        <f t="shared" si="178"/>
        <v>0.99945654307125398</v>
      </c>
      <c r="FI148" s="2">
        <f t="shared" si="178"/>
        <v>0.9994517042748593</v>
      </c>
      <c r="FJ148" s="2">
        <f t="shared" si="178"/>
        <v>0.99939528116439569</v>
      </c>
      <c r="FK148" s="2">
        <f t="shared" si="178"/>
        <v>0.99943188695788765</v>
      </c>
      <c r="FL148" s="2">
        <f t="shared" si="178"/>
        <v>0.99945886580315946</v>
      </c>
      <c r="FM148" s="2">
        <f t="shared" si="178"/>
        <v>0.99937357644161873</v>
      </c>
      <c r="FN148" s="2">
        <f t="shared" si="178"/>
        <v>0.99938553557039034</v>
      </c>
      <c r="FO148" s="2">
        <f t="shared" si="178"/>
        <v>0.99935196675380289</v>
      </c>
      <c r="FP148" s="2">
        <f t="shared" si="178"/>
        <v>0.99942591818990245</v>
      </c>
      <c r="FQ148" s="2">
        <f t="shared" si="178"/>
        <v>0.99945406766692757</v>
      </c>
      <c r="FR148" s="2">
        <f t="shared" si="178"/>
        <v>0.99934252549175695</v>
      </c>
      <c r="FS148" s="2">
        <f t="shared" si="178"/>
        <v>0.99935220269219338</v>
      </c>
      <c r="FT148" s="2">
        <f t="shared" si="178"/>
        <v>0.99922666504814073</v>
      </c>
      <c r="FU148" s="2">
        <f t="shared" si="178"/>
        <v>0.99908724783055958</v>
      </c>
      <c r="FW148" s="2">
        <f t="shared" si="169"/>
        <v>9.088403173111749E-2</v>
      </c>
      <c r="FX148" s="2">
        <f t="shared" si="169"/>
        <v>0.13416909112642952</v>
      </c>
      <c r="FY148" s="2">
        <f t="shared" si="169"/>
        <v>0.1272615402570029</v>
      </c>
      <c r="FZ148" s="2">
        <f t="shared" si="169"/>
        <v>0.10196753085009443</v>
      </c>
      <c r="GA148" s="2">
        <f t="shared" si="169"/>
        <v>9.3099015243789898E-2</v>
      </c>
      <c r="GB148" s="2">
        <f t="shared" si="169"/>
        <v>0.12105773256143518</v>
      </c>
      <c r="GC148" s="2">
        <f t="shared" si="169"/>
        <v>0.10597465878305434</v>
      </c>
      <c r="GD148" s="2">
        <f t="shared" si="169"/>
        <v>0.1178882783019557</v>
      </c>
      <c r="GE148" s="2">
        <f t="shared" si="169"/>
        <v>0.14728344317488273</v>
      </c>
      <c r="GF148" s="2">
        <f t="shared" si="169"/>
        <v>0.14997225448036325</v>
      </c>
      <c r="GG148" s="2">
        <f t="shared" si="169"/>
        <v>0.11903086775515952</v>
      </c>
      <c r="GH148" s="2">
        <f t="shared" si="169"/>
        <v>0.10249471746547666</v>
      </c>
      <c r="GI148" s="2">
        <f t="shared" si="169"/>
        <v>9.88425588676205E-2</v>
      </c>
      <c r="GJ148" s="2">
        <f t="shared" si="169"/>
        <v>7.9153994415796833E-2</v>
      </c>
      <c r="GK148" s="2">
        <f t="shared" si="169"/>
        <v>6.7538359891909927E-2</v>
      </c>
      <c r="GM148" s="86">
        <f t="shared" si="170"/>
        <v>2.3623504435316407E-228</v>
      </c>
      <c r="GN148" s="86">
        <f t="shared" si="170"/>
        <v>3.6368687574434144E-203</v>
      </c>
      <c r="GO148" s="86">
        <f t="shared" si="170"/>
        <v>0</v>
      </c>
      <c r="GP148" s="86">
        <f t="shared" si="170"/>
        <v>0</v>
      </c>
      <c r="GQ148" s="86">
        <f t="shared" si="170"/>
        <v>0</v>
      </c>
      <c r="GR148" s="86">
        <f t="shared" si="170"/>
        <v>4.7480946613090391E-303</v>
      </c>
      <c r="GS148" s="86">
        <f t="shared" si="170"/>
        <v>3.7980101343849336E-234</v>
      </c>
      <c r="GT148" s="86">
        <f t="shared" si="170"/>
        <v>4.7459003303831928E-239</v>
      </c>
      <c r="GU148" s="86">
        <f t="shared" si="170"/>
        <v>1.9044802885737522E-232</v>
      </c>
      <c r="GV148" s="86">
        <f t="shared" si="170"/>
        <v>2.4132640441916939E-215</v>
      </c>
      <c r="GW148" s="86">
        <f t="shared" si="170"/>
        <v>3.6023363731245359E-281</v>
      </c>
      <c r="GX148" s="86">
        <f t="shared" si="170"/>
        <v>3.3850032840028153E-245</v>
      </c>
      <c r="GY148" s="86">
        <f t="shared" si="170"/>
        <v>1.535353087407123E-194</v>
      </c>
      <c r="GZ148" s="86">
        <f t="shared" si="170"/>
        <v>1.610549850259911E-162</v>
      </c>
      <c r="HA148" s="86">
        <f t="shared" si="170"/>
        <v>7.2168270227744299E-171</v>
      </c>
      <c r="HC148" s="86">
        <f t="shared" si="153"/>
        <v>4.618818494987824E-108</v>
      </c>
      <c r="HD148" s="86">
        <f t="shared" si="153"/>
        <v>1.4444364563485678E-90</v>
      </c>
      <c r="HE148" s="86">
        <f t="shared" si="153"/>
        <v>9.569899294915851E-97</v>
      </c>
      <c r="HF148" s="86">
        <f t="shared" si="153"/>
        <v>1.9057976990995528E-141</v>
      </c>
      <c r="HG148" s="86">
        <f t="shared" si="153"/>
        <v>5.5212972273871187E-158</v>
      </c>
      <c r="HH148" s="86">
        <f t="shared" si="153"/>
        <v>2.2322362236357508E-161</v>
      </c>
      <c r="HI148" s="86">
        <f t="shared" si="153"/>
        <v>6.0142726113346681E-150</v>
      </c>
      <c r="HJ148" s="86">
        <f t="shared" si="153"/>
        <v>6.8531993301208905E-194</v>
      </c>
      <c r="HK148" s="86">
        <f t="shared" si="153"/>
        <v>5.0229067108556331E-173</v>
      </c>
      <c r="HL148" s="86">
        <f t="shared" si="161"/>
        <v>3.1892966578280382E-178</v>
      </c>
      <c r="HM148" s="86">
        <f t="shared" si="161"/>
        <v>2.7934572761752134E-145</v>
      </c>
      <c r="HN148" s="86">
        <f t="shared" si="161"/>
        <v>1.5355088564817428E-141</v>
      </c>
      <c r="HO148" s="86">
        <f t="shared" si="161"/>
        <v>1.3706272442745714E-95</v>
      </c>
      <c r="HP148" s="86">
        <f t="shared" si="161"/>
        <v>6.2702403014039985E-79</v>
      </c>
      <c r="HQ148" s="86">
        <f t="shared" si="161"/>
        <v>9.1040557739505489E-80</v>
      </c>
      <c r="HS148" s="86">
        <f t="shared" si="171"/>
        <v>0.48135129216860734</v>
      </c>
      <c r="HT148" s="86">
        <f t="shared" si="171"/>
        <v>0.32701327157878751</v>
      </c>
      <c r="HU148" s="86">
        <f t="shared" si="171"/>
        <v>0.23532048831079433</v>
      </c>
      <c r="HV148" s="86">
        <f t="shared" si="171"/>
        <v>0.21727318635737103</v>
      </c>
      <c r="HW148" s="86">
        <f t="shared" si="171"/>
        <v>0.25270403680904052</v>
      </c>
      <c r="HX148" s="86">
        <f t="shared" si="171"/>
        <v>0.35744872878072437</v>
      </c>
      <c r="HY148" s="86">
        <f t="shared" si="171"/>
        <v>0.33610904236585543</v>
      </c>
      <c r="HZ148" s="86">
        <f t="shared" si="171"/>
        <v>0.21530003773920331</v>
      </c>
      <c r="IA148" s="86">
        <f t="shared" si="171"/>
        <v>0.13162547517957518</v>
      </c>
      <c r="IB148" s="86">
        <f t="shared" si="171"/>
        <v>0.14219947755755297</v>
      </c>
      <c r="IC148" s="86">
        <f t="shared" si="171"/>
        <v>0.19009289260778175</v>
      </c>
      <c r="ID148" s="86">
        <f t="shared" si="171"/>
        <v>0.38827495828968506</v>
      </c>
      <c r="IE148" s="86">
        <f t="shared" si="171"/>
        <v>0.40877630440064827</v>
      </c>
      <c r="IF148" s="86">
        <f t="shared" si="171"/>
        <v>0.46910041384260931</v>
      </c>
      <c r="IG148" s="86">
        <f t="shared" si="171"/>
        <v>0.53152625439158996</v>
      </c>
      <c r="II148" s="86">
        <f t="shared" si="172"/>
        <v>3.4158624599646423E-12</v>
      </c>
      <c r="IJ148" s="86">
        <f t="shared" si="172"/>
        <v>2.0148008171961105E-9</v>
      </c>
      <c r="IK148" s="86">
        <f t="shared" si="172"/>
        <v>1.4600898414674758E-10</v>
      </c>
      <c r="IL148" s="86">
        <f t="shared" si="172"/>
        <v>6.0624169694353075E-15</v>
      </c>
      <c r="IM148" s="86">
        <f t="shared" si="172"/>
        <v>5.2052903197744786E-15</v>
      </c>
      <c r="IN148" s="86">
        <f t="shared" si="172"/>
        <v>6.9904060823183136E-11</v>
      </c>
      <c r="IO148" s="86">
        <f t="shared" si="172"/>
        <v>1.7411914508601329E-13</v>
      </c>
      <c r="IP148" s="86">
        <f t="shared" si="172"/>
        <v>2.2871930867737494E-12</v>
      </c>
      <c r="IQ148" s="86">
        <f t="shared" si="172"/>
        <v>4.2622734943996705E-10</v>
      </c>
      <c r="IR148" s="86">
        <f t="shared" si="172"/>
        <v>1.1734942603612484E-9</v>
      </c>
      <c r="IS148" s="86">
        <f t="shared" si="172"/>
        <v>3.6062792669426567E-11</v>
      </c>
      <c r="IT148" s="86">
        <f t="shared" si="172"/>
        <v>1.2819940247897021E-13</v>
      </c>
      <c r="IU148" s="86">
        <f t="shared" si="172"/>
        <v>1.6109425318476555E-14</v>
      </c>
      <c r="IV148" s="86">
        <f t="shared" si="172"/>
        <v>4.4530177065586081E-8</v>
      </c>
      <c r="IW148" s="86">
        <f t="shared" si="172"/>
        <v>8.0748613275331384E-8</v>
      </c>
      <c r="IY148" s="86">
        <f t="shared" si="173"/>
        <v>0.48135129217202322</v>
      </c>
      <c r="IZ148" s="86">
        <f t="shared" si="173"/>
        <v>0.32701327359358834</v>
      </c>
      <c r="JA148" s="86">
        <f t="shared" si="173"/>
        <v>0.23532048845680331</v>
      </c>
      <c r="JB148" s="86">
        <f t="shared" si="173"/>
        <v>0.21727318635737708</v>
      </c>
      <c r="JC148" s="86">
        <f t="shared" si="173"/>
        <v>0.25270403680904574</v>
      </c>
      <c r="JD148" s="86">
        <f t="shared" si="173"/>
        <v>0.35744872885062845</v>
      </c>
      <c r="JE148" s="86">
        <f t="shared" si="173"/>
        <v>0.33610904236602956</v>
      </c>
      <c r="JF148" s="86">
        <f t="shared" si="173"/>
        <v>0.21530003774149051</v>
      </c>
      <c r="JG148" s="86">
        <f t="shared" si="173"/>
        <v>0.13162547560580254</v>
      </c>
      <c r="JH148" s="86">
        <f t="shared" si="173"/>
        <v>0.14219947873104724</v>
      </c>
      <c r="JI148" s="86">
        <f t="shared" si="173"/>
        <v>0.19009289264384455</v>
      </c>
      <c r="JJ148" s="86">
        <f t="shared" si="173"/>
        <v>0.38827495828981323</v>
      </c>
      <c r="JK148" s="86">
        <f t="shared" si="173"/>
        <v>0.40877630440066437</v>
      </c>
      <c r="JL148" s="86">
        <f t="shared" si="173"/>
        <v>0.46910045837278636</v>
      </c>
      <c r="JM148" s="86">
        <f t="shared" si="173"/>
        <v>0.5315263351402032</v>
      </c>
    </row>
    <row r="149" spans="2:273" x14ac:dyDescent="0.25">
      <c r="B149" s="2">
        <v>122</v>
      </c>
      <c r="C149" s="37">
        <v>85.721000000000004</v>
      </c>
      <c r="D149" s="37">
        <v>89.582999999999998</v>
      </c>
      <c r="E149" s="37">
        <v>89.667000000000002</v>
      </c>
      <c r="F149" s="37">
        <v>88.367999999999995</v>
      </c>
      <c r="G149" s="37">
        <v>91.158000000000001</v>
      </c>
      <c r="H149" s="37">
        <v>93.581000000000003</v>
      </c>
      <c r="I149" s="37">
        <v>92.194999999999993</v>
      </c>
      <c r="J149" s="37">
        <v>93.805000000000007</v>
      </c>
      <c r="K149" s="37">
        <v>95.268000000000001</v>
      </c>
      <c r="L149" s="37">
        <v>94.902000000000001</v>
      </c>
      <c r="M149" s="37">
        <v>93.415000000000006</v>
      </c>
      <c r="N149" s="37">
        <v>97.540999999999997</v>
      </c>
      <c r="O149" s="37">
        <v>99.757000000000005</v>
      </c>
      <c r="P149" s="37">
        <v>114.816</v>
      </c>
      <c r="Q149" s="37">
        <v>149.488</v>
      </c>
      <c r="S149" s="4">
        <f t="shared" si="174"/>
        <v>88.899622214176262</v>
      </c>
      <c r="T149" s="4">
        <f t="shared" si="174"/>
        <v>88.42343854225642</v>
      </c>
      <c r="U149" s="4">
        <f t="shared" si="174"/>
        <v>88.036419698663664</v>
      </c>
      <c r="V149" s="4">
        <f t="shared" si="174"/>
        <v>88.485140564272825</v>
      </c>
      <c r="W149" s="4">
        <f t="shared" si="174"/>
        <v>90.429647780286047</v>
      </c>
      <c r="X149" s="4">
        <f t="shared" si="174"/>
        <v>93.516326653784574</v>
      </c>
      <c r="Y149" s="4">
        <f t="shared" si="174"/>
        <v>93.563819212725733</v>
      </c>
      <c r="Z149" s="4">
        <f t="shared" si="174"/>
        <v>93.751953539395586</v>
      </c>
      <c r="AA149" s="4">
        <f t="shared" si="174"/>
        <v>96.390694712172504</v>
      </c>
      <c r="AB149" s="4">
        <f t="shared" si="174"/>
        <v>95.216334954844513</v>
      </c>
      <c r="AC149" s="4">
        <f t="shared" si="174"/>
        <v>93.564758459433406</v>
      </c>
      <c r="AD149" s="4">
        <f t="shared" si="174"/>
        <v>97.884582019088441</v>
      </c>
      <c r="AE149" s="4">
        <f t="shared" si="174"/>
        <v>98.934982949163398</v>
      </c>
      <c r="AF149" s="4">
        <f t="shared" si="174"/>
        <v>113.27678549076457</v>
      </c>
      <c r="AG149" s="4">
        <f t="shared" si="174"/>
        <v>147.72396392214921</v>
      </c>
      <c r="AI149" s="4">
        <f t="shared" si="175"/>
        <v>-3.1786222141762579</v>
      </c>
      <c r="AJ149" s="4">
        <f t="shared" si="175"/>
        <v>1.1595614577435782</v>
      </c>
      <c r="AK149" s="4">
        <f t="shared" si="175"/>
        <v>1.6305803013363374</v>
      </c>
      <c r="AL149" s="4">
        <f t="shared" si="175"/>
        <v>-0.11714056427283026</v>
      </c>
      <c r="AM149" s="4">
        <f t="shared" si="175"/>
        <v>0.7283522197139547</v>
      </c>
      <c r="AN149" s="4">
        <f t="shared" si="175"/>
        <v>6.4673346215428751E-2</v>
      </c>
      <c r="AO149" s="4">
        <f t="shared" si="175"/>
        <v>-1.3688192127257395</v>
      </c>
      <c r="AP149" s="4">
        <f t="shared" si="175"/>
        <v>5.3046460604420531E-2</v>
      </c>
      <c r="AQ149" s="4">
        <f t="shared" si="175"/>
        <v>-1.1226947121725033</v>
      </c>
      <c r="AR149" s="4">
        <f t="shared" si="175"/>
        <v>-0.31433495484451157</v>
      </c>
      <c r="AS149" s="4">
        <f t="shared" si="175"/>
        <v>-0.14975845943340005</v>
      </c>
      <c r="AT149" s="4">
        <f t="shared" si="175"/>
        <v>-0.34358201908844421</v>
      </c>
      <c r="AU149" s="4">
        <f t="shared" si="175"/>
        <v>0.8220170508366067</v>
      </c>
      <c r="AV149" s="4">
        <f t="shared" si="175"/>
        <v>1.5392145092354355</v>
      </c>
      <c r="AW149" s="4">
        <f t="shared" si="175"/>
        <v>1.7640360778507898</v>
      </c>
      <c r="AY149" s="2">
        <f t="shared" si="167"/>
        <v>88.899622214176262</v>
      </c>
      <c r="AZ149" s="2">
        <f t="shared" si="167"/>
        <v>88.233354839390955</v>
      </c>
      <c r="BA149" s="2">
        <f t="shared" si="167"/>
        <v>87.909608293394129</v>
      </c>
      <c r="BB149" s="2">
        <f t="shared" si="167"/>
        <v>88.334081431592523</v>
      </c>
      <c r="BC149" s="2">
        <f t="shared" si="167"/>
        <v>90.092917311576059</v>
      </c>
      <c r="BD149" s="2">
        <f t="shared" si="167"/>
        <v>92.368138104614417</v>
      </c>
      <c r="BE149" s="2">
        <f t="shared" si="167"/>
        <v>92.49069217465626</v>
      </c>
      <c r="BF149" s="2">
        <f t="shared" si="167"/>
        <v>93.447632260194624</v>
      </c>
      <c r="BG149" s="2">
        <f t="shared" si="167"/>
        <v>96.30364851873469</v>
      </c>
      <c r="BH149" s="2">
        <f t="shared" si="167"/>
        <v>95.108723816420849</v>
      </c>
      <c r="BI149" s="2">
        <f t="shared" si="167"/>
        <v>93.272191025974266</v>
      </c>
      <c r="BJ149" s="2">
        <f t="shared" si="167"/>
        <v>95.42313622280453</v>
      </c>
      <c r="BK149" s="2">
        <f t="shared" si="167"/>
        <v>95.766458301428514</v>
      </c>
      <c r="BL149" s="2">
        <f t="shared" si="167"/>
        <v>96.484059418031933</v>
      </c>
      <c r="BM149" s="2">
        <f t="shared" si="167"/>
        <v>97.673574011410707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114.60510735492576</v>
      </c>
      <c r="DL149" s="2">
        <f t="shared" si="176"/>
        <v>124.22950391363024</v>
      </c>
      <c r="DM149" s="2">
        <f t="shared" si="176"/>
        <v>137.68876228070178</v>
      </c>
      <c r="DN149" s="2">
        <f t="shared" si="176"/>
        <v>122.97354343339586</v>
      </c>
      <c r="DO149" s="2">
        <f t="shared" si="176"/>
        <v>121.78950769230769</v>
      </c>
      <c r="DP149" s="2">
        <f t="shared" si="176"/>
        <v>120.2694764507422</v>
      </c>
      <c r="DQ149" s="2">
        <f t="shared" si="176"/>
        <v>117.22726144465291</v>
      </c>
      <c r="DR149" s="2">
        <f t="shared" si="176"/>
        <v>126.04200284495023</v>
      </c>
      <c r="DS149" s="2">
        <f t="shared" si="176"/>
        <v>127.19662731152204</v>
      </c>
      <c r="DT149" s="2">
        <f t="shared" si="176"/>
        <v>126.50611923076926</v>
      </c>
      <c r="DU149" s="2">
        <f t="shared" si="176"/>
        <v>119.75514649122806</v>
      </c>
      <c r="DV149" s="2">
        <f t="shared" si="176"/>
        <v>125.37535780719988</v>
      </c>
      <c r="DW149" s="2">
        <f t="shared" si="176"/>
        <v>120.10420862968232</v>
      </c>
      <c r="DX149" s="2">
        <f t="shared" si="176"/>
        <v>113.98254375804378</v>
      </c>
      <c r="DY149" s="2">
        <f t="shared" si="176"/>
        <v>108.78291978609626</v>
      </c>
      <c r="EA149" s="2">
        <f t="shared" si="152"/>
        <v>89.001232366789964</v>
      </c>
      <c r="EB149" s="2">
        <f t="shared" si="152"/>
        <v>88.164126697853519</v>
      </c>
      <c r="EC149" s="2">
        <f t="shared" si="152"/>
        <v>87.833160726182541</v>
      </c>
      <c r="ED149" s="2">
        <f t="shared" si="152"/>
        <v>88.303048002952409</v>
      </c>
      <c r="EE149" s="2">
        <f t="shared" si="152"/>
        <v>90.079243030495846</v>
      </c>
      <c r="EF149" s="2">
        <f t="shared" si="152"/>
        <v>92.367270545454545</v>
      </c>
      <c r="EG149" s="2">
        <f t="shared" si="152"/>
        <v>92.386450805170895</v>
      </c>
      <c r="EH149" s="2">
        <f t="shared" si="152"/>
        <v>93.437642547044675</v>
      </c>
      <c r="EI149" s="2">
        <f t="shared" si="152"/>
        <v>96.263467117159976</v>
      </c>
      <c r="EJ149" s="2">
        <f t="shared" si="152"/>
        <v>95.136733192632377</v>
      </c>
      <c r="EK149" s="2">
        <f t="shared" si="152"/>
        <v>93.235116206628007</v>
      </c>
      <c r="EL149" s="2">
        <f t="shared" si="179"/>
        <v>95.354669797861902</v>
      </c>
      <c r="EM149" s="2">
        <f t="shared" si="135"/>
        <v>95.693726113056528</v>
      </c>
      <c r="EN149" s="2">
        <f t="shared" si="135"/>
        <v>96.474497947124092</v>
      </c>
      <c r="EO149" s="2">
        <f t="shared" si="135"/>
        <v>97.770029664836514</v>
      </c>
      <c r="EQ149" s="2">
        <f t="shared" si="177"/>
        <v>87.8430804022545</v>
      </c>
      <c r="ER149" s="2">
        <f t="shared" si="177"/>
        <v>88.517708240938347</v>
      </c>
      <c r="ES149" s="2">
        <f t="shared" si="177"/>
        <v>88.206879270266285</v>
      </c>
      <c r="ET149" s="2">
        <f t="shared" si="177"/>
        <v>88.410632116595494</v>
      </c>
      <c r="EU149" s="2">
        <f t="shared" si="177"/>
        <v>90.051998133272519</v>
      </c>
      <c r="EV149" s="2">
        <f t="shared" si="177"/>
        <v>92.268925031546303</v>
      </c>
      <c r="EW149" s="2">
        <f t="shared" si="177"/>
        <v>93.169329007051289</v>
      </c>
      <c r="EX149" s="2">
        <f t="shared" si="177"/>
        <v>93.372836884742753</v>
      </c>
      <c r="EY149" s="2">
        <f t="shared" si="177"/>
        <v>96.400993859107032</v>
      </c>
      <c r="EZ149" s="2">
        <f t="shared" si="177"/>
        <v>94.862610097426227</v>
      </c>
      <c r="FA149" s="2">
        <f t="shared" si="177"/>
        <v>93.420107422141498</v>
      </c>
      <c r="FB149" s="2">
        <f t="shared" si="177"/>
        <v>95.808147433982413</v>
      </c>
      <c r="FC149" s="2">
        <f t="shared" si="177"/>
        <v>96.236874742226746</v>
      </c>
      <c r="FD149" s="2">
        <f t="shared" si="177"/>
        <v>96.442133801579502</v>
      </c>
      <c r="FE149" s="2">
        <f t="shared" si="177"/>
        <v>96.334432460020395</v>
      </c>
      <c r="FG149" s="2">
        <f t="shared" si="178"/>
        <v>0.99950010520337984</v>
      </c>
      <c r="FH149" s="2">
        <f t="shared" si="178"/>
        <v>0.99950433768852198</v>
      </c>
      <c r="FI149" s="2">
        <f t="shared" si="178"/>
        <v>0.99949992422980338</v>
      </c>
      <c r="FJ149" s="2">
        <f t="shared" si="178"/>
        <v>0.99944846052046599</v>
      </c>
      <c r="FK149" s="2">
        <f t="shared" si="178"/>
        <v>0.99948184884638314</v>
      </c>
      <c r="FL149" s="2">
        <f t="shared" si="178"/>
        <v>0.99950645624737078</v>
      </c>
      <c r="FM149" s="2">
        <f t="shared" si="178"/>
        <v>0.99942866343352355</v>
      </c>
      <c r="FN149" s="2">
        <f t="shared" si="178"/>
        <v>0.99943957147955154</v>
      </c>
      <c r="FO149" s="2">
        <f t="shared" si="178"/>
        <v>0.99940895295376098</v>
      </c>
      <c r="FP149" s="2">
        <f t="shared" si="178"/>
        <v>0.99947640471815768</v>
      </c>
      <c r="FQ149" s="2">
        <f t="shared" si="178"/>
        <v>0.99950207987652839</v>
      </c>
      <c r="FR149" s="2">
        <f t="shared" si="178"/>
        <v>0.99940034143125611</v>
      </c>
      <c r="FS149" s="2">
        <f t="shared" si="178"/>
        <v>0.99940916815666703</v>
      </c>
      <c r="FT149" s="2">
        <f t="shared" si="178"/>
        <v>0.99929466214667151</v>
      </c>
      <c r="FU149" s="2">
        <f t="shared" si="178"/>
        <v>0.99916749326729648</v>
      </c>
      <c r="FW149" s="2">
        <f t="shared" si="169"/>
        <v>9.8786169688419981E-2</v>
      </c>
      <c r="FX149" s="2">
        <f t="shared" si="169"/>
        <v>0.14523352337434797</v>
      </c>
      <c r="FY149" s="2">
        <f t="shared" si="169"/>
        <v>0.13784702333115956</v>
      </c>
      <c r="FZ149" s="2">
        <f t="shared" si="169"/>
        <v>0.11071598986015899</v>
      </c>
      <c r="GA149" s="2">
        <f t="shared" si="169"/>
        <v>0.10117230809122911</v>
      </c>
      <c r="GB149" s="2">
        <f t="shared" si="169"/>
        <v>0.13120476711626536</v>
      </c>
      <c r="GC149" s="2">
        <f t="shared" si="169"/>
        <v>0.11502288071099077</v>
      </c>
      <c r="GD149" s="2">
        <f t="shared" si="169"/>
        <v>0.12780828029158037</v>
      </c>
      <c r="GE149" s="2">
        <f t="shared" si="169"/>
        <v>0.15923047620389108</v>
      </c>
      <c r="GF149" s="2">
        <f t="shared" si="169"/>
        <v>0.16209593249329116</v>
      </c>
      <c r="GG149" s="2">
        <f t="shared" si="169"/>
        <v>0.12903295178762569</v>
      </c>
      <c r="GH149" s="2">
        <f t="shared" si="169"/>
        <v>0.11128280232290297</v>
      </c>
      <c r="GI149" s="2">
        <f t="shared" si="169"/>
        <v>0.10735495748029245</v>
      </c>
      <c r="GJ149" s="2">
        <f t="shared" si="169"/>
        <v>8.6132863806723622E-2</v>
      </c>
      <c r="GK149" s="2">
        <f t="shared" si="169"/>
        <v>7.3574926340018762E-2</v>
      </c>
      <c r="GM149" s="86">
        <f t="shared" si="170"/>
        <v>8.6792723199608114E-236</v>
      </c>
      <c r="GN149" s="86">
        <f t="shared" si="170"/>
        <v>1.1097506291751678E-209</v>
      </c>
      <c r="GO149" s="86">
        <f t="shared" si="170"/>
        <v>0</v>
      </c>
      <c r="GP149" s="86">
        <f t="shared" si="170"/>
        <v>0</v>
      </c>
      <c r="GQ149" s="86">
        <f t="shared" si="170"/>
        <v>0</v>
      </c>
      <c r="GR149" s="86">
        <f t="shared" si="170"/>
        <v>0</v>
      </c>
      <c r="GS149" s="86">
        <f t="shared" si="170"/>
        <v>1.0522264127255641E-241</v>
      </c>
      <c r="GT149" s="86">
        <f t="shared" si="170"/>
        <v>1.1389737660915766E-246</v>
      </c>
      <c r="GU149" s="86">
        <f t="shared" si="170"/>
        <v>6.8746005737487686E-240</v>
      </c>
      <c r="GV149" s="86">
        <f t="shared" si="170"/>
        <v>2.9883416365495065E-222</v>
      </c>
      <c r="GW149" s="86">
        <f t="shared" si="170"/>
        <v>3.7744207924979439E-290</v>
      </c>
      <c r="GX149" s="86">
        <f t="shared" si="170"/>
        <v>4.0601677378338274E-253</v>
      </c>
      <c r="GY149" s="86">
        <f t="shared" si="170"/>
        <v>9.2183711289942564E-201</v>
      </c>
      <c r="GZ149" s="86">
        <f t="shared" si="170"/>
        <v>7.8422297889425611E-168</v>
      </c>
      <c r="HA149" s="86">
        <f t="shared" si="170"/>
        <v>1.8139326945484437E-176</v>
      </c>
      <c r="HC149" s="86">
        <f t="shared" si="153"/>
        <v>1.6699193238353626E-113</v>
      </c>
      <c r="HD149" s="86">
        <f t="shared" si="153"/>
        <v>5.3440652368057979E-95</v>
      </c>
      <c r="HE149" s="86">
        <f t="shared" si="153"/>
        <v>2.1601731697740704E-101</v>
      </c>
      <c r="HF149" s="86">
        <f t="shared" si="153"/>
        <v>2.4071568250629079E-148</v>
      </c>
      <c r="HG149" s="86">
        <f t="shared" si="153"/>
        <v>1.1860223615711297E-165</v>
      </c>
      <c r="HH149" s="86">
        <f t="shared" si="153"/>
        <v>2.6483046420476322E-169</v>
      </c>
      <c r="HI149" s="86">
        <f t="shared" si="153"/>
        <v>2.6179611852428932E-157</v>
      </c>
      <c r="HJ149" s="86">
        <f t="shared" si="153"/>
        <v>3.5510458349007339E-203</v>
      </c>
      <c r="HK149" s="86">
        <f t="shared" si="153"/>
        <v>3.0128256281736436E-181</v>
      </c>
      <c r="HL149" s="86">
        <f t="shared" si="161"/>
        <v>1.0895060123603682E-186</v>
      </c>
      <c r="HM149" s="86">
        <f t="shared" si="161"/>
        <v>3.855385703481564E-152</v>
      </c>
      <c r="HN149" s="86">
        <f t="shared" si="161"/>
        <v>1.7972856248687201E-148</v>
      </c>
      <c r="HO149" s="86">
        <f t="shared" si="161"/>
        <v>2.8462303270140377E-100</v>
      </c>
      <c r="HP149" s="86">
        <f t="shared" si="161"/>
        <v>6.9585479513591608E-83</v>
      </c>
      <c r="HQ149" s="86">
        <f t="shared" si="161"/>
        <v>9.0214709599640707E-84</v>
      </c>
      <c r="HS149" s="86">
        <f t="shared" si="171"/>
        <v>0.43774908866477519</v>
      </c>
      <c r="HT149" s="86">
        <f t="shared" si="171"/>
        <v>0.26160562044998348</v>
      </c>
      <c r="HU149" s="86">
        <f t="shared" si="171"/>
        <v>0.17649408670734415</v>
      </c>
      <c r="HV149" s="86">
        <f t="shared" si="171"/>
        <v>0.15722559713182999</v>
      </c>
      <c r="HW149" s="86">
        <f t="shared" si="171"/>
        <v>0.18971676743168836</v>
      </c>
      <c r="HX149" s="86">
        <f t="shared" si="171"/>
        <v>0.2898927416219127</v>
      </c>
      <c r="HY149" s="86">
        <f t="shared" si="171"/>
        <v>0.26560759313316096</v>
      </c>
      <c r="HZ149" s="86">
        <f t="shared" si="171"/>
        <v>0.15710997086420656</v>
      </c>
      <c r="IA149" s="86">
        <f t="shared" si="171"/>
        <v>8.9837710082085326E-2</v>
      </c>
      <c r="IB149" s="86">
        <f t="shared" si="171"/>
        <v>9.8403108075997836E-2</v>
      </c>
      <c r="IC149" s="86">
        <f t="shared" si="171"/>
        <v>0.13890072959551414</v>
      </c>
      <c r="ID149" s="86">
        <f t="shared" si="171"/>
        <v>0.3189070004363953</v>
      </c>
      <c r="IE149" s="86">
        <f t="shared" si="171"/>
        <v>0.33971204405095723</v>
      </c>
      <c r="IF149" s="86">
        <f t="shared" si="171"/>
        <v>0.41501230330692152</v>
      </c>
      <c r="IG149" s="86">
        <f t="shared" si="171"/>
        <v>0.50522384886133154</v>
      </c>
      <c r="II149" s="86">
        <f t="shared" si="172"/>
        <v>2.3683696424551432E-11</v>
      </c>
      <c r="IJ149" s="86">
        <f t="shared" si="172"/>
        <v>1.1907711830647557E-8</v>
      </c>
      <c r="IK149" s="86">
        <f t="shared" si="172"/>
        <v>1.0390773443802214E-9</v>
      </c>
      <c r="IL149" s="86">
        <f t="shared" si="172"/>
        <v>7.8754822604641874E-14</v>
      </c>
      <c r="IM149" s="86">
        <f t="shared" si="172"/>
        <v>6.1223438280754198E-14</v>
      </c>
      <c r="IN149" s="86">
        <f t="shared" si="172"/>
        <v>5.0270758312413719E-10</v>
      </c>
      <c r="IO149" s="86">
        <f t="shared" si="172"/>
        <v>1.7990743805656157E-12</v>
      </c>
      <c r="IP149" s="86">
        <f t="shared" si="172"/>
        <v>2.1584611820081239E-11</v>
      </c>
      <c r="IQ149" s="86">
        <f t="shared" si="172"/>
        <v>3.2756874874453843E-9</v>
      </c>
      <c r="IR149" s="86">
        <f t="shared" si="172"/>
        <v>8.3385564463341865E-9</v>
      </c>
      <c r="IS149" s="86">
        <f t="shared" si="172"/>
        <v>2.6992004086716731E-10</v>
      </c>
      <c r="IT149" s="86">
        <f t="shared" si="172"/>
        <v>1.3059021322961336E-12</v>
      </c>
      <c r="IU149" s="86">
        <f t="shared" si="172"/>
        <v>1.8599415420505125E-13</v>
      </c>
      <c r="IV149" s="86">
        <f t="shared" si="172"/>
        <v>1.3879823380869792E-7</v>
      </c>
      <c r="IW149" s="86">
        <f t="shared" si="172"/>
        <v>2.2516634519344642E-7</v>
      </c>
      <c r="IY149" s="86">
        <f t="shared" si="173"/>
        <v>0.43774908868845891</v>
      </c>
      <c r="IZ149" s="86">
        <f t="shared" si="173"/>
        <v>0.26160563235769529</v>
      </c>
      <c r="JA149" s="86">
        <f t="shared" si="173"/>
        <v>0.1764940877464215</v>
      </c>
      <c r="JB149" s="86">
        <f t="shared" si="173"/>
        <v>0.15722559713190873</v>
      </c>
      <c r="JC149" s="86">
        <f t="shared" si="173"/>
        <v>0.18971676743174959</v>
      </c>
      <c r="JD149" s="86">
        <f t="shared" si="173"/>
        <v>0.2898927421246203</v>
      </c>
      <c r="JE149" s="86">
        <f t="shared" si="173"/>
        <v>0.26560759313496002</v>
      </c>
      <c r="JF149" s="86">
        <f t="shared" si="173"/>
        <v>0.15710997088579118</v>
      </c>
      <c r="JG149" s="86">
        <f t="shared" si="173"/>
        <v>8.9837713357772811E-2</v>
      </c>
      <c r="JH149" s="86">
        <f t="shared" si="173"/>
        <v>9.8403116414554279E-2</v>
      </c>
      <c r="JI149" s="86">
        <f t="shared" si="173"/>
        <v>0.13890072986543417</v>
      </c>
      <c r="JJ149" s="86">
        <f t="shared" si="173"/>
        <v>0.3189070004377012</v>
      </c>
      <c r="JK149" s="86">
        <f t="shared" si="173"/>
        <v>0.33971204405114325</v>
      </c>
      <c r="JL149" s="86">
        <f t="shared" si="173"/>
        <v>0.41501244210515531</v>
      </c>
      <c r="JM149" s="86">
        <f t="shared" si="173"/>
        <v>0.50522407402767677</v>
      </c>
    </row>
    <row r="150" spans="2:273" x14ac:dyDescent="0.25">
      <c r="B150" s="2">
        <v>123</v>
      </c>
      <c r="C150" s="37">
        <v>86.558000000000007</v>
      </c>
      <c r="D150" s="37">
        <v>86.028000000000006</v>
      </c>
      <c r="E150" s="37">
        <v>88.75</v>
      </c>
      <c r="F150" s="37">
        <v>86.263000000000005</v>
      </c>
      <c r="G150" s="37">
        <v>89.605000000000004</v>
      </c>
      <c r="H150" s="37">
        <v>94.116</v>
      </c>
      <c r="I150" s="37">
        <v>94.171000000000006</v>
      </c>
      <c r="J150" s="37">
        <v>93.975999999999999</v>
      </c>
      <c r="K150" s="37">
        <v>96.950999999999993</v>
      </c>
      <c r="L150" s="37">
        <v>95</v>
      </c>
      <c r="M150" s="37">
        <v>93.049000000000007</v>
      </c>
      <c r="N150" s="37">
        <v>96.054000000000002</v>
      </c>
      <c r="O150" s="37">
        <v>98.162000000000006</v>
      </c>
      <c r="P150" s="37">
        <v>108.658</v>
      </c>
      <c r="Q150" s="37">
        <v>141.14599999999999</v>
      </c>
      <c r="S150" s="4">
        <f t="shared" si="174"/>
        <v>88.780946872619253</v>
      </c>
      <c r="T150" s="4">
        <f t="shared" si="174"/>
        <v>88.128842837638828</v>
      </c>
      <c r="U150" s="4">
        <f t="shared" si="174"/>
        <v>87.776352892252717</v>
      </c>
      <c r="V150" s="4">
        <f t="shared" si="174"/>
        <v>88.222816585694289</v>
      </c>
      <c r="W150" s="4">
        <f t="shared" si="174"/>
        <v>90.086948093680206</v>
      </c>
      <c r="X150" s="4">
        <f t="shared" si="174"/>
        <v>92.81346184726219</v>
      </c>
      <c r="Y150" s="4">
        <f t="shared" si="174"/>
        <v>92.840169428182094</v>
      </c>
      <c r="Z150" s="4">
        <f t="shared" si="174"/>
        <v>93.420624111564351</v>
      </c>
      <c r="AA150" s="4">
        <f t="shared" si="174"/>
        <v>96.193397947428565</v>
      </c>
      <c r="AB150" s="4">
        <f t="shared" si="174"/>
        <v>95.009377106140661</v>
      </c>
      <c r="AC150" s="4">
        <f t="shared" si="174"/>
        <v>93.268255976886437</v>
      </c>
      <c r="AD150" s="4">
        <f t="shared" si="174"/>
        <v>96.58232754492812</v>
      </c>
      <c r="AE150" s="4">
        <f t="shared" si="174"/>
        <v>97.292594902369956</v>
      </c>
      <c r="AF150" s="4">
        <f t="shared" si="174"/>
        <v>108.69404945758188</v>
      </c>
      <c r="AG150" s="4">
        <f t="shared" si="174"/>
        <v>138.25904036257791</v>
      </c>
      <c r="AI150" s="4">
        <f t="shared" si="175"/>
        <v>-2.2229468726192465</v>
      </c>
      <c r="AJ150" s="4">
        <f t="shared" si="175"/>
        <v>-2.1008428376388224</v>
      </c>
      <c r="AK150" s="4">
        <f t="shared" si="175"/>
        <v>0.9736471077472828</v>
      </c>
      <c r="AL150" s="4">
        <f t="shared" si="175"/>
        <v>-1.9598165856942842</v>
      </c>
      <c r="AM150" s="4">
        <f t="shared" si="175"/>
        <v>-0.48194809368020231</v>
      </c>
      <c r="AN150" s="4">
        <f t="shared" si="175"/>
        <v>1.3025381527378102</v>
      </c>
      <c r="AO150" s="4">
        <f t="shared" si="175"/>
        <v>1.3308305718179128</v>
      </c>
      <c r="AP150" s="4">
        <f t="shared" si="175"/>
        <v>0.55537588843564833</v>
      </c>
      <c r="AQ150" s="4">
        <f t="shared" si="175"/>
        <v>0.75760205257142843</v>
      </c>
      <c r="AR150" s="4">
        <f t="shared" si="175"/>
        <v>-9.3771061406613399E-3</v>
      </c>
      <c r="AS150" s="4">
        <f t="shared" si="175"/>
        <v>-0.21925597688642995</v>
      </c>
      <c r="AT150" s="4">
        <f t="shared" si="175"/>
        <v>-0.52832754492811773</v>
      </c>
      <c r="AU150" s="4">
        <f t="shared" si="175"/>
        <v>0.86940509763005025</v>
      </c>
      <c r="AV150" s="4">
        <f t="shared" si="175"/>
        <v>-3.6049457581881938E-2</v>
      </c>
      <c r="AW150" s="4">
        <f t="shared" si="175"/>
        <v>2.8869596374220805</v>
      </c>
      <c r="AY150" s="2">
        <f t="shared" si="167"/>
        <v>88.780946872619253</v>
      </c>
      <c r="AZ150" s="2">
        <f t="shared" si="167"/>
        <v>88.030679706743911</v>
      </c>
      <c r="BA150" s="2">
        <f t="shared" si="167"/>
        <v>87.719869542783243</v>
      </c>
      <c r="BB150" s="2">
        <f t="shared" si="167"/>
        <v>88.162016828218498</v>
      </c>
      <c r="BC150" s="2">
        <f t="shared" si="167"/>
        <v>89.937849572727742</v>
      </c>
      <c r="BD150" s="2">
        <f t="shared" si="167"/>
        <v>92.208375876219463</v>
      </c>
      <c r="BE150" s="2">
        <f t="shared" si="167"/>
        <v>92.311403996705167</v>
      </c>
      <c r="BF150" s="2">
        <f t="shared" si="167"/>
        <v>93.294819196601011</v>
      </c>
      <c r="BG150" s="2">
        <f t="shared" si="167"/>
        <v>96.163044361074171</v>
      </c>
      <c r="BH150" s="2">
        <f t="shared" si="167"/>
        <v>94.970391342786726</v>
      </c>
      <c r="BI150" s="2">
        <f t="shared" si="167"/>
        <v>93.145514771803548</v>
      </c>
      <c r="BJ150" s="2">
        <f t="shared" si="167"/>
        <v>95.269851195830896</v>
      </c>
      <c r="BK150" s="2">
        <f t="shared" si="167"/>
        <v>95.576740596230138</v>
      </c>
      <c r="BL150" s="2">
        <f t="shared" si="167"/>
        <v>96.354485271755976</v>
      </c>
      <c r="BM150" s="2">
        <f t="shared" si="167"/>
        <v>97.560141627542976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114.73610715249661</v>
      </c>
      <c r="DL150" s="2">
        <f t="shared" si="176"/>
        <v>124.42085856950068</v>
      </c>
      <c r="DM150" s="2">
        <f t="shared" si="176"/>
        <v>138.00681349527667</v>
      </c>
      <c r="DN150" s="2">
        <f t="shared" si="176"/>
        <v>123.14596923076921</v>
      </c>
      <c r="DO150" s="2">
        <f t="shared" si="176"/>
        <v>121.95194727954973</v>
      </c>
      <c r="DP150" s="2">
        <f t="shared" si="176"/>
        <v>120.38686693657216</v>
      </c>
      <c r="DQ150" s="2">
        <f t="shared" si="176"/>
        <v>117.30723076923077</v>
      </c>
      <c r="DR150" s="2">
        <f t="shared" si="176"/>
        <v>126.21114793741111</v>
      </c>
      <c r="DS150" s="2">
        <f t="shared" si="176"/>
        <v>127.36581223328591</v>
      </c>
      <c r="DT150" s="2">
        <f t="shared" si="176"/>
        <v>126.68385234521578</v>
      </c>
      <c r="DU150" s="2">
        <f t="shared" si="176"/>
        <v>119.86992361673413</v>
      </c>
      <c r="DV150" s="2">
        <f t="shared" si="176"/>
        <v>125.52293795820108</v>
      </c>
      <c r="DW150" s="2">
        <f t="shared" si="176"/>
        <v>120.21743504030347</v>
      </c>
      <c r="DX150" s="2">
        <f t="shared" si="176"/>
        <v>114.05883822393824</v>
      </c>
      <c r="DY150" s="2">
        <f t="shared" si="176"/>
        <v>108.80544117647059</v>
      </c>
      <c r="EA150" s="2">
        <f t="shared" si="152"/>
        <v>88.898448830058115</v>
      </c>
      <c r="EB150" s="2">
        <f t="shared" si="152"/>
        <v>87.956472661361886</v>
      </c>
      <c r="EC150" s="2">
        <f t="shared" si="152"/>
        <v>87.638818187874733</v>
      </c>
      <c r="ED150" s="2">
        <f t="shared" si="152"/>
        <v>88.130982959085088</v>
      </c>
      <c r="EE150" s="2">
        <f t="shared" si="152"/>
        <v>89.925838372040175</v>
      </c>
      <c r="EF150" s="2">
        <f t="shared" si="152"/>
        <v>92.210232000000005</v>
      </c>
      <c r="EG150" s="2">
        <f t="shared" si="152"/>
        <v>92.196219724834833</v>
      </c>
      <c r="EH150" s="2">
        <f t="shared" si="152"/>
        <v>93.287333092582003</v>
      </c>
      <c r="EI150" s="2">
        <f t="shared" si="152"/>
        <v>96.121606500428271</v>
      </c>
      <c r="EJ150" s="2">
        <f t="shared" si="152"/>
        <v>95.00508173445894</v>
      </c>
      <c r="EK150" s="2">
        <f t="shared" si="152"/>
        <v>93.106460658763794</v>
      </c>
      <c r="EL150" s="2">
        <f t="shared" si="179"/>
        <v>95.196101226539199</v>
      </c>
      <c r="EM150" s="2">
        <f t="shared" si="135"/>
        <v>95.49723502491986</v>
      </c>
      <c r="EN150" s="2">
        <f t="shared" si="135"/>
        <v>96.346299873374036</v>
      </c>
      <c r="EO150" s="2">
        <f t="shared" si="135"/>
        <v>97.670365221666799</v>
      </c>
      <c r="EQ150" s="2">
        <f t="shared" si="177"/>
        <v>87.693518833179652</v>
      </c>
      <c r="ER150" s="2">
        <f t="shared" si="177"/>
        <v>88.324027563923451</v>
      </c>
      <c r="ES150" s="2">
        <f t="shared" si="177"/>
        <v>88.028184022362794</v>
      </c>
      <c r="ET150" s="2">
        <f t="shared" si="177"/>
        <v>88.242710608295553</v>
      </c>
      <c r="EU150" s="2">
        <f t="shared" si="177"/>
        <v>89.897404864472207</v>
      </c>
      <c r="EV150" s="2">
        <f t="shared" si="177"/>
        <v>92.107888149403323</v>
      </c>
      <c r="EW150" s="2">
        <f t="shared" si="177"/>
        <v>93.014742481214071</v>
      </c>
      <c r="EX150" s="2">
        <f t="shared" si="177"/>
        <v>93.219844060418936</v>
      </c>
      <c r="EY150" s="2">
        <f t="shared" si="177"/>
        <v>96.264641670896665</v>
      </c>
      <c r="EZ150" s="2">
        <f t="shared" si="177"/>
        <v>94.720401308710208</v>
      </c>
      <c r="FA150" s="2">
        <f t="shared" si="177"/>
        <v>93.298958456985943</v>
      </c>
      <c r="FB150" s="2">
        <f t="shared" si="177"/>
        <v>95.66961063578664</v>
      </c>
      <c r="FC150" s="2">
        <f t="shared" si="177"/>
        <v>96.065314843734342</v>
      </c>
      <c r="FD150" s="2">
        <f t="shared" si="177"/>
        <v>96.312035484532288</v>
      </c>
      <c r="FE150" s="2">
        <f t="shared" si="177"/>
        <v>96.18882177611431</v>
      </c>
      <c r="FG150" s="2">
        <f t="shared" si="178"/>
        <v>0.99954407047273708</v>
      </c>
      <c r="FH150" s="2">
        <f t="shared" si="178"/>
        <v>0.9995479308832218</v>
      </c>
      <c r="FI150" s="2">
        <f t="shared" si="178"/>
        <v>0.99954390540835059</v>
      </c>
      <c r="FJ150" s="2">
        <f t="shared" si="178"/>
        <v>0.99949696560432666</v>
      </c>
      <c r="FK150" s="2">
        <f t="shared" si="178"/>
        <v>0.99952741898571185</v>
      </c>
      <c r="FL150" s="2">
        <f t="shared" si="178"/>
        <v>0.9995498632000398</v>
      </c>
      <c r="FM150" s="2">
        <f t="shared" si="178"/>
        <v>0.99947890866244893</v>
      </c>
      <c r="FN150" s="2">
        <f t="shared" si="178"/>
        <v>0.99948885790941455</v>
      </c>
      <c r="FO150" s="2">
        <f t="shared" si="178"/>
        <v>0.99946093065256392</v>
      </c>
      <c r="FP150" s="2">
        <f t="shared" si="178"/>
        <v>0.99952245342661483</v>
      </c>
      <c r="FQ150" s="2">
        <f t="shared" si="178"/>
        <v>0.99954587155417862</v>
      </c>
      <c r="FR150" s="2">
        <f t="shared" si="178"/>
        <v>0.99945307602779498</v>
      </c>
      <c r="FS150" s="2">
        <f t="shared" si="178"/>
        <v>0.99946112694035882</v>
      </c>
      <c r="FT150" s="2">
        <f t="shared" si="178"/>
        <v>0.99935668430684277</v>
      </c>
      <c r="FU150" s="2">
        <f t="shared" si="178"/>
        <v>0.99924068921523157</v>
      </c>
      <c r="FW150" s="2">
        <f t="shared" si="169"/>
        <v>0.10729429022292311</v>
      </c>
      <c r="FX150" s="2">
        <f t="shared" si="169"/>
        <v>0.1570448992746149</v>
      </c>
      <c r="FY150" s="2">
        <f t="shared" si="169"/>
        <v>0.14916250865448427</v>
      </c>
      <c r="FZ150" s="2">
        <f t="shared" si="169"/>
        <v>0.12011464279028064</v>
      </c>
      <c r="GA150" s="2">
        <f t="shared" si="169"/>
        <v>0.1098608863566342</v>
      </c>
      <c r="GB150" s="2">
        <f t="shared" si="169"/>
        <v>0.14206485274660932</v>
      </c>
      <c r="GC150" s="2">
        <f t="shared" si="169"/>
        <v>0.12473586194425075</v>
      </c>
      <c r="GD150" s="2">
        <f t="shared" si="169"/>
        <v>0.13843202712192557</v>
      </c>
      <c r="GE150" s="2">
        <f t="shared" si="169"/>
        <v>0.17195118494132156</v>
      </c>
      <c r="GF150" s="2">
        <f t="shared" si="169"/>
        <v>0.17499791176512591</v>
      </c>
      <c r="GG150" s="2">
        <f t="shared" si="169"/>
        <v>0.13974218640571578</v>
      </c>
      <c r="GH150" s="2">
        <f t="shared" si="169"/>
        <v>0.12072303985015131</v>
      </c>
      <c r="GI150" s="2">
        <f t="shared" si="169"/>
        <v>0.11650567279641535</v>
      </c>
      <c r="GJ150" s="2">
        <f t="shared" si="169"/>
        <v>9.3664460774491864E-2</v>
      </c>
      <c r="GK150" s="2">
        <f t="shared" si="169"/>
        <v>8.0104689296689902E-2</v>
      </c>
      <c r="GM150" s="86">
        <f t="shared" si="170"/>
        <v>2.4190513071399304E-243</v>
      </c>
      <c r="GN150" s="86">
        <f t="shared" si="170"/>
        <v>2.6671882788493187E-216</v>
      </c>
      <c r="GO150" s="86">
        <f t="shared" si="170"/>
        <v>0</v>
      </c>
      <c r="GP150" s="86">
        <f t="shared" si="170"/>
        <v>0</v>
      </c>
      <c r="GQ150" s="86">
        <f t="shared" si="170"/>
        <v>0</v>
      </c>
      <c r="GR150" s="86">
        <f t="shared" si="170"/>
        <v>0</v>
      </c>
      <c r="GS150" s="86">
        <f t="shared" si="170"/>
        <v>2.2068150829349226E-249</v>
      </c>
      <c r="GT150" s="86">
        <f t="shared" si="170"/>
        <v>2.0716757879538321E-254</v>
      </c>
      <c r="GU150" s="86">
        <f t="shared" si="170"/>
        <v>1.8905704500008713E-247</v>
      </c>
      <c r="GV150" s="86">
        <f t="shared" si="170"/>
        <v>2.8732983607085162E-229</v>
      </c>
      <c r="GW150" s="86">
        <f t="shared" si="170"/>
        <v>2.8517109744844484E-299</v>
      </c>
      <c r="GX150" s="86">
        <f t="shared" si="170"/>
        <v>3.6370015147620509E-261</v>
      </c>
      <c r="GY150" s="86">
        <f t="shared" si="170"/>
        <v>4.4090750039871458E-207</v>
      </c>
      <c r="GZ150" s="86">
        <f t="shared" si="170"/>
        <v>3.1305572722683102E-173</v>
      </c>
      <c r="HA150" s="86">
        <f t="shared" si="170"/>
        <v>3.6962191911118796E-182</v>
      </c>
      <c r="HC150" s="86">
        <f t="shared" si="153"/>
        <v>4.4188563857595491E-119</v>
      </c>
      <c r="HD150" s="86">
        <f t="shared" si="153"/>
        <v>1.5433136746978071E-99</v>
      </c>
      <c r="HE150" s="86">
        <f t="shared" si="153"/>
        <v>3.7792939752201082E-106</v>
      </c>
      <c r="HF150" s="86">
        <f t="shared" si="153"/>
        <v>2.0742630167496355E-155</v>
      </c>
      <c r="HG150" s="86">
        <f t="shared" si="153"/>
        <v>1.6695960677246318E-173</v>
      </c>
      <c r="HH150" s="86">
        <f t="shared" si="153"/>
        <v>2.0198774369295231E-177</v>
      </c>
      <c r="HI150" s="86">
        <f t="shared" si="153"/>
        <v>7.559598411402824E-165</v>
      </c>
      <c r="HJ150" s="86">
        <f t="shared" si="153"/>
        <v>1.1112576543129127E-212</v>
      </c>
      <c r="HK150" s="86">
        <f t="shared" si="153"/>
        <v>1.1597780348388216E-189</v>
      </c>
      <c r="HL150" s="86">
        <f t="shared" si="161"/>
        <v>2.3578834681929563E-195</v>
      </c>
      <c r="HM150" s="86">
        <f t="shared" si="161"/>
        <v>3.6815213073424482E-159</v>
      </c>
      <c r="HN150" s="86">
        <f t="shared" si="161"/>
        <v>1.4303643727191235E-155</v>
      </c>
      <c r="HO150" s="86">
        <f t="shared" si="161"/>
        <v>4.5488860763139774E-105</v>
      </c>
      <c r="HP150" s="86">
        <f t="shared" si="161"/>
        <v>6.1560529163150789E-87</v>
      </c>
      <c r="HQ150" s="86">
        <f t="shared" si="161"/>
        <v>7.1037186561951415E-88</v>
      </c>
      <c r="HS150" s="86">
        <f t="shared" si="171"/>
        <v>0.38181893064305344</v>
      </c>
      <c r="HT150" s="86">
        <f t="shared" si="171"/>
        <v>0.20134551647112903</v>
      </c>
      <c r="HU150" s="86">
        <f t="shared" si="171"/>
        <v>0.12754364888149652</v>
      </c>
      <c r="HV150" s="86">
        <f t="shared" si="171"/>
        <v>0.10908828043580696</v>
      </c>
      <c r="HW150" s="86">
        <f t="shared" si="171"/>
        <v>0.13680171133310756</v>
      </c>
      <c r="HX150" s="86">
        <f t="shared" si="171"/>
        <v>0.2254728433875412</v>
      </c>
      <c r="HY150" s="86">
        <f t="shared" si="171"/>
        <v>0.20069067923597281</v>
      </c>
      <c r="HZ150" s="86">
        <f t="shared" si="171"/>
        <v>0.11018342242822875</v>
      </c>
      <c r="IA150" s="86">
        <f t="shared" si="171"/>
        <v>5.905148428944744E-2</v>
      </c>
      <c r="IB150" s="86">
        <f t="shared" si="171"/>
        <v>6.5619423072239974E-2</v>
      </c>
      <c r="IC150" s="86">
        <f t="shared" si="171"/>
        <v>9.8018617575052175E-2</v>
      </c>
      <c r="ID150" s="86">
        <f t="shared" si="171"/>
        <v>0.25000287878195976</v>
      </c>
      <c r="IE150" s="86">
        <f t="shared" si="171"/>
        <v>0.26870382648969154</v>
      </c>
      <c r="IF150" s="86">
        <f t="shared" si="171"/>
        <v>0.34981504955095033</v>
      </c>
      <c r="IG150" s="86">
        <f t="shared" si="171"/>
        <v>0.45853066312365059</v>
      </c>
      <c r="II150" s="86">
        <f t="shared" si="172"/>
        <v>1.5214738800387183E-10</v>
      </c>
      <c r="IJ150" s="86">
        <f t="shared" si="172"/>
        <v>6.4553204432832679E-8</v>
      </c>
      <c r="IK150" s="86">
        <f t="shared" si="172"/>
        <v>6.7410416235476597E-9</v>
      </c>
      <c r="IL150" s="86">
        <f t="shared" si="172"/>
        <v>9.1873204804938355E-13</v>
      </c>
      <c r="IM150" s="86">
        <f t="shared" si="172"/>
        <v>6.5238618634070378E-13</v>
      </c>
      <c r="IN150" s="86">
        <f t="shared" si="172"/>
        <v>3.3028490468975732E-9</v>
      </c>
      <c r="IO150" s="86">
        <f t="shared" si="172"/>
        <v>1.6824084195420623E-11</v>
      </c>
      <c r="IP150" s="86">
        <f t="shared" si="172"/>
        <v>1.8403377870076615E-10</v>
      </c>
      <c r="IQ150" s="86">
        <f t="shared" si="172"/>
        <v>2.265236194360762E-8</v>
      </c>
      <c r="IR150" s="86">
        <f t="shared" si="172"/>
        <v>5.3469054578938474E-8</v>
      </c>
      <c r="IS150" s="86">
        <f t="shared" si="172"/>
        <v>1.8439346945591382E-9</v>
      </c>
      <c r="IT150" s="86">
        <f t="shared" si="172"/>
        <v>1.2067687727915308E-11</v>
      </c>
      <c r="IU150" s="86">
        <f t="shared" si="172"/>
        <v>1.9412831922235638E-12</v>
      </c>
      <c r="IV150" s="86">
        <f t="shared" si="172"/>
        <v>4.1511401081488482E-7</v>
      </c>
      <c r="IW150" s="86">
        <f t="shared" si="172"/>
        <v>6.0660169720214606E-7</v>
      </c>
      <c r="IY150" s="86">
        <f t="shared" si="173"/>
        <v>0.38181893079520085</v>
      </c>
      <c r="IZ150" s="86">
        <f t="shared" si="173"/>
        <v>0.20134558102433345</v>
      </c>
      <c r="JA150" s="86">
        <f t="shared" si="173"/>
        <v>0.12754365562253814</v>
      </c>
      <c r="JB150" s="86">
        <f t="shared" si="173"/>
        <v>0.10908828043672569</v>
      </c>
      <c r="JC150" s="86">
        <f t="shared" si="173"/>
        <v>0.13680171133375996</v>
      </c>
      <c r="JD150" s="86">
        <f t="shared" si="173"/>
        <v>0.22547284669039025</v>
      </c>
      <c r="JE150" s="86">
        <f t="shared" si="173"/>
        <v>0.20069067925279691</v>
      </c>
      <c r="JF150" s="86">
        <f t="shared" si="173"/>
        <v>0.11018342261226252</v>
      </c>
      <c r="JG150" s="86">
        <f t="shared" si="173"/>
        <v>5.9051506941809384E-2</v>
      </c>
      <c r="JH150" s="86">
        <f t="shared" si="173"/>
        <v>6.5619476541294547E-2</v>
      </c>
      <c r="JI150" s="86">
        <f t="shared" si="173"/>
        <v>9.8018619418986874E-2</v>
      </c>
      <c r="JJ150" s="86">
        <f t="shared" si="173"/>
        <v>0.25000287879402744</v>
      </c>
      <c r="JK150" s="86">
        <f t="shared" si="173"/>
        <v>0.26870382649163282</v>
      </c>
      <c r="JL150" s="86">
        <f t="shared" si="173"/>
        <v>0.34981546466496116</v>
      </c>
      <c r="JM150" s="86">
        <f t="shared" si="173"/>
        <v>0.4585312697253478</v>
      </c>
    </row>
    <row r="151" spans="2:273" x14ac:dyDescent="0.25">
      <c r="B151" s="2">
        <v>124</v>
      </c>
      <c r="C151" s="37">
        <v>85.605000000000004</v>
      </c>
      <c r="D151" s="37">
        <v>85.778000000000006</v>
      </c>
      <c r="E151" s="37">
        <v>86.305999999999997</v>
      </c>
      <c r="F151" s="37">
        <v>86.447000000000003</v>
      </c>
      <c r="G151" s="37">
        <v>89.947000000000003</v>
      </c>
      <c r="H151" s="37">
        <v>93.278999999999996</v>
      </c>
      <c r="I151" s="37">
        <v>93.024000000000001</v>
      </c>
      <c r="J151" s="37">
        <v>94.902000000000001</v>
      </c>
      <c r="K151" s="37">
        <v>94.828999999999994</v>
      </c>
      <c r="L151" s="37">
        <v>91.512</v>
      </c>
      <c r="M151" s="37">
        <v>94.146000000000001</v>
      </c>
      <c r="N151" s="37">
        <v>95.081000000000003</v>
      </c>
      <c r="O151" s="37">
        <v>93.594999999999999</v>
      </c>
      <c r="P151" s="37">
        <v>104.342</v>
      </c>
      <c r="Q151" s="37">
        <v>131.488</v>
      </c>
      <c r="S151" s="4">
        <f t="shared" si="174"/>
        <v>88.660757044071914</v>
      </c>
      <c r="T151" s="4">
        <f t="shared" si="174"/>
        <v>87.875462286413111</v>
      </c>
      <c r="U151" s="4">
        <f t="shared" si="174"/>
        <v>87.553979330586756</v>
      </c>
      <c r="V151" s="4">
        <f t="shared" si="174"/>
        <v>88.012311147324823</v>
      </c>
      <c r="W151" s="4">
        <f t="shared" si="174"/>
        <v>89.842947453061527</v>
      </c>
      <c r="X151" s="4">
        <f t="shared" si="174"/>
        <v>92.34140281703813</v>
      </c>
      <c r="Y151" s="4">
        <f t="shared" si="174"/>
        <v>92.370620914956049</v>
      </c>
      <c r="Z151" s="4">
        <f t="shared" si="174"/>
        <v>93.189213755816809</v>
      </c>
      <c r="AA151" s="4">
        <f t="shared" si="174"/>
        <v>96.032385667642387</v>
      </c>
      <c r="AB151" s="4">
        <f t="shared" si="174"/>
        <v>94.84447780337851</v>
      </c>
      <c r="AC151" s="4">
        <f t="shared" si="174"/>
        <v>93.06641615231888</v>
      </c>
      <c r="AD151" s="4">
        <f t="shared" si="174"/>
        <v>95.756088631404765</v>
      </c>
      <c r="AE151" s="4">
        <f t="shared" si="174"/>
        <v>96.233408912035216</v>
      </c>
      <c r="AF151" s="4">
        <f t="shared" si="174"/>
        <v>104.76951331015623</v>
      </c>
      <c r="AG151" s="4">
        <f t="shared" si="174"/>
        <v>128.75591686128971</v>
      </c>
      <c r="AI151" s="4">
        <f t="shared" si="175"/>
        <v>-3.0557570440719104</v>
      </c>
      <c r="AJ151" s="4">
        <f t="shared" si="175"/>
        <v>-2.0974622864131049</v>
      </c>
      <c r="AK151" s="4">
        <f t="shared" si="175"/>
        <v>-1.2479793305867588</v>
      </c>
      <c r="AL151" s="4">
        <f t="shared" si="175"/>
        <v>-1.5653111473248202</v>
      </c>
      <c r="AM151" s="4">
        <f t="shared" si="175"/>
        <v>0.1040525469384761</v>
      </c>
      <c r="AN151" s="4">
        <f t="shared" si="175"/>
        <v>0.93759718296186634</v>
      </c>
      <c r="AO151" s="4">
        <f t="shared" si="175"/>
        <v>0.65337908504395159</v>
      </c>
      <c r="AP151" s="4">
        <f t="shared" si="175"/>
        <v>1.7127862441831923</v>
      </c>
      <c r="AQ151" s="4">
        <f t="shared" si="175"/>
        <v>-1.2033856676423937</v>
      </c>
      <c r="AR151" s="4">
        <f t="shared" si="175"/>
        <v>-3.3324778033785094</v>
      </c>
      <c r="AS151" s="4">
        <f t="shared" si="175"/>
        <v>1.0795838476811213</v>
      </c>
      <c r="AT151" s="4">
        <f t="shared" si="175"/>
        <v>-0.67508863140476194</v>
      </c>
      <c r="AU151" s="4">
        <f t="shared" si="175"/>
        <v>-2.6384089120352172</v>
      </c>
      <c r="AV151" s="4">
        <f t="shared" si="175"/>
        <v>-0.42751331015622895</v>
      </c>
      <c r="AW151" s="4">
        <f t="shared" si="175"/>
        <v>2.7320831387102942</v>
      </c>
      <c r="AY151" s="2">
        <f t="shared" si="167"/>
        <v>88.660757044071914</v>
      </c>
      <c r="AZ151" s="2">
        <f t="shared" si="167"/>
        <v>87.828734911035141</v>
      </c>
      <c r="BA151" s="2">
        <f t="shared" si="167"/>
        <v>87.53094240830103</v>
      </c>
      <c r="BB151" s="2">
        <f t="shared" si="167"/>
        <v>87.990226372425496</v>
      </c>
      <c r="BC151" s="2">
        <f t="shared" si="167"/>
        <v>89.782842784851937</v>
      </c>
      <c r="BD151" s="2">
        <f t="shared" si="167"/>
        <v>92.048532865112463</v>
      </c>
      <c r="BE151" s="2">
        <f t="shared" si="167"/>
        <v>92.133486798969372</v>
      </c>
      <c r="BF151" s="2">
        <f t="shared" si="167"/>
        <v>93.142010327542735</v>
      </c>
      <c r="BG151" s="2">
        <f t="shared" si="167"/>
        <v>96.022809836010182</v>
      </c>
      <c r="BH151" s="2">
        <f t="shared" si="167"/>
        <v>94.831652535097959</v>
      </c>
      <c r="BI151" s="2">
        <f t="shared" si="167"/>
        <v>93.019228859957877</v>
      </c>
      <c r="BJ151" s="2">
        <f t="shared" si="167"/>
        <v>95.117391128514086</v>
      </c>
      <c r="BK151" s="2">
        <f t="shared" si="167"/>
        <v>95.387958379740084</v>
      </c>
      <c r="BL151" s="2">
        <f t="shared" si="167"/>
        <v>96.224933629038418</v>
      </c>
      <c r="BM151" s="2">
        <f t="shared" si="167"/>
        <v>97.445361794568015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114.86710695006747</v>
      </c>
      <c r="DL151" s="2">
        <f t="shared" si="176"/>
        <v>124.61221322537112</v>
      </c>
      <c r="DM151" s="2">
        <f t="shared" si="176"/>
        <v>138.32486470985157</v>
      </c>
      <c r="DN151" s="2">
        <f t="shared" si="176"/>
        <v>123.31839502814258</v>
      </c>
      <c r="DO151" s="2">
        <f t="shared" si="176"/>
        <v>122.11438686679175</v>
      </c>
      <c r="DP151" s="2">
        <f t="shared" si="176"/>
        <v>120.50425742240213</v>
      </c>
      <c r="DQ151" s="2">
        <f t="shared" si="176"/>
        <v>117.38720009380863</v>
      </c>
      <c r="DR151" s="2">
        <f t="shared" si="176"/>
        <v>126.38029302987199</v>
      </c>
      <c r="DS151" s="2">
        <f t="shared" si="176"/>
        <v>127.53499715504977</v>
      </c>
      <c r="DT151" s="2">
        <f t="shared" si="176"/>
        <v>126.86158545966231</v>
      </c>
      <c r="DU151" s="2">
        <f t="shared" si="176"/>
        <v>119.98470074224021</v>
      </c>
      <c r="DV151" s="2">
        <f t="shared" si="176"/>
        <v>125.67051810920228</v>
      </c>
      <c r="DW151" s="2">
        <f t="shared" si="176"/>
        <v>120.33066145092462</v>
      </c>
      <c r="DX151" s="2">
        <f t="shared" si="176"/>
        <v>114.13513268983272</v>
      </c>
      <c r="DY151" s="2">
        <f t="shared" si="176"/>
        <v>108.82796256684492</v>
      </c>
      <c r="EA151" s="2">
        <f t="shared" si="152"/>
        <v>88.795665293326266</v>
      </c>
      <c r="EB151" s="2">
        <f t="shared" si="152"/>
        <v>87.748818624870268</v>
      </c>
      <c r="EC151" s="2">
        <f t="shared" si="152"/>
        <v>87.44447564956694</v>
      </c>
      <c r="ED151" s="2">
        <f t="shared" si="152"/>
        <v>87.958917915217768</v>
      </c>
      <c r="EE151" s="2">
        <f t="shared" si="152"/>
        <v>89.772433713584519</v>
      </c>
      <c r="EF151" s="2">
        <f t="shared" si="152"/>
        <v>92.05319345454545</v>
      </c>
      <c r="EG151" s="2">
        <f t="shared" si="152"/>
        <v>92.005988644498785</v>
      </c>
      <c r="EH151" s="2">
        <f t="shared" si="152"/>
        <v>93.137023638119331</v>
      </c>
      <c r="EI151" s="2">
        <f t="shared" si="152"/>
        <v>95.979745883696566</v>
      </c>
      <c r="EJ151" s="2">
        <f t="shared" si="152"/>
        <v>94.87343027628549</v>
      </c>
      <c r="EK151" s="2">
        <f t="shared" si="152"/>
        <v>92.977805110899595</v>
      </c>
      <c r="EL151" s="2">
        <f t="shared" si="179"/>
        <v>95.037532655216495</v>
      </c>
      <c r="EM151" s="2">
        <f t="shared" si="135"/>
        <v>95.300743936783192</v>
      </c>
      <c r="EN151" s="2">
        <f t="shared" si="135"/>
        <v>96.218101799623994</v>
      </c>
      <c r="EO151" s="2">
        <f t="shared" si="135"/>
        <v>97.570700778497084</v>
      </c>
      <c r="EQ151" s="2">
        <f t="shared" si="177"/>
        <v>87.54395726410479</v>
      </c>
      <c r="ER151" s="2">
        <f t="shared" si="177"/>
        <v>88.130346886908541</v>
      </c>
      <c r="ES151" s="2">
        <f t="shared" si="177"/>
        <v>87.849488774459303</v>
      </c>
      <c r="ET151" s="2">
        <f t="shared" si="177"/>
        <v>88.074789099995613</v>
      </c>
      <c r="EU151" s="2">
        <f t="shared" si="177"/>
        <v>89.742811595671895</v>
      </c>
      <c r="EV151" s="2">
        <f t="shared" si="177"/>
        <v>91.946851267260328</v>
      </c>
      <c r="EW151" s="2">
        <f t="shared" si="177"/>
        <v>92.860155955376854</v>
      </c>
      <c r="EX151" s="2">
        <f t="shared" si="177"/>
        <v>93.066851236095118</v>
      </c>
      <c r="EY151" s="2">
        <f t="shared" si="177"/>
        <v>96.128289482686299</v>
      </c>
      <c r="EZ151" s="2">
        <f t="shared" si="177"/>
        <v>94.578192519994204</v>
      </c>
      <c r="FA151" s="2">
        <f t="shared" si="177"/>
        <v>93.177809491830402</v>
      </c>
      <c r="FB151" s="2">
        <f t="shared" si="177"/>
        <v>95.531073837590853</v>
      </c>
      <c r="FC151" s="2">
        <f t="shared" si="177"/>
        <v>95.893754945241938</v>
      </c>
      <c r="FD151" s="2">
        <f t="shared" si="177"/>
        <v>96.18193716748506</v>
      </c>
      <c r="FE151" s="2">
        <f t="shared" si="177"/>
        <v>96.04321109220821</v>
      </c>
      <c r="FG151" s="2">
        <f t="shared" si="178"/>
        <v>0.99958417064738736</v>
      </c>
      <c r="FH151" s="2">
        <f t="shared" si="178"/>
        <v>0.99958769166489658</v>
      </c>
      <c r="FI151" s="2">
        <f t="shared" si="178"/>
        <v>0.9995840200947963</v>
      </c>
      <c r="FJ151" s="2">
        <f t="shared" si="178"/>
        <v>0.99954120687167092</v>
      </c>
      <c r="FK151" s="2">
        <f t="shared" si="178"/>
        <v>0.99956898306994657</v>
      </c>
      <c r="FL151" s="2">
        <f t="shared" si="178"/>
        <v>0.99958945409868638</v>
      </c>
      <c r="FM151" s="2">
        <f t="shared" si="178"/>
        <v>0.99952473726087732</v>
      </c>
      <c r="FN151" s="2">
        <f t="shared" si="178"/>
        <v>0.99953381190614254</v>
      </c>
      <c r="FO151" s="2">
        <f t="shared" si="178"/>
        <v>0.99950833959140972</v>
      </c>
      <c r="FP151" s="2">
        <f t="shared" si="178"/>
        <v>0.99956445404760397</v>
      </c>
      <c r="FQ151" s="2">
        <f t="shared" si="178"/>
        <v>0.99958581338472452</v>
      </c>
      <c r="FR151" s="2">
        <f t="shared" si="178"/>
        <v>0.99950117540391925</v>
      </c>
      <c r="FS151" s="2">
        <f t="shared" si="178"/>
        <v>0.9995085186249868</v>
      </c>
      <c r="FT151" s="2">
        <f t="shared" si="178"/>
        <v>0.99941325590217589</v>
      </c>
      <c r="FU151" s="2">
        <f t="shared" si="178"/>
        <v>0.99930745406408261</v>
      </c>
      <c r="FW151" s="2">
        <f t="shared" si="169"/>
        <v>0.11644050893466082</v>
      </c>
      <c r="FX151" s="2">
        <f t="shared" si="169"/>
        <v>0.16962623152772596</v>
      </c>
      <c r="FY151" s="2">
        <f t="shared" si="169"/>
        <v>0.16123314357631324</v>
      </c>
      <c r="FZ151" s="2">
        <f t="shared" si="169"/>
        <v>0.13019433706418884</v>
      </c>
      <c r="GA151" s="2">
        <f t="shared" si="169"/>
        <v>0.11919667942145229</v>
      </c>
      <c r="GB151" s="2">
        <f t="shared" si="169"/>
        <v>0.15366485822975481</v>
      </c>
      <c r="GC151" s="2">
        <f t="shared" si="169"/>
        <v>0.13514379317124656</v>
      </c>
      <c r="GD151" s="2">
        <f t="shared" si="169"/>
        <v>0.14978719075781191</v>
      </c>
      <c r="GE151" s="2">
        <f t="shared" si="169"/>
        <v>0.18546396322524414</v>
      </c>
      <c r="GF151" s="2">
        <f t="shared" si="169"/>
        <v>0.18869555642909006</v>
      </c>
      <c r="GG151" s="2">
        <f t="shared" si="169"/>
        <v>0.15118596016206626</v>
      </c>
      <c r="GH151" s="2">
        <f t="shared" si="169"/>
        <v>0.13084619684841259</v>
      </c>
      <c r="GI151" s="2">
        <f t="shared" si="169"/>
        <v>0.12632599329862274</v>
      </c>
      <c r="GJ151" s="2">
        <f t="shared" si="169"/>
        <v>0.10178128445461121</v>
      </c>
      <c r="GK151" s="2">
        <f t="shared" si="169"/>
        <v>8.7159446001635166E-2</v>
      </c>
      <c r="GM151" s="86">
        <f t="shared" si="170"/>
        <v>5.1147705551042191E-251</v>
      </c>
      <c r="GN151" s="86">
        <f t="shared" si="170"/>
        <v>5.0490437420392008E-223</v>
      </c>
      <c r="GO151" s="86">
        <f t="shared" si="170"/>
        <v>0</v>
      </c>
      <c r="GP151" s="86">
        <f t="shared" si="170"/>
        <v>0</v>
      </c>
      <c r="GQ151" s="86">
        <f t="shared" si="170"/>
        <v>0</v>
      </c>
      <c r="GR151" s="86">
        <f t="shared" si="170"/>
        <v>0</v>
      </c>
      <c r="GS151" s="86">
        <f t="shared" si="170"/>
        <v>3.5036682586456012E-257</v>
      </c>
      <c r="GT151" s="86">
        <f t="shared" si="170"/>
        <v>2.8558774591550625E-262</v>
      </c>
      <c r="GU151" s="86">
        <f t="shared" si="170"/>
        <v>3.9610413163773237E-255</v>
      </c>
      <c r="GV151" s="86">
        <f t="shared" si="170"/>
        <v>2.1451267722327893E-236</v>
      </c>
      <c r="GW151" s="86">
        <f t="shared" si="170"/>
        <v>0</v>
      </c>
      <c r="GX151" s="86">
        <f t="shared" si="170"/>
        <v>2.4330679160217433E-269</v>
      </c>
      <c r="GY151" s="86">
        <f t="shared" si="170"/>
        <v>1.6799055599613275E-213</v>
      </c>
      <c r="GZ151" s="86">
        <f t="shared" si="170"/>
        <v>1.0245116967103619E-178</v>
      </c>
      <c r="HA151" s="86">
        <f t="shared" si="170"/>
        <v>6.1059381317449482E-188</v>
      </c>
      <c r="HC151" s="86">
        <f t="shared" si="153"/>
        <v>8.5577923634905043E-125</v>
      </c>
      <c r="HD151" s="86">
        <f t="shared" si="153"/>
        <v>3.4788393914619232E-104</v>
      </c>
      <c r="HE151" s="86">
        <f t="shared" si="153"/>
        <v>5.1246343503896165E-111</v>
      </c>
      <c r="HF151" s="86">
        <f t="shared" si="153"/>
        <v>1.219393620899523E-162</v>
      </c>
      <c r="HG151" s="86">
        <f t="shared" si="153"/>
        <v>1.5402304862810475E-181</v>
      </c>
      <c r="HH151" s="86">
        <f t="shared" si="153"/>
        <v>9.9037572253568179E-186</v>
      </c>
      <c r="HI151" s="86">
        <f t="shared" si="153"/>
        <v>1.4480324016820058E-172</v>
      </c>
      <c r="HJ151" s="86">
        <f t="shared" si="153"/>
        <v>2.1001884088498411E-222</v>
      </c>
      <c r="HK151" s="86">
        <f t="shared" si="153"/>
        <v>2.8651502734326373E-198</v>
      </c>
      <c r="HL151" s="86">
        <f t="shared" si="161"/>
        <v>3.2326798493505171E-204</v>
      </c>
      <c r="HM151" s="86">
        <f t="shared" si="161"/>
        <v>2.4322616406529517E-166</v>
      </c>
      <c r="HN151" s="86">
        <f t="shared" si="161"/>
        <v>7.7398001619208378E-163</v>
      </c>
      <c r="HO151" s="86">
        <f t="shared" si="161"/>
        <v>5.5951659943445398E-110</v>
      </c>
      <c r="HP151" s="86">
        <f t="shared" si="161"/>
        <v>4.3413327549805377E-91</v>
      </c>
      <c r="HQ151" s="86">
        <f t="shared" si="161"/>
        <v>4.4447544386327015E-92</v>
      </c>
      <c r="HS151" s="86">
        <f t="shared" si="171"/>
        <v>0.32023517810753555</v>
      </c>
      <c r="HT151" s="86">
        <f t="shared" si="171"/>
        <v>0.14951091379837472</v>
      </c>
      <c r="HU151" s="86">
        <f t="shared" si="171"/>
        <v>8.9020915781151969E-2</v>
      </c>
      <c r="HV151" s="86">
        <f t="shared" si="171"/>
        <v>7.2769287959123602E-2</v>
      </c>
      <c r="HW151" s="86">
        <f t="shared" si="171"/>
        <v>9.501258186970811E-2</v>
      </c>
      <c r="HX151" s="86">
        <f t="shared" si="171"/>
        <v>0.16871510374222751</v>
      </c>
      <c r="HY151" s="86">
        <f t="shared" si="171"/>
        <v>0.14549901890924194</v>
      </c>
      <c r="HZ151" s="86">
        <f t="shared" si="171"/>
        <v>7.4450335226911524E-2</v>
      </c>
      <c r="IA151" s="86">
        <f t="shared" si="171"/>
        <v>3.7437270829702406E-2</v>
      </c>
      <c r="IB151" s="86">
        <f t="shared" si="171"/>
        <v>4.2233909677055141E-2</v>
      </c>
      <c r="IC151" s="86">
        <f t="shared" si="171"/>
        <v>6.692900955359278E-2</v>
      </c>
      <c r="ID151" s="86">
        <f t="shared" si="171"/>
        <v>0.18774336659681864</v>
      </c>
      <c r="IE151" s="86">
        <f t="shared" si="171"/>
        <v>0.20308110322033404</v>
      </c>
      <c r="IF151" s="86">
        <f t="shared" si="171"/>
        <v>0.28064604769152063</v>
      </c>
      <c r="IG151" s="86">
        <f t="shared" si="171"/>
        <v>0.39650407652403813</v>
      </c>
      <c r="II151" s="86">
        <f t="shared" si="172"/>
        <v>9.0563164562714631E-10</v>
      </c>
      <c r="IJ151" s="86">
        <f t="shared" si="172"/>
        <v>3.2099074813563558E-7</v>
      </c>
      <c r="IK151" s="86">
        <f t="shared" si="172"/>
        <v>3.9867081259825257E-8</v>
      </c>
      <c r="IL151" s="86">
        <f t="shared" si="172"/>
        <v>9.6250892153919576E-12</v>
      </c>
      <c r="IM151" s="86">
        <f t="shared" si="172"/>
        <v>6.2983603487386413E-12</v>
      </c>
      <c r="IN151" s="86">
        <f t="shared" si="172"/>
        <v>1.9825396073418885E-8</v>
      </c>
      <c r="IO151" s="86">
        <f t="shared" si="172"/>
        <v>1.4239964629652239E-10</v>
      </c>
      <c r="IP151" s="86">
        <f t="shared" si="172"/>
        <v>1.4176597945060762E-9</v>
      </c>
      <c r="IQ151" s="86">
        <f t="shared" si="172"/>
        <v>1.4095069009346116E-7</v>
      </c>
      <c r="IR151" s="86">
        <f t="shared" si="172"/>
        <v>3.0938995156115496E-7</v>
      </c>
      <c r="IS151" s="86">
        <f t="shared" si="172"/>
        <v>1.1497195166594732E-8</v>
      </c>
      <c r="IT151" s="86">
        <f t="shared" si="172"/>
        <v>1.011677115476884E-10</v>
      </c>
      <c r="IU151" s="86">
        <f t="shared" si="172"/>
        <v>1.8317624679200812E-11</v>
      </c>
      <c r="IV151" s="86">
        <f t="shared" si="172"/>
        <v>1.1912454786415012E-6</v>
      </c>
      <c r="IW151" s="86">
        <f t="shared" si="172"/>
        <v>1.5788689744318571E-6</v>
      </c>
      <c r="IY151" s="86">
        <f t="shared" si="173"/>
        <v>0.32023517901316717</v>
      </c>
      <c r="IZ151" s="86">
        <f t="shared" si="173"/>
        <v>0.14951123478912287</v>
      </c>
      <c r="JA151" s="86">
        <f t="shared" si="173"/>
        <v>8.902095564823323E-2</v>
      </c>
      <c r="JB151" s="86">
        <f t="shared" si="173"/>
        <v>7.2769287968748694E-2</v>
      </c>
      <c r="JC151" s="86">
        <f t="shared" si="173"/>
        <v>9.5012581876006474E-2</v>
      </c>
      <c r="JD151" s="86">
        <f t="shared" si="173"/>
        <v>0.16871512356762358</v>
      </c>
      <c r="JE151" s="86">
        <f t="shared" si="173"/>
        <v>0.14549901905164159</v>
      </c>
      <c r="JF151" s="86">
        <f t="shared" si="173"/>
        <v>7.4450336644571319E-2</v>
      </c>
      <c r="JG151" s="86">
        <f t="shared" si="173"/>
        <v>3.7437411780392497E-2</v>
      </c>
      <c r="JH151" s="86">
        <f t="shared" si="173"/>
        <v>4.2234219067006702E-2</v>
      </c>
      <c r="JI151" s="86">
        <f t="shared" si="173"/>
        <v>6.6929021050787948E-2</v>
      </c>
      <c r="JJ151" s="86">
        <f t="shared" si="173"/>
        <v>0.18774336669798636</v>
      </c>
      <c r="JK151" s="86">
        <f t="shared" si="173"/>
        <v>0.20308110323865167</v>
      </c>
      <c r="JL151" s="86">
        <f t="shared" si="173"/>
        <v>0.28064723893699928</v>
      </c>
      <c r="JM151" s="86">
        <f t="shared" si="173"/>
        <v>0.39650565539301258</v>
      </c>
    </row>
    <row r="152" spans="2:273" x14ac:dyDescent="0.25">
      <c r="B152" s="2">
        <v>125</v>
      </c>
      <c r="C152" s="37">
        <v>88.512</v>
      </c>
      <c r="D152" s="37">
        <v>83.944000000000003</v>
      </c>
      <c r="E152" s="37">
        <v>84</v>
      </c>
      <c r="F152" s="37">
        <v>87.552999999999997</v>
      </c>
      <c r="G152" s="37">
        <v>90.525999999999996</v>
      </c>
      <c r="H152" s="37">
        <v>91.233000000000004</v>
      </c>
      <c r="I152" s="37">
        <v>90.828999999999994</v>
      </c>
      <c r="J152" s="37">
        <v>92.488</v>
      </c>
      <c r="K152" s="37">
        <v>95.488</v>
      </c>
      <c r="L152" s="37">
        <v>93.072999999999993</v>
      </c>
      <c r="M152" s="37">
        <v>91.731999999999999</v>
      </c>
      <c r="N152" s="37">
        <v>96.649000000000001</v>
      </c>
      <c r="O152" s="37">
        <v>95.215999999999994</v>
      </c>
      <c r="P152" s="37">
        <v>100.73699999999999</v>
      </c>
      <c r="Q152" s="37">
        <v>120.70699999999999</v>
      </c>
      <c r="S152" s="4">
        <f t="shared" si="174"/>
        <v>88.53891632402096</v>
      </c>
      <c r="T152" s="4">
        <f t="shared" si="174"/>
        <v>87.648057862440496</v>
      </c>
      <c r="U152" s="4">
        <f t="shared" si="174"/>
        <v>87.351467528436856</v>
      </c>
      <c r="V152" s="4">
        <f t="shared" si="174"/>
        <v>87.82594878118978</v>
      </c>
      <c r="W152" s="4">
        <f t="shared" si="174"/>
        <v>89.649933395062263</v>
      </c>
      <c r="X152" s="4">
        <f t="shared" si="174"/>
        <v>92.018714325172283</v>
      </c>
      <c r="Y152" s="4">
        <f t="shared" si="174"/>
        <v>92.053766390434333</v>
      </c>
      <c r="Z152" s="4">
        <f t="shared" si="174"/>
        <v>93.005257344096094</v>
      </c>
      <c r="AA152" s="4">
        <f t="shared" si="174"/>
        <v>95.88575324588183</v>
      </c>
      <c r="AB152" s="4">
        <f t="shared" si="174"/>
        <v>94.696434084267636</v>
      </c>
      <c r="AC152" s="4">
        <f t="shared" si="174"/>
        <v>92.909971896837305</v>
      </c>
      <c r="AD152" s="4">
        <f t="shared" si="174"/>
        <v>95.249276838208971</v>
      </c>
      <c r="AE152" s="4">
        <f t="shared" si="174"/>
        <v>95.578934720455266</v>
      </c>
      <c r="AF152" s="4">
        <f t="shared" si="174"/>
        <v>101.66255843627359</v>
      </c>
      <c r="AG152" s="4">
        <f t="shared" si="174"/>
        <v>120.06556909262149</v>
      </c>
      <c r="AI152" s="4">
        <f t="shared" si="175"/>
        <v>-2.6916324020959337E-2</v>
      </c>
      <c r="AJ152" s="4">
        <f t="shared" si="175"/>
        <v>-3.704057862440493</v>
      </c>
      <c r="AK152" s="4">
        <f t="shared" si="175"/>
        <v>-3.3514675284368565</v>
      </c>
      <c r="AL152" s="4">
        <f t="shared" si="175"/>
        <v>-0.27294878118978261</v>
      </c>
      <c r="AM152" s="4">
        <f t="shared" si="175"/>
        <v>0.87606660493773347</v>
      </c>
      <c r="AN152" s="4">
        <f t="shared" si="175"/>
        <v>-0.7857143251722789</v>
      </c>
      <c r="AO152" s="4">
        <f t="shared" si="175"/>
        <v>-1.2247663904343398</v>
      </c>
      <c r="AP152" s="4">
        <f t="shared" si="175"/>
        <v>-0.51725734409609458</v>
      </c>
      <c r="AQ152" s="4">
        <f t="shared" si="175"/>
        <v>-0.39775324588183025</v>
      </c>
      <c r="AR152" s="4">
        <f t="shared" si="175"/>
        <v>-1.6234340842676431</v>
      </c>
      <c r="AS152" s="4">
        <f t="shared" si="175"/>
        <v>-1.1779718968373061</v>
      </c>
      <c r="AT152" s="4">
        <f t="shared" si="175"/>
        <v>1.3997231617910302</v>
      </c>
      <c r="AU152" s="4">
        <f t="shared" si="175"/>
        <v>-0.36293472045527153</v>
      </c>
      <c r="AV152" s="4">
        <f t="shared" si="175"/>
        <v>-0.92555843627359025</v>
      </c>
      <c r="AW152" s="4">
        <f t="shared" si="175"/>
        <v>0.64143090737850628</v>
      </c>
      <c r="AY152" s="2">
        <f t="shared" si="167"/>
        <v>88.53891632402096</v>
      </c>
      <c r="AZ152" s="2">
        <f t="shared" si="167"/>
        <v>87.6275523500628</v>
      </c>
      <c r="BA152" s="2">
        <f t="shared" si="167"/>
        <v>87.342859992090766</v>
      </c>
      <c r="BB152" s="2">
        <f t="shared" si="167"/>
        <v>87.818713080933648</v>
      </c>
      <c r="BC152" s="2">
        <f t="shared" si="167"/>
        <v>89.627885990249737</v>
      </c>
      <c r="BD152" s="2">
        <f t="shared" si="167"/>
        <v>91.88859106504438</v>
      </c>
      <c r="BE152" s="2">
        <f t="shared" si="167"/>
        <v>91.957033753142809</v>
      </c>
      <c r="BF152" s="2">
        <f t="shared" si="167"/>
        <v>92.989189326233699</v>
      </c>
      <c r="BG152" s="2">
        <f t="shared" si="167"/>
        <v>95.882951610367002</v>
      </c>
      <c r="BH152" s="2">
        <f t="shared" si="167"/>
        <v>94.692470669613357</v>
      </c>
      <c r="BI152" s="2">
        <f t="shared" si="167"/>
        <v>92.893348537183073</v>
      </c>
      <c r="BJ152" s="2">
        <f t="shared" si="167"/>
        <v>94.965803705806692</v>
      </c>
      <c r="BK152" s="2">
        <f t="shared" si="167"/>
        <v>95.200174316931765</v>
      </c>
      <c r="BL152" s="2">
        <f t="shared" si="167"/>
        <v>96.09539459385293</v>
      </c>
      <c r="BM152" s="2">
        <f t="shared" si="167"/>
        <v>97.329107256613568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114.99810674763832</v>
      </c>
      <c r="DL152" s="2">
        <f t="shared" si="176"/>
        <v>124.80356788124158</v>
      </c>
      <c r="DM152" s="2">
        <f t="shared" si="176"/>
        <v>138.64291592442646</v>
      </c>
      <c r="DN152" s="2">
        <f t="shared" si="176"/>
        <v>123.49082082551593</v>
      </c>
      <c r="DO152" s="2">
        <f t="shared" si="176"/>
        <v>122.27682645403378</v>
      </c>
      <c r="DP152" s="2">
        <f t="shared" si="176"/>
        <v>120.62164790823209</v>
      </c>
      <c r="DQ152" s="2">
        <f t="shared" si="176"/>
        <v>117.46716941838649</v>
      </c>
      <c r="DR152" s="2">
        <f t="shared" si="176"/>
        <v>126.54943812233287</v>
      </c>
      <c r="DS152" s="2">
        <f t="shared" si="176"/>
        <v>127.70418207681364</v>
      </c>
      <c r="DT152" s="2">
        <f t="shared" si="176"/>
        <v>127.03931857410885</v>
      </c>
      <c r="DU152" s="2">
        <f t="shared" si="176"/>
        <v>120.09947786774627</v>
      </c>
      <c r="DV152" s="2">
        <f t="shared" si="176"/>
        <v>125.81809826020348</v>
      </c>
      <c r="DW152" s="2">
        <f t="shared" si="176"/>
        <v>120.44388786154576</v>
      </c>
      <c r="DX152" s="2">
        <f t="shared" si="176"/>
        <v>114.21142715572718</v>
      </c>
      <c r="DY152" s="2">
        <f t="shared" si="176"/>
        <v>108.85048395721925</v>
      </c>
      <c r="EA152" s="2">
        <f t="shared" si="152"/>
        <v>88.692881756594417</v>
      </c>
      <c r="EB152" s="2">
        <f t="shared" si="152"/>
        <v>87.541164588378635</v>
      </c>
      <c r="EC152" s="2">
        <f t="shared" si="152"/>
        <v>87.250133111259146</v>
      </c>
      <c r="ED152" s="2">
        <f t="shared" si="152"/>
        <v>87.786852871350433</v>
      </c>
      <c r="EE152" s="2">
        <f t="shared" si="152"/>
        <v>89.619029055128848</v>
      </c>
      <c r="EF152" s="2">
        <f t="shared" si="152"/>
        <v>91.89615490909091</v>
      </c>
      <c r="EG152" s="2">
        <f t="shared" si="152"/>
        <v>91.815757564162723</v>
      </c>
      <c r="EH152" s="2">
        <f t="shared" si="152"/>
        <v>92.986714183656673</v>
      </c>
      <c r="EI152" s="2">
        <f t="shared" si="152"/>
        <v>95.837885266964861</v>
      </c>
      <c r="EJ152" s="2">
        <f t="shared" si="152"/>
        <v>94.741778818112039</v>
      </c>
      <c r="EK152" s="2">
        <f t="shared" si="152"/>
        <v>92.849149563035382</v>
      </c>
      <c r="EL152" s="2">
        <f t="shared" si="179"/>
        <v>94.878964083893806</v>
      </c>
      <c r="EM152" s="2">
        <f t="shared" si="135"/>
        <v>95.104252848646539</v>
      </c>
      <c r="EN152" s="2">
        <f t="shared" si="135"/>
        <v>96.089903725873938</v>
      </c>
      <c r="EO152" s="2">
        <f t="shared" si="135"/>
        <v>97.471036335327369</v>
      </c>
      <c r="EQ152" s="2">
        <f t="shared" si="177"/>
        <v>87.394395695029928</v>
      </c>
      <c r="ER152" s="2">
        <f t="shared" si="177"/>
        <v>87.936666209893644</v>
      </c>
      <c r="ES152" s="2">
        <f t="shared" si="177"/>
        <v>87.670793526555826</v>
      </c>
      <c r="ET152" s="2">
        <f t="shared" si="177"/>
        <v>87.906867591695672</v>
      </c>
      <c r="EU152" s="2">
        <f t="shared" si="177"/>
        <v>89.588218326871583</v>
      </c>
      <c r="EV152" s="2">
        <f t="shared" si="177"/>
        <v>91.785814385117348</v>
      </c>
      <c r="EW152" s="2">
        <f t="shared" si="177"/>
        <v>92.705569429539651</v>
      </c>
      <c r="EX152" s="2">
        <f t="shared" si="177"/>
        <v>92.913858411771287</v>
      </c>
      <c r="EY152" s="2">
        <f t="shared" si="177"/>
        <v>95.991937294475932</v>
      </c>
      <c r="EZ152" s="2">
        <f t="shared" si="177"/>
        <v>94.435983731278185</v>
      </c>
      <c r="FA152" s="2">
        <f t="shared" si="177"/>
        <v>93.056660526674847</v>
      </c>
      <c r="FB152" s="2">
        <f t="shared" si="177"/>
        <v>95.39253703939508</v>
      </c>
      <c r="FC152" s="2">
        <f t="shared" si="177"/>
        <v>95.722195046749533</v>
      </c>
      <c r="FD152" s="2">
        <f t="shared" si="177"/>
        <v>96.051838850437846</v>
      </c>
      <c r="FE152" s="2">
        <f t="shared" si="177"/>
        <v>95.897600408302125</v>
      </c>
      <c r="FG152" s="2">
        <f t="shared" si="178"/>
        <v>0.9996207452467416</v>
      </c>
      <c r="FH152" s="2">
        <f t="shared" si="178"/>
        <v>0.99962395668687976</v>
      </c>
      <c r="FI152" s="2">
        <f t="shared" si="178"/>
        <v>0.99962060793109675</v>
      </c>
      <c r="FJ152" s="2">
        <f t="shared" si="178"/>
        <v>0.99958155880196353</v>
      </c>
      <c r="FK152" s="2">
        <f t="shared" si="178"/>
        <v>0.99960689297933314</v>
      </c>
      <c r="FL152" s="2">
        <f t="shared" si="178"/>
        <v>0.99962556416198245</v>
      </c>
      <c r="FM152" s="2">
        <f t="shared" si="178"/>
        <v>0.99956653710384002</v>
      </c>
      <c r="FN152" s="2">
        <f t="shared" si="178"/>
        <v>0.99957481396430514</v>
      </c>
      <c r="FO152" s="2">
        <f t="shared" si="178"/>
        <v>0.99955158097912389</v>
      </c>
      <c r="FP152" s="2">
        <f t="shared" si="178"/>
        <v>0.9996027621469028</v>
      </c>
      <c r="FQ152" s="2">
        <f t="shared" si="178"/>
        <v>0.99962224355042206</v>
      </c>
      <c r="FR152" s="2">
        <f t="shared" si="178"/>
        <v>0.99954504659300536</v>
      </c>
      <c r="FS152" s="2">
        <f t="shared" si="178"/>
        <v>0.99955174427381244</v>
      </c>
      <c r="FT152" s="2">
        <f t="shared" si="178"/>
        <v>0.99946485539488117</v>
      </c>
      <c r="FU152" s="2">
        <f t="shared" si="178"/>
        <v>0.99936835210925734</v>
      </c>
      <c r="FW152" s="2">
        <f t="shared" si="169"/>
        <v>0.12625612167858979</v>
      </c>
      <c r="FX152" s="2">
        <f t="shared" si="169"/>
        <v>0.18299668107009376</v>
      </c>
      <c r="FY152" s="2">
        <f t="shared" si="169"/>
        <v>0.17408071682188414</v>
      </c>
      <c r="FZ152" s="2">
        <f t="shared" si="169"/>
        <v>0.14098435932823536</v>
      </c>
      <c r="GA152" s="2">
        <f t="shared" si="169"/>
        <v>0.12921065295488648</v>
      </c>
      <c r="GB152" s="2">
        <f t="shared" si="169"/>
        <v>0.16602873931001513</v>
      </c>
      <c r="GC152" s="2">
        <f t="shared" si="169"/>
        <v>0.14627502595957709</v>
      </c>
      <c r="GD152" s="2">
        <f t="shared" si="169"/>
        <v>0.16189875772850271</v>
      </c>
      <c r="GE152" s="2">
        <f t="shared" si="169"/>
        <v>0.19978243899134124</v>
      </c>
      <c r="GF152" s="2">
        <f t="shared" si="169"/>
        <v>0.20320128258120643</v>
      </c>
      <c r="GG152" s="2">
        <f t="shared" si="169"/>
        <v>0.16338889417132538</v>
      </c>
      <c r="GH152" s="2">
        <f t="shared" si="169"/>
        <v>0.14168144297801791</v>
      </c>
      <c r="GI152" s="2">
        <f t="shared" si="169"/>
        <v>0.13684586042315669</v>
      </c>
      <c r="GJ152" s="2">
        <f t="shared" si="169"/>
        <v>0.11051573065288638</v>
      </c>
      <c r="GK152" s="2">
        <f t="shared" si="169"/>
        <v>9.4771499900804079E-2</v>
      </c>
      <c r="GM152" s="86">
        <f t="shared" si="170"/>
        <v>8.2039544913684795E-259</v>
      </c>
      <c r="GN152" s="86">
        <f t="shared" si="170"/>
        <v>7.5281559983950283E-230</v>
      </c>
      <c r="GO152" s="86">
        <f t="shared" si="170"/>
        <v>0</v>
      </c>
      <c r="GP152" s="86">
        <f t="shared" si="170"/>
        <v>0</v>
      </c>
      <c r="GQ152" s="86">
        <f t="shared" si="170"/>
        <v>0</v>
      </c>
      <c r="GR152" s="86">
        <f t="shared" si="170"/>
        <v>0</v>
      </c>
      <c r="GS152" s="86">
        <f t="shared" si="170"/>
        <v>4.2109209092530931E-265</v>
      </c>
      <c r="GT152" s="86">
        <f t="shared" si="170"/>
        <v>2.9837604286960177E-270</v>
      </c>
      <c r="GU152" s="86">
        <f t="shared" si="170"/>
        <v>6.3225728715080764E-263</v>
      </c>
      <c r="GV152" s="86">
        <f t="shared" si="170"/>
        <v>1.243494284625503E-243</v>
      </c>
      <c r="GW152" s="86">
        <f t="shared" si="170"/>
        <v>0</v>
      </c>
      <c r="GX152" s="86">
        <f t="shared" si="170"/>
        <v>1.2155504812425114E-277</v>
      </c>
      <c r="GY152" s="86">
        <f t="shared" si="170"/>
        <v>5.0987437521747791E-220</v>
      </c>
      <c r="GZ152" s="86">
        <f t="shared" si="170"/>
        <v>2.7486662420300512E-184</v>
      </c>
      <c r="HA152" s="86">
        <f t="shared" si="170"/>
        <v>8.1771475605239784E-194</v>
      </c>
      <c r="HC152" s="86">
        <f t="shared" si="153"/>
        <v>1.2129407078310316E-130</v>
      </c>
      <c r="HD152" s="86">
        <f t="shared" si="153"/>
        <v>6.120707408908826E-109</v>
      </c>
      <c r="HE152" s="86">
        <f t="shared" si="153"/>
        <v>5.3856124430925049E-116</v>
      </c>
      <c r="HF152" s="86">
        <f t="shared" si="153"/>
        <v>4.8902855757242396E-170</v>
      </c>
      <c r="HG152" s="86">
        <f t="shared" si="153"/>
        <v>9.3111966189064061E-190</v>
      </c>
      <c r="HH152" s="86">
        <f t="shared" si="153"/>
        <v>3.1216356905348806E-194</v>
      </c>
      <c r="HI152" s="86">
        <f t="shared" si="153"/>
        <v>1.8398873714038463E-180</v>
      </c>
      <c r="HJ152" s="86">
        <f t="shared" si="153"/>
        <v>2.3970488189148649E-232</v>
      </c>
      <c r="HK152" s="86">
        <f t="shared" si="153"/>
        <v>4.5423636050543143E-207</v>
      </c>
      <c r="HL152" s="86">
        <f t="shared" si="161"/>
        <v>2.8076375422752698E-213</v>
      </c>
      <c r="HM152" s="86">
        <f t="shared" si="161"/>
        <v>1.1117501858497832E-173</v>
      </c>
      <c r="HN152" s="86">
        <f t="shared" si="161"/>
        <v>2.847447475715754E-170</v>
      </c>
      <c r="HO152" s="86">
        <f t="shared" si="161"/>
        <v>5.2964285098227148E-115</v>
      </c>
      <c r="HP152" s="86">
        <f t="shared" si="161"/>
        <v>2.4404470369173355E-95</v>
      </c>
      <c r="HQ152" s="86">
        <f t="shared" si="161"/>
        <v>2.209794715546719E-96</v>
      </c>
      <c r="HS152" s="86">
        <f t="shared" si="171"/>
        <v>0.25893872688617731</v>
      </c>
      <c r="HT152" s="86">
        <f t="shared" si="171"/>
        <v>0.1073702673706237</v>
      </c>
      <c r="HU152" s="86">
        <f t="shared" si="171"/>
        <v>6.0119535823549737E-2</v>
      </c>
      <c r="HV152" s="86">
        <f t="shared" si="171"/>
        <v>4.6758420526310338E-2</v>
      </c>
      <c r="HW152" s="86">
        <f t="shared" si="171"/>
        <v>6.3693350737385732E-2</v>
      </c>
      <c r="HX152" s="86">
        <f t="shared" si="171"/>
        <v>0.12179175130117172</v>
      </c>
      <c r="HY152" s="86">
        <f t="shared" si="171"/>
        <v>0.10151279060635207</v>
      </c>
      <c r="HZ152" s="86">
        <f t="shared" si="171"/>
        <v>4.855412370411686E-2</v>
      </c>
      <c r="IA152" s="86">
        <f t="shared" si="171"/>
        <v>2.2911305587270985E-2</v>
      </c>
      <c r="IB152" s="86">
        <f t="shared" si="171"/>
        <v>2.6261008719882899E-2</v>
      </c>
      <c r="IC152" s="86">
        <f t="shared" si="171"/>
        <v>4.4279944666996363E-2</v>
      </c>
      <c r="ID152" s="86">
        <f t="shared" si="171"/>
        <v>0.13550187569901859</v>
      </c>
      <c r="IE152" s="86">
        <f t="shared" si="171"/>
        <v>0.14718097108251402</v>
      </c>
      <c r="IF152" s="86">
        <f t="shared" si="171"/>
        <v>0.21414561770059135</v>
      </c>
      <c r="IG152" s="86">
        <f t="shared" si="171"/>
        <v>0.32610260285789849</v>
      </c>
      <c r="II152" s="86">
        <f t="shared" si="172"/>
        <v>4.994743294702734E-9</v>
      </c>
      <c r="IJ152" s="86">
        <f t="shared" si="172"/>
        <v>1.4640018219329837E-6</v>
      </c>
      <c r="IK152" s="86">
        <f t="shared" si="172"/>
        <v>2.1493271768204659E-7</v>
      </c>
      <c r="IL152" s="86">
        <f t="shared" si="172"/>
        <v>9.0561511380500311E-11</v>
      </c>
      <c r="IM152" s="86">
        <f t="shared" si="172"/>
        <v>5.5093874464191692E-11</v>
      </c>
      <c r="IN152" s="86">
        <f t="shared" si="172"/>
        <v>1.0871997179390955E-7</v>
      </c>
      <c r="IO152" s="86">
        <f t="shared" si="172"/>
        <v>1.0909160344709086E-9</v>
      </c>
      <c r="IP152" s="86">
        <f t="shared" si="172"/>
        <v>9.8666635844382183E-9</v>
      </c>
      <c r="IQ152" s="86">
        <f t="shared" si="172"/>
        <v>7.8913420232523108E-7</v>
      </c>
      <c r="IR152" s="86">
        <f t="shared" si="172"/>
        <v>1.6154300768165735E-6</v>
      </c>
      <c r="IS152" s="86">
        <f t="shared" si="172"/>
        <v>6.5428982291582672E-8</v>
      </c>
      <c r="IT152" s="86">
        <f t="shared" si="172"/>
        <v>7.6943966457586194E-10</v>
      </c>
      <c r="IU152" s="86">
        <f t="shared" si="172"/>
        <v>1.562627964156344E-10</v>
      </c>
      <c r="IV152" s="86">
        <f t="shared" si="172"/>
        <v>3.2800406872165214E-6</v>
      </c>
      <c r="IW152" s="86">
        <f t="shared" si="172"/>
        <v>3.9704387567940541E-6</v>
      </c>
      <c r="IY152" s="86">
        <f t="shared" si="173"/>
        <v>0.25893873188092059</v>
      </c>
      <c r="IZ152" s="86">
        <f t="shared" si="173"/>
        <v>0.10737173137244564</v>
      </c>
      <c r="JA152" s="86">
        <f t="shared" si="173"/>
        <v>6.0119750756267416E-2</v>
      </c>
      <c r="JB152" s="86">
        <f t="shared" si="173"/>
        <v>4.6758420616871847E-2</v>
      </c>
      <c r="JC152" s="86">
        <f t="shared" si="173"/>
        <v>6.3693350792479606E-2</v>
      </c>
      <c r="JD152" s="86">
        <f t="shared" si="173"/>
        <v>0.12179186002114351</v>
      </c>
      <c r="JE152" s="86">
        <f t="shared" si="173"/>
        <v>0.10151279169726811</v>
      </c>
      <c r="JF152" s="86">
        <f t="shared" si="173"/>
        <v>4.8554133570780443E-2</v>
      </c>
      <c r="JG152" s="86">
        <f t="shared" si="173"/>
        <v>2.2912094721473309E-2</v>
      </c>
      <c r="JH152" s="86">
        <f t="shared" si="173"/>
        <v>2.6262624149959717E-2</v>
      </c>
      <c r="JI152" s="86">
        <f t="shared" si="173"/>
        <v>4.4280010095978657E-2</v>
      </c>
      <c r="JJ152" s="86">
        <f t="shared" si="173"/>
        <v>0.13550187646845824</v>
      </c>
      <c r="JK152" s="86">
        <f t="shared" si="173"/>
        <v>0.14718097123877683</v>
      </c>
      <c r="JL152" s="86">
        <f t="shared" si="173"/>
        <v>0.21414889774127857</v>
      </c>
      <c r="JM152" s="86">
        <f t="shared" si="173"/>
        <v>0.32610657329665527</v>
      </c>
    </row>
    <row r="153" spans="2:273" x14ac:dyDescent="0.25">
      <c r="B153" s="2">
        <v>126</v>
      </c>
      <c r="C153" s="37">
        <v>88.256</v>
      </c>
      <c r="D153" s="37">
        <v>85.528000000000006</v>
      </c>
      <c r="E153" s="37">
        <v>84.361000000000004</v>
      </c>
      <c r="F153" s="37">
        <v>86.710999999999999</v>
      </c>
      <c r="G153" s="37">
        <v>92.658000000000001</v>
      </c>
      <c r="H153" s="37">
        <v>88.465000000000003</v>
      </c>
      <c r="I153" s="37">
        <v>91.853999999999999</v>
      </c>
      <c r="J153" s="37">
        <v>91.024000000000001</v>
      </c>
      <c r="K153" s="37">
        <v>93.61</v>
      </c>
      <c r="L153" s="37">
        <v>95.415000000000006</v>
      </c>
      <c r="M153" s="37">
        <v>91.659000000000006</v>
      </c>
      <c r="N153" s="37">
        <v>94.784000000000006</v>
      </c>
      <c r="O153" s="37">
        <v>95.135000000000005</v>
      </c>
      <c r="P153" s="37">
        <v>99.447000000000003</v>
      </c>
      <c r="Q153" s="37">
        <v>111.976</v>
      </c>
      <c r="S153" s="4">
        <f t="shared" si="174"/>
        <v>88.415284731906553</v>
      </c>
      <c r="T153" s="4">
        <f t="shared" si="174"/>
        <v>87.435506945449958</v>
      </c>
      <c r="U153" s="4">
        <f t="shared" si="174"/>
        <v>87.158638795070573</v>
      </c>
      <c r="V153" s="4">
        <f t="shared" si="174"/>
        <v>87.649618153310968</v>
      </c>
      <c r="W153" s="4">
        <f t="shared" si="174"/>
        <v>89.480324344217877</v>
      </c>
      <c r="X153" s="4">
        <f t="shared" si="174"/>
        <v>91.781599839729594</v>
      </c>
      <c r="Y153" s="4">
        <f t="shared" si="174"/>
        <v>91.818013440940874</v>
      </c>
      <c r="Z153" s="4">
        <f t="shared" si="174"/>
        <v>92.841305610374292</v>
      </c>
      <c r="AA153" s="4">
        <f t="shared" si="174"/>
        <v>95.744564197549792</v>
      </c>
      <c r="AB153" s="4">
        <f t="shared" si="174"/>
        <v>94.554547215233711</v>
      </c>
      <c r="AC153" s="4">
        <f t="shared" si="174"/>
        <v>92.77328598006261</v>
      </c>
      <c r="AD153" s="4">
        <f t="shared" si="174"/>
        <v>94.929818649043057</v>
      </c>
      <c r="AE153" s="4">
        <f t="shared" si="174"/>
        <v>95.167634809439377</v>
      </c>
      <c r="AF153" s="4">
        <f t="shared" si="174"/>
        <v>99.374989437639258</v>
      </c>
      <c r="AG153" s="4">
        <f t="shared" si="174"/>
        <v>112.7650643197245</v>
      </c>
      <c r="AI153" s="4">
        <f t="shared" si="175"/>
        <v>-0.15928473190655268</v>
      </c>
      <c r="AJ153" s="4">
        <f t="shared" si="175"/>
        <v>-1.9075069454499527</v>
      </c>
      <c r="AK153" s="4">
        <f t="shared" si="175"/>
        <v>-2.7976387950705686</v>
      </c>
      <c r="AL153" s="4">
        <f t="shared" si="175"/>
        <v>-0.93861815331096921</v>
      </c>
      <c r="AM153" s="4">
        <f t="shared" si="175"/>
        <v>3.1776756557821244</v>
      </c>
      <c r="AN153" s="4">
        <f t="shared" si="175"/>
        <v>-3.3165998397295908</v>
      </c>
      <c r="AO153" s="4">
        <f t="shared" si="175"/>
        <v>3.5986559059125511E-2</v>
      </c>
      <c r="AP153" s="4">
        <f t="shared" si="175"/>
        <v>-1.8173056103742908</v>
      </c>
      <c r="AQ153" s="4">
        <f t="shared" si="175"/>
        <v>-2.1345641975497927</v>
      </c>
      <c r="AR153" s="4">
        <f t="shared" si="175"/>
        <v>0.86045278476629505</v>
      </c>
      <c r="AS153" s="4">
        <f t="shared" si="175"/>
        <v>-1.1142859800626042</v>
      </c>
      <c r="AT153" s="4">
        <f t="shared" si="175"/>
        <v>-0.14581864904305064</v>
      </c>
      <c r="AU153" s="4">
        <f t="shared" si="175"/>
        <v>-3.2634809439372248E-2</v>
      </c>
      <c r="AV153" s="4">
        <f t="shared" si="175"/>
        <v>7.2010562360745212E-2</v>
      </c>
      <c r="AW153" s="4">
        <f t="shared" si="175"/>
        <v>-0.78906431972450264</v>
      </c>
      <c r="AY153" s="2">
        <f t="shared" si="167"/>
        <v>88.415284731906553</v>
      </c>
      <c r="AZ153" s="2">
        <f t="shared" si="167"/>
        <v>87.427163673265909</v>
      </c>
      <c r="BA153" s="2">
        <f t="shared" si="167"/>
        <v>87.155655816155686</v>
      </c>
      <c r="BB153" s="2">
        <f t="shared" si="167"/>
        <v>87.647480853627684</v>
      </c>
      <c r="BC153" s="2">
        <f t="shared" si="167"/>
        <v>89.472968705176143</v>
      </c>
      <c r="BD153" s="2">
        <f t="shared" si="167"/>
        <v>91.728532987615836</v>
      </c>
      <c r="BE153" s="2">
        <f t="shared" si="167"/>
        <v>91.782140240167422</v>
      </c>
      <c r="BF153" s="2">
        <f t="shared" si="167"/>
        <v>92.836340498457844</v>
      </c>
      <c r="BG153" s="2">
        <f t="shared" si="167"/>
        <v>95.743476397027479</v>
      </c>
      <c r="BH153" s="2">
        <f t="shared" si="167"/>
        <v>94.552810890529841</v>
      </c>
      <c r="BI153" s="2">
        <f t="shared" si="167"/>
        <v>92.767889526271048</v>
      </c>
      <c r="BJ153" s="2">
        <f t="shared" si="167"/>
        <v>94.815138385070711</v>
      </c>
      <c r="BK153" s="2">
        <f t="shared" si="167"/>
        <v>95.013453218983955</v>
      </c>
      <c r="BL153" s="2">
        <f t="shared" si="167"/>
        <v>95.965858421368253</v>
      </c>
      <c r="BM153" s="2">
        <f t="shared" si="167"/>
        <v>97.211244782931232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115.12910654520917</v>
      </c>
      <c r="DL153" s="2">
        <f t="shared" si="176"/>
        <v>124.99492253711202</v>
      </c>
      <c r="DM153" s="2">
        <f t="shared" si="176"/>
        <v>138.96096713900135</v>
      </c>
      <c r="DN153" s="2">
        <f t="shared" si="176"/>
        <v>123.66324662288929</v>
      </c>
      <c r="DO153" s="2">
        <f t="shared" si="176"/>
        <v>122.4392660412758</v>
      </c>
      <c r="DP153" s="2">
        <f t="shared" si="176"/>
        <v>120.73903839406205</v>
      </c>
      <c r="DQ153" s="2">
        <f t="shared" si="176"/>
        <v>117.54713874296435</v>
      </c>
      <c r="DR153" s="2">
        <f t="shared" si="176"/>
        <v>126.71858321479375</v>
      </c>
      <c r="DS153" s="2">
        <f t="shared" si="176"/>
        <v>127.87336699857751</v>
      </c>
      <c r="DT153" s="2">
        <f t="shared" si="176"/>
        <v>127.21705168855537</v>
      </c>
      <c r="DU153" s="2">
        <f t="shared" si="176"/>
        <v>120.21425499325235</v>
      </c>
      <c r="DV153" s="2">
        <f t="shared" si="176"/>
        <v>125.96567841120469</v>
      </c>
      <c r="DW153" s="2">
        <f t="shared" si="176"/>
        <v>120.55711427216691</v>
      </c>
      <c r="DX153" s="2">
        <f t="shared" si="176"/>
        <v>114.28772162162164</v>
      </c>
      <c r="DY153" s="2">
        <f t="shared" si="176"/>
        <v>108.87300534759359</v>
      </c>
      <c r="EA153" s="2">
        <f t="shared" si="152"/>
        <v>88.590098219862568</v>
      </c>
      <c r="EB153" s="2">
        <f t="shared" si="152"/>
        <v>87.333510551887002</v>
      </c>
      <c r="EC153" s="2">
        <f t="shared" si="152"/>
        <v>87.055790572951352</v>
      </c>
      <c r="ED153" s="2">
        <f t="shared" si="152"/>
        <v>87.614787827483113</v>
      </c>
      <c r="EE153" s="2">
        <f t="shared" si="152"/>
        <v>89.465624396673178</v>
      </c>
      <c r="EF153" s="2">
        <f t="shared" si="152"/>
        <v>91.739116363636356</v>
      </c>
      <c r="EG153" s="2">
        <f t="shared" si="152"/>
        <v>91.625526483826661</v>
      </c>
      <c r="EH153" s="2">
        <f t="shared" si="152"/>
        <v>92.836404729194001</v>
      </c>
      <c r="EI153" s="2">
        <f t="shared" si="152"/>
        <v>95.69602465023317</v>
      </c>
      <c r="EJ153" s="2">
        <f t="shared" si="152"/>
        <v>94.610127359938602</v>
      </c>
      <c r="EK153" s="2">
        <f t="shared" si="152"/>
        <v>92.72049401517117</v>
      </c>
      <c r="EL153" s="2">
        <f t="shared" si="179"/>
        <v>94.720395512571102</v>
      </c>
      <c r="EM153" s="2">
        <f t="shared" si="135"/>
        <v>94.907761760509871</v>
      </c>
      <c r="EN153" s="2">
        <f t="shared" si="135"/>
        <v>95.961705652123896</v>
      </c>
      <c r="EO153" s="2">
        <f t="shared" si="135"/>
        <v>97.371371892157669</v>
      </c>
      <c r="EQ153" s="2">
        <f t="shared" si="177"/>
        <v>87.244834125955066</v>
      </c>
      <c r="ER153" s="2">
        <f t="shared" si="177"/>
        <v>87.742985532878734</v>
      </c>
      <c r="ES153" s="2">
        <f t="shared" si="177"/>
        <v>87.492098278652335</v>
      </c>
      <c r="ET153" s="2">
        <f t="shared" si="177"/>
        <v>87.738946083395717</v>
      </c>
      <c r="EU153" s="2">
        <f t="shared" si="177"/>
        <v>89.433625058071271</v>
      </c>
      <c r="EV153" s="2">
        <f t="shared" si="177"/>
        <v>91.624777502974354</v>
      </c>
      <c r="EW153" s="2">
        <f t="shared" si="177"/>
        <v>92.550982903702433</v>
      </c>
      <c r="EX153" s="2">
        <f t="shared" si="177"/>
        <v>92.760865587447469</v>
      </c>
      <c r="EY153" s="2">
        <f t="shared" si="177"/>
        <v>95.855585106265565</v>
      </c>
      <c r="EZ153" s="2">
        <f t="shared" si="177"/>
        <v>94.29377494256218</v>
      </c>
      <c r="FA153" s="2">
        <f t="shared" si="177"/>
        <v>92.935511561519306</v>
      </c>
      <c r="FB153" s="2">
        <f t="shared" si="177"/>
        <v>95.254000241199293</v>
      </c>
      <c r="FC153" s="2">
        <f t="shared" si="177"/>
        <v>95.550635148257143</v>
      </c>
      <c r="FD153" s="2">
        <f t="shared" si="177"/>
        <v>95.921740533390619</v>
      </c>
      <c r="FE153" s="2">
        <f t="shared" si="177"/>
        <v>95.751989724396026</v>
      </c>
      <c r="FG153" s="2">
        <f t="shared" si="178"/>
        <v>0.99965410401149557</v>
      </c>
      <c r="FH153" s="2">
        <f t="shared" si="178"/>
        <v>0.99965703307436804</v>
      </c>
      <c r="FI153" s="2">
        <f t="shared" si="178"/>
        <v>0.99965397876977902</v>
      </c>
      <c r="FJ153" s="2">
        <f t="shared" si="178"/>
        <v>0.99961836304053753</v>
      </c>
      <c r="FK153" s="2">
        <f t="shared" si="178"/>
        <v>0.99964146973486534</v>
      </c>
      <c r="FL153" s="2">
        <f t="shared" si="178"/>
        <v>0.99965849920589878</v>
      </c>
      <c r="FM153" s="2">
        <f t="shared" si="178"/>
        <v>0.99960466206204013</v>
      </c>
      <c r="FN153" s="2">
        <f t="shared" si="178"/>
        <v>0.9996122112188417</v>
      </c>
      <c r="FO153" s="2">
        <f t="shared" si="178"/>
        <v>0.99959102085570106</v>
      </c>
      <c r="FP153" s="2">
        <f t="shared" si="178"/>
        <v>0.99963770210891045</v>
      </c>
      <c r="FQ153" s="2">
        <f t="shared" si="178"/>
        <v>0.99965547057171622</v>
      </c>
      <c r="FR153" s="2">
        <f t="shared" si="178"/>
        <v>0.99958506095100708</v>
      </c>
      <c r="FS153" s="2">
        <f t="shared" si="178"/>
        <v>0.99959116979397766</v>
      </c>
      <c r="FT153" s="2">
        <f t="shared" si="178"/>
        <v>0.99951191933729144</v>
      </c>
      <c r="FU153" s="2">
        <f t="shared" si="178"/>
        <v>0.99942389825830713</v>
      </c>
      <c r="FW153" s="2">
        <f t="shared" si="169"/>
        <v>0.13677108108951672</v>
      </c>
      <c r="FX153" s="2">
        <f t="shared" si="169"/>
        <v>0.19717078318156284</v>
      </c>
      <c r="FY153" s="2">
        <f t="shared" si="169"/>
        <v>0.18772290538056596</v>
      </c>
      <c r="FZ153" s="2">
        <f t="shared" si="169"/>
        <v>0.15251182289406662</v>
      </c>
      <c r="GA153" s="2">
        <f t="shared" si="169"/>
        <v>0.1399322665397586</v>
      </c>
      <c r="GB153" s="2">
        <f t="shared" si="169"/>
        <v>0.17917681096493143</v>
      </c>
      <c r="GC153" s="2">
        <f t="shared" si="169"/>
        <v>0.15815543169638421</v>
      </c>
      <c r="GD153" s="2">
        <f t="shared" si="169"/>
        <v>0.17478831674285766</v>
      </c>
      <c r="GE153" s="2">
        <f t="shared" si="169"/>
        <v>0.21491468317124965</v>
      </c>
      <c r="GF153" s="2">
        <f t="shared" si="169"/>
        <v>0.21852176727852354</v>
      </c>
      <c r="GG153" s="2">
        <f t="shared" si="169"/>
        <v>0.17637212400952637</v>
      </c>
      <c r="GH153" s="2">
        <f t="shared" si="169"/>
        <v>0.15325573433049175</v>
      </c>
      <c r="GI153" s="2">
        <f t="shared" si="169"/>
        <v>0.14809327966744518</v>
      </c>
      <c r="GJ153" s="2">
        <f t="shared" si="169"/>
        <v>0.11989967568486067</v>
      </c>
      <c r="GK153" s="2">
        <f t="shared" si="169"/>
        <v>0.10297335836600062</v>
      </c>
      <c r="GM153" s="86">
        <f t="shared" si="170"/>
        <v>9.9823590221212172E-267</v>
      </c>
      <c r="GN153" s="86">
        <f t="shared" si="170"/>
        <v>8.8407493532847212E-237</v>
      </c>
      <c r="GO153" s="86">
        <f t="shared" si="170"/>
        <v>0</v>
      </c>
      <c r="GP153" s="86">
        <f t="shared" si="170"/>
        <v>0</v>
      </c>
      <c r="GQ153" s="86">
        <f t="shared" si="170"/>
        <v>0</v>
      </c>
      <c r="GR153" s="86">
        <f t="shared" si="170"/>
        <v>0</v>
      </c>
      <c r="GS153" s="86">
        <f t="shared" si="170"/>
        <v>3.831114971088543E-273</v>
      </c>
      <c r="GT153" s="86">
        <f t="shared" si="170"/>
        <v>2.3626096095480945E-278</v>
      </c>
      <c r="GU153" s="86">
        <f t="shared" si="170"/>
        <v>7.6885292684952239E-271</v>
      </c>
      <c r="GV153" s="86">
        <f t="shared" si="170"/>
        <v>5.5969340692704163E-251</v>
      </c>
      <c r="GW153" s="86">
        <f t="shared" si="170"/>
        <v>0</v>
      </c>
      <c r="GX153" s="86">
        <f t="shared" si="170"/>
        <v>4.5352027131226898E-286</v>
      </c>
      <c r="GY153" s="86">
        <f t="shared" si="170"/>
        <v>1.2327625661670563E-226</v>
      </c>
      <c r="GZ153" s="86">
        <f t="shared" si="170"/>
        <v>6.0455206786128739E-190</v>
      </c>
      <c r="HA153" s="86">
        <f t="shared" si="170"/>
        <v>8.8777476919114837E-200</v>
      </c>
      <c r="HC153" s="86">
        <f t="shared" si="153"/>
        <v>1.2581506553660764E-136</v>
      </c>
      <c r="HD153" s="86">
        <f t="shared" si="153"/>
        <v>8.4051596710822691E-114</v>
      </c>
      <c r="HE153" s="86">
        <f t="shared" si="153"/>
        <v>4.3864973876965757E-121</v>
      </c>
      <c r="HF153" s="86">
        <f t="shared" ref="HF153:HN187" si="180" xml:space="preserve"> _xlfn.NORM.DIST($B153, F$8, ABS(F$12), TRUE) * _xlfn.NORM.DIST(($B153 - F$8)*F$16, 0, ABS(F$12), TRUE) * 2</f>
        <v>1.3379040444158926E-177</v>
      </c>
      <c r="HG153" s="86">
        <f t="shared" si="180"/>
        <v>3.6885964441019159E-198</v>
      </c>
      <c r="HH153" s="86">
        <f t="shared" si="180"/>
        <v>6.3250182702736036E-203</v>
      </c>
      <c r="HI153" s="86">
        <f t="shared" si="180"/>
        <v>1.5506995853603692E-188</v>
      </c>
      <c r="HJ153" s="86">
        <f t="shared" si="180"/>
        <v>1.6521953346873293E-242</v>
      </c>
      <c r="HK153" s="86">
        <f t="shared" si="180"/>
        <v>4.6213545621936194E-216</v>
      </c>
      <c r="HL153" s="86">
        <f t="shared" si="161"/>
        <v>1.5447148554599949E-222</v>
      </c>
      <c r="HM153" s="86">
        <f t="shared" si="161"/>
        <v>3.5156784442361131E-181</v>
      </c>
      <c r="HN153" s="86">
        <f t="shared" si="161"/>
        <v>7.1222092939878116E-178</v>
      </c>
      <c r="HO153" s="86">
        <f t="shared" si="161"/>
        <v>3.8583845174893474E-120</v>
      </c>
      <c r="HP153" s="86">
        <f t="shared" si="161"/>
        <v>1.0935297853662235E-99</v>
      </c>
      <c r="HQ153" s="86">
        <f t="shared" si="161"/>
        <v>8.7294627366343179E-101</v>
      </c>
      <c r="HS153" s="86">
        <f t="shared" si="171"/>
        <v>0.20237007447862493</v>
      </c>
      <c r="HT153" s="86">
        <f t="shared" si="171"/>
        <v>7.4713759337045105E-2</v>
      </c>
      <c r="HU153" s="86">
        <f t="shared" si="171"/>
        <v>3.933351618983643E-2</v>
      </c>
      <c r="HV153" s="86">
        <f t="shared" si="171"/>
        <v>2.8974956053660669E-2</v>
      </c>
      <c r="HW153" s="86">
        <f t="shared" si="171"/>
        <v>4.1272358073715036E-2</v>
      </c>
      <c r="HX153" s="86">
        <f t="shared" si="171"/>
        <v>8.5008278275045673E-2</v>
      </c>
      <c r="HY153" s="86">
        <f t="shared" si="171"/>
        <v>6.8312105209901219E-2</v>
      </c>
      <c r="HZ153" s="86">
        <f t="shared" si="171"/>
        <v>3.059708698756268E-2</v>
      </c>
      <c r="IA153" s="86">
        <f t="shared" si="171"/>
        <v>1.3540512909412841E-2</v>
      </c>
      <c r="IB153" s="86">
        <f t="shared" si="171"/>
        <v>1.5782926876925441E-2</v>
      </c>
      <c r="IC153" s="86">
        <f t="shared" si="171"/>
        <v>2.840863817367862E-2</v>
      </c>
      <c r="ID153" s="86">
        <f t="shared" si="171"/>
        <v>9.4246924767847934E-2</v>
      </c>
      <c r="IE153" s="86">
        <f t="shared" si="171"/>
        <v>0.10259680480393682</v>
      </c>
      <c r="IF153" s="86">
        <f t="shared" si="171"/>
        <v>0.15534152549749322</v>
      </c>
      <c r="IG153" s="86">
        <f t="shared" si="171"/>
        <v>0.25472661390273676</v>
      </c>
      <c r="II153" s="86">
        <f t="shared" si="172"/>
        <v>2.5523946762822904E-8</v>
      </c>
      <c r="IJ153" s="86">
        <f t="shared" si="172"/>
        <v>6.1242636121954347E-6</v>
      </c>
      <c r="IK153" s="86">
        <f t="shared" si="172"/>
        <v>1.0562820679849422E-6</v>
      </c>
      <c r="IL153" s="86">
        <f t="shared" si="172"/>
        <v>7.6527594958202752E-10</v>
      </c>
      <c r="IM153" s="86">
        <f t="shared" si="172"/>
        <v>4.3666100756613393E-10</v>
      </c>
      <c r="IN153" s="86">
        <f t="shared" si="172"/>
        <v>5.4467991520649185E-7</v>
      </c>
      <c r="IO153" s="86">
        <f t="shared" si="172"/>
        <v>7.5645323659204169E-9</v>
      </c>
      <c r="IP153" s="86">
        <f t="shared" si="172"/>
        <v>6.2042368328547661E-8</v>
      </c>
      <c r="IQ153" s="86">
        <f t="shared" si="172"/>
        <v>3.9751101493483005E-6</v>
      </c>
      <c r="IR153" s="86">
        <f t="shared" si="172"/>
        <v>7.6108638723032002E-6</v>
      </c>
      <c r="IS153" s="86">
        <f t="shared" si="172"/>
        <v>3.3983771527541872E-7</v>
      </c>
      <c r="IT153" s="86">
        <f t="shared" si="172"/>
        <v>5.3091665970290997E-9</v>
      </c>
      <c r="IU153" s="86">
        <f t="shared" si="172"/>
        <v>1.2051965539158297E-9</v>
      </c>
      <c r="IV153" s="86">
        <f t="shared" si="172"/>
        <v>8.6654723335705688E-6</v>
      </c>
      <c r="IW153" s="86">
        <f t="shared" si="172"/>
        <v>9.6468304992408914E-6</v>
      </c>
      <c r="IY153" s="86">
        <f t="shared" si="173"/>
        <v>0.20237010000257169</v>
      </c>
      <c r="IZ153" s="86">
        <f t="shared" si="173"/>
        <v>7.4719883600657303E-2</v>
      </c>
      <c r="JA153" s="86">
        <f t="shared" si="173"/>
        <v>3.9334572471904417E-2</v>
      </c>
      <c r="JB153" s="86">
        <f t="shared" si="173"/>
        <v>2.897495681893662E-2</v>
      </c>
      <c r="JC153" s="86">
        <f t="shared" si="173"/>
        <v>4.1272358510376042E-2</v>
      </c>
      <c r="JD153" s="86">
        <f t="shared" si="173"/>
        <v>8.5008822954960886E-2</v>
      </c>
      <c r="JE153" s="86">
        <f t="shared" si="173"/>
        <v>6.8312112774433581E-2</v>
      </c>
      <c r="JF153" s="86">
        <f t="shared" si="173"/>
        <v>3.059714902993101E-2</v>
      </c>
      <c r="JG153" s="86">
        <f t="shared" si="173"/>
        <v>1.3544488019562189E-2</v>
      </c>
      <c r="JH153" s="86">
        <f t="shared" si="173"/>
        <v>1.5790537740797743E-2</v>
      </c>
      <c r="JI153" s="86">
        <f t="shared" si="173"/>
        <v>2.8408978011393894E-2</v>
      </c>
      <c r="JJ153" s="86">
        <f t="shared" si="173"/>
        <v>9.4246930077014526E-2</v>
      </c>
      <c r="JK153" s="86">
        <f t="shared" si="173"/>
        <v>0.10259680600913337</v>
      </c>
      <c r="JL153" s="86">
        <f t="shared" si="173"/>
        <v>0.1553501909698268</v>
      </c>
      <c r="JM153" s="86">
        <f t="shared" si="173"/>
        <v>0.25473626073323602</v>
      </c>
    </row>
    <row r="154" spans="2:273" x14ac:dyDescent="0.25">
      <c r="B154" s="2">
        <v>127</v>
      </c>
      <c r="C154" s="37">
        <v>87.418999999999997</v>
      </c>
      <c r="D154" s="37">
        <v>84.528000000000006</v>
      </c>
      <c r="E154" s="37">
        <v>86.582999999999998</v>
      </c>
      <c r="F154" s="37">
        <v>84.341999999999999</v>
      </c>
      <c r="G154" s="37">
        <v>88.367999999999995</v>
      </c>
      <c r="H154" s="37">
        <v>92.022999999999996</v>
      </c>
      <c r="I154" s="37">
        <v>91.268000000000001</v>
      </c>
      <c r="J154" s="37">
        <v>91.194999999999993</v>
      </c>
      <c r="K154" s="37">
        <v>93.146000000000001</v>
      </c>
      <c r="L154" s="37">
        <v>92.805000000000007</v>
      </c>
      <c r="M154" s="37">
        <v>91.316999999999993</v>
      </c>
      <c r="N154" s="37">
        <v>94.594999999999999</v>
      </c>
      <c r="O154" s="37">
        <v>93.811000000000007</v>
      </c>
      <c r="P154" s="37">
        <v>97.236999999999995</v>
      </c>
      <c r="Q154" s="37">
        <v>106.07299999999999</v>
      </c>
      <c r="S154" s="4">
        <f t="shared" si="174"/>
        <v>88.289719809528862</v>
      </c>
      <c r="T154" s="4">
        <f t="shared" si="174"/>
        <v>87.230930422338588</v>
      </c>
      <c r="U154" s="4">
        <f t="shared" si="174"/>
        <v>86.970480469716719</v>
      </c>
      <c r="V154" s="4">
        <f t="shared" si="174"/>
        <v>87.477103629460714</v>
      </c>
      <c r="W154" s="4">
        <f t="shared" si="174"/>
        <v>89.320312168172421</v>
      </c>
      <c r="X154" s="4">
        <f t="shared" si="174"/>
        <v>91.588294776338998</v>
      </c>
      <c r="Y154" s="4">
        <f t="shared" si="174"/>
        <v>91.620995611836548</v>
      </c>
      <c r="Z154" s="4">
        <f t="shared" si="174"/>
        <v>92.684869210202322</v>
      </c>
      <c r="AA154" s="4">
        <f t="shared" si="174"/>
        <v>95.606202932330831</v>
      </c>
      <c r="AB154" s="4">
        <f t="shared" si="174"/>
        <v>94.415721885493269</v>
      </c>
      <c r="AC154" s="4">
        <f t="shared" si="174"/>
        <v>92.644625207441877</v>
      </c>
      <c r="AD154" s="4">
        <f t="shared" si="174"/>
        <v>94.707716095760119</v>
      </c>
      <c r="AE154" s="4">
        <f t="shared" si="174"/>
        <v>94.884859023791549</v>
      </c>
      <c r="AF154" s="4">
        <f t="shared" si="174"/>
        <v>97.798127679006029</v>
      </c>
      <c r="AG154" s="4">
        <f t="shared" si="174"/>
        <v>107.10134509043132</v>
      </c>
      <c r="AI154" s="4">
        <f t="shared" si="175"/>
        <v>-0.87071980952886463</v>
      </c>
      <c r="AJ154" s="4">
        <f t="shared" si="175"/>
        <v>-2.7029304223385822</v>
      </c>
      <c r="AK154" s="4">
        <f t="shared" si="175"/>
        <v>-0.38748046971672068</v>
      </c>
      <c r="AL154" s="4">
        <f t="shared" si="175"/>
        <v>-3.1351036294607155</v>
      </c>
      <c r="AM154" s="4">
        <f t="shared" si="175"/>
        <v>-0.95231216817242625</v>
      </c>
      <c r="AN154" s="4">
        <f t="shared" si="175"/>
        <v>0.43470522366099829</v>
      </c>
      <c r="AO154" s="4">
        <f t="shared" si="175"/>
        <v>-0.3529956118365476</v>
      </c>
      <c r="AP154" s="4">
        <f t="shared" si="175"/>
        <v>-1.489869210202329</v>
      </c>
      <c r="AQ154" s="4">
        <f t="shared" si="175"/>
        <v>-2.4602029323308301</v>
      </c>
      <c r="AR154" s="4">
        <f t="shared" si="175"/>
        <v>-1.6107218854932626</v>
      </c>
      <c r="AS154" s="4">
        <f t="shared" si="175"/>
        <v>-1.3276252074418835</v>
      </c>
      <c r="AT154" s="4">
        <f t="shared" si="175"/>
        <v>-0.11271609576012054</v>
      </c>
      <c r="AU154" s="4">
        <f t="shared" si="175"/>
        <v>-1.0738590237915417</v>
      </c>
      <c r="AV154" s="4">
        <f t="shared" si="175"/>
        <v>-0.56112767900603444</v>
      </c>
      <c r="AW154" s="4">
        <f t="shared" si="175"/>
        <v>-1.0283450904313298</v>
      </c>
      <c r="AY154" s="2">
        <f t="shared" si="167"/>
        <v>88.289719809528862</v>
      </c>
      <c r="AZ154" s="2">
        <f t="shared" si="167"/>
        <v>87.227599584495223</v>
      </c>
      <c r="BA154" s="2">
        <f t="shared" si="167"/>
        <v>86.969363087153695</v>
      </c>
      <c r="BB154" s="2">
        <f t="shared" si="167"/>
        <v>87.476534294442843</v>
      </c>
      <c r="BC154" s="2">
        <f t="shared" si="167"/>
        <v>89.318080907840255</v>
      </c>
      <c r="BD154" s="2">
        <f t="shared" si="167"/>
        <v>91.568341790768557</v>
      </c>
      <c r="BE154" s="2">
        <f t="shared" si="167"/>
        <v>91.608902706289058</v>
      </c>
      <c r="BF154" s="2">
        <f t="shared" si="167"/>
        <v>92.68344884080004</v>
      </c>
      <c r="BG154" s="2">
        <f t="shared" si="167"/>
        <v>95.604390627804761</v>
      </c>
      <c r="BH154" s="2">
        <f t="shared" si="167"/>
        <v>94.412640724900754</v>
      </c>
      <c r="BI154" s="2">
        <f t="shared" si="167"/>
        <v>92.642867690449123</v>
      </c>
      <c r="BJ154" s="2">
        <f t="shared" si="167"/>
        <v>94.665445756727522</v>
      </c>
      <c r="BK154" s="2">
        <f t="shared" si="167"/>
        <v>94.82786134235306</v>
      </c>
      <c r="BL154" s="2">
        <f t="shared" si="167"/>
        <v>95.836315518143735</v>
      </c>
      <c r="BM154" s="2">
        <f t="shared" si="167"/>
        <v>97.091635704068963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>
        <f t="shared" si="168"/>
        <v>93.146000000000001</v>
      </c>
      <c r="CN154" s="2">
        <f t="shared" si="168"/>
        <v>92.805000000000007</v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>
        <f t="shared" si="118"/>
        <v>93.146000000000001</v>
      </c>
      <c r="DD154" s="2">
        <f t="shared" si="119"/>
        <v>92.805000000000007</v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115.26010634278002</v>
      </c>
      <c r="DL154" s="2">
        <f t="shared" si="176"/>
        <v>125.18627719298246</v>
      </c>
      <c r="DM154" s="2">
        <f t="shared" si="176"/>
        <v>139.27901835357628</v>
      </c>
      <c r="DN154" s="2">
        <f t="shared" si="176"/>
        <v>123.83567242026265</v>
      </c>
      <c r="DO154" s="2">
        <f t="shared" si="176"/>
        <v>122.60170562851783</v>
      </c>
      <c r="DP154" s="2">
        <f t="shared" si="176"/>
        <v>120.85642887989201</v>
      </c>
      <c r="DQ154" s="2">
        <f t="shared" si="176"/>
        <v>117.62710806754221</v>
      </c>
      <c r="DR154" s="2">
        <f t="shared" si="176"/>
        <v>126.88772830725463</v>
      </c>
      <c r="DS154" s="2">
        <f t="shared" si="176"/>
        <v>128.04255192034137</v>
      </c>
      <c r="DT154" s="2">
        <f t="shared" si="176"/>
        <v>127.3947848030019</v>
      </c>
      <c r="DU154" s="2">
        <f t="shared" si="176"/>
        <v>120.32903211875842</v>
      </c>
      <c r="DV154" s="2">
        <f t="shared" si="176"/>
        <v>126.1132585622059</v>
      </c>
      <c r="DW154" s="2">
        <f t="shared" si="176"/>
        <v>120.67034068278807</v>
      </c>
      <c r="DX154" s="2">
        <f t="shared" si="176"/>
        <v>114.36401608751611</v>
      </c>
      <c r="DY154" s="2">
        <f t="shared" si="176"/>
        <v>108.89552673796791</v>
      </c>
      <c r="EA154" s="2">
        <f t="shared" si="152"/>
        <v>88.48731468313072</v>
      </c>
      <c r="EB154" s="2">
        <f t="shared" si="152"/>
        <v>87.125856515395384</v>
      </c>
      <c r="EC154" s="2">
        <f t="shared" si="152"/>
        <v>86.861448034643558</v>
      </c>
      <c r="ED154" s="2">
        <f t="shared" si="152"/>
        <v>87.442722783615778</v>
      </c>
      <c r="EE154" s="2">
        <f t="shared" si="152"/>
        <v>89.312219738217522</v>
      </c>
      <c r="EF154" s="2">
        <f t="shared" si="152"/>
        <v>91.582077818181816</v>
      </c>
      <c r="EG154" s="2">
        <f t="shared" si="152"/>
        <v>91.435295403490613</v>
      </c>
      <c r="EH154" s="2">
        <f t="shared" si="152"/>
        <v>92.686095274731343</v>
      </c>
      <c r="EI154" s="2">
        <f t="shared" si="152"/>
        <v>95.554164033501451</v>
      </c>
      <c r="EJ154" s="2">
        <f t="shared" si="152"/>
        <v>94.478475901765151</v>
      </c>
      <c r="EK154" s="2">
        <f t="shared" si="152"/>
        <v>92.591838467306957</v>
      </c>
      <c r="EL154" s="2">
        <f t="shared" si="179"/>
        <v>94.561826941248398</v>
      </c>
      <c r="EM154" s="2">
        <f t="shared" si="135"/>
        <v>94.711270672373217</v>
      </c>
      <c r="EN154" s="2">
        <f t="shared" si="135"/>
        <v>95.833507578373855</v>
      </c>
      <c r="EO154" s="2">
        <f t="shared" si="135"/>
        <v>97.271707448987954</v>
      </c>
      <c r="EQ154" s="2">
        <f t="shared" si="177"/>
        <v>87.095272556880218</v>
      </c>
      <c r="ER154" s="2">
        <f t="shared" si="177"/>
        <v>87.549304855863824</v>
      </c>
      <c r="ES154" s="2">
        <f t="shared" si="177"/>
        <v>87.313403030748844</v>
      </c>
      <c r="ET154" s="2">
        <f t="shared" si="177"/>
        <v>87.571024575095777</v>
      </c>
      <c r="EU154" s="2">
        <f t="shared" si="177"/>
        <v>89.279031789270974</v>
      </c>
      <c r="EV154" s="2">
        <f t="shared" si="177"/>
        <v>91.463740620831373</v>
      </c>
      <c r="EW154" s="2">
        <f t="shared" si="177"/>
        <v>92.396396377865216</v>
      </c>
      <c r="EX154" s="2">
        <f t="shared" si="177"/>
        <v>92.607872763123652</v>
      </c>
      <c r="EY154" s="2">
        <f t="shared" si="177"/>
        <v>95.719232918055198</v>
      </c>
      <c r="EZ154" s="2">
        <f t="shared" si="177"/>
        <v>94.151566153846176</v>
      </c>
      <c r="FA154" s="2">
        <f t="shared" si="177"/>
        <v>92.814362596363765</v>
      </c>
      <c r="FB154" s="2">
        <f t="shared" si="177"/>
        <v>95.115463443003506</v>
      </c>
      <c r="FC154" s="2">
        <f t="shared" si="177"/>
        <v>95.379075249764739</v>
      </c>
      <c r="FD154" s="2">
        <f t="shared" si="177"/>
        <v>95.791642216343405</v>
      </c>
      <c r="FE154" s="2">
        <f t="shared" si="177"/>
        <v>95.606379040489941</v>
      </c>
      <c r="FG154" s="2">
        <f t="shared" si="178"/>
        <v>0.99968452950781905</v>
      </c>
      <c r="FH154" s="2">
        <f t="shared" si="178"/>
        <v>0.99968720100683151</v>
      </c>
      <c r="FI154" s="2">
        <f t="shared" si="178"/>
        <v>0.9996844152790616</v>
      </c>
      <c r="FJ154" s="2">
        <f t="shared" si="178"/>
        <v>0.99965193126815266</v>
      </c>
      <c r="FK154" s="2">
        <f t="shared" si="178"/>
        <v>0.99967300619635946</v>
      </c>
      <c r="FL154" s="2">
        <f t="shared" si="178"/>
        <v>0.99968853821521264</v>
      </c>
      <c r="FM154" s="2">
        <f t="shared" si="178"/>
        <v>0.99963943497295404</v>
      </c>
      <c r="FN154" s="2">
        <f t="shared" si="178"/>
        <v>0.99964632036022605</v>
      </c>
      <c r="FO154" s="2">
        <f t="shared" si="178"/>
        <v>0.99962699316440495</v>
      </c>
      <c r="FP154" s="2">
        <f t="shared" si="178"/>
        <v>0.99966956986270372</v>
      </c>
      <c r="FQ154" s="2">
        <f t="shared" si="178"/>
        <v>0.99968577590127006</v>
      </c>
      <c r="FR154" s="2">
        <f t="shared" si="178"/>
        <v>0.9996215572726499</v>
      </c>
      <c r="FS154" s="2">
        <f t="shared" si="178"/>
        <v>0.9996271290075025</v>
      </c>
      <c r="FT154" s="2">
        <f t="shared" si="178"/>
        <v>0.99955484602763278</v>
      </c>
      <c r="FU154" s="2">
        <f t="shared" si="178"/>
        <v>0.99947456233219656</v>
      </c>
      <c r="FW154" s="2">
        <f t="shared" si="169"/>
        <v>0.14801340812777838</v>
      </c>
      <c r="FX154" s="2">
        <f t="shared" si="169"/>
        <v>0.21215765713693674</v>
      </c>
      <c r="FY154" s="2">
        <f t="shared" si="169"/>
        <v>0.20217249282822644</v>
      </c>
      <c r="FZ154" s="2">
        <f t="shared" si="169"/>
        <v>0.16480099580028781</v>
      </c>
      <c r="GA154" s="2">
        <f t="shared" si="169"/>
        <v>0.151388867021132</v>
      </c>
      <c r="GB154" s="2">
        <f t="shared" si="169"/>
        <v>0.19312498145227663</v>
      </c>
      <c r="GC154" s="2">
        <f t="shared" si="169"/>
        <v>0.17080770442842427</v>
      </c>
      <c r="GD154" s="2">
        <f t="shared" si="169"/>
        <v>0.1884733036428354</v>
      </c>
      <c r="GE154" s="2">
        <f t="shared" si="169"/>
        <v>0.23086242841635662</v>
      </c>
      <c r="GF154" s="2">
        <f t="shared" si="169"/>
        <v>0.23465717318693288</v>
      </c>
      <c r="GG154" s="2">
        <f t="shared" si="169"/>
        <v>0.19015254051357644</v>
      </c>
      <c r="GH154" s="2">
        <f t="shared" si="169"/>
        <v>0.1655931380139517</v>
      </c>
      <c r="GI154" s="2">
        <f t="shared" si="169"/>
        <v>0.16009367021465412</v>
      </c>
      <c r="GJ154" s="2">
        <f t="shared" si="169"/>
        <v>0.12996399503224421</v>
      </c>
      <c r="GK154" s="2">
        <f t="shared" si="169"/>
        <v>0.11179737069703777</v>
      </c>
      <c r="GM154" s="86">
        <f t="shared" si="170"/>
        <v>9.2141010896056767E-275</v>
      </c>
      <c r="GN154" s="86">
        <f t="shared" si="170"/>
        <v>8.1772569366052048E-244</v>
      </c>
      <c r="GO154" s="86">
        <f t="shared" si="170"/>
        <v>0</v>
      </c>
      <c r="GP154" s="86">
        <f t="shared" si="170"/>
        <v>0</v>
      </c>
      <c r="GQ154" s="86">
        <f t="shared" si="170"/>
        <v>0</v>
      </c>
      <c r="GR154" s="86">
        <f t="shared" si="170"/>
        <v>0</v>
      </c>
      <c r="GS154" s="86">
        <f t="shared" si="170"/>
        <v>2.6385440052634264E-281</v>
      </c>
      <c r="GT154" s="86">
        <f t="shared" si="170"/>
        <v>1.4178189564216901E-286</v>
      </c>
      <c r="GU154" s="86">
        <f t="shared" si="170"/>
        <v>7.1228661400744518E-279</v>
      </c>
      <c r="GV154" s="86">
        <f t="shared" si="170"/>
        <v>1.9560018608419213E-258</v>
      </c>
      <c r="GW154" s="86">
        <f t="shared" si="170"/>
        <v>0</v>
      </c>
      <c r="GX154" s="86">
        <f t="shared" si="170"/>
        <v>1.2636371913191741E-294</v>
      </c>
      <c r="GY154" s="86">
        <f t="shared" si="170"/>
        <v>2.3742735304620778E-233</v>
      </c>
      <c r="GZ154" s="86">
        <f t="shared" si="170"/>
        <v>1.0900563930284302E-195</v>
      </c>
      <c r="HA154" s="86">
        <f t="shared" si="170"/>
        <v>7.8136185954264244E-206</v>
      </c>
      <c r="HC154" s="86">
        <f t="shared" ref="HC154:HH213" si="181" xml:space="preserve"> _xlfn.NORM.DIST($B154, C$8, ABS(C$12), TRUE) * _xlfn.NORM.DIST(($B154 - C$8)*C$16, 0, ABS(C$12), TRUE) * 2</f>
        <v>9.5506066985325607E-143</v>
      </c>
      <c r="HD154" s="86">
        <f t="shared" si="181"/>
        <v>9.0086166863333083E-119</v>
      </c>
      <c r="HE154" s="86">
        <f t="shared" si="181"/>
        <v>2.7688687437203735E-126</v>
      </c>
      <c r="HF154" s="86">
        <f t="shared" si="180"/>
        <v>2.4969337250569373E-185</v>
      </c>
      <c r="HG154" s="86">
        <f t="shared" si="180"/>
        <v>9.5751072866589182E-207</v>
      </c>
      <c r="HH154" s="86">
        <f t="shared" si="180"/>
        <v>8.2381443387976581E-212</v>
      </c>
      <c r="HI154" s="86">
        <f t="shared" si="180"/>
        <v>8.6691852947835258E-197</v>
      </c>
      <c r="HJ154" s="86">
        <f t="shared" si="180"/>
        <v>6.8770651220637058E-253</v>
      </c>
      <c r="HK154" s="86">
        <f t="shared" si="180"/>
        <v>3.0171791282840124E-225</v>
      </c>
      <c r="HL154" s="86">
        <f t="shared" si="161"/>
        <v>5.3836406006048561E-232</v>
      </c>
      <c r="HM154" s="86">
        <f t="shared" si="161"/>
        <v>7.6914411263240176E-189</v>
      </c>
      <c r="HN154" s="86">
        <f t="shared" si="161"/>
        <v>1.2111488928950825E-185</v>
      </c>
      <c r="HO154" s="86">
        <f t="shared" si="161"/>
        <v>2.1630712231319763E-125</v>
      </c>
      <c r="HP154" s="86">
        <f t="shared" si="161"/>
        <v>3.9056812809571246E-104</v>
      </c>
      <c r="HQ154" s="86">
        <f t="shared" si="161"/>
        <v>2.7399618611314531E-105</v>
      </c>
      <c r="HS154" s="86">
        <f t="shared" si="171"/>
        <v>0.15322560705308452</v>
      </c>
      <c r="HT154" s="86">
        <f t="shared" si="171"/>
        <v>5.0445230433397999E-2</v>
      </c>
      <c r="HU154" s="86">
        <f t="shared" si="171"/>
        <v>2.4948918318323333E-2</v>
      </c>
      <c r="HV154" s="86">
        <f t="shared" si="171"/>
        <v>1.732599932064598E-2</v>
      </c>
      <c r="HW154" s="86">
        <f t="shared" si="171"/>
        <v>2.587342994261671E-2</v>
      </c>
      <c r="HX154" s="86">
        <f t="shared" si="171"/>
        <v>5.7465841219609508E-2</v>
      </c>
      <c r="HY154" s="86">
        <f t="shared" si="171"/>
        <v>4.4409785422934153E-2</v>
      </c>
      <c r="HZ154" s="86">
        <f t="shared" si="171"/>
        <v>1.8641751406024223E-2</v>
      </c>
      <c r="IA154" s="86">
        <f t="shared" si="171"/>
        <v>7.7285088459054805E-3</v>
      </c>
      <c r="IB154" s="86">
        <f t="shared" si="171"/>
        <v>9.1696451555003961E-3</v>
      </c>
      <c r="IC154" s="86">
        <f t="shared" si="171"/>
        <v>1.7682162465681172E-2</v>
      </c>
      <c r="ID154" s="86">
        <f t="shared" si="171"/>
        <v>6.330312625101589E-2</v>
      </c>
      <c r="IE154" s="86">
        <f t="shared" si="171"/>
        <v>6.8949444199371462E-2</v>
      </c>
      <c r="IF154" s="86">
        <f t="shared" si="171"/>
        <v>0.10709950172669103</v>
      </c>
      <c r="IG154" s="86">
        <f t="shared" si="171"/>
        <v>0.18877000339879238</v>
      </c>
      <c r="II154" s="86">
        <f t="shared" si="172"/>
        <v>1.2085108778273039E-7</v>
      </c>
      <c r="IJ154" s="86">
        <f t="shared" si="172"/>
        <v>2.3497469678815977E-5</v>
      </c>
      <c r="IK154" s="86">
        <f t="shared" si="172"/>
        <v>4.7318824649356227E-6</v>
      </c>
      <c r="IL154" s="86">
        <f t="shared" si="172"/>
        <v>5.8080884487200768E-9</v>
      </c>
      <c r="IM154" s="86">
        <f t="shared" si="172"/>
        <v>3.1358627391022118E-9</v>
      </c>
      <c r="IN154" s="86">
        <f t="shared" si="172"/>
        <v>2.4929060681596978E-6</v>
      </c>
      <c r="IO154" s="86">
        <f t="shared" si="172"/>
        <v>4.747643374254155E-8</v>
      </c>
      <c r="IP154" s="86">
        <f t="shared" si="172"/>
        <v>3.5246518353857227E-7</v>
      </c>
      <c r="IQ154" s="86">
        <f t="shared" si="172"/>
        <v>1.8015613797476305E-5</v>
      </c>
      <c r="IR154" s="86">
        <f t="shared" si="172"/>
        <v>3.2354440142333376E-5</v>
      </c>
      <c r="IS154" s="86">
        <f t="shared" si="172"/>
        <v>1.6109584313082863E-6</v>
      </c>
      <c r="IT154" s="86">
        <f t="shared" si="172"/>
        <v>3.3234977914885629E-8</v>
      </c>
      <c r="IU154" s="86">
        <f t="shared" si="172"/>
        <v>8.4038670699833354E-9</v>
      </c>
      <c r="IV154" s="86">
        <f t="shared" si="172"/>
        <v>2.1964878977950475E-5</v>
      </c>
      <c r="IW154" s="86">
        <f t="shared" si="172"/>
        <v>2.2645590101575152E-5</v>
      </c>
      <c r="IY154" s="86">
        <f t="shared" si="173"/>
        <v>0.1532257279041723</v>
      </c>
      <c r="IZ154" s="86">
        <f t="shared" si="173"/>
        <v>5.0468727903076813E-2</v>
      </c>
      <c r="JA154" s="86">
        <f t="shared" si="173"/>
        <v>2.4953650200788269E-2</v>
      </c>
      <c r="JB154" s="86">
        <f t="shared" si="173"/>
        <v>1.7326005128734428E-2</v>
      </c>
      <c r="JC154" s="86">
        <f t="shared" si="173"/>
        <v>2.587343307847945E-2</v>
      </c>
      <c r="JD154" s="86">
        <f t="shared" si="173"/>
        <v>5.7468334125677666E-2</v>
      </c>
      <c r="JE154" s="86">
        <f t="shared" si="173"/>
        <v>4.4409832899367896E-2</v>
      </c>
      <c r="JF154" s="86">
        <f t="shared" si="173"/>
        <v>1.8642103871207762E-2</v>
      </c>
      <c r="JG154" s="86">
        <f t="shared" si="173"/>
        <v>7.7465244597029565E-3</v>
      </c>
      <c r="JH154" s="86">
        <f t="shared" si="173"/>
        <v>9.2019995956427302E-3</v>
      </c>
      <c r="JI154" s="86">
        <f t="shared" si="173"/>
        <v>1.7683773424112481E-2</v>
      </c>
      <c r="JJ154" s="86">
        <f t="shared" si="173"/>
        <v>6.3303159485993798E-2</v>
      </c>
      <c r="JK154" s="86">
        <f t="shared" si="173"/>
        <v>6.8949452603238537E-2</v>
      </c>
      <c r="JL154" s="86">
        <f t="shared" si="173"/>
        <v>0.10712146660566897</v>
      </c>
      <c r="JM154" s="86">
        <f t="shared" si="173"/>
        <v>0.18879264898889395</v>
      </c>
    </row>
    <row r="155" spans="2:273" x14ac:dyDescent="0.25">
      <c r="B155" s="2">
        <v>128</v>
      </c>
      <c r="C155" s="37">
        <v>84.697999999999993</v>
      </c>
      <c r="D155" s="37">
        <v>85.388999999999996</v>
      </c>
      <c r="E155" s="37">
        <v>85</v>
      </c>
      <c r="F155" s="37">
        <v>85.474000000000004</v>
      </c>
      <c r="G155" s="37">
        <v>90.894999999999996</v>
      </c>
      <c r="H155" s="37">
        <v>89.906999999999996</v>
      </c>
      <c r="I155" s="37">
        <v>89.462999999999994</v>
      </c>
      <c r="J155" s="37">
        <v>90.438999999999993</v>
      </c>
      <c r="K155" s="37">
        <v>94.39</v>
      </c>
      <c r="L155" s="37">
        <v>94.462999999999994</v>
      </c>
      <c r="M155" s="37">
        <v>91.828999999999994</v>
      </c>
      <c r="N155" s="37">
        <v>91.567999999999998</v>
      </c>
      <c r="O155" s="37">
        <v>93</v>
      </c>
      <c r="P155" s="37">
        <v>95.947000000000003</v>
      </c>
      <c r="Q155" s="37">
        <v>102.82899999999999</v>
      </c>
      <c r="S155" s="4">
        <f t="shared" si="174"/>
        <v>88.162077975590165</v>
      </c>
      <c r="T155" s="4">
        <f t="shared" si="174"/>
        <v>87.030785606714815</v>
      </c>
      <c r="U155" s="4">
        <f t="shared" si="174"/>
        <v>86.785045206790883</v>
      </c>
      <c r="V155" s="4">
        <f t="shared" si="174"/>
        <v>87.306017806840075</v>
      </c>
      <c r="W155" s="4">
        <f t="shared" si="174"/>
        <v>89.163829194160115</v>
      </c>
      <c r="X155" s="4">
        <f t="shared" si="174"/>
        <v>91.415296571288778</v>
      </c>
      <c r="Y155" s="4">
        <f t="shared" si="174"/>
        <v>91.441144498318124</v>
      </c>
      <c r="Z155" s="4">
        <f t="shared" si="174"/>
        <v>92.531011586815225</v>
      </c>
      <c r="AA155" s="4">
        <f t="shared" si="174"/>
        <v>95.471995531415075</v>
      </c>
      <c r="AB155" s="4">
        <f t="shared" si="174"/>
        <v>94.282082885469364</v>
      </c>
      <c r="AC155" s="4">
        <f t="shared" si="174"/>
        <v>92.51944469953547</v>
      </c>
      <c r="AD155" s="4">
        <f t="shared" si="174"/>
        <v>94.530984029279551</v>
      </c>
      <c r="AE155" s="4">
        <f t="shared" si="174"/>
        <v>94.66259850747079</v>
      </c>
      <c r="AF155" s="4">
        <f t="shared" si="174"/>
        <v>96.771340560696245</v>
      </c>
      <c r="AG155" s="4">
        <f t="shared" si="174"/>
        <v>103.02868199631092</v>
      </c>
      <c r="AI155" s="4">
        <f t="shared" si="175"/>
        <v>-3.4640779755901718</v>
      </c>
      <c r="AJ155" s="4">
        <f t="shared" si="175"/>
        <v>-1.6417856067148193</v>
      </c>
      <c r="AK155" s="4">
        <f t="shared" si="175"/>
        <v>-1.7850452067908833</v>
      </c>
      <c r="AL155" s="4">
        <f t="shared" si="175"/>
        <v>-1.8320178068400708</v>
      </c>
      <c r="AM155" s="4">
        <f t="shared" si="175"/>
        <v>1.7311708058398807</v>
      </c>
      <c r="AN155" s="4">
        <f t="shared" si="175"/>
        <v>-1.5082965712887813</v>
      </c>
      <c r="AO155" s="4">
        <f t="shared" si="175"/>
        <v>-1.9781444983181302</v>
      </c>
      <c r="AP155" s="4">
        <f t="shared" si="175"/>
        <v>-2.0920115868152322</v>
      </c>
      <c r="AQ155" s="4">
        <f t="shared" si="175"/>
        <v>-1.0819955314150747</v>
      </c>
      <c r="AR155" s="4">
        <f t="shared" si="175"/>
        <v>0.18091711453062942</v>
      </c>
      <c r="AS155" s="4">
        <f t="shared" si="175"/>
        <v>-0.69044469953547605</v>
      </c>
      <c r="AT155" s="4">
        <f t="shared" si="175"/>
        <v>-2.9629840292795535</v>
      </c>
      <c r="AU155" s="4">
        <f t="shared" si="175"/>
        <v>-1.6625985074707899</v>
      </c>
      <c r="AV155" s="4">
        <f t="shared" si="175"/>
        <v>-0.82434056069624262</v>
      </c>
      <c r="AW155" s="4">
        <f t="shared" si="175"/>
        <v>-0.19968199631092887</v>
      </c>
      <c r="AY155" s="2">
        <f t="shared" si="167"/>
        <v>88.162077975590165</v>
      </c>
      <c r="AZ155" s="2">
        <f t="shared" si="167"/>
        <v>87.028889083369847</v>
      </c>
      <c r="BA155" s="2">
        <f t="shared" si="167"/>
        <v>86.784013887351819</v>
      </c>
      <c r="BB155" s="2">
        <f t="shared" si="167"/>
        <v>87.305878511963783</v>
      </c>
      <c r="BC155" s="2">
        <f t="shared" si="167"/>
        <v>89.163213035560958</v>
      </c>
      <c r="BD155" s="2">
        <f t="shared" si="167"/>
        <v>91.408001430695137</v>
      </c>
      <c r="BE155" s="2">
        <f t="shared" si="167"/>
        <v>91.437417325796517</v>
      </c>
      <c r="BF155" s="2">
        <f t="shared" si="167"/>
        <v>92.530500116421194</v>
      </c>
      <c r="BG155" s="2">
        <f t="shared" si="167"/>
        <v>95.465700109737014</v>
      </c>
      <c r="BH155" s="2">
        <f t="shared" si="167"/>
        <v>94.271930634889259</v>
      </c>
      <c r="BI155" s="2">
        <f t="shared" si="167"/>
        <v>92.51829866021167</v>
      </c>
      <c r="BJ155" s="2">
        <f t="shared" si="167"/>
        <v>94.51677679748984</v>
      </c>
      <c r="BK155" s="2">
        <f t="shared" si="167"/>
        <v>94.643465553873455</v>
      </c>
      <c r="BL155" s="2">
        <f t="shared" si="167"/>
        <v>95.706756452132041</v>
      </c>
      <c r="BM155" s="2">
        <f t="shared" si="167"/>
        <v>96.970136657256262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>
        <f t="shared" si="168"/>
        <v>85.474000000000004</v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>
        <f t="shared" si="168"/>
        <v>94.39</v>
      </c>
      <c r="CN155" s="2">
        <f t="shared" si="168"/>
        <v>94.462999999999994</v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>
        <f t="shared" ref="CX155:CX218" si="200">IF(AND(JB155 &lt; $DI$22, $B155 &gt; F$7, $B155 &lt; F$233), F155, "")</f>
        <v>85.474000000000004</v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>
        <f t="shared" ref="DC155:DC218" si="205">IF(AND(JG155 &lt; $DI$22, $B155 &gt; K$7, $B155 &lt; K$233), K155, "")</f>
        <v>94.39</v>
      </c>
      <c r="DD155" s="2">
        <f t="shared" ref="DD155:DD218" si="206">IF(AND(JH155 &lt; $DI$22, $B155 &gt; L$7, $B155 &lt; L$233), L155, "")</f>
        <v>94.462999999999994</v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115.39110614035087</v>
      </c>
      <c r="DL155" s="2">
        <f t="shared" si="176"/>
        <v>125.3776318488529</v>
      </c>
      <c r="DM155" s="2">
        <f t="shared" si="176"/>
        <v>139.59706956815117</v>
      </c>
      <c r="DN155" s="2">
        <f t="shared" si="176"/>
        <v>124.008098217636</v>
      </c>
      <c r="DO155" s="2">
        <f t="shared" si="176"/>
        <v>122.76414521575985</v>
      </c>
      <c r="DP155" s="2">
        <f t="shared" si="176"/>
        <v>120.97381936572197</v>
      </c>
      <c r="DQ155" s="2">
        <f t="shared" si="176"/>
        <v>117.70707739212007</v>
      </c>
      <c r="DR155" s="2">
        <f t="shared" si="176"/>
        <v>127.05687339971553</v>
      </c>
      <c r="DS155" s="2">
        <f t="shared" si="176"/>
        <v>128.21173684210524</v>
      </c>
      <c r="DT155" s="2">
        <f t="shared" si="176"/>
        <v>127.57251791744844</v>
      </c>
      <c r="DU155" s="2">
        <f t="shared" si="176"/>
        <v>120.44380924426449</v>
      </c>
      <c r="DV155" s="2">
        <f t="shared" si="176"/>
        <v>126.26083871320711</v>
      </c>
      <c r="DW155" s="2">
        <f t="shared" si="176"/>
        <v>120.7835670934092</v>
      </c>
      <c r="DX155" s="2">
        <f t="shared" si="176"/>
        <v>114.44031055341057</v>
      </c>
      <c r="DY155" s="2">
        <f t="shared" si="176"/>
        <v>108.91804812834225</v>
      </c>
      <c r="EA155" s="2">
        <f t="shared" si="152"/>
        <v>88.384531146398871</v>
      </c>
      <c r="EB155" s="2">
        <f t="shared" si="152"/>
        <v>86.918202478903751</v>
      </c>
      <c r="EC155" s="2">
        <f t="shared" si="152"/>
        <v>86.667105496335765</v>
      </c>
      <c r="ED155" s="2">
        <f t="shared" si="152"/>
        <v>87.270657739748458</v>
      </c>
      <c r="EE155" s="2">
        <f t="shared" si="152"/>
        <v>89.158815079761851</v>
      </c>
      <c r="EF155" s="2">
        <f t="shared" si="152"/>
        <v>91.425039272727275</v>
      </c>
      <c r="EG155" s="2">
        <f t="shared" si="152"/>
        <v>91.245064323154551</v>
      </c>
      <c r="EH155" s="2">
        <f t="shared" si="152"/>
        <v>92.535785820268671</v>
      </c>
      <c r="EI155" s="2">
        <f t="shared" si="152"/>
        <v>95.41230341676976</v>
      </c>
      <c r="EJ155" s="2">
        <f t="shared" si="152"/>
        <v>94.346824443591714</v>
      </c>
      <c r="EK155" s="2">
        <f t="shared" si="152"/>
        <v>92.463182919442744</v>
      </c>
      <c r="EL155" s="2">
        <f t="shared" si="179"/>
        <v>94.403258369925709</v>
      </c>
      <c r="EM155" s="2">
        <f t="shared" si="135"/>
        <v>94.51477958423655</v>
      </c>
      <c r="EN155" s="2">
        <f t="shared" si="135"/>
        <v>95.705309504623798</v>
      </c>
      <c r="EO155" s="2">
        <f t="shared" si="135"/>
        <v>97.172043005818239</v>
      </c>
      <c r="EQ155" s="2">
        <f t="shared" si="177"/>
        <v>86.945710987805356</v>
      </c>
      <c r="ER155" s="2">
        <f t="shared" si="177"/>
        <v>87.355624178848927</v>
      </c>
      <c r="ES155" s="2">
        <f t="shared" si="177"/>
        <v>87.134707782845368</v>
      </c>
      <c r="ET155" s="2">
        <f t="shared" si="177"/>
        <v>87.403103066795836</v>
      </c>
      <c r="EU155" s="2">
        <f t="shared" si="177"/>
        <v>89.124438520470662</v>
      </c>
      <c r="EV155" s="2">
        <f t="shared" si="177"/>
        <v>91.302703738688393</v>
      </c>
      <c r="EW155" s="2">
        <f t="shared" si="177"/>
        <v>92.241809852028013</v>
      </c>
      <c r="EX155" s="2">
        <f t="shared" si="177"/>
        <v>92.45487993879982</v>
      </c>
      <c r="EY155" s="2">
        <f t="shared" si="177"/>
        <v>95.582880729844831</v>
      </c>
      <c r="EZ155" s="2">
        <f t="shared" si="177"/>
        <v>94.009357365130157</v>
      </c>
      <c r="FA155" s="2">
        <f t="shared" si="177"/>
        <v>92.693213631208209</v>
      </c>
      <c r="FB155" s="2">
        <f t="shared" si="177"/>
        <v>94.976926644807733</v>
      </c>
      <c r="FC155" s="2">
        <f t="shared" si="177"/>
        <v>95.207515351272335</v>
      </c>
      <c r="FD155" s="2">
        <f t="shared" si="177"/>
        <v>95.661543899296191</v>
      </c>
      <c r="FE155" s="2">
        <f t="shared" si="177"/>
        <v>95.460768356583856</v>
      </c>
      <c r="FG155" s="2">
        <f t="shared" si="178"/>
        <v>0.99971227950509312</v>
      </c>
      <c r="FH155" s="2">
        <f t="shared" si="178"/>
        <v>0.99971471607584395</v>
      </c>
      <c r="FI155" s="2">
        <f t="shared" si="178"/>
        <v>0.99971217532144341</v>
      </c>
      <c r="FJ155" s="2">
        <f t="shared" si="178"/>
        <v>0.99968254782133648</v>
      </c>
      <c r="FK155" s="2">
        <f t="shared" si="178"/>
        <v>0.99970176952601708</v>
      </c>
      <c r="FL155" s="2">
        <f t="shared" si="178"/>
        <v>0.99971593569137229</v>
      </c>
      <c r="FM155" s="2">
        <f t="shared" si="178"/>
        <v>0.99967115035401866</v>
      </c>
      <c r="FN155" s="2">
        <f t="shared" si="178"/>
        <v>0.99967743029650569</v>
      </c>
      <c r="FO155" s="2">
        <f t="shared" si="178"/>
        <v>0.99965980255731346</v>
      </c>
      <c r="FP155" s="2">
        <f t="shared" si="178"/>
        <v>0.9996986353711792</v>
      </c>
      <c r="FQ155" s="2">
        <f t="shared" si="178"/>
        <v>0.99971341629241495</v>
      </c>
      <c r="FR155" s="2">
        <f t="shared" si="178"/>
        <v>0.99965484463730192</v>
      </c>
      <c r="FS155" s="2">
        <f t="shared" si="178"/>
        <v>0.99965992645582213</v>
      </c>
      <c r="FT155" s="2">
        <f t="shared" si="178"/>
        <v>0.99959399884947164</v>
      </c>
      <c r="FU155" s="2">
        <f t="shared" si="178"/>
        <v>0.99952077299554187</v>
      </c>
      <c r="FW155" s="2">
        <f t="shared" si="169"/>
        <v>0.1600085421076968</v>
      </c>
      <c r="FX155" s="2">
        <f t="shared" si="169"/>
        <v>0.22796022133130947</v>
      </c>
      <c r="FY155" s="2">
        <f t="shared" si="169"/>
        <v>0.21743657816562195</v>
      </c>
      <c r="FZ155" s="2">
        <f t="shared" si="169"/>
        <v>0.1778725774799591</v>
      </c>
      <c r="GA155" s="2">
        <f t="shared" si="169"/>
        <v>0.16360502190067175</v>
      </c>
      <c r="GB155" s="2">
        <f t="shared" si="169"/>
        <v>0.20788396453940808</v>
      </c>
      <c r="GC155" s="2">
        <f t="shared" si="169"/>
        <v>0.18425061732642409</v>
      </c>
      <c r="GD155" s="2">
        <f t="shared" si="169"/>
        <v>0.20296621869950326</v>
      </c>
      <c r="GE155" s="2">
        <f t="shared" si="169"/>
        <v>0.24762032437340883</v>
      </c>
      <c r="GF155" s="2">
        <f t="shared" si="169"/>
        <v>0.25160041646310038</v>
      </c>
      <c r="GG155" s="2">
        <f t="shared" si="169"/>
        <v>0.20474200499027598</v>
      </c>
      <c r="GH155" s="2">
        <f t="shared" si="169"/>
        <v>0.17871410596508849</v>
      </c>
      <c r="GI155" s="2">
        <f t="shared" si="169"/>
        <v>0.172869159737221</v>
      </c>
      <c r="GJ155" s="2">
        <f t="shared" si="169"/>
        <v>0.14073801622591547</v>
      </c>
      <c r="GK155" s="2">
        <f t="shared" si="169"/>
        <v>0.12127530288843406</v>
      </c>
      <c r="GM155" s="86">
        <f t="shared" si="170"/>
        <v>6.451782587585717E-283</v>
      </c>
      <c r="GN155" s="86">
        <f t="shared" si="170"/>
        <v>5.9571912096197269E-251</v>
      </c>
      <c r="GO155" s="86">
        <f t="shared" si="170"/>
        <v>0</v>
      </c>
      <c r="GP155" s="86">
        <f t="shared" si="170"/>
        <v>0</v>
      </c>
      <c r="GQ155" s="86">
        <f t="shared" si="170"/>
        <v>0</v>
      </c>
      <c r="GR155" s="86">
        <f t="shared" si="170"/>
        <v>0</v>
      </c>
      <c r="GS155" s="86">
        <f t="shared" si="170"/>
        <v>1.3755986541998145E-289</v>
      </c>
      <c r="GT155" s="86">
        <f t="shared" si="170"/>
        <v>6.4483361882961251E-295</v>
      </c>
      <c r="GU155" s="86">
        <f t="shared" si="170"/>
        <v>5.0271937723053003E-287</v>
      </c>
      <c r="GV155" s="86">
        <f t="shared" si="170"/>
        <v>5.3076007219756613E-266</v>
      </c>
      <c r="GW155" s="86">
        <f t="shared" si="170"/>
        <v>0</v>
      </c>
      <c r="GX155" s="86">
        <f t="shared" si="170"/>
        <v>2.6293431609108035E-303</v>
      </c>
      <c r="GY155" s="86">
        <f t="shared" si="170"/>
        <v>3.6426242575046711E-240</v>
      </c>
      <c r="GZ155" s="86">
        <f t="shared" si="170"/>
        <v>1.6112571142384716E-201</v>
      </c>
      <c r="HA155" s="86">
        <f t="shared" si="170"/>
        <v>5.5750288705783821E-212</v>
      </c>
      <c r="HC155" s="86">
        <f t="shared" si="181"/>
        <v>5.30548561939337E-149</v>
      </c>
      <c r="HD155" s="86">
        <f t="shared" si="181"/>
        <v>7.5357990402326676E-124</v>
      </c>
      <c r="HE155" s="86">
        <f t="shared" si="181"/>
        <v>1.3545039627204116E-131</v>
      </c>
      <c r="HF155" s="86">
        <f t="shared" si="180"/>
        <v>3.1788629172912266E-193</v>
      </c>
      <c r="HG155" s="86">
        <f t="shared" si="180"/>
        <v>1.6287130359009888E-215</v>
      </c>
      <c r="HH155" s="86">
        <f t="shared" si="180"/>
        <v>6.8972560888690662E-221</v>
      </c>
      <c r="HI155" s="86">
        <f t="shared" si="180"/>
        <v>3.2146550509881129E-205</v>
      </c>
      <c r="HJ155" s="86">
        <f t="shared" si="180"/>
        <v>1.7285979420168363E-263</v>
      </c>
      <c r="HK155" s="86">
        <f t="shared" si="180"/>
        <v>1.2640647961243286E-234</v>
      </c>
      <c r="HL155" s="86">
        <f t="shared" si="161"/>
        <v>1.1885468001606356E-241</v>
      </c>
      <c r="HM155" s="86">
        <f t="shared" si="161"/>
        <v>1.1641128047725095E-196</v>
      </c>
      <c r="HN155" s="86">
        <f t="shared" si="161"/>
        <v>1.400217420364688E-193</v>
      </c>
      <c r="HO155" s="86">
        <f t="shared" si="161"/>
        <v>9.3319050568498392E-131</v>
      </c>
      <c r="HP155" s="86">
        <f t="shared" si="161"/>
        <v>1.1118817779950454E-108</v>
      </c>
      <c r="HQ155" s="86">
        <f t="shared" si="161"/>
        <v>6.8330338484357985E-110</v>
      </c>
      <c r="HS155" s="86">
        <f t="shared" si="171"/>
        <v>0.11262313906362066</v>
      </c>
      <c r="HT155" s="86">
        <f t="shared" si="171"/>
        <v>3.3077481474947643E-2</v>
      </c>
      <c r="HU155" s="86">
        <f t="shared" si="171"/>
        <v>1.5347513601021396E-2</v>
      </c>
      <c r="HV155" s="86">
        <f t="shared" si="171"/>
        <v>9.9994821199960761E-3</v>
      </c>
      <c r="HW155" s="86">
        <f t="shared" si="171"/>
        <v>1.5698714107989897E-2</v>
      </c>
      <c r="HX155" s="86">
        <f t="shared" si="171"/>
        <v>3.7666176159123974E-2</v>
      </c>
      <c r="HY155" s="86">
        <f t="shared" si="171"/>
        <v>2.7918105270310301E-2</v>
      </c>
      <c r="HZ155" s="86">
        <f t="shared" si="171"/>
        <v>1.0983605921579908E-2</v>
      </c>
      <c r="IA155" s="86">
        <f t="shared" si="171"/>
        <v>4.2598404594809854E-3</v>
      </c>
      <c r="IB155" s="86">
        <f t="shared" si="171"/>
        <v>5.1497425320135189E-3</v>
      </c>
      <c r="IC155" s="86">
        <f t="shared" si="171"/>
        <v>1.0679042311980339E-2</v>
      </c>
      <c r="ID155" s="86">
        <f t="shared" si="171"/>
        <v>4.1117917871170535E-2</v>
      </c>
      <c r="IE155" s="86">
        <f t="shared" si="171"/>
        <v>4.4745519843714797E-2</v>
      </c>
      <c r="IF155" s="86">
        <f t="shared" si="171"/>
        <v>7.0174695194853823E-2</v>
      </c>
      <c r="IG155" s="86">
        <f t="shared" si="171"/>
        <v>0.13261044199338648</v>
      </c>
      <c r="II155" s="86">
        <f t="shared" si="172"/>
        <v>5.301680108353274E-7</v>
      </c>
      <c r="IJ155" s="86">
        <f t="shared" si="172"/>
        <v>8.2688069723818399E-5</v>
      </c>
      <c r="IK155" s="86">
        <f t="shared" si="172"/>
        <v>1.9322110052427626E-5</v>
      </c>
      <c r="IL155" s="86">
        <f t="shared" si="172"/>
        <v>3.9590118176513114E-8</v>
      </c>
      <c r="IM155" s="86">
        <f t="shared" si="172"/>
        <v>2.0405210012775375E-8</v>
      </c>
      <c r="IN155" s="86">
        <f t="shared" si="172"/>
        <v>1.0422973956248797E-5</v>
      </c>
      <c r="IO155" s="86">
        <f t="shared" si="172"/>
        <v>2.6969344447853516E-7</v>
      </c>
      <c r="IP155" s="86">
        <f t="shared" si="172"/>
        <v>1.8090064702940576E-6</v>
      </c>
      <c r="IQ155" s="86">
        <f t="shared" si="172"/>
        <v>7.3459302049731827E-5</v>
      </c>
      <c r="IR155" s="86">
        <f t="shared" si="172"/>
        <v>1.2410536647269803E-4</v>
      </c>
      <c r="IS155" s="86">
        <f t="shared" si="172"/>
        <v>6.9694148193050108E-6</v>
      </c>
      <c r="IT155" s="86">
        <f t="shared" si="172"/>
        <v>1.8874438737554406E-7</v>
      </c>
      <c r="IU155" s="86">
        <f t="shared" si="172"/>
        <v>5.2980490659407274E-8</v>
      </c>
      <c r="IV155" s="86">
        <f t="shared" si="172"/>
        <v>5.341651718862353E-5</v>
      </c>
      <c r="IW155" s="86">
        <f t="shared" si="172"/>
        <v>5.1360482259937831E-5</v>
      </c>
      <c r="IY155" s="86">
        <f t="shared" si="173"/>
        <v>0.1126236692316315</v>
      </c>
      <c r="IZ155" s="86">
        <f t="shared" si="173"/>
        <v>3.3160169544671464E-2</v>
      </c>
      <c r="JA155" s="86">
        <f t="shared" si="173"/>
        <v>1.5366835711073824E-2</v>
      </c>
      <c r="JB155" s="86">
        <f t="shared" si="173"/>
        <v>9.9995217101142529E-3</v>
      </c>
      <c r="JC155" s="86">
        <f t="shared" si="173"/>
        <v>1.5698734513199909E-2</v>
      </c>
      <c r="JD155" s="86">
        <f t="shared" si="173"/>
        <v>3.7676599133080226E-2</v>
      </c>
      <c r="JE155" s="86">
        <f t="shared" si="173"/>
        <v>2.791837496375478E-2</v>
      </c>
      <c r="JF155" s="86">
        <f t="shared" si="173"/>
        <v>1.0985414928050202E-2</v>
      </c>
      <c r="JG155" s="86">
        <f t="shared" si="173"/>
        <v>4.3332997615307175E-3</v>
      </c>
      <c r="JH155" s="86">
        <f t="shared" si="173"/>
        <v>5.2738478984862168E-3</v>
      </c>
      <c r="JI155" s="86">
        <f t="shared" si="173"/>
        <v>1.0686011726799644E-2</v>
      </c>
      <c r="JJ155" s="86">
        <f t="shared" si="173"/>
        <v>4.1118106615557912E-2</v>
      </c>
      <c r="JK155" s="86">
        <f t="shared" si="173"/>
        <v>4.4745572824205458E-2</v>
      </c>
      <c r="JL155" s="86">
        <f t="shared" si="173"/>
        <v>7.0228111712042449E-2</v>
      </c>
      <c r="JM155" s="86">
        <f t="shared" si="173"/>
        <v>0.13266180247564641</v>
      </c>
    </row>
    <row r="156" spans="2:273" x14ac:dyDescent="0.25">
      <c r="B156" s="2">
        <v>129</v>
      </c>
      <c r="C156" s="37">
        <v>88.744</v>
      </c>
      <c r="D156" s="37">
        <v>83.167000000000002</v>
      </c>
      <c r="E156" s="37">
        <v>82.111000000000004</v>
      </c>
      <c r="F156" s="37">
        <v>86.841999999999999</v>
      </c>
      <c r="G156" s="37">
        <v>93.105000000000004</v>
      </c>
      <c r="H156" s="37">
        <v>91.581000000000003</v>
      </c>
      <c r="I156" s="37">
        <v>92.634</v>
      </c>
      <c r="J156" s="37">
        <v>88.975999999999999</v>
      </c>
      <c r="K156" s="37">
        <v>94.706999999999994</v>
      </c>
      <c r="L156" s="37">
        <v>96.097999999999999</v>
      </c>
      <c r="M156" s="37">
        <v>93.683000000000007</v>
      </c>
      <c r="N156" s="37">
        <v>94.513999999999996</v>
      </c>
      <c r="O156" s="37">
        <v>91.405000000000001</v>
      </c>
      <c r="P156" s="37">
        <v>97.105000000000004</v>
      </c>
      <c r="Q156" s="37">
        <v>96.171000000000006</v>
      </c>
      <c r="S156" s="4">
        <f t="shared" si="174"/>
        <v>88.032216146493795</v>
      </c>
      <c r="T156" s="4">
        <f t="shared" si="174"/>
        <v>86.833932819970997</v>
      </c>
      <c r="U156" s="4">
        <f t="shared" si="174"/>
        <v>86.602384128676192</v>
      </c>
      <c r="V156" s="4">
        <f t="shared" si="174"/>
        <v>87.135565029144189</v>
      </c>
      <c r="W156" s="4">
        <f t="shared" si="174"/>
        <v>89.00851639609499</v>
      </c>
      <c r="X156" s="4">
        <f t="shared" si="174"/>
        <v>91.251425948079529</v>
      </c>
      <c r="Y156" s="4">
        <f t="shared" si="174"/>
        <v>91.268940422098652</v>
      </c>
      <c r="Z156" s="4">
        <f t="shared" si="174"/>
        <v>92.378256572986444</v>
      </c>
      <c r="AA156" s="4">
        <f t="shared" si="174"/>
        <v>95.348679349735207</v>
      </c>
      <c r="AB156" s="4">
        <f t="shared" si="174"/>
        <v>94.162981612162042</v>
      </c>
      <c r="AC156" s="4">
        <f t="shared" si="174"/>
        <v>92.396965483168842</v>
      </c>
      <c r="AD156" s="4">
        <f t="shared" si="174"/>
        <v>94.373622423198313</v>
      </c>
      <c r="AE156" s="4">
        <f t="shared" si="174"/>
        <v>94.466199036109316</v>
      </c>
      <c r="AF156" s="4">
        <f t="shared" si="174"/>
        <v>96.132182216938816</v>
      </c>
      <c r="AG156" s="4">
        <f t="shared" si="174"/>
        <v>100.30735502564471</v>
      </c>
      <c r="AI156" s="4">
        <f t="shared" si="175"/>
        <v>0.71178385350620488</v>
      </c>
      <c r="AJ156" s="4">
        <f t="shared" si="175"/>
        <v>-3.6669328199709952</v>
      </c>
      <c r="AK156" s="4">
        <f t="shared" si="175"/>
        <v>-4.491384128676188</v>
      </c>
      <c r="AL156" s="4">
        <f t="shared" si="175"/>
        <v>-0.29356502914419025</v>
      </c>
      <c r="AM156" s="4">
        <f t="shared" si="175"/>
        <v>4.0964836039050141</v>
      </c>
      <c r="AN156" s="4">
        <f t="shared" si="175"/>
        <v>0.32957405192047418</v>
      </c>
      <c r="AO156" s="4">
        <f t="shared" si="175"/>
        <v>1.3650595779013486</v>
      </c>
      <c r="AP156" s="4">
        <f t="shared" si="175"/>
        <v>-3.4022565729864453</v>
      </c>
      <c r="AQ156" s="4">
        <f t="shared" si="175"/>
        <v>-0.64167934973521312</v>
      </c>
      <c r="AR156" s="4">
        <f t="shared" si="175"/>
        <v>1.9350183878379568</v>
      </c>
      <c r="AS156" s="4">
        <f t="shared" si="175"/>
        <v>1.2860345168311653</v>
      </c>
      <c r="AT156" s="4">
        <f t="shared" si="175"/>
        <v>0.14037757680168284</v>
      </c>
      <c r="AU156" s="4">
        <f t="shared" si="175"/>
        <v>-3.0611990361093149</v>
      </c>
      <c r="AV156" s="4">
        <f t="shared" si="175"/>
        <v>0.97281778306118838</v>
      </c>
      <c r="AW156" s="4">
        <f t="shared" si="175"/>
        <v>-4.1363550256447041</v>
      </c>
      <c r="AY156" s="2">
        <f t="shared" si="167"/>
        <v>88.032216146493795</v>
      </c>
      <c r="AZ156" s="2">
        <f t="shared" si="167"/>
        <v>86.831058657387487</v>
      </c>
      <c r="BA156" s="2">
        <f t="shared" si="167"/>
        <v>86.599638301764628</v>
      </c>
      <c r="BB156" s="2">
        <f t="shared" si="167"/>
        <v>87.135518899666678</v>
      </c>
      <c r="BC156" s="2">
        <f t="shared" si="167"/>
        <v>89.008355991139638</v>
      </c>
      <c r="BD156" s="2">
        <f t="shared" si="167"/>
        <v>91.247496835015085</v>
      </c>
      <c r="BE156" s="2">
        <f t="shared" si="167"/>
        <v>91.26777847294737</v>
      </c>
      <c r="BF156" s="2">
        <f t="shared" si="167"/>
        <v>92.377480947093417</v>
      </c>
      <c r="BG156" s="2">
        <f t="shared" si="167"/>
        <v>95.327409671347453</v>
      </c>
      <c r="BH156" s="2">
        <f t="shared" si="167"/>
        <v>94.130654593269313</v>
      </c>
      <c r="BI156" s="2">
        <f t="shared" si="167"/>
        <v>92.394197425796548</v>
      </c>
      <c r="BJ156" s="2">
        <f t="shared" si="167"/>
        <v>94.369182016056826</v>
      </c>
      <c r="BK156" s="2">
        <f t="shared" si="167"/>
        <v>94.460332359704637</v>
      </c>
      <c r="BL156" s="2">
        <f t="shared" si="167"/>
        <v>95.57717197322917</v>
      </c>
      <c r="BM156" s="2">
        <f t="shared" si="167"/>
        <v>96.846600565062616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>
        <f t="shared" si="168"/>
        <v>82.111000000000004</v>
      </c>
      <c r="CH156" s="2">
        <f t="shared" si="168"/>
        <v>86.841999999999999</v>
      </c>
      <c r="CI156" s="2">
        <f t="shared" si="168"/>
        <v>93.105000000000004</v>
      </c>
      <c r="CJ156" s="2" t="str">
        <f t="shared" si="168"/>
        <v/>
      </c>
      <c r="CK156" s="2" t="str">
        <f t="shared" si="168"/>
        <v/>
      </c>
      <c r="CL156" s="2">
        <f t="shared" si="168"/>
        <v>88.975999999999999</v>
      </c>
      <c r="CM156" s="2">
        <f t="shared" si="168"/>
        <v>94.706999999999994</v>
      </c>
      <c r="CN156" s="2">
        <f t="shared" si="168"/>
        <v>96.097999999999999</v>
      </c>
      <c r="CO156" s="2">
        <f t="shared" si="168"/>
        <v>93.683000000000007</v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>
        <f t="shared" si="199"/>
        <v>82.111000000000004</v>
      </c>
      <c r="CX156" s="2">
        <f t="shared" si="200"/>
        <v>86.841999999999999</v>
      </c>
      <c r="CY156" s="2">
        <f t="shared" si="201"/>
        <v>93.105000000000004</v>
      </c>
      <c r="CZ156" s="2" t="str">
        <f t="shared" si="202"/>
        <v/>
      </c>
      <c r="DA156" s="2" t="str">
        <f t="shared" si="203"/>
        <v/>
      </c>
      <c r="DB156" s="2">
        <f t="shared" si="204"/>
        <v>88.975999999999999</v>
      </c>
      <c r="DC156" s="2">
        <f t="shared" si="205"/>
        <v>94.706999999999994</v>
      </c>
      <c r="DD156" s="2">
        <f t="shared" si="206"/>
        <v>96.097999999999999</v>
      </c>
      <c r="DE156" s="2">
        <f t="shared" si="207"/>
        <v>93.683000000000007</v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115.52210593792172</v>
      </c>
      <c r="DL156" s="2">
        <f t="shared" si="176"/>
        <v>125.56898650472336</v>
      </c>
      <c r="DM156" s="2">
        <f t="shared" si="176"/>
        <v>139.91512078272606</v>
      </c>
      <c r="DN156" s="2">
        <f t="shared" si="176"/>
        <v>124.18052401500935</v>
      </c>
      <c r="DO156" s="2">
        <f t="shared" si="176"/>
        <v>122.92658480300189</v>
      </c>
      <c r="DP156" s="2">
        <f t="shared" si="176"/>
        <v>121.09120985155192</v>
      </c>
      <c r="DQ156" s="2">
        <f t="shared" si="176"/>
        <v>117.78704671669794</v>
      </c>
      <c r="DR156" s="2">
        <f t="shared" si="176"/>
        <v>127.22601849217641</v>
      </c>
      <c r="DS156" s="2">
        <f t="shared" si="176"/>
        <v>128.38092176386911</v>
      </c>
      <c r="DT156" s="2">
        <f t="shared" si="176"/>
        <v>127.75025103189496</v>
      </c>
      <c r="DU156" s="2">
        <f t="shared" si="176"/>
        <v>120.55858636977057</v>
      </c>
      <c r="DV156" s="2">
        <f t="shared" si="176"/>
        <v>126.4084188642083</v>
      </c>
      <c r="DW156" s="2">
        <f t="shared" si="176"/>
        <v>120.89679350403036</v>
      </c>
      <c r="DX156" s="2">
        <f t="shared" si="176"/>
        <v>114.51660501930503</v>
      </c>
      <c r="DY156" s="2">
        <f t="shared" si="176"/>
        <v>108.94056951871659</v>
      </c>
      <c r="EA156" s="2">
        <f t="shared" si="152"/>
        <v>88.281747609667022</v>
      </c>
      <c r="EB156" s="2">
        <f t="shared" si="152"/>
        <v>86.710548442412119</v>
      </c>
      <c r="EC156" s="2">
        <f t="shared" si="152"/>
        <v>86.472762958027971</v>
      </c>
      <c r="ED156" s="2">
        <f t="shared" si="152"/>
        <v>87.098592695881138</v>
      </c>
      <c r="EE156" s="2">
        <f t="shared" si="152"/>
        <v>89.005410421306195</v>
      </c>
      <c r="EF156" s="2">
        <f t="shared" si="152"/>
        <v>91.268000727272721</v>
      </c>
      <c r="EG156" s="2">
        <f t="shared" si="152"/>
        <v>91.054833242818489</v>
      </c>
      <c r="EH156" s="2">
        <f t="shared" si="152"/>
        <v>92.385476365805999</v>
      </c>
      <c r="EI156" s="2">
        <f t="shared" si="152"/>
        <v>95.270442800038055</v>
      </c>
      <c r="EJ156" s="2">
        <f t="shared" si="152"/>
        <v>94.215172985418263</v>
      </c>
      <c r="EK156" s="2">
        <f t="shared" si="152"/>
        <v>92.334527371578545</v>
      </c>
      <c r="EL156" s="2">
        <f t="shared" si="179"/>
        <v>94.244689798603005</v>
      </c>
      <c r="EM156" s="2">
        <f t="shared" si="135"/>
        <v>94.318288496099896</v>
      </c>
      <c r="EN156" s="2">
        <f t="shared" si="135"/>
        <v>95.577111430873742</v>
      </c>
      <c r="EO156" s="2">
        <f t="shared" si="135"/>
        <v>97.072378562648524</v>
      </c>
      <c r="EQ156" s="2">
        <f t="shared" si="177"/>
        <v>86.796149418730494</v>
      </c>
      <c r="ER156" s="2">
        <f t="shared" si="177"/>
        <v>87.161943501834031</v>
      </c>
      <c r="ES156" s="2">
        <f t="shared" si="177"/>
        <v>86.956012534941877</v>
      </c>
      <c r="ET156" s="2">
        <f t="shared" si="177"/>
        <v>87.235181558495896</v>
      </c>
      <c r="EU156" s="2">
        <f t="shared" si="177"/>
        <v>88.96984525167035</v>
      </c>
      <c r="EV156" s="2">
        <f t="shared" si="177"/>
        <v>91.141666856545399</v>
      </c>
      <c r="EW156" s="2">
        <f t="shared" si="177"/>
        <v>92.087223326190795</v>
      </c>
      <c r="EX156" s="2">
        <f t="shared" si="177"/>
        <v>92.301887114476003</v>
      </c>
      <c r="EY156" s="2">
        <f t="shared" si="177"/>
        <v>95.446528541634464</v>
      </c>
      <c r="EZ156" s="2">
        <f t="shared" si="177"/>
        <v>93.867148576414152</v>
      </c>
      <c r="FA156" s="2">
        <f t="shared" si="177"/>
        <v>92.572064666052668</v>
      </c>
      <c r="FB156" s="2">
        <f t="shared" si="177"/>
        <v>94.83838984661196</v>
      </c>
      <c r="FC156" s="2">
        <f t="shared" si="177"/>
        <v>95.03595545277993</v>
      </c>
      <c r="FD156" s="2">
        <f t="shared" si="177"/>
        <v>95.531445582248978</v>
      </c>
      <c r="FE156" s="2">
        <f t="shared" si="177"/>
        <v>95.315157672677756</v>
      </c>
      <c r="FG156" s="2">
        <f t="shared" si="178"/>
        <v>0.99973758914667221</v>
      </c>
      <c r="FH156" s="2">
        <f t="shared" si="178"/>
        <v>0.99973981143765023</v>
      </c>
      <c r="FI156" s="2">
        <f t="shared" si="178"/>
        <v>0.99973749412524238</v>
      </c>
      <c r="FJ156" s="2">
        <f t="shared" si="178"/>
        <v>0.99971047208488639</v>
      </c>
      <c r="FK156" s="2">
        <f t="shared" si="178"/>
        <v>0.99972800343762624</v>
      </c>
      <c r="FL156" s="2">
        <f t="shared" si="178"/>
        <v>0.99974092379595636</v>
      </c>
      <c r="FM156" s="2">
        <f t="shared" si="178"/>
        <v>0.99970007688000995</v>
      </c>
      <c r="FN156" s="2">
        <f t="shared" si="178"/>
        <v>0.99970580458392344</v>
      </c>
      <c r="FO156" s="2">
        <f t="shared" si="178"/>
        <v>0.99968972695713243</v>
      </c>
      <c r="FP156" s="2">
        <f t="shared" si="178"/>
        <v>0.99972514490363362</v>
      </c>
      <c r="FQ156" s="2">
        <f t="shared" si="178"/>
        <v>0.99973862596142393</v>
      </c>
      <c r="FR156" s="2">
        <f t="shared" si="178"/>
        <v>0.99968520500765545</v>
      </c>
      <c r="FS156" s="2">
        <f t="shared" si="178"/>
        <v>0.99968983996067917</v>
      </c>
      <c r="FT156" s="2">
        <f t="shared" si="178"/>
        <v>0.99962970932177386</v>
      </c>
      <c r="FU156" s="2">
        <f t="shared" si="178"/>
        <v>0.99956292134722191</v>
      </c>
      <c r="FW156" s="2">
        <f t="shared" si="169"/>
        <v>0.1727786358472059</v>
      </c>
      <c r="FX156" s="2">
        <f t="shared" si="169"/>
        <v>0.24457443991997535</v>
      </c>
      <c r="FY156" s="2">
        <f t="shared" si="169"/>
        <v>0.23351579853915805</v>
      </c>
      <c r="FZ156" s="2">
        <f t="shared" si="169"/>
        <v>0.19174293585117169</v>
      </c>
      <c r="GA156" s="2">
        <f t="shared" si="169"/>
        <v>0.1766018004235641</v>
      </c>
      <c r="GB156" s="2">
        <f t="shared" si="169"/>
        <v>0.22345849064414977</v>
      </c>
      <c r="GC156" s="2">
        <f t="shared" si="169"/>
        <v>0.19849824650596154</v>
      </c>
      <c r="GD156" s="2">
        <f t="shared" si="169"/>
        <v>0.21827383556488353</v>
      </c>
      <c r="GE156" s="2">
        <f t="shared" si="169"/>
        <v>0.26517525966131428</v>
      </c>
      <c r="GF156" s="2">
        <f t="shared" si="169"/>
        <v>0.26933650868140663</v>
      </c>
      <c r="GG156" s="2">
        <f t="shared" si="169"/>
        <v>0.22014655866322005</v>
      </c>
      <c r="GH156" s="2">
        <f t="shared" si="169"/>
        <v>0.19263471005667804</v>
      </c>
      <c r="GI156" s="2">
        <f t="shared" si="169"/>
        <v>0.18643783471007644</v>
      </c>
      <c r="GJ156" s="2">
        <f t="shared" si="169"/>
        <v>0.15224890766456731</v>
      </c>
      <c r="GK156" s="2">
        <f t="shared" si="169"/>
        <v>0.1314378470106507</v>
      </c>
      <c r="GM156" s="86">
        <f t="shared" si="170"/>
        <v>3.4269730133295089E-291</v>
      </c>
      <c r="GN156" s="86">
        <f t="shared" si="170"/>
        <v>3.4181263853490888E-258</v>
      </c>
      <c r="GO156" s="86">
        <f t="shared" si="170"/>
        <v>0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5.4288106774542884E-298</v>
      </c>
      <c r="GT156" s="86">
        <f t="shared" si="170"/>
        <v>2.2226447007154257E-303</v>
      </c>
      <c r="GU156" s="86">
        <f t="shared" si="170"/>
        <v>2.7030443206418888E-295</v>
      </c>
      <c r="GV156" s="86">
        <f t="shared" si="170"/>
        <v>1.1182386148160836E-273</v>
      </c>
      <c r="GW156" s="86">
        <f t="shared" si="170"/>
        <v>0</v>
      </c>
      <c r="GX156" s="86">
        <f t="shared" si="170"/>
        <v>0</v>
      </c>
      <c r="GY156" s="86">
        <f t="shared" si="170"/>
        <v>4.4517183580900363E-247</v>
      </c>
      <c r="GZ156" s="86">
        <f t="shared" si="170"/>
        <v>1.9524438651533777E-207</v>
      </c>
      <c r="HA156" s="86">
        <f t="shared" si="170"/>
        <v>3.2246658556738649E-218</v>
      </c>
      <c r="HC156" s="86">
        <f t="shared" si="181"/>
        <v>2.1567828117742073E-155</v>
      </c>
      <c r="HD156" s="86">
        <f t="shared" si="181"/>
        <v>4.9198444911501406E-129</v>
      </c>
      <c r="HE156" s="86">
        <f t="shared" si="181"/>
        <v>5.1350397862725552E-137</v>
      </c>
      <c r="HF156" s="86">
        <f t="shared" si="180"/>
        <v>2.7606495614884587E-201</v>
      </c>
      <c r="HG156" s="86">
        <f t="shared" si="180"/>
        <v>1.8153316867148911E-224</v>
      </c>
      <c r="HH156" s="86">
        <f t="shared" si="180"/>
        <v>3.7118847310413536E-230</v>
      </c>
      <c r="HI156" s="86">
        <f t="shared" si="180"/>
        <v>7.9065637885880804E-214</v>
      </c>
      <c r="HJ156" s="86">
        <f t="shared" si="180"/>
        <v>2.6237733894994487E-274</v>
      </c>
      <c r="HK156" s="86">
        <f t="shared" si="180"/>
        <v>3.3983376010059501E-244</v>
      </c>
      <c r="HL156" s="86">
        <f t="shared" si="161"/>
        <v>1.6621167279602795E-251</v>
      </c>
      <c r="HM156" s="86">
        <f t="shared" si="161"/>
        <v>1.2188879644365427E-204</v>
      </c>
      <c r="HN156" s="86">
        <f t="shared" si="161"/>
        <v>1.1005262999550344E-201</v>
      </c>
      <c r="HO156" s="86">
        <f t="shared" si="161"/>
        <v>3.0981024718603921E-136</v>
      </c>
      <c r="HP156" s="86">
        <f t="shared" si="161"/>
        <v>2.5229422893538444E-113</v>
      </c>
      <c r="HQ156" s="86">
        <f t="shared" si="161"/>
        <v>1.3538978634066893E-114</v>
      </c>
      <c r="HS156" s="86">
        <f t="shared" si="171"/>
        <v>8.0489797008730407E-2</v>
      </c>
      <c r="HT156" s="86">
        <f t="shared" si="171"/>
        <v>2.1074561520040971E-2</v>
      </c>
      <c r="HU156" s="86">
        <f t="shared" si="171"/>
        <v>9.1573029974896924E-3</v>
      </c>
      <c r="HV156" s="86">
        <f t="shared" si="171"/>
        <v>5.5699301569635505E-3</v>
      </c>
      <c r="HW156" s="86">
        <f t="shared" si="171"/>
        <v>9.2203260539572215E-3</v>
      </c>
      <c r="HX156" s="86">
        <f t="shared" si="171"/>
        <v>2.395380718617169E-2</v>
      </c>
      <c r="HY156" s="86">
        <f t="shared" si="171"/>
        <v>1.6979906857364276E-2</v>
      </c>
      <c r="HZ156" s="86">
        <f t="shared" si="171"/>
        <v>6.2582868510566401E-3</v>
      </c>
      <c r="IA156" s="86">
        <f t="shared" si="171"/>
        <v>2.2670176567770105E-3</v>
      </c>
      <c r="IB156" s="86">
        <f t="shared" si="171"/>
        <v>2.7952684432822521E-3</v>
      </c>
      <c r="IC156" s="86">
        <f t="shared" si="171"/>
        <v>6.2580159005709967E-3</v>
      </c>
      <c r="ID156" s="86">
        <f t="shared" si="171"/>
        <v>2.5849524682181081E-2</v>
      </c>
      <c r="IE156" s="86">
        <f t="shared" si="171"/>
        <v>2.8068836011839016E-2</v>
      </c>
      <c r="IF156" s="86">
        <f t="shared" si="171"/>
        <v>4.3701873384426493E-2</v>
      </c>
      <c r="IG156" s="86">
        <f t="shared" si="171"/>
        <v>8.8259397185958183E-2</v>
      </c>
      <c r="II156" s="86">
        <f t="shared" si="172"/>
        <v>2.1549008362672643E-6</v>
      </c>
      <c r="IJ156" s="86">
        <f t="shared" si="172"/>
        <v>2.6689021262145683E-4</v>
      </c>
      <c r="IK156" s="86">
        <f t="shared" si="172"/>
        <v>7.191830242995323E-5</v>
      </c>
      <c r="IL156" s="86">
        <f t="shared" si="172"/>
        <v>2.4236478223745392E-7</v>
      </c>
      <c r="IM156" s="86">
        <f t="shared" si="172"/>
        <v>1.2030680797139616E-7</v>
      </c>
      <c r="IN156" s="86">
        <f t="shared" si="172"/>
        <v>3.9810010604227809E-5</v>
      </c>
      <c r="IO156" s="86">
        <f t="shared" si="172"/>
        <v>1.3865833038238915E-6</v>
      </c>
      <c r="IP156" s="86">
        <f t="shared" si="172"/>
        <v>8.3877602484581281E-6</v>
      </c>
      <c r="IQ156" s="86">
        <f t="shared" si="172"/>
        <v>2.6949919312098446E-4</v>
      </c>
      <c r="IR156" s="86">
        <f t="shared" si="172"/>
        <v>4.2956495463229808E-4</v>
      </c>
      <c r="IS156" s="86">
        <f t="shared" si="172"/>
        <v>2.7516874548777339E-5</v>
      </c>
      <c r="IT156" s="86">
        <f t="shared" si="172"/>
        <v>9.7241205785738179E-7</v>
      </c>
      <c r="IU156" s="86">
        <f t="shared" si="172"/>
        <v>3.0196658422666882E-7</v>
      </c>
      <c r="IV156" s="86">
        <f t="shared" si="172"/>
        <v>1.2462867756697537E-4</v>
      </c>
      <c r="IW156" s="86">
        <f t="shared" si="172"/>
        <v>1.1254038482106491E-4</v>
      </c>
      <c r="IY156" s="86">
        <f t="shared" si="173"/>
        <v>8.0491951909566678E-2</v>
      </c>
      <c r="IZ156" s="86">
        <f t="shared" si="173"/>
        <v>2.1341451732662428E-2</v>
      </c>
      <c r="JA156" s="86">
        <f t="shared" si="173"/>
        <v>9.2292212999196457E-3</v>
      </c>
      <c r="JB156" s="86">
        <f t="shared" si="173"/>
        <v>5.570172521745788E-3</v>
      </c>
      <c r="JC156" s="86">
        <f t="shared" si="173"/>
        <v>9.2204463607651922E-3</v>
      </c>
      <c r="JD156" s="86">
        <f t="shared" si="173"/>
        <v>2.3993617196775917E-2</v>
      </c>
      <c r="JE156" s="86">
        <f t="shared" si="173"/>
        <v>1.6981293440668101E-2</v>
      </c>
      <c r="JF156" s="86">
        <f t="shared" si="173"/>
        <v>6.2666746113050984E-3</v>
      </c>
      <c r="JG156" s="86">
        <f t="shared" si="173"/>
        <v>2.5365168498979948E-3</v>
      </c>
      <c r="JH156" s="86">
        <f t="shared" si="173"/>
        <v>3.2248333979145501E-3</v>
      </c>
      <c r="JI156" s="86">
        <f t="shared" si="173"/>
        <v>6.2855327751197738E-3</v>
      </c>
      <c r="JJ156" s="86">
        <f t="shared" si="173"/>
        <v>2.585049709423894E-2</v>
      </c>
      <c r="JK156" s="86">
        <f t="shared" si="173"/>
        <v>2.8069137978423243E-2</v>
      </c>
      <c r="JL156" s="86">
        <f t="shared" si="173"/>
        <v>4.3826502061993469E-2</v>
      </c>
      <c r="JM156" s="86">
        <f t="shared" si="173"/>
        <v>8.8371937570779241E-2</v>
      </c>
    </row>
    <row r="157" spans="2:273" x14ac:dyDescent="0.25">
      <c r="B157" s="2">
        <v>130</v>
      </c>
      <c r="C157" s="37">
        <v>86.046999999999997</v>
      </c>
      <c r="D157" s="37">
        <v>83.417000000000002</v>
      </c>
      <c r="E157" s="37">
        <v>86.694000000000003</v>
      </c>
      <c r="F157" s="37">
        <v>85.052999999999997</v>
      </c>
      <c r="G157" s="37">
        <v>89.025999999999996</v>
      </c>
      <c r="H157" s="37">
        <v>91.022999999999996</v>
      </c>
      <c r="I157" s="37">
        <v>91.512</v>
      </c>
      <c r="J157" s="37">
        <v>92.293000000000006</v>
      </c>
      <c r="K157" s="37">
        <v>96.975999999999999</v>
      </c>
      <c r="L157" s="37">
        <v>93.024000000000001</v>
      </c>
      <c r="M157" s="37">
        <v>91.146000000000001</v>
      </c>
      <c r="N157" s="37">
        <v>94</v>
      </c>
      <c r="O157" s="37">
        <v>93.594999999999999</v>
      </c>
      <c r="P157" s="37">
        <v>96.894999999999996</v>
      </c>
      <c r="Q157" s="37">
        <v>96.122</v>
      </c>
      <c r="S157" s="4">
        <f t="shared" si="174"/>
        <v>87.899993625429516</v>
      </c>
      <c r="T157" s="4">
        <f t="shared" si="174"/>
        <v>86.641214525533371</v>
      </c>
      <c r="U157" s="4">
        <f t="shared" si="174"/>
        <v>86.424732264055635</v>
      </c>
      <c r="V157" s="4">
        <f t="shared" si="174"/>
        <v>86.965552818324113</v>
      </c>
      <c r="W157" s="4">
        <f t="shared" si="174"/>
        <v>88.853568356789026</v>
      </c>
      <c r="X157" s="4">
        <f t="shared" si="174"/>
        <v>91.093275561052039</v>
      </c>
      <c r="Y157" s="4">
        <f t="shared" si="174"/>
        <v>91.100921433477168</v>
      </c>
      <c r="Z157" s="4">
        <f t="shared" si="174"/>
        <v>92.227113981467653</v>
      </c>
      <c r="AA157" s="4">
        <f t="shared" si="174"/>
        <v>95.254120284031799</v>
      </c>
      <c r="AB157" s="4">
        <f t="shared" si="174"/>
        <v>94.081579184770547</v>
      </c>
      <c r="AC157" s="4">
        <f t="shared" si="174"/>
        <v>92.279562283326456</v>
      </c>
      <c r="AD157" s="4">
        <f t="shared" si="174"/>
        <v>94.224384876182611</v>
      </c>
      <c r="AE157" s="4">
        <f t="shared" si="174"/>
        <v>94.280350143763215</v>
      </c>
      <c r="AF157" s="4">
        <f t="shared" si="174"/>
        <v>95.748094524456093</v>
      </c>
      <c r="AG157" s="4">
        <f t="shared" si="174"/>
        <v>98.61822621769177</v>
      </c>
      <c r="AI157" s="4">
        <f t="shared" si="175"/>
        <v>-1.8529936254295194</v>
      </c>
      <c r="AJ157" s="4">
        <f t="shared" si="175"/>
        <v>-3.2242145255333696</v>
      </c>
      <c r="AK157" s="4">
        <f t="shared" si="175"/>
        <v>0.26926773594436781</v>
      </c>
      <c r="AL157" s="4">
        <f t="shared" si="175"/>
        <v>-1.9125528183241158</v>
      </c>
      <c r="AM157" s="4">
        <f t="shared" si="175"/>
        <v>0.17243164321097026</v>
      </c>
      <c r="AN157" s="4">
        <f t="shared" si="175"/>
        <v>-7.027556105204269E-2</v>
      </c>
      <c r="AO157" s="4">
        <f t="shared" si="175"/>
        <v>0.41107856652283203</v>
      </c>
      <c r="AP157" s="4">
        <f t="shared" si="175"/>
        <v>6.5886018532353319E-2</v>
      </c>
      <c r="AQ157" s="4">
        <f t="shared" si="175"/>
        <v>1.7218797159681998</v>
      </c>
      <c r="AR157" s="4">
        <f t="shared" si="175"/>
        <v>-1.057579184770546</v>
      </c>
      <c r="AS157" s="4">
        <f t="shared" si="175"/>
        <v>-1.1335622833264551</v>
      </c>
      <c r="AT157" s="4">
        <f t="shared" si="175"/>
        <v>-0.22438487618261149</v>
      </c>
      <c r="AU157" s="4">
        <f t="shared" si="175"/>
        <v>-0.68535014376321612</v>
      </c>
      <c r="AV157" s="4">
        <f t="shared" si="175"/>
        <v>1.1469054755439032</v>
      </c>
      <c r="AW157" s="4">
        <f t="shared" si="175"/>
        <v>-2.4962262176917704</v>
      </c>
      <c r="AY157" s="2">
        <f t="shared" si="167"/>
        <v>87.899993625429516</v>
      </c>
      <c r="AZ157" s="2">
        <f t="shared" si="167"/>
        <v>86.634131441523905</v>
      </c>
      <c r="BA157" s="2">
        <f t="shared" si="167"/>
        <v>86.416263496412711</v>
      </c>
      <c r="BB157" s="2">
        <f t="shared" si="167"/>
        <v>86.965460896723954</v>
      </c>
      <c r="BC157" s="2">
        <f t="shared" si="167"/>
        <v>88.853501158306855</v>
      </c>
      <c r="BD157" s="2">
        <f t="shared" si="167"/>
        <v>91.086814093860752</v>
      </c>
      <c r="BE157" s="2">
        <f t="shared" si="167"/>
        <v>91.10007701406019</v>
      </c>
      <c r="BF157" s="2">
        <f t="shared" si="167"/>
        <v>92.224378919434017</v>
      </c>
      <c r="BG157" s="2">
        <f t="shared" si="167"/>
        <v>95.189522807187487</v>
      </c>
      <c r="BH157" s="2">
        <f t="shared" si="167"/>
        <v>93.988790664729464</v>
      </c>
      <c r="BI157" s="2">
        <f t="shared" si="167"/>
        <v>92.270577900749288</v>
      </c>
      <c r="BJ157" s="2">
        <f t="shared" si="167"/>
        <v>94.222710495662056</v>
      </c>
      <c r="BK157" s="2">
        <f t="shared" si="167"/>
        <v>94.278526801013086</v>
      </c>
      <c r="BL157" s="2">
        <f t="shared" si="167"/>
        <v>95.447553044948322</v>
      </c>
      <c r="BM157" s="2">
        <f t="shared" si="167"/>
        <v>96.720877868842237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>
        <f t="shared" si="168"/>
        <v>86.694000000000003</v>
      </c>
      <c r="CH157" s="2">
        <f t="shared" si="168"/>
        <v>85.052999999999997</v>
      </c>
      <c r="CI157" s="2">
        <f t="shared" si="168"/>
        <v>89.025999999999996</v>
      </c>
      <c r="CJ157" s="2" t="str">
        <f t="shared" si="168"/>
        <v/>
      </c>
      <c r="CK157" s="2">
        <f t="shared" si="168"/>
        <v>91.512</v>
      </c>
      <c r="CL157" s="2">
        <f t="shared" si="168"/>
        <v>92.293000000000006</v>
      </c>
      <c r="CM157" s="2">
        <f t="shared" si="168"/>
        <v>96.975999999999999</v>
      </c>
      <c r="CN157" s="2">
        <f t="shared" si="168"/>
        <v>93.024000000000001</v>
      </c>
      <c r="CO157" s="2">
        <f t="shared" si="168"/>
        <v>91.146000000000001</v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>
        <f t="shared" si="199"/>
        <v>86.694000000000003</v>
      </c>
      <c r="CX157" s="2">
        <f t="shared" si="200"/>
        <v>85.052999999999997</v>
      </c>
      <c r="CY157" s="2">
        <f t="shared" si="201"/>
        <v>89.025999999999996</v>
      </c>
      <c r="CZ157" s="2" t="str">
        <f t="shared" si="202"/>
        <v/>
      </c>
      <c r="DA157" s="2">
        <f t="shared" si="203"/>
        <v>91.512</v>
      </c>
      <c r="DB157" s="2">
        <f t="shared" si="204"/>
        <v>92.293000000000006</v>
      </c>
      <c r="DC157" s="2">
        <f t="shared" si="205"/>
        <v>96.975999999999999</v>
      </c>
      <c r="DD157" s="2">
        <f t="shared" si="206"/>
        <v>93.024000000000001</v>
      </c>
      <c r="DE157" s="2">
        <f t="shared" si="207"/>
        <v>91.146000000000001</v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115.65310573549257</v>
      </c>
      <c r="DL157" s="2">
        <f t="shared" si="176"/>
        <v>125.7603411605938</v>
      </c>
      <c r="DM157" s="2">
        <f t="shared" si="176"/>
        <v>140.23317199730099</v>
      </c>
      <c r="DN157" s="2">
        <f t="shared" si="176"/>
        <v>124.35294981238272</v>
      </c>
      <c r="DO157" s="2">
        <f t="shared" si="176"/>
        <v>123.08902439024391</v>
      </c>
      <c r="DP157" s="2">
        <f t="shared" si="176"/>
        <v>121.20860033738188</v>
      </c>
      <c r="DQ157" s="2">
        <f t="shared" si="176"/>
        <v>117.8670160412758</v>
      </c>
      <c r="DR157" s="2">
        <f t="shared" si="176"/>
        <v>127.39516358463729</v>
      </c>
      <c r="DS157" s="2">
        <f t="shared" si="176"/>
        <v>128.55010668563298</v>
      </c>
      <c r="DT157" s="2">
        <f t="shared" si="176"/>
        <v>127.92798414634149</v>
      </c>
      <c r="DU157" s="2">
        <f t="shared" si="176"/>
        <v>120.67336349527665</v>
      </c>
      <c r="DV157" s="2">
        <f t="shared" si="176"/>
        <v>126.55599901520951</v>
      </c>
      <c r="DW157" s="2">
        <f t="shared" si="176"/>
        <v>121.01001991465151</v>
      </c>
      <c r="DX157" s="2">
        <f t="shared" si="176"/>
        <v>114.59289948519951</v>
      </c>
      <c r="DY157" s="2">
        <f t="shared" si="176"/>
        <v>108.96309090909091</v>
      </c>
      <c r="EA157" s="2">
        <f t="shared" si="152"/>
        <v>88.178964072935173</v>
      </c>
      <c r="EB157" s="2">
        <f t="shared" si="152"/>
        <v>86.502894405920486</v>
      </c>
      <c r="EC157" s="2">
        <f t="shared" si="152"/>
        <v>86.278420419720177</v>
      </c>
      <c r="ED157" s="2">
        <f t="shared" si="152"/>
        <v>86.926527652013817</v>
      </c>
      <c r="EE157" s="2">
        <f t="shared" si="152"/>
        <v>88.852005762850524</v>
      </c>
      <c r="EF157" s="2">
        <f t="shared" si="152"/>
        <v>91.110962181818181</v>
      </c>
      <c r="EG157" s="2">
        <f t="shared" si="152"/>
        <v>90.864602162482441</v>
      </c>
      <c r="EH157" s="2">
        <f t="shared" si="152"/>
        <v>92.235166911343342</v>
      </c>
      <c r="EI157" s="2">
        <f t="shared" si="152"/>
        <v>95.128582183306349</v>
      </c>
      <c r="EJ157" s="2">
        <f t="shared" si="152"/>
        <v>94.083521527244812</v>
      </c>
      <c r="EK157" s="2">
        <f t="shared" si="152"/>
        <v>92.205871823714332</v>
      </c>
      <c r="EL157" s="2">
        <f t="shared" si="179"/>
        <v>94.086121227280302</v>
      </c>
      <c r="EM157" s="2">
        <f t="shared" si="135"/>
        <v>94.121797407963228</v>
      </c>
      <c r="EN157" s="2">
        <f t="shared" si="135"/>
        <v>95.448913357123701</v>
      </c>
      <c r="EO157" s="2">
        <f t="shared" si="135"/>
        <v>96.972714119478809</v>
      </c>
      <c r="EQ157" s="2">
        <f t="shared" si="177"/>
        <v>86.646587849655646</v>
      </c>
      <c r="ER157" s="2">
        <f t="shared" si="177"/>
        <v>86.968262824819121</v>
      </c>
      <c r="ES157" s="2">
        <f t="shared" si="177"/>
        <v>86.777317287038386</v>
      </c>
      <c r="ET157" s="2">
        <f t="shared" si="177"/>
        <v>87.067260050195955</v>
      </c>
      <c r="EU157" s="2">
        <f t="shared" si="177"/>
        <v>88.815251982870038</v>
      </c>
      <c r="EV157" s="2">
        <f t="shared" si="177"/>
        <v>90.980629974402419</v>
      </c>
      <c r="EW157" s="2">
        <f t="shared" si="177"/>
        <v>91.932636800353578</v>
      </c>
      <c r="EX157" s="2">
        <f t="shared" si="177"/>
        <v>92.148894290152185</v>
      </c>
      <c r="EY157" s="2">
        <f t="shared" si="177"/>
        <v>95.310176353424083</v>
      </c>
      <c r="EZ157" s="2">
        <f t="shared" si="177"/>
        <v>93.724939787698133</v>
      </c>
      <c r="FA157" s="2">
        <f t="shared" si="177"/>
        <v>92.450915700897127</v>
      </c>
      <c r="FB157" s="2">
        <f t="shared" si="177"/>
        <v>94.699853048416173</v>
      </c>
      <c r="FC157" s="2">
        <f t="shared" si="177"/>
        <v>94.864395554287526</v>
      </c>
      <c r="FD157" s="2">
        <f t="shared" si="177"/>
        <v>95.40134726520175</v>
      </c>
      <c r="FE157" s="2">
        <f t="shared" si="177"/>
        <v>95.169546988771671</v>
      </c>
      <c r="FG157" s="2">
        <f t="shared" si="178"/>
        <v>0.99976067293150339</v>
      </c>
      <c r="FH157" s="2">
        <f t="shared" si="178"/>
        <v>0.99976269977816312</v>
      </c>
      <c r="FI157" s="2">
        <f t="shared" si="178"/>
        <v>0.99976058626692665</v>
      </c>
      <c r="FJ157" s="2">
        <f t="shared" si="178"/>
        <v>0.99973594067612503</v>
      </c>
      <c r="FK157" s="2">
        <f t="shared" si="178"/>
        <v>0.99975193024985642</v>
      </c>
      <c r="FL157" s="2">
        <f t="shared" si="178"/>
        <v>0.99976371430734856</v>
      </c>
      <c r="FM157" s="2">
        <f t="shared" si="178"/>
        <v>0.99972645964487017</v>
      </c>
      <c r="FN157" s="2">
        <f t="shared" si="178"/>
        <v>0.99973168364601017</v>
      </c>
      <c r="FO157" s="2">
        <f t="shared" si="178"/>
        <v>0.99971701989619999</v>
      </c>
      <c r="FP157" s="2">
        <f t="shared" si="178"/>
        <v>0.9997493231104243</v>
      </c>
      <c r="FQ157" s="2">
        <f t="shared" si="178"/>
        <v>0.99976161856137646</v>
      </c>
      <c r="FR157" s="2">
        <f t="shared" si="178"/>
        <v>0.99971289560243215</v>
      </c>
      <c r="FS157" s="2">
        <f t="shared" si="178"/>
        <v>0.99971712296228588</v>
      </c>
      <c r="FT157" s="2">
        <f t="shared" si="178"/>
        <v>0.99966227988429512</v>
      </c>
      <c r="FU157" s="2">
        <f t="shared" si="178"/>
        <v>0.9996013642002064</v>
      </c>
      <c r="FW157" s="2">
        <f t="shared" si="169"/>
        <v>0.18634180624265209</v>
      </c>
      <c r="FX157" s="2">
        <f t="shared" si="169"/>
        <v>0.26198863057431199</v>
      </c>
      <c r="FY157" s="2">
        <f t="shared" si="169"/>
        <v>0.25040359317514699</v>
      </c>
      <c r="FZ157" s="2">
        <f t="shared" si="169"/>
        <v>0.20642332081788956</v>
      </c>
      <c r="GA157" s="2">
        <f t="shared" si="169"/>
        <v>0.19039601379595039</v>
      </c>
      <c r="GB157" s="2">
        <f t="shared" si="169"/>
        <v>0.23984654181803791</v>
      </c>
      <c r="GC157" s="2">
        <f t="shared" si="169"/>
        <v>0.21355918020657494</v>
      </c>
      <c r="GD157" s="2">
        <f t="shared" si="169"/>
        <v>0.23439642546852402</v>
      </c>
      <c r="GE157" s="2">
        <f t="shared" si="169"/>
        <v>0.28350578311476843</v>
      </c>
      <c r="GF157" s="2">
        <f t="shared" si="169"/>
        <v>0.28784200574336261</v>
      </c>
      <c r="GG157" s="2">
        <f t="shared" si="169"/>
        <v>0.23636565043854182</v>
      </c>
      <c r="GH157" s="2">
        <f t="shared" si="169"/>
        <v>0.20736585475528077</v>
      </c>
      <c r="GI157" s="2">
        <f t="shared" si="169"/>
        <v>0.20081296062465726</v>
      </c>
      <c r="GJ157" s="2">
        <f t="shared" si="169"/>
        <v>0.16452100791575075</v>
      </c>
      <c r="GK157" s="2">
        <f t="shared" si="169"/>
        <v>0.14231406490717349</v>
      </c>
      <c r="GM157" s="86">
        <f t="shared" si="170"/>
        <v>1.3808395452859816E-299</v>
      </c>
      <c r="GN157" s="86">
        <f t="shared" si="170"/>
        <v>1.5447024530533073E-265</v>
      </c>
      <c r="GO157" s="86">
        <f t="shared" si="170"/>
        <v>0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1.6218124415851944E-306</v>
      </c>
      <c r="GT157" s="86">
        <f t="shared" si="170"/>
        <v>0</v>
      </c>
      <c r="GU157" s="86">
        <f t="shared" si="170"/>
        <v>1.1072224536850933E-303</v>
      </c>
      <c r="GV157" s="86">
        <f t="shared" si="170"/>
        <v>1.8292600457665727E-281</v>
      </c>
      <c r="GW157" s="86">
        <f t="shared" si="170"/>
        <v>0</v>
      </c>
      <c r="GX157" s="86">
        <f t="shared" si="170"/>
        <v>0</v>
      </c>
      <c r="GY157" s="86">
        <f t="shared" si="170"/>
        <v>4.3337928165845263E-254</v>
      </c>
      <c r="GZ157" s="86">
        <f t="shared" si="170"/>
        <v>1.9394894072144847E-213</v>
      </c>
      <c r="HA157" s="86">
        <f t="shared" si="170"/>
        <v>1.5120366148006385E-224</v>
      </c>
      <c r="HC157" s="86">
        <f t="shared" si="181"/>
        <v>6.4160323169473602E-162</v>
      </c>
      <c r="HD157" s="86">
        <f t="shared" si="181"/>
        <v>2.5067822527924915E-134</v>
      </c>
      <c r="HE157" s="86">
        <f t="shared" si="181"/>
        <v>1.5086400598594261E-142</v>
      </c>
      <c r="HF157" s="86">
        <f t="shared" si="180"/>
        <v>1.6353770526377837E-209</v>
      </c>
      <c r="HG157" s="86">
        <f t="shared" si="180"/>
        <v>1.3257768951799653E-233</v>
      </c>
      <c r="HH157" s="86">
        <f t="shared" si="180"/>
        <v>1.2840327905680634E-239</v>
      </c>
      <c r="HI157" s="86">
        <f t="shared" si="180"/>
        <v>1.2898250760260593E-222</v>
      </c>
      <c r="HJ157" s="86">
        <f t="shared" si="180"/>
        <v>2.4048774556615584E-285</v>
      </c>
      <c r="HK157" s="86">
        <f t="shared" si="180"/>
        <v>5.8625369712993441E-254</v>
      </c>
      <c r="HL157" s="86">
        <f t="shared" si="161"/>
        <v>1.4723284863037529E-261</v>
      </c>
      <c r="HM157" s="86">
        <f t="shared" si="161"/>
        <v>8.8289066457879771E-213</v>
      </c>
      <c r="HN157" s="86">
        <f t="shared" si="161"/>
        <v>5.8803712913632228E-210</v>
      </c>
      <c r="HO157" s="86">
        <f t="shared" si="161"/>
        <v>7.9147920982044956E-142</v>
      </c>
      <c r="HP157" s="86">
        <f t="shared" si="161"/>
        <v>4.5628344406666603E-118</v>
      </c>
      <c r="HQ157" s="86">
        <f t="shared" si="161"/>
        <v>2.1313426511560009E-119</v>
      </c>
      <c r="HS157" s="86">
        <f t="shared" si="171"/>
        <v>5.6001296120353421E-2</v>
      </c>
      <c r="HT157" s="86">
        <f t="shared" si="171"/>
        <v>1.3049572453138427E-2</v>
      </c>
      <c r="HU157" s="86">
        <f t="shared" si="171"/>
        <v>5.2993269923405865E-3</v>
      </c>
      <c r="HV157" s="86">
        <f t="shared" si="171"/>
        <v>2.9940029407376492E-3</v>
      </c>
      <c r="HW157" s="86">
        <f t="shared" si="171"/>
        <v>5.2418040497567726E-3</v>
      </c>
      <c r="HX157" s="86">
        <f t="shared" si="171"/>
        <v>1.4784850283748452E-2</v>
      </c>
      <c r="HY157" s="86">
        <f t="shared" si="171"/>
        <v>9.9931193953088932E-3</v>
      </c>
      <c r="HZ157" s="86">
        <f t="shared" si="171"/>
        <v>3.4479937973511633E-3</v>
      </c>
      <c r="IA157" s="86">
        <f t="shared" si="171"/>
        <v>1.1646504268704443E-3</v>
      </c>
      <c r="IB157" s="86">
        <f t="shared" si="171"/>
        <v>1.4661792642684428E-3</v>
      </c>
      <c r="IC157" s="86">
        <f t="shared" si="171"/>
        <v>3.5579770635690029E-3</v>
      </c>
      <c r="ID157" s="86">
        <f t="shared" si="171"/>
        <v>1.5735149319582625E-2</v>
      </c>
      <c r="IE157" s="86">
        <f t="shared" si="171"/>
        <v>1.7028538930025656E-2</v>
      </c>
      <c r="IF157" s="86">
        <f t="shared" si="171"/>
        <v>2.587167575322458E-2</v>
      </c>
      <c r="IG157" s="86">
        <f t="shared" si="171"/>
        <v>5.5631781849297936E-2</v>
      </c>
      <c r="II157" s="86">
        <f t="shared" si="172"/>
        <v>8.1148949314319296E-6</v>
      </c>
      <c r="IJ157" s="86">
        <f t="shared" si="172"/>
        <v>7.9017941640486524E-4</v>
      </c>
      <c r="IK157" s="86">
        <f t="shared" si="172"/>
        <v>2.4400635576683172E-4</v>
      </c>
      <c r="IL157" s="86">
        <f t="shared" si="172"/>
        <v>1.3324996195888657E-6</v>
      </c>
      <c r="IM157" s="86">
        <f t="shared" si="172"/>
        <v>6.426776825107607E-7</v>
      </c>
      <c r="IN157" s="86">
        <f t="shared" si="172"/>
        <v>1.3890327626525013E-4</v>
      </c>
      <c r="IO157" s="86">
        <f t="shared" si="172"/>
        <v>6.4519481922277353E-6</v>
      </c>
      <c r="IP157" s="86">
        <f t="shared" si="172"/>
        <v>3.5133783499834507E-5</v>
      </c>
      <c r="IQ157" s="86">
        <f t="shared" si="172"/>
        <v>8.8966705526061544E-4</v>
      </c>
      <c r="IR157" s="86">
        <f t="shared" si="172"/>
        <v>1.3418646884352816E-3</v>
      </c>
      <c r="IS157" s="86">
        <f t="shared" si="172"/>
        <v>9.915019322778475E-5</v>
      </c>
      <c r="IT157" s="86">
        <f t="shared" si="172"/>
        <v>4.5447567905521624E-6</v>
      </c>
      <c r="IU157" s="86">
        <f t="shared" si="172"/>
        <v>1.5559458994594274E-6</v>
      </c>
      <c r="IV157" s="86">
        <f t="shared" si="172"/>
        <v>2.7895972405461055E-4</v>
      </c>
      <c r="IW157" s="86">
        <f t="shared" si="172"/>
        <v>2.3823316506463822E-4</v>
      </c>
      <c r="IY157" s="86">
        <f t="shared" si="173"/>
        <v>5.6009411015284852E-2</v>
      </c>
      <c r="IZ157" s="86">
        <f t="shared" si="173"/>
        <v>1.3839751869543292E-2</v>
      </c>
      <c r="JA157" s="86">
        <f t="shared" si="173"/>
        <v>5.543333348107418E-3</v>
      </c>
      <c r="JB157" s="86">
        <f t="shared" si="173"/>
        <v>2.9953354403572381E-3</v>
      </c>
      <c r="JC157" s="86">
        <f t="shared" si="173"/>
        <v>5.2424467274392837E-3</v>
      </c>
      <c r="JD157" s="86">
        <f t="shared" si="173"/>
        <v>1.4923753560013702E-2</v>
      </c>
      <c r="JE157" s="86">
        <f t="shared" si="173"/>
        <v>9.9995713435011204E-3</v>
      </c>
      <c r="JF157" s="86">
        <f t="shared" si="173"/>
        <v>3.4831275808509979E-3</v>
      </c>
      <c r="JG157" s="86">
        <f t="shared" si="173"/>
        <v>2.0543174821310599E-3</v>
      </c>
      <c r="JH157" s="86">
        <f t="shared" si="173"/>
        <v>2.8080439527037246E-3</v>
      </c>
      <c r="JI157" s="86">
        <f t="shared" si="173"/>
        <v>3.6571272567967874E-3</v>
      </c>
      <c r="JJ157" s="86">
        <f t="shared" si="173"/>
        <v>1.5739694076373177E-2</v>
      </c>
      <c r="JK157" s="86">
        <f t="shared" si="173"/>
        <v>1.7030094875925116E-2</v>
      </c>
      <c r="JL157" s="86">
        <f t="shared" si="173"/>
        <v>2.615063547727919E-2</v>
      </c>
      <c r="JM157" s="86">
        <f t="shared" si="173"/>
        <v>5.5870015014362576E-2</v>
      </c>
    </row>
    <row r="158" spans="2:273" x14ac:dyDescent="0.25">
      <c r="B158" s="2">
        <v>131</v>
      </c>
      <c r="C158" s="37">
        <v>87.650999999999996</v>
      </c>
      <c r="D158" s="37">
        <v>84.694000000000003</v>
      </c>
      <c r="E158" s="37">
        <v>88.25</v>
      </c>
      <c r="F158" s="37">
        <v>88.289000000000001</v>
      </c>
      <c r="G158" s="37">
        <v>89.105000000000004</v>
      </c>
      <c r="H158" s="37">
        <v>89.372</v>
      </c>
      <c r="I158" s="37">
        <v>88.828999999999994</v>
      </c>
      <c r="J158" s="37">
        <v>88.78</v>
      </c>
      <c r="K158" s="37">
        <v>95.097999999999999</v>
      </c>
      <c r="L158" s="37">
        <v>93.512</v>
      </c>
      <c r="M158" s="37">
        <v>91.561000000000007</v>
      </c>
      <c r="N158" s="37">
        <v>93.513999999999996</v>
      </c>
      <c r="O158" s="37">
        <v>93.296999999999997</v>
      </c>
      <c r="P158" s="37">
        <v>93.263000000000005</v>
      </c>
      <c r="Q158" s="37">
        <v>97.293000000000006</v>
      </c>
      <c r="S158" s="4">
        <f t="shared" si="174"/>
        <v>87.765274251517411</v>
      </c>
      <c r="T158" s="4">
        <f t="shared" si="174"/>
        <v>86.45566814755891</v>
      </c>
      <c r="U158" s="4">
        <f t="shared" si="174"/>
        <v>86.25811821924728</v>
      </c>
      <c r="V158" s="4">
        <f t="shared" si="174"/>
        <v>86.796109348396172</v>
      </c>
      <c r="W158" s="4">
        <f t="shared" si="174"/>
        <v>88.698794112896849</v>
      </c>
      <c r="X158" s="4">
        <f t="shared" si="174"/>
        <v>90.943416961982891</v>
      </c>
      <c r="Y158" s="4">
        <f t="shared" si="174"/>
        <v>90.936762233183543</v>
      </c>
      <c r="Z158" s="4">
        <f t="shared" si="174"/>
        <v>92.080747993951491</v>
      </c>
      <c r="AA158" s="4">
        <f t="shared" si="174"/>
        <v>95.227487940436049</v>
      </c>
      <c r="AB158" s="4">
        <f t="shared" si="174"/>
        <v>94.085180115592294</v>
      </c>
      <c r="AC158" s="4">
        <f t="shared" si="174"/>
        <v>92.174854152247491</v>
      </c>
      <c r="AD158" s="4">
        <f t="shared" si="174"/>
        <v>94.07957926047618</v>
      </c>
      <c r="AE158" s="4">
        <f t="shared" si="174"/>
        <v>94.099456885602194</v>
      </c>
      <c r="AF158" s="4">
        <f t="shared" si="174"/>
        <v>95.529577292446007</v>
      </c>
      <c r="AG158" s="4">
        <f t="shared" si="174"/>
        <v>97.6564722284472</v>
      </c>
      <c r="AI158" s="4">
        <f t="shared" si="175"/>
        <v>-0.11427425151741488</v>
      </c>
      <c r="AJ158" s="4">
        <f t="shared" si="175"/>
        <v>-1.7616681475589075</v>
      </c>
      <c r="AK158" s="4">
        <f t="shared" si="175"/>
        <v>1.9918817807527205</v>
      </c>
      <c r="AL158" s="4">
        <f t="shared" si="175"/>
        <v>1.4928906516038296</v>
      </c>
      <c r="AM158" s="4">
        <f t="shared" si="175"/>
        <v>0.40620588710315531</v>
      </c>
      <c r="AN158" s="4">
        <f t="shared" si="175"/>
        <v>-1.5714169619828908</v>
      </c>
      <c r="AO158" s="4">
        <f t="shared" si="175"/>
        <v>-2.1077622331835499</v>
      </c>
      <c r="AP158" s="4">
        <f t="shared" si="175"/>
        <v>-3.3007479939514894</v>
      </c>
      <c r="AQ158" s="4">
        <f t="shared" si="175"/>
        <v>-0.12948794043605005</v>
      </c>
      <c r="AR158" s="4">
        <f t="shared" si="175"/>
        <v>-0.57318011559229376</v>
      </c>
      <c r="AS158" s="4">
        <f t="shared" si="175"/>
        <v>-0.61385415224748385</v>
      </c>
      <c r="AT158" s="4">
        <f t="shared" si="175"/>
        <v>-0.56557926047618423</v>
      </c>
      <c r="AU158" s="4">
        <f t="shared" si="175"/>
        <v>-0.80245688560219719</v>
      </c>
      <c r="AV158" s="4">
        <f t="shared" si="175"/>
        <v>-2.2665772924460015</v>
      </c>
      <c r="AW158" s="4">
        <f t="shared" si="175"/>
        <v>-0.3634722284471934</v>
      </c>
      <c r="AY158" s="2">
        <f t="shared" si="167"/>
        <v>87.765274251517411</v>
      </c>
      <c r="AZ158" s="2">
        <f t="shared" si="167"/>
        <v>86.438126366629788</v>
      </c>
      <c r="BA158" s="2">
        <f t="shared" si="167"/>
        <v>86.233912767758852</v>
      </c>
      <c r="BB158" s="2">
        <f t="shared" si="167"/>
        <v>86.795709731453869</v>
      </c>
      <c r="BC158" s="2">
        <f t="shared" si="167"/>
        <v>88.698640425841035</v>
      </c>
      <c r="BD158" s="2">
        <f t="shared" si="167"/>
        <v>90.925940664221514</v>
      </c>
      <c r="BE158" s="2">
        <f t="shared" si="167"/>
        <v>90.934398440652416</v>
      </c>
      <c r="BF158" s="2">
        <f t="shared" si="167"/>
        <v>92.071182702430775</v>
      </c>
      <c r="BG158" s="2">
        <f t="shared" si="167"/>
        <v>95.052041330610393</v>
      </c>
      <c r="BH158" s="2">
        <f t="shared" si="167"/>
        <v>93.846321572529035</v>
      </c>
      <c r="BI158" s="2">
        <f t="shared" si="167"/>
        <v>92.147452464452471</v>
      </c>
      <c r="BJ158" s="2">
        <f t="shared" si="167"/>
        <v>94.077408843217725</v>
      </c>
      <c r="BK158" s="2">
        <f t="shared" si="167"/>
        <v>94.098111225438075</v>
      </c>
      <c r="BL158" s="2">
        <f t="shared" si="167"/>
        <v>95.317890887558306</v>
      </c>
      <c r="BM158" s="2">
        <f t="shared" si="167"/>
        <v>96.592818034196313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84.694000000000003</v>
      </c>
      <c r="CG158" s="2">
        <f t="shared" si="168"/>
        <v>88.25</v>
      </c>
      <c r="CH158" s="2">
        <f t="shared" si="168"/>
        <v>88.289000000000001</v>
      </c>
      <c r="CI158" s="2">
        <f t="shared" si="168"/>
        <v>89.105000000000004</v>
      </c>
      <c r="CJ158" s="2">
        <f t="shared" si="168"/>
        <v>89.372</v>
      </c>
      <c r="CK158" s="2">
        <f t="shared" si="168"/>
        <v>88.828999999999994</v>
      </c>
      <c r="CL158" s="2">
        <f t="shared" si="168"/>
        <v>88.78</v>
      </c>
      <c r="CM158" s="2">
        <f t="shared" si="168"/>
        <v>95.097999999999999</v>
      </c>
      <c r="CN158" s="2">
        <f t="shared" si="168"/>
        <v>93.512</v>
      </c>
      <c r="CO158" s="2">
        <f t="shared" si="168"/>
        <v>91.561000000000007</v>
      </c>
      <c r="CP158" s="2">
        <f t="shared" si="168"/>
        <v>93.513999999999996</v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>
        <f t="shared" si="198"/>
        <v>84.694000000000003</v>
      </c>
      <c r="CW158" s="2">
        <f t="shared" si="199"/>
        <v>88.25</v>
      </c>
      <c r="CX158" s="2">
        <f t="shared" si="200"/>
        <v>88.289000000000001</v>
      </c>
      <c r="CY158" s="2">
        <f t="shared" si="201"/>
        <v>89.105000000000004</v>
      </c>
      <c r="CZ158" s="2">
        <f t="shared" si="202"/>
        <v>89.372</v>
      </c>
      <c r="DA158" s="2">
        <f t="shared" si="203"/>
        <v>88.828999999999994</v>
      </c>
      <c r="DB158" s="2">
        <f t="shared" si="204"/>
        <v>88.78</v>
      </c>
      <c r="DC158" s="2">
        <f t="shared" si="205"/>
        <v>95.097999999999999</v>
      </c>
      <c r="DD158" s="2">
        <f t="shared" si="206"/>
        <v>93.512</v>
      </c>
      <c r="DE158" s="2">
        <f t="shared" si="207"/>
        <v>91.561000000000007</v>
      </c>
      <c r="DF158" s="2">
        <f t="shared" si="208"/>
        <v>93.513999999999996</v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115.78410553306342</v>
      </c>
      <c r="DL158" s="2">
        <f t="shared" si="176"/>
        <v>125.95169581646425</v>
      </c>
      <c r="DM158" s="2">
        <f t="shared" si="176"/>
        <v>140.55122321187588</v>
      </c>
      <c r="DN158" s="2">
        <f t="shared" si="176"/>
        <v>124.52537560975608</v>
      </c>
      <c r="DO158" s="2">
        <f t="shared" si="176"/>
        <v>123.25146397748594</v>
      </c>
      <c r="DP158" s="2">
        <f t="shared" si="176"/>
        <v>121.32599082321184</v>
      </c>
      <c r="DQ158" s="2">
        <f t="shared" si="176"/>
        <v>117.94698536585366</v>
      </c>
      <c r="DR158" s="2">
        <f t="shared" si="176"/>
        <v>127.56430867709817</v>
      </c>
      <c r="DS158" s="2">
        <f t="shared" si="176"/>
        <v>128.71929160739685</v>
      </c>
      <c r="DT158" s="2">
        <f t="shared" si="176"/>
        <v>128.10571726078803</v>
      </c>
      <c r="DU158" s="2">
        <f t="shared" si="176"/>
        <v>120.78814062078271</v>
      </c>
      <c r="DV158" s="2">
        <f t="shared" si="176"/>
        <v>126.70357916621072</v>
      </c>
      <c r="DW158" s="2">
        <f t="shared" si="176"/>
        <v>121.12324632527265</v>
      </c>
      <c r="DX158" s="2">
        <f t="shared" si="176"/>
        <v>114.66919395109397</v>
      </c>
      <c r="DY158" s="2">
        <f t="shared" si="176"/>
        <v>108.98561229946525</v>
      </c>
      <c r="EA158" s="2">
        <f t="shared" si="152"/>
        <v>88.076180536203324</v>
      </c>
      <c r="EB158" s="2">
        <f t="shared" si="152"/>
        <v>86.295240369428853</v>
      </c>
      <c r="EC158" s="2">
        <f t="shared" si="152"/>
        <v>86.084077881412384</v>
      </c>
      <c r="ED158" s="2">
        <f t="shared" si="152"/>
        <v>86.754462608146483</v>
      </c>
      <c r="EE158" s="2">
        <f t="shared" si="152"/>
        <v>88.698601104394868</v>
      </c>
      <c r="EF158" s="2">
        <f t="shared" si="152"/>
        <v>90.953923636363641</v>
      </c>
      <c r="EG158" s="2">
        <f t="shared" si="152"/>
        <v>90.674371082146379</v>
      </c>
      <c r="EH158" s="2">
        <f t="shared" si="152"/>
        <v>92.08485745688067</v>
      </c>
      <c r="EI158" s="2">
        <f t="shared" si="152"/>
        <v>94.986721566574644</v>
      </c>
      <c r="EJ158" s="2">
        <f t="shared" si="152"/>
        <v>93.951870069071362</v>
      </c>
      <c r="EK158" s="2">
        <f t="shared" si="152"/>
        <v>92.07721627585012</v>
      </c>
      <c r="EL158" s="2">
        <f t="shared" si="179"/>
        <v>93.927552655957612</v>
      </c>
      <c r="EM158" s="2">
        <f t="shared" si="135"/>
        <v>93.925306319826575</v>
      </c>
      <c r="EN158" s="2">
        <f t="shared" si="135"/>
        <v>95.320715283373659</v>
      </c>
      <c r="EO158" s="2">
        <f t="shared" si="135"/>
        <v>96.873049676309108</v>
      </c>
      <c r="EQ158" s="2">
        <f t="shared" si="177"/>
        <v>86.497026280580783</v>
      </c>
      <c r="ER158" s="2">
        <f t="shared" si="177"/>
        <v>86.77458214780421</v>
      </c>
      <c r="ES158" s="2">
        <f t="shared" si="177"/>
        <v>86.598622039134895</v>
      </c>
      <c r="ET158" s="2">
        <f t="shared" si="177"/>
        <v>86.899338541896014</v>
      </c>
      <c r="EU158" s="2">
        <f t="shared" si="177"/>
        <v>88.660658714069726</v>
      </c>
      <c r="EV158" s="2">
        <f t="shared" si="177"/>
        <v>90.819593092259424</v>
      </c>
      <c r="EW158" s="2">
        <f t="shared" si="177"/>
        <v>91.778050274516374</v>
      </c>
      <c r="EX158" s="2">
        <f t="shared" si="177"/>
        <v>91.995901465828368</v>
      </c>
      <c r="EY158" s="2">
        <f t="shared" si="177"/>
        <v>95.173824165213716</v>
      </c>
      <c r="EZ158" s="2">
        <f t="shared" si="177"/>
        <v>93.582730998982129</v>
      </c>
      <c r="FA158" s="2">
        <f t="shared" si="177"/>
        <v>92.329766735741572</v>
      </c>
      <c r="FB158" s="2">
        <f t="shared" si="177"/>
        <v>94.561316250220386</v>
      </c>
      <c r="FC158" s="2">
        <f t="shared" si="177"/>
        <v>94.692835655795136</v>
      </c>
      <c r="FD158" s="2">
        <f t="shared" si="177"/>
        <v>95.271248948154536</v>
      </c>
      <c r="FE158" s="2">
        <f t="shared" si="177"/>
        <v>95.023936304865572</v>
      </c>
      <c r="FG158" s="2">
        <f t="shared" si="178"/>
        <v>0.99978172652293595</v>
      </c>
      <c r="FH158" s="2">
        <f t="shared" si="178"/>
        <v>0.99978357510658444</v>
      </c>
      <c r="FI158" s="2">
        <f t="shared" si="178"/>
        <v>0.99978164748057308</v>
      </c>
      <c r="FJ158" s="2">
        <f t="shared" si="178"/>
        <v>0.99975916943884946</v>
      </c>
      <c r="FK158" s="2">
        <f t="shared" si="178"/>
        <v>0.99977375276055269</v>
      </c>
      <c r="FL158" s="2">
        <f t="shared" si="178"/>
        <v>0.99978450040675571</v>
      </c>
      <c r="FM158" s="2">
        <f t="shared" si="178"/>
        <v>0.99975052222654304</v>
      </c>
      <c r="FN158" s="2">
        <f t="shared" si="178"/>
        <v>0.99975528679936787</v>
      </c>
      <c r="FO158" s="2">
        <f t="shared" si="178"/>
        <v>0.99974191265184853</v>
      </c>
      <c r="FP158" s="2">
        <f t="shared" si="178"/>
        <v>0.99977137491678192</v>
      </c>
      <c r="FQ158" s="2">
        <f t="shared" si="178"/>
        <v>0.99978258898388173</v>
      </c>
      <c r="FR158" s="2">
        <f t="shared" si="178"/>
        <v>0.99973815106254382</v>
      </c>
      <c r="FS158" s="2">
        <f t="shared" si="178"/>
        <v>0.99974200665391633</v>
      </c>
      <c r="FT158" s="2">
        <f t="shared" si="178"/>
        <v>0.99969198644096713</v>
      </c>
      <c r="FU158" s="2">
        <f t="shared" si="178"/>
        <v>0.99963642707708378</v>
      </c>
      <c r="FW158" s="2">
        <f t="shared" si="169"/>
        <v>0.20071135463094081</v>
      </c>
      <c r="FX158" s="2">
        <f t="shared" si="169"/>
        <v>0.28018286558031008</v>
      </c>
      <c r="FY158" s="2">
        <f t="shared" si="169"/>
        <v>0.26808553914618882</v>
      </c>
      <c r="FZ158" s="2">
        <f t="shared" si="169"/>
        <v>0.22191907449321163</v>
      </c>
      <c r="GA158" s="2">
        <f t="shared" si="169"/>
        <v>0.20499943011548508</v>
      </c>
      <c r="GB158" s="2">
        <f t="shared" si="169"/>
        <v>0.25703863925456538</v>
      </c>
      <c r="GC158" s="2">
        <f t="shared" si="169"/>
        <v>0.22943573564563885</v>
      </c>
      <c r="GD158" s="2">
        <f t="shared" si="169"/>
        <v>0.25132702418579178</v>
      </c>
      <c r="GE158" s="2">
        <f t="shared" si="169"/>
        <v>0.30258165786780822</v>
      </c>
      <c r="GF158" s="2">
        <f t="shared" si="169"/>
        <v>0.30708459733442206</v>
      </c>
      <c r="GG158" s="2">
        <f t="shared" si="169"/>
        <v>0.25339141094547485</v>
      </c>
      <c r="GH158" s="2">
        <f t="shared" si="169"/>
        <v>0.22291248791074594</v>
      </c>
      <c r="GI158" s="2">
        <f t="shared" si="169"/>
        <v>0.21600219078752128</v>
      </c>
      <c r="GJ158" s="2">
        <f t="shared" si="169"/>
        <v>0.1775751034063604</v>
      </c>
      <c r="GK158" s="2">
        <f t="shared" si="169"/>
        <v>0.15393076828355098</v>
      </c>
      <c r="GM158" s="86">
        <f t="shared" si="170"/>
        <v>0</v>
      </c>
      <c r="GN158" s="86">
        <f t="shared" si="170"/>
        <v>5.4980573551875266E-273</v>
      </c>
      <c r="GO158" s="86">
        <f t="shared" si="170"/>
        <v>0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2.3233717462905965E-289</v>
      </c>
      <c r="GW158" s="86">
        <f t="shared" si="170"/>
        <v>0</v>
      </c>
      <c r="GX158" s="86">
        <f t="shared" si="170"/>
        <v>0</v>
      </c>
      <c r="GY158" s="86">
        <f t="shared" si="170"/>
        <v>3.360727918067235E-261</v>
      </c>
      <c r="GZ158" s="86">
        <f t="shared" si="170"/>
        <v>1.5793880536944318E-219</v>
      </c>
      <c r="HA158" s="86">
        <f t="shared" si="170"/>
        <v>5.7474778480598864E-231</v>
      </c>
      <c r="HC158" s="86">
        <f t="shared" si="181"/>
        <v>1.396682826506742E-168</v>
      </c>
      <c r="HD158" s="86">
        <f t="shared" si="181"/>
        <v>9.9682236528799272E-140</v>
      </c>
      <c r="HE158" s="86">
        <f t="shared" si="181"/>
        <v>3.4347793558781325E-148</v>
      </c>
      <c r="HF158" s="86">
        <f t="shared" si="180"/>
        <v>6.6082208084541976E-218</v>
      </c>
      <c r="HG158" s="86">
        <f t="shared" si="180"/>
        <v>6.344259418066993E-243</v>
      </c>
      <c r="HH158" s="86">
        <f t="shared" si="180"/>
        <v>2.8550520778828117E-249</v>
      </c>
      <c r="HI158" s="86">
        <f t="shared" si="180"/>
        <v>1.3955849259928192E-231</v>
      </c>
      <c r="HJ158" s="86">
        <f t="shared" si="180"/>
        <v>1.3310277583345009E-296</v>
      </c>
      <c r="HK158" s="86">
        <f t="shared" si="180"/>
        <v>6.4896296347260561E-264</v>
      </c>
      <c r="HL158" s="86">
        <f t="shared" si="161"/>
        <v>8.2611257460145789E-272</v>
      </c>
      <c r="HM158" s="86">
        <f t="shared" si="161"/>
        <v>4.4240284580425979E-221</v>
      </c>
      <c r="HN158" s="86">
        <f t="shared" si="161"/>
        <v>2.1360000690258526E-218</v>
      </c>
      <c r="HO158" s="86">
        <f t="shared" si="161"/>
        <v>1.5559450678601992E-147</v>
      </c>
      <c r="HP158" s="86">
        <f t="shared" si="161"/>
        <v>6.5770795053651459E-123</v>
      </c>
      <c r="HQ158" s="86">
        <f t="shared" si="161"/>
        <v>2.6656796386895416E-124</v>
      </c>
      <c r="HS158" s="86">
        <f t="shared" si="171"/>
        <v>3.7962913956229076E-2</v>
      </c>
      <c r="HT158" s="86">
        <f t="shared" si="171"/>
        <v>7.8534929183574787E-3</v>
      </c>
      <c r="HU158" s="86">
        <f t="shared" si="171"/>
        <v>2.9740194854009816E-3</v>
      </c>
      <c r="HV158" s="86">
        <f t="shared" si="171"/>
        <v>1.5527484637817019E-3</v>
      </c>
      <c r="HW158" s="86">
        <f t="shared" si="171"/>
        <v>2.8840892927646435E-3</v>
      </c>
      <c r="HX158" s="86">
        <f t="shared" si="171"/>
        <v>8.8576054878598369E-3</v>
      </c>
      <c r="HY158" s="86">
        <f t="shared" si="171"/>
        <v>5.6907831841456168E-3</v>
      </c>
      <c r="HZ158" s="86">
        <f t="shared" si="171"/>
        <v>1.8365522305459332E-3</v>
      </c>
      <c r="IA158" s="86">
        <f t="shared" si="171"/>
        <v>5.7747162506328951E-4</v>
      </c>
      <c r="IB158" s="86">
        <f t="shared" si="171"/>
        <v>7.4300895457410723E-4</v>
      </c>
      <c r="IC158" s="86">
        <f t="shared" si="171"/>
        <v>1.9623121739877031E-3</v>
      </c>
      <c r="ID158" s="86">
        <f t="shared" si="171"/>
        <v>9.2755947491192283E-3</v>
      </c>
      <c r="IE158" s="86">
        <f t="shared" si="171"/>
        <v>9.9927521613051521E-3</v>
      </c>
      <c r="IF158" s="86">
        <f t="shared" si="171"/>
        <v>1.4563395184577086E-2</v>
      </c>
      <c r="IG158" s="86">
        <f t="shared" si="171"/>
        <v>3.3202872178417803E-2</v>
      </c>
      <c r="II158" s="86">
        <f t="shared" si="172"/>
        <v>2.8312264515316066E-5</v>
      </c>
      <c r="IJ158" s="86">
        <f t="shared" si="172"/>
        <v>2.1462913114816923E-3</v>
      </c>
      <c r="IK158" s="86">
        <f t="shared" si="172"/>
        <v>7.5470303805598709E-4</v>
      </c>
      <c r="IL158" s="86">
        <f t="shared" si="172"/>
        <v>6.579061292608223E-6</v>
      </c>
      <c r="IM158" s="86">
        <f t="shared" si="172"/>
        <v>3.1105438802398849E-6</v>
      </c>
      <c r="IN158" s="86">
        <f t="shared" si="172"/>
        <v>4.4276719642598301E-4</v>
      </c>
      <c r="IO158" s="86">
        <f t="shared" si="172"/>
        <v>2.7170339026766783E-5</v>
      </c>
      <c r="IP158" s="86">
        <f t="shared" si="172"/>
        <v>1.3294757990680174E-4</v>
      </c>
      <c r="IQ158" s="86">
        <f t="shared" si="172"/>
        <v>2.6433247064318248E-3</v>
      </c>
      <c r="IR158" s="86">
        <f t="shared" si="172"/>
        <v>3.7839155654371954E-3</v>
      </c>
      <c r="IS158" s="86">
        <f t="shared" si="172"/>
        <v>3.260596984088439E-4</v>
      </c>
      <c r="IT158" s="86">
        <f t="shared" si="172"/>
        <v>1.9268322457433597E-5</v>
      </c>
      <c r="IU158" s="86">
        <f t="shared" si="172"/>
        <v>7.2478419421527143E-6</v>
      </c>
      <c r="IV158" s="86">
        <f t="shared" si="172"/>
        <v>5.9900837671782148E-4</v>
      </c>
      <c r="IW158" s="86">
        <f t="shared" si="172"/>
        <v>4.8717420713749004E-4</v>
      </c>
      <c r="IY158" s="86">
        <f t="shared" si="173"/>
        <v>3.7991226220744391E-2</v>
      </c>
      <c r="IZ158" s="86">
        <f t="shared" si="173"/>
        <v>9.9997842298391714E-3</v>
      </c>
      <c r="JA158" s="86">
        <f t="shared" si="173"/>
        <v>3.7287225234569686E-3</v>
      </c>
      <c r="JB158" s="86">
        <f t="shared" si="173"/>
        <v>1.5593275250743101E-3</v>
      </c>
      <c r="JC158" s="86">
        <f t="shared" si="173"/>
        <v>2.8871998366448836E-3</v>
      </c>
      <c r="JD158" s="86">
        <f t="shared" si="173"/>
        <v>9.3003726842858202E-3</v>
      </c>
      <c r="JE158" s="86">
        <f t="shared" si="173"/>
        <v>5.7179535231723835E-3</v>
      </c>
      <c r="JF158" s="86">
        <f t="shared" si="173"/>
        <v>1.9694998104527349E-3</v>
      </c>
      <c r="JG158" s="86">
        <f t="shared" si="173"/>
        <v>3.2207963314951141E-3</v>
      </c>
      <c r="JH158" s="86">
        <f t="shared" si="173"/>
        <v>4.526924520011303E-3</v>
      </c>
      <c r="JI158" s="86">
        <f t="shared" si="173"/>
        <v>2.2883718723965469E-3</v>
      </c>
      <c r="JJ158" s="86">
        <f t="shared" si="173"/>
        <v>9.2948630715766617E-3</v>
      </c>
      <c r="JK158" s="86">
        <f t="shared" si="173"/>
        <v>1.0000000003247305E-2</v>
      </c>
      <c r="JL158" s="86">
        <f t="shared" si="173"/>
        <v>1.5162403561294908E-2</v>
      </c>
      <c r="JM158" s="86">
        <f t="shared" si="173"/>
        <v>3.369004638555529E-2</v>
      </c>
    </row>
    <row r="159" spans="2:273" x14ac:dyDescent="0.25">
      <c r="B159" s="2">
        <v>132</v>
      </c>
      <c r="C159" s="37">
        <v>87.022999999999996</v>
      </c>
      <c r="D159" s="37">
        <v>85.221999999999994</v>
      </c>
      <c r="E159" s="37">
        <v>86.082999999999998</v>
      </c>
      <c r="F159" s="37">
        <v>89.289000000000001</v>
      </c>
      <c r="G159" s="37">
        <v>86.289000000000001</v>
      </c>
      <c r="H159" s="37">
        <v>89.394999999999996</v>
      </c>
      <c r="I159" s="37">
        <v>90</v>
      </c>
      <c r="J159" s="37">
        <v>93.366</v>
      </c>
      <c r="K159" s="37">
        <v>93.853999999999999</v>
      </c>
      <c r="L159" s="37">
        <v>95.097999999999999</v>
      </c>
      <c r="M159" s="37">
        <v>92.488</v>
      </c>
      <c r="N159" s="37">
        <v>92.649000000000001</v>
      </c>
      <c r="O159" s="37">
        <v>95.918999999999997</v>
      </c>
      <c r="P159" s="37">
        <v>96</v>
      </c>
      <c r="Q159" s="37">
        <v>94.122</v>
      </c>
      <c r="S159" s="4">
        <f t="shared" si="174"/>
        <v>87.627928788438879</v>
      </c>
      <c r="T159" s="4">
        <f t="shared" si="174"/>
        <v>86.283112972063734</v>
      </c>
      <c r="U159" s="4">
        <f t="shared" si="174"/>
        <v>86.115427405572689</v>
      </c>
      <c r="V159" s="4">
        <f t="shared" si="174"/>
        <v>86.627918720901988</v>
      </c>
      <c r="W159" s="4">
        <f t="shared" si="174"/>
        <v>88.544369531846712</v>
      </c>
      <c r="X159" s="4">
        <f t="shared" si="174"/>
        <v>90.811499860341087</v>
      </c>
      <c r="Y159" s="4">
        <f t="shared" si="174"/>
        <v>90.779010598857212</v>
      </c>
      <c r="Z159" s="4">
        <f t="shared" si="174"/>
        <v>91.948114290729734</v>
      </c>
      <c r="AA159" s="4">
        <f t="shared" si="174"/>
        <v>95.340714827697667</v>
      </c>
      <c r="AB159" s="4">
        <f t="shared" si="174"/>
        <v>94.25417998139973</v>
      </c>
      <c r="AC159" s="4">
        <f t="shared" si="174"/>
        <v>92.100897709341993</v>
      </c>
      <c r="AD159" s="4">
        <f t="shared" si="174"/>
        <v>93.940084578616549</v>
      </c>
      <c r="AE159" s="4">
        <f t="shared" si="174"/>
        <v>93.922947184442904</v>
      </c>
      <c r="AF159" s="4">
        <f t="shared" si="174"/>
        <v>95.430625850805882</v>
      </c>
      <c r="AG159" s="4">
        <f t="shared" si="174"/>
        <v>97.187665675905961</v>
      </c>
      <c r="AI159" s="4">
        <f t="shared" si="175"/>
        <v>-0.6049287884388832</v>
      </c>
      <c r="AJ159" s="4">
        <f t="shared" si="175"/>
        <v>-1.0611129720637393</v>
      </c>
      <c r="AK159" s="4">
        <f t="shared" si="175"/>
        <v>-3.2427405572690304E-2</v>
      </c>
      <c r="AL159" s="4">
        <f t="shared" si="175"/>
        <v>2.6610812790980134</v>
      </c>
      <c r="AM159" s="4">
        <f t="shared" si="175"/>
        <v>-2.2553695318467106</v>
      </c>
      <c r="AN159" s="4">
        <f t="shared" si="175"/>
        <v>-1.4164998603410908</v>
      </c>
      <c r="AO159" s="4">
        <f t="shared" si="175"/>
        <v>-0.77901059885721224</v>
      </c>
      <c r="AP159" s="4">
        <f t="shared" si="175"/>
        <v>1.4178857092702657</v>
      </c>
      <c r="AQ159" s="4">
        <f t="shared" si="175"/>
        <v>-1.4867148276976678</v>
      </c>
      <c r="AR159" s="4">
        <f t="shared" si="175"/>
        <v>0.8438200186002689</v>
      </c>
      <c r="AS159" s="4">
        <f t="shared" si="175"/>
        <v>0.38710229065800661</v>
      </c>
      <c r="AT159" s="4">
        <f t="shared" si="175"/>
        <v>-1.2910845786165481</v>
      </c>
      <c r="AU159" s="4">
        <f t="shared" si="175"/>
        <v>1.9960528155570927</v>
      </c>
      <c r="AV159" s="4">
        <f t="shared" si="175"/>
        <v>0.56937414919411822</v>
      </c>
      <c r="AW159" s="4">
        <f t="shared" si="175"/>
        <v>-3.0656656759059615</v>
      </c>
      <c r="AY159" s="2">
        <f t="shared" si="167"/>
        <v>87.627928788438879</v>
      </c>
      <c r="AZ159" s="2">
        <f t="shared" si="167"/>
        <v>86.243057322172319</v>
      </c>
      <c r="BA159" s="2">
        <f t="shared" si="167"/>
        <v>86.052604588396008</v>
      </c>
      <c r="BB159" s="2">
        <f t="shared" si="167"/>
        <v>86.626270150809589</v>
      </c>
      <c r="BC159" s="2">
        <f t="shared" si="167"/>
        <v>88.543766219646642</v>
      </c>
      <c r="BD159" s="2">
        <f t="shared" si="167"/>
        <v>90.76486558157913</v>
      </c>
      <c r="BE159" s="2">
        <f t="shared" si="167"/>
        <v>90.770820875512356</v>
      </c>
      <c r="BF159" s="2">
        <f t="shared" si="167"/>
        <v>91.917882172470115</v>
      </c>
      <c r="BG159" s="2">
        <f t="shared" si="167"/>
        <v>94.914965046060885</v>
      </c>
      <c r="BH159" s="2">
        <f t="shared" si="167"/>
        <v>93.703235227695899</v>
      </c>
      <c r="BI159" s="2">
        <f t="shared" si="167"/>
        <v>92.024831493998477</v>
      </c>
      <c r="BJ159" s="2">
        <f t="shared" si="167"/>
        <v>93.933320060855806</v>
      </c>
      <c r="BK159" s="2">
        <f t="shared" si="167"/>
        <v>93.919143950519953</v>
      </c>
      <c r="BL159" s="2">
        <f t="shared" si="167"/>
        <v>95.188177032711252</v>
      </c>
      <c r="BM159" s="2">
        <f t="shared" si="167"/>
        <v>96.46227133940215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85.221999999999994</v>
      </c>
      <c r="CG159" s="2">
        <f t="shared" si="168"/>
        <v>86.082999999999998</v>
      </c>
      <c r="CH159" s="2">
        <f t="shared" si="168"/>
        <v>89.289000000000001</v>
      </c>
      <c r="CI159" s="2">
        <f t="shared" si="168"/>
        <v>86.289000000000001</v>
      </c>
      <c r="CJ159" s="2">
        <f t="shared" si="168"/>
        <v>89.394999999999996</v>
      </c>
      <c r="CK159" s="2">
        <f t="shared" si="168"/>
        <v>90</v>
      </c>
      <c r="CL159" s="2">
        <f t="shared" si="168"/>
        <v>93.366</v>
      </c>
      <c r="CM159" s="2">
        <f t="shared" si="168"/>
        <v>93.853999999999999</v>
      </c>
      <c r="CN159" s="2" t="str">
        <f t="shared" si="168"/>
        <v/>
      </c>
      <c r="CO159" s="2">
        <f t="shared" si="168"/>
        <v>92.488</v>
      </c>
      <c r="CP159" s="2">
        <f t="shared" si="168"/>
        <v>92.649000000000001</v>
      </c>
      <c r="CQ159" s="2">
        <f t="shared" si="168"/>
        <v>95.918999999999997</v>
      </c>
      <c r="CR159" s="2">
        <f t="shared" si="168"/>
        <v>96</v>
      </c>
      <c r="CS159" s="2" t="str">
        <f t="shared" si="168"/>
        <v/>
      </c>
      <c r="CU159" s="2" t="str">
        <f t="shared" si="197"/>
        <v/>
      </c>
      <c r="CV159" s="2">
        <f t="shared" si="198"/>
        <v>85.221999999999994</v>
      </c>
      <c r="CW159" s="2">
        <f t="shared" si="199"/>
        <v>86.082999999999998</v>
      </c>
      <c r="CX159" s="2">
        <f t="shared" si="200"/>
        <v>89.289000000000001</v>
      </c>
      <c r="CY159" s="2">
        <f t="shared" si="201"/>
        <v>86.289000000000001</v>
      </c>
      <c r="CZ159" s="2">
        <f t="shared" si="202"/>
        <v>89.394999999999996</v>
      </c>
      <c r="DA159" s="2">
        <f t="shared" si="203"/>
        <v>90</v>
      </c>
      <c r="DB159" s="2">
        <f t="shared" si="204"/>
        <v>93.366</v>
      </c>
      <c r="DC159" s="2">
        <f t="shared" si="205"/>
        <v>93.853999999999999</v>
      </c>
      <c r="DD159" s="2" t="str">
        <f t="shared" si="206"/>
        <v/>
      </c>
      <c r="DE159" s="2">
        <f t="shared" si="207"/>
        <v>92.488</v>
      </c>
      <c r="DF159" s="2">
        <f t="shared" si="208"/>
        <v>92.649000000000001</v>
      </c>
      <c r="DG159" s="2">
        <f t="shared" si="209"/>
        <v>95.918999999999997</v>
      </c>
      <c r="DH159" s="2">
        <f t="shared" si="210"/>
        <v>96</v>
      </c>
      <c r="DI159" s="2" t="str">
        <f t="shared" si="211"/>
        <v/>
      </c>
      <c r="DK159" s="2">
        <f t="shared" si="176"/>
        <v>115.91510533063428</v>
      </c>
      <c r="DL159" s="2">
        <f t="shared" si="176"/>
        <v>126.14305047233469</v>
      </c>
      <c r="DM159" s="2">
        <f t="shared" si="176"/>
        <v>140.86927442645077</v>
      </c>
      <c r="DN159" s="2">
        <f t="shared" si="176"/>
        <v>124.69780140712943</v>
      </c>
      <c r="DO159" s="2">
        <f t="shared" si="176"/>
        <v>123.41390356472796</v>
      </c>
      <c r="DP159" s="2">
        <f t="shared" si="176"/>
        <v>121.4433813090418</v>
      </c>
      <c r="DQ159" s="2">
        <f t="shared" si="176"/>
        <v>118.02695469043152</v>
      </c>
      <c r="DR159" s="2">
        <f t="shared" si="176"/>
        <v>127.73345376955905</v>
      </c>
      <c r="DS159" s="2">
        <f t="shared" si="176"/>
        <v>128.88847652916073</v>
      </c>
      <c r="DT159" s="2">
        <f t="shared" si="176"/>
        <v>128.28345037523457</v>
      </c>
      <c r="DU159" s="2">
        <f t="shared" si="176"/>
        <v>120.90291774628878</v>
      </c>
      <c r="DV159" s="2">
        <f t="shared" si="176"/>
        <v>126.85115931721191</v>
      </c>
      <c r="DW159" s="2">
        <f t="shared" si="176"/>
        <v>121.2364727358938</v>
      </c>
      <c r="DX159" s="2">
        <f t="shared" si="176"/>
        <v>114.74548841698844</v>
      </c>
      <c r="DY159" s="2">
        <f t="shared" si="176"/>
        <v>109.00813368983958</v>
      </c>
      <c r="EA159" s="2">
        <f t="shared" si="152"/>
        <v>87.973396999471476</v>
      </c>
      <c r="EB159" s="2">
        <f t="shared" si="152"/>
        <v>86.087586332937235</v>
      </c>
      <c r="EC159" s="2">
        <f t="shared" si="152"/>
        <v>85.88973534310459</v>
      </c>
      <c r="ED159" s="2">
        <f t="shared" si="152"/>
        <v>86.582397564279162</v>
      </c>
      <c r="EE159" s="2">
        <f t="shared" si="152"/>
        <v>88.545196445939197</v>
      </c>
      <c r="EF159" s="2">
        <f t="shared" si="152"/>
        <v>90.796885090909086</v>
      </c>
      <c r="EG159" s="2">
        <f t="shared" si="152"/>
        <v>90.484140001810317</v>
      </c>
      <c r="EH159" s="2">
        <f t="shared" si="152"/>
        <v>91.934548002418012</v>
      </c>
      <c r="EI159" s="2">
        <f t="shared" si="152"/>
        <v>94.844860949842939</v>
      </c>
      <c r="EJ159" s="2">
        <f t="shared" si="152"/>
        <v>93.820218610897925</v>
      </c>
      <c r="EK159" s="2">
        <f t="shared" ref="EK159:EK190" si="212">CO$228*$B159+CO$229</f>
        <v>91.948560727985921</v>
      </c>
      <c r="EL159" s="2">
        <f t="shared" si="179"/>
        <v>93.768984084634909</v>
      </c>
      <c r="EM159" s="2">
        <f t="shared" si="179"/>
        <v>93.728815231689907</v>
      </c>
      <c r="EN159" s="2">
        <f t="shared" si="179"/>
        <v>95.192517209623603</v>
      </c>
      <c r="EO159" s="2">
        <f t="shared" si="179"/>
        <v>96.773385233139393</v>
      </c>
      <c r="EQ159" s="2">
        <f t="shared" si="177"/>
        <v>86.347464711505921</v>
      </c>
      <c r="ER159" s="2">
        <f t="shared" si="177"/>
        <v>86.580901470789314</v>
      </c>
      <c r="ES159" s="2">
        <f t="shared" si="177"/>
        <v>86.419926791231418</v>
      </c>
      <c r="ET159" s="2">
        <f t="shared" si="177"/>
        <v>86.731417033596074</v>
      </c>
      <c r="EU159" s="2">
        <f t="shared" si="177"/>
        <v>88.506065445269414</v>
      </c>
      <c r="EV159" s="2">
        <f t="shared" si="177"/>
        <v>90.658556210116444</v>
      </c>
      <c r="EW159" s="2">
        <f t="shared" si="177"/>
        <v>91.623463748679157</v>
      </c>
      <c r="EX159" s="2">
        <f t="shared" si="177"/>
        <v>91.842908641504536</v>
      </c>
      <c r="EY159" s="2">
        <f t="shared" si="177"/>
        <v>95.037471977003349</v>
      </c>
      <c r="EZ159" s="2">
        <f t="shared" si="177"/>
        <v>93.440522210266124</v>
      </c>
      <c r="FA159" s="2">
        <f t="shared" si="177"/>
        <v>92.208617770586031</v>
      </c>
      <c r="FB159" s="2">
        <f t="shared" si="177"/>
        <v>94.422779452024614</v>
      </c>
      <c r="FC159" s="2">
        <f t="shared" si="177"/>
        <v>94.521275757302732</v>
      </c>
      <c r="FD159" s="2">
        <f t="shared" si="177"/>
        <v>95.141150631107308</v>
      </c>
      <c r="FE159" s="2">
        <f t="shared" si="177"/>
        <v>94.878325620959487</v>
      </c>
      <c r="FG159" s="2">
        <f t="shared" si="178"/>
        <v>0.99980092839966417</v>
      </c>
      <c r="FH159" s="2">
        <f t="shared" si="178"/>
        <v>0.99980261439247564</v>
      </c>
      <c r="FI159" s="2">
        <f t="shared" si="178"/>
        <v>0.99980085630940296</v>
      </c>
      <c r="FJ159" s="2">
        <f t="shared" si="178"/>
        <v>0.99978035526340536</v>
      </c>
      <c r="FK159" s="2">
        <f t="shared" si="178"/>
        <v>0.99979365595749592</v>
      </c>
      <c r="FL159" s="2">
        <f t="shared" si="178"/>
        <v>0.99980345830833395</v>
      </c>
      <c r="FM159" s="2">
        <f t="shared" si="178"/>
        <v>0.99977246857180913</v>
      </c>
      <c r="FN159" s="2">
        <f t="shared" si="178"/>
        <v>0.99977681410282693</v>
      </c>
      <c r="FO159" s="2">
        <f t="shared" si="178"/>
        <v>0.99976461619568047</v>
      </c>
      <c r="FP159" s="2">
        <f t="shared" si="178"/>
        <v>0.99979148725140365</v>
      </c>
      <c r="FQ159" s="2">
        <f t="shared" si="178"/>
        <v>0.99980171500354986</v>
      </c>
      <c r="FR159" s="2">
        <f t="shared" si="178"/>
        <v>0.99976118542850989</v>
      </c>
      <c r="FS159" s="2">
        <f t="shared" si="178"/>
        <v>0.99976470193047839</v>
      </c>
      <c r="FT159" s="2">
        <f t="shared" si="178"/>
        <v>0.99971908068205895</v>
      </c>
      <c r="FU159" s="2">
        <f t="shared" si="178"/>
        <v>0.99966840694558434</v>
      </c>
      <c r="FW159" s="2">
        <f t="shared" si="169"/>
        <v>0.21589497559301021</v>
      </c>
      <c r="FX159" s="2">
        <f t="shared" si="169"/>
        <v>0.29912849979377409</v>
      </c>
      <c r="FY159" s="2">
        <f t="shared" si="169"/>
        <v>0.28653879180391589</v>
      </c>
      <c r="FZ159" s="2">
        <f t="shared" si="169"/>
        <v>0.23822886268419907</v>
      </c>
      <c r="GA159" s="2">
        <f t="shared" si="169"/>
        <v>0.22041798391769515</v>
      </c>
      <c r="GB159" s="2">
        <f t="shared" si="169"/>
        <v>0.27501721493235148</v>
      </c>
      <c r="GC159" s="2">
        <f t="shared" si="169"/>
        <v>0.24612320993939962</v>
      </c>
      <c r="GD159" s="2">
        <f t="shared" si="169"/>
        <v>0.26905077254537652</v>
      </c>
      <c r="GE159" s="2">
        <f t="shared" si="169"/>
        <v>0.32236358107558355</v>
      </c>
      <c r="GF159" s="2">
        <f t="shared" si="169"/>
        <v>0.32702286926109914</v>
      </c>
      <c r="GG159" s="2">
        <f t="shared" si="169"/>
        <v>0.2712080039394264</v>
      </c>
      <c r="GH159" s="2">
        <f t="shared" si="169"/>
        <v>0.23927283447011155</v>
      </c>
      <c r="GI159" s="2">
        <f t="shared" si="169"/>
        <v>0.23200678668514441</v>
      </c>
      <c r="GJ159" s="2">
        <f t="shared" si="169"/>
        <v>0.19142766623093041</v>
      </c>
      <c r="GK159" s="2">
        <f t="shared" si="169"/>
        <v>0.1663118401776687</v>
      </c>
      <c r="GM159" s="86">
        <f t="shared" si="170"/>
        <v>0</v>
      </c>
      <c r="GN159" s="86">
        <f t="shared" si="170"/>
        <v>1.5412712361715966E-280</v>
      </c>
      <c r="GO159" s="86">
        <f t="shared" si="170"/>
        <v>0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2.2911942907483968E-297</v>
      </c>
      <c r="GW159" s="86">
        <f t="shared" si="170"/>
        <v>0</v>
      </c>
      <c r="GX159" s="86">
        <f t="shared" si="170"/>
        <v>0</v>
      </c>
      <c r="GY159" s="86">
        <f t="shared" si="170"/>
        <v>2.0759695934106232E-268</v>
      </c>
      <c r="GZ159" s="86">
        <f t="shared" si="170"/>
        <v>1.0543393299496614E-225</v>
      </c>
      <c r="HA159" s="86">
        <f t="shared" si="170"/>
        <v>1.7710353915275434E-237</v>
      </c>
      <c r="HC159" s="86">
        <f t="shared" si="181"/>
        <v>2.2248097998277658E-175</v>
      </c>
      <c r="HD159" s="86">
        <f t="shared" si="181"/>
        <v>3.0934851847802912E-145</v>
      </c>
      <c r="HE159" s="86">
        <f t="shared" si="181"/>
        <v>6.0600600663746023E-154</v>
      </c>
      <c r="HF159" s="86">
        <f t="shared" si="180"/>
        <v>1.821396598640099E-226</v>
      </c>
      <c r="HG159" s="86">
        <f t="shared" si="180"/>
        <v>1.9892109478955851E-252</v>
      </c>
      <c r="HH159" s="86">
        <f t="shared" si="180"/>
        <v>4.0803878337632488E-259</v>
      </c>
      <c r="HI159" s="86">
        <f t="shared" si="180"/>
        <v>1.0015147325356756E-240</v>
      </c>
      <c r="HJ159" s="86">
        <f t="shared" si="180"/>
        <v>0</v>
      </c>
      <c r="HK159" s="86">
        <f t="shared" si="180"/>
        <v>4.6095996158561318E-274</v>
      </c>
      <c r="HL159" s="86">
        <f t="shared" si="161"/>
        <v>2.9360186689850343E-282</v>
      </c>
      <c r="HM159" s="86">
        <f t="shared" si="161"/>
        <v>1.5335239331721872E-229</v>
      </c>
      <c r="HN159" s="86">
        <f t="shared" si="161"/>
        <v>5.2745231261163197E-227</v>
      </c>
      <c r="HO159" s="86">
        <f t="shared" si="161"/>
        <v>2.3537113144352764E-153</v>
      </c>
      <c r="HP159" s="86">
        <f t="shared" si="161"/>
        <v>7.5560567345914133E-128</v>
      </c>
      <c r="HQ159" s="86">
        <f t="shared" si="161"/>
        <v>2.6487603197503861E-129</v>
      </c>
      <c r="HS159" s="86">
        <f t="shared" si="171"/>
        <v>2.5086771378813117E-2</v>
      </c>
      <c r="HT159" s="86">
        <f t="shared" si="171"/>
        <v>4.5933394913985721E-3</v>
      </c>
      <c r="HU159" s="86">
        <f t="shared" si="171"/>
        <v>1.6183380805670042E-3</v>
      </c>
      <c r="HV159" s="86">
        <f t="shared" si="171"/>
        <v>7.7679860056992884E-4</v>
      </c>
      <c r="HW159" s="86">
        <f t="shared" si="171"/>
        <v>1.535520042901097E-3</v>
      </c>
      <c r="HX159" s="86">
        <f t="shared" si="171"/>
        <v>5.1505144813531641E-3</v>
      </c>
      <c r="HY159" s="86">
        <f t="shared" si="171"/>
        <v>3.1353956295205741E-3</v>
      </c>
      <c r="HZ159" s="86">
        <f t="shared" si="171"/>
        <v>9.455512583461395E-4</v>
      </c>
      <c r="IA159" s="86">
        <f t="shared" si="171"/>
        <v>2.7629976750098099E-4</v>
      </c>
      <c r="IB159" s="86">
        <f t="shared" si="171"/>
        <v>3.637190911776656E-4</v>
      </c>
      <c r="IC159" s="86">
        <f t="shared" si="171"/>
        <v>1.0496935517115352E-3</v>
      </c>
      <c r="ID159" s="86">
        <f t="shared" si="171"/>
        <v>5.2947587100991332E-3</v>
      </c>
      <c r="IE159" s="86">
        <f t="shared" si="171"/>
        <v>5.6720025318589759E-3</v>
      </c>
      <c r="IF159" s="86">
        <f t="shared" si="171"/>
        <v>7.7972057020550597E-3</v>
      </c>
      <c r="IG159" s="86">
        <f t="shared" si="171"/>
        <v>1.8762354324889988E-2</v>
      </c>
      <c r="II159" s="86">
        <f t="shared" si="172"/>
        <v>9.15173809744766E-5</v>
      </c>
      <c r="IJ159" s="86">
        <f t="shared" si="172"/>
        <v>5.3497234200688753E-3</v>
      </c>
      <c r="IK159" s="86">
        <f t="shared" si="172"/>
        <v>2.128314625300319E-3</v>
      </c>
      <c r="IL159" s="86">
        <f t="shared" si="172"/>
        <v>2.9170831871532948E-5</v>
      </c>
      <c r="IM159" s="86">
        <f t="shared" si="172"/>
        <v>1.3639771710175964E-5</v>
      </c>
      <c r="IN159" s="86">
        <f t="shared" si="172"/>
        <v>1.2895329887073646E-3</v>
      </c>
      <c r="IO159" s="86">
        <f t="shared" si="172"/>
        <v>1.0355215647585296E-4</v>
      </c>
      <c r="IP159" s="86">
        <f t="shared" si="172"/>
        <v>4.5450488367383793E-4</v>
      </c>
      <c r="IQ159" s="86">
        <f t="shared" si="172"/>
        <v>7.0711010579905401E-3</v>
      </c>
      <c r="IR159" s="86">
        <f t="shared" si="172"/>
        <v>9.6362812537091995E-3</v>
      </c>
      <c r="IS159" s="86">
        <f t="shared" si="172"/>
        <v>9.7870771359674928E-4</v>
      </c>
      <c r="IT159" s="86">
        <f t="shared" si="172"/>
        <v>7.4105000593878187E-5</v>
      </c>
      <c r="IU159" s="86">
        <f t="shared" si="172"/>
        <v>3.05205176483546E-5</v>
      </c>
      <c r="IV159" s="86">
        <f t="shared" si="172"/>
        <v>1.2339057892187004E-3</v>
      </c>
      <c r="IW159" s="86">
        <f t="shared" si="172"/>
        <v>9.6232444147176818E-4</v>
      </c>
      <c r="IY159" s="86">
        <f t="shared" si="173"/>
        <v>2.5178288759787594E-2</v>
      </c>
      <c r="IZ159" s="86">
        <f t="shared" si="173"/>
        <v>9.9430629114674474E-3</v>
      </c>
      <c r="JA159" s="86">
        <f t="shared" si="173"/>
        <v>3.7466527058673234E-3</v>
      </c>
      <c r="JB159" s="86">
        <f t="shared" si="173"/>
        <v>8.0596943244146178E-4</v>
      </c>
      <c r="JC159" s="86">
        <f t="shared" si="173"/>
        <v>1.549159814611273E-3</v>
      </c>
      <c r="JD159" s="86">
        <f t="shared" si="173"/>
        <v>6.4400474700605287E-3</v>
      </c>
      <c r="JE159" s="86">
        <f t="shared" si="173"/>
        <v>3.2389477859964271E-3</v>
      </c>
      <c r="JF159" s="86">
        <f t="shared" si="173"/>
        <v>1.4000561420199774E-3</v>
      </c>
      <c r="JG159" s="86">
        <f t="shared" si="173"/>
        <v>7.3474008254915211E-3</v>
      </c>
      <c r="JH159" s="86">
        <f t="shared" si="173"/>
        <v>1.0000000344886866E-2</v>
      </c>
      <c r="JI159" s="86">
        <f t="shared" si="173"/>
        <v>2.0284012653082844E-3</v>
      </c>
      <c r="JJ159" s="86">
        <f t="shared" si="173"/>
        <v>5.3688637106930111E-3</v>
      </c>
      <c r="JK159" s="86">
        <f t="shared" si="173"/>
        <v>5.7025230495073307E-3</v>
      </c>
      <c r="JL159" s="86">
        <f t="shared" si="173"/>
        <v>9.0311114912737592E-3</v>
      </c>
      <c r="JM159" s="86">
        <f t="shared" si="173"/>
        <v>1.9724678766361758E-2</v>
      </c>
    </row>
    <row r="160" spans="2:273" x14ac:dyDescent="0.25">
      <c r="B160" s="2">
        <v>133</v>
      </c>
      <c r="C160" s="37">
        <v>86.534999999999997</v>
      </c>
      <c r="D160" s="37">
        <v>87.332999999999998</v>
      </c>
      <c r="E160" s="37">
        <v>83.861000000000004</v>
      </c>
      <c r="F160" s="37">
        <v>88.367999999999995</v>
      </c>
      <c r="G160" s="37">
        <v>86.841999999999999</v>
      </c>
      <c r="H160" s="37">
        <v>89.697999999999993</v>
      </c>
      <c r="I160" s="37">
        <v>90.659000000000006</v>
      </c>
      <c r="J160" s="37">
        <v>92.78</v>
      </c>
      <c r="K160" s="37">
        <v>96.097999999999999</v>
      </c>
      <c r="L160" s="37">
        <v>93.561000000000007</v>
      </c>
      <c r="M160" s="37">
        <v>90.731999999999999</v>
      </c>
      <c r="N160" s="37">
        <v>90.972999999999999</v>
      </c>
      <c r="O160" s="37">
        <v>92.215999999999994</v>
      </c>
      <c r="P160" s="37">
        <v>92.658000000000001</v>
      </c>
      <c r="Q160" s="37">
        <v>97.512</v>
      </c>
      <c r="S160" s="4">
        <f t="shared" si="174"/>
        <v>87.487837517819543</v>
      </c>
      <c r="T160" s="4">
        <f t="shared" si="174"/>
        <v>86.132409751987069</v>
      </c>
      <c r="U160" s="4">
        <f t="shared" si="174"/>
        <v>86.020106442453709</v>
      </c>
      <c r="V160" s="4">
        <f t="shared" si="174"/>
        <v>86.463238565889966</v>
      </c>
      <c r="W160" s="4">
        <f t="shared" si="174"/>
        <v>88.391104161241827</v>
      </c>
      <c r="X160" s="4">
        <f t="shared" si="174"/>
        <v>90.717498222991694</v>
      </c>
      <c r="Y160" s="4">
        <f t="shared" si="174"/>
        <v>90.635547638033316</v>
      </c>
      <c r="Z160" s="4">
        <f t="shared" si="174"/>
        <v>91.850322475439256</v>
      </c>
      <c r="AA160" s="4">
        <f t="shared" si="174"/>
        <v>95.700748891838586</v>
      </c>
      <c r="AB160" s="4">
        <f t="shared" si="174"/>
        <v>94.697434926210917</v>
      </c>
      <c r="AC160" s="4">
        <f t="shared" si="174"/>
        <v>92.094401872686973</v>
      </c>
      <c r="AD160" s="4">
        <f t="shared" si="174"/>
        <v>93.812184091254849</v>
      </c>
      <c r="AE160" s="4">
        <f t="shared" si="174"/>
        <v>93.754842298016541</v>
      </c>
      <c r="AF160" s="4">
        <f t="shared" si="174"/>
        <v>95.443254880780884</v>
      </c>
      <c r="AG160" s="4">
        <f t="shared" si="174"/>
        <v>97.068087793960984</v>
      </c>
      <c r="AI160" s="4">
        <f t="shared" si="175"/>
        <v>-0.95283751781954606</v>
      </c>
      <c r="AJ160" s="4">
        <f t="shared" si="175"/>
        <v>1.2005902480129294</v>
      </c>
      <c r="AK160" s="4">
        <f t="shared" si="175"/>
        <v>-2.1591064424537052</v>
      </c>
      <c r="AL160" s="4">
        <f t="shared" si="175"/>
        <v>1.9047614341100285</v>
      </c>
      <c r="AM160" s="4">
        <f t="shared" si="175"/>
        <v>-1.5491041612418286</v>
      </c>
      <c r="AN160" s="4">
        <f t="shared" si="175"/>
        <v>-1.0194982229917002</v>
      </c>
      <c r="AO160" s="4">
        <f t="shared" si="175"/>
        <v>2.3452361966690205E-2</v>
      </c>
      <c r="AP160" s="4">
        <f t="shared" si="175"/>
        <v>0.92967752456074493</v>
      </c>
      <c r="AQ160" s="4">
        <f t="shared" si="175"/>
        <v>0.39725110816141296</v>
      </c>
      <c r="AR160" s="4">
        <f t="shared" si="175"/>
        <v>-1.1364349262109101</v>
      </c>
      <c r="AS160" s="4">
        <f t="shared" si="175"/>
        <v>-1.3624018726869735</v>
      </c>
      <c r="AT160" s="4">
        <f t="shared" si="175"/>
        <v>-2.8391840912548503</v>
      </c>
      <c r="AU160" s="4">
        <f t="shared" si="175"/>
        <v>-1.5388422980165473</v>
      </c>
      <c r="AV160" s="4">
        <f t="shared" si="175"/>
        <v>-2.785254880780883</v>
      </c>
      <c r="AW160" s="4">
        <f t="shared" si="175"/>
        <v>0.44391220603901616</v>
      </c>
      <c r="AY160" s="2">
        <f t="shared" si="167"/>
        <v>87.487837517819543</v>
      </c>
      <c r="AZ160" s="2">
        <f t="shared" si="167"/>
        <v>86.048932362400762</v>
      </c>
      <c r="BA160" s="2">
        <f t="shared" si="167"/>
        <v>85.872351678587123</v>
      </c>
      <c r="BB160" s="2">
        <f t="shared" si="167"/>
        <v>86.457146140707948</v>
      </c>
      <c r="BC160" s="2">
        <f t="shared" si="167"/>
        <v>88.388871541727099</v>
      </c>
      <c r="BD160" s="2">
        <f t="shared" si="167"/>
        <v>90.603579671620281</v>
      </c>
      <c r="BE160" s="2">
        <f t="shared" si="167"/>
        <v>90.609412995226862</v>
      </c>
      <c r="BF160" s="2">
        <f t="shared" si="167"/>
        <v>91.764468541225938</v>
      </c>
      <c r="BG160" s="2">
        <f t="shared" si="167"/>
        <v>94.778291453052702</v>
      </c>
      <c r="BH160" s="2">
        <f t="shared" si="167"/>
        <v>93.559525196545607</v>
      </c>
      <c r="BI160" s="2">
        <f t="shared" si="167"/>
        <v>91.902722898191371</v>
      </c>
      <c r="BJ160" s="2">
        <f t="shared" si="167"/>
        <v>93.79048236218992</v>
      </c>
      <c r="BK160" s="2">
        <f t="shared" si="167"/>
        <v>93.741677843127292</v>
      </c>
      <c r="BL160" s="2">
        <f t="shared" si="167"/>
        <v>95.058403389183752</v>
      </c>
      <c r="BM160" s="2">
        <f t="shared" si="167"/>
        <v>96.329090949266529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>
        <f t="shared" si="168"/>
        <v>83.861000000000004</v>
      </c>
      <c r="CH160" s="2">
        <f t="shared" si="168"/>
        <v>88.367999999999995</v>
      </c>
      <c r="CI160" s="2">
        <f t="shared" si="168"/>
        <v>86.841999999999999</v>
      </c>
      <c r="CJ160" s="2">
        <f t="shared" si="168"/>
        <v>89.697999999999993</v>
      </c>
      <c r="CK160" s="2">
        <f t="shared" si="168"/>
        <v>90.659000000000006</v>
      </c>
      <c r="CL160" s="2">
        <f t="shared" si="168"/>
        <v>92.78</v>
      </c>
      <c r="CM160" s="2" t="str">
        <f t="shared" si="168"/>
        <v/>
      </c>
      <c r="CN160" s="2" t="str">
        <f t="shared" si="168"/>
        <v/>
      </c>
      <c r="CO160" s="2">
        <f t="shared" si="168"/>
        <v>90.731999999999999</v>
      </c>
      <c r="CP160" s="2">
        <f t="shared" si="168"/>
        <v>90.972999999999999</v>
      </c>
      <c r="CQ160" s="2">
        <f t="shared" si="168"/>
        <v>92.215999999999994</v>
      </c>
      <c r="CR160" s="2">
        <f t="shared" si="168"/>
        <v>92.658000000000001</v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>
        <f t="shared" si="199"/>
        <v>83.861000000000004</v>
      </c>
      <c r="CX160" s="2">
        <f t="shared" si="200"/>
        <v>88.367999999999995</v>
      </c>
      <c r="CY160" s="2">
        <f t="shared" si="201"/>
        <v>86.841999999999999</v>
      </c>
      <c r="CZ160" s="2">
        <f t="shared" si="202"/>
        <v>89.697999999999993</v>
      </c>
      <c r="DA160" s="2">
        <f t="shared" si="203"/>
        <v>90.659000000000006</v>
      </c>
      <c r="DB160" s="2">
        <f t="shared" si="204"/>
        <v>92.78</v>
      </c>
      <c r="DC160" s="2" t="str">
        <f t="shared" si="205"/>
        <v/>
      </c>
      <c r="DD160" s="2" t="str">
        <f t="shared" si="206"/>
        <v/>
      </c>
      <c r="DE160" s="2">
        <f t="shared" si="207"/>
        <v>90.731999999999999</v>
      </c>
      <c r="DF160" s="2">
        <f t="shared" si="208"/>
        <v>90.972999999999999</v>
      </c>
      <c r="DG160" s="2">
        <f t="shared" si="209"/>
        <v>92.215999999999994</v>
      </c>
      <c r="DH160" s="2">
        <f t="shared" si="210"/>
        <v>92.658000000000001</v>
      </c>
      <c r="DI160" s="2" t="str">
        <f t="shared" si="211"/>
        <v/>
      </c>
      <c r="DK160" s="2">
        <f t="shared" si="176"/>
        <v>116.04610512820513</v>
      </c>
      <c r="DL160" s="2">
        <f t="shared" si="176"/>
        <v>126.33440512820513</v>
      </c>
      <c r="DM160" s="2">
        <f t="shared" si="176"/>
        <v>141.18732564102567</v>
      </c>
      <c r="DN160" s="2">
        <f t="shared" si="176"/>
        <v>124.8702272045028</v>
      </c>
      <c r="DO160" s="2">
        <f t="shared" si="176"/>
        <v>123.57634315196999</v>
      </c>
      <c r="DP160" s="2">
        <f t="shared" si="176"/>
        <v>121.56077179487175</v>
      </c>
      <c r="DQ160" s="2">
        <f t="shared" si="176"/>
        <v>118.10692401500938</v>
      </c>
      <c r="DR160" s="2">
        <f t="shared" si="176"/>
        <v>127.90259886201993</v>
      </c>
      <c r="DS160" s="2">
        <f t="shared" si="176"/>
        <v>129.0576614509246</v>
      </c>
      <c r="DT160" s="2">
        <f t="shared" si="176"/>
        <v>128.46118348968108</v>
      </c>
      <c r="DU160" s="2">
        <f t="shared" si="176"/>
        <v>121.01769487179486</v>
      </c>
      <c r="DV160" s="2">
        <f t="shared" si="176"/>
        <v>126.99873946821312</v>
      </c>
      <c r="DW160" s="2">
        <f t="shared" si="176"/>
        <v>121.34969914651495</v>
      </c>
      <c r="DX160" s="2">
        <f t="shared" si="176"/>
        <v>114.8217828828829</v>
      </c>
      <c r="DY160" s="2">
        <f t="shared" si="176"/>
        <v>109.0306550802139</v>
      </c>
      <c r="EA160" s="2">
        <f t="shared" ref="EA160:EJ185" si="213">CE$228*$B160+CE$229</f>
        <v>87.870613462739612</v>
      </c>
      <c r="EB160" s="2">
        <f t="shared" si="213"/>
        <v>85.879932296445602</v>
      </c>
      <c r="EC160" s="2">
        <f t="shared" si="213"/>
        <v>85.695392804796796</v>
      </c>
      <c r="ED160" s="2">
        <f t="shared" si="213"/>
        <v>86.410332520411828</v>
      </c>
      <c r="EE160" s="2">
        <f t="shared" si="213"/>
        <v>88.391791787483527</v>
      </c>
      <c r="EF160" s="2">
        <f t="shared" si="213"/>
        <v>90.639846545454546</v>
      </c>
      <c r="EG160" s="2">
        <f t="shared" si="213"/>
        <v>90.293908921474269</v>
      </c>
      <c r="EH160" s="2">
        <f t="shared" si="213"/>
        <v>91.78423854795534</v>
      </c>
      <c r="EI160" s="2">
        <f t="shared" si="213"/>
        <v>94.703000333111248</v>
      </c>
      <c r="EJ160" s="2">
        <f t="shared" si="213"/>
        <v>93.688567152724474</v>
      </c>
      <c r="EK160" s="2">
        <f t="shared" si="212"/>
        <v>91.819905180121708</v>
      </c>
      <c r="EL160" s="2">
        <f t="shared" si="179"/>
        <v>93.610415513312205</v>
      </c>
      <c r="EM160" s="2">
        <f t="shared" si="179"/>
        <v>93.532324143553254</v>
      </c>
      <c r="EN160" s="2">
        <f t="shared" si="179"/>
        <v>95.064319135873561</v>
      </c>
      <c r="EO160" s="2">
        <f t="shared" si="179"/>
        <v>96.673720789969678</v>
      </c>
      <c r="EQ160" s="2">
        <f t="shared" si="177"/>
        <v>86.197903142431059</v>
      </c>
      <c r="ER160" s="2">
        <f t="shared" si="177"/>
        <v>86.387220793774404</v>
      </c>
      <c r="ES160" s="2">
        <f t="shared" si="177"/>
        <v>86.241231543327928</v>
      </c>
      <c r="ET160" s="2">
        <f t="shared" si="177"/>
        <v>86.563495525296133</v>
      </c>
      <c r="EU160" s="2">
        <f t="shared" si="177"/>
        <v>88.351472176469102</v>
      </c>
      <c r="EV160" s="2">
        <f t="shared" si="177"/>
        <v>90.497519327973464</v>
      </c>
      <c r="EW160" s="2">
        <f t="shared" si="177"/>
        <v>91.46887722284194</v>
      </c>
      <c r="EX160" s="2">
        <f t="shared" si="177"/>
        <v>91.689915817180719</v>
      </c>
      <c r="EY160" s="2">
        <f t="shared" si="177"/>
        <v>94.901119788792982</v>
      </c>
      <c r="EZ160" s="2">
        <f t="shared" si="177"/>
        <v>93.29831342155012</v>
      </c>
      <c r="FA160" s="2">
        <f t="shared" si="177"/>
        <v>92.08746880543049</v>
      </c>
      <c r="FB160" s="2">
        <f t="shared" si="177"/>
        <v>94.284242653828827</v>
      </c>
      <c r="FC160" s="2">
        <f t="shared" si="177"/>
        <v>94.349715858810328</v>
      </c>
      <c r="FD160" s="2">
        <f t="shared" si="177"/>
        <v>95.011052314060095</v>
      </c>
      <c r="FE160" s="2">
        <f t="shared" si="177"/>
        <v>94.732714937053402</v>
      </c>
      <c r="FG160" s="2">
        <f t="shared" si="178"/>
        <v>0.99981844136247877</v>
      </c>
      <c r="FH160" s="2">
        <f t="shared" si="178"/>
        <v>0.99981997905983833</v>
      </c>
      <c r="FI160" s="2">
        <f t="shared" si="178"/>
        <v>0.99981837561307529</v>
      </c>
      <c r="FJ160" s="2">
        <f t="shared" si="178"/>
        <v>0.99979967774791911</v>
      </c>
      <c r="FK160" s="2">
        <f t="shared" si="178"/>
        <v>0.99981180857978902</v>
      </c>
      <c r="FL160" s="2">
        <f t="shared" si="178"/>
        <v>0.99982074874692672</v>
      </c>
      <c r="FM160" s="2">
        <f t="shared" si="178"/>
        <v>0.9997924847166777</v>
      </c>
      <c r="FN160" s="2">
        <f t="shared" si="178"/>
        <v>0.9997964480452457</v>
      </c>
      <c r="FO160" s="2">
        <f t="shared" si="178"/>
        <v>0.99978532297282796</v>
      </c>
      <c r="FP160" s="2">
        <f t="shared" si="178"/>
        <v>0.99980983062412498</v>
      </c>
      <c r="FQ160" s="2">
        <f t="shared" si="178"/>
        <v>0.99981915877883165</v>
      </c>
      <c r="FR160" s="2">
        <f t="shared" si="178"/>
        <v>0.99978219394542589</v>
      </c>
      <c r="FS160" s="2">
        <f t="shared" si="178"/>
        <v>0.99978540116713122</v>
      </c>
      <c r="FT160" s="2">
        <f t="shared" si="178"/>
        <v>0.99974379220414611</v>
      </c>
      <c r="FU160" s="2">
        <f t="shared" si="178"/>
        <v>0.99969757471637799</v>
      </c>
      <c r="FW160" s="2">
        <f t="shared" si="169"/>
        <v>0.23189397715127838</v>
      </c>
      <c r="FX160" s="2">
        <f t="shared" si="169"/>
        <v>0.31878785853371211</v>
      </c>
      <c r="FY160" s="2">
        <f t="shared" si="169"/>
        <v>0.30573166345571329</v>
      </c>
      <c r="FZ160" s="2">
        <f t="shared" si="169"/>
        <v>0.25534395598833021</v>
      </c>
      <c r="GA160" s="2">
        <f t="shared" si="169"/>
        <v>0.2366510044897481</v>
      </c>
      <c r="GB160" s="2">
        <f t="shared" si="169"/>
        <v>0.29375610070487201</v>
      </c>
      <c r="GC160" s="2">
        <f t="shared" si="169"/>
        <v>0.26360919497562874</v>
      </c>
      <c r="GD160" s="2">
        <f t="shared" si="169"/>
        <v>0.2875443633905454</v>
      </c>
      <c r="GE160" s="2">
        <f t="shared" si="169"/>
        <v>0.34280309921848456</v>
      </c>
      <c r="GF160" s="2">
        <f t="shared" si="169"/>
        <v>0.34760626763769537</v>
      </c>
      <c r="GG160" s="2">
        <f t="shared" si="169"/>
        <v>0.28979108814553667</v>
      </c>
      <c r="GH160" s="2">
        <f t="shared" si="169"/>
        <v>0.25643768168162301</v>
      </c>
      <c r="GI160" s="2">
        <f t="shared" si="169"/>
        <v>0.24882087690473381</v>
      </c>
      <c r="GJ160" s="2">
        <f t="shared" si="169"/>
        <v>0.20609006797028961</v>
      </c>
      <c r="GK160" s="2">
        <f t="shared" si="169"/>
        <v>0.1794775062306839</v>
      </c>
      <c r="GM160" s="86">
        <f t="shared" si="170"/>
        <v>0</v>
      </c>
      <c r="GN160" s="86">
        <f t="shared" si="170"/>
        <v>3.4029222014398722E-288</v>
      </c>
      <c r="GO160" s="86">
        <f t="shared" si="170"/>
        <v>0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1.7542959281719797E-305</v>
      </c>
      <c r="GW160" s="86">
        <f t="shared" si="170"/>
        <v>0</v>
      </c>
      <c r="GX160" s="86">
        <f t="shared" si="170"/>
        <v>0</v>
      </c>
      <c r="GY160" s="86">
        <f t="shared" si="170"/>
        <v>1.0214775464011281E-275</v>
      </c>
      <c r="GZ160" s="86">
        <f t="shared" si="170"/>
        <v>5.7697863170301891E-232</v>
      </c>
      <c r="HA160" s="86">
        <f t="shared" si="170"/>
        <v>4.4239451953604683E-244</v>
      </c>
      <c r="HC160" s="86">
        <f t="shared" si="181"/>
        <v>2.5932535300913458E-182</v>
      </c>
      <c r="HD160" s="86">
        <f t="shared" si="181"/>
        <v>7.4920553901128398E-151</v>
      </c>
      <c r="HE160" s="86">
        <f t="shared" si="181"/>
        <v>8.2854050892860724E-160</v>
      </c>
      <c r="HF160" s="86">
        <f t="shared" si="180"/>
        <v>3.4242976350828187E-235</v>
      </c>
      <c r="HG160" s="86">
        <f t="shared" si="180"/>
        <v>4.0866169756374087E-262</v>
      </c>
      <c r="HH160" s="86">
        <f t="shared" si="180"/>
        <v>3.7482792112078208E-269</v>
      </c>
      <c r="HI160" s="86">
        <f t="shared" si="180"/>
        <v>4.7668075942407126E-250</v>
      </c>
      <c r="HJ160" s="86">
        <f t="shared" si="180"/>
        <v>0</v>
      </c>
      <c r="HK160" s="86">
        <f t="shared" si="180"/>
        <v>2.1009201775061299E-284</v>
      </c>
      <c r="HL160" s="86">
        <f t="shared" si="161"/>
        <v>6.6093315974701288E-293</v>
      </c>
      <c r="HM160" s="86">
        <f t="shared" si="161"/>
        <v>3.6772149277440274E-238</v>
      </c>
      <c r="HN160" s="86">
        <f t="shared" si="161"/>
        <v>8.8540951229808235E-236</v>
      </c>
      <c r="HO160" s="86">
        <f t="shared" si="161"/>
        <v>2.7397433138541131E-159</v>
      </c>
      <c r="HP160" s="86">
        <f t="shared" si="161"/>
        <v>6.9185365339959763E-133</v>
      </c>
      <c r="HQ160" s="86">
        <f t="shared" si="161"/>
        <v>2.0909831958616136E-134</v>
      </c>
      <c r="HS160" s="86">
        <f t="shared" si="171"/>
        <v>1.6164632730858962E-2</v>
      </c>
      <c r="HT160" s="86">
        <f t="shared" si="171"/>
        <v>2.6105986130757547E-3</v>
      </c>
      <c r="HU160" s="86">
        <f t="shared" si="171"/>
        <v>8.5374191632719618E-4</v>
      </c>
      <c r="HV160" s="86">
        <f t="shared" si="171"/>
        <v>3.7479167386596105E-4</v>
      </c>
      <c r="HW160" s="86">
        <f t="shared" si="171"/>
        <v>7.9094038520727359E-4</v>
      </c>
      <c r="HX160" s="86">
        <f t="shared" si="171"/>
        <v>2.9064764185115291E-3</v>
      </c>
      <c r="HY160" s="86">
        <f t="shared" si="171"/>
        <v>1.6710424897799574E-3</v>
      </c>
      <c r="HZ160" s="86">
        <f t="shared" si="171"/>
        <v>4.7047133698930579E-4</v>
      </c>
      <c r="IA160" s="86">
        <f t="shared" si="171"/>
        <v>1.2754765372136363E-4</v>
      </c>
      <c r="IB160" s="86">
        <f t="shared" si="171"/>
        <v>1.7196142451603413E-4</v>
      </c>
      <c r="IC160" s="86">
        <f t="shared" si="171"/>
        <v>5.4452618823853027E-4</v>
      </c>
      <c r="ID160" s="86">
        <f t="shared" si="171"/>
        <v>2.9263525323137041E-3</v>
      </c>
      <c r="IE160" s="86">
        <f t="shared" si="171"/>
        <v>3.1136833353769544E-3</v>
      </c>
      <c r="IF160" s="86">
        <f t="shared" si="171"/>
        <v>3.9717543043947473E-3</v>
      </c>
      <c r="IG160" s="86">
        <f t="shared" si="171"/>
        <v>1.0038500504733743E-2</v>
      </c>
      <c r="II160" s="86">
        <f t="shared" si="172"/>
        <v>2.740833425587831E-4</v>
      </c>
      <c r="IJ160" s="86">
        <f t="shared" si="172"/>
        <v>1.2241117704154959E-2</v>
      </c>
      <c r="IK160" s="86">
        <f t="shared" si="172"/>
        <v>5.473950224701072E-3</v>
      </c>
      <c r="IL160" s="86">
        <f t="shared" si="172"/>
        <v>1.1615103174642372E-4</v>
      </c>
      <c r="IM160" s="86">
        <f t="shared" si="172"/>
        <v>5.4187619199124715E-5</v>
      </c>
      <c r="IN160" s="86">
        <f t="shared" si="172"/>
        <v>3.4322177497130633E-3</v>
      </c>
      <c r="IO160" s="86">
        <f t="shared" si="172"/>
        <v>3.5719340922347787E-4</v>
      </c>
      <c r="IP160" s="86">
        <f t="shared" si="172"/>
        <v>1.403978085209791E-3</v>
      </c>
      <c r="IQ160" s="86">
        <f t="shared" si="172"/>
        <v>1.7040767989643837E-2</v>
      </c>
      <c r="IR160" s="86">
        <f t="shared" si="172"/>
        <v>2.2176412748151263E-2</v>
      </c>
      <c r="IS160" s="86">
        <f t="shared" si="172"/>
        <v>2.6818949937386549E-3</v>
      </c>
      <c r="IT160" s="86">
        <f t="shared" si="172"/>
        <v>2.5854450685827994E-4</v>
      </c>
      <c r="IU160" s="86">
        <f t="shared" si="172"/>
        <v>1.1618389555942685E-4</v>
      </c>
      <c r="IV160" s="86">
        <f t="shared" si="172"/>
        <v>2.4382813634435392E-3</v>
      </c>
      <c r="IW160" s="86">
        <f t="shared" si="172"/>
        <v>1.8360083041299891E-3</v>
      </c>
      <c r="IY160" s="86">
        <f t="shared" si="173"/>
        <v>1.6438716073417747E-2</v>
      </c>
      <c r="IZ160" s="86">
        <f t="shared" si="173"/>
        <v>1.4851716317230715E-2</v>
      </c>
      <c r="JA160" s="86">
        <f t="shared" si="173"/>
        <v>6.3276921410282683E-3</v>
      </c>
      <c r="JB160" s="86">
        <f t="shared" si="173"/>
        <v>4.9094270561238478E-4</v>
      </c>
      <c r="JC160" s="86">
        <f t="shared" si="173"/>
        <v>8.4512800440639832E-4</v>
      </c>
      <c r="JD160" s="86">
        <f t="shared" si="173"/>
        <v>6.3386941682245929E-3</v>
      </c>
      <c r="JE160" s="86">
        <f t="shared" si="173"/>
        <v>2.0282358990034353E-3</v>
      </c>
      <c r="JF160" s="86">
        <f t="shared" si="173"/>
        <v>1.8744494221990967E-3</v>
      </c>
      <c r="JG160" s="86">
        <f t="shared" si="173"/>
        <v>1.7168315643365201E-2</v>
      </c>
      <c r="JH160" s="86">
        <f t="shared" si="173"/>
        <v>2.2348374172667298E-2</v>
      </c>
      <c r="JI160" s="86">
        <f t="shared" si="173"/>
        <v>3.2264211819771852E-3</v>
      </c>
      <c r="JJ160" s="86">
        <f t="shared" si="173"/>
        <v>3.1848970391719841E-3</v>
      </c>
      <c r="JK160" s="86">
        <f t="shared" si="173"/>
        <v>3.2298672309363811E-3</v>
      </c>
      <c r="JL160" s="86">
        <f t="shared" si="173"/>
        <v>6.4100356678382861E-3</v>
      </c>
      <c r="JM160" s="86">
        <f t="shared" si="173"/>
        <v>1.1874508808863732E-2</v>
      </c>
    </row>
    <row r="161" spans="2:273" x14ac:dyDescent="0.25">
      <c r="B161" s="2">
        <v>134</v>
      </c>
      <c r="C161" s="37">
        <v>89.233000000000004</v>
      </c>
      <c r="D161" s="37">
        <v>89.471999999999994</v>
      </c>
      <c r="E161" s="37">
        <v>86.417000000000002</v>
      </c>
      <c r="F161" s="37">
        <v>88.289000000000001</v>
      </c>
      <c r="G161" s="37">
        <v>88.210999999999999</v>
      </c>
      <c r="H161" s="37">
        <v>91.534999999999997</v>
      </c>
      <c r="I161" s="37">
        <v>90.122</v>
      </c>
      <c r="J161" s="37">
        <v>90.828999999999994</v>
      </c>
      <c r="K161" s="37">
        <v>96.072999999999993</v>
      </c>
      <c r="L161" s="37">
        <v>94.268000000000001</v>
      </c>
      <c r="M161" s="37">
        <v>89.584999999999994</v>
      </c>
      <c r="N161" s="37">
        <v>93.703000000000003</v>
      </c>
      <c r="O161" s="37">
        <v>90.081000000000003</v>
      </c>
      <c r="P161" s="37">
        <v>95.421000000000006</v>
      </c>
      <c r="Q161" s="37">
        <v>93.146000000000001</v>
      </c>
      <c r="S161" s="4">
        <f t="shared" si="174"/>
        <v>87.344892987149294</v>
      </c>
      <c r="T161" s="4">
        <f t="shared" si="174"/>
        <v>86.014287208852039</v>
      </c>
      <c r="U161" s="4">
        <f t="shared" si="174"/>
        <v>86.007860358030626</v>
      </c>
      <c r="V161" s="4">
        <f t="shared" si="174"/>
        <v>86.308453173295675</v>
      </c>
      <c r="W161" s="4">
        <f t="shared" si="174"/>
        <v>88.241416117009749</v>
      </c>
      <c r="X161" s="4">
        <f t="shared" si="174"/>
        <v>90.694917000238462</v>
      </c>
      <c r="Y161" s="4">
        <f t="shared" si="174"/>
        <v>90.52539703577358</v>
      </c>
      <c r="Z161" s="4">
        <f t="shared" si="174"/>
        <v>91.829805275087168</v>
      </c>
      <c r="AA161" s="4">
        <f t="shared" si="174"/>
        <v>96.425325987754889</v>
      </c>
      <c r="AB161" s="4">
        <f t="shared" si="174"/>
        <v>95.51828362311899</v>
      </c>
      <c r="AC161" s="4">
        <f t="shared" si="174"/>
        <v>92.219291118012663</v>
      </c>
      <c r="AD161" s="4">
        <f t="shared" si="174"/>
        <v>93.712331175100857</v>
      </c>
      <c r="AE161" s="4">
        <f t="shared" si="174"/>
        <v>93.607636551827341</v>
      </c>
      <c r="AF161" s="4">
        <f t="shared" si="174"/>
        <v>95.590706950397845</v>
      </c>
      <c r="AG161" s="4">
        <f t="shared" si="174"/>
        <v>97.241099772914851</v>
      </c>
      <c r="AI161" s="4">
        <f t="shared" si="175"/>
        <v>1.8881070128507105</v>
      </c>
      <c r="AJ161" s="4">
        <f t="shared" si="175"/>
        <v>3.457712791147955</v>
      </c>
      <c r="AK161" s="4">
        <f t="shared" si="175"/>
        <v>0.40913964196937513</v>
      </c>
      <c r="AL161" s="4">
        <f t="shared" si="175"/>
        <v>1.9805468267043267</v>
      </c>
      <c r="AM161" s="4">
        <f t="shared" si="175"/>
        <v>-3.041611700975011E-2</v>
      </c>
      <c r="AN161" s="4">
        <f t="shared" si="175"/>
        <v>0.84008299976153467</v>
      </c>
      <c r="AO161" s="4">
        <f t="shared" si="175"/>
        <v>-0.40339703577357966</v>
      </c>
      <c r="AP161" s="4">
        <f t="shared" si="175"/>
        <v>-1.0008052750871741</v>
      </c>
      <c r="AQ161" s="4">
        <f t="shared" si="175"/>
        <v>-0.35232598775489521</v>
      </c>
      <c r="AR161" s="4">
        <f t="shared" si="175"/>
        <v>-1.2502836231189889</v>
      </c>
      <c r="AS161" s="4">
        <f t="shared" si="175"/>
        <v>-2.6342911180126691</v>
      </c>
      <c r="AT161" s="4">
        <f t="shared" si="175"/>
        <v>-9.3311751008542387E-3</v>
      </c>
      <c r="AU161" s="4">
        <f t="shared" si="175"/>
        <v>-3.5266365518273375</v>
      </c>
      <c r="AV161" s="4">
        <f t="shared" si="175"/>
        <v>-0.16970695039783834</v>
      </c>
      <c r="AW161" s="4">
        <f t="shared" si="175"/>
        <v>-4.0950997729148497</v>
      </c>
      <c r="AY161" s="2">
        <f t="shared" ref="AY161:BM177" si="214">IF(OR($B161 &lt; C$230, $B161 &gt; C$233), #N/A, ((1-FG161)*DK161) + (FG161 - FW161)*EA161 + (FW161*EQ161))</f>
        <v>87.344892987149294</v>
      </c>
      <c r="AZ161" s="2">
        <f t="shared" si="214"/>
        <v>85.855752987430932</v>
      </c>
      <c r="BA161" s="2">
        <f t="shared" si="214"/>
        <v>85.693160136854516</v>
      </c>
      <c r="BB161" s="2">
        <f t="shared" si="214"/>
        <v>86.28834064342108</v>
      </c>
      <c r="BC161" s="2">
        <f t="shared" si="214"/>
        <v>88.233950014602826</v>
      </c>
      <c r="BD161" s="2">
        <f t="shared" si="214"/>
        <v>90.442075753740411</v>
      </c>
      <c r="BE161" s="2">
        <f t="shared" si="214"/>
        <v>90.450231924262269</v>
      </c>
      <c r="BF161" s="2">
        <f t="shared" si="214"/>
        <v>91.610934481004705</v>
      </c>
      <c r="BG161" s="2">
        <f t="shared" si="214"/>
        <v>94.642015494295066</v>
      </c>
      <c r="BH161" s="2">
        <f t="shared" si="214"/>
        <v>93.415191082117062</v>
      </c>
      <c r="BI161" s="2">
        <f t="shared" si="214"/>
        <v>91.781131668582077</v>
      </c>
      <c r="BJ161" s="2">
        <f t="shared" si="214"/>
        <v>93.648927962260473</v>
      </c>
      <c r="BK161" s="2">
        <f t="shared" si="214"/>
        <v>93.565758847135029</v>
      </c>
      <c r="BL161" s="2">
        <f t="shared" si="214"/>
        <v>94.928562318876658</v>
      </c>
      <c r="BM161" s="2">
        <f t="shared" si="214"/>
        <v>96.19313526606328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>
        <f t="shared" si="215"/>
        <v>88.289000000000001</v>
      </c>
      <c r="CI161" s="2">
        <f t="shared" si="215"/>
        <v>88.210999999999999</v>
      </c>
      <c r="CJ161" s="2">
        <f t="shared" si="215"/>
        <v>91.534999999999997</v>
      </c>
      <c r="CK161" s="2">
        <f t="shared" si="215"/>
        <v>90.122</v>
      </c>
      <c r="CL161" s="2">
        <f t="shared" si="215"/>
        <v>90.828999999999994</v>
      </c>
      <c r="CM161" s="2" t="str">
        <f t="shared" si="215"/>
        <v/>
      </c>
      <c r="CN161" s="2" t="str">
        <f t="shared" si="215"/>
        <v/>
      </c>
      <c r="CO161" s="2">
        <f t="shared" si="215"/>
        <v>89.584999999999994</v>
      </c>
      <c r="CP161" s="2">
        <f t="shared" si="215"/>
        <v>93.703000000000003</v>
      </c>
      <c r="CQ161" s="2">
        <f t="shared" si="215"/>
        <v>90.081000000000003</v>
      </c>
      <c r="CR161" s="2">
        <f t="shared" si="215"/>
        <v>95.421000000000006</v>
      </c>
      <c r="CS161" s="2">
        <f t="shared" si="215"/>
        <v>93.146000000000001</v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>
        <f t="shared" si="200"/>
        <v>88.289000000000001</v>
      </c>
      <c r="CY161" s="2">
        <f t="shared" si="201"/>
        <v>88.210999999999999</v>
      </c>
      <c r="CZ161" s="2">
        <f t="shared" si="202"/>
        <v>91.534999999999997</v>
      </c>
      <c r="DA161" s="2">
        <f t="shared" si="203"/>
        <v>90.122</v>
      </c>
      <c r="DB161" s="2">
        <f t="shared" si="204"/>
        <v>90.828999999999994</v>
      </c>
      <c r="DC161" s="2" t="str">
        <f t="shared" si="205"/>
        <v/>
      </c>
      <c r="DD161" s="2" t="str">
        <f t="shared" si="206"/>
        <v/>
      </c>
      <c r="DE161" s="2">
        <f t="shared" si="207"/>
        <v>89.584999999999994</v>
      </c>
      <c r="DF161" s="2">
        <f t="shared" si="208"/>
        <v>93.703000000000003</v>
      </c>
      <c r="DG161" s="2">
        <f t="shared" si="209"/>
        <v>90.081000000000003</v>
      </c>
      <c r="DH161" s="2">
        <f t="shared" si="210"/>
        <v>95.421000000000006</v>
      </c>
      <c r="DI161" s="2">
        <f t="shared" si="211"/>
        <v>93.146000000000001</v>
      </c>
      <c r="DK161" s="2">
        <f t="shared" si="176"/>
        <v>116.17710492577598</v>
      </c>
      <c r="DL161" s="2">
        <f t="shared" si="176"/>
        <v>126.52575978407557</v>
      </c>
      <c r="DM161" s="2">
        <f t="shared" si="176"/>
        <v>141.50537685560056</v>
      </c>
      <c r="DN161" s="2">
        <f t="shared" si="176"/>
        <v>125.04265300187615</v>
      </c>
      <c r="DO161" s="2">
        <f t="shared" si="176"/>
        <v>123.73878273921201</v>
      </c>
      <c r="DP161" s="2">
        <f t="shared" si="176"/>
        <v>121.67816228070171</v>
      </c>
      <c r="DQ161" s="2">
        <f t="shared" si="176"/>
        <v>118.18689333958724</v>
      </c>
      <c r="DR161" s="2">
        <f t="shared" si="176"/>
        <v>128.07174395448081</v>
      </c>
      <c r="DS161" s="2">
        <f t="shared" si="176"/>
        <v>129.22684637268847</v>
      </c>
      <c r="DT161" s="2">
        <f t="shared" si="176"/>
        <v>128.63891660412762</v>
      </c>
      <c r="DU161" s="2">
        <f t="shared" si="176"/>
        <v>121.13247199730093</v>
      </c>
      <c r="DV161" s="2">
        <f t="shared" si="176"/>
        <v>127.14631961921432</v>
      </c>
      <c r="DW161" s="2">
        <f t="shared" si="176"/>
        <v>121.46292555713609</v>
      </c>
      <c r="DX161" s="2">
        <f t="shared" si="176"/>
        <v>114.89807734877736</v>
      </c>
      <c r="DY161" s="2">
        <f t="shared" si="176"/>
        <v>109.05317647058824</v>
      </c>
      <c r="EA161" s="2">
        <f t="shared" si="213"/>
        <v>87.767829926007764</v>
      </c>
      <c r="EB161" s="2">
        <f t="shared" si="213"/>
        <v>85.67227825995397</v>
      </c>
      <c r="EC161" s="2">
        <f t="shared" si="213"/>
        <v>85.501050266488988</v>
      </c>
      <c r="ED161" s="2">
        <f t="shared" si="213"/>
        <v>86.238267476544507</v>
      </c>
      <c r="EE161" s="2">
        <f t="shared" si="213"/>
        <v>88.238387129027871</v>
      </c>
      <c r="EF161" s="2">
        <f t="shared" si="213"/>
        <v>90.482808000000006</v>
      </c>
      <c r="EG161" s="2">
        <f t="shared" si="213"/>
        <v>90.103677841138207</v>
      </c>
      <c r="EH161" s="2">
        <f t="shared" si="213"/>
        <v>91.633929093492668</v>
      </c>
      <c r="EI161" s="2">
        <f t="shared" si="213"/>
        <v>94.561139716379543</v>
      </c>
      <c r="EJ161" s="2">
        <f t="shared" si="213"/>
        <v>93.556915694551037</v>
      </c>
      <c r="EK161" s="2">
        <f t="shared" si="212"/>
        <v>91.691249632257495</v>
      </c>
      <c r="EL161" s="2">
        <f t="shared" si="179"/>
        <v>93.451846941989515</v>
      </c>
      <c r="EM161" s="2">
        <f t="shared" si="179"/>
        <v>93.335833055416586</v>
      </c>
      <c r="EN161" s="2">
        <f t="shared" si="179"/>
        <v>94.936121062123505</v>
      </c>
      <c r="EO161" s="2">
        <f t="shared" si="179"/>
        <v>96.574056346799964</v>
      </c>
      <c r="EQ161" s="2">
        <f t="shared" si="177"/>
        <v>86.048341573356211</v>
      </c>
      <c r="ER161" s="2">
        <f t="shared" si="177"/>
        <v>86.193540116759507</v>
      </c>
      <c r="ES161" s="2">
        <f t="shared" si="177"/>
        <v>86.062536295424437</v>
      </c>
      <c r="ET161" s="2">
        <f t="shared" si="177"/>
        <v>86.395574016996179</v>
      </c>
      <c r="EU161" s="2">
        <f t="shared" si="177"/>
        <v>88.19687890766879</v>
      </c>
      <c r="EV161" s="2">
        <f t="shared" si="177"/>
        <v>90.33648244583047</v>
      </c>
      <c r="EW161" s="2">
        <f t="shared" si="177"/>
        <v>91.314290697004722</v>
      </c>
      <c r="EX161" s="2">
        <f t="shared" si="177"/>
        <v>91.536922992856901</v>
      </c>
      <c r="EY161" s="2">
        <f t="shared" si="177"/>
        <v>94.764767600582616</v>
      </c>
      <c r="EZ161" s="2">
        <f t="shared" si="177"/>
        <v>93.156104632834101</v>
      </c>
      <c r="FA161" s="2">
        <f t="shared" si="177"/>
        <v>91.966319840274934</v>
      </c>
      <c r="FB161" s="2">
        <f t="shared" si="177"/>
        <v>94.145705855633054</v>
      </c>
      <c r="FC161" s="2">
        <f t="shared" si="177"/>
        <v>94.178155960317923</v>
      </c>
      <c r="FD161" s="2">
        <f t="shared" si="177"/>
        <v>94.880953997012881</v>
      </c>
      <c r="FE161" s="2">
        <f t="shared" si="177"/>
        <v>94.587104253147302</v>
      </c>
      <c r="FG161" s="2">
        <f t="shared" si="178"/>
        <v>0.99983441390933236</v>
      </c>
      <c r="FH161" s="2">
        <f t="shared" si="178"/>
        <v>0.99983581635061036</v>
      </c>
      <c r="FI161" s="2">
        <f t="shared" si="178"/>
        <v>0.99983435394324749</v>
      </c>
      <c r="FJ161" s="2">
        <f t="shared" si="178"/>
        <v>0.9998173007144463</v>
      </c>
      <c r="FK161" s="2">
        <f t="shared" si="178"/>
        <v>0.99982836454281576</v>
      </c>
      <c r="FL161" s="2">
        <f t="shared" si="178"/>
        <v>0.99983651833576892</v>
      </c>
      <c r="FM161" s="2">
        <f t="shared" si="178"/>
        <v>0.99981074035656814</v>
      </c>
      <c r="FN161" s="2">
        <f t="shared" si="178"/>
        <v>0.99981435508592376</v>
      </c>
      <c r="FO161" s="2">
        <f t="shared" si="178"/>
        <v>0.99980420852590401</v>
      </c>
      <c r="FP161" s="2">
        <f t="shared" si="178"/>
        <v>0.99982656056575347</v>
      </c>
      <c r="FQ161" s="2">
        <f t="shared" si="178"/>
        <v>0.99983506822168655</v>
      </c>
      <c r="FR161" s="2">
        <f t="shared" si="178"/>
        <v>0.9998013547103991</v>
      </c>
      <c r="FS161" s="2">
        <f t="shared" si="178"/>
        <v>0.99980427984264997</v>
      </c>
      <c r="FT161" s="2">
        <f t="shared" si="178"/>
        <v>0.99976633044532215</v>
      </c>
      <c r="FU161" s="2">
        <f t="shared" si="178"/>
        <v>0.99972417752356479</v>
      </c>
      <c r="FW161" s="2">
        <f t="shared" ref="FW161:GK177" si="216">POWER(10,($B161-C$232)/C$229)/(1+POWER(10,($B161-C$232)/C$229))</f>
        <v>0.2487025393251015</v>
      </c>
      <c r="FX161" s="2">
        <f t="shared" si="216"/>
        <v>0.3391141160286591</v>
      </c>
      <c r="FY161" s="2">
        <f t="shared" si="216"/>
        <v>0.32562337276958747</v>
      </c>
      <c r="FZ161" s="2">
        <f t="shared" si="216"/>
        <v>0.27324759187585856</v>
      </c>
      <c r="GA161" s="2">
        <f t="shared" si="216"/>
        <v>0.25369049096871343</v>
      </c>
      <c r="GB161" s="2">
        <f t="shared" si="216"/>
        <v>0.31322016823239002</v>
      </c>
      <c r="GC161" s="2">
        <f t="shared" si="216"/>
        <v>0.28187298864273258</v>
      </c>
      <c r="GD161" s="2">
        <f t="shared" si="216"/>
        <v>0.30677562856274793</v>
      </c>
      <c r="GE161" s="2">
        <f t="shared" si="216"/>
        <v>0.36384274382982801</v>
      </c>
      <c r="GF161" s="2">
        <f t="shared" si="216"/>
        <v>0.36877528826374756</v>
      </c>
      <c r="GG161" s="2">
        <f t="shared" si="216"/>
        <v>0.30910742307214334</v>
      </c>
      <c r="GH161" s="2">
        <f t="shared" si="216"/>
        <v>0.2743897473166359</v>
      </c>
      <c r="GI161" s="2">
        <f t="shared" si="216"/>
        <v>0.2664307849665995</v>
      </c>
      <c r="GJ161" s="2">
        <f t="shared" si="216"/>
        <v>0.2215677897371463</v>
      </c>
      <c r="GK161" s="2">
        <f t="shared" si="216"/>
        <v>0.19344356805622881</v>
      </c>
      <c r="GM161" s="86">
        <f t="shared" ref="GM161:HA177" si="217" xml:space="preserve"> _xlfn.NORM.DIST($B161, C$7, ABS(C$11), TRUE) * _xlfn.NORM.DIST(($B161 - C$7)*C$15, 0, ABS(C$11), TRUE) * 2</f>
        <v>0</v>
      </c>
      <c r="GN161" s="86">
        <f t="shared" si="217"/>
        <v>5.9173322808164894E-296</v>
      </c>
      <c r="GO161" s="86">
        <f t="shared" si="217"/>
        <v>0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0</v>
      </c>
      <c r="GX161" s="86">
        <f t="shared" si="217"/>
        <v>0</v>
      </c>
      <c r="GY161" s="86">
        <f t="shared" si="217"/>
        <v>4.0036373105207468E-283</v>
      </c>
      <c r="GZ161" s="86">
        <f t="shared" si="217"/>
        <v>2.5883592430635506E-238</v>
      </c>
      <c r="HA161" s="86">
        <f t="shared" si="217"/>
        <v>8.9582365366916391E-251</v>
      </c>
      <c r="HC161" s="86">
        <f t="shared" si="181"/>
        <v>2.2118088904391178E-189</v>
      </c>
      <c r="HD161" s="86">
        <f t="shared" si="181"/>
        <v>1.4160236863704575E-156</v>
      </c>
      <c r="HE161" s="86">
        <f t="shared" si="181"/>
        <v>8.7781600126394171E-166</v>
      </c>
      <c r="HF161" s="86">
        <f t="shared" si="180"/>
        <v>4.3911627502581528E-244</v>
      </c>
      <c r="HG161" s="86">
        <f t="shared" si="180"/>
        <v>5.5007806409679091E-272</v>
      </c>
      <c r="HH161" s="86">
        <f t="shared" si="180"/>
        <v>2.2130919343474593E-279</v>
      </c>
      <c r="HI161" s="86">
        <f t="shared" si="180"/>
        <v>1.5047385919805517E-259</v>
      </c>
      <c r="HJ161" s="86">
        <f t="shared" si="180"/>
        <v>0</v>
      </c>
      <c r="HK161" s="86">
        <f t="shared" si="180"/>
        <v>6.1440304239018216E-295</v>
      </c>
      <c r="HL161" s="86">
        <f t="shared" si="161"/>
        <v>9.4238817621819612E-304</v>
      </c>
      <c r="HM161" s="86">
        <f t="shared" si="161"/>
        <v>6.0995493520656163E-247</v>
      </c>
      <c r="HN161" s="86">
        <f t="shared" si="161"/>
        <v>1.0103647514900352E-244</v>
      </c>
      <c r="HO161" s="86">
        <f t="shared" si="161"/>
        <v>2.453907698316195E-165</v>
      </c>
      <c r="HP161" s="86">
        <f t="shared" si="161"/>
        <v>5.0487485173478153E-138</v>
      </c>
      <c r="HQ161" s="86">
        <f t="shared" si="161"/>
        <v>1.3113696676741599E-139</v>
      </c>
      <c r="HS161" s="86">
        <f t="shared" ref="HS161:IG177" si="218" xml:space="preserve"> _xlfn.NORM.DIST($B161, C$9, ABS(C$13), TRUE) * _xlfn.NORM.DIST(($B161 - C$9)*C$17, 0, ABS(C$13), TRUE) * 2</f>
        <v>1.0156875056732377E-2</v>
      </c>
      <c r="HT161" s="86">
        <f t="shared" si="218"/>
        <v>1.4415683742672889E-3</v>
      </c>
      <c r="HU161" s="86">
        <f t="shared" si="218"/>
        <v>4.3656410416518821E-4</v>
      </c>
      <c r="HV161" s="86">
        <f t="shared" si="218"/>
        <v>1.7436848064291218E-4</v>
      </c>
      <c r="HW161" s="86">
        <f t="shared" si="218"/>
        <v>3.9409355828195916E-4</v>
      </c>
      <c r="HX161" s="86">
        <f t="shared" si="218"/>
        <v>1.5914732881973689E-3</v>
      </c>
      <c r="HY161" s="86">
        <f t="shared" si="218"/>
        <v>8.6134818229323558E-4</v>
      </c>
      <c r="HZ161" s="86">
        <f t="shared" si="218"/>
        <v>2.2619051106933697E-4</v>
      </c>
      <c r="IA161" s="86">
        <f t="shared" si="218"/>
        <v>5.6799002930021002E-5</v>
      </c>
      <c r="IB161" s="86">
        <f t="shared" si="218"/>
        <v>7.850969556305922E-5</v>
      </c>
      <c r="IC161" s="86">
        <f t="shared" si="218"/>
        <v>2.7388824758871393E-4</v>
      </c>
      <c r="ID161" s="86">
        <f t="shared" si="218"/>
        <v>1.5657059081569187E-3</v>
      </c>
      <c r="IE161" s="86">
        <f t="shared" si="218"/>
        <v>1.6528116009505479E-3</v>
      </c>
      <c r="IF161" s="86">
        <f t="shared" si="218"/>
        <v>1.9253763791478098E-3</v>
      </c>
      <c r="IG161" s="86">
        <f t="shared" si="218"/>
        <v>5.0858197527004047E-3</v>
      </c>
      <c r="II161" s="86">
        <f t="shared" ref="II161:IW177" si="219" xml:space="preserve"> _xlfn.NORM.DIST($B161, C$10, ABS(C$14), TRUE) * _xlfn.NORM.DIST(($B161 - C$10)*C$18, 0, ABS(C$14), TRUE) * 2</f>
        <v>7.6057508521491693E-4</v>
      </c>
      <c r="IJ161" s="86">
        <f t="shared" si="219"/>
        <v>2.5727658578832562E-2</v>
      </c>
      <c r="IK161" s="86">
        <f t="shared" si="219"/>
        <v>1.2845695888860613E-2</v>
      </c>
      <c r="IL161" s="86">
        <f t="shared" si="219"/>
        <v>4.1534744354062029E-4</v>
      </c>
      <c r="IM161" s="86">
        <f t="shared" si="219"/>
        <v>1.9504033763508545E-4</v>
      </c>
      <c r="IN161" s="86">
        <f t="shared" si="219"/>
        <v>8.3511892152796797E-3</v>
      </c>
      <c r="IO161" s="86">
        <f t="shared" si="219"/>
        <v>1.1152685173241601E-3</v>
      </c>
      <c r="IP161" s="86">
        <f t="shared" si="219"/>
        <v>3.9197439682625776E-3</v>
      </c>
      <c r="IQ161" s="86">
        <f t="shared" si="219"/>
        <v>3.7028053078438372E-2</v>
      </c>
      <c r="IR161" s="86">
        <f t="shared" si="219"/>
        <v>4.616278025644658E-2</v>
      </c>
      <c r="IS161" s="86">
        <f t="shared" si="219"/>
        <v>6.7111254900292265E-3</v>
      </c>
      <c r="IT161" s="86">
        <f t="shared" si="219"/>
        <v>8.1836647651250269E-4</v>
      </c>
      <c r="IU161" s="86">
        <f t="shared" si="219"/>
        <v>3.9984690559523414E-4</v>
      </c>
      <c r="IV161" s="86">
        <f t="shared" si="219"/>
        <v>4.6221172279219871E-3</v>
      </c>
      <c r="IW161" s="86">
        <f t="shared" si="219"/>
        <v>3.3829792943997493E-3</v>
      </c>
      <c r="IY161" s="86">
        <f t="shared" ref="IY161:JM177" si="220">GM161+HC161+HS161+II161</f>
        <v>1.0917450141947293E-2</v>
      </c>
      <c r="IZ161" s="86">
        <f t="shared" si="220"/>
        <v>2.716922695309985E-2</v>
      </c>
      <c r="JA161" s="86">
        <f t="shared" si="220"/>
        <v>1.3282259993025802E-2</v>
      </c>
      <c r="JB161" s="86">
        <f t="shared" si="220"/>
        <v>5.8971592418353242E-4</v>
      </c>
      <c r="JC161" s="86">
        <f t="shared" si="220"/>
        <v>5.8913389591704458E-4</v>
      </c>
      <c r="JD161" s="86">
        <f t="shared" si="220"/>
        <v>9.9426625034770479E-3</v>
      </c>
      <c r="JE161" s="86">
        <f t="shared" si="220"/>
        <v>1.9766166996173958E-3</v>
      </c>
      <c r="JF161" s="86">
        <f t="shared" si="220"/>
        <v>4.1459344793319149E-3</v>
      </c>
      <c r="JG161" s="86">
        <f t="shared" si="220"/>
        <v>3.7084852081368393E-2</v>
      </c>
      <c r="JH161" s="86">
        <f t="shared" si="220"/>
        <v>4.6241289952009636E-2</v>
      </c>
      <c r="JI161" s="86">
        <f t="shared" si="220"/>
        <v>6.9850137376179407E-3</v>
      </c>
      <c r="JJ161" s="86">
        <f t="shared" si="220"/>
        <v>2.3840723846694214E-3</v>
      </c>
      <c r="JK161" s="86">
        <f t="shared" si="220"/>
        <v>2.0526585065457821E-3</v>
      </c>
      <c r="JL161" s="86">
        <f t="shared" si="220"/>
        <v>6.5474936070697969E-3</v>
      </c>
      <c r="JM161" s="86">
        <f t="shared" si="220"/>
        <v>8.4687990471001545E-3</v>
      </c>
    </row>
    <row r="162" spans="2:273" x14ac:dyDescent="0.25">
      <c r="B162" s="2">
        <v>135</v>
      </c>
      <c r="C162" s="37">
        <v>86.233000000000004</v>
      </c>
      <c r="D162" s="37">
        <v>86.778000000000006</v>
      </c>
      <c r="E162" s="37">
        <v>82.528000000000006</v>
      </c>
      <c r="F162" s="37">
        <v>86.474000000000004</v>
      </c>
      <c r="G162" s="37">
        <v>87.447000000000003</v>
      </c>
      <c r="H162" s="37">
        <v>89.906999999999996</v>
      </c>
      <c r="I162" s="37">
        <v>88.244</v>
      </c>
      <c r="J162" s="37">
        <v>93.61</v>
      </c>
      <c r="K162" s="37">
        <v>95.61</v>
      </c>
      <c r="L162" s="37">
        <v>95.878</v>
      </c>
      <c r="M162" s="37">
        <v>91.072999999999993</v>
      </c>
      <c r="N162" s="37">
        <v>93.513999999999996</v>
      </c>
      <c r="O162" s="37">
        <v>94</v>
      </c>
      <c r="P162" s="37">
        <v>95.552999999999997</v>
      </c>
      <c r="Q162" s="37">
        <v>97.537000000000006</v>
      </c>
      <c r="S162" s="4">
        <f t="shared" si="174"/>
        <v>87.199002845986513</v>
      </c>
      <c r="T162" s="4">
        <f t="shared" si="174"/>
        <v>85.93770995403942</v>
      </c>
      <c r="U162" s="4">
        <f t="shared" si="174"/>
        <v>86.121680549871996</v>
      </c>
      <c r="V162" s="4">
        <f t="shared" si="174"/>
        <v>86.17912419249501</v>
      </c>
      <c r="W162" s="4">
        <f t="shared" si="174"/>
        <v>88.101501964027037</v>
      </c>
      <c r="X162" s="4">
        <f t="shared" si="174"/>
        <v>90.789633678105091</v>
      </c>
      <c r="Y162" s="4">
        <f t="shared" si="174"/>
        <v>90.487798521847139</v>
      </c>
      <c r="Z162" s="4">
        <f t="shared" si="174"/>
        <v>91.95785381759103</v>
      </c>
      <c r="AA162" s="4">
        <f t="shared" si="174"/>
        <v>97.580136994213348</v>
      </c>
      <c r="AB162" s="4">
        <f t="shared" si="174"/>
        <v>96.746253404016798</v>
      </c>
      <c r="AC162" s="4">
        <f t="shared" si="174"/>
        <v>92.568143667915223</v>
      </c>
      <c r="AD162" s="4">
        <f t="shared" si="174"/>
        <v>93.675847849218641</v>
      </c>
      <c r="AE162" s="4">
        <f t="shared" si="174"/>
        <v>93.511331558290834</v>
      </c>
      <c r="AF162" s="4">
        <f t="shared" si="174"/>
        <v>95.920727392702929</v>
      </c>
      <c r="AG162" s="4">
        <f t="shared" si="174"/>
        <v>97.722055645313873</v>
      </c>
      <c r="AI162" s="4">
        <f t="shared" si="175"/>
        <v>-0.96600284598650887</v>
      </c>
      <c r="AJ162" s="4">
        <f t="shared" si="175"/>
        <v>0.84029004596058599</v>
      </c>
      <c r="AK162" s="4">
        <f t="shared" si="175"/>
        <v>-3.5936805498719906</v>
      </c>
      <c r="AL162" s="4">
        <f t="shared" si="175"/>
        <v>0.29487580750499376</v>
      </c>
      <c r="AM162" s="4">
        <f t="shared" si="175"/>
        <v>-0.65450196402703398</v>
      </c>
      <c r="AN162" s="4">
        <f t="shared" si="175"/>
        <v>-0.88263367810509408</v>
      </c>
      <c r="AO162" s="4">
        <f t="shared" si="175"/>
        <v>-2.2437985218471397</v>
      </c>
      <c r="AP162" s="4">
        <f t="shared" si="175"/>
        <v>1.6521461824089698</v>
      </c>
      <c r="AQ162" s="4">
        <f t="shared" si="175"/>
        <v>-1.9701369942133482</v>
      </c>
      <c r="AR162" s="4">
        <f t="shared" si="175"/>
        <v>-0.86825340401679796</v>
      </c>
      <c r="AS162" s="4">
        <f t="shared" si="175"/>
        <v>-1.4951436679152295</v>
      </c>
      <c r="AT162" s="4">
        <f t="shared" si="175"/>
        <v>-0.16184784921864548</v>
      </c>
      <c r="AU162" s="4">
        <f t="shared" si="175"/>
        <v>0.48866844170916579</v>
      </c>
      <c r="AV162" s="4">
        <f t="shared" si="175"/>
        <v>-0.36772739270293187</v>
      </c>
      <c r="AW162" s="4">
        <f t="shared" si="175"/>
        <v>-0.18505564531386653</v>
      </c>
      <c r="AY162" s="2">
        <f t="shared" si="214"/>
        <v>87.199002845986513</v>
      </c>
      <c r="AZ162" s="2">
        <f t="shared" si="214"/>
        <v>85.663513531656065</v>
      </c>
      <c r="BA162" s="2">
        <f t="shared" si="214"/>
        <v>85.515028665039807</v>
      </c>
      <c r="BB162" s="2">
        <f t="shared" si="214"/>
        <v>86.11985527959925</v>
      </c>
      <c r="BC162" s="2">
        <f t="shared" si="214"/>
        <v>88.07899592933444</v>
      </c>
      <c r="BD162" s="2">
        <f t="shared" si="214"/>
        <v>90.280348827273102</v>
      </c>
      <c r="BE162" s="2">
        <f t="shared" si="214"/>
        <v>90.293321166368969</v>
      </c>
      <c r="BF162" s="2">
        <f t="shared" si="214"/>
        <v>91.45727424155011</v>
      </c>
      <c r="BG162" s="2">
        <f t="shared" si="214"/>
        <v>94.506129359992784</v>
      </c>
      <c r="BH162" s="2">
        <f t="shared" si="214"/>
        <v>93.270238796381832</v>
      </c>
      <c r="BI162" s="2">
        <f t="shared" si="214"/>
        <v>91.660059464054683</v>
      </c>
      <c r="BJ162" s="2">
        <f t="shared" si="214"/>
        <v>93.508681876434736</v>
      </c>
      <c r="BK162" s="2">
        <f t="shared" si="214"/>
        <v>93.391424499682373</v>
      </c>
      <c r="BL162" s="2">
        <f t="shared" si="214"/>
        <v>94.798646721671602</v>
      </c>
      <c r="BM162" s="2">
        <f t="shared" si="214"/>
        <v>96.054270536157759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86.233000000000004</v>
      </c>
      <c r="CF162" s="2" t="str">
        <f t="shared" si="215"/>
        <v/>
      </c>
      <c r="CG162" s="2" t="str">
        <f t="shared" si="215"/>
        <v/>
      </c>
      <c r="CH162" s="2">
        <f t="shared" si="215"/>
        <v>86.474000000000004</v>
      </c>
      <c r="CI162" s="2">
        <f t="shared" si="215"/>
        <v>87.447000000000003</v>
      </c>
      <c r="CJ162" s="2" t="str">
        <f t="shared" si="215"/>
        <v/>
      </c>
      <c r="CK162" s="2">
        <f t="shared" si="215"/>
        <v>88.244</v>
      </c>
      <c r="CL162" s="2">
        <f t="shared" si="215"/>
        <v>93.61</v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>
        <f t="shared" si="215"/>
        <v>93.513999999999996</v>
      </c>
      <c r="CQ162" s="2">
        <f t="shared" si="215"/>
        <v>94</v>
      </c>
      <c r="CR162" s="2">
        <f t="shared" si="215"/>
        <v>95.552999999999997</v>
      </c>
      <c r="CS162" s="2">
        <f t="shared" si="215"/>
        <v>97.537000000000006</v>
      </c>
      <c r="CU162" s="2">
        <f t="shared" si="197"/>
        <v>86.233000000000004</v>
      </c>
      <c r="CV162" s="2" t="str">
        <f t="shared" si="198"/>
        <v/>
      </c>
      <c r="CW162" s="2" t="str">
        <f t="shared" si="199"/>
        <v/>
      </c>
      <c r="CX162" s="2">
        <f t="shared" si="200"/>
        <v>86.474000000000004</v>
      </c>
      <c r="CY162" s="2">
        <f t="shared" si="201"/>
        <v>87.447000000000003</v>
      </c>
      <c r="CZ162" s="2" t="str">
        <f t="shared" si="202"/>
        <v/>
      </c>
      <c r="DA162" s="2">
        <f t="shared" si="203"/>
        <v>88.244</v>
      </c>
      <c r="DB162" s="2">
        <f t="shared" si="204"/>
        <v>93.61</v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>
        <f t="shared" si="208"/>
        <v>93.513999999999996</v>
      </c>
      <c r="DG162" s="2">
        <f t="shared" si="209"/>
        <v>94</v>
      </c>
      <c r="DH162" s="2">
        <f t="shared" si="210"/>
        <v>95.552999999999997</v>
      </c>
      <c r="DI162" s="2">
        <f t="shared" si="211"/>
        <v>97.537000000000006</v>
      </c>
      <c r="DK162" s="2">
        <f t="shared" si="176"/>
        <v>116.30810472334682</v>
      </c>
      <c r="DL162" s="2">
        <f t="shared" si="176"/>
        <v>126.71711443994602</v>
      </c>
      <c r="DM162" s="2">
        <f t="shared" si="176"/>
        <v>141.82342807017545</v>
      </c>
      <c r="DN162" s="2">
        <f t="shared" si="176"/>
        <v>125.21507879924951</v>
      </c>
      <c r="DO162" s="2">
        <f t="shared" si="176"/>
        <v>123.90122232645405</v>
      </c>
      <c r="DP162" s="2">
        <f t="shared" si="176"/>
        <v>121.79555276653169</v>
      </c>
      <c r="DQ162" s="2">
        <f t="shared" si="176"/>
        <v>118.2668626641651</v>
      </c>
      <c r="DR162" s="2">
        <f t="shared" si="176"/>
        <v>128.2408890469417</v>
      </c>
      <c r="DS162" s="2">
        <f t="shared" si="176"/>
        <v>129.39603129445234</v>
      </c>
      <c r="DT162" s="2">
        <f t="shared" si="176"/>
        <v>128.81664971857413</v>
      </c>
      <c r="DU162" s="2">
        <f t="shared" si="176"/>
        <v>121.24724912280701</v>
      </c>
      <c r="DV162" s="2">
        <f t="shared" si="176"/>
        <v>127.29389977021552</v>
      </c>
      <c r="DW162" s="2">
        <f t="shared" si="176"/>
        <v>121.57615196775724</v>
      </c>
      <c r="DX162" s="2">
        <f t="shared" si="176"/>
        <v>114.97437181467183</v>
      </c>
      <c r="DY162" s="2">
        <f t="shared" si="176"/>
        <v>109.07569786096258</v>
      </c>
      <c r="EA162" s="2">
        <f t="shared" si="213"/>
        <v>87.665046389275915</v>
      </c>
      <c r="EB162" s="2">
        <f t="shared" si="213"/>
        <v>85.464624223462351</v>
      </c>
      <c r="EC162" s="2">
        <f t="shared" si="213"/>
        <v>85.306707728181209</v>
      </c>
      <c r="ED162" s="2">
        <f t="shared" si="213"/>
        <v>86.066202432677187</v>
      </c>
      <c r="EE162" s="2">
        <f t="shared" si="213"/>
        <v>88.0849824705722</v>
      </c>
      <c r="EF162" s="2">
        <f t="shared" si="213"/>
        <v>90.325769454545451</v>
      </c>
      <c r="EG162" s="2">
        <f t="shared" si="213"/>
        <v>89.913446760802145</v>
      </c>
      <c r="EH162" s="2">
        <f t="shared" si="213"/>
        <v>91.48361963903001</v>
      </c>
      <c r="EI162" s="2">
        <f t="shared" si="213"/>
        <v>94.419279099647838</v>
      </c>
      <c r="EJ162" s="2">
        <f t="shared" si="213"/>
        <v>93.425264236377586</v>
      </c>
      <c r="EK162" s="2">
        <f t="shared" si="212"/>
        <v>91.562594084393282</v>
      </c>
      <c r="EL162" s="2">
        <f t="shared" si="179"/>
        <v>93.293278370666812</v>
      </c>
      <c r="EM162" s="2">
        <f t="shared" si="179"/>
        <v>93.139341967279933</v>
      </c>
      <c r="EN162" s="2">
        <f t="shared" si="179"/>
        <v>94.807922988373463</v>
      </c>
      <c r="EO162" s="2">
        <f t="shared" si="179"/>
        <v>96.474391903630249</v>
      </c>
      <c r="EQ162" s="2">
        <f t="shared" si="177"/>
        <v>85.898780004281349</v>
      </c>
      <c r="ER162" s="2">
        <f t="shared" si="177"/>
        <v>85.999859439744597</v>
      </c>
      <c r="ES162" s="2">
        <f t="shared" si="177"/>
        <v>85.883841047520946</v>
      </c>
      <c r="ET162" s="2">
        <f t="shared" si="177"/>
        <v>86.227652508696238</v>
      </c>
      <c r="EU162" s="2">
        <f t="shared" si="177"/>
        <v>88.042285638868478</v>
      </c>
      <c r="EV162" s="2">
        <f t="shared" si="177"/>
        <v>90.175445563687489</v>
      </c>
      <c r="EW162" s="2">
        <f t="shared" si="177"/>
        <v>91.159704171167505</v>
      </c>
      <c r="EX162" s="2">
        <f t="shared" si="177"/>
        <v>91.383930168533084</v>
      </c>
      <c r="EY162" s="2">
        <f t="shared" si="177"/>
        <v>94.628415412372249</v>
      </c>
      <c r="EZ162" s="2">
        <f t="shared" si="177"/>
        <v>93.013895844118096</v>
      </c>
      <c r="FA162" s="2">
        <f t="shared" si="177"/>
        <v>91.845170875119393</v>
      </c>
      <c r="FB162" s="2">
        <f t="shared" si="177"/>
        <v>94.007169057437267</v>
      </c>
      <c r="FC162" s="2">
        <f t="shared" si="177"/>
        <v>94.006596061825519</v>
      </c>
      <c r="FD162" s="2">
        <f t="shared" si="177"/>
        <v>94.750855679965667</v>
      </c>
      <c r="FE162" s="2">
        <f t="shared" si="177"/>
        <v>94.441493569241217</v>
      </c>
      <c r="FG162" s="2">
        <f t="shared" si="178"/>
        <v>0.99984898149015788</v>
      </c>
      <c r="FH162" s="2">
        <f t="shared" si="178"/>
        <v>0.99985026056891868</v>
      </c>
      <c r="FI162" s="2">
        <f t="shared" si="178"/>
        <v>0.99984892679884452</v>
      </c>
      <c r="FJ162" s="2">
        <f t="shared" si="178"/>
        <v>0.99983337359262014</v>
      </c>
      <c r="FK162" s="2">
        <f t="shared" si="178"/>
        <v>0.9998434642386177</v>
      </c>
      <c r="FL162" s="2">
        <f t="shared" si="178"/>
        <v>0.9998509008054508</v>
      </c>
      <c r="FM162" s="2">
        <f t="shared" si="178"/>
        <v>0.99982739027930279</v>
      </c>
      <c r="FN162" s="2">
        <f t="shared" si="178"/>
        <v>0.99983068706040823</v>
      </c>
      <c r="FO162" s="2">
        <f t="shared" si="178"/>
        <v>0.99982143297710269</v>
      </c>
      <c r="FP162" s="2">
        <f t="shared" si="178"/>
        <v>0.9998418189420275</v>
      </c>
      <c r="FQ162" s="2">
        <f t="shared" si="178"/>
        <v>0.999849578247472</v>
      </c>
      <c r="FR162" s="2">
        <f t="shared" si="178"/>
        <v>0.9998188301760963</v>
      </c>
      <c r="FS162" s="2">
        <f t="shared" si="178"/>
        <v>0.99982149802098863</v>
      </c>
      <c r="FT162" s="2">
        <f t="shared" si="178"/>
        <v>0.99978688645160907</v>
      </c>
      <c r="FU162" s="2">
        <f t="shared" si="178"/>
        <v>0.99974844080656533</v>
      </c>
      <c r="FW162" s="2">
        <f t="shared" si="216"/>
        <v>0.26630704137971495</v>
      </c>
      <c r="FX162" s="2">
        <f t="shared" si="216"/>
        <v>0.36005139033376182</v>
      </c>
      <c r="FY162" s="2">
        <f t="shared" si="216"/>
        <v>0.34616399418123711</v>
      </c>
      <c r="FZ162" s="2">
        <f t="shared" si="216"/>
        <v>0.291914450969956</v>
      </c>
      <c r="GA162" s="2">
        <f t="shared" si="216"/>
        <v>0.27152046535694119</v>
      </c>
      <c r="GB162" s="2">
        <f t="shared" si="216"/>
        <v>0.33336515127966676</v>
      </c>
      <c r="GC162" s="2">
        <f t="shared" si="216"/>
        <v>0.30088513596642313</v>
      </c>
      <c r="GD162" s="2">
        <f t="shared" si="216"/>
        <v>0.32670329827588895</v>
      </c>
      <c r="GE162" s="2">
        <f t="shared" si="216"/>
        <v>0.38541640514202458</v>
      </c>
      <c r="GF162" s="2">
        <f t="shared" si="216"/>
        <v>0.39046190669193231</v>
      </c>
      <c r="GG162" s="2">
        <f t="shared" si="216"/>
        <v>0.32911465088255637</v>
      </c>
      <c r="GH162" s="2">
        <f t="shared" si="216"/>
        <v>0.29310316418742788</v>
      </c>
      <c r="GI162" s="2">
        <f t="shared" si="216"/>
        <v>0.28481445875444272</v>
      </c>
      <c r="GJ162" s="2">
        <f t="shared" si="216"/>
        <v>0.23785965289754463</v>
      </c>
      <c r="GK162" s="2">
        <f t="shared" si="216"/>
        <v>0.20822061520481833</v>
      </c>
      <c r="GM162" s="86">
        <f t="shared" si="217"/>
        <v>0</v>
      </c>
      <c r="GN162" s="86">
        <f t="shared" si="217"/>
        <v>8.1039885765075743E-304</v>
      </c>
      <c r="GO162" s="86">
        <f t="shared" si="217"/>
        <v>0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0</v>
      </c>
      <c r="GY162" s="86">
        <f t="shared" si="217"/>
        <v>1.2499615282864735E-290</v>
      </c>
      <c r="GZ162" s="86">
        <f t="shared" si="217"/>
        <v>9.518591852044447E-245</v>
      </c>
      <c r="HA162" s="86">
        <f t="shared" si="217"/>
        <v>1.4704945460588916E-257</v>
      </c>
      <c r="HC162" s="86">
        <f t="shared" si="181"/>
        <v>1.3803672780174101E-196</v>
      </c>
      <c r="HD162" s="86">
        <f t="shared" si="181"/>
        <v>2.0885790474206618E-162</v>
      </c>
      <c r="HE162" s="86">
        <f t="shared" si="181"/>
        <v>7.2067702606525798E-172</v>
      </c>
      <c r="HF162" s="86">
        <f t="shared" si="180"/>
        <v>3.8408112476106702E-253</v>
      </c>
      <c r="HG162" s="86">
        <f t="shared" si="180"/>
        <v>4.8512812037466668E-282</v>
      </c>
      <c r="HH162" s="86">
        <f t="shared" si="180"/>
        <v>8.3984335516996475E-290</v>
      </c>
      <c r="HI162" s="86">
        <f t="shared" si="180"/>
        <v>3.150300153482554E-269</v>
      </c>
      <c r="HJ162" s="86">
        <f t="shared" si="180"/>
        <v>0</v>
      </c>
      <c r="HK162" s="86">
        <f t="shared" si="180"/>
        <v>1.1528938559132881E-305</v>
      </c>
      <c r="HL162" s="86">
        <f t="shared" si="161"/>
        <v>0</v>
      </c>
      <c r="HM162" s="86">
        <f t="shared" si="161"/>
        <v>6.9987668809107818E-256</v>
      </c>
      <c r="HN162" s="86">
        <f t="shared" si="161"/>
        <v>7.8375354351778478E-254</v>
      </c>
      <c r="HO162" s="86">
        <f t="shared" si="161"/>
        <v>1.6911903501000606E-171</v>
      </c>
      <c r="HP162" s="86">
        <f t="shared" si="161"/>
        <v>2.936281115165338E-143</v>
      </c>
      <c r="HQ162" s="86">
        <f t="shared" si="161"/>
        <v>6.5337172311707066E-145</v>
      </c>
      <c r="HS162" s="86">
        <f t="shared" si="218"/>
        <v>6.2232596081514512E-3</v>
      </c>
      <c r="HT162" s="86">
        <f t="shared" si="218"/>
        <v>7.7330468255018537E-4</v>
      </c>
      <c r="HU162" s="86">
        <f t="shared" si="218"/>
        <v>2.1635676664113999E-4</v>
      </c>
      <c r="HV162" s="86">
        <f t="shared" si="218"/>
        <v>7.8211785829958939E-5</v>
      </c>
      <c r="HW162" s="86">
        <f t="shared" si="218"/>
        <v>1.8991255864555089E-4</v>
      </c>
      <c r="HX162" s="86">
        <f t="shared" si="218"/>
        <v>8.4543516369842684E-4</v>
      </c>
      <c r="HY162" s="86">
        <f t="shared" si="218"/>
        <v>4.2932890221035979E-4</v>
      </c>
      <c r="HZ162" s="86">
        <f t="shared" si="218"/>
        <v>1.0506110748395517E-4</v>
      </c>
      <c r="IA162" s="86">
        <f t="shared" si="218"/>
        <v>2.4396406462908986E-5</v>
      </c>
      <c r="IB162" s="86">
        <f t="shared" si="218"/>
        <v>3.460856588221891E-5</v>
      </c>
      <c r="IC162" s="86">
        <f t="shared" si="218"/>
        <v>1.3355746064891652E-4</v>
      </c>
      <c r="ID162" s="86">
        <f t="shared" si="218"/>
        <v>8.1081330036845186E-4</v>
      </c>
      <c r="IE162" s="86">
        <f t="shared" si="218"/>
        <v>8.4820941791156619E-4</v>
      </c>
      <c r="IF162" s="86">
        <f t="shared" si="218"/>
        <v>8.8848126075168966E-4</v>
      </c>
      <c r="IG162" s="86">
        <f t="shared" si="218"/>
        <v>2.4401881335472738E-3</v>
      </c>
      <c r="II162" s="86">
        <f t="shared" si="219"/>
        <v>1.955856120994335E-3</v>
      </c>
      <c r="IJ162" s="86">
        <f t="shared" si="219"/>
        <v>4.9705839211647902E-2</v>
      </c>
      <c r="IK162" s="86">
        <f t="shared" si="219"/>
        <v>2.7521965859069655E-2</v>
      </c>
      <c r="IL162" s="86">
        <f t="shared" si="219"/>
        <v>1.3340642031667688E-3</v>
      </c>
      <c r="IM162" s="86">
        <f t="shared" si="219"/>
        <v>6.360833899539055E-4</v>
      </c>
      <c r="IN162" s="86">
        <f t="shared" si="219"/>
        <v>1.8585354549310772E-2</v>
      </c>
      <c r="IO162" s="86">
        <f t="shared" si="219"/>
        <v>3.1527126754933511E-3</v>
      </c>
      <c r="IP162" s="86">
        <f t="shared" si="219"/>
        <v>9.8949388924746261E-3</v>
      </c>
      <c r="IQ162" s="86">
        <f t="shared" si="219"/>
        <v>7.2634979303599106E-2</v>
      </c>
      <c r="IR162" s="86">
        <f t="shared" si="219"/>
        <v>8.703236229592215E-2</v>
      </c>
      <c r="IS162" s="86">
        <f t="shared" si="219"/>
        <v>1.5343146027877074E-2</v>
      </c>
      <c r="IT162" s="86">
        <f t="shared" si="219"/>
        <v>2.3505265323358216E-3</v>
      </c>
      <c r="IU162" s="86">
        <f t="shared" si="219"/>
        <v>1.2442033246441435E-3</v>
      </c>
      <c r="IV162" s="86">
        <f t="shared" si="219"/>
        <v>8.4055566842862368E-3</v>
      </c>
      <c r="IW162" s="86">
        <f t="shared" si="219"/>
        <v>6.0193270314580233E-3</v>
      </c>
      <c r="IY162" s="86">
        <f t="shared" si="220"/>
        <v>8.1791157291457861E-3</v>
      </c>
      <c r="IZ162" s="86">
        <f t="shared" si="220"/>
        <v>5.0479143894198088E-2</v>
      </c>
      <c r="JA162" s="86">
        <f t="shared" si="220"/>
        <v>2.7738322625710795E-2</v>
      </c>
      <c r="JB162" s="86">
        <f t="shared" si="220"/>
        <v>1.4122759889967278E-3</v>
      </c>
      <c r="JC162" s="86">
        <f t="shared" si="220"/>
        <v>8.2599594859945641E-4</v>
      </c>
      <c r="JD162" s="86">
        <f t="shared" si="220"/>
        <v>1.9430789713009201E-2</v>
      </c>
      <c r="JE162" s="86">
        <f t="shared" si="220"/>
        <v>3.582041577703711E-3</v>
      </c>
      <c r="JF162" s="86">
        <f t="shared" si="220"/>
        <v>9.999999999958582E-3</v>
      </c>
      <c r="JG162" s="86">
        <f t="shared" si="220"/>
        <v>7.2659375710062021E-2</v>
      </c>
      <c r="JH162" s="86">
        <f t="shared" si="220"/>
        <v>8.7066970861804371E-2</v>
      </c>
      <c r="JI162" s="86">
        <f t="shared" si="220"/>
        <v>1.547670348852599E-2</v>
      </c>
      <c r="JJ162" s="86">
        <f t="shared" si="220"/>
        <v>3.1613398327042736E-3</v>
      </c>
      <c r="JK162" s="86">
        <f t="shared" si="220"/>
        <v>2.0924127425557097E-3</v>
      </c>
      <c r="JL162" s="86">
        <f t="shared" si="220"/>
        <v>9.2940379450379262E-3</v>
      </c>
      <c r="JM162" s="86">
        <f t="shared" si="220"/>
        <v>8.4595151650052967E-3</v>
      </c>
    </row>
    <row r="163" spans="2:273" x14ac:dyDescent="0.25">
      <c r="B163" s="2">
        <v>136</v>
      </c>
      <c r="C163" s="37">
        <v>88.209000000000003</v>
      </c>
      <c r="D163" s="37">
        <v>87.194000000000003</v>
      </c>
      <c r="E163" s="37">
        <v>87.25</v>
      </c>
      <c r="F163" s="37">
        <v>88.025999999999996</v>
      </c>
      <c r="G163" s="37">
        <v>89.105000000000004</v>
      </c>
      <c r="H163" s="37">
        <v>90.86</v>
      </c>
      <c r="I163" s="37">
        <v>91.072999999999993</v>
      </c>
      <c r="J163" s="37">
        <v>90.853999999999999</v>
      </c>
      <c r="K163" s="37">
        <v>100.634</v>
      </c>
      <c r="L163" s="37">
        <v>97.171000000000006</v>
      </c>
      <c r="M163" s="37">
        <v>93.634</v>
      </c>
      <c r="N163" s="37">
        <v>94.432000000000002</v>
      </c>
      <c r="O163" s="37">
        <v>91.215999999999994</v>
      </c>
      <c r="P163" s="37">
        <v>96.263000000000005</v>
      </c>
      <c r="Q163" s="37">
        <v>97.731999999999999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87.050092688607435</v>
      </c>
      <c r="T163" s="4">
        <f t="shared" si="221"/>
        <v>85.903884751185018</v>
      </c>
      <c r="U163" s="4">
        <f t="shared" si="221"/>
        <v>86.395808880450488</v>
      </c>
      <c r="V163" s="4">
        <f t="shared" si="221"/>
        <v>86.107495668853886</v>
      </c>
      <c r="W163" s="4">
        <f t="shared" si="221"/>
        <v>87.985119015598144</v>
      </c>
      <c r="X163" s="4">
        <f t="shared" si="221"/>
        <v>91.048809745701135</v>
      </c>
      <c r="Y163" s="4">
        <f t="shared" si="221"/>
        <v>90.591063787570192</v>
      </c>
      <c r="Z163" s="4">
        <f t="shared" si="221"/>
        <v>92.329938721770787</v>
      </c>
      <c r="AA163" s="4">
        <f t="shared" si="221"/>
        <v>99.09227951646146</v>
      </c>
      <c r="AB163" s="4">
        <f t="shared" si="221"/>
        <v>98.259267134339609</v>
      </c>
      <c r="AC163" s="4">
        <f t="shared" si="221"/>
        <v>93.244879224610074</v>
      </c>
      <c r="AD163" s="4">
        <f t="shared" si="221"/>
        <v>93.767055257094384</v>
      </c>
      <c r="AE163" s="4">
        <f t="shared" si="221"/>
        <v>93.52717136736365</v>
      </c>
      <c r="AF163" s="4">
        <f t="shared" si="221"/>
        <v>96.497727858964495</v>
      </c>
      <c r="AG163" s="4">
        <f t="shared" si="221"/>
        <v>98.579471433441014</v>
      </c>
      <c r="AI163" s="4">
        <f t="shared" ref="AI163:AW179" si="222">IF(OR($B163 &lt; C$230, $B163 &gt; C$233), 0, C163-S163)</f>
        <v>1.1589073113925679</v>
      </c>
      <c r="AJ163" s="4">
        <f t="shared" si="222"/>
        <v>1.2901152488149847</v>
      </c>
      <c r="AK163" s="4">
        <f t="shared" si="222"/>
        <v>0.85419111954951177</v>
      </c>
      <c r="AL163" s="4">
        <f t="shared" si="222"/>
        <v>1.9185043311461101</v>
      </c>
      <c r="AM163" s="4">
        <f t="shared" si="222"/>
        <v>1.1198809844018598</v>
      </c>
      <c r="AN163" s="4">
        <f t="shared" si="222"/>
        <v>-0.18880974570113551</v>
      </c>
      <c r="AO163" s="4">
        <f t="shared" si="222"/>
        <v>0.481936212429801</v>
      </c>
      <c r="AP163" s="4">
        <f t="shared" si="222"/>
        <v>-1.4759387217707882</v>
      </c>
      <c r="AQ163" s="4">
        <f t="shared" si="222"/>
        <v>1.5417204835385405</v>
      </c>
      <c r="AR163" s="4">
        <f t="shared" si="222"/>
        <v>-1.0882671343396026</v>
      </c>
      <c r="AS163" s="4">
        <f t="shared" si="222"/>
        <v>0.38912077538992662</v>
      </c>
      <c r="AT163" s="4">
        <f t="shared" si="222"/>
        <v>0.66494474290561811</v>
      </c>
      <c r="AU163" s="4">
        <f t="shared" si="222"/>
        <v>-2.3111713673636558</v>
      </c>
      <c r="AV163" s="4">
        <f t="shared" si="222"/>
        <v>-0.23472785896449011</v>
      </c>
      <c r="AW163" s="4">
        <f t="shared" si="222"/>
        <v>-0.84747143344101517</v>
      </c>
      <c r="AY163" s="2">
        <f t="shared" si="214"/>
        <v>87.050092688607435</v>
      </c>
      <c r="AZ163" s="2">
        <f t="shared" si="214"/>
        <v>85.472200690973068</v>
      </c>
      <c r="BA163" s="2">
        <f t="shared" si="214"/>
        <v>85.337947923685846</v>
      </c>
      <c r="BB163" s="2">
        <f t="shared" si="214"/>
        <v>85.951690083644721</v>
      </c>
      <c r="BC163" s="2">
        <f t="shared" si="214"/>
        <v>87.92400429493361</v>
      </c>
      <c r="BD163" s="2">
        <f t="shared" si="214"/>
        <v>90.11839623100262</v>
      </c>
      <c r="BE163" s="2">
        <f t="shared" si="214"/>
        <v>90.138708647874466</v>
      </c>
      <c r="BF163" s="2">
        <f t="shared" si="214"/>
        <v>91.303483751963512</v>
      </c>
      <c r="BG163" s="2">
        <f t="shared" si="214"/>
        <v>94.370622359112147</v>
      </c>
      <c r="BH163" s="2">
        <f t="shared" si="214"/>
        <v>93.124680702911974</v>
      </c>
      <c r="BI163" s="2">
        <f t="shared" si="214"/>
        <v>91.539504246373227</v>
      </c>
      <c r="BJ163" s="2">
        <f t="shared" si="214"/>
        <v>93.369760768979347</v>
      </c>
      <c r="BK163" s="2">
        <f t="shared" si="214"/>
        <v>93.218702483654297</v>
      </c>
      <c r="BL163" s="2">
        <f t="shared" si="214"/>
        <v>94.668650127145455</v>
      </c>
      <c r="BM163" s="2">
        <f t="shared" si="214"/>
        <v>95.912373675863648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88.209000000000003</v>
      </c>
      <c r="CF163" s="2" t="str">
        <f t="shared" si="215"/>
        <v/>
      </c>
      <c r="CG163" s="2" t="str">
        <f t="shared" si="215"/>
        <v/>
      </c>
      <c r="CH163" s="2">
        <f t="shared" si="215"/>
        <v>88.025999999999996</v>
      </c>
      <c r="CI163" s="2">
        <f t="shared" si="215"/>
        <v>89.105000000000004</v>
      </c>
      <c r="CJ163" s="2" t="str">
        <f t="shared" si="215"/>
        <v/>
      </c>
      <c r="CK163" s="2">
        <f t="shared" si="215"/>
        <v>91.072999999999993</v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>
        <f t="shared" si="215"/>
        <v>94.432000000000002</v>
      </c>
      <c r="CQ163" s="2">
        <f t="shared" si="215"/>
        <v>91.215999999999994</v>
      </c>
      <c r="CR163" s="2" t="str">
        <f t="shared" si="215"/>
        <v/>
      </c>
      <c r="CS163" s="2" t="str">
        <f t="shared" si="215"/>
        <v/>
      </c>
      <c r="CU163" s="2">
        <f t="shared" si="197"/>
        <v>88.209000000000003</v>
      </c>
      <c r="CV163" s="2" t="str">
        <f t="shared" si="198"/>
        <v/>
      </c>
      <c r="CW163" s="2" t="str">
        <f t="shared" si="199"/>
        <v/>
      </c>
      <c r="CX163" s="2">
        <f t="shared" si="200"/>
        <v>88.025999999999996</v>
      </c>
      <c r="CY163" s="2">
        <f t="shared" si="201"/>
        <v>89.105000000000004</v>
      </c>
      <c r="CZ163" s="2" t="str">
        <f t="shared" si="202"/>
        <v/>
      </c>
      <c r="DA163" s="2">
        <f t="shared" si="203"/>
        <v>91.072999999999993</v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>
        <f t="shared" si="208"/>
        <v>94.432000000000002</v>
      </c>
      <c r="DG163" s="2">
        <f t="shared" si="209"/>
        <v>91.215999999999994</v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116.43910452091768</v>
      </c>
      <c r="DL163" s="2">
        <f t="shared" si="223"/>
        <v>126.90846909581647</v>
      </c>
      <c r="DM163" s="2">
        <f t="shared" si="223"/>
        <v>142.14147928475035</v>
      </c>
      <c r="DN163" s="2">
        <f t="shared" si="223"/>
        <v>125.38750459662288</v>
      </c>
      <c r="DO163" s="2">
        <f t="shared" si="223"/>
        <v>124.06366191369607</v>
      </c>
      <c r="DP163" s="2">
        <f t="shared" si="223"/>
        <v>121.91294325236164</v>
      </c>
      <c r="DQ163" s="2">
        <f t="shared" si="223"/>
        <v>118.34683198874296</v>
      </c>
      <c r="DR163" s="2">
        <f t="shared" si="223"/>
        <v>128.41003413940257</v>
      </c>
      <c r="DS163" s="2">
        <f t="shared" si="223"/>
        <v>129.56521621621619</v>
      </c>
      <c r="DT163" s="2">
        <f t="shared" si="223"/>
        <v>128.99438283302067</v>
      </c>
      <c r="DU163" s="2">
        <f t="shared" si="223"/>
        <v>121.36202624831307</v>
      </c>
      <c r="DV163" s="2">
        <f t="shared" si="223"/>
        <v>127.44147992121673</v>
      </c>
      <c r="DW163" s="2">
        <f t="shared" si="223"/>
        <v>121.68937837837839</v>
      </c>
      <c r="DX163" s="2">
        <f t="shared" si="223"/>
        <v>115.0506662805663</v>
      </c>
      <c r="DY163" s="2">
        <f t="shared" si="223"/>
        <v>109.0982192513369</v>
      </c>
      <c r="EA163" s="2">
        <f t="shared" si="213"/>
        <v>87.562262852544066</v>
      </c>
      <c r="EB163" s="2">
        <f t="shared" si="213"/>
        <v>85.256970186970719</v>
      </c>
      <c r="EC163" s="2">
        <f t="shared" si="213"/>
        <v>85.112365189873401</v>
      </c>
      <c r="ED163" s="2">
        <f t="shared" si="213"/>
        <v>85.894137388809867</v>
      </c>
      <c r="EE163" s="2">
        <f t="shared" si="213"/>
        <v>87.931577812116529</v>
      </c>
      <c r="EF163" s="2">
        <f t="shared" si="213"/>
        <v>90.168730909090911</v>
      </c>
      <c r="EG163" s="2">
        <f t="shared" si="213"/>
        <v>89.723215680466097</v>
      </c>
      <c r="EH163" s="2">
        <f t="shared" si="213"/>
        <v>91.333310184567338</v>
      </c>
      <c r="EI163" s="2">
        <f t="shared" si="213"/>
        <v>94.277418482916133</v>
      </c>
      <c r="EJ163" s="2">
        <f t="shared" si="213"/>
        <v>93.293612778204135</v>
      </c>
      <c r="EK163" s="2">
        <f t="shared" si="212"/>
        <v>91.43393853652907</v>
      </c>
      <c r="EL163" s="2">
        <f t="shared" si="179"/>
        <v>93.134709799344122</v>
      </c>
      <c r="EM163" s="2">
        <f t="shared" si="179"/>
        <v>92.942850879143265</v>
      </c>
      <c r="EN163" s="2">
        <f t="shared" si="179"/>
        <v>94.679724914623421</v>
      </c>
      <c r="EO163" s="2">
        <f t="shared" si="179"/>
        <v>96.374727460460548</v>
      </c>
      <c r="EQ163" s="2">
        <f t="shared" ref="EQ163:FE179" si="224">CU$228*$B163+CU$229</f>
        <v>85.749218435206487</v>
      </c>
      <c r="ER163" s="2">
        <f t="shared" si="224"/>
        <v>85.806178762729701</v>
      </c>
      <c r="ES163" s="2">
        <f t="shared" si="224"/>
        <v>85.705145799617469</v>
      </c>
      <c r="ET163" s="2">
        <f t="shared" si="224"/>
        <v>86.059731000396297</v>
      </c>
      <c r="EU163" s="2">
        <f t="shared" si="224"/>
        <v>87.887692370068166</v>
      </c>
      <c r="EV163" s="2">
        <f t="shared" si="224"/>
        <v>90.014408681544495</v>
      </c>
      <c r="EW163" s="2">
        <f t="shared" si="224"/>
        <v>91.005117645330301</v>
      </c>
      <c r="EX163" s="2">
        <f t="shared" si="224"/>
        <v>91.230937344209252</v>
      </c>
      <c r="EY163" s="2">
        <f t="shared" si="224"/>
        <v>94.492063224161882</v>
      </c>
      <c r="EZ163" s="2">
        <f t="shared" si="224"/>
        <v>92.871687055402077</v>
      </c>
      <c r="FA163" s="2">
        <f t="shared" si="224"/>
        <v>91.724021909963838</v>
      </c>
      <c r="FB163" s="2">
        <f t="shared" si="224"/>
        <v>93.868632259241494</v>
      </c>
      <c r="FC163" s="2">
        <f t="shared" si="224"/>
        <v>93.835036163333115</v>
      </c>
      <c r="FD163" s="2">
        <f t="shared" si="224"/>
        <v>94.62075736291844</v>
      </c>
      <c r="FE163" s="2">
        <f t="shared" si="224"/>
        <v>94.295882885335118</v>
      </c>
      <c r="FG163" s="2">
        <f t="shared" ref="FG163:FU179" si="225">POWER(10,($B163-C$231)/C$229)/(1+POWER(10,($B163-C$231)/C$229))</f>
        <v>0.99986226765189423</v>
      </c>
      <c r="FH163" s="2">
        <f t="shared" si="225"/>
        <v>0.99986343421645962</v>
      </c>
      <c r="FI163" s="2">
        <f t="shared" si="225"/>
        <v>0.99986221777149786</v>
      </c>
      <c r="FJ163" s="2">
        <f t="shared" si="225"/>
        <v>0.99984803268230549</v>
      </c>
      <c r="FK163" s="2">
        <f t="shared" si="225"/>
        <v>0.99985723572251584</v>
      </c>
      <c r="FL163" s="2">
        <f t="shared" si="225"/>
        <v>0.99986401813447046</v>
      </c>
      <c r="FM163" s="2">
        <f t="shared" si="225"/>
        <v>0.9998425756728192</v>
      </c>
      <c r="FN163" s="2">
        <f t="shared" si="225"/>
        <v>0.99984558246338251</v>
      </c>
      <c r="FO163" s="2">
        <f t="shared" si="225"/>
        <v>0.99983714238075327</v>
      </c>
      <c r="FP163" s="2">
        <f t="shared" si="225"/>
        <v>0.99985573515263859</v>
      </c>
      <c r="FQ163" s="2">
        <f t="shared" si="225"/>
        <v>0.99986281191546889</v>
      </c>
      <c r="FR163" s="2">
        <f t="shared" si="225"/>
        <v>0.99983476852288378</v>
      </c>
      <c r="FS163" s="2">
        <f t="shared" si="225"/>
        <v>0.99983720170334622</v>
      </c>
      <c r="FT163" s="2">
        <f t="shared" si="225"/>
        <v>0.99980563448917359</v>
      </c>
      <c r="FU163" s="2">
        <f t="shared" si="225"/>
        <v>0.99977057021053839</v>
      </c>
      <c r="FW163" s="2">
        <f t="shared" si="216"/>
        <v>0.28468549044344332</v>
      </c>
      <c r="FX163" s="2">
        <f t="shared" si="216"/>
        <v>0.38153507368063261</v>
      </c>
      <c r="FY163" s="2">
        <f t="shared" si="216"/>
        <v>0.36729463110638011</v>
      </c>
      <c r="FZ163" s="2">
        <f t="shared" si="216"/>
        <v>0.31131028099271935</v>
      </c>
      <c r="GA163" s="2">
        <f t="shared" si="216"/>
        <v>0.29011643655435487</v>
      </c>
      <c r="GB163" s="2">
        <f t="shared" si="216"/>
        <v>0.35413767784074779</v>
      </c>
      <c r="GC163" s="2">
        <f t="shared" si="216"/>
        <v>0.32060713309936562</v>
      </c>
      <c r="GD163" s="2">
        <f t="shared" si="216"/>
        <v>0.34727696192106366</v>
      </c>
      <c r="GE163" s="2">
        <f t="shared" si="216"/>
        <v>0.40744995177208676</v>
      </c>
      <c r="GF163" s="2">
        <f t="shared" si="216"/>
        <v>0.41259025469863325</v>
      </c>
      <c r="GG163" s="2">
        <f t="shared" si="216"/>
        <v>0.34976128281997876</v>
      </c>
      <c r="GH163" s="2">
        <f t="shared" si="216"/>
        <v>0.31254311438429089</v>
      </c>
      <c r="GI163" s="2">
        <f t="shared" si="216"/>
        <v>0.30394103512443166</v>
      </c>
      <c r="GJ163" s="2">
        <f t="shared" si="216"/>
        <v>0.2549570987410934</v>
      </c>
      <c r="GK163" s="2">
        <f t="shared" si="216"/>
        <v>0.22381323654830146</v>
      </c>
      <c r="GM163" s="86">
        <f t="shared" si="217"/>
        <v>0</v>
      </c>
      <c r="GN163" s="86">
        <f t="shared" si="217"/>
        <v>0</v>
      </c>
      <c r="GO163" s="86">
        <f t="shared" si="217"/>
        <v>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0</v>
      </c>
      <c r="GY163" s="86">
        <f t="shared" si="217"/>
        <v>3.1085124298372997E-298</v>
      </c>
      <c r="GZ163" s="86">
        <f t="shared" si="217"/>
        <v>2.869472721241986E-251</v>
      </c>
      <c r="HA163" s="86">
        <f t="shared" si="217"/>
        <v>1.9567273635905078E-264</v>
      </c>
      <c r="HC163" s="86">
        <f t="shared" si="181"/>
        <v>6.3034800752830065E-204</v>
      </c>
      <c r="HD163" s="86">
        <f t="shared" si="181"/>
        <v>2.4040126392643205E-168</v>
      </c>
      <c r="HE163" s="86">
        <f t="shared" si="181"/>
        <v>4.5847969082036441E-178</v>
      </c>
      <c r="HF163" s="86">
        <f t="shared" si="180"/>
        <v>2.2913765405939103E-262</v>
      </c>
      <c r="HG163" s="86">
        <f t="shared" si="180"/>
        <v>2.8032061249830397E-292</v>
      </c>
      <c r="HH163" s="86">
        <f t="shared" si="180"/>
        <v>2.0484389787751044E-300</v>
      </c>
      <c r="HI163" s="86">
        <f t="shared" si="180"/>
        <v>4.3741617408263888E-279</v>
      </c>
      <c r="HJ163" s="86">
        <f t="shared" si="180"/>
        <v>0</v>
      </c>
      <c r="HK163" s="86">
        <f t="shared" si="180"/>
        <v>0</v>
      </c>
      <c r="HL163" s="86">
        <f t="shared" si="161"/>
        <v>0</v>
      </c>
      <c r="HM163" s="86">
        <f t="shared" si="161"/>
        <v>5.5550169585399453E-265</v>
      </c>
      <c r="HN163" s="86">
        <f t="shared" si="161"/>
        <v>4.1327847840361225E-263</v>
      </c>
      <c r="HO163" s="86">
        <f t="shared" si="161"/>
        <v>8.9682405235996529E-178</v>
      </c>
      <c r="HP163" s="86">
        <f t="shared" si="161"/>
        <v>1.360975082925402E-148</v>
      </c>
      <c r="HQ163" s="86">
        <f t="shared" si="161"/>
        <v>2.5861301629481263E-150</v>
      </c>
      <c r="HS163" s="86">
        <f t="shared" si="218"/>
        <v>3.7179474991532479E-3</v>
      </c>
      <c r="HT163" s="86">
        <f t="shared" si="218"/>
        <v>4.0292643572997029E-4</v>
      </c>
      <c r="HU163" s="86">
        <f t="shared" si="218"/>
        <v>1.0390497345301156E-4</v>
      </c>
      <c r="HV163" s="86">
        <f t="shared" si="218"/>
        <v>3.3817314001754406E-5</v>
      </c>
      <c r="HW163" s="86">
        <f t="shared" si="218"/>
        <v>8.8500220475467591E-5</v>
      </c>
      <c r="HX163" s="86">
        <f t="shared" si="218"/>
        <v>4.3565659510791068E-4</v>
      </c>
      <c r="HY163" s="86">
        <f t="shared" si="218"/>
        <v>2.0689558229690226E-4</v>
      </c>
      <c r="HZ163" s="86">
        <f t="shared" si="218"/>
        <v>4.7138474101944893E-5</v>
      </c>
      <c r="IA163" s="86">
        <f t="shared" si="218"/>
        <v>1.0105884236434514E-5</v>
      </c>
      <c r="IB163" s="86">
        <f t="shared" si="218"/>
        <v>1.4728496062173594E-5</v>
      </c>
      <c r="IC163" s="86">
        <f t="shared" si="218"/>
        <v>6.3132061963850722E-5</v>
      </c>
      <c r="ID163" s="86">
        <f t="shared" si="218"/>
        <v>4.063364383826837E-4</v>
      </c>
      <c r="IE163" s="86">
        <f t="shared" si="218"/>
        <v>4.2076198256793085E-4</v>
      </c>
      <c r="IF163" s="86">
        <f t="shared" si="218"/>
        <v>3.9036550731512908E-4</v>
      </c>
      <c r="IG163" s="86">
        <f t="shared" si="218"/>
        <v>1.1089828961585787E-3</v>
      </c>
      <c r="II163" s="86">
        <f t="shared" si="219"/>
        <v>4.6618181137808301E-3</v>
      </c>
      <c r="IJ163" s="86">
        <f t="shared" si="219"/>
        <v>8.836958978285675E-2</v>
      </c>
      <c r="IK163" s="86">
        <f t="shared" si="219"/>
        <v>5.3882988147493892E-2</v>
      </c>
      <c r="IL163" s="86">
        <f t="shared" si="219"/>
        <v>3.8497871654107466E-3</v>
      </c>
      <c r="IM163" s="86">
        <f t="shared" si="219"/>
        <v>1.8799228607712349E-3</v>
      </c>
      <c r="IN163" s="86">
        <f t="shared" si="219"/>
        <v>3.785768635176491E-2</v>
      </c>
      <c r="IO163" s="86">
        <f t="shared" si="219"/>
        <v>8.0719632620739126E-3</v>
      </c>
      <c r="IP163" s="86">
        <f t="shared" si="219"/>
        <v>2.2599756118859473E-2</v>
      </c>
      <c r="IQ163" s="86">
        <f t="shared" si="219"/>
        <v>0.1288468496262386</v>
      </c>
      <c r="IR163" s="86">
        <f t="shared" si="219"/>
        <v>0.1488804681059121</v>
      </c>
      <c r="IS163" s="86">
        <f t="shared" si="219"/>
        <v>3.2069287611273471E-2</v>
      </c>
      <c r="IT163" s="86">
        <f t="shared" si="219"/>
        <v>6.1280588295622293E-3</v>
      </c>
      <c r="IU163" s="86">
        <f t="shared" si="219"/>
        <v>3.5014116945787624E-3</v>
      </c>
      <c r="IV163" s="86">
        <f t="shared" si="219"/>
        <v>1.4665172831425719E-2</v>
      </c>
      <c r="IW163" s="86">
        <f t="shared" si="219"/>
        <v>1.034121844090307E-2</v>
      </c>
      <c r="IY163" s="86">
        <f t="shared" si="220"/>
        <v>8.3797656129340776E-3</v>
      </c>
      <c r="IZ163" s="86">
        <f t="shared" si="220"/>
        <v>8.8772516218586714E-2</v>
      </c>
      <c r="JA163" s="86">
        <f t="shared" si="220"/>
        <v>5.3986893120946906E-2</v>
      </c>
      <c r="JB163" s="86">
        <f t="shared" si="220"/>
        <v>3.8836044794125012E-3</v>
      </c>
      <c r="JC163" s="86">
        <f t="shared" si="220"/>
        <v>1.9684230812467025E-3</v>
      </c>
      <c r="JD163" s="86">
        <f t="shared" si="220"/>
        <v>3.8293342946872824E-2</v>
      </c>
      <c r="JE163" s="86">
        <f t="shared" si="220"/>
        <v>8.2788588443708146E-3</v>
      </c>
      <c r="JF163" s="86">
        <f t="shared" si="220"/>
        <v>2.2646894592961417E-2</v>
      </c>
      <c r="JG163" s="86">
        <f t="shared" si="220"/>
        <v>0.12885695551047505</v>
      </c>
      <c r="JH163" s="86">
        <f t="shared" si="220"/>
        <v>0.14889519660197428</v>
      </c>
      <c r="JI163" s="86">
        <f t="shared" si="220"/>
        <v>3.2132419673237322E-2</v>
      </c>
      <c r="JJ163" s="86">
        <f t="shared" si="220"/>
        <v>6.5343952679449129E-3</v>
      </c>
      <c r="JK163" s="86">
        <f t="shared" si="220"/>
        <v>3.922173677146693E-3</v>
      </c>
      <c r="JL163" s="86">
        <f t="shared" si="220"/>
        <v>1.5055538338740848E-2</v>
      </c>
      <c r="JM163" s="86">
        <f t="shared" si="220"/>
        <v>1.145020133706165E-2</v>
      </c>
    </row>
    <row r="164" spans="2:273" x14ac:dyDescent="0.25">
      <c r="B164" s="2">
        <v>137</v>
      </c>
      <c r="C164" s="37">
        <v>86.650999999999996</v>
      </c>
      <c r="D164" s="37">
        <v>86.971999999999994</v>
      </c>
      <c r="E164" s="37">
        <v>83.582999999999998</v>
      </c>
      <c r="F164" s="37">
        <v>83.474000000000004</v>
      </c>
      <c r="G164" s="37">
        <v>88.5</v>
      </c>
      <c r="H164" s="37">
        <v>90.721000000000004</v>
      </c>
      <c r="I164" s="37">
        <v>92.756</v>
      </c>
      <c r="J164" s="37">
        <v>92.805000000000007</v>
      </c>
      <c r="K164" s="37">
        <v>102.366</v>
      </c>
      <c r="L164" s="37">
        <v>99.244</v>
      </c>
      <c r="M164" s="37">
        <v>94.805000000000007</v>
      </c>
      <c r="N164" s="37">
        <v>93.784000000000006</v>
      </c>
      <c r="O164" s="37">
        <v>93.081000000000003</v>
      </c>
      <c r="P164" s="37">
        <v>94.367999999999995</v>
      </c>
      <c r="Q164" s="37">
        <v>96.097999999999999</v>
      </c>
      <c r="S164" s="4">
        <f t="shared" si="221"/>
        <v>86.898108807355669</v>
      </c>
      <c r="T164" s="4">
        <f t="shared" si="221"/>
        <v>85.900130979530275</v>
      </c>
      <c r="U164" s="4">
        <f t="shared" si="221"/>
        <v>86.829635861521055</v>
      </c>
      <c r="V164" s="4">
        <f t="shared" si="221"/>
        <v>86.148966185090387</v>
      </c>
      <c r="W164" s="4">
        <f t="shared" si="221"/>
        <v>87.918380150580546</v>
      </c>
      <c r="X164" s="4">
        <f t="shared" si="221"/>
        <v>91.497069763726955</v>
      </c>
      <c r="Y164" s="4">
        <f t="shared" si="221"/>
        <v>90.931722880927893</v>
      </c>
      <c r="Z164" s="4">
        <f t="shared" si="221"/>
        <v>93.035431122829181</v>
      </c>
      <c r="AA164" s="4">
        <f t="shared" si="221"/>
        <v>100.69378043546389</v>
      </c>
      <c r="AB164" s="4">
        <f t="shared" si="221"/>
        <v>99.752873111585416</v>
      </c>
      <c r="AC164" s="4">
        <f t="shared" si="221"/>
        <v>94.319997667961303</v>
      </c>
      <c r="AD164" s="4">
        <f t="shared" si="221"/>
        <v>94.082784950156835</v>
      </c>
      <c r="AE164" s="4">
        <f t="shared" si="221"/>
        <v>93.760108120845544</v>
      </c>
      <c r="AF164" s="4">
        <f t="shared" si="221"/>
        <v>97.391561144322708</v>
      </c>
      <c r="AG164" s="4">
        <f t="shared" si="221"/>
        <v>99.914524803852672</v>
      </c>
      <c r="AI164" s="4">
        <f t="shared" si="222"/>
        <v>-0.24710880735567287</v>
      </c>
      <c r="AJ164" s="4">
        <f t="shared" si="222"/>
        <v>1.0718690204697197</v>
      </c>
      <c r="AK164" s="4">
        <f t="shared" si="222"/>
        <v>-3.2466358615210567</v>
      </c>
      <c r="AL164" s="4">
        <f t="shared" si="222"/>
        <v>-2.6749661850903834</v>
      </c>
      <c r="AM164" s="4">
        <f t="shared" si="222"/>
        <v>0.58161984941945377</v>
      </c>
      <c r="AN164" s="4">
        <f t="shared" si="222"/>
        <v>-0.77606976372695158</v>
      </c>
      <c r="AO164" s="4">
        <f t="shared" si="222"/>
        <v>1.8242771190721072</v>
      </c>
      <c r="AP164" s="4">
        <f t="shared" si="222"/>
        <v>-0.23043112282917377</v>
      </c>
      <c r="AQ164" s="4">
        <f t="shared" si="222"/>
        <v>1.6722195645361069</v>
      </c>
      <c r="AR164" s="4">
        <f t="shared" si="222"/>
        <v>-0.50887311158541593</v>
      </c>
      <c r="AS164" s="4">
        <f t="shared" si="222"/>
        <v>0.4850023320387038</v>
      </c>
      <c r="AT164" s="4">
        <f t="shared" si="222"/>
        <v>-0.29878495015682915</v>
      </c>
      <c r="AU164" s="4">
        <f t="shared" si="222"/>
        <v>-0.67910812084554095</v>
      </c>
      <c r="AV164" s="4">
        <f t="shared" si="222"/>
        <v>-3.0235611443227128</v>
      </c>
      <c r="AW164" s="4">
        <f t="shared" si="222"/>
        <v>-3.8165248038526727</v>
      </c>
      <c r="AY164" s="2">
        <f t="shared" si="214"/>
        <v>86.898108807355669</v>
      </c>
      <c r="AZ164" s="2">
        <f t="shared" si="214"/>
        <v>85.281793217347342</v>
      </c>
      <c r="BA164" s="2">
        <f t="shared" si="214"/>
        <v>85.161900051899352</v>
      </c>
      <c r="BB164" s="2">
        <f t="shared" si="214"/>
        <v>85.783843261988864</v>
      </c>
      <c r="BC164" s="2">
        <f t="shared" si="214"/>
        <v>87.768970886618121</v>
      </c>
      <c r="BD164" s="2">
        <f t="shared" si="214"/>
        <v>89.956217766648535</v>
      </c>
      <c r="BE164" s="2">
        <f t="shared" si="214"/>
        <v>89.986404953318839</v>
      </c>
      <c r="BF164" s="2">
        <f t="shared" si="214"/>
        <v>91.149560701368983</v>
      </c>
      <c r="BG164" s="2">
        <f t="shared" si="214"/>
        <v>94.235480866355601</v>
      </c>
      <c r="BH164" s="2">
        <f t="shared" si="214"/>
        <v>92.978535614077089</v>
      </c>
      <c r="BI164" s="2">
        <f t="shared" si="214"/>
        <v>91.419459984071892</v>
      </c>
      <c r="BJ164" s="2">
        <f t="shared" si="214"/>
        <v>93.232171896028021</v>
      </c>
      <c r="BK164" s="2">
        <f t="shared" si="214"/>
        <v>93.047609269894153</v>
      </c>
      <c r="BL164" s="2">
        <f t="shared" si="214"/>
        <v>94.538566790531789</v>
      </c>
      <c r="BM164" s="2">
        <f t="shared" si="214"/>
        <v>95.767335263508926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>
        <f t="shared" si="215"/>
        <v>83.474000000000004</v>
      </c>
      <c r="CI164" s="2">
        <f t="shared" si="215"/>
        <v>88.5</v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>
        <f t="shared" si="215"/>
        <v>93.081000000000003</v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>
        <f t="shared" si="200"/>
        <v>83.474000000000004</v>
      </c>
      <c r="CY164" s="2">
        <f t="shared" si="201"/>
        <v>88.5</v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>
        <f t="shared" si="209"/>
        <v>93.081000000000003</v>
      </c>
      <c r="DH164" s="2" t="str">
        <f t="shared" si="210"/>
        <v/>
      </c>
      <c r="DI164" s="2" t="str">
        <f t="shared" si="211"/>
        <v/>
      </c>
      <c r="DK164" s="2">
        <f t="shared" si="223"/>
        <v>116.57010431848852</v>
      </c>
      <c r="DL164" s="2">
        <f t="shared" si="223"/>
        <v>127.09982375168691</v>
      </c>
      <c r="DM164" s="2">
        <f t="shared" si="223"/>
        <v>142.45953049932527</v>
      </c>
      <c r="DN164" s="2">
        <f t="shared" si="223"/>
        <v>125.55993039399623</v>
      </c>
      <c r="DO164" s="2">
        <f t="shared" si="223"/>
        <v>124.22610150093809</v>
      </c>
      <c r="DP164" s="2">
        <f t="shared" si="223"/>
        <v>122.0303337381916</v>
      </c>
      <c r="DQ164" s="2">
        <f t="shared" si="223"/>
        <v>118.42680131332082</v>
      </c>
      <c r="DR164" s="2">
        <f t="shared" si="223"/>
        <v>128.57917923186346</v>
      </c>
      <c r="DS164" s="2">
        <f t="shared" si="223"/>
        <v>129.73440113798006</v>
      </c>
      <c r="DT164" s="2">
        <f t="shared" si="223"/>
        <v>129.1721159474672</v>
      </c>
      <c r="DU164" s="2">
        <f t="shared" si="223"/>
        <v>121.47680337381915</v>
      </c>
      <c r="DV164" s="2">
        <f t="shared" si="223"/>
        <v>127.58906007221793</v>
      </c>
      <c r="DW164" s="2">
        <f t="shared" si="223"/>
        <v>121.80260478899953</v>
      </c>
      <c r="DX164" s="2">
        <f t="shared" si="223"/>
        <v>115.12696074646077</v>
      </c>
      <c r="DY164" s="2">
        <f t="shared" si="223"/>
        <v>109.12074064171124</v>
      </c>
      <c r="EA164" s="2">
        <f t="shared" si="213"/>
        <v>87.459479315812217</v>
      </c>
      <c r="EB164" s="2">
        <f t="shared" si="213"/>
        <v>85.049316150479086</v>
      </c>
      <c r="EC164" s="2">
        <f t="shared" si="213"/>
        <v>84.918022651565607</v>
      </c>
      <c r="ED164" s="2">
        <f t="shared" si="213"/>
        <v>85.722072344942532</v>
      </c>
      <c r="EE164" s="2">
        <f t="shared" si="213"/>
        <v>87.778173153660873</v>
      </c>
      <c r="EF164" s="2">
        <f t="shared" si="213"/>
        <v>90.011692363636357</v>
      </c>
      <c r="EG164" s="2">
        <f t="shared" si="213"/>
        <v>89.532984600130035</v>
      </c>
      <c r="EH164" s="2">
        <f t="shared" si="213"/>
        <v>91.183000730104681</v>
      </c>
      <c r="EI164" s="2">
        <f t="shared" si="213"/>
        <v>94.135557866184428</v>
      </c>
      <c r="EJ164" s="2">
        <f t="shared" si="213"/>
        <v>93.161961320030699</v>
      </c>
      <c r="EK164" s="2">
        <f t="shared" si="212"/>
        <v>91.305282988664871</v>
      </c>
      <c r="EL164" s="2">
        <f t="shared" si="179"/>
        <v>92.976141228021419</v>
      </c>
      <c r="EM164" s="2">
        <f t="shared" si="179"/>
        <v>92.746359791006597</v>
      </c>
      <c r="EN164" s="2">
        <f t="shared" si="179"/>
        <v>94.551526840873365</v>
      </c>
      <c r="EO164" s="2">
        <f t="shared" si="179"/>
        <v>96.275063017290833</v>
      </c>
      <c r="EQ164" s="2">
        <f t="shared" si="224"/>
        <v>85.599656866131625</v>
      </c>
      <c r="ER164" s="2">
        <f t="shared" si="224"/>
        <v>85.61249808571479</v>
      </c>
      <c r="ES164" s="2">
        <f t="shared" si="224"/>
        <v>85.526450551713978</v>
      </c>
      <c r="ET164" s="2">
        <f t="shared" si="224"/>
        <v>85.891809492096357</v>
      </c>
      <c r="EU164" s="2">
        <f t="shared" si="224"/>
        <v>87.733099101267868</v>
      </c>
      <c r="EV164" s="2">
        <f t="shared" si="224"/>
        <v>89.853371799401515</v>
      </c>
      <c r="EW164" s="2">
        <f t="shared" si="224"/>
        <v>90.850531119493084</v>
      </c>
      <c r="EX164" s="2">
        <f t="shared" si="224"/>
        <v>91.077944519885435</v>
      </c>
      <c r="EY164" s="2">
        <f t="shared" si="224"/>
        <v>94.355711035951515</v>
      </c>
      <c r="EZ164" s="2">
        <f t="shared" si="224"/>
        <v>92.729478266686073</v>
      </c>
      <c r="FA164" s="2">
        <f t="shared" si="224"/>
        <v>91.602872944808297</v>
      </c>
      <c r="FB164" s="2">
        <f t="shared" si="224"/>
        <v>93.730095461045707</v>
      </c>
      <c r="FC164" s="2">
        <f t="shared" si="224"/>
        <v>93.66347626484071</v>
      </c>
      <c r="FD164" s="2">
        <f t="shared" si="224"/>
        <v>94.490659045871226</v>
      </c>
      <c r="FE164" s="2">
        <f t="shared" si="224"/>
        <v>94.150272201429033</v>
      </c>
      <c r="FG164" s="2">
        <f t="shared" si="225"/>
        <v>0.99987438508327631</v>
      </c>
      <c r="FH164" s="2">
        <f t="shared" si="225"/>
        <v>0.99987544902848313</v>
      </c>
      <c r="FI164" s="2">
        <f t="shared" si="225"/>
        <v>0.99987433959071115</v>
      </c>
      <c r="FJ164" s="2">
        <f t="shared" si="225"/>
        <v>0.99986140230577891</v>
      </c>
      <c r="FK164" s="2">
        <f t="shared" si="225"/>
        <v>0.99986979579587432</v>
      </c>
      <c r="FL164" s="2">
        <f t="shared" si="225"/>
        <v>0.99987598158080948</v>
      </c>
      <c r="FM164" s="2">
        <f t="shared" si="225"/>
        <v>0.99985642531848884</v>
      </c>
      <c r="FN164" s="2">
        <f t="shared" si="225"/>
        <v>0.99985916761931881</v>
      </c>
      <c r="FO164" s="2">
        <f t="shared" si="225"/>
        <v>0.99985146995758356</v>
      </c>
      <c r="FP164" s="2">
        <f t="shared" si="225"/>
        <v>0.99986842722531744</v>
      </c>
      <c r="FQ164" s="2">
        <f t="shared" si="225"/>
        <v>0.99987488146956338</v>
      </c>
      <c r="FR164" s="2">
        <f t="shared" si="225"/>
        <v>0.99984930491097479</v>
      </c>
      <c r="FS164" s="2">
        <f t="shared" si="225"/>
        <v>0.99985152406198163</v>
      </c>
      <c r="FT164" s="2">
        <f t="shared" si="225"/>
        <v>0.99982273351570761</v>
      </c>
      <c r="FU164" s="2">
        <f t="shared" si="225"/>
        <v>0.99979075332100709</v>
      </c>
      <c r="FW164" s="2">
        <f t="shared" si="216"/>
        <v>0.30380708507367427</v>
      </c>
      <c r="FX164" s="2">
        <f t="shared" si="216"/>
        <v>0.40349240818357535</v>
      </c>
      <c r="FY164" s="2">
        <f t="shared" si="216"/>
        <v>0.38894782906698583</v>
      </c>
      <c r="FZ164" s="2">
        <f t="shared" si="216"/>
        <v>0.33139170017420078</v>
      </c>
      <c r="GA164" s="2">
        <f t="shared" si="216"/>
        <v>0.30944500892921251</v>
      </c>
      <c r="GB164" s="2">
        <f t="shared" si="216"/>
        <v>0.37547553321965776</v>
      </c>
      <c r="GC164" s="2">
        <f t="shared" si="216"/>
        <v>0.34099132444580987</v>
      </c>
      <c r="GD164" s="2">
        <f t="shared" si="216"/>
        <v>0.36843725374919695</v>
      </c>
      <c r="GE164" s="2">
        <f t="shared" si="216"/>
        <v>0.42986209360584721</v>
      </c>
      <c r="GF164" s="2">
        <f t="shared" si="216"/>
        <v>0.43507753762723561</v>
      </c>
      <c r="GG164" s="2">
        <f t="shared" si="216"/>
        <v>0.37098691281834295</v>
      </c>
      <c r="GH164" s="2">
        <f t="shared" si="216"/>
        <v>0.33266564485470412</v>
      </c>
      <c r="GI164" s="2">
        <f t="shared" si="216"/>
        <v>0.32377057236232848</v>
      </c>
      <c r="GJ164" s="2">
        <f t="shared" si="216"/>
        <v>0.27284354841873282</v>
      </c>
      <c r="GK164" s="2">
        <f t="shared" si="216"/>
        <v>0.24021925610460593</v>
      </c>
      <c r="GM164" s="86">
        <f t="shared" si="217"/>
        <v>0</v>
      </c>
      <c r="GN164" s="86">
        <f t="shared" si="217"/>
        <v>0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6.1577310636005652E-306</v>
      </c>
      <c r="GZ164" s="86">
        <f t="shared" si="217"/>
        <v>7.0910530423058046E-258</v>
      </c>
      <c r="HA164" s="86">
        <f t="shared" si="217"/>
        <v>2.1106742455244445E-271</v>
      </c>
      <c r="HC164" s="86">
        <f t="shared" si="181"/>
        <v>2.106198674418449E-211</v>
      </c>
      <c r="HD164" s="86">
        <f t="shared" si="181"/>
        <v>2.1593491297221107E-174</v>
      </c>
      <c r="HE164" s="86">
        <f t="shared" si="181"/>
        <v>2.2601478063301796E-184</v>
      </c>
      <c r="HF164" s="86">
        <f t="shared" si="180"/>
        <v>9.3238434273463239E-272</v>
      </c>
      <c r="HG164" s="86">
        <f t="shared" si="180"/>
        <v>1.0612436083923631E-302</v>
      </c>
      <c r="HH164" s="86">
        <f t="shared" si="180"/>
        <v>0</v>
      </c>
      <c r="HI164" s="86">
        <f t="shared" si="180"/>
        <v>4.02795534101873E-289</v>
      </c>
      <c r="HJ164" s="86">
        <f t="shared" si="180"/>
        <v>0</v>
      </c>
      <c r="HK164" s="86">
        <f t="shared" si="180"/>
        <v>0</v>
      </c>
      <c r="HL164" s="86">
        <f t="shared" si="161"/>
        <v>0</v>
      </c>
      <c r="HM164" s="86">
        <f t="shared" si="161"/>
        <v>3.0498931753925041E-274</v>
      </c>
      <c r="HN164" s="86">
        <f t="shared" si="161"/>
        <v>1.4813678109613263E-272</v>
      </c>
      <c r="HO164" s="86">
        <f t="shared" si="161"/>
        <v>3.6592943299349571E-184</v>
      </c>
      <c r="HP164" s="86">
        <f t="shared" si="161"/>
        <v>5.0273130632409045E-154</v>
      </c>
      <c r="HQ164" s="86">
        <f t="shared" si="161"/>
        <v>8.131858517834236E-156</v>
      </c>
      <c r="HS164" s="86">
        <f t="shared" si="218"/>
        <v>2.1655469208814973E-3</v>
      </c>
      <c r="HT164" s="86">
        <f t="shared" si="218"/>
        <v>2.0389399402001891E-4</v>
      </c>
      <c r="HU164" s="86">
        <f t="shared" si="218"/>
        <v>4.8349631620657978E-5</v>
      </c>
      <c r="HV164" s="86">
        <f t="shared" si="218"/>
        <v>1.4093260291123064E-5</v>
      </c>
      <c r="HW164" s="86">
        <f t="shared" si="218"/>
        <v>3.9876291296275237E-5</v>
      </c>
      <c r="HX164" s="86">
        <f t="shared" si="218"/>
        <v>2.1773615438538238E-4</v>
      </c>
      <c r="HY164" s="86">
        <f t="shared" si="218"/>
        <v>9.638242000152355E-5</v>
      </c>
      <c r="HZ164" s="86">
        <f t="shared" si="218"/>
        <v>2.0427743176517775E-5</v>
      </c>
      <c r="IA164" s="86">
        <f t="shared" si="218"/>
        <v>4.0368035336326701E-6</v>
      </c>
      <c r="IB164" s="86">
        <f t="shared" si="218"/>
        <v>6.0506108907476892E-6</v>
      </c>
      <c r="IC164" s="86">
        <f t="shared" si="218"/>
        <v>2.8924818022971571E-5</v>
      </c>
      <c r="ID164" s="86">
        <f t="shared" si="218"/>
        <v>1.9703229697895028E-4</v>
      </c>
      <c r="IE164" s="86">
        <f t="shared" si="218"/>
        <v>2.0172145550433109E-4</v>
      </c>
      <c r="IF164" s="86">
        <f t="shared" si="218"/>
        <v>1.6332603986800016E-4</v>
      </c>
      <c r="IG164" s="86">
        <f t="shared" si="218"/>
        <v>4.774589869045977E-4</v>
      </c>
      <c r="II164" s="86">
        <f t="shared" si="219"/>
        <v>1.0302183843434487E-2</v>
      </c>
      <c r="IJ164" s="86">
        <f t="shared" si="219"/>
        <v>0.14477702907751597</v>
      </c>
      <c r="IK164" s="86">
        <f t="shared" si="219"/>
        <v>9.6516775932300694E-2</v>
      </c>
      <c r="IL164" s="86">
        <f t="shared" si="219"/>
        <v>9.985906733954034E-3</v>
      </c>
      <c r="IM164" s="86">
        <f t="shared" si="219"/>
        <v>5.0364723777327263E-3</v>
      </c>
      <c r="IN164" s="86">
        <f t="shared" si="219"/>
        <v>7.0652846937832692E-2</v>
      </c>
      <c r="IO164" s="86">
        <f t="shared" si="219"/>
        <v>1.8728822400985588E-2</v>
      </c>
      <c r="IP164" s="86">
        <f t="shared" si="219"/>
        <v>4.6744594266261964E-2</v>
      </c>
      <c r="IQ164" s="86">
        <f t="shared" si="219"/>
        <v>0.20716565752784891</v>
      </c>
      <c r="IR164" s="86">
        <f t="shared" si="219"/>
        <v>0.23163793038192673</v>
      </c>
      <c r="IS164" s="86">
        <f t="shared" si="219"/>
        <v>6.1337467136624309E-2</v>
      </c>
      <c r="IT164" s="86">
        <f t="shared" si="219"/>
        <v>1.4508814978068652E-2</v>
      </c>
      <c r="IU164" s="86">
        <f t="shared" si="219"/>
        <v>8.9149884327869716E-3</v>
      </c>
      <c r="IV164" s="86">
        <f t="shared" si="219"/>
        <v>2.4549761748991733E-2</v>
      </c>
      <c r="IW164" s="86">
        <f t="shared" si="219"/>
        <v>1.7152355105160857E-2</v>
      </c>
      <c r="IY164" s="86">
        <f t="shared" si="220"/>
        <v>1.2467730764315984E-2</v>
      </c>
      <c r="IZ164" s="86">
        <f t="shared" si="220"/>
        <v>0.14498092307153598</v>
      </c>
      <c r="JA164" s="86">
        <f t="shared" si="220"/>
        <v>9.6565125563921356E-2</v>
      </c>
      <c r="JB164" s="86">
        <f t="shared" si="220"/>
        <v>9.9999999942451574E-3</v>
      </c>
      <c r="JC164" s="86">
        <f t="shared" si="220"/>
        <v>5.076348669029002E-3</v>
      </c>
      <c r="JD164" s="86">
        <f t="shared" si="220"/>
        <v>7.0870583092218067E-2</v>
      </c>
      <c r="JE164" s="86">
        <f t="shared" si="220"/>
        <v>1.882520482098711E-2</v>
      </c>
      <c r="JF164" s="86">
        <f t="shared" si="220"/>
        <v>4.6765022009438481E-2</v>
      </c>
      <c r="JG164" s="86">
        <f t="shared" si="220"/>
        <v>0.20716969433138255</v>
      </c>
      <c r="JH164" s="86">
        <f t="shared" si="220"/>
        <v>0.23164398099281747</v>
      </c>
      <c r="JI164" s="86">
        <f t="shared" si="220"/>
        <v>6.1366391954647277E-2</v>
      </c>
      <c r="JJ164" s="86">
        <f t="shared" si="220"/>
        <v>1.4705847275047602E-2</v>
      </c>
      <c r="JK164" s="86">
        <f t="shared" si="220"/>
        <v>9.1167098882913022E-3</v>
      </c>
      <c r="JL164" s="86">
        <f t="shared" si="220"/>
        <v>2.4713087788859733E-2</v>
      </c>
      <c r="JM164" s="86">
        <f t="shared" si="220"/>
        <v>1.7629814092065453E-2</v>
      </c>
    </row>
    <row r="165" spans="2:273" x14ac:dyDescent="0.25">
      <c r="B165" s="2">
        <v>138</v>
      </c>
      <c r="C165" s="37">
        <v>87.14</v>
      </c>
      <c r="D165" s="37">
        <v>85.888999999999996</v>
      </c>
      <c r="E165" s="37">
        <v>87.667000000000002</v>
      </c>
      <c r="F165" s="37">
        <v>86.263000000000005</v>
      </c>
      <c r="G165" s="37">
        <v>89.974000000000004</v>
      </c>
      <c r="H165" s="37">
        <v>89.209000000000003</v>
      </c>
      <c r="I165" s="37">
        <v>92.415000000000006</v>
      </c>
      <c r="J165" s="37">
        <v>95.415000000000006</v>
      </c>
      <c r="K165" s="37">
        <v>101.19499999999999</v>
      </c>
      <c r="L165" s="37">
        <v>99.659000000000006</v>
      </c>
      <c r="M165" s="37">
        <v>95.072999999999993</v>
      </c>
      <c r="N165" s="37">
        <v>94.054000000000002</v>
      </c>
      <c r="O165" s="37">
        <v>94.649000000000001</v>
      </c>
      <c r="P165" s="37">
        <v>99.025999999999996</v>
      </c>
      <c r="Q165" s="37">
        <v>99.927000000000007</v>
      </c>
      <c r="S165" s="4">
        <f t="shared" si="221"/>
        <v>86.74302075009841</v>
      </c>
      <c r="T165" s="4">
        <f t="shared" si="221"/>
        <v>85.897710494571399</v>
      </c>
      <c r="U165" s="4">
        <f t="shared" si="221"/>
        <v>87.362627387503423</v>
      </c>
      <c r="V165" s="4">
        <f t="shared" si="221"/>
        <v>86.378556270205451</v>
      </c>
      <c r="W165" s="4">
        <f t="shared" si="221"/>
        <v>87.942541254971061</v>
      </c>
      <c r="X165" s="4">
        <f t="shared" si="221"/>
        <v>92.105821603189995</v>
      </c>
      <c r="Y165" s="4">
        <f t="shared" si="221"/>
        <v>91.610161847649053</v>
      </c>
      <c r="Z165" s="4">
        <f t="shared" si="221"/>
        <v>94.098032904515946</v>
      </c>
      <c r="AA165" s="4">
        <f t="shared" si="221"/>
        <v>101.96226676099351</v>
      </c>
      <c r="AB165" s="4">
        <f t="shared" si="221"/>
        <v>100.81018344860169</v>
      </c>
      <c r="AC165" s="4">
        <f t="shared" si="221"/>
        <v>95.765422881313</v>
      </c>
      <c r="AD165" s="4">
        <f t="shared" si="221"/>
        <v>94.735541094089442</v>
      </c>
      <c r="AE165" s="4">
        <f t="shared" si="221"/>
        <v>94.354836256269863</v>
      </c>
      <c r="AF165" s="4">
        <f t="shared" si="221"/>
        <v>98.661193011841505</v>
      </c>
      <c r="AG165" s="4">
        <f t="shared" si="221"/>
        <v>101.83740781760228</v>
      </c>
      <c r="AI165" s="4">
        <f t="shared" si="222"/>
        <v>0.39697924990159095</v>
      </c>
      <c r="AJ165" s="4">
        <f t="shared" si="222"/>
        <v>-8.7104945714031601E-3</v>
      </c>
      <c r="AK165" s="4">
        <f t="shared" si="222"/>
        <v>0.30437261249657865</v>
      </c>
      <c r="AL165" s="4">
        <f t="shared" si="222"/>
        <v>-0.11555627020544534</v>
      </c>
      <c r="AM165" s="4">
        <f t="shared" si="222"/>
        <v>2.0314587450289423</v>
      </c>
      <c r="AN165" s="4">
        <f t="shared" si="222"/>
        <v>-2.8968216031899914</v>
      </c>
      <c r="AO165" s="4">
        <f t="shared" si="222"/>
        <v>0.80483815235095335</v>
      </c>
      <c r="AP165" s="4">
        <f t="shared" si="222"/>
        <v>1.3169670954840598</v>
      </c>
      <c r="AQ165" s="4">
        <f t="shared" si="222"/>
        <v>-0.76726676099352176</v>
      </c>
      <c r="AR165" s="4">
        <f t="shared" si="222"/>
        <v>-1.1511834486016852</v>
      </c>
      <c r="AS165" s="4">
        <f t="shared" si="222"/>
        <v>-0.69242288131300711</v>
      </c>
      <c r="AT165" s="4">
        <f t="shared" si="222"/>
        <v>-0.68154109408943953</v>
      </c>
      <c r="AU165" s="4">
        <f t="shared" si="222"/>
        <v>0.29416374373013809</v>
      </c>
      <c r="AV165" s="4">
        <f t="shared" si="222"/>
        <v>0.36480698815849166</v>
      </c>
      <c r="AW165" s="4">
        <f t="shared" si="222"/>
        <v>-1.9104078176022767</v>
      </c>
      <c r="AY165" s="2">
        <f t="shared" si="214"/>
        <v>86.74302075009841</v>
      </c>
      <c r="AZ165" s="2">
        <f t="shared" si="214"/>
        <v>85.092261804164849</v>
      </c>
      <c r="BA165" s="2">
        <f t="shared" si="214"/>
        <v>84.986858381844428</v>
      </c>
      <c r="BB165" s="2">
        <f t="shared" si="214"/>
        <v>85.616310984218856</v>
      </c>
      <c r="BC165" s="2">
        <f t="shared" si="214"/>
        <v>87.613892290122891</v>
      </c>
      <c r="BD165" s="2">
        <f t="shared" si="214"/>
        <v>89.793815777717441</v>
      </c>
      <c r="BE165" s="2">
        <f t="shared" si="214"/>
        <v>89.836401835890371</v>
      </c>
      <c r="BF165" s="2">
        <f t="shared" si="214"/>
        <v>90.995504592296214</v>
      </c>
      <c r="BG165" s="2">
        <f t="shared" si="214"/>
        <v>94.100688350785163</v>
      </c>
      <c r="BH165" s="2">
        <f t="shared" si="214"/>
        <v>92.831828632631783</v>
      </c>
      <c r="BI165" s="2">
        <f t="shared" si="214"/>
        <v>91.299916440978706</v>
      </c>
      <c r="BJ165" s="2">
        <f t="shared" si="214"/>
        <v>93.0959121896569</v>
      </c>
      <c r="BK165" s="2">
        <f t="shared" si="214"/>
        <v>92.878148906336264</v>
      </c>
      <c r="BL165" s="2">
        <f t="shared" si="214"/>
        <v>94.408391789725798</v>
      </c>
      <c r="BM165" s="2">
        <f t="shared" si="214"/>
        <v>95.619062627380856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116.70110411605937</v>
      </c>
      <c r="DL165" s="2">
        <f t="shared" si="223"/>
        <v>127.29117840755737</v>
      </c>
      <c r="DM165" s="2">
        <f t="shared" si="223"/>
        <v>142.77758171390016</v>
      </c>
      <c r="DN165" s="2">
        <f t="shared" si="223"/>
        <v>125.73235619136959</v>
      </c>
      <c r="DO165" s="2">
        <f t="shared" si="223"/>
        <v>124.38854108818012</v>
      </c>
      <c r="DP165" s="2">
        <f t="shared" si="223"/>
        <v>122.14772422402156</v>
      </c>
      <c r="DQ165" s="2">
        <f t="shared" si="223"/>
        <v>118.50677063789868</v>
      </c>
      <c r="DR165" s="2">
        <f t="shared" si="223"/>
        <v>128.74832432432433</v>
      </c>
      <c r="DS165" s="2">
        <f t="shared" si="223"/>
        <v>129.90358605974393</v>
      </c>
      <c r="DT165" s="2">
        <f t="shared" si="223"/>
        <v>129.34984906191372</v>
      </c>
      <c r="DU165" s="2">
        <f t="shared" si="223"/>
        <v>121.59158049932522</v>
      </c>
      <c r="DV165" s="2">
        <f t="shared" si="223"/>
        <v>127.73664022321914</v>
      </c>
      <c r="DW165" s="2">
        <f t="shared" si="223"/>
        <v>121.91583119962068</v>
      </c>
      <c r="DX165" s="2">
        <f t="shared" si="223"/>
        <v>115.20325521235523</v>
      </c>
      <c r="DY165" s="2">
        <f t="shared" si="223"/>
        <v>109.14326203208556</v>
      </c>
      <c r="EA165" s="2">
        <f t="shared" si="213"/>
        <v>87.356695779080368</v>
      </c>
      <c r="EB165" s="2">
        <f t="shared" si="213"/>
        <v>84.841662113987454</v>
      </c>
      <c r="EC165" s="2">
        <f t="shared" si="213"/>
        <v>84.723680113257814</v>
      </c>
      <c r="ED165" s="2">
        <f t="shared" si="213"/>
        <v>85.550007301075212</v>
      </c>
      <c r="EE165" s="2">
        <f t="shared" si="213"/>
        <v>87.624768495205203</v>
      </c>
      <c r="EF165" s="2">
        <f t="shared" si="213"/>
        <v>89.854653818181816</v>
      </c>
      <c r="EG165" s="2">
        <f t="shared" si="213"/>
        <v>89.342753519793973</v>
      </c>
      <c r="EH165" s="2">
        <f t="shared" si="213"/>
        <v>91.032691275642009</v>
      </c>
      <c r="EI165" s="2">
        <f t="shared" si="213"/>
        <v>93.993697249452737</v>
      </c>
      <c r="EJ165" s="2">
        <f t="shared" si="213"/>
        <v>93.030309861857248</v>
      </c>
      <c r="EK165" s="2">
        <f t="shared" si="212"/>
        <v>91.176627440800658</v>
      </c>
      <c r="EL165" s="2">
        <f t="shared" si="179"/>
        <v>92.817572656698729</v>
      </c>
      <c r="EM165" s="2">
        <f t="shared" si="179"/>
        <v>92.549868702869944</v>
      </c>
      <c r="EN165" s="2">
        <f t="shared" si="179"/>
        <v>94.423328767123323</v>
      </c>
      <c r="EO165" s="2">
        <f t="shared" si="179"/>
        <v>96.175398574121118</v>
      </c>
      <c r="EQ165" s="2">
        <f t="shared" si="224"/>
        <v>85.450095297056777</v>
      </c>
      <c r="ER165" s="2">
        <f t="shared" si="224"/>
        <v>85.41881740869988</v>
      </c>
      <c r="ES165" s="2">
        <f t="shared" si="224"/>
        <v>85.347755303810487</v>
      </c>
      <c r="ET165" s="2">
        <f t="shared" si="224"/>
        <v>85.723887983796416</v>
      </c>
      <c r="EU165" s="2">
        <f t="shared" si="224"/>
        <v>87.578505832467556</v>
      </c>
      <c r="EV165" s="2">
        <f t="shared" si="224"/>
        <v>89.692334917258535</v>
      </c>
      <c r="EW165" s="2">
        <f t="shared" si="224"/>
        <v>90.695944593655867</v>
      </c>
      <c r="EX165" s="2">
        <f t="shared" si="224"/>
        <v>90.924951695561617</v>
      </c>
      <c r="EY165" s="2">
        <f t="shared" si="224"/>
        <v>94.219358847741148</v>
      </c>
      <c r="EZ165" s="2">
        <f t="shared" si="224"/>
        <v>92.587269477970068</v>
      </c>
      <c r="FA165" s="2">
        <f t="shared" si="224"/>
        <v>91.481723979652742</v>
      </c>
      <c r="FB165" s="2">
        <f t="shared" si="224"/>
        <v>93.591558662849934</v>
      </c>
      <c r="FC165" s="2">
        <f t="shared" si="224"/>
        <v>93.49191636634832</v>
      </c>
      <c r="FD165" s="2">
        <f t="shared" si="224"/>
        <v>94.360560728823998</v>
      </c>
      <c r="FE165" s="2">
        <f t="shared" si="224"/>
        <v>94.004661517522948</v>
      </c>
      <c r="FG165" s="2">
        <f t="shared" si="225"/>
        <v>0.99988543656812212</v>
      </c>
      <c r="FH165" s="2">
        <f t="shared" si="225"/>
        <v>0.99988640691904229</v>
      </c>
      <c r="FI165" s="2">
        <f t="shared" si="225"/>
        <v>0.9998853950774923</v>
      </c>
      <c r="FJ165" s="2">
        <f t="shared" si="225"/>
        <v>0.99987359585905022</v>
      </c>
      <c r="FK165" s="2">
        <f t="shared" si="225"/>
        <v>0.99988125099405267</v>
      </c>
      <c r="FL165" s="2">
        <f t="shared" si="225"/>
        <v>0.99988689262315955</v>
      </c>
      <c r="FM165" s="2">
        <f t="shared" si="225"/>
        <v>0.9998690566799957</v>
      </c>
      <c r="FN165" s="2">
        <f t="shared" si="225"/>
        <v>0.99987155775066572</v>
      </c>
      <c r="FO165" s="2">
        <f t="shared" si="225"/>
        <v>0.99986453722097857</v>
      </c>
      <c r="FP165" s="2">
        <f t="shared" si="225"/>
        <v>0.99988000281412059</v>
      </c>
      <c r="FQ165" s="2">
        <f t="shared" si="225"/>
        <v>0.99988588928778421</v>
      </c>
      <c r="FR165" s="2">
        <f t="shared" si="225"/>
        <v>0.99986256262301565</v>
      </c>
      <c r="FS165" s="2">
        <f t="shared" si="225"/>
        <v>0.99986458656606558</v>
      </c>
      <c r="FT165" s="2">
        <f t="shared" si="225"/>
        <v>0.99983832852319521</v>
      </c>
      <c r="FU165" s="2">
        <f t="shared" si="225"/>
        <v>0.99980916124704311</v>
      </c>
      <c r="FW165" s="2">
        <f t="shared" si="216"/>
        <v>0.32363194645401649</v>
      </c>
      <c r="FX165" s="2">
        <f t="shared" si="216"/>
        <v>0.42584330610517662</v>
      </c>
      <c r="FY165" s="2">
        <f t="shared" si="216"/>
        <v>0.41104823517376687</v>
      </c>
      <c r="FZ165" s="2">
        <f t="shared" si="216"/>
        <v>0.35210620807711851</v>
      </c>
      <c r="GA165" s="2">
        <f t="shared" si="216"/>
        <v>0.32946366747280159</v>
      </c>
      <c r="GB165" s="2">
        <f t="shared" si="216"/>
        <v>0.39730816670930286</v>
      </c>
      <c r="GC165" s="2">
        <f t="shared" si="216"/>
        <v>0.36198101829947787</v>
      </c>
      <c r="GD165" s="2">
        <f t="shared" si="216"/>
        <v>0.39011627907108126</v>
      </c>
      <c r="GE165" s="2">
        <f t="shared" si="216"/>
        <v>0.452565473144037</v>
      </c>
      <c r="GF165" s="2">
        <f t="shared" si="216"/>
        <v>0.4578351750741344</v>
      </c>
      <c r="GG165" s="2">
        <f t="shared" si="216"/>
        <v>0.39272267287378393</v>
      </c>
      <c r="GH165" s="2">
        <f t="shared" si="216"/>
        <v>0.35341769196232103</v>
      </c>
      <c r="GI165" s="2">
        <f t="shared" si="216"/>
        <v>0.34425398015042719</v>
      </c>
      <c r="GJ165" s="2">
        <f t="shared" si="216"/>
        <v>0.29149387633500085</v>
      </c>
      <c r="GK165" s="2">
        <f t="shared" si="216"/>
        <v>0.25742902206074769</v>
      </c>
      <c r="GM165" s="86">
        <f t="shared" si="217"/>
        <v>0</v>
      </c>
      <c r="GN165" s="86">
        <f t="shared" si="217"/>
        <v>0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1.4364703890422565E-264</v>
      </c>
      <c r="HA165" s="86">
        <f t="shared" si="217"/>
        <v>1.8455854507397416E-278</v>
      </c>
      <c r="HC165" s="86">
        <f t="shared" si="181"/>
        <v>5.149278091265286E-219</v>
      </c>
      <c r="HD165" s="86">
        <f t="shared" si="181"/>
        <v>1.5135765872632513E-180</v>
      </c>
      <c r="HE165" s="86">
        <f t="shared" si="181"/>
        <v>8.6334866475686573E-191</v>
      </c>
      <c r="HF165" s="86">
        <f t="shared" si="180"/>
        <v>2.5876986604188675E-281</v>
      </c>
      <c r="HG165" s="86">
        <f t="shared" si="180"/>
        <v>0</v>
      </c>
      <c r="HH165" s="86">
        <f t="shared" si="180"/>
        <v>0</v>
      </c>
      <c r="HI165" s="86">
        <f t="shared" si="180"/>
        <v>2.4598946406905392E-299</v>
      </c>
      <c r="HJ165" s="86">
        <f t="shared" si="180"/>
        <v>0</v>
      </c>
      <c r="HK165" s="86">
        <f t="shared" si="180"/>
        <v>0</v>
      </c>
      <c r="HL165" s="86">
        <f t="shared" si="161"/>
        <v>0</v>
      </c>
      <c r="HM165" s="86">
        <f t="shared" si="161"/>
        <v>1.1582832582635692E-283</v>
      </c>
      <c r="HN165" s="86">
        <f t="shared" si="161"/>
        <v>3.6094000781589605E-282</v>
      </c>
      <c r="HO165" s="86">
        <f t="shared" si="161"/>
        <v>1.148835639650607E-190</v>
      </c>
      <c r="HP165" s="86">
        <f t="shared" si="161"/>
        <v>1.4799592424592747E-159</v>
      </c>
      <c r="HQ165" s="86">
        <f t="shared" si="161"/>
        <v>2.0312972159025897E-161</v>
      </c>
      <c r="HS165" s="86">
        <f t="shared" si="218"/>
        <v>1.2295843567281741E-3</v>
      </c>
      <c r="HT165" s="86">
        <f t="shared" si="218"/>
        <v>1.001924908974884E-4</v>
      </c>
      <c r="HU165" s="86">
        <f t="shared" si="218"/>
        <v>2.1796832384288472E-5</v>
      </c>
      <c r="HV165" s="86">
        <f t="shared" si="218"/>
        <v>5.6602761037508914E-6</v>
      </c>
      <c r="HW165" s="86">
        <f t="shared" si="218"/>
        <v>1.7370554416764473E-5</v>
      </c>
      <c r="HX165" s="86">
        <f t="shared" si="218"/>
        <v>1.0553182407600457E-4</v>
      </c>
      <c r="HY165" s="86">
        <f t="shared" si="218"/>
        <v>4.3398208832757009E-5</v>
      </c>
      <c r="HZ165" s="86">
        <f t="shared" si="218"/>
        <v>8.5492329244251943E-6</v>
      </c>
      <c r="IA165" s="86">
        <f t="shared" si="218"/>
        <v>1.5547902471818127E-6</v>
      </c>
      <c r="IB165" s="86">
        <f t="shared" si="218"/>
        <v>2.3991760704236385E-6</v>
      </c>
      <c r="IC165" s="86">
        <f t="shared" si="218"/>
        <v>1.2843585941584737E-5</v>
      </c>
      <c r="ID165" s="86">
        <f t="shared" si="218"/>
        <v>9.2430284431809981E-5</v>
      </c>
      <c r="IE165" s="86">
        <f t="shared" si="218"/>
        <v>9.3451183581886343E-5</v>
      </c>
      <c r="IF165" s="86">
        <f t="shared" si="218"/>
        <v>6.5080259673402742E-5</v>
      </c>
      <c r="IG165" s="86">
        <f t="shared" si="218"/>
        <v>1.9477039931775658E-4</v>
      </c>
      <c r="II165" s="86">
        <f t="shared" si="219"/>
        <v>2.111771337167067E-2</v>
      </c>
      <c r="IJ165" s="86">
        <f t="shared" si="219"/>
        <v>0.21897809221878967</v>
      </c>
      <c r="IK165" s="86">
        <f t="shared" si="219"/>
        <v>0.15843170693726949</v>
      </c>
      <c r="IL165" s="86">
        <f t="shared" si="219"/>
        <v>2.3298649391503078E-2</v>
      </c>
      <c r="IM165" s="86">
        <f t="shared" si="219"/>
        <v>1.2236854243877304E-2</v>
      </c>
      <c r="IN165" s="86">
        <f t="shared" si="219"/>
        <v>0.12097101718446575</v>
      </c>
      <c r="IO165" s="86">
        <f t="shared" si="219"/>
        <v>3.9412863418695258E-2</v>
      </c>
      <c r="IP165" s="86">
        <f t="shared" si="219"/>
        <v>8.7671672288410343E-2</v>
      </c>
      <c r="IQ165" s="86">
        <f t="shared" si="219"/>
        <v>0.30283880531390034</v>
      </c>
      <c r="IR165" s="86">
        <f t="shared" si="219"/>
        <v>0.32883376079705906</v>
      </c>
      <c r="IS165" s="86">
        <f t="shared" si="219"/>
        <v>0.10749209655817472</v>
      </c>
      <c r="IT165" s="86">
        <f t="shared" si="219"/>
        <v>3.1217802174379524E-2</v>
      </c>
      <c r="IU165" s="86">
        <f t="shared" si="219"/>
        <v>2.0548787843312655E-2</v>
      </c>
      <c r="IV165" s="86">
        <f t="shared" si="219"/>
        <v>3.9437790716857039E-2</v>
      </c>
      <c r="IW165" s="86">
        <f t="shared" si="219"/>
        <v>2.7463916105058699E-2</v>
      </c>
      <c r="IY165" s="86">
        <f t="shared" si="220"/>
        <v>2.2347297728398843E-2</v>
      </c>
      <c r="IZ165" s="86">
        <f t="shared" si="220"/>
        <v>0.21907828470968715</v>
      </c>
      <c r="JA165" s="86">
        <f t="shared" si="220"/>
        <v>0.15845350376965378</v>
      </c>
      <c r="JB165" s="86">
        <f t="shared" si="220"/>
        <v>2.330430966760683E-2</v>
      </c>
      <c r="JC165" s="86">
        <f t="shared" si="220"/>
        <v>1.2254224798294069E-2</v>
      </c>
      <c r="JD165" s="86">
        <f t="shared" si="220"/>
        <v>0.12107654900854176</v>
      </c>
      <c r="JE165" s="86">
        <f t="shared" si="220"/>
        <v>3.9456261627528015E-2</v>
      </c>
      <c r="JF165" s="86">
        <f t="shared" si="220"/>
        <v>8.768022152133477E-2</v>
      </c>
      <c r="JG165" s="86">
        <f t="shared" si="220"/>
        <v>0.3028403601041475</v>
      </c>
      <c r="JH165" s="86">
        <f t="shared" si="220"/>
        <v>0.32883615997312948</v>
      </c>
      <c r="JI165" s="86">
        <f t="shared" si="220"/>
        <v>0.10750494014411631</v>
      </c>
      <c r="JJ165" s="86">
        <f t="shared" si="220"/>
        <v>3.1310232458811336E-2</v>
      </c>
      <c r="JK165" s="86">
        <f t="shared" si="220"/>
        <v>2.0642239026894542E-2</v>
      </c>
      <c r="JL165" s="86">
        <f t="shared" si="220"/>
        <v>3.9502870976530442E-2</v>
      </c>
      <c r="JM165" s="86">
        <f t="shared" si="220"/>
        <v>2.7658686504376456E-2</v>
      </c>
    </row>
    <row r="166" spans="2:273" x14ac:dyDescent="0.25">
      <c r="B166" s="2">
        <v>139</v>
      </c>
      <c r="C166" s="37">
        <v>85.256</v>
      </c>
      <c r="D166" s="37">
        <v>84.138999999999996</v>
      </c>
      <c r="E166" s="37">
        <v>86.167000000000002</v>
      </c>
      <c r="F166" s="37">
        <v>89.525999999999996</v>
      </c>
      <c r="G166" s="37">
        <v>86.316000000000003</v>
      </c>
      <c r="H166" s="37">
        <v>90.394999999999996</v>
      </c>
      <c r="I166" s="37">
        <v>94.584999999999994</v>
      </c>
      <c r="J166" s="37">
        <v>95.756</v>
      </c>
      <c r="K166" s="37">
        <v>102.78</v>
      </c>
      <c r="L166" s="37">
        <v>101.70699999999999</v>
      </c>
      <c r="M166" s="37">
        <v>99.634</v>
      </c>
      <c r="N166" s="37">
        <v>97.027000000000001</v>
      </c>
      <c r="O166" s="37">
        <v>95.378</v>
      </c>
      <c r="P166" s="37">
        <v>98.736999999999995</v>
      </c>
      <c r="Q166" s="37">
        <v>106.268</v>
      </c>
      <c r="S166" s="4">
        <f t="shared" si="221"/>
        <v>86.584823568817612</v>
      </c>
      <c r="T166" s="4">
        <f t="shared" si="221"/>
        <v>85.857258312167431</v>
      </c>
      <c r="U166" s="4">
        <f t="shared" si="221"/>
        <v>87.869366253945273</v>
      </c>
      <c r="V166" s="4">
        <f t="shared" si="221"/>
        <v>86.865693362421396</v>
      </c>
      <c r="W166" s="4">
        <f t="shared" si="221"/>
        <v>88.108813857783261</v>
      </c>
      <c r="X166" s="4">
        <f t="shared" si="221"/>
        <v>92.772714754661067</v>
      </c>
      <c r="Y166" s="4">
        <f t="shared" si="221"/>
        <v>92.675177478187493</v>
      </c>
      <c r="Z166" s="4">
        <f t="shared" si="221"/>
        <v>95.408879140270884</v>
      </c>
      <c r="AA166" s="4">
        <f t="shared" si="221"/>
        <v>102.4779084334516</v>
      </c>
      <c r="AB166" s="4">
        <f t="shared" si="221"/>
        <v>101.06769901514573</v>
      </c>
      <c r="AC166" s="4">
        <f t="shared" si="221"/>
        <v>97.400582387230358</v>
      </c>
      <c r="AD166" s="4">
        <f t="shared" si="221"/>
        <v>95.804736694005257</v>
      </c>
      <c r="AE166" s="4">
        <f t="shared" si="221"/>
        <v>95.454733235999413</v>
      </c>
      <c r="AF166" s="4">
        <f t="shared" si="221"/>
        <v>100.33361366479126</v>
      </c>
      <c r="AG166" s="4">
        <f t="shared" si="221"/>
        <v>104.43858629185254</v>
      </c>
      <c r="AI166" s="4">
        <f t="shared" si="222"/>
        <v>-1.3288235688176115</v>
      </c>
      <c r="AJ166" s="4">
        <f t="shared" si="222"/>
        <v>-1.7182583121674355</v>
      </c>
      <c r="AK166" s="4">
        <f t="shared" si="222"/>
        <v>-1.7023662539452715</v>
      </c>
      <c r="AL166" s="4">
        <f t="shared" si="222"/>
        <v>2.6603066375786</v>
      </c>
      <c r="AM166" s="4">
        <f t="shared" si="222"/>
        <v>-1.7928138577832584</v>
      </c>
      <c r="AN166" s="4">
        <f t="shared" si="222"/>
        <v>-2.3777147546610706</v>
      </c>
      <c r="AO166" s="4">
        <f t="shared" si="222"/>
        <v>1.9098225218125009</v>
      </c>
      <c r="AP166" s="4">
        <f t="shared" si="222"/>
        <v>0.34712085972911666</v>
      </c>
      <c r="AQ166" s="4">
        <f t="shared" si="222"/>
        <v>0.3020915665483983</v>
      </c>
      <c r="AR166" s="4">
        <f t="shared" si="222"/>
        <v>0.63930098485425901</v>
      </c>
      <c r="AS166" s="4">
        <f t="shared" si="222"/>
        <v>2.2334176127696423</v>
      </c>
      <c r="AT166" s="4">
        <f t="shared" si="222"/>
        <v>1.2222633059947441</v>
      </c>
      <c r="AU166" s="4">
        <f t="shared" si="222"/>
        <v>-7.6733235999412841E-2</v>
      </c>
      <c r="AV166" s="4">
        <f t="shared" si="222"/>
        <v>-1.5966136647912634</v>
      </c>
      <c r="AW166" s="4">
        <f t="shared" si="222"/>
        <v>1.829413708147456</v>
      </c>
      <c r="AY166" s="2">
        <f t="shared" si="214"/>
        <v>86.584823568817612</v>
      </c>
      <c r="AZ166" s="2">
        <f t="shared" si="214"/>
        <v>84.903569178769459</v>
      </c>
      <c r="BA166" s="2">
        <f t="shared" si="214"/>
        <v>84.812787371693432</v>
      </c>
      <c r="BB166" s="2">
        <f t="shared" si="214"/>
        <v>85.449087216844433</v>
      </c>
      <c r="BC166" s="2">
        <f t="shared" si="214"/>
        <v>87.458765939152684</v>
      </c>
      <c r="BD166" s="2">
        <f t="shared" si="214"/>
        <v>89.631195176431845</v>
      </c>
      <c r="BE166" s="2">
        <f t="shared" si="214"/>
        <v>89.688671082420427</v>
      </c>
      <c r="BF166" s="2">
        <f t="shared" si="214"/>
        <v>90.841316761504132</v>
      </c>
      <c r="BG166" s="2">
        <f t="shared" si="214"/>
        <v>93.966225488615621</v>
      </c>
      <c r="BH166" s="2">
        <f t="shared" si="214"/>
        <v>92.684590834442076</v>
      </c>
      <c r="BI166" s="2">
        <f t="shared" si="214"/>
        <v>91.180859063429097</v>
      </c>
      <c r="BJ166" s="2">
        <f t="shared" si="214"/>
        <v>92.960967529247455</v>
      </c>
      <c r="BK166" s="2">
        <f t="shared" si="214"/>
        <v>92.710312012077225</v>
      </c>
      <c r="BL166" s="2">
        <f t="shared" si="214"/>
        <v>94.278121119608116</v>
      </c>
      <c r="BM166" s="2">
        <f t="shared" si="214"/>
        <v>95.467482942211475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116.83210391363022</v>
      </c>
      <c r="DL166" s="2">
        <f t="shared" si="223"/>
        <v>127.48253306342781</v>
      </c>
      <c r="DM166" s="2">
        <f t="shared" si="223"/>
        <v>143.09563292847506</v>
      </c>
      <c r="DN166" s="2">
        <f t="shared" si="223"/>
        <v>125.90478198874294</v>
      </c>
      <c r="DO166" s="2">
        <f t="shared" si="223"/>
        <v>124.55098067542215</v>
      </c>
      <c r="DP166" s="2">
        <f t="shared" si="223"/>
        <v>122.26511470985152</v>
      </c>
      <c r="DQ166" s="2">
        <f t="shared" si="223"/>
        <v>118.58673996247654</v>
      </c>
      <c r="DR166" s="2">
        <f t="shared" si="223"/>
        <v>128.91746941678522</v>
      </c>
      <c r="DS166" s="2">
        <f t="shared" si="223"/>
        <v>130.0727709815078</v>
      </c>
      <c r="DT166" s="2">
        <f t="shared" si="223"/>
        <v>129.52758217636026</v>
      </c>
      <c r="DU166" s="2">
        <f t="shared" si="223"/>
        <v>121.7063576248313</v>
      </c>
      <c r="DV166" s="2">
        <f t="shared" si="223"/>
        <v>127.88422037422035</v>
      </c>
      <c r="DW166" s="2">
        <f t="shared" si="223"/>
        <v>122.02905761024184</v>
      </c>
      <c r="DX166" s="2">
        <f t="shared" si="223"/>
        <v>115.27954967824969</v>
      </c>
      <c r="DY166" s="2">
        <f t="shared" si="223"/>
        <v>109.1657834224599</v>
      </c>
      <c r="EA166" s="2">
        <f t="shared" si="213"/>
        <v>87.25391224234852</v>
      </c>
      <c r="EB166" s="2">
        <f t="shared" si="213"/>
        <v>84.634008077495821</v>
      </c>
      <c r="EC166" s="2">
        <f t="shared" si="213"/>
        <v>84.52933757495002</v>
      </c>
      <c r="ED166" s="2">
        <f t="shared" si="213"/>
        <v>85.377942257207877</v>
      </c>
      <c r="EE166" s="2">
        <f t="shared" si="213"/>
        <v>87.471363836749532</v>
      </c>
      <c r="EF166" s="2">
        <f t="shared" si="213"/>
        <v>89.697615272727262</v>
      </c>
      <c r="EG166" s="2">
        <f t="shared" si="213"/>
        <v>89.152522439457925</v>
      </c>
      <c r="EH166" s="2">
        <f t="shared" si="213"/>
        <v>90.882381821179337</v>
      </c>
      <c r="EI166" s="2">
        <f t="shared" si="213"/>
        <v>93.851836632721017</v>
      </c>
      <c r="EJ166" s="2">
        <f t="shared" si="213"/>
        <v>92.898658403683811</v>
      </c>
      <c r="EK166" s="2">
        <f t="shared" si="212"/>
        <v>91.047971892936445</v>
      </c>
      <c r="EL166" s="2">
        <f t="shared" si="179"/>
        <v>92.659004085376026</v>
      </c>
      <c r="EM166" s="2">
        <f t="shared" si="179"/>
        <v>92.35337761473329</v>
      </c>
      <c r="EN166" s="2">
        <f t="shared" si="179"/>
        <v>94.295130693373267</v>
      </c>
      <c r="EO166" s="2">
        <f t="shared" si="179"/>
        <v>96.075734130951403</v>
      </c>
      <c r="EQ166" s="2">
        <f t="shared" si="224"/>
        <v>85.300533727981914</v>
      </c>
      <c r="ER166" s="2">
        <f t="shared" si="224"/>
        <v>85.225136731684984</v>
      </c>
      <c r="ES166" s="2">
        <f t="shared" si="224"/>
        <v>85.169060055907011</v>
      </c>
      <c r="ET166" s="2">
        <f t="shared" si="224"/>
        <v>85.555966475496461</v>
      </c>
      <c r="EU166" s="2">
        <f t="shared" si="224"/>
        <v>87.423912563667244</v>
      </c>
      <c r="EV166" s="2">
        <f t="shared" si="224"/>
        <v>89.53129803511554</v>
      </c>
      <c r="EW166" s="2">
        <f t="shared" si="224"/>
        <v>90.541358067818663</v>
      </c>
      <c r="EX166" s="2">
        <f t="shared" si="224"/>
        <v>90.771958871237786</v>
      </c>
      <c r="EY166" s="2">
        <f t="shared" si="224"/>
        <v>94.083006659530781</v>
      </c>
      <c r="EZ166" s="2">
        <f t="shared" si="224"/>
        <v>92.445060689254049</v>
      </c>
      <c r="FA166" s="2">
        <f t="shared" si="224"/>
        <v>91.360575014497201</v>
      </c>
      <c r="FB166" s="2">
        <f t="shared" si="224"/>
        <v>93.453021864654147</v>
      </c>
      <c r="FC166" s="2">
        <f t="shared" si="224"/>
        <v>93.320356467855916</v>
      </c>
      <c r="FD166" s="2">
        <f t="shared" si="224"/>
        <v>94.230462411776784</v>
      </c>
      <c r="FE166" s="2">
        <f t="shared" si="224"/>
        <v>93.859050833616848</v>
      </c>
      <c r="FG166" s="2">
        <f t="shared" si="225"/>
        <v>0.99989551585509784</v>
      </c>
      <c r="FH166" s="2">
        <f t="shared" si="225"/>
        <v>0.99989640084342135</v>
      </c>
      <c r="FI166" s="2">
        <f t="shared" si="225"/>
        <v>0.99989547801443068</v>
      </c>
      <c r="FJ166" s="2">
        <f t="shared" si="225"/>
        <v>0.99988471677111179</v>
      </c>
      <c r="FK166" s="2">
        <f t="shared" si="225"/>
        <v>0.99989169848781145</v>
      </c>
      <c r="FL166" s="2">
        <f t="shared" si="225"/>
        <v>0.99989684381967703</v>
      </c>
      <c r="FM166" s="2">
        <f t="shared" si="225"/>
        <v>0.99988057689687049</v>
      </c>
      <c r="FN166" s="2">
        <f t="shared" si="225"/>
        <v>0.99988285795249199</v>
      </c>
      <c r="FO166" s="2">
        <f t="shared" si="225"/>
        <v>0.99987645500463873</v>
      </c>
      <c r="FP166" s="2">
        <f t="shared" si="225"/>
        <v>0.99989056011027</v>
      </c>
      <c r="FQ166" s="2">
        <f t="shared" si="225"/>
        <v>0.99989592874864452</v>
      </c>
      <c r="FR166" s="2">
        <f t="shared" si="225"/>
        <v>0.99987465410664977</v>
      </c>
      <c r="FS166" s="2">
        <f t="shared" si="225"/>
        <v>0.99987650000896555</v>
      </c>
      <c r="FT166" s="2">
        <f t="shared" si="225"/>
        <v>0.99985255176323851</v>
      </c>
      <c r="FU166" s="2">
        <f t="shared" si="225"/>
        <v>0.99982595006613262</v>
      </c>
      <c r="FW166" s="2">
        <f t="shared" si="216"/>
        <v>0.34411104691268396</v>
      </c>
      <c r="FX166" s="2">
        <f t="shared" si="216"/>
        <v>0.44850140209851985</v>
      </c>
      <c r="FY166" s="2">
        <f t="shared" si="216"/>
        <v>0.43351349924541582</v>
      </c>
      <c r="FZ166" s="2">
        <f t="shared" si="216"/>
        <v>0.37339242567497138</v>
      </c>
      <c r="GA166" s="2">
        <f t="shared" si="216"/>
        <v>0.35012076795152924</v>
      </c>
      <c r="GB166" s="2">
        <f t="shared" si="216"/>
        <v>0.41955744420746133</v>
      </c>
      <c r="GC166" s="2">
        <f t="shared" si="216"/>
        <v>0.38351083921744261</v>
      </c>
      <c r="GD166" s="2">
        <f t="shared" si="216"/>
        <v>0.4122382868542307</v>
      </c>
      <c r="GE166" s="2">
        <f t="shared" si="216"/>
        <v>0.47546795856435442</v>
      </c>
      <c r="GF166" s="2">
        <f t="shared" si="216"/>
        <v>0.48077013548114556</v>
      </c>
      <c r="GG166" s="2">
        <f t="shared" si="216"/>
        <v>0.41489193478761893</v>
      </c>
      <c r="GH166" s="2">
        <f t="shared" si="216"/>
        <v>0.3747373364079622</v>
      </c>
      <c r="GI166" s="2">
        <f t="shared" si="216"/>
        <v>0.36533317144396837</v>
      </c>
      <c r="GJ166" s="2">
        <f t="shared" si="216"/>
        <v>0.31087403047690848</v>
      </c>
      <c r="GK166" s="2">
        <f t="shared" si="216"/>
        <v>0.27542478065656956</v>
      </c>
      <c r="GM166" s="86">
        <f t="shared" si="217"/>
        <v>0</v>
      </c>
      <c r="GN166" s="86">
        <f t="shared" si="217"/>
        <v>0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2.3853827711355146E-271</v>
      </c>
      <c r="HA166" s="86">
        <f t="shared" si="217"/>
        <v>1.3081793676847232E-285</v>
      </c>
      <c r="HC166" s="86">
        <f t="shared" si="181"/>
        <v>9.2112067115166121E-227</v>
      </c>
      <c r="HD166" s="86">
        <f t="shared" si="181"/>
        <v>8.2789780001279703E-187</v>
      </c>
      <c r="HE166" s="86">
        <f t="shared" si="181"/>
        <v>2.5554289254415953E-197</v>
      </c>
      <c r="HF166" s="86">
        <f t="shared" si="180"/>
        <v>4.8983306970185502E-291</v>
      </c>
      <c r="HG166" s="86">
        <f t="shared" si="180"/>
        <v>0</v>
      </c>
      <c r="HH166" s="86">
        <f t="shared" si="180"/>
        <v>0</v>
      </c>
      <c r="HI166" s="86">
        <f t="shared" si="180"/>
        <v>0</v>
      </c>
      <c r="HJ166" s="86">
        <f t="shared" si="180"/>
        <v>0</v>
      </c>
      <c r="HK166" s="86">
        <f t="shared" si="180"/>
        <v>0</v>
      </c>
      <c r="HL166" s="86">
        <f t="shared" si="161"/>
        <v>0</v>
      </c>
      <c r="HM166" s="86">
        <f t="shared" si="161"/>
        <v>3.0427873276419896E-293</v>
      </c>
      <c r="HN166" s="86">
        <f t="shared" si="161"/>
        <v>5.9779814360694236E-292</v>
      </c>
      <c r="HO166" s="86">
        <f t="shared" si="161"/>
        <v>2.7751361251289248E-197</v>
      </c>
      <c r="HP166" s="86">
        <f t="shared" si="161"/>
        <v>3.4720563871221285E-165</v>
      </c>
      <c r="HQ166" s="86">
        <f t="shared" si="161"/>
        <v>4.0308483785335214E-167</v>
      </c>
      <c r="HS166" s="86">
        <f t="shared" si="218"/>
        <v>6.8049241861103938E-4</v>
      </c>
      <c r="HT166" s="86">
        <f t="shared" si="218"/>
        <v>4.7804748434268118E-5</v>
      </c>
      <c r="HU166" s="86">
        <f t="shared" si="218"/>
        <v>9.5190524003353727E-6</v>
      </c>
      <c r="HV166" s="86">
        <f t="shared" si="218"/>
        <v>2.1906388393760367E-6</v>
      </c>
      <c r="HW166" s="86">
        <f t="shared" si="218"/>
        <v>7.3146690112878904E-6</v>
      </c>
      <c r="HX166" s="86">
        <f t="shared" si="218"/>
        <v>4.9596650234603612E-5</v>
      </c>
      <c r="HY166" s="86">
        <f t="shared" si="218"/>
        <v>1.8885154314554976E-5</v>
      </c>
      <c r="HZ166" s="86">
        <f t="shared" si="218"/>
        <v>3.4550233727823391E-6</v>
      </c>
      <c r="IA166" s="86">
        <f t="shared" si="218"/>
        <v>5.7734710084819553E-7</v>
      </c>
      <c r="IB166" s="86">
        <f t="shared" si="218"/>
        <v>9.1813629252202533E-7</v>
      </c>
      <c r="IC166" s="86">
        <f t="shared" si="218"/>
        <v>5.5265874137436489E-6</v>
      </c>
      <c r="ID166" s="86">
        <f t="shared" si="218"/>
        <v>4.1943106026520742E-5</v>
      </c>
      <c r="IE166" s="86">
        <f t="shared" si="218"/>
        <v>4.1828829479492301E-5</v>
      </c>
      <c r="IF166" s="86">
        <f t="shared" si="218"/>
        <v>2.46991477921028E-5</v>
      </c>
      <c r="IG166" s="86">
        <f t="shared" si="218"/>
        <v>7.5290923341121571E-5</v>
      </c>
      <c r="II166" s="86">
        <f t="shared" si="219"/>
        <v>4.0176053585637007E-2</v>
      </c>
      <c r="IJ166" s="86">
        <f t="shared" si="219"/>
        <v>0.30650751940918841</v>
      </c>
      <c r="IK166" s="86">
        <f t="shared" si="219"/>
        <v>0.23883858018811796</v>
      </c>
      <c r="IL166" s="86">
        <f t="shared" si="219"/>
        <v>4.8944986029273906E-2</v>
      </c>
      <c r="IM166" s="86">
        <f t="shared" si="219"/>
        <v>2.6981287195240733E-2</v>
      </c>
      <c r="IN166" s="86">
        <f t="shared" si="219"/>
        <v>0.1903633137395343</v>
      </c>
      <c r="IO166" s="86">
        <f t="shared" si="219"/>
        <v>7.5312665969788972E-2</v>
      </c>
      <c r="IP166" s="86">
        <f t="shared" si="219"/>
        <v>0.14936793710628304</v>
      </c>
      <c r="IQ166" s="86">
        <f t="shared" si="219"/>
        <v>0.40410722059319498</v>
      </c>
      <c r="IR166" s="86">
        <f t="shared" si="219"/>
        <v>0.42768470216141274</v>
      </c>
      <c r="IS166" s="86">
        <f t="shared" si="219"/>
        <v>0.1728934504667444</v>
      </c>
      <c r="IT166" s="86">
        <f t="shared" si="219"/>
        <v>6.110449269933154E-2</v>
      </c>
      <c r="IU166" s="86">
        <f t="shared" si="219"/>
        <v>4.2916135122240053E-2</v>
      </c>
      <c r="IV166" s="86">
        <f t="shared" si="219"/>
        <v>6.0810022807256774E-2</v>
      </c>
      <c r="IW166" s="86">
        <f t="shared" si="219"/>
        <v>4.2447827461850419E-2</v>
      </c>
      <c r="IY166" s="86">
        <f t="shared" si="220"/>
        <v>4.0856546004248047E-2</v>
      </c>
      <c r="IZ166" s="86">
        <f t="shared" si="220"/>
        <v>0.30655532415762266</v>
      </c>
      <c r="JA166" s="86">
        <f t="shared" si="220"/>
        <v>0.23884809924051831</v>
      </c>
      <c r="JB166" s="86">
        <f t="shared" si="220"/>
        <v>4.8947176668113282E-2</v>
      </c>
      <c r="JC166" s="86">
        <f t="shared" si="220"/>
        <v>2.6988601864252022E-2</v>
      </c>
      <c r="JD166" s="86">
        <f t="shared" si="220"/>
        <v>0.1904129103897689</v>
      </c>
      <c r="JE166" s="86">
        <f t="shared" si="220"/>
        <v>7.533155112410353E-2</v>
      </c>
      <c r="JF166" s="86">
        <f t="shared" si="220"/>
        <v>0.14937139212965583</v>
      </c>
      <c r="JG166" s="86">
        <f t="shared" si="220"/>
        <v>0.40410779794029583</v>
      </c>
      <c r="JH166" s="86">
        <f t="shared" si="220"/>
        <v>0.42768562029770529</v>
      </c>
      <c r="JI166" s="86">
        <f t="shared" si="220"/>
        <v>0.17289897705415813</v>
      </c>
      <c r="JJ166" s="86">
        <f t="shared" si="220"/>
        <v>6.1146435805358064E-2</v>
      </c>
      <c r="JK166" s="86">
        <f t="shared" si="220"/>
        <v>4.2957963951719545E-2</v>
      </c>
      <c r="JL166" s="86">
        <f t="shared" si="220"/>
        <v>6.0834721955048875E-2</v>
      </c>
      <c r="JM166" s="86">
        <f t="shared" si="220"/>
        <v>4.2523118385191544E-2</v>
      </c>
    </row>
    <row r="167" spans="2:273" x14ac:dyDescent="0.25">
      <c r="B167" s="2">
        <v>140</v>
      </c>
      <c r="C167" s="37">
        <v>85.022999999999996</v>
      </c>
      <c r="D167" s="37">
        <v>85.305999999999997</v>
      </c>
      <c r="E167" s="37">
        <v>87.305999999999997</v>
      </c>
      <c r="F167" s="37">
        <v>88.236999999999995</v>
      </c>
      <c r="G167" s="37">
        <v>89.052999999999997</v>
      </c>
      <c r="H167" s="37">
        <v>92.766999999999996</v>
      </c>
      <c r="I167" s="37">
        <v>94.488</v>
      </c>
      <c r="J167" s="37">
        <v>96.878</v>
      </c>
      <c r="K167" s="37">
        <v>100.634</v>
      </c>
      <c r="L167" s="37">
        <v>99.366</v>
      </c>
      <c r="M167" s="37">
        <v>100.024</v>
      </c>
      <c r="N167" s="37">
        <v>98.27</v>
      </c>
      <c r="O167" s="37">
        <v>95.486000000000004</v>
      </c>
      <c r="P167" s="37">
        <v>103</v>
      </c>
      <c r="Q167" s="37">
        <v>109.902</v>
      </c>
      <c r="S167" s="4">
        <f t="shared" si="221"/>
        <v>86.423539645751774</v>
      </c>
      <c r="T167" s="4">
        <f t="shared" si="221"/>
        <v>85.7416666435699</v>
      </c>
      <c r="U167" s="4">
        <f t="shared" si="221"/>
        <v>88.189464907333431</v>
      </c>
      <c r="V167" s="4">
        <f t="shared" si="221"/>
        <v>87.624260976131666</v>
      </c>
      <c r="W167" s="4">
        <f t="shared" si="221"/>
        <v>88.459044034893083</v>
      </c>
      <c r="X167" s="4">
        <f t="shared" si="221"/>
        <v>93.332042595144614</v>
      </c>
      <c r="Y167" s="4">
        <f t="shared" si="221"/>
        <v>94.05259624270137</v>
      </c>
      <c r="Z167" s="4">
        <f t="shared" si="221"/>
        <v>96.70094654384603</v>
      </c>
      <c r="AA167" s="4">
        <f t="shared" si="221"/>
        <v>102.0241746980052</v>
      </c>
      <c r="AB167" s="4">
        <f t="shared" si="221"/>
        <v>100.39130290015004</v>
      </c>
      <c r="AC167" s="4">
        <f t="shared" si="221"/>
        <v>98.895874999687976</v>
      </c>
      <c r="AD167" s="4">
        <f t="shared" si="221"/>
        <v>97.262619665300917</v>
      </c>
      <c r="AE167" s="4">
        <f t="shared" si="221"/>
        <v>97.114954669445723</v>
      </c>
      <c r="AF167" s="4">
        <f t="shared" si="221"/>
        <v>102.381328165436</v>
      </c>
      <c r="AG167" s="4">
        <f t="shared" si="221"/>
        <v>107.75525966920557</v>
      </c>
      <c r="AI167" s="4">
        <f t="shared" si="222"/>
        <v>-1.4005396457517776</v>
      </c>
      <c r="AJ167" s="4">
        <f t="shared" si="222"/>
        <v>-0.43566664356990259</v>
      </c>
      <c r="AK167" s="4">
        <f t="shared" si="222"/>
        <v>-0.8834649073334333</v>
      </c>
      <c r="AL167" s="4">
        <f t="shared" si="222"/>
        <v>0.61273902386832901</v>
      </c>
      <c r="AM167" s="4">
        <f t="shared" si="222"/>
        <v>0.59395596510691462</v>
      </c>
      <c r="AN167" s="4">
        <f t="shared" si="222"/>
        <v>-0.56504259514461808</v>
      </c>
      <c r="AO167" s="4">
        <f t="shared" si="222"/>
        <v>0.43540375729863001</v>
      </c>
      <c r="AP167" s="4">
        <f t="shared" si="222"/>
        <v>0.1770534561539705</v>
      </c>
      <c r="AQ167" s="4">
        <f t="shared" si="222"/>
        <v>-1.3901746980051968</v>
      </c>
      <c r="AR167" s="4">
        <f t="shared" si="222"/>
        <v>-1.025302900150038</v>
      </c>
      <c r="AS167" s="4">
        <f t="shared" si="222"/>
        <v>1.1281250003120249</v>
      </c>
      <c r="AT167" s="4">
        <f t="shared" si="222"/>
        <v>1.0073803346990786</v>
      </c>
      <c r="AU167" s="4">
        <f t="shared" si="222"/>
        <v>-1.6289546694457187</v>
      </c>
      <c r="AV167" s="4">
        <f t="shared" si="222"/>
        <v>0.61867183456399744</v>
      </c>
      <c r="AW167" s="4">
        <f t="shared" si="222"/>
        <v>2.1467403307944295</v>
      </c>
      <c r="AY167" s="2">
        <f t="shared" si="214"/>
        <v>86.423539645751774</v>
      </c>
      <c r="AZ167" s="2">
        <f t="shared" si="214"/>
        <v>84.715670409886144</v>
      </c>
      <c r="BA167" s="2">
        <f t="shared" si="214"/>
        <v>84.639642772429426</v>
      </c>
      <c r="BB167" s="2">
        <f t="shared" si="214"/>
        <v>85.282163608716075</v>
      </c>
      <c r="BC167" s="2">
        <f t="shared" si="214"/>
        <v>87.303590143085017</v>
      </c>
      <c r="BD167" s="2">
        <f t="shared" si="214"/>
        <v>89.468363413345884</v>
      </c>
      <c r="BE167" s="2">
        <f t="shared" si="214"/>
        <v>89.543163804776967</v>
      </c>
      <c r="BF167" s="2">
        <f t="shared" si="214"/>
        <v>90.687000364118006</v>
      </c>
      <c r="BG167" s="2">
        <f t="shared" si="214"/>
        <v>93.832070358874915</v>
      </c>
      <c r="BH167" s="2">
        <f t="shared" si="214"/>
        <v>92.536858796643031</v>
      </c>
      <c r="BI167" s="2">
        <f t="shared" si="214"/>
        <v>91.062268976873639</v>
      </c>
      <c r="BJ167" s="2">
        <f t="shared" si="214"/>
        <v>92.82731224289823</v>
      </c>
      <c r="BK167" s="2">
        <f t="shared" si="214"/>
        <v>92.544075031834666</v>
      </c>
      <c r="BL167" s="2">
        <f t="shared" si="214"/>
        <v>94.147751779564118</v>
      </c>
      <c r="BM167" s="2">
        <f t="shared" si="214"/>
        <v>95.312546231451705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116.96310371120107</v>
      </c>
      <c r="DL167" s="2">
        <f t="shared" si="223"/>
        <v>127.67388771929825</v>
      </c>
      <c r="DM167" s="2">
        <f t="shared" si="223"/>
        <v>143.41368414304995</v>
      </c>
      <c r="DN167" s="2">
        <f t="shared" si="223"/>
        <v>126.0772077861163</v>
      </c>
      <c r="DO167" s="2">
        <f t="shared" si="223"/>
        <v>124.71342026266417</v>
      </c>
      <c r="DP167" s="2">
        <f t="shared" si="223"/>
        <v>122.38250519568147</v>
      </c>
      <c r="DQ167" s="2">
        <f t="shared" si="223"/>
        <v>118.6667092870544</v>
      </c>
      <c r="DR167" s="2">
        <f t="shared" si="223"/>
        <v>129.08661450924609</v>
      </c>
      <c r="DS167" s="2">
        <f t="shared" si="223"/>
        <v>130.24195590327167</v>
      </c>
      <c r="DT167" s="2">
        <f t="shared" si="223"/>
        <v>129.70531529080679</v>
      </c>
      <c r="DU167" s="2">
        <f t="shared" si="223"/>
        <v>121.82113475033736</v>
      </c>
      <c r="DV167" s="2">
        <f t="shared" si="223"/>
        <v>128.03180052522154</v>
      </c>
      <c r="DW167" s="2">
        <f t="shared" si="223"/>
        <v>122.14228402086297</v>
      </c>
      <c r="DX167" s="2">
        <f t="shared" si="223"/>
        <v>115.35584414414416</v>
      </c>
      <c r="DY167" s="2">
        <f t="shared" si="223"/>
        <v>109.18830481283423</v>
      </c>
      <c r="EA167" s="2">
        <f t="shared" si="213"/>
        <v>87.151128705616671</v>
      </c>
      <c r="EB167" s="2">
        <f t="shared" si="213"/>
        <v>84.426354041004203</v>
      </c>
      <c r="EC167" s="2">
        <f t="shared" si="213"/>
        <v>84.334995036642226</v>
      </c>
      <c r="ED167" s="2">
        <f t="shared" si="213"/>
        <v>85.205877213340557</v>
      </c>
      <c r="EE167" s="2">
        <f t="shared" si="213"/>
        <v>87.317959178293876</v>
      </c>
      <c r="EF167" s="2">
        <f t="shared" si="213"/>
        <v>89.540576727272722</v>
      </c>
      <c r="EG167" s="2">
        <f t="shared" si="213"/>
        <v>88.962291359121863</v>
      </c>
      <c r="EH167" s="2">
        <f t="shared" si="213"/>
        <v>90.732072366716665</v>
      </c>
      <c r="EI167" s="2">
        <f t="shared" si="213"/>
        <v>93.709976015989326</v>
      </c>
      <c r="EJ167" s="2">
        <f t="shared" si="213"/>
        <v>92.76700694551036</v>
      </c>
      <c r="EK167" s="2">
        <f t="shared" si="212"/>
        <v>90.919316345072247</v>
      </c>
      <c r="EL167" s="2">
        <f t="shared" si="179"/>
        <v>92.500435514053322</v>
      </c>
      <c r="EM167" s="2">
        <f t="shared" si="179"/>
        <v>92.156886526596622</v>
      </c>
      <c r="EN167" s="2">
        <f t="shared" si="179"/>
        <v>94.166932619623225</v>
      </c>
      <c r="EO167" s="2">
        <f t="shared" si="179"/>
        <v>95.976069687781688</v>
      </c>
      <c r="EQ167" s="2">
        <f t="shared" si="224"/>
        <v>85.150972158907052</v>
      </c>
      <c r="ER167" s="2">
        <f t="shared" si="224"/>
        <v>85.031456054670073</v>
      </c>
      <c r="ES167" s="2">
        <f t="shared" si="224"/>
        <v>84.99036480800352</v>
      </c>
      <c r="ET167" s="2">
        <f t="shared" si="224"/>
        <v>85.388044967196521</v>
      </c>
      <c r="EU167" s="2">
        <f t="shared" si="224"/>
        <v>87.269319294866932</v>
      </c>
      <c r="EV167" s="2">
        <f t="shared" si="224"/>
        <v>89.37026115297256</v>
      </c>
      <c r="EW167" s="2">
        <f t="shared" si="224"/>
        <v>90.386771541981446</v>
      </c>
      <c r="EX167" s="2">
        <f t="shared" si="224"/>
        <v>90.618966046913968</v>
      </c>
      <c r="EY167" s="2">
        <f t="shared" si="224"/>
        <v>93.946654471320414</v>
      </c>
      <c r="EZ167" s="2">
        <f t="shared" si="224"/>
        <v>92.302851900538045</v>
      </c>
      <c r="FA167" s="2">
        <f t="shared" si="224"/>
        <v>91.23942604934166</v>
      </c>
      <c r="FB167" s="2">
        <f t="shared" si="224"/>
        <v>93.31448506645836</v>
      </c>
      <c r="FC167" s="2">
        <f t="shared" si="224"/>
        <v>93.148796569363512</v>
      </c>
      <c r="FD167" s="2">
        <f t="shared" si="224"/>
        <v>94.100364094729571</v>
      </c>
      <c r="FE167" s="2">
        <f t="shared" si="224"/>
        <v>93.713440149710763</v>
      </c>
      <c r="FG167" s="2">
        <f t="shared" si="225"/>
        <v>0.99990470845124813</v>
      </c>
      <c r="FH167" s="2">
        <f t="shared" si="225"/>
        <v>0.99990551558496976</v>
      </c>
      <c r="FI167" s="2">
        <f t="shared" si="225"/>
        <v>0.99990467393951488</v>
      </c>
      <c r="FJ167" s="2">
        <f t="shared" si="225"/>
        <v>0.9998948593791458</v>
      </c>
      <c r="FK167" s="2">
        <f t="shared" si="225"/>
        <v>0.99990122690572103</v>
      </c>
      <c r="FL167" s="2">
        <f t="shared" si="225"/>
        <v>0.99990591959146624</v>
      </c>
      <c r="FM167" s="2">
        <f t="shared" si="225"/>
        <v>0.99989108369099045</v>
      </c>
      <c r="FN167" s="2">
        <f t="shared" si="225"/>
        <v>0.99989316408174589</v>
      </c>
      <c r="FO167" s="2">
        <f t="shared" si="225"/>
        <v>0.99988732440022865</v>
      </c>
      <c r="FP167" s="2">
        <f t="shared" si="225"/>
        <v>0.99990018867317276</v>
      </c>
      <c r="FQ167" s="2">
        <f t="shared" si="225"/>
        <v>0.99990508502154851</v>
      </c>
      <c r="FR167" s="2">
        <f t="shared" si="225"/>
        <v>0.99988568192577276</v>
      </c>
      <c r="FS167" s="2">
        <f t="shared" si="225"/>
        <v>0.99988736544555479</v>
      </c>
      <c r="FT167" s="2">
        <f t="shared" si="225"/>
        <v>0.99986552386515681</v>
      </c>
      <c r="FU167" s="2">
        <f t="shared" si="225"/>
        <v>0.99984126214273161</v>
      </c>
      <c r="FW167" s="2">
        <f t="shared" si="216"/>
        <v>0.36518636020571971</v>
      </c>
      <c r="FX167" s="2">
        <f t="shared" si="216"/>
        <v>0.47137531278872119</v>
      </c>
      <c r="FY167" s="2">
        <f t="shared" si="216"/>
        <v>0.45625539987138924</v>
      </c>
      <c r="FZ167" s="2">
        <f t="shared" si="216"/>
        <v>0.3951805782316431</v>
      </c>
      <c r="GA167" s="2">
        <f t="shared" si="216"/>
        <v>0.37135575456892689</v>
      </c>
      <c r="GB167" s="2">
        <f t="shared" si="216"/>
        <v>0.44213863754739474</v>
      </c>
      <c r="GC167" s="2">
        <f t="shared" si="216"/>
        <v>0.40550732614162793</v>
      </c>
      <c r="GD167" s="2">
        <f t="shared" si="216"/>
        <v>0.43472058337184694</v>
      </c>
      <c r="GE167" s="2">
        <f t="shared" si="216"/>
        <v>0.49847410055095198</v>
      </c>
      <c r="GF167" s="2">
        <f t="shared" si="216"/>
        <v>0.50378642431425014</v>
      </c>
      <c r="GG167" s="2">
        <f t="shared" si="216"/>
        <v>0.43741125153613941</v>
      </c>
      <c r="GH167" s="2">
        <f t="shared" si="216"/>
        <v>0.39655430147764337</v>
      </c>
      <c r="GI167" s="2">
        <f t="shared" si="216"/>
        <v>0.38694145315919398</v>
      </c>
      <c r="GJ167" s="2">
        <f t="shared" si="216"/>
        <v>0.33094083153632997</v>
      </c>
      <c r="GK167" s="2">
        <f t="shared" si="216"/>
        <v>0.29418016826163762</v>
      </c>
      <c r="GM167" s="86">
        <f t="shared" si="217"/>
        <v>0</v>
      </c>
      <c r="GN167" s="86">
        <f t="shared" si="217"/>
        <v>0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3.2470812035273466E-278</v>
      </c>
      <c r="HA167" s="86">
        <f t="shared" si="217"/>
        <v>7.5165548192824867E-293</v>
      </c>
      <c r="HC167" s="86">
        <f t="shared" si="181"/>
        <v>1.2056055534345737E-234</v>
      </c>
      <c r="HD167" s="86">
        <f t="shared" si="181"/>
        <v>3.5337470337444719E-193</v>
      </c>
      <c r="HE167" s="86">
        <f t="shared" si="181"/>
        <v>5.8609144144902459E-204</v>
      </c>
      <c r="HF167" s="86">
        <f t="shared" si="180"/>
        <v>6.3240290368728326E-301</v>
      </c>
      <c r="HG167" s="86">
        <f t="shared" si="180"/>
        <v>0</v>
      </c>
      <c r="HH167" s="86">
        <f t="shared" si="180"/>
        <v>0</v>
      </c>
      <c r="HI167" s="86">
        <f t="shared" si="180"/>
        <v>0</v>
      </c>
      <c r="HJ167" s="86">
        <f t="shared" si="180"/>
        <v>0</v>
      </c>
      <c r="HK167" s="86">
        <f t="shared" si="180"/>
        <v>0</v>
      </c>
      <c r="HL167" s="86">
        <f t="shared" si="161"/>
        <v>0</v>
      </c>
      <c r="HM167" s="86">
        <f t="shared" si="161"/>
        <v>5.5290568127848098E-303</v>
      </c>
      <c r="HN167" s="86">
        <f t="shared" si="161"/>
        <v>6.730032522176577E-302</v>
      </c>
      <c r="HO167" s="86">
        <f t="shared" si="161"/>
        <v>5.1578905300091805E-204</v>
      </c>
      <c r="HP167" s="86">
        <f t="shared" si="161"/>
        <v>6.4914594033444899E-171</v>
      </c>
      <c r="HQ167" s="86">
        <f t="shared" si="161"/>
        <v>6.3541013401135062E-173</v>
      </c>
      <c r="HS167" s="86">
        <f t="shared" si="218"/>
        <v>3.6703965779011756E-4</v>
      </c>
      <c r="HT167" s="86">
        <f t="shared" si="218"/>
        <v>2.2144671875144279E-5</v>
      </c>
      <c r="HU167" s="86">
        <f t="shared" si="218"/>
        <v>4.0267510520662592E-6</v>
      </c>
      <c r="HV167" s="86">
        <f t="shared" si="218"/>
        <v>8.168993876887251E-7</v>
      </c>
      <c r="HW167" s="86">
        <f t="shared" si="218"/>
        <v>2.9772519438513724E-6</v>
      </c>
      <c r="HX167" s="86">
        <f t="shared" si="218"/>
        <v>2.2599103488038714E-5</v>
      </c>
      <c r="HY167" s="86">
        <f t="shared" si="218"/>
        <v>7.9413870590555074E-6</v>
      </c>
      <c r="HZ167" s="86">
        <f t="shared" si="218"/>
        <v>1.3481903011861087E-6</v>
      </c>
      <c r="IA167" s="86">
        <f t="shared" si="218"/>
        <v>2.0667922140677709E-7</v>
      </c>
      <c r="IB167" s="86">
        <f t="shared" si="218"/>
        <v>3.3907670307347211E-7</v>
      </c>
      <c r="IC167" s="86">
        <f t="shared" si="218"/>
        <v>2.304339547689122E-6</v>
      </c>
      <c r="ID167" s="86">
        <f t="shared" si="218"/>
        <v>1.840881253297977E-5</v>
      </c>
      <c r="IE167" s="86">
        <f t="shared" si="218"/>
        <v>1.8087207591121018E-5</v>
      </c>
      <c r="IF167" s="86">
        <f t="shared" si="218"/>
        <v>8.9282205584700251E-6</v>
      </c>
      <c r="IG167" s="86">
        <f t="shared" si="218"/>
        <v>2.7582948327774826E-5</v>
      </c>
      <c r="II167" s="86">
        <f t="shared" si="219"/>
        <v>7.0996776428595726E-2</v>
      </c>
      <c r="IJ167" s="86">
        <f t="shared" si="219"/>
        <v>0.3982319461979314</v>
      </c>
      <c r="IK167" s="86">
        <f t="shared" si="219"/>
        <v>0.33159087926460545</v>
      </c>
      <c r="IL167" s="86">
        <f t="shared" si="219"/>
        <v>9.2713825534792169E-2</v>
      </c>
      <c r="IM167" s="86">
        <f t="shared" si="219"/>
        <v>5.4040984159157555E-2</v>
      </c>
      <c r="IN167" s="86">
        <f t="shared" si="219"/>
        <v>0.27595960425236032</v>
      </c>
      <c r="IO167" s="86">
        <f t="shared" si="219"/>
        <v>0.13088643052798019</v>
      </c>
      <c r="IP167" s="86">
        <f t="shared" si="219"/>
        <v>0.23171654546107306</v>
      </c>
      <c r="IQ167" s="86">
        <f t="shared" si="219"/>
        <v>0.49476728999319558</v>
      </c>
      <c r="IR167" s="86">
        <f t="shared" si="219"/>
        <v>0.51228958003598957</v>
      </c>
      <c r="IS167" s="86">
        <f t="shared" si="219"/>
        <v>0.25579884471250031</v>
      </c>
      <c r="IT167" s="86">
        <f t="shared" si="219"/>
        <v>0.10895540621402468</v>
      </c>
      <c r="IU167" s="86">
        <f t="shared" si="219"/>
        <v>8.1312925347248335E-2</v>
      </c>
      <c r="IV167" s="86">
        <f t="shared" si="219"/>
        <v>9.0024075230014988E-2</v>
      </c>
      <c r="IW167" s="86">
        <f t="shared" si="219"/>
        <v>6.3326302145266744E-2</v>
      </c>
      <c r="IY167" s="86">
        <f t="shared" si="220"/>
        <v>7.136381608638584E-2</v>
      </c>
      <c r="IZ167" s="86">
        <f t="shared" si="220"/>
        <v>0.39825409086980657</v>
      </c>
      <c r="JA167" s="86">
        <f t="shared" si="220"/>
        <v>0.3315949060156575</v>
      </c>
      <c r="JB167" s="86">
        <f t="shared" si="220"/>
        <v>9.2714642434179859E-2</v>
      </c>
      <c r="JC167" s="86">
        <f t="shared" si="220"/>
        <v>5.4043961411101404E-2</v>
      </c>
      <c r="JD167" s="86">
        <f t="shared" si="220"/>
        <v>0.27598220335584839</v>
      </c>
      <c r="JE167" s="86">
        <f t="shared" si="220"/>
        <v>0.13089437191503925</v>
      </c>
      <c r="JF167" s="86">
        <f t="shared" si="220"/>
        <v>0.23171789365137424</v>
      </c>
      <c r="JG167" s="86">
        <f t="shared" si="220"/>
        <v>0.49476749667241698</v>
      </c>
      <c r="JH167" s="86">
        <f t="shared" si="220"/>
        <v>0.51228991911269262</v>
      </c>
      <c r="JI167" s="86">
        <f t="shared" si="220"/>
        <v>0.25580114905204798</v>
      </c>
      <c r="JJ167" s="86">
        <f t="shared" si="220"/>
        <v>0.10897381502655766</v>
      </c>
      <c r="JK167" s="86">
        <f t="shared" si="220"/>
        <v>8.133101255483946E-2</v>
      </c>
      <c r="JL167" s="86">
        <f t="shared" si="220"/>
        <v>9.0033003450573454E-2</v>
      </c>
      <c r="JM167" s="86">
        <f t="shared" si="220"/>
        <v>6.335388509359452E-2</v>
      </c>
    </row>
    <row r="168" spans="2:273" x14ac:dyDescent="0.25">
      <c r="B168" s="2">
        <v>141</v>
      </c>
      <c r="C168" s="37">
        <v>87.977000000000004</v>
      </c>
      <c r="D168" s="37">
        <v>85.778000000000006</v>
      </c>
      <c r="E168" s="37">
        <v>89.111000000000004</v>
      </c>
      <c r="F168" s="37">
        <v>86.736999999999995</v>
      </c>
      <c r="G168" s="37">
        <v>90.474000000000004</v>
      </c>
      <c r="H168" s="37">
        <v>91.837000000000003</v>
      </c>
      <c r="I168" s="37">
        <v>93.756</v>
      </c>
      <c r="J168" s="37">
        <v>97.561000000000007</v>
      </c>
      <c r="K168" s="37">
        <v>100.43899999999999</v>
      </c>
      <c r="L168" s="37">
        <v>102</v>
      </c>
      <c r="M168" s="37">
        <v>98.828999999999994</v>
      </c>
      <c r="N168" s="37">
        <v>99.135000000000005</v>
      </c>
      <c r="O168" s="37">
        <v>100.81100000000001</v>
      </c>
      <c r="P168" s="37">
        <v>106.395</v>
      </c>
      <c r="Q168" s="37">
        <v>113.878</v>
      </c>
      <c r="S168" s="4">
        <f t="shared" si="221"/>
        <v>86.259219989679565</v>
      </c>
      <c r="T168" s="4">
        <f t="shared" si="221"/>
        <v>85.530996769630136</v>
      </c>
      <c r="U168" s="4">
        <f t="shared" si="221"/>
        <v>88.187110939435982</v>
      </c>
      <c r="V168" s="4">
        <f t="shared" si="221"/>
        <v>88.558013745544912</v>
      </c>
      <c r="W168" s="4">
        <f t="shared" si="221"/>
        <v>88.992926649331494</v>
      </c>
      <c r="X168" s="4">
        <f t="shared" si="221"/>
        <v>93.604350404477088</v>
      </c>
      <c r="Y168" s="4">
        <f t="shared" si="221"/>
        <v>95.502427342098457</v>
      </c>
      <c r="Z168" s="4">
        <f t="shared" si="221"/>
        <v>97.610274247531322</v>
      </c>
      <c r="AA168" s="4">
        <f t="shared" si="221"/>
        <v>100.70346665381528</v>
      </c>
      <c r="AB168" s="4">
        <f t="shared" si="221"/>
        <v>98.94758779403773</v>
      </c>
      <c r="AC168" s="4">
        <f t="shared" si="221"/>
        <v>99.861433692942157</v>
      </c>
      <c r="AD168" s="4">
        <f t="shared" si="221"/>
        <v>98.911978006331395</v>
      </c>
      <c r="AE168" s="4">
        <f t="shared" si="221"/>
        <v>99.197607691625308</v>
      </c>
      <c r="AF168" s="4">
        <f t="shared" si="221"/>
        <v>104.70466261715407</v>
      </c>
      <c r="AG168" s="4">
        <f t="shared" si="221"/>
        <v>111.73713942394822</v>
      </c>
      <c r="AI168" s="4">
        <f t="shared" si="222"/>
        <v>1.717780010320439</v>
      </c>
      <c r="AJ168" s="4">
        <f t="shared" si="222"/>
        <v>0.24700323036987015</v>
      </c>
      <c r="AK168" s="4">
        <f t="shared" si="222"/>
        <v>0.9238890605640222</v>
      </c>
      <c r="AL168" s="4">
        <f t="shared" si="222"/>
        <v>-1.8210137455449171</v>
      </c>
      <c r="AM168" s="4">
        <f t="shared" si="222"/>
        <v>1.4810733506685096</v>
      </c>
      <c r="AN168" s="4">
        <f t="shared" si="222"/>
        <v>-1.7673504044770851</v>
      </c>
      <c r="AO168" s="4">
        <f t="shared" si="222"/>
        <v>-1.7464273420984568</v>
      </c>
      <c r="AP168" s="4">
        <f t="shared" si="222"/>
        <v>-4.9274247531315041E-2</v>
      </c>
      <c r="AQ168" s="4">
        <f t="shared" si="222"/>
        <v>-0.26446665381529044</v>
      </c>
      <c r="AR168" s="4">
        <f t="shared" si="222"/>
        <v>3.0524122059622698</v>
      </c>
      <c r="AS168" s="4">
        <f t="shared" si="222"/>
        <v>-1.0324336929421634</v>
      </c>
      <c r="AT168" s="4">
        <f t="shared" si="222"/>
        <v>0.22302199366860975</v>
      </c>
      <c r="AU168" s="4">
        <f t="shared" si="222"/>
        <v>1.6133923083746993</v>
      </c>
      <c r="AV168" s="4">
        <f t="shared" si="222"/>
        <v>1.6903373828459252</v>
      </c>
      <c r="AW168" s="4">
        <f t="shared" si="222"/>
        <v>2.1408605760517787</v>
      </c>
      <c r="AY168" s="2">
        <f t="shared" si="214"/>
        <v>86.259219989679565</v>
      </c>
      <c r="AZ168" s="2">
        <f t="shared" si="214"/>
        <v>84.528513427814815</v>
      </c>
      <c r="BA168" s="2">
        <f t="shared" si="214"/>
        <v>84.467372033801169</v>
      </c>
      <c r="BB168" s="2">
        <f t="shared" si="214"/>
        <v>85.115529435670794</v>
      </c>
      <c r="BC168" s="2">
        <f t="shared" si="214"/>
        <v>87.148364102225969</v>
      </c>
      <c r="BD168" s="2">
        <f t="shared" si="214"/>
        <v>89.305330386660287</v>
      </c>
      <c r="BE168" s="2">
        <f t="shared" si="214"/>
        <v>89.399810216232339</v>
      </c>
      <c r="BF168" s="2">
        <f t="shared" si="214"/>
        <v>90.532560318462259</v>
      </c>
      <c r="BG168" s="2">
        <f t="shared" si="214"/>
        <v>93.698198716667477</v>
      </c>
      <c r="BH168" s="2">
        <f t="shared" si="214"/>
        <v>92.38867398318132</v>
      </c>
      <c r="BI168" s="2">
        <f t="shared" si="214"/>
        <v>90.944123098242827</v>
      </c>
      <c r="BJ168" s="2">
        <f t="shared" si="214"/>
        <v>92.694908875180502</v>
      </c>
      <c r="BK168" s="2">
        <f t="shared" si="214"/>
        <v>92.379399799952665</v>
      </c>
      <c r="BL168" s="2">
        <f t="shared" si="214"/>
        <v>94.017281849852424</v>
      </c>
      <c r="BM168" s="2">
        <f t="shared" si="214"/>
        <v>95.15422816022992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117.09410350877192</v>
      </c>
      <c r="DL168" s="2">
        <f t="shared" si="223"/>
        <v>127.86524237516869</v>
      </c>
      <c r="DM168" s="2">
        <f t="shared" si="223"/>
        <v>143.73173535762487</v>
      </c>
      <c r="DN168" s="2">
        <f t="shared" si="223"/>
        <v>126.24963358348967</v>
      </c>
      <c r="DO168" s="2">
        <f t="shared" si="223"/>
        <v>124.87585984990619</v>
      </c>
      <c r="DP168" s="2">
        <f t="shared" si="223"/>
        <v>122.49989568151143</v>
      </c>
      <c r="DQ168" s="2">
        <f t="shared" si="223"/>
        <v>118.74667861163226</v>
      </c>
      <c r="DR168" s="2">
        <f t="shared" si="223"/>
        <v>129.25575960170698</v>
      </c>
      <c r="DS168" s="2">
        <f t="shared" si="223"/>
        <v>130.41114082503555</v>
      </c>
      <c r="DT168" s="2">
        <f t="shared" si="223"/>
        <v>129.88304840525331</v>
      </c>
      <c r="DU168" s="2">
        <f t="shared" si="223"/>
        <v>121.93591187584344</v>
      </c>
      <c r="DV168" s="2">
        <f t="shared" si="223"/>
        <v>128.17938067622276</v>
      </c>
      <c r="DW168" s="2">
        <f t="shared" si="223"/>
        <v>122.25551043148413</v>
      </c>
      <c r="DX168" s="2">
        <f t="shared" si="223"/>
        <v>115.43213861003863</v>
      </c>
      <c r="DY168" s="2">
        <f t="shared" si="223"/>
        <v>109.21082620320855</v>
      </c>
      <c r="EA168" s="2">
        <f t="shared" si="213"/>
        <v>87.048345168884822</v>
      </c>
      <c r="EB168" s="2">
        <f t="shared" si="213"/>
        <v>84.21870000451257</v>
      </c>
      <c r="EC168" s="2">
        <f t="shared" si="213"/>
        <v>84.140652498334433</v>
      </c>
      <c r="ED168" s="2">
        <f t="shared" si="213"/>
        <v>85.033812169473237</v>
      </c>
      <c r="EE168" s="2">
        <f t="shared" si="213"/>
        <v>87.164554519838205</v>
      </c>
      <c r="EF168" s="2">
        <f t="shared" si="213"/>
        <v>89.383538181818182</v>
      </c>
      <c r="EG168" s="2">
        <f t="shared" si="213"/>
        <v>88.772060278785801</v>
      </c>
      <c r="EH168" s="2">
        <f t="shared" si="213"/>
        <v>90.581762912254007</v>
      </c>
      <c r="EI168" s="2">
        <f t="shared" si="213"/>
        <v>93.568115399257621</v>
      </c>
      <c r="EJ168" s="2">
        <f t="shared" si="213"/>
        <v>92.635355487336909</v>
      </c>
      <c r="EK168" s="2">
        <f t="shared" si="212"/>
        <v>90.790660797208034</v>
      </c>
      <c r="EL168" s="2">
        <f t="shared" si="179"/>
        <v>92.341866942730633</v>
      </c>
      <c r="EM168" s="2">
        <f t="shared" si="179"/>
        <v>91.960395438459955</v>
      </c>
      <c r="EN168" s="2">
        <f t="shared" si="179"/>
        <v>94.038734545873183</v>
      </c>
      <c r="EO168" s="2">
        <f t="shared" si="179"/>
        <v>95.876405244611988</v>
      </c>
      <c r="EQ168" s="2">
        <f t="shared" si="224"/>
        <v>85.001410589832204</v>
      </c>
      <c r="ER168" s="2">
        <f t="shared" si="224"/>
        <v>84.837775377655177</v>
      </c>
      <c r="ES168" s="2">
        <f t="shared" si="224"/>
        <v>84.811669560100029</v>
      </c>
      <c r="ET168" s="2">
        <f t="shared" si="224"/>
        <v>85.22012345889658</v>
      </c>
      <c r="EU168" s="2">
        <f t="shared" si="224"/>
        <v>87.11472602606662</v>
      </c>
      <c r="EV168" s="2">
        <f t="shared" si="224"/>
        <v>89.209224270829566</v>
      </c>
      <c r="EW168" s="2">
        <f t="shared" si="224"/>
        <v>90.232185016144228</v>
      </c>
      <c r="EX168" s="2">
        <f t="shared" si="224"/>
        <v>90.465973222590151</v>
      </c>
      <c r="EY168" s="2">
        <f t="shared" si="224"/>
        <v>93.810302283110047</v>
      </c>
      <c r="EZ168" s="2">
        <f t="shared" si="224"/>
        <v>92.160643111822026</v>
      </c>
      <c r="FA168" s="2">
        <f t="shared" si="224"/>
        <v>91.118277084186104</v>
      </c>
      <c r="FB168" s="2">
        <f t="shared" si="224"/>
        <v>93.175948268262587</v>
      </c>
      <c r="FC168" s="2">
        <f t="shared" si="224"/>
        <v>92.977236670871108</v>
      </c>
      <c r="FD168" s="2">
        <f t="shared" si="224"/>
        <v>93.970265777682357</v>
      </c>
      <c r="FE168" s="2">
        <f t="shared" si="224"/>
        <v>93.567829465804664</v>
      </c>
      <c r="FG168" s="2">
        <f t="shared" si="225"/>
        <v>0.99991309234595138</v>
      </c>
      <c r="FH168" s="2">
        <f t="shared" si="225"/>
        <v>0.99991382847294619</v>
      </c>
      <c r="FI168" s="2">
        <f t="shared" si="225"/>
        <v>0.99991306087034859</v>
      </c>
      <c r="FJ168" s="2">
        <f t="shared" si="225"/>
        <v>0.99990410972702093</v>
      </c>
      <c r="FK168" s="2">
        <f t="shared" si="225"/>
        <v>0.99990991708447374</v>
      </c>
      <c r="FL168" s="2">
        <f t="shared" si="225"/>
        <v>0.99991419693736361</v>
      </c>
      <c r="FM168" s="2">
        <f t="shared" si="225"/>
        <v>0.9999006661936396</v>
      </c>
      <c r="FN168" s="2">
        <f t="shared" si="225"/>
        <v>0.9999025635685781</v>
      </c>
      <c r="FO168" s="2">
        <f t="shared" si="225"/>
        <v>0.99989723761286753</v>
      </c>
      <c r="FP168" s="2">
        <f t="shared" si="225"/>
        <v>0.9999089701885906</v>
      </c>
      <c r="FQ168" s="2">
        <f t="shared" si="225"/>
        <v>0.99991343578789493</v>
      </c>
      <c r="FR168" s="2">
        <f t="shared" si="225"/>
        <v>0.99989573962844125</v>
      </c>
      <c r="FS168" s="2">
        <f t="shared" si="225"/>
        <v>0.99989727504739201</v>
      </c>
      <c r="FT168" s="2">
        <f t="shared" si="225"/>
        <v>0.99987735485619678</v>
      </c>
      <c r="FU168" s="2">
        <f t="shared" si="225"/>
        <v>0.9998552273314848</v>
      </c>
      <c r="FW168" s="2">
        <f t="shared" si="216"/>
        <v>0.38679125052600588</v>
      </c>
      <c r="FX168" s="2">
        <f t="shared" si="216"/>
        <v>0.49437006764126107</v>
      </c>
      <c r="FY168" s="2">
        <f t="shared" si="216"/>
        <v>0.4791811667827523</v>
      </c>
      <c r="FZ168" s="2">
        <f t="shared" si="216"/>
        <v>0.41739322438163873</v>
      </c>
      <c r="GA168" s="2">
        <f t="shared" si="216"/>
        <v>0.39309961955624961</v>
      </c>
      <c r="GB168" s="2">
        <f t="shared" si="216"/>
        <v>0.46496162925304335</v>
      </c>
      <c r="GC168" s="2">
        <f t="shared" si="216"/>
        <v>0.42788977443368315</v>
      </c>
      <c r="GD168" s="2">
        <f t="shared" si="216"/>
        <v>0.45747466956478289</v>
      </c>
      <c r="GE168" s="2">
        <f t="shared" si="216"/>
        <v>0.5214867054686394</v>
      </c>
      <c r="GF168" s="2">
        <f t="shared" si="216"/>
        <v>0.52678667655566458</v>
      </c>
      <c r="GG168" s="2">
        <f t="shared" si="216"/>
        <v>0.46019151949073345</v>
      </c>
      <c r="GH168" s="2">
        <f t="shared" si="216"/>
        <v>0.4187906973333696</v>
      </c>
      <c r="GI168" s="2">
        <f t="shared" si="216"/>
        <v>0.40900416307335036</v>
      </c>
      <c r="GJ168" s="2">
        <f t="shared" si="216"/>
        <v>0.35164197888803495</v>
      </c>
      <c r="GK168" s="2">
        <f t="shared" si="216"/>
        <v>0.31365985502171595</v>
      </c>
      <c r="GM168" s="86">
        <f t="shared" si="217"/>
        <v>0</v>
      </c>
      <c r="GN168" s="86">
        <f t="shared" si="217"/>
        <v>0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3.6232656267391301E-285</v>
      </c>
      <c r="HA168" s="86">
        <f t="shared" si="217"/>
        <v>3.5009590615745547E-300</v>
      </c>
      <c r="HC168" s="86">
        <f t="shared" si="181"/>
        <v>1.154537582925679E-242</v>
      </c>
      <c r="HD168" s="86">
        <f t="shared" si="181"/>
        <v>1.1769998652032523E-199</v>
      </c>
      <c r="HE168" s="86">
        <f t="shared" si="181"/>
        <v>1.0415663277941709E-210</v>
      </c>
      <c r="HF168" s="86">
        <f t="shared" si="180"/>
        <v>0</v>
      </c>
      <c r="HG168" s="86">
        <f t="shared" si="180"/>
        <v>0</v>
      </c>
      <c r="HH168" s="86">
        <f t="shared" si="180"/>
        <v>0</v>
      </c>
      <c r="HI168" s="86">
        <f t="shared" si="180"/>
        <v>0</v>
      </c>
      <c r="HJ168" s="86">
        <f t="shared" si="180"/>
        <v>0</v>
      </c>
      <c r="HK168" s="86">
        <f t="shared" si="180"/>
        <v>0</v>
      </c>
      <c r="HL168" s="86">
        <f t="shared" si="161"/>
        <v>0</v>
      </c>
      <c r="HM168" s="86">
        <f t="shared" si="161"/>
        <v>0</v>
      </c>
      <c r="HN168" s="86">
        <f t="shared" si="161"/>
        <v>0</v>
      </c>
      <c r="HO168" s="86">
        <f t="shared" si="161"/>
        <v>7.3759372266714217E-211</v>
      </c>
      <c r="HP168" s="86">
        <f t="shared" si="161"/>
        <v>9.6719064547120084E-177</v>
      </c>
      <c r="HQ168" s="86">
        <f t="shared" si="161"/>
        <v>7.9568667878255465E-179</v>
      </c>
      <c r="HS168" s="86">
        <f t="shared" si="218"/>
        <v>1.9292186377969101E-4</v>
      </c>
      <c r="HT168" s="86">
        <f t="shared" si="218"/>
        <v>9.9584284412066527E-6</v>
      </c>
      <c r="HU168" s="86">
        <f t="shared" si="218"/>
        <v>1.6498355036236826E-6</v>
      </c>
      <c r="HV168" s="86">
        <f t="shared" si="218"/>
        <v>2.9348940768756479E-7</v>
      </c>
      <c r="HW168" s="86">
        <f t="shared" si="218"/>
        <v>1.1712187813079771E-6</v>
      </c>
      <c r="HX168" s="86">
        <f t="shared" si="218"/>
        <v>9.982932898827028E-6</v>
      </c>
      <c r="HY168" s="86">
        <f t="shared" si="218"/>
        <v>3.2266809966267096E-6</v>
      </c>
      <c r="HZ168" s="86">
        <f t="shared" si="218"/>
        <v>5.0791461481216897E-7</v>
      </c>
      <c r="IA168" s="86">
        <f t="shared" si="218"/>
        <v>7.1321115528236865E-8</v>
      </c>
      <c r="IB168" s="86">
        <f t="shared" si="218"/>
        <v>1.2083738299990545E-7</v>
      </c>
      <c r="IC168" s="86">
        <f t="shared" si="218"/>
        <v>9.3093919359704487E-7</v>
      </c>
      <c r="ID168" s="86">
        <f t="shared" si="218"/>
        <v>7.8138309729258059E-6</v>
      </c>
      <c r="IE168" s="86">
        <f t="shared" si="218"/>
        <v>7.5548178273218603E-6</v>
      </c>
      <c r="IF168" s="86">
        <f t="shared" si="218"/>
        <v>3.0739372194006092E-6</v>
      </c>
      <c r="IG168" s="86">
        <f t="shared" si="218"/>
        <v>9.5774526850936136E-6</v>
      </c>
      <c r="II168" s="86">
        <f t="shared" si="219"/>
        <v>0.11665936413450513</v>
      </c>
      <c r="IJ168" s="86">
        <f t="shared" si="219"/>
        <v>0.48209001971415566</v>
      </c>
      <c r="IK168" s="86">
        <f t="shared" si="219"/>
        <v>0.4254843009183637</v>
      </c>
      <c r="IL168" s="86">
        <f t="shared" si="219"/>
        <v>0.15867181936571387</v>
      </c>
      <c r="IM168" s="86">
        <f t="shared" si="219"/>
        <v>9.8453521236611469E-2</v>
      </c>
      <c r="IN168" s="86">
        <f t="shared" si="219"/>
        <v>0.36962850542172265</v>
      </c>
      <c r="IO168" s="86">
        <f t="shared" si="219"/>
        <v>0.20732400562960576</v>
      </c>
      <c r="IP168" s="86">
        <f t="shared" si="219"/>
        <v>0.32833359199972129</v>
      </c>
      <c r="IQ168" s="86">
        <f t="shared" si="219"/>
        <v>0.55937627073935703</v>
      </c>
      <c r="IR168" s="86">
        <f t="shared" si="219"/>
        <v>0.56878465949276613</v>
      </c>
      <c r="IS168" s="86">
        <f t="shared" si="219"/>
        <v>0.34912784102922506</v>
      </c>
      <c r="IT168" s="86">
        <f t="shared" si="219"/>
        <v>0.17731406893310719</v>
      </c>
      <c r="IU168" s="86">
        <f t="shared" si="219"/>
        <v>0.14000276695214678</v>
      </c>
      <c r="IV168" s="86">
        <f t="shared" si="219"/>
        <v>0.12800416042893897</v>
      </c>
      <c r="IW168" s="86">
        <f t="shared" si="219"/>
        <v>9.1190249919001057E-2</v>
      </c>
      <c r="IY168" s="86">
        <f t="shared" si="220"/>
        <v>0.11685228599828482</v>
      </c>
      <c r="IZ168" s="86">
        <f t="shared" si="220"/>
        <v>0.48209997814259686</v>
      </c>
      <c r="JA168" s="86">
        <f t="shared" si="220"/>
        <v>0.4254859507538673</v>
      </c>
      <c r="JB168" s="86">
        <f t="shared" si="220"/>
        <v>0.15867211285512156</v>
      </c>
      <c r="JC168" s="86">
        <f t="shared" si="220"/>
        <v>9.8454692455392775E-2</v>
      </c>
      <c r="JD168" s="86">
        <f t="shared" si="220"/>
        <v>0.36963848835462149</v>
      </c>
      <c r="JE168" s="86">
        <f t="shared" si="220"/>
        <v>0.20732723231060238</v>
      </c>
      <c r="JF168" s="86">
        <f t="shared" si="220"/>
        <v>0.3283340999143361</v>
      </c>
      <c r="JG168" s="86">
        <f t="shared" si="220"/>
        <v>0.5593763420604726</v>
      </c>
      <c r="JH168" s="86">
        <f t="shared" si="220"/>
        <v>0.56878478033014912</v>
      </c>
      <c r="JI168" s="86">
        <f t="shared" si="220"/>
        <v>0.34912877196841868</v>
      </c>
      <c r="JJ168" s="86">
        <f t="shared" si="220"/>
        <v>0.17732188276408012</v>
      </c>
      <c r="JK168" s="86">
        <f t="shared" si="220"/>
        <v>0.14001032176997411</v>
      </c>
      <c r="JL168" s="86">
        <f t="shared" si="220"/>
        <v>0.12800723436615838</v>
      </c>
      <c r="JM168" s="86">
        <f t="shared" si="220"/>
        <v>9.1199827371686151E-2</v>
      </c>
    </row>
    <row r="169" spans="2:273" x14ac:dyDescent="0.25">
      <c r="B169" s="2">
        <v>142</v>
      </c>
      <c r="C169" s="37">
        <v>84</v>
      </c>
      <c r="D169" s="37">
        <v>83.278000000000006</v>
      </c>
      <c r="E169" s="37">
        <v>88.528000000000006</v>
      </c>
      <c r="F169" s="37">
        <v>90.210999999999999</v>
      </c>
      <c r="G169" s="37">
        <v>89.578999999999994</v>
      </c>
      <c r="H169" s="37">
        <v>94.488</v>
      </c>
      <c r="I169" s="37">
        <v>95.853999999999999</v>
      </c>
      <c r="J169" s="37">
        <v>97.537000000000006</v>
      </c>
      <c r="K169" s="37">
        <v>100.04900000000001</v>
      </c>
      <c r="L169" s="37">
        <v>96.927000000000007</v>
      </c>
      <c r="M169" s="37">
        <v>98.78</v>
      </c>
      <c r="N169" s="37">
        <v>100.81100000000001</v>
      </c>
      <c r="O169" s="37">
        <v>100.081</v>
      </c>
      <c r="P169" s="37">
        <v>108.447</v>
      </c>
      <c r="Q169" s="37">
        <v>115.92700000000001</v>
      </c>
      <c r="S169" s="4">
        <f t="shared" si="221"/>
        <v>86.091944908461386</v>
      </c>
      <c r="T169" s="4">
        <f t="shared" si="221"/>
        <v>85.231309077886053</v>
      </c>
      <c r="U169" s="4">
        <f t="shared" si="221"/>
        <v>87.811190693266212</v>
      </c>
      <c r="V169" s="4">
        <f t="shared" si="221"/>
        <v>89.444587052419578</v>
      </c>
      <c r="W169" s="4">
        <f t="shared" si="221"/>
        <v>89.636186450742812</v>
      </c>
      <c r="X169" s="4">
        <f t="shared" si="221"/>
        <v>93.467761399535277</v>
      </c>
      <c r="Y169" s="4">
        <f t="shared" si="221"/>
        <v>96.656308306970629</v>
      </c>
      <c r="Z169" s="4">
        <f t="shared" si="221"/>
        <v>97.819307896458369</v>
      </c>
      <c r="AA169" s="4">
        <f t="shared" si="221"/>
        <v>98.884357568991078</v>
      </c>
      <c r="AB169" s="4">
        <f t="shared" si="221"/>
        <v>97.11936588975324</v>
      </c>
      <c r="AC169" s="4">
        <f t="shared" si="221"/>
        <v>99.996805569450828</v>
      </c>
      <c r="AD169" s="4">
        <f t="shared" si="221"/>
        <v>100.39152987318043</v>
      </c>
      <c r="AE169" s="4">
        <f t="shared" si="221"/>
        <v>101.31966173948751</v>
      </c>
      <c r="AF169" s="4">
        <f t="shared" si="221"/>
        <v>107.12650940404512</v>
      </c>
      <c r="AG169" s="4">
        <f t="shared" si="221"/>
        <v>116.21950269069809</v>
      </c>
      <c r="AI169" s="4">
        <f t="shared" si="222"/>
        <v>-2.0919449084613859</v>
      </c>
      <c r="AJ169" s="4">
        <f t="shared" si="222"/>
        <v>-1.9533090778860469</v>
      </c>
      <c r="AK169" s="4">
        <f t="shared" si="222"/>
        <v>0.71680930673379351</v>
      </c>
      <c r="AL169" s="4">
        <f t="shared" si="222"/>
        <v>0.76641294758042022</v>
      </c>
      <c r="AM169" s="4">
        <f t="shared" si="222"/>
        <v>-5.7186450742818806E-2</v>
      </c>
      <c r="AN169" s="4">
        <f t="shared" si="222"/>
        <v>1.0202386004647224</v>
      </c>
      <c r="AO169" s="4">
        <f t="shared" si="222"/>
        <v>-0.80230830697063027</v>
      </c>
      <c r="AP169" s="4">
        <f t="shared" si="222"/>
        <v>-0.28230789645836296</v>
      </c>
      <c r="AQ169" s="4">
        <f t="shared" si="222"/>
        <v>1.1646424310089287</v>
      </c>
      <c r="AR169" s="4">
        <f t="shared" si="222"/>
        <v>-0.19236588975323343</v>
      </c>
      <c r="AS169" s="4">
        <f t="shared" si="222"/>
        <v>-1.2168055694508269</v>
      </c>
      <c r="AT169" s="4">
        <f t="shared" si="222"/>
        <v>0.41947012681957574</v>
      </c>
      <c r="AU169" s="4">
        <f t="shared" si="222"/>
        <v>-1.2386617394875117</v>
      </c>
      <c r="AV169" s="4">
        <f t="shared" si="222"/>
        <v>1.3204905959548796</v>
      </c>
      <c r="AW169" s="4">
        <f t="shared" si="222"/>
        <v>-0.2925026906980861</v>
      </c>
      <c r="AY169" s="2">
        <f t="shared" si="214"/>
        <v>86.091944908461386</v>
      </c>
      <c r="AZ169" s="2">
        <f t="shared" si="214"/>
        <v>84.342039745019434</v>
      </c>
      <c r="BA169" s="2">
        <f t="shared" si="214"/>
        <v>84.295914943610313</v>
      </c>
      <c r="BB169" s="2">
        <f t="shared" si="214"/>
        <v>84.949171609915851</v>
      </c>
      <c r="BC169" s="2">
        <f t="shared" si="214"/>
        <v>86.993087908300652</v>
      </c>
      <c r="BD169" s="2">
        <f t="shared" si="214"/>
        <v>89.142108291019355</v>
      </c>
      <c r="BE169" s="2">
        <f t="shared" si="214"/>
        <v>89.258519933143333</v>
      </c>
      <c r="BF169" s="2">
        <f t="shared" si="214"/>
        <v>90.378003210762188</v>
      </c>
      <c r="BG169" s="2">
        <f t="shared" si="214"/>
        <v>93.564584334978235</v>
      </c>
      <c r="BH169" s="2">
        <f t="shared" si="214"/>
        <v>92.240082006890759</v>
      </c>
      <c r="BI169" s="2">
        <f t="shared" si="214"/>
        <v>90.826394365339809</v>
      </c>
      <c r="BJ169" s="2">
        <f t="shared" si="214"/>
        <v>92.563708248125963</v>
      </c>
      <c r="BK169" s="2">
        <f t="shared" si="214"/>
        <v>92.216233453078416</v>
      </c>
      <c r="BL169" s="2">
        <f t="shared" si="214"/>
        <v>93.886710552479698</v>
      </c>
      <c r="BM169" s="2">
        <f t="shared" si="214"/>
        <v>94.992532496141678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117.22510330634277</v>
      </c>
      <c r="DL169" s="2">
        <f t="shared" si="223"/>
        <v>128.05659703103913</v>
      </c>
      <c r="DM169" s="2">
        <f t="shared" si="223"/>
        <v>144.04978657219976</v>
      </c>
      <c r="DN169" s="2">
        <f t="shared" si="223"/>
        <v>126.42205938086302</v>
      </c>
      <c r="DO169" s="2">
        <f t="shared" si="223"/>
        <v>125.03829943714823</v>
      </c>
      <c r="DP169" s="2">
        <f t="shared" si="223"/>
        <v>122.61728616734139</v>
      </c>
      <c r="DQ169" s="2">
        <f t="shared" si="223"/>
        <v>118.82664793621014</v>
      </c>
      <c r="DR169" s="2">
        <f t="shared" si="223"/>
        <v>129.42490469416788</v>
      </c>
      <c r="DS169" s="2">
        <f t="shared" si="223"/>
        <v>130.58032574679942</v>
      </c>
      <c r="DT169" s="2">
        <f t="shared" si="223"/>
        <v>130.06078151969984</v>
      </c>
      <c r="DU169" s="2">
        <f t="shared" si="223"/>
        <v>122.05068900134951</v>
      </c>
      <c r="DV169" s="2">
        <f t="shared" si="223"/>
        <v>128.32696082722396</v>
      </c>
      <c r="DW169" s="2">
        <f t="shared" si="223"/>
        <v>122.36873684210528</v>
      </c>
      <c r="DX169" s="2">
        <f t="shared" si="223"/>
        <v>115.5084330759331</v>
      </c>
      <c r="DY169" s="2">
        <f t="shared" si="223"/>
        <v>109.23334759358289</v>
      </c>
      <c r="EA169" s="2">
        <f t="shared" si="213"/>
        <v>86.945561632152959</v>
      </c>
      <c r="EB169" s="2">
        <f t="shared" si="213"/>
        <v>84.011045968020937</v>
      </c>
      <c r="EC169" s="2">
        <f t="shared" si="213"/>
        <v>83.946309960026639</v>
      </c>
      <c r="ED169" s="2">
        <f t="shared" si="213"/>
        <v>84.861747125605916</v>
      </c>
      <c r="EE169" s="2">
        <f t="shared" si="213"/>
        <v>87.011149861382535</v>
      </c>
      <c r="EF169" s="2">
        <f t="shared" si="213"/>
        <v>89.226499636363627</v>
      </c>
      <c r="EG169" s="2">
        <f t="shared" si="213"/>
        <v>88.581829198449753</v>
      </c>
      <c r="EH169" s="2">
        <f t="shared" si="213"/>
        <v>90.431453457791335</v>
      </c>
      <c r="EI169" s="2">
        <f t="shared" si="213"/>
        <v>93.426254782525916</v>
      </c>
      <c r="EJ169" s="2">
        <f t="shared" si="213"/>
        <v>92.503704029163458</v>
      </c>
      <c r="EK169" s="2">
        <f t="shared" si="212"/>
        <v>90.662005249343821</v>
      </c>
      <c r="EL169" s="2">
        <f t="shared" si="179"/>
        <v>92.183298371407929</v>
      </c>
      <c r="EM169" s="2">
        <f t="shared" si="179"/>
        <v>91.763904350323301</v>
      </c>
      <c r="EN169" s="2">
        <f t="shared" si="179"/>
        <v>93.910536472123127</v>
      </c>
      <c r="EO169" s="2">
        <f t="shared" si="179"/>
        <v>95.776740801442273</v>
      </c>
      <c r="EQ169" s="2">
        <f t="shared" si="224"/>
        <v>84.851849020757342</v>
      </c>
      <c r="ER169" s="2">
        <f t="shared" si="224"/>
        <v>84.644094700640267</v>
      </c>
      <c r="ES169" s="2">
        <f t="shared" si="224"/>
        <v>84.632974312196552</v>
      </c>
      <c r="ET169" s="2">
        <f t="shared" si="224"/>
        <v>85.05220195059664</v>
      </c>
      <c r="EU169" s="2">
        <f t="shared" si="224"/>
        <v>86.960132757266308</v>
      </c>
      <c r="EV169" s="2">
        <f t="shared" si="224"/>
        <v>89.048187388686586</v>
      </c>
      <c r="EW169" s="2">
        <f t="shared" si="224"/>
        <v>90.077598490307025</v>
      </c>
      <c r="EX169" s="2">
        <f t="shared" si="224"/>
        <v>90.312980398266319</v>
      </c>
      <c r="EY169" s="2">
        <f t="shared" si="224"/>
        <v>93.673950094899666</v>
      </c>
      <c r="EZ169" s="2">
        <f t="shared" si="224"/>
        <v>92.018434323106021</v>
      </c>
      <c r="FA169" s="2">
        <f t="shared" si="224"/>
        <v>90.997128119030563</v>
      </c>
      <c r="FB169" s="2">
        <f t="shared" si="224"/>
        <v>93.037411470066814</v>
      </c>
      <c r="FC169" s="2">
        <f t="shared" si="224"/>
        <v>92.805676772378703</v>
      </c>
      <c r="FD169" s="2">
        <f t="shared" si="224"/>
        <v>93.840167460635129</v>
      </c>
      <c r="FE169" s="2">
        <f t="shared" si="224"/>
        <v>93.422218781898579</v>
      </c>
      <c r="FG169" s="2">
        <f t="shared" si="225"/>
        <v>0.99992073867137865</v>
      </c>
      <c r="FH169" s="2">
        <f t="shared" si="225"/>
        <v>0.99992141003740143</v>
      </c>
      <c r="FI169" s="2">
        <f t="shared" si="225"/>
        <v>0.99992070996484872</v>
      </c>
      <c r="FJ169" s="2">
        <f t="shared" si="225"/>
        <v>0.99991254629378068</v>
      </c>
      <c r="FK169" s="2">
        <f t="shared" si="225"/>
        <v>0.99991784275339457</v>
      </c>
      <c r="FL169" s="2">
        <f t="shared" si="225"/>
        <v>0.99992174608602902</v>
      </c>
      <c r="FM169" s="2">
        <f t="shared" si="225"/>
        <v>0.9999094057000637</v>
      </c>
      <c r="FN169" s="2">
        <f t="shared" si="225"/>
        <v>0.99991113615653415</v>
      </c>
      <c r="FO169" s="2">
        <f t="shared" si="225"/>
        <v>0.99990627874163174</v>
      </c>
      <c r="FP169" s="2">
        <f t="shared" si="225"/>
        <v>0.99991697916032329</v>
      </c>
      <c r="FQ169" s="2">
        <f t="shared" si="225"/>
        <v>0.99992105189893488</v>
      </c>
      <c r="FR169" s="2">
        <f t="shared" si="225"/>
        <v>0.9999049125387115</v>
      </c>
      <c r="FS169" s="2">
        <f t="shared" si="225"/>
        <v>0.99990631288294107</v>
      </c>
      <c r="FT169" s="2">
        <f t="shared" si="225"/>
        <v>0.99988814509238122</v>
      </c>
      <c r="FU169" s="2">
        <f t="shared" si="225"/>
        <v>0.99986796407514178</v>
      </c>
      <c r="FW169" s="2">
        <f t="shared" si="216"/>
        <v>0.40885110770962918</v>
      </c>
      <c r="FX169" s="2">
        <f t="shared" si="216"/>
        <v>0.51738866521792104</v>
      </c>
      <c r="FY169" s="2">
        <f t="shared" si="216"/>
        <v>0.50219495991113483</v>
      </c>
      <c r="FZ169" s="2">
        <f t="shared" si="216"/>
        <v>0.4399462233401355</v>
      </c>
      <c r="GA169" s="2">
        <f t="shared" si="216"/>
        <v>0.41527560911765271</v>
      </c>
      <c r="GB169" s="2">
        <f t="shared" si="216"/>
        <v>0.48793229974018898</v>
      </c>
      <c r="GC169" s="2">
        <f t="shared" si="216"/>
        <v>0.45057130814371837</v>
      </c>
      <c r="GD169" s="2">
        <f t="shared" si="216"/>
        <v>0.48040757286247943</v>
      </c>
      <c r="GE169" s="2">
        <f t="shared" si="216"/>
        <v>0.54440847053486563</v>
      </c>
      <c r="GF169" s="2">
        <f t="shared" si="216"/>
        <v>0.54967379799760596</v>
      </c>
      <c r="GG169" s="2">
        <f t="shared" si="216"/>
        <v>0.48313933086750543</v>
      </c>
      <c r="GH169" s="2">
        <f t="shared" si="216"/>
        <v>0.44136200253263502</v>
      </c>
      <c r="GI169" s="2">
        <f t="shared" si="216"/>
        <v>0.43143954928669076</v>
      </c>
      <c r="GJ169" s="2">
        <f t="shared" si="216"/>
        <v>0.37291628542047056</v>
      </c>
      <c r="GK169" s="2">
        <f t="shared" si="216"/>
        <v>0.33381937153264968</v>
      </c>
      <c r="GM169" s="86">
        <f t="shared" si="217"/>
        <v>0</v>
      </c>
      <c r="GN169" s="86">
        <f t="shared" si="217"/>
        <v>0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3.3141907079873866E-292</v>
      </c>
      <c r="HA169" s="86">
        <f t="shared" si="217"/>
        <v>1.3218136760610789E-307</v>
      </c>
      <c r="HC169" s="86">
        <f t="shared" si="181"/>
        <v>8.0894844831521382E-251</v>
      </c>
      <c r="HD169" s="86">
        <f t="shared" si="181"/>
        <v>3.0591137573574476E-206</v>
      </c>
      <c r="HE169" s="86">
        <f t="shared" si="181"/>
        <v>1.4342492953134975E-217</v>
      </c>
      <c r="HF169" s="86">
        <f t="shared" si="180"/>
        <v>0</v>
      </c>
      <c r="HG169" s="86">
        <f t="shared" si="180"/>
        <v>0</v>
      </c>
      <c r="HH169" s="86">
        <f t="shared" si="180"/>
        <v>0</v>
      </c>
      <c r="HI169" s="86">
        <f t="shared" si="180"/>
        <v>0</v>
      </c>
      <c r="HJ169" s="86">
        <f t="shared" si="180"/>
        <v>0</v>
      </c>
      <c r="HK169" s="86">
        <f t="shared" si="180"/>
        <v>0</v>
      </c>
      <c r="HL169" s="86">
        <f t="shared" si="161"/>
        <v>0</v>
      </c>
      <c r="HM169" s="86">
        <f t="shared" si="161"/>
        <v>0</v>
      </c>
      <c r="HN169" s="86">
        <f t="shared" si="161"/>
        <v>0</v>
      </c>
      <c r="HO169" s="86">
        <f t="shared" si="161"/>
        <v>8.1155057908519064E-218</v>
      </c>
      <c r="HP169" s="86">
        <f t="shared" si="161"/>
        <v>1.1483963889551573E-182</v>
      </c>
      <c r="HQ169" s="86">
        <f t="shared" si="161"/>
        <v>7.9150948189246063E-185</v>
      </c>
      <c r="HS169" s="86">
        <f t="shared" si="218"/>
        <v>9.8806690820937769E-5</v>
      </c>
      <c r="HT169" s="86">
        <f t="shared" si="218"/>
        <v>4.3471045658069994E-6</v>
      </c>
      <c r="HU169" s="86">
        <f t="shared" si="218"/>
        <v>6.5466401551407189E-7</v>
      </c>
      <c r="HV169" s="86">
        <f t="shared" si="218"/>
        <v>1.0157977522785106E-7</v>
      </c>
      <c r="HW169" s="86">
        <f t="shared" si="218"/>
        <v>4.4527365393088686E-7</v>
      </c>
      <c r="HX169" s="86">
        <f t="shared" si="218"/>
        <v>4.2747920328737264E-6</v>
      </c>
      <c r="HY169" s="86">
        <f t="shared" si="218"/>
        <v>1.266660437350224E-6</v>
      </c>
      <c r="HZ169" s="86">
        <f t="shared" si="218"/>
        <v>1.8472926399069229E-7</v>
      </c>
      <c r="IA169" s="86">
        <f t="shared" si="218"/>
        <v>2.372305376996809E-8</v>
      </c>
      <c r="IB169" s="86">
        <f t="shared" si="218"/>
        <v>4.1551515016103984E-8</v>
      </c>
      <c r="IC169" s="86">
        <f t="shared" si="218"/>
        <v>3.6437712267563247E-7</v>
      </c>
      <c r="ID169" s="86">
        <f t="shared" si="218"/>
        <v>3.2072561959719824E-6</v>
      </c>
      <c r="IE169" s="86">
        <f t="shared" si="218"/>
        <v>3.0478203853800679E-6</v>
      </c>
      <c r="IF169" s="86">
        <f t="shared" si="218"/>
        <v>1.0079938553906831E-6</v>
      </c>
      <c r="IG169" s="86">
        <f t="shared" si="218"/>
        <v>3.152032898305915E-6</v>
      </c>
      <c r="II169" s="86">
        <f t="shared" si="219"/>
        <v>0.17848623483787884</v>
      </c>
      <c r="IJ169" s="86">
        <f t="shared" si="219"/>
        <v>0.54629539588499587</v>
      </c>
      <c r="IK169" s="86">
        <f t="shared" si="219"/>
        <v>0.50685591731885238</v>
      </c>
      <c r="IL169" s="86">
        <f t="shared" si="219"/>
        <v>0.24599931891801466</v>
      </c>
      <c r="IM169" s="86">
        <f t="shared" si="219"/>
        <v>0.16344511625976521</v>
      </c>
      <c r="IN169" s="86">
        <f t="shared" si="219"/>
        <v>0.45917867904475784</v>
      </c>
      <c r="IO169" s="86">
        <f t="shared" si="219"/>
        <v>0.30016608551286139</v>
      </c>
      <c r="IP169" s="86">
        <f t="shared" si="219"/>
        <v>0.42666395993929895</v>
      </c>
      <c r="IQ169" s="86">
        <f t="shared" si="219"/>
        <v>0.58851877700268718</v>
      </c>
      <c r="IR169" s="86">
        <f t="shared" si="219"/>
        <v>0.58987129825925899</v>
      </c>
      <c r="IS169" s="86">
        <f t="shared" si="219"/>
        <v>0.44118482551850075</v>
      </c>
      <c r="IT169" s="86">
        <f t="shared" si="219"/>
        <v>0.26401750293264542</v>
      </c>
      <c r="IU169" s="86">
        <f t="shared" si="219"/>
        <v>0.21955110464845268</v>
      </c>
      <c r="IV169" s="86">
        <f t="shared" si="219"/>
        <v>0.17489454692983256</v>
      </c>
      <c r="IW169" s="86">
        <f t="shared" si="219"/>
        <v>0.12675704683381578</v>
      </c>
      <c r="IY169" s="86">
        <f t="shared" si="220"/>
        <v>0.17858504152869978</v>
      </c>
      <c r="IZ169" s="86">
        <f t="shared" si="220"/>
        <v>0.54629974298956163</v>
      </c>
      <c r="JA169" s="86">
        <f t="shared" si="220"/>
        <v>0.50685657198286793</v>
      </c>
      <c r="JB169" s="86">
        <f t="shared" si="220"/>
        <v>0.24599942049778989</v>
      </c>
      <c r="JC169" s="86">
        <f t="shared" si="220"/>
        <v>0.16344556153341913</v>
      </c>
      <c r="JD169" s="86">
        <f t="shared" si="220"/>
        <v>0.4591829538367907</v>
      </c>
      <c r="JE169" s="86">
        <f t="shared" si="220"/>
        <v>0.30016735217329876</v>
      </c>
      <c r="JF169" s="86">
        <f t="shared" si="220"/>
        <v>0.42666414466856295</v>
      </c>
      <c r="JG169" s="86">
        <f t="shared" si="220"/>
        <v>0.58851880072574092</v>
      </c>
      <c r="JH169" s="86">
        <f t="shared" si="220"/>
        <v>0.589871339810774</v>
      </c>
      <c r="JI169" s="86">
        <f t="shared" si="220"/>
        <v>0.44118518989562344</v>
      </c>
      <c r="JJ169" s="86">
        <f t="shared" si="220"/>
        <v>0.26402071018884138</v>
      </c>
      <c r="JK169" s="86">
        <f t="shared" si="220"/>
        <v>0.21955415246883805</v>
      </c>
      <c r="JL169" s="86">
        <f t="shared" si="220"/>
        <v>0.17489555492368794</v>
      </c>
      <c r="JM169" s="86">
        <f t="shared" si="220"/>
        <v>0.12676019886671408</v>
      </c>
    </row>
    <row r="170" spans="2:273" x14ac:dyDescent="0.25">
      <c r="B170" s="2">
        <v>143</v>
      </c>
      <c r="C170" s="37">
        <v>87.022999999999996</v>
      </c>
      <c r="D170" s="37">
        <v>85.361000000000004</v>
      </c>
      <c r="E170" s="37">
        <v>88.278000000000006</v>
      </c>
      <c r="F170" s="37">
        <v>90.236999999999995</v>
      </c>
      <c r="G170" s="37">
        <v>88.841999999999999</v>
      </c>
      <c r="H170" s="37">
        <v>94.441999999999993</v>
      </c>
      <c r="I170" s="37">
        <v>96.366</v>
      </c>
      <c r="J170" s="37">
        <v>96.462999999999994</v>
      </c>
      <c r="K170" s="37">
        <v>95.706999999999994</v>
      </c>
      <c r="L170" s="37">
        <v>96.415000000000006</v>
      </c>
      <c r="M170" s="37">
        <v>98.194999999999993</v>
      </c>
      <c r="N170" s="37">
        <v>100.892</v>
      </c>
      <c r="O170" s="37">
        <v>100.78400000000001</v>
      </c>
      <c r="P170" s="37">
        <v>108.23699999999999</v>
      </c>
      <c r="Q170" s="37">
        <v>122.07299999999999</v>
      </c>
      <c r="S170" s="4">
        <f t="shared" si="221"/>
        <v>85.921823984799062</v>
      </c>
      <c r="T170" s="4">
        <f t="shared" si="221"/>
        <v>84.872092194449991</v>
      </c>
      <c r="U170" s="4">
        <f t="shared" si="221"/>
        <v>87.119984759641142</v>
      </c>
      <c r="V170" s="4">
        <f t="shared" si="221"/>
        <v>89.995385605318518</v>
      </c>
      <c r="W170" s="4">
        <f t="shared" si="221"/>
        <v>90.235319674796784</v>
      </c>
      <c r="X170" s="4">
        <f t="shared" si="221"/>
        <v>92.912989129685926</v>
      </c>
      <c r="Y170" s="4">
        <f t="shared" si="221"/>
        <v>97.147902377209462</v>
      </c>
      <c r="Z170" s="4">
        <f t="shared" si="221"/>
        <v>97.208958937325193</v>
      </c>
      <c r="AA170" s="4">
        <f t="shared" si="221"/>
        <v>97.017158671219818</v>
      </c>
      <c r="AB170" s="4">
        <f t="shared" si="221"/>
        <v>95.323371862770998</v>
      </c>
      <c r="AC170" s="4">
        <f t="shared" si="221"/>
        <v>99.225106763104236</v>
      </c>
      <c r="AD170" s="4">
        <f t="shared" si="221"/>
        <v>101.28196117314907</v>
      </c>
      <c r="AE170" s="4">
        <f t="shared" si="221"/>
        <v>102.92770138256505</v>
      </c>
      <c r="AF170" s="4">
        <f t="shared" si="221"/>
        <v>109.40572369671267</v>
      </c>
      <c r="AG170" s="4">
        <f t="shared" si="221"/>
        <v>120.91353985123536</v>
      </c>
      <c r="AI170" s="4">
        <f t="shared" si="222"/>
        <v>1.1011760152009344</v>
      </c>
      <c r="AJ170" s="4">
        <f t="shared" si="222"/>
        <v>0.48890780555001356</v>
      </c>
      <c r="AK170" s="4">
        <f t="shared" si="222"/>
        <v>1.1580152403588642</v>
      </c>
      <c r="AL170" s="4">
        <f t="shared" si="222"/>
        <v>0.24161439468147705</v>
      </c>
      <c r="AM170" s="4">
        <f t="shared" si="222"/>
        <v>-1.3933196747967855</v>
      </c>
      <c r="AN170" s="4">
        <f t="shared" si="222"/>
        <v>1.5290108703140675</v>
      </c>
      <c r="AO170" s="4">
        <f t="shared" si="222"/>
        <v>-0.78190237720946243</v>
      </c>
      <c r="AP170" s="4">
        <f t="shared" si="222"/>
        <v>-0.74595893732519869</v>
      </c>
      <c r="AQ170" s="4">
        <f t="shared" si="222"/>
        <v>-1.3101586712198241</v>
      </c>
      <c r="AR170" s="4">
        <f t="shared" si="222"/>
        <v>1.0916281372290086</v>
      </c>
      <c r="AS170" s="4">
        <f t="shared" si="222"/>
        <v>-1.0301067631042429</v>
      </c>
      <c r="AT170" s="4">
        <f t="shared" si="222"/>
        <v>-0.38996117314907508</v>
      </c>
      <c r="AU170" s="4">
        <f t="shared" si="222"/>
        <v>-2.1437013825650411</v>
      </c>
      <c r="AV170" s="4">
        <f t="shared" si="222"/>
        <v>-1.1687236967126751</v>
      </c>
      <c r="AW170" s="4">
        <f t="shared" si="222"/>
        <v>1.1594601487646372</v>
      </c>
      <c r="AY170" s="2">
        <f t="shared" si="214"/>
        <v>85.921823984799062</v>
      </c>
      <c r="AZ170" s="2">
        <f t="shared" si="214"/>
        <v>84.156185354802048</v>
      </c>
      <c r="BA170" s="2">
        <f t="shared" si="214"/>
        <v>84.125204483158242</v>
      </c>
      <c r="BB170" s="2">
        <f t="shared" si="214"/>
        <v>84.783074757053186</v>
      </c>
      <c r="BC170" s="2">
        <f t="shared" si="214"/>
        <v>86.837762528415567</v>
      </c>
      <c r="BD170" s="2">
        <f t="shared" si="214"/>
        <v>88.978711408523537</v>
      </c>
      <c r="BE170" s="2">
        <f t="shared" si="214"/>
        <v>89.119182819954347</v>
      </c>
      <c r="BF170" s="2">
        <f t="shared" si="214"/>
        <v>90.223337160841936</v>
      </c>
      <c r="BG170" s="2">
        <f t="shared" si="214"/>
        <v>93.431199402614297</v>
      </c>
      <c r="BH170" s="2">
        <f t="shared" si="214"/>
        <v>92.091131793410028</v>
      </c>
      <c r="BI170" s="2">
        <f t="shared" si="214"/>
        <v>90.709052079023465</v>
      </c>
      <c r="BJ170" s="2">
        <f t="shared" si="214"/>
        <v>92.43364983038181</v>
      </c>
      <c r="BK170" s="2">
        <f t="shared" si="214"/>
        <v>92.054508717180369</v>
      </c>
      <c r="BL170" s="2">
        <f t="shared" si="214"/>
        <v>93.756038292501103</v>
      </c>
      <c r="BM170" s="2">
        <f t="shared" si="214"/>
        <v>94.827493113329055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117.35610310391363</v>
      </c>
      <c r="DL170" s="2">
        <f t="shared" si="223"/>
        <v>128.24795168690957</v>
      </c>
      <c r="DM170" s="2">
        <f t="shared" si="223"/>
        <v>144.36783778677466</v>
      </c>
      <c r="DN170" s="2">
        <f t="shared" si="223"/>
        <v>126.59448517823638</v>
      </c>
      <c r="DO170" s="2">
        <f t="shared" si="223"/>
        <v>125.20073902439026</v>
      </c>
      <c r="DP170" s="2">
        <f t="shared" si="223"/>
        <v>122.73467665317136</v>
      </c>
      <c r="DQ170" s="2">
        <f t="shared" si="223"/>
        <v>118.906617260788</v>
      </c>
      <c r="DR170" s="2">
        <f t="shared" si="223"/>
        <v>129.59404978662874</v>
      </c>
      <c r="DS170" s="2">
        <f t="shared" si="223"/>
        <v>130.74951066856329</v>
      </c>
      <c r="DT170" s="2">
        <f t="shared" si="223"/>
        <v>130.23851463414638</v>
      </c>
      <c r="DU170" s="2">
        <f t="shared" si="223"/>
        <v>122.16546612685559</v>
      </c>
      <c r="DV170" s="2">
        <f t="shared" si="223"/>
        <v>128.47454097822515</v>
      </c>
      <c r="DW170" s="2">
        <f t="shared" si="223"/>
        <v>122.48196325272642</v>
      </c>
      <c r="DX170" s="2">
        <f t="shared" si="223"/>
        <v>115.58472754182756</v>
      </c>
      <c r="DY170" s="2">
        <f t="shared" si="223"/>
        <v>109.25586898395723</v>
      </c>
      <c r="EA170" s="2">
        <f t="shared" si="213"/>
        <v>86.842778095421124</v>
      </c>
      <c r="EB170" s="2">
        <f t="shared" si="213"/>
        <v>83.803391931529305</v>
      </c>
      <c r="EC170" s="2">
        <f t="shared" si="213"/>
        <v>83.751967421718845</v>
      </c>
      <c r="ED170" s="2">
        <f t="shared" si="213"/>
        <v>84.689682081738582</v>
      </c>
      <c r="EE170" s="2">
        <f t="shared" si="213"/>
        <v>86.857745202926878</v>
      </c>
      <c r="EF170" s="2">
        <f t="shared" si="213"/>
        <v>89.069461090909087</v>
      </c>
      <c r="EG170" s="2">
        <f t="shared" si="213"/>
        <v>88.391598118113691</v>
      </c>
      <c r="EH170" s="2">
        <f t="shared" si="213"/>
        <v>90.281144003328677</v>
      </c>
      <c r="EI170" s="2">
        <f t="shared" si="213"/>
        <v>93.284394165794211</v>
      </c>
      <c r="EJ170" s="2">
        <f t="shared" si="213"/>
        <v>92.372052570990022</v>
      </c>
      <c r="EK170" s="2">
        <f t="shared" si="212"/>
        <v>90.533349701479608</v>
      </c>
      <c r="EL170" s="2">
        <f t="shared" si="179"/>
        <v>92.024729800085225</v>
      </c>
      <c r="EM170" s="2">
        <f t="shared" si="179"/>
        <v>91.567413262186648</v>
      </c>
      <c r="EN170" s="2">
        <f t="shared" si="179"/>
        <v>93.782338398373085</v>
      </c>
      <c r="EO170" s="2">
        <f t="shared" si="179"/>
        <v>95.677076358272558</v>
      </c>
      <c r="EQ170" s="2">
        <f t="shared" si="224"/>
        <v>84.70228745168248</v>
      </c>
      <c r="ER170" s="2">
        <f t="shared" si="224"/>
        <v>84.45041402362537</v>
      </c>
      <c r="ES170" s="2">
        <f t="shared" si="224"/>
        <v>84.454279064293061</v>
      </c>
      <c r="ET170" s="2">
        <f t="shared" si="224"/>
        <v>84.884280442296699</v>
      </c>
      <c r="EU170" s="2">
        <f t="shared" si="224"/>
        <v>86.805539488465996</v>
      </c>
      <c r="EV170" s="2">
        <f t="shared" si="224"/>
        <v>88.887150506543605</v>
      </c>
      <c r="EW170" s="2">
        <f t="shared" si="224"/>
        <v>89.923011964469808</v>
      </c>
      <c r="EX170" s="2">
        <f t="shared" si="224"/>
        <v>90.159987573942502</v>
      </c>
      <c r="EY170" s="2">
        <f t="shared" si="224"/>
        <v>93.5375979066893</v>
      </c>
      <c r="EZ170" s="2">
        <f t="shared" si="224"/>
        <v>91.876225534390016</v>
      </c>
      <c r="FA170" s="2">
        <f t="shared" si="224"/>
        <v>90.875979153875022</v>
      </c>
      <c r="FB170" s="2">
        <f t="shared" si="224"/>
        <v>92.898874671871027</v>
      </c>
      <c r="FC170" s="2">
        <f t="shared" si="224"/>
        <v>92.634116873886313</v>
      </c>
      <c r="FD170" s="2">
        <f t="shared" si="224"/>
        <v>93.710069143587916</v>
      </c>
      <c r="FE170" s="2">
        <f t="shared" si="224"/>
        <v>93.276608097992494</v>
      </c>
      <c r="FG170" s="2">
        <f t="shared" si="225"/>
        <v>0.99992771230501132</v>
      </c>
      <c r="FH170" s="2">
        <f t="shared" si="225"/>
        <v>0.99992832460660552</v>
      </c>
      <c r="FI170" s="2">
        <f t="shared" si="225"/>
        <v>0.99992768612397953</v>
      </c>
      <c r="FJ170" s="2">
        <f t="shared" si="225"/>
        <v>0.99992024065823981</v>
      </c>
      <c r="FK170" s="2">
        <f t="shared" si="225"/>
        <v>0.99992507115890761</v>
      </c>
      <c r="FL170" s="2">
        <f t="shared" si="225"/>
        <v>0.99992863109082608</v>
      </c>
      <c r="FM170" s="2">
        <f t="shared" si="225"/>
        <v>0.99991737635785505</v>
      </c>
      <c r="FN170" s="2">
        <f t="shared" si="225"/>
        <v>0.99991895457783375</v>
      </c>
      <c r="FO170" s="2">
        <f t="shared" si="225"/>
        <v>0.9999145244916201</v>
      </c>
      <c r="FP170" s="2">
        <f t="shared" si="225"/>
        <v>0.99992428354121865</v>
      </c>
      <c r="FQ170" s="2">
        <f t="shared" si="225"/>
        <v>0.99992799797591447</v>
      </c>
      <c r="FR170" s="2">
        <f t="shared" si="225"/>
        <v>0.99991327847904798</v>
      </c>
      <c r="FS170" s="2">
        <f t="shared" si="225"/>
        <v>0.99991455562937781</v>
      </c>
      <c r="FT170" s="2">
        <f t="shared" si="225"/>
        <v>0.99989798610779379</v>
      </c>
      <c r="FU170" s="2">
        <f t="shared" si="225"/>
        <v>0.99987958040634262</v>
      </c>
      <c r="FW170" s="2">
        <f t="shared" si="216"/>
        <v>0.43128422506951114</v>
      </c>
      <c r="FX170" s="2">
        <f t="shared" si="216"/>
        <v>0.54033370148994508</v>
      </c>
      <c r="FY170" s="2">
        <f t="shared" si="216"/>
        <v>0.52519945640224852</v>
      </c>
      <c r="FZ170" s="2">
        <f t="shared" si="216"/>
        <v>0.46274992011628652</v>
      </c>
      <c r="GA170" s="2">
        <f t="shared" si="216"/>
        <v>0.43780016878222255</v>
      </c>
      <c r="GB170" s="2">
        <f t="shared" si="216"/>
        <v>0.51095405360881319</v>
      </c>
      <c r="GC170" s="2">
        <f t="shared" si="216"/>
        <v>0.47346015679837217</v>
      </c>
      <c r="GD170" s="2">
        <f t="shared" si="216"/>
        <v>0.50342333330173783</v>
      </c>
      <c r="GE170" s="2">
        <f t="shared" si="216"/>
        <v>0.56714362288981757</v>
      </c>
      <c r="GF170" s="2">
        <f t="shared" si="216"/>
        <v>0.57235259686521567</v>
      </c>
      <c r="GG170" s="2">
        <f t="shared" si="216"/>
        <v>0.50615847506004663</v>
      </c>
      <c r="GH170" s="2">
        <f t="shared" si="216"/>
        <v>0.46417826189824435</v>
      </c>
      <c r="GI170" s="2">
        <f t="shared" si="216"/>
        <v>0.4541598766641366</v>
      </c>
      <c r="GJ170" s="2">
        <f t="shared" si="216"/>
        <v>0.39469415497225524</v>
      </c>
      <c r="GK170" s="2">
        <f t="shared" si="216"/>
        <v>0.35460514588704967</v>
      </c>
      <c r="GM170" s="86">
        <f t="shared" si="217"/>
        <v>0</v>
      </c>
      <c r="GN170" s="86">
        <f t="shared" si="217"/>
        <v>0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2.4849835499110168E-299</v>
      </c>
      <c r="HA170" s="86">
        <f t="shared" si="217"/>
        <v>0</v>
      </c>
      <c r="HC170" s="86">
        <f t="shared" si="181"/>
        <v>4.1470528660294751E-259</v>
      </c>
      <c r="HD170" s="86">
        <f t="shared" si="181"/>
        <v>6.2042504317916205E-213</v>
      </c>
      <c r="HE170" s="86">
        <f t="shared" si="181"/>
        <v>1.5302940335237095E-224</v>
      </c>
      <c r="HF170" s="86">
        <f t="shared" si="180"/>
        <v>0</v>
      </c>
      <c r="HG170" s="86">
        <f t="shared" si="180"/>
        <v>0</v>
      </c>
      <c r="HH170" s="86">
        <f t="shared" si="180"/>
        <v>0</v>
      </c>
      <c r="HI170" s="86">
        <f t="shared" si="180"/>
        <v>0</v>
      </c>
      <c r="HJ170" s="86">
        <f t="shared" si="180"/>
        <v>0</v>
      </c>
      <c r="HK170" s="86">
        <f t="shared" si="180"/>
        <v>0</v>
      </c>
      <c r="HL170" s="86">
        <f t="shared" si="161"/>
        <v>0</v>
      </c>
      <c r="HM170" s="86">
        <f t="shared" si="161"/>
        <v>0</v>
      </c>
      <c r="HN170" s="86">
        <f t="shared" si="161"/>
        <v>0</v>
      </c>
      <c r="HO170" s="86">
        <f t="shared" ref="HO170:HQ227" si="226" xml:space="preserve"> _xlfn.NORM.DIST($B170, O$8, ABS(O$12), TRUE) * _xlfn.NORM.DIST(($B170 - O$8)*O$16, 0, ABS(O$12), TRUE) * 2</f>
        <v>6.8701066349024908E-225</v>
      </c>
      <c r="HP170" s="86">
        <f t="shared" si="226"/>
        <v>1.0866196740185959E-188</v>
      </c>
      <c r="HQ170" s="86">
        <f t="shared" si="226"/>
        <v>6.2544950646128022E-191</v>
      </c>
      <c r="HS170" s="86">
        <f t="shared" si="218"/>
        <v>4.9304767848191789E-5</v>
      </c>
      <c r="HT170" s="86">
        <f t="shared" si="218"/>
        <v>1.8418934195964148E-6</v>
      </c>
      <c r="HU170" s="86">
        <f t="shared" si="218"/>
        <v>2.5156961083609853E-7</v>
      </c>
      <c r="HV170" s="86">
        <f t="shared" si="218"/>
        <v>3.3867329201381511E-8</v>
      </c>
      <c r="HW170" s="86">
        <f t="shared" si="218"/>
        <v>1.6358764950044977E-7</v>
      </c>
      <c r="HX170" s="86">
        <f t="shared" si="218"/>
        <v>1.7742992534680353E-6</v>
      </c>
      <c r="HY170" s="86">
        <f t="shared" si="218"/>
        <v>4.8036686051101344E-7</v>
      </c>
      <c r="HZ170" s="86">
        <f t="shared" si="218"/>
        <v>6.4856758889249961E-8</v>
      </c>
      <c r="IA170" s="86">
        <f t="shared" si="218"/>
        <v>7.6054763781084556E-9</v>
      </c>
      <c r="IB170" s="86">
        <f t="shared" si="218"/>
        <v>1.3785634875655029E-8</v>
      </c>
      <c r="IC170" s="86">
        <f t="shared" si="218"/>
        <v>1.3816813061392275E-7</v>
      </c>
      <c r="ID170" s="86">
        <f t="shared" si="218"/>
        <v>1.2729072998972481E-6</v>
      </c>
      <c r="IE170" s="86">
        <f t="shared" si="218"/>
        <v>1.187484255565407E-6</v>
      </c>
      <c r="IF170" s="86">
        <f t="shared" si="218"/>
        <v>3.1479742331188215E-7</v>
      </c>
      <c r="IG170" s="86">
        <f t="shared" si="218"/>
        <v>9.8326631710133973E-7</v>
      </c>
      <c r="II170" s="86">
        <f t="shared" si="219"/>
        <v>0.25471469662908525</v>
      </c>
      <c r="IJ170" s="86">
        <f t="shared" si="219"/>
        <v>0.58268142832546344</v>
      </c>
      <c r="IK170" s="86">
        <f t="shared" si="219"/>
        <v>0.56360489818996973</v>
      </c>
      <c r="IL170" s="86">
        <f t="shared" si="219"/>
        <v>0.34672196705768793</v>
      </c>
      <c r="IM170" s="86">
        <f t="shared" si="219"/>
        <v>0.24785005876065624</v>
      </c>
      <c r="IN170" s="86">
        <f t="shared" si="219"/>
        <v>0.53152435028230427</v>
      </c>
      <c r="IO170" s="86">
        <f t="shared" si="219"/>
        <v>0.39867866489508375</v>
      </c>
      <c r="IP170" s="86">
        <f t="shared" si="219"/>
        <v>0.5110806725179553</v>
      </c>
      <c r="IQ170" s="86">
        <f t="shared" si="219"/>
        <v>0.58135775003577539</v>
      </c>
      <c r="IR170" s="86">
        <f t="shared" si="219"/>
        <v>0.57643046616030091</v>
      </c>
      <c r="IS170" s="86">
        <f t="shared" si="219"/>
        <v>0.51853730037064394</v>
      </c>
      <c r="IT170" s="86">
        <f t="shared" si="219"/>
        <v>0.36084176784465938</v>
      </c>
      <c r="IU170" s="86">
        <f t="shared" si="219"/>
        <v>0.31452343975554459</v>
      </c>
      <c r="IV170" s="86">
        <f t="shared" si="219"/>
        <v>0.22975819877431816</v>
      </c>
      <c r="IW170" s="86">
        <f t="shared" si="219"/>
        <v>0.17010163731226222</v>
      </c>
      <c r="IY170" s="86">
        <f t="shared" si="220"/>
        <v>0.25476400139693345</v>
      </c>
      <c r="IZ170" s="86">
        <f t="shared" si="220"/>
        <v>0.582683270218883</v>
      </c>
      <c r="JA170" s="86">
        <f t="shared" si="220"/>
        <v>0.56360514975958054</v>
      </c>
      <c r="JB170" s="86">
        <f t="shared" si="220"/>
        <v>0.34672200092501715</v>
      </c>
      <c r="JC170" s="86">
        <f t="shared" si="220"/>
        <v>0.24785022234830575</v>
      </c>
      <c r="JD170" s="86">
        <f t="shared" si="220"/>
        <v>0.53152612458155779</v>
      </c>
      <c r="JE170" s="86">
        <f t="shared" si="220"/>
        <v>0.39867914526194426</v>
      </c>
      <c r="JF170" s="86">
        <f t="shared" si="220"/>
        <v>0.51108073737471416</v>
      </c>
      <c r="JG170" s="86">
        <f t="shared" si="220"/>
        <v>0.58135775764125175</v>
      </c>
      <c r="JH170" s="86">
        <f t="shared" si="220"/>
        <v>0.57643047994593577</v>
      </c>
      <c r="JI170" s="86">
        <f t="shared" si="220"/>
        <v>0.51853743853877454</v>
      </c>
      <c r="JJ170" s="86">
        <f t="shared" si="220"/>
        <v>0.36084304075195928</v>
      </c>
      <c r="JK170" s="86">
        <f t="shared" si="220"/>
        <v>0.31452462723980013</v>
      </c>
      <c r="JL170" s="86">
        <f t="shared" si="220"/>
        <v>0.22975851357174149</v>
      </c>
      <c r="JM170" s="86">
        <f t="shared" si="220"/>
        <v>0.17010262057857931</v>
      </c>
    </row>
    <row r="171" spans="2:273" x14ac:dyDescent="0.25">
      <c r="B171" s="2">
        <v>144</v>
      </c>
      <c r="C171" s="37">
        <v>83.953000000000003</v>
      </c>
      <c r="D171" s="37">
        <v>85.305999999999997</v>
      </c>
      <c r="E171" s="37">
        <v>87.332999999999998</v>
      </c>
      <c r="F171" s="37">
        <v>91.658000000000001</v>
      </c>
      <c r="G171" s="37">
        <v>90.921000000000006</v>
      </c>
      <c r="H171" s="37">
        <v>94.162999999999997</v>
      </c>
      <c r="I171" s="37">
        <v>97.927000000000007</v>
      </c>
      <c r="J171" s="37">
        <v>96.683000000000007</v>
      </c>
      <c r="K171" s="37">
        <v>95.878</v>
      </c>
      <c r="L171" s="37">
        <v>95.561000000000007</v>
      </c>
      <c r="M171" s="37">
        <v>98.122</v>
      </c>
      <c r="N171" s="37">
        <v>100.78400000000001</v>
      </c>
      <c r="O171" s="37">
        <v>102.13500000000001</v>
      </c>
      <c r="P171" s="37">
        <v>111.289</v>
      </c>
      <c r="Q171" s="37">
        <v>126.46299999999999</v>
      </c>
      <c r="S171" s="4">
        <f t="shared" si="221"/>
        <v>85.748995309605746</v>
      </c>
      <c r="T171" s="4">
        <f t="shared" si="221"/>
        <v>84.493758197905535</v>
      </c>
      <c r="U171" s="4">
        <f t="shared" si="221"/>
        <v>86.254269756422644</v>
      </c>
      <c r="V171" s="4">
        <f t="shared" si="221"/>
        <v>89.980111745388086</v>
      </c>
      <c r="W171" s="4">
        <f t="shared" si="221"/>
        <v>90.598169020011795</v>
      </c>
      <c r="X171" s="4">
        <f t="shared" si="221"/>
        <v>92.0483936221964</v>
      </c>
      <c r="Y171" s="4">
        <f t="shared" si="221"/>
        <v>96.778692072044592</v>
      </c>
      <c r="Z171" s="4">
        <f t="shared" si="221"/>
        <v>95.921212615948733</v>
      </c>
      <c r="AA171" s="4">
        <f t="shared" si="221"/>
        <v>95.44278534900532</v>
      </c>
      <c r="AB171" s="4">
        <f t="shared" si="221"/>
        <v>93.847791198715939</v>
      </c>
      <c r="AC171" s="4">
        <f t="shared" si="221"/>
        <v>97.730544161422046</v>
      </c>
      <c r="AD171" s="4">
        <f t="shared" si="221"/>
        <v>101.27950032466492</v>
      </c>
      <c r="AE171" s="4">
        <f t="shared" si="221"/>
        <v>103.50572723487772</v>
      </c>
      <c r="AF171" s="4">
        <f t="shared" si="221"/>
        <v>111.27077006090884</v>
      </c>
      <c r="AG171" s="4">
        <f t="shared" si="221"/>
        <v>125.42272821399163</v>
      </c>
      <c r="AI171" s="4">
        <f t="shared" si="222"/>
        <v>-1.7959953096057433</v>
      </c>
      <c r="AJ171" s="4">
        <f t="shared" si="222"/>
        <v>0.81224180209446217</v>
      </c>
      <c r="AK171" s="4">
        <f t="shared" si="222"/>
        <v>1.078730243577354</v>
      </c>
      <c r="AL171" s="4">
        <f t="shared" si="222"/>
        <v>1.6778882546119149</v>
      </c>
      <c r="AM171" s="4">
        <f t="shared" si="222"/>
        <v>0.3228309799882112</v>
      </c>
      <c r="AN171" s="4">
        <f t="shared" si="222"/>
        <v>2.1146063778035966</v>
      </c>
      <c r="AO171" s="4">
        <f t="shared" si="222"/>
        <v>1.1483079279554147</v>
      </c>
      <c r="AP171" s="4">
        <f t="shared" si="222"/>
        <v>0.76178738405127433</v>
      </c>
      <c r="AQ171" s="4">
        <f t="shared" si="222"/>
        <v>0.4352146509946806</v>
      </c>
      <c r="AR171" s="4">
        <f t="shared" si="222"/>
        <v>1.7132088012840683</v>
      </c>
      <c r="AS171" s="4">
        <f t="shared" si="222"/>
        <v>0.3914558385779543</v>
      </c>
      <c r="AT171" s="4">
        <f t="shared" si="222"/>
        <v>-0.495500324664917</v>
      </c>
      <c r="AU171" s="4">
        <f t="shared" si="222"/>
        <v>-1.3707272348777195</v>
      </c>
      <c r="AV171" s="4">
        <f t="shared" si="222"/>
        <v>1.8229939091156666E-2</v>
      </c>
      <c r="AW171" s="4">
        <f t="shared" si="222"/>
        <v>1.0402717860083612</v>
      </c>
      <c r="AY171" s="2">
        <f t="shared" si="214"/>
        <v>85.748995309605746</v>
      </c>
      <c r="AZ171" s="2">
        <f t="shared" si="214"/>
        <v>83.970881776917565</v>
      </c>
      <c r="BA171" s="2">
        <f t="shared" si="214"/>
        <v>83.955167870957382</v>
      </c>
      <c r="BB171" s="2">
        <f t="shared" si="214"/>
        <v>84.61722136064742</v>
      </c>
      <c r="BC171" s="2">
        <f t="shared" si="214"/>
        <v>86.682389771444733</v>
      </c>
      <c r="BD171" s="2">
        <f t="shared" si="214"/>
        <v>88.815155847606491</v>
      </c>
      <c r="BE171" s="2">
        <f t="shared" si="214"/>
        <v>88.981670370479833</v>
      </c>
      <c r="BF171" s="2">
        <f t="shared" si="214"/>
        <v>90.068571651927826</v>
      </c>
      <c r="BG171" s="2">
        <f t="shared" si="214"/>
        <v>93.298014963265089</v>
      </c>
      <c r="BH171" s="2">
        <f t="shared" si="214"/>
        <v>91.941874676898124</v>
      </c>
      <c r="BI171" s="2">
        <f t="shared" si="214"/>
        <v>90.592062348416675</v>
      </c>
      <c r="BJ171" s="2">
        <f t="shared" si="214"/>
        <v>92.304662415649574</v>
      </c>
      <c r="BK171" s="2">
        <f t="shared" si="214"/>
        <v>91.894144578389842</v>
      </c>
      <c r="BL171" s="2">
        <f t="shared" si="214"/>
        <v>93.625266676209606</v>
      </c>
      <c r="BM171" s="2">
        <f t="shared" si="214"/>
        <v>94.659175420871406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117.48710290148448</v>
      </c>
      <c r="DL171" s="2">
        <f t="shared" si="223"/>
        <v>128.43930634278004</v>
      </c>
      <c r="DM171" s="2">
        <f t="shared" si="223"/>
        <v>144.68588900134955</v>
      </c>
      <c r="DN171" s="2">
        <f t="shared" si="223"/>
        <v>126.76691097560973</v>
      </c>
      <c r="DO171" s="2">
        <f t="shared" si="223"/>
        <v>125.36317861163228</v>
      </c>
      <c r="DP171" s="2">
        <f t="shared" si="223"/>
        <v>122.85206713900132</v>
      </c>
      <c r="DQ171" s="2">
        <f t="shared" si="223"/>
        <v>118.98658658536586</v>
      </c>
      <c r="DR171" s="2">
        <f t="shared" si="223"/>
        <v>129.76319487908964</v>
      </c>
      <c r="DS171" s="2">
        <f t="shared" si="223"/>
        <v>130.91869559032716</v>
      </c>
      <c r="DT171" s="2">
        <f t="shared" si="223"/>
        <v>130.41624774859289</v>
      </c>
      <c r="DU171" s="2">
        <f t="shared" si="223"/>
        <v>122.28024325236166</v>
      </c>
      <c r="DV171" s="2">
        <f t="shared" si="223"/>
        <v>128.62212112922634</v>
      </c>
      <c r="DW171" s="2">
        <f t="shared" si="223"/>
        <v>122.59518966334757</v>
      </c>
      <c r="DX171" s="2">
        <f t="shared" si="223"/>
        <v>115.66102200772202</v>
      </c>
      <c r="DY171" s="2">
        <f t="shared" si="223"/>
        <v>109.27839037433155</v>
      </c>
      <c r="EA171" s="2">
        <f t="shared" si="213"/>
        <v>86.739994558689261</v>
      </c>
      <c r="EB171" s="2">
        <f t="shared" si="213"/>
        <v>83.595737895037672</v>
      </c>
      <c r="EC171" s="2">
        <f t="shared" si="213"/>
        <v>83.557624883411052</v>
      </c>
      <c r="ED171" s="2">
        <f t="shared" si="213"/>
        <v>84.517617037871261</v>
      </c>
      <c r="EE171" s="2">
        <f t="shared" si="213"/>
        <v>86.704340544471208</v>
      </c>
      <c r="EF171" s="2">
        <f t="shared" si="213"/>
        <v>88.912422545454547</v>
      </c>
      <c r="EG171" s="2">
        <f t="shared" si="213"/>
        <v>88.201367037777629</v>
      </c>
      <c r="EH171" s="2">
        <f t="shared" si="213"/>
        <v>90.130834548866005</v>
      </c>
      <c r="EI171" s="2">
        <f t="shared" si="213"/>
        <v>93.142533549062506</v>
      </c>
      <c r="EJ171" s="2">
        <f t="shared" si="213"/>
        <v>92.240401112816571</v>
      </c>
      <c r="EK171" s="2">
        <f t="shared" si="212"/>
        <v>90.404694153615395</v>
      </c>
      <c r="EL171" s="2">
        <f t="shared" si="179"/>
        <v>91.866161228762536</v>
      </c>
      <c r="EM171" s="2">
        <f t="shared" si="179"/>
        <v>91.37092217404998</v>
      </c>
      <c r="EN171" s="2">
        <f t="shared" si="179"/>
        <v>93.654140324623029</v>
      </c>
      <c r="EO171" s="2">
        <f t="shared" si="179"/>
        <v>95.577411915102843</v>
      </c>
      <c r="EQ171" s="2">
        <f t="shared" si="224"/>
        <v>84.552725882607632</v>
      </c>
      <c r="ER171" s="2">
        <f t="shared" si="224"/>
        <v>84.25673334661046</v>
      </c>
      <c r="ES171" s="2">
        <f t="shared" si="224"/>
        <v>84.27558381638957</v>
      </c>
      <c r="ET171" s="2">
        <f t="shared" si="224"/>
        <v>84.716358933996759</v>
      </c>
      <c r="EU171" s="2">
        <f t="shared" si="224"/>
        <v>86.650946219665684</v>
      </c>
      <c r="EV171" s="2">
        <f t="shared" si="224"/>
        <v>88.726113624400611</v>
      </c>
      <c r="EW171" s="2">
        <f t="shared" si="224"/>
        <v>89.76842543863259</v>
      </c>
      <c r="EX171" s="2">
        <f t="shared" si="224"/>
        <v>90.006994749618684</v>
      </c>
      <c r="EY171" s="2">
        <f t="shared" si="224"/>
        <v>93.401245718478933</v>
      </c>
      <c r="EZ171" s="2">
        <f t="shared" si="224"/>
        <v>91.734016745673998</v>
      </c>
      <c r="FA171" s="2">
        <f t="shared" si="224"/>
        <v>90.754830188719467</v>
      </c>
      <c r="FB171" s="2">
        <f t="shared" si="224"/>
        <v>92.76033787367524</v>
      </c>
      <c r="FC171" s="2">
        <f t="shared" si="224"/>
        <v>92.462556975393909</v>
      </c>
      <c r="FD171" s="2">
        <f t="shared" si="224"/>
        <v>93.579970826540688</v>
      </c>
      <c r="FE171" s="2">
        <f t="shared" si="224"/>
        <v>93.130997414086409</v>
      </c>
      <c r="FG171" s="2">
        <f t="shared" si="225"/>
        <v>0.99993407241928367</v>
      </c>
      <c r="FH171" s="2">
        <f t="shared" si="225"/>
        <v>0.99993463085204826</v>
      </c>
      <c r="FI171" s="2">
        <f t="shared" si="225"/>
        <v>0.99993404854159507</v>
      </c>
      <c r="FJ171" s="2">
        <f t="shared" si="225"/>
        <v>0.99992725810527527</v>
      </c>
      <c r="FK171" s="2">
        <f t="shared" si="225"/>
        <v>0.99993166363420682</v>
      </c>
      <c r="FL171" s="2">
        <f t="shared" si="225"/>
        <v>0.99993491037249771</v>
      </c>
      <c r="FM171" s="2">
        <f t="shared" si="225"/>
        <v>0.99992464579495277</v>
      </c>
      <c r="FN171" s="2">
        <f t="shared" si="225"/>
        <v>0.99992608516940873</v>
      </c>
      <c r="FO171" s="2">
        <f t="shared" si="225"/>
        <v>0.99992204482356362</v>
      </c>
      <c r="FP171" s="2">
        <f t="shared" si="225"/>
        <v>0.99993094530881577</v>
      </c>
      <c r="FQ171" s="2">
        <f t="shared" si="225"/>
        <v>0.99993433295755163</v>
      </c>
      <c r="FR171" s="2">
        <f t="shared" si="225"/>
        <v>0.99992090842937387</v>
      </c>
      <c r="FS171" s="2">
        <f t="shared" si="225"/>
        <v>0.99992207322196314</v>
      </c>
      <c r="FT171" s="2">
        <f t="shared" si="225"/>
        <v>0.99990696138941759</v>
      </c>
      <c r="FU171" s="2">
        <f t="shared" si="225"/>
        <v>0.99989017486164833</v>
      </c>
      <c r="FW171" s="2">
        <f t="shared" si="216"/>
        <v>0.45400290435719637</v>
      </c>
      <c r="FX171" s="2">
        <f t="shared" si="216"/>
        <v>0.56310901252603396</v>
      </c>
      <c r="FY171" s="2">
        <f t="shared" si="216"/>
        <v>0.5480974904030711</v>
      </c>
      <c r="FZ171" s="2">
        <f t="shared" si="216"/>
        <v>0.48571051683735739</v>
      </c>
      <c r="GA171" s="2">
        <f t="shared" si="216"/>
        <v>0.46058410917895592</v>
      </c>
      <c r="GB171" s="2">
        <f t="shared" si="216"/>
        <v>0.53392943348866184</v>
      </c>
      <c r="GC171" s="2">
        <f t="shared" si="216"/>
        <v>0.49646109968303148</v>
      </c>
      <c r="GD171" s="2">
        <f t="shared" si="216"/>
        <v>0.5264245947922539</v>
      </c>
      <c r="GE171" s="2">
        <f t="shared" si="216"/>
        <v>0.58959950422758345</v>
      </c>
      <c r="GF171" s="2">
        <f t="shared" si="216"/>
        <v>0.59473134788495474</v>
      </c>
      <c r="GG171" s="2">
        <f t="shared" si="216"/>
        <v>0.52915153880254595</v>
      </c>
      <c r="GH171" s="2">
        <f t="shared" si="216"/>
        <v>0.48714546814311982</v>
      </c>
      <c r="GI171" s="2">
        <f t="shared" si="216"/>
        <v>0.47707273269110118</v>
      </c>
      <c r="GJ171" s="2">
        <f t="shared" si="216"/>
        <v>0.41689830601447342</v>
      </c>
      <c r="GK171" s="2">
        <f t="shared" si="216"/>
        <v>0.37595477205688271</v>
      </c>
      <c r="GM171" s="86">
        <f t="shared" si="217"/>
        <v>0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1.5273434389960265E-306</v>
      </c>
      <c r="HA171" s="86">
        <f t="shared" si="217"/>
        <v>0</v>
      </c>
      <c r="HC171" s="86">
        <f t="shared" si="181"/>
        <v>1.5554657755211708E-267</v>
      </c>
      <c r="HD171" s="86">
        <f t="shared" si="181"/>
        <v>9.8186977124280575E-220</v>
      </c>
      <c r="HE171" s="86">
        <f t="shared" si="181"/>
        <v>1.265127175136272E-231</v>
      </c>
      <c r="HF171" s="86">
        <f t="shared" si="180"/>
        <v>0</v>
      </c>
      <c r="HG171" s="86">
        <f t="shared" si="180"/>
        <v>0</v>
      </c>
      <c r="HH171" s="86">
        <f t="shared" si="180"/>
        <v>0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0</v>
      </c>
      <c r="HM171" s="86">
        <f t="shared" si="180"/>
        <v>0</v>
      </c>
      <c r="HN171" s="86">
        <f t="shared" si="180"/>
        <v>0</v>
      </c>
      <c r="HO171" s="86">
        <f t="shared" si="226"/>
        <v>4.4746314055086536E-232</v>
      </c>
      <c r="HP171" s="86">
        <f t="shared" si="226"/>
        <v>8.1934261113199414E-195</v>
      </c>
      <c r="HQ171" s="86">
        <f t="shared" si="226"/>
        <v>3.9259673992308209E-197</v>
      </c>
      <c r="HS171" s="86">
        <f t="shared" si="218"/>
        <v>2.3969203431110838E-5</v>
      </c>
      <c r="HT171" s="86">
        <f t="shared" si="218"/>
        <v>7.5745032794130546E-7</v>
      </c>
      <c r="HU171" s="86">
        <f t="shared" si="218"/>
        <v>9.3612138921875206E-8</v>
      </c>
      <c r="HV171" s="86">
        <f t="shared" si="218"/>
        <v>1.0876375468483239E-8</v>
      </c>
      <c r="HW171" s="86">
        <f t="shared" si="218"/>
        <v>5.8073669589477113E-8</v>
      </c>
      <c r="HX171" s="86">
        <f t="shared" si="218"/>
        <v>7.1377592473590409E-7</v>
      </c>
      <c r="HY171" s="86">
        <f t="shared" si="218"/>
        <v>1.759793811237212E-7</v>
      </c>
      <c r="HZ171" s="86">
        <f t="shared" si="218"/>
        <v>2.1979661271906996E-8</v>
      </c>
      <c r="IA171" s="86">
        <f t="shared" si="218"/>
        <v>2.3499579553244212E-9</v>
      </c>
      <c r="IB171" s="86">
        <f t="shared" si="218"/>
        <v>4.4126092412296504E-9</v>
      </c>
      <c r="IC171" s="86">
        <f t="shared" si="218"/>
        <v>5.0753495489859277E-8</v>
      </c>
      <c r="ID171" s="86">
        <f t="shared" si="218"/>
        <v>4.8844850821490819E-7</v>
      </c>
      <c r="IE171" s="86">
        <f t="shared" si="218"/>
        <v>4.4678977457647799E-7</v>
      </c>
      <c r="IF171" s="86">
        <f t="shared" si="218"/>
        <v>9.3623984570054947E-8</v>
      </c>
      <c r="IG171" s="86">
        <f t="shared" si="218"/>
        <v>2.9072960566030258E-7</v>
      </c>
      <c r="II171" s="86">
        <f t="shared" si="219"/>
        <v>0.33980224581511681</v>
      </c>
      <c r="IJ171" s="86">
        <f t="shared" si="219"/>
        <v>0.58870997606873121</v>
      </c>
      <c r="IK171" s="86">
        <f t="shared" si="219"/>
        <v>0.58879605820881242</v>
      </c>
      <c r="IL171" s="86">
        <f t="shared" si="219"/>
        <v>0.44630712385234111</v>
      </c>
      <c r="IM171" s="86">
        <f t="shared" si="219"/>
        <v>0.34438637006271566</v>
      </c>
      <c r="IN171" s="86">
        <f t="shared" si="219"/>
        <v>0.57655285955526059</v>
      </c>
      <c r="IO171" s="86">
        <f t="shared" si="219"/>
        <v>0.48804288855419764</v>
      </c>
      <c r="IP171" s="86">
        <f t="shared" si="219"/>
        <v>0.56789212674982148</v>
      </c>
      <c r="IQ171" s="86">
        <f t="shared" si="219"/>
        <v>0.54446902179851819</v>
      </c>
      <c r="IR171" s="86">
        <f t="shared" si="219"/>
        <v>0.5357968723243437</v>
      </c>
      <c r="IS171" s="86">
        <f t="shared" si="219"/>
        <v>0.56998246190161894</v>
      </c>
      <c r="IT171" s="86">
        <f t="shared" si="219"/>
        <v>0.45455130938276983</v>
      </c>
      <c r="IU171" s="86">
        <f t="shared" si="219"/>
        <v>0.41320633392633099</v>
      </c>
      <c r="IV171" s="86">
        <f t="shared" si="219"/>
        <v>0.29041745849745959</v>
      </c>
      <c r="IW171" s="86">
        <f t="shared" si="219"/>
        <v>0.22041749836571942</v>
      </c>
      <c r="IY171" s="86">
        <f t="shared" si="220"/>
        <v>0.33982621501854793</v>
      </c>
      <c r="IZ171" s="86">
        <f t="shared" si="220"/>
        <v>0.58871073351905912</v>
      </c>
      <c r="JA171" s="86">
        <f t="shared" si="220"/>
        <v>0.58879615182095135</v>
      </c>
      <c r="JB171" s="86">
        <f t="shared" si="220"/>
        <v>0.44630713472871658</v>
      </c>
      <c r="JC171" s="86">
        <f t="shared" si="220"/>
        <v>0.34438642813638526</v>
      </c>
      <c r="JD171" s="86">
        <f t="shared" si="220"/>
        <v>0.57655357333118529</v>
      </c>
      <c r="JE171" s="86">
        <f t="shared" si="220"/>
        <v>0.48804306453357876</v>
      </c>
      <c r="JF171" s="86">
        <f t="shared" si="220"/>
        <v>0.56789214872948279</v>
      </c>
      <c r="JG171" s="86">
        <f t="shared" si="220"/>
        <v>0.5444690241484762</v>
      </c>
      <c r="JH171" s="86">
        <f t="shared" si="220"/>
        <v>0.53579687673695298</v>
      </c>
      <c r="JI171" s="86">
        <f t="shared" si="220"/>
        <v>0.56998251265511446</v>
      </c>
      <c r="JJ171" s="86">
        <f t="shared" si="220"/>
        <v>0.45455179783127803</v>
      </c>
      <c r="JK171" s="86">
        <f t="shared" si="220"/>
        <v>0.41320678071610556</v>
      </c>
      <c r="JL171" s="86">
        <f t="shared" si="220"/>
        <v>0.29041755212144416</v>
      </c>
      <c r="JM171" s="86">
        <f t="shared" si="220"/>
        <v>0.22041778909532508</v>
      </c>
    </row>
    <row r="172" spans="2:273" x14ac:dyDescent="0.25">
      <c r="B172" s="2">
        <v>145</v>
      </c>
      <c r="C172" s="37">
        <v>84.86</v>
      </c>
      <c r="D172" s="37">
        <v>85.778000000000006</v>
      </c>
      <c r="E172" s="37">
        <v>85</v>
      </c>
      <c r="F172" s="37">
        <v>87.289000000000001</v>
      </c>
      <c r="G172" s="37">
        <v>89.316000000000003</v>
      </c>
      <c r="H172" s="37">
        <v>92.022999999999996</v>
      </c>
      <c r="I172" s="37">
        <v>94.366</v>
      </c>
      <c r="J172" s="37">
        <v>92.024000000000001</v>
      </c>
      <c r="K172" s="37">
        <v>96.683000000000007</v>
      </c>
      <c r="L172" s="37">
        <v>94.805000000000007</v>
      </c>
      <c r="M172" s="37">
        <v>97.366</v>
      </c>
      <c r="N172" s="37">
        <v>97.757000000000005</v>
      </c>
      <c r="O172" s="37">
        <v>101.351</v>
      </c>
      <c r="P172" s="37">
        <v>111.211</v>
      </c>
      <c r="Q172" s="37">
        <v>129.56100000000001</v>
      </c>
      <c r="S172" s="4">
        <f t="shared" si="221"/>
        <v>85.573623959959704</v>
      </c>
      <c r="T172" s="4">
        <f t="shared" si="221"/>
        <v>84.132413532610997</v>
      </c>
      <c r="U172" s="4">
        <f t="shared" si="221"/>
        <v>85.375663855016214</v>
      </c>
      <c r="V172" s="4">
        <f t="shared" si="221"/>
        <v>89.345276947178263</v>
      </c>
      <c r="W172" s="4">
        <f t="shared" si="221"/>
        <v>90.571276601666753</v>
      </c>
      <c r="X172" s="4">
        <f t="shared" si="221"/>
        <v>91.051445520421169</v>
      </c>
      <c r="Y172" s="4">
        <f t="shared" si="221"/>
        <v>95.618224849933696</v>
      </c>
      <c r="Z172" s="4">
        <f t="shared" si="221"/>
        <v>94.287873801807137</v>
      </c>
      <c r="AA172" s="4">
        <f t="shared" si="221"/>
        <v>94.302767206602965</v>
      </c>
      <c r="AB172" s="4">
        <f t="shared" si="221"/>
        <v>92.792362185151944</v>
      </c>
      <c r="AC172" s="4">
        <f t="shared" si="221"/>
        <v>95.874538040127632</v>
      </c>
      <c r="AD172" s="4">
        <f t="shared" si="221"/>
        <v>100.34125400618326</v>
      </c>
      <c r="AE172" s="4">
        <f t="shared" si="221"/>
        <v>102.81621786416095</v>
      </c>
      <c r="AF172" s="4">
        <f t="shared" si="221"/>
        <v>112.46846808470552</v>
      </c>
      <c r="AG172" s="4">
        <f t="shared" si="221"/>
        <v>129.28867507498643</v>
      </c>
      <c r="AI172" s="4">
        <f t="shared" si="222"/>
        <v>-0.71362395995970473</v>
      </c>
      <c r="AJ172" s="4">
        <f t="shared" si="222"/>
        <v>1.645586467389009</v>
      </c>
      <c r="AK172" s="4">
        <f t="shared" si="222"/>
        <v>-0.37566385501621369</v>
      </c>
      <c r="AL172" s="4">
        <f t="shared" si="222"/>
        <v>-2.0562769471782616</v>
      </c>
      <c r="AM172" s="4">
        <f t="shared" si="222"/>
        <v>-1.2552766016667505</v>
      </c>
      <c r="AN172" s="4">
        <f t="shared" si="222"/>
        <v>0.97155447957882757</v>
      </c>
      <c r="AO172" s="4">
        <f t="shared" si="222"/>
        <v>-1.2522248499336968</v>
      </c>
      <c r="AP172" s="4">
        <f t="shared" si="222"/>
        <v>-2.2638738018071365</v>
      </c>
      <c r="AQ172" s="4">
        <f t="shared" si="222"/>
        <v>2.3802327933970417</v>
      </c>
      <c r="AR172" s="4">
        <f t="shared" si="222"/>
        <v>2.0126378148480626</v>
      </c>
      <c r="AS172" s="4">
        <f t="shared" si="222"/>
        <v>1.4914619598723675</v>
      </c>
      <c r="AT172" s="4">
        <f t="shared" si="222"/>
        <v>-2.584254006183258</v>
      </c>
      <c r="AU172" s="4">
        <f t="shared" si="222"/>
        <v>-1.4652178641609481</v>
      </c>
      <c r="AV172" s="4">
        <f t="shared" si="222"/>
        <v>-1.257468084705522</v>
      </c>
      <c r="AW172" s="4">
        <f t="shared" si="222"/>
        <v>0.27232492501357797</v>
      </c>
      <c r="AY172" s="2">
        <f t="shared" si="214"/>
        <v>85.573623959959704</v>
      </c>
      <c r="AZ172" s="2">
        <f t="shared" si="214"/>
        <v>83.786057211949199</v>
      </c>
      <c r="BA172" s="2">
        <f t="shared" si="214"/>
        <v>83.785727757562711</v>
      </c>
      <c r="BB172" s="2">
        <f t="shared" si="214"/>
        <v>84.451591971049197</v>
      </c>
      <c r="BC172" s="2">
        <f t="shared" si="214"/>
        <v>86.526972236621788</v>
      </c>
      <c r="BD172" s="2">
        <f t="shared" si="214"/>
        <v>88.651459238080378</v>
      </c>
      <c r="BE172" s="2">
        <f t="shared" si="214"/>
        <v>88.84583759238518</v>
      </c>
      <c r="BF172" s="2">
        <f t="shared" si="214"/>
        <v>89.913717329521404</v>
      </c>
      <c r="BG172" s="2">
        <f t="shared" si="214"/>
        <v>93.165001378968327</v>
      </c>
      <c r="BH172" s="2">
        <f t="shared" si="214"/>
        <v>91.792363460283994</v>
      </c>
      <c r="BI172" s="2">
        <f t="shared" si="214"/>
        <v>90.475388624256141</v>
      </c>
      <c r="BJ172" s="2">
        <f t="shared" si="214"/>
        <v>92.176665096765419</v>
      </c>
      <c r="BK172" s="2">
        <f t="shared" si="214"/>
        <v>91.735047329245589</v>
      </c>
      <c r="BL172" s="2">
        <f t="shared" si="214"/>
        <v>93.494398503494935</v>
      </c>
      <c r="BM172" s="2">
        <f t="shared" si="214"/>
        <v>94.487677110068972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117.61810269905533</v>
      </c>
      <c r="DL172" s="2">
        <f t="shared" si="223"/>
        <v>128.63066099865048</v>
      </c>
      <c r="DM172" s="2">
        <f t="shared" si="223"/>
        <v>145.00394021592444</v>
      </c>
      <c r="DN172" s="2">
        <f t="shared" si="223"/>
        <v>126.9393367729831</v>
      </c>
      <c r="DO172" s="2">
        <f t="shared" si="223"/>
        <v>125.5256181988743</v>
      </c>
      <c r="DP172" s="2">
        <f t="shared" si="223"/>
        <v>122.96945762483128</v>
      </c>
      <c r="DQ172" s="2">
        <f t="shared" si="223"/>
        <v>119.06655590994372</v>
      </c>
      <c r="DR172" s="2">
        <f t="shared" si="223"/>
        <v>129.9323399715505</v>
      </c>
      <c r="DS172" s="2">
        <f t="shared" si="223"/>
        <v>131.08788051209103</v>
      </c>
      <c r="DT172" s="2">
        <f t="shared" si="223"/>
        <v>130.59398086303943</v>
      </c>
      <c r="DU172" s="2">
        <f t="shared" si="223"/>
        <v>122.39502037786772</v>
      </c>
      <c r="DV172" s="2">
        <f t="shared" si="223"/>
        <v>128.76970128022757</v>
      </c>
      <c r="DW172" s="2">
        <f t="shared" si="223"/>
        <v>122.70841607396872</v>
      </c>
      <c r="DX172" s="2">
        <f t="shared" si="223"/>
        <v>115.73731647361649</v>
      </c>
      <c r="DY172" s="2">
        <f t="shared" si="223"/>
        <v>109.30091176470589</v>
      </c>
      <c r="EA172" s="2">
        <f t="shared" si="213"/>
        <v>86.637211021957413</v>
      </c>
      <c r="EB172" s="2">
        <f t="shared" si="213"/>
        <v>83.388083858546054</v>
      </c>
      <c r="EC172" s="2">
        <f t="shared" si="213"/>
        <v>83.363282345103258</v>
      </c>
      <c r="ED172" s="2">
        <f t="shared" si="213"/>
        <v>84.345551994003927</v>
      </c>
      <c r="EE172" s="2">
        <f t="shared" si="213"/>
        <v>86.550935886015552</v>
      </c>
      <c r="EF172" s="2">
        <f t="shared" si="213"/>
        <v>88.755383999999992</v>
      </c>
      <c r="EG172" s="2">
        <f t="shared" si="213"/>
        <v>88.011135957441581</v>
      </c>
      <c r="EH172" s="2">
        <f t="shared" si="213"/>
        <v>89.980525094403333</v>
      </c>
      <c r="EI172" s="2">
        <f t="shared" si="213"/>
        <v>93.000672932330815</v>
      </c>
      <c r="EJ172" s="2">
        <f t="shared" si="213"/>
        <v>92.108749654643134</v>
      </c>
      <c r="EK172" s="2">
        <f t="shared" si="212"/>
        <v>90.276038605751197</v>
      </c>
      <c r="EL172" s="2">
        <f t="shared" si="179"/>
        <v>91.707592657439832</v>
      </c>
      <c r="EM172" s="2">
        <f t="shared" si="179"/>
        <v>91.174431085913312</v>
      </c>
      <c r="EN172" s="2">
        <f t="shared" si="179"/>
        <v>93.525942250872987</v>
      </c>
      <c r="EO172" s="2">
        <f t="shared" si="179"/>
        <v>95.477747471933128</v>
      </c>
      <c r="EQ172" s="2">
        <f t="shared" si="224"/>
        <v>84.40316431353277</v>
      </c>
      <c r="ER172" s="2">
        <f t="shared" si="224"/>
        <v>84.06305266959555</v>
      </c>
      <c r="ES172" s="2">
        <f t="shared" si="224"/>
        <v>84.096888568486079</v>
      </c>
      <c r="ET172" s="2">
        <f t="shared" si="224"/>
        <v>84.548437425696818</v>
      </c>
      <c r="EU172" s="2">
        <f t="shared" si="224"/>
        <v>86.496352950865372</v>
      </c>
      <c r="EV172" s="2">
        <f t="shared" si="224"/>
        <v>88.565076742257631</v>
      </c>
      <c r="EW172" s="2">
        <f t="shared" si="224"/>
        <v>89.613838912795387</v>
      </c>
      <c r="EX172" s="2">
        <f t="shared" si="224"/>
        <v>89.854001925294867</v>
      </c>
      <c r="EY172" s="2">
        <f t="shared" si="224"/>
        <v>93.264893530268566</v>
      </c>
      <c r="EZ172" s="2">
        <f t="shared" si="224"/>
        <v>91.591807956957993</v>
      </c>
      <c r="FA172" s="2">
        <f t="shared" si="224"/>
        <v>90.633681223563926</v>
      </c>
      <c r="FB172" s="2">
        <f t="shared" si="224"/>
        <v>92.621801075479468</v>
      </c>
      <c r="FC172" s="2">
        <f t="shared" si="224"/>
        <v>92.290997076901505</v>
      </c>
      <c r="FD172" s="2">
        <f t="shared" si="224"/>
        <v>93.449872509493474</v>
      </c>
      <c r="FE172" s="2">
        <f t="shared" si="224"/>
        <v>92.985386730180309</v>
      </c>
      <c r="FG172" s="2">
        <f t="shared" si="225"/>
        <v>0.99993987298298259</v>
      </c>
      <c r="FH172" s="2">
        <f t="shared" si="225"/>
        <v>0.99994038228560078</v>
      </c>
      <c r="FI172" s="2">
        <f t="shared" si="225"/>
        <v>0.99993985120601914</v>
      </c>
      <c r="FJ172" s="2">
        <f t="shared" si="225"/>
        <v>0.999933658178915</v>
      </c>
      <c r="FK172" s="2">
        <f t="shared" si="225"/>
        <v>0.9999376761189297</v>
      </c>
      <c r="FL172" s="2">
        <f t="shared" si="225"/>
        <v>0.99994063721420678</v>
      </c>
      <c r="FM172" s="2">
        <f t="shared" si="225"/>
        <v>0.99993127569253948</v>
      </c>
      <c r="FN172" s="2">
        <f t="shared" si="225"/>
        <v>0.99993258843488675</v>
      </c>
      <c r="FO172" s="2">
        <f t="shared" si="225"/>
        <v>0.9999289035464406</v>
      </c>
      <c r="FP172" s="2">
        <f t="shared" si="225"/>
        <v>0.99993702099046711</v>
      </c>
      <c r="FQ172" s="2">
        <f t="shared" si="225"/>
        <v>0.99994011059945842</v>
      </c>
      <c r="FR172" s="2">
        <f t="shared" si="225"/>
        <v>0.99992786712830017</v>
      </c>
      <c r="FS172" s="2">
        <f t="shared" si="225"/>
        <v>0.99992892944644407</v>
      </c>
      <c r="FT172" s="2">
        <f t="shared" si="225"/>
        <v>0.99991514708403129</v>
      </c>
      <c r="FU172" s="2">
        <f t="shared" si="225"/>
        <v>0.99989983731547527</v>
      </c>
      <c r="FW172" s="2">
        <f t="shared" si="216"/>
        <v>0.47691476036779101</v>
      </c>
      <c r="FX172" s="2">
        <f t="shared" si="216"/>
        <v>0.58562127299765465</v>
      </c>
      <c r="FY172" s="2">
        <f t="shared" si="216"/>
        <v>0.57079368724196078</v>
      </c>
      <c r="FZ172" s="2">
        <f t="shared" si="216"/>
        <v>0.50873158774834581</v>
      </c>
      <c r="GA172" s="2">
        <f t="shared" si="216"/>
        <v>0.48353396141772015</v>
      </c>
      <c r="GB172" s="2">
        <f t="shared" si="216"/>
        <v>0.55676176463408644</v>
      </c>
      <c r="GC172" s="2">
        <f t="shared" si="216"/>
        <v>0.51947703093282538</v>
      </c>
      <c r="GD172" s="2">
        <f t="shared" si="216"/>
        <v>0.54931424609136104</v>
      </c>
      <c r="GE172" s="2">
        <f t="shared" si="216"/>
        <v>0.61168804595120196</v>
      </c>
      <c r="GF172" s="2">
        <f t="shared" si="216"/>
        <v>0.61672323499907411</v>
      </c>
      <c r="GG172" s="2">
        <f t="shared" si="216"/>
        <v>0.55202154918795188</v>
      </c>
      <c r="GH172" s="2">
        <f t="shared" si="216"/>
        <v>0.51016708421859103</v>
      </c>
      <c r="GI172" s="2">
        <f t="shared" si="216"/>
        <v>0.50008249406663918</v>
      </c>
      <c r="GJ172" s="2">
        <f t="shared" si="216"/>
        <v>0.43944473377079502</v>
      </c>
      <c r="GK172" s="2">
        <f t="shared" si="216"/>
        <v>0.39779752204372959</v>
      </c>
      <c r="GM172" s="86">
        <f t="shared" si="217"/>
        <v>0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0</v>
      </c>
      <c r="HA172" s="86">
        <f t="shared" si="217"/>
        <v>0</v>
      </c>
      <c r="HC172" s="86">
        <f t="shared" si="181"/>
        <v>4.2685453422388075E-276</v>
      </c>
      <c r="HD172" s="86">
        <f t="shared" si="181"/>
        <v>1.212511604661711E-226</v>
      </c>
      <c r="HE172" s="86">
        <f t="shared" si="181"/>
        <v>8.1039963526739824E-239</v>
      </c>
      <c r="HF172" s="86">
        <f t="shared" si="180"/>
        <v>0</v>
      </c>
      <c r="HG172" s="86">
        <f t="shared" si="180"/>
        <v>0</v>
      </c>
      <c r="HH172" s="86">
        <f t="shared" si="180"/>
        <v>0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0</v>
      </c>
      <c r="HM172" s="86">
        <f t="shared" si="180"/>
        <v>0</v>
      </c>
      <c r="HN172" s="86">
        <f t="shared" si="180"/>
        <v>0</v>
      </c>
      <c r="HO172" s="86">
        <f t="shared" si="226"/>
        <v>2.2422989887855421E-239</v>
      </c>
      <c r="HP172" s="86">
        <f t="shared" si="226"/>
        <v>4.92325291330784E-201</v>
      </c>
      <c r="HQ172" s="86">
        <f t="shared" si="226"/>
        <v>1.9575632825889596E-203</v>
      </c>
      <c r="HS172" s="86">
        <f t="shared" si="218"/>
        <v>1.1351357928198741E-5</v>
      </c>
      <c r="HT172" s="86">
        <f t="shared" si="218"/>
        <v>3.0230242620715208E-7</v>
      </c>
      <c r="HU172" s="86">
        <f t="shared" si="218"/>
        <v>3.3729900945589816E-8</v>
      </c>
      <c r="HV172" s="86">
        <f t="shared" si="218"/>
        <v>3.364263977418017E-9</v>
      </c>
      <c r="HW172" s="86">
        <f t="shared" si="218"/>
        <v>1.9919864744402874E-8</v>
      </c>
      <c r="HX172" s="86">
        <f t="shared" si="218"/>
        <v>2.7828566341399405E-7</v>
      </c>
      <c r="HY172" s="86">
        <f t="shared" si="218"/>
        <v>6.227252556807628E-8</v>
      </c>
      <c r="HZ172" s="86">
        <f t="shared" si="218"/>
        <v>7.1896366176148576E-9</v>
      </c>
      <c r="IA172" s="86">
        <f t="shared" si="218"/>
        <v>6.9975840477428598E-10</v>
      </c>
      <c r="IB172" s="86">
        <f t="shared" si="218"/>
        <v>1.362603289525323E-9</v>
      </c>
      <c r="IC172" s="86">
        <f t="shared" si="218"/>
        <v>1.8059331412784576E-8</v>
      </c>
      <c r="ID172" s="86">
        <f t="shared" si="218"/>
        <v>1.8120411287096112E-7</v>
      </c>
      <c r="IE172" s="86">
        <f t="shared" si="218"/>
        <v>1.6232386446819632E-7</v>
      </c>
      <c r="IF172" s="86">
        <f t="shared" si="218"/>
        <v>2.6515204751334472E-8</v>
      </c>
      <c r="IG172" s="86">
        <f t="shared" si="218"/>
        <v>8.1476909779750311E-8</v>
      </c>
      <c r="II172" s="86">
        <f t="shared" si="219"/>
        <v>0.42492719391482214</v>
      </c>
      <c r="IJ172" s="86">
        <f t="shared" si="219"/>
        <v>0.56739404775554858</v>
      </c>
      <c r="IK172" s="86">
        <f t="shared" si="219"/>
        <v>0.58218129087654891</v>
      </c>
      <c r="IL172" s="86">
        <f t="shared" si="219"/>
        <v>0.52773852721498038</v>
      </c>
      <c r="IM172" s="86">
        <f t="shared" si="219"/>
        <v>0.44024324954531968</v>
      </c>
      <c r="IN172" s="86">
        <f t="shared" si="219"/>
        <v>0.5899162936875213</v>
      </c>
      <c r="IO172" s="86">
        <f t="shared" si="219"/>
        <v>0.55383493382635984</v>
      </c>
      <c r="IP172" s="86">
        <f t="shared" si="219"/>
        <v>0.58977135921366974</v>
      </c>
      <c r="IQ172" s="86">
        <f t="shared" si="219"/>
        <v>0.48821987823837648</v>
      </c>
      <c r="IR172" s="86">
        <f t="shared" si="219"/>
        <v>0.47816813706152772</v>
      </c>
      <c r="IS172" s="86">
        <f t="shared" si="219"/>
        <v>0.58978052895166178</v>
      </c>
      <c r="IT172" s="86">
        <f t="shared" si="219"/>
        <v>0.53047713244919392</v>
      </c>
      <c r="IU172" s="86">
        <f t="shared" si="219"/>
        <v>0.50027311805678987</v>
      </c>
      <c r="IV172" s="86">
        <f t="shared" si="219"/>
        <v>0.35351867888136601</v>
      </c>
      <c r="IW172" s="86">
        <f t="shared" si="219"/>
        <v>0.27587647288924028</v>
      </c>
      <c r="IY172" s="86">
        <f t="shared" si="220"/>
        <v>0.42493854527275032</v>
      </c>
      <c r="IZ172" s="86">
        <f t="shared" si="220"/>
        <v>0.56739435005797478</v>
      </c>
      <c r="JA172" s="86">
        <f t="shared" si="220"/>
        <v>0.58218132460644989</v>
      </c>
      <c r="JB172" s="86">
        <f t="shared" si="220"/>
        <v>0.52773853057924436</v>
      </c>
      <c r="JC172" s="86">
        <f t="shared" si="220"/>
        <v>0.44024326946518444</v>
      </c>
      <c r="JD172" s="86">
        <f t="shared" si="220"/>
        <v>0.5899165719731847</v>
      </c>
      <c r="JE172" s="86">
        <f t="shared" si="220"/>
        <v>0.55383499609888542</v>
      </c>
      <c r="JF172" s="86">
        <f t="shared" si="220"/>
        <v>0.58977136640330641</v>
      </c>
      <c r="JG172" s="86">
        <f t="shared" si="220"/>
        <v>0.4882198789381349</v>
      </c>
      <c r="JH172" s="86">
        <f t="shared" si="220"/>
        <v>0.47816813842413103</v>
      </c>
      <c r="JI172" s="86">
        <f t="shared" si="220"/>
        <v>0.58978054701099314</v>
      </c>
      <c r="JJ172" s="86">
        <f t="shared" si="220"/>
        <v>0.53047731365330675</v>
      </c>
      <c r="JK172" s="86">
        <f t="shared" si="220"/>
        <v>0.50027328038065433</v>
      </c>
      <c r="JL172" s="86">
        <f t="shared" si="220"/>
        <v>0.35351870539657076</v>
      </c>
      <c r="JM172" s="86">
        <f t="shared" si="220"/>
        <v>0.27587655436615005</v>
      </c>
    </row>
    <row r="173" spans="2:273" x14ac:dyDescent="0.25">
      <c r="B173" s="2">
        <v>146</v>
      </c>
      <c r="C173" s="37">
        <v>86.186000000000007</v>
      </c>
      <c r="D173" s="37">
        <v>84.417000000000002</v>
      </c>
      <c r="E173" s="37">
        <v>84.638999999999996</v>
      </c>
      <c r="F173" s="37">
        <v>88.632000000000005</v>
      </c>
      <c r="G173" s="37">
        <v>90.183999999999997</v>
      </c>
      <c r="H173" s="37">
        <v>91.512</v>
      </c>
      <c r="I173" s="37">
        <v>93.194999999999993</v>
      </c>
      <c r="J173" s="37">
        <v>94.805000000000007</v>
      </c>
      <c r="K173" s="37">
        <v>94.756</v>
      </c>
      <c r="L173" s="37">
        <v>91.512</v>
      </c>
      <c r="M173" s="37">
        <v>93.561000000000007</v>
      </c>
      <c r="N173" s="37">
        <v>98.649000000000001</v>
      </c>
      <c r="O173" s="37">
        <v>101.892</v>
      </c>
      <c r="P173" s="37">
        <v>113</v>
      </c>
      <c r="Q173" s="37">
        <v>130.65899999999999</v>
      </c>
      <c r="S173" s="4">
        <f t="shared" si="221"/>
        <v>85.395899744269258</v>
      </c>
      <c r="T173" s="4">
        <f t="shared" si="221"/>
        <v>83.80965552922541</v>
      </c>
      <c r="U173" s="4">
        <f t="shared" si="221"/>
        <v>84.60690802422738</v>
      </c>
      <c r="V173" s="4">
        <f t="shared" si="221"/>
        <v>88.244543663385414</v>
      </c>
      <c r="W173" s="4">
        <f t="shared" si="221"/>
        <v>90.112897562264251</v>
      </c>
      <c r="X173" s="4">
        <f t="shared" si="221"/>
        <v>90.096167505347182</v>
      </c>
      <c r="Y173" s="4">
        <f t="shared" si="221"/>
        <v>93.970381148221804</v>
      </c>
      <c r="Z173" s="4">
        <f t="shared" si="221"/>
        <v>92.673868549127235</v>
      </c>
      <c r="AA173" s="4">
        <f t="shared" si="221"/>
        <v>93.567269987662002</v>
      </c>
      <c r="AB173" s="4">
        <f t="shared" si="221"/>
        <v>92.1093596583611</v>
      </c>
      <c r="AC173" s="4">
        <f t="shared" si="221"/>
        <v>94.042336634779303</v>
      </c>
      <c r="AD173" s="4">
        <f t="shared" si="221"/>
        <v>98.708291095610761</v>
      </c>
      <c r="AE173" s="4">
        <f t="shared" si="221"/>
        <v>101.02273955308904</v>
      </c>
      <c r="AF173" s="4">
        <f t="shared" si="221"/>
        <v>112.81626416077219</v>
      </c>
      <c r="AG173" s="4">
        <f t="shared" si="221"/>
        <v>132.06149174787106</v>
      </c>
      <c r="AI173" s="4">
        <f t="shared" si="222"/>
        <v>0.79010025573074927</v>
      </c>
      <c r="AJ173" s="4">
        <f t="shared" si="222"/>
        <v>0.60734447077459208</v>
      </c>
      <c r="AK173" s="4">
        <f t="shared" si="222"/>
        <v>3.2091975772615911E-2</v>
      </c>
      <c r="AL173" s="4">
        <f t="shared" si="222"/>
        <v>0.38745633661459067</v>
      </c>
      <c r="AM173" s="4">
        <f t="shared" si="222"/>
        <v>7.1102437735746093E-2</v>
      </c>
      <c r="AN173" s="4">
        <f t="shared" si="222"/>
        <v>1.4158324946528182</v>
      </c>
      <c r="AO173" s="4">
        <f t="shared" si="222"/>
        <v>-0.77538114822181115</v>
      </c>
      <c r="AP173" s="4">
        <f t="shared" si="222"/>
        <v>2.1311314508727719</v>
      </c>
      <c r="AQ173" s="4">
        <f t="shared" si="222"/>
        <v>1.1887300123379987</v>
      </c>
      <c r="AR173" s="4">
        <f t="shared" si="222"/>
        <v>-0.59735965836109983</v>
      </c>
      <c r="AS173" s="4">
        <f t="shared" si="222"/>
        <v>-0.48133663477929645</v>
      </c>
      <c r="AT173" s="4">
        <f t="shared" si="222"/>
        <v>-5.9291095610760181E-2</v>
      </c>
      <c r="AU173" s="4">
        <f t="shared" si="222"/>
        <v>0.86926044691095683</v>
      </c>
      <c r="AV173" s="4">
        <f t="shared" si="222"/>
        <v>0.18373583922780767</v>
      </c>
      <c r="AW173" s="4">
        <f t="shared" si="222"/>
        <v>-1.4024917478710677</v>
      </c>
      <c r="AY173" s="2">
        <f t="shared" si="214"/>
        <v>85.395899744269258</v>
      </c>
      <c r="AZ173" s="2">
        <f t="shared" si="214"/>
        <v>83.601637761570871</v>
      </c>
      <c r="BA173" s="2">
        <f t="shared" si="214"/>
        <v>83.616803527334028</v>
      </c>
      <c r="BB173" s="2">
        <f t="shared" si="214"/>
        <v>84.286165472038959</v>
      </c>
      <c r="BC173" s="2">
        <f t="shared" si="214"/>
        <v>86.371513245014157</v>
      </c>
      <c r="BD173" s="2">
        <f t="shared" si="214"/>
        <v>88.487640392837079</v>
      </c>
      <c r="BE173" s="2">
        <f t="shared" si="214"/>
        <v>88.711525336719689</v>
      </c>
      <c r="BF173" s="2">
        <f t="shared" si="214"/>
        <v>89.758785775891567</v>
      </c>
      <c r="BG173" s="2">
        <f t="shared" si="214"/>
        <v>93.032128800609797</v>
      </c>
      <c r="BH173" s="2">
        <f t="shared" si="214"/>
        <v>91.642651473534272</v>
      </c>
      <c r="BI173" s="2">
        <f t="shared" si="214"/>
        <v>90.358992301191137</v>
      </c>
      <c r="BJ173" s="2">
        <f t="shared" si="214"/>
        <v>92.049568507159833</v>
      </c>
      <c r="BK173" s="2">
        <f t="shared" si="214"/>
        <v>91.577111963568456</v>
      </c>
      <c r="BL173" s="2">
        <f t="shared" si="214"/>
        <v>93.363437732712711</v>
      </c>
      <c r="BM173" s="2">
        <f t="shared" si="214"/>
        <v>94.313128136875378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117.74910249662618</v>
      </c>
      <c r="DL173" s="2">
        <f t="shared" si="223"/>
        <v>128.82201565452092</v>
      </c>
      <c r="DM173" s="2">
        <f t="shared" si="223"/>
        <v>145.32199143049934</v>
      </c>
      <c r="DN173" s="2">
        <f t="shared" si="223"/>
        <v>127.11176257035646</v>
      </c>
      <c r="DO173" s="2">
        <f t="shared" si="223"/>
        <v>125.68805778611633</v>
      </c>
      <c r="DP173" s="2">
        <f t="shared" si="223"/>
        <v>123.08684811066124</v>
      </c>
      <c r="DQ173" s="2">
        <f t="shared" si="223"/>
        <v>119.14652523452158</v>
      </c>
      <c r="DR173" s="2">
        <f t="shared" si="223"/>
        <v>130.1014850640114</v>
      </c>
      <c r="DS173" s="2">
        <f t="shared" si="223"/>
        <v>131.2570654338549</v>
      </c>
      <c r="DT173" s="2">
        <f t="shared" si="223"/>
        <v>130.77171397748594</v>
      </c>
      <c r="DU173" s="2">
        <f t="shared" si="223"/>
        <v>122.5097975033738</v>
      </c>
      <c r="DV173" s="2">
        <f t="shared" si="223"/>
        <v>128.91728143122876</v>
      </c>
      <c r="DW173" s="2">
        <f t="shared" si="223"/>
        <v>122.82164248458986</v>
      </c>
      <c r="DX173" s="2">
        <f t="shared" si="223"/>
        <v>115.81361093951097</v>
      </c>
      <c r="DY173" s="2">
        <f t="shared" si="223"/>
        <v>109.32343315508022</v>
      </c>
      <c r="EA173" s="2">
        <f t="shared" si="213"/>
        <v>86.534427485225564</v>
      </c>
      <c r="EB173" s="2">
        <f t="shared" si="213"/>
        <v>83.180429822054421</v>
      </c>
      <c r="EC173" s="2">
        <f t="shared" si="213"/>
        <v>83.168939806795464</v>
      </c>
      <c r="ED173" s="2">
        <f t="shared" si="213"/>
        <v>84.173486950136606</v>
      </c>
      <c r="EE173" s="2">
        <f t="shared" si="213"/>
        <v>86.397531227559881</v>
      </c>
      <c r="EF173" s="2">
        <f t="shared" si="213"/>
        <v>88.598345454545452</v>
      </c>
      <c r="EG173" s="2">
        <f t="shared" si="213"/>
        <v>87.820904877105519</v>
      </c>
      <c r="EH173" s="2">
        <f t="shared" si="213"/>
        <v>89.830215639940675</v>
      </c>
      <c r="EI173" s="2">
        <f t="shared" si="213"/>
        <v>92.85881231559911</v>
      </c>
      <c r="EJ173" s="2">
        <f t="shared" si="213"/>
        <v>91.977098196469683</v>
      </c>
      <c r="EK173" s="2">
        <f t="shared" si="212"/>
        <v>90.147383057886984</v>
      </c>
      <c r="EL173" s="2">
        <f t="shared" si="179"/>
        <v>91.549024086117129</v>
      </c>
      <c r="EM173" s="2">
        <f t="shared" si="179"/>
        <v>90.977939997776659</v>
      </c>
      <c r="EN173" s="2">
        <f t="shared" si="179"/>
        <v>93.397744177122945</v>
      </c>
      <c r="EO173" s="2">
        <f t="shared" si="179"/>
        <v>95.378083028763413</v>
      </c>
      <c r="EQ173" s="2">
        <f t="shared" si="224"/>
        <v>84.253602744457908</v>
      </c>
      <c r="ER173" s="2">
        <f t="shared" si="224"/>
        <v>83.869371992580653</v>
      </c>
      <c r="ES173" s="2">
        <f t="shared" si="224"/>
        <v>83.918193320582603</v>
      </c>
      <c r="ET173" s="2">
        <f t="shared" si="224"/>
        <v>84.380515917396878</v>
      </c>
      <c r="EU173" s="2">
        <f t="shared" si="224"/>
        <v>86.34175968206506</v>
      </c>
      <c r="EV173" s="2">
        <f t="shared" si="224"/>
        <v>88.404039860114636</v>
      </c>
      <c r="EW173" s="2">
        <f t="shared" si="224"/>
        <v>89.45925238695817</v>
      </c>
      <c r="EX173" s="2">
        <f t="shared" si="224"/>
        <v>89.701009100971035</v>
      </c>
      <c r="EY173" s="2">
        <f t="shared" si="224"/>
        <v>93.128541342058199</v>
      </c>
      <c r="EZ173" s="2">
        <f t="shared" si="224"/>
        <v>91.449599168241974</v>
      </c>
      <c r="FA173" s="2">
        <f t="shared" si="224"/>
        <v>90.512532258408385</v>
      </c>
      <c r="FB173" s="2">
        <f t="shared" si="224"/>
        <v>92.483264277283695</v>
      </c>
      <c r="FC173" s="2">
        <f t="shared" si="224"/>
        <v>92.1194371784091</v>
      </c>
      <c r="FD173" s="2">
        <f t="shared" si="224"/>
        <v>93.31977419244626</v>
      </c>
      <c r="FE173" s="2">
        <f t="shared" si="224"/>
        <v>92.839776046274224</v>
      </c>
      <c r="FG173" s="2">
        <f t="shared" si="225"/>
        <v>0.99994516321862659</v>
      </c>
      <c r="FH173" s="2">
        <f t="shared" si="225"/>
        <v>0.99994562771302897</v>
      </c>
      <c r="FI173" s="2">
        <f t="shared" si="225"/>
        <v>0.99994514335758966</v>
      </c>
      <c r="FJ173" s="2">
        <f t="shared" si="225"/>
        <v>0.99993949518687941</v>
      </c>
      <c r="FK173" s="2">
        <f t="shared" si="225"/>
        <v>0.99994315963321045</v>
      </c>
      <c r="FL173" s="2">
        <f t="shared" si="225"/>
        <v>0.99994586021311482</v>
      </c>
      <c r="FM173" s="2">
        <f t="shared" si="225"/>
        <v>0.99993732230765708</v>
      </c>
      <c r="FN173" s="2">
        <f t="shared" si="225"/>
        <v>0.99993851955724833</v>
      </c>
      <c r="FO173" s="2">
        <f t="shared" si="225"/>
        <v>0.99993515885808615</v>
      </c>
      <c r="FP173" s="2">
        <f t="shared" si="225"/>
        <v>0.99994256214236388</v>
      </c>
      <c r="FQ173" s="2">
        <f t="shared" si="225"/>
        <v>0.99994537992971655</v>
      </c>
      <c r="FR173" s="2">
        <f t="shared" si="225"/>
        <v>0.99993421362159562</v>
      </c>
      <c r="FS173" s="2">
        <f t="shared" si="225"/>
        <v>0.99993518247946556</v>
      </c>
      <c r="FT173" s="2">
        <f t="shared" si="225"/>
        <v>0.99992261264310089</v>
      </c>
      <c r="FU173" s="2">
        <f t="shared" si="225"/>
        <v>0.99990864974092353</v>
      </c>
      <c r="FW173" s="2">
        <f t="shared" si="216"/>
        <v>0.49992418658251192</v>
      </c>
      <c r="FX173" s="2">
        <f t="shared" si="216"/>
        <v>0.60778149462663211</v>
      </c>
      <c r="FY173" s="2">
        <f t="shared" si="216"/>
        <v>0.59319603396241183</v>
      </c>
      <c r="FZ173" s="2">
        <f t="shared" si="216"/>
        <v>0.53171568702194261</v>
      </c>
      <c r="GA173" s="2">
        <f t="shared" si="216"/>
        <v>0.5065534805610048</v>
      </c>
      <c r="GB173" s="2">
        <f t="shared" si="216"/>
        <v>0.57935677159438548</v>
      </c>
      <c r="GC173" s="2">
        <f t="shared" si="216"/>
        <v>0.54241059157155336</v>
      </c>
      <c r="GD173" s="2">
        <f t="shared" si="216"/>
        <v>0.57199705303488346</v>
      </c>
      <c r="GE173" s="2">
        <f t="shared" si="216"/>
        <v>0.6333270863486794</v>
      </c>
      <c r="GF173" s="2">
        <f t="shared" si="216"/>
        <v>0.63824762613277797</v>
      </c>
      <c r="GG173" s="2">
        <f t="shared" si="216"/>
        <v>0.57467360096354159</v>
      </c>
      <c r="GH173" s="2">
        <f t="shared" si="216"/>
        <v>0.53314565508334322</v>
      </c>
      <c r="GI173" s="2">
        <f t="shared" si="216"/>
        <v>0.52309190603618683</v>
      </c>
      <c r="GJ173" s="2">
        <f t="shared" si="216"/>
        <v>0.46224389091556606</v>
      </c>
      <c r="GK173" s="2">
        <f t="shared" si="216"/>
        <v>0.42005510389030559</v>
      </c>
      <c r="GM173" s="86">
        <f t="shared" si="217"/>
        <v>0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0</v>
      </c>
      <c r="HC173" s="86">
        <f t="shared" si="181"/>
        <v>8.5702688436313186E-285</v>
      </c>
      <c r="HD173" s="86">
        <f t="shared" si="181"/>
        <v>1.1683745434340232E-233</v>
      </c>
      <c r="HE173" s="86">
        <f t="shared" si="181"/>
        <v>4.0222298498938179E-246</v>
      </c>
      <c r="HF173" s="86">
        <f t="shared" si="180"/>
        <v>0</v>
      </c>
      <c r="HG173" s="86">
        <f t="shared" si="180"/>
        <v>0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0</v>
      </c>
      <c r="HM173" s="86">
        <f t="shared" si="180"/>
        <v>0</v>
      </c>
      <c r="HN173" s="86">
        <f t="shared" si="180"/>
        <v>0</v>
      </c>
      <c r="HO173" s="86">
        <f t="shared" si="226"/>
        <v>8.6450789414986189E-247</v>
      </c>
      <c r="HP173" s="86">
        <f t="shared" si="226"/>
        <v>2.3574035983842057E-207</v>
      </c>
      <c r="HQ173" s="86">
        <f t="shared" si="226"/>
        <v>7.7534710806303887E-210</v>
      </c>
      <c r="HS173" s="86">
        <f t="shared" si="218"/>
        <v>5.2365065329747724E-6</v>
      </c>
      <c r="HT173" s="86">
        <f t="shared" si="218"/>
        <v>1.1708511173607782E-7</v>
      </c>
      <c r="HU173" s="86">
        <f t="shared" si="218"/>
        <v>1.1767480755678561E-8</v>
      </c>
      <c r="HV173" s="86">
        <f t="shared" si="218"/>
        <v>1.0022448787443438E-9</v>
      </c>
      <c r="HW173" s="86">
        <f t="shared" si="218"/>
        <v>6.6015685993836114E-9</v>
      </c>
      <c r="HX173" s="86">
        <f t="shared" si="218"/>
        <v>1.0514456609203015E-7</v>
      </c>
      <c r="HY173" s="86">
        <f t="shared" si="218"/>
        <v>2.1283822819246769E-8</v>
      </c>
      <c r="HZ173" s="86">
        <f t="shared" si="218"/>
        <v>2.2698081012414478E-9</v>
      </c>
      <c r="IA173" s="86">
        <f t="shared" si="218"/>
        <v>2.0080238738002353E-10</v>
      </c>
      <c r="IB173" s="86">
        <f t="shared" si="218"/>
        <v>4.0590740235687594E-10</v>
      </c>
      <c r="IC173" s="86">
        <f t="shared" si="218"/>
        <v>6.2243381553170296E-9</v>
      </c>
      <c r="ID173" s="86">
        <f t="shared" si="218"/>
        <v>6.4985368363230274E-8</v>
      </c>
      <c r="IE173" s="86">
        <f t="shared" si="218"/>
        <v>5.6942303144504789E-8</v>
      </c>
      <c r="IF173" s="86">
        <f t="shared" si="218"/>
        <v>7.150274975193379E-9</v>
      </c>
      <c r="IG173" s="86">
        <f t="shared" si="218"/>
        <v>2.1641632561905442E-8</v>
      </c>
      <c r="II173" s="86">
        <f t="shared" si="219"/>
        <v>0.49978142817943261</v>
      </c>
      <c r="IJ173" s="86">
        <f t="shared" si="219"/>
        <v>0.52548374133630527</v>
      </c>
      <c r="IK173" s="86">
        <f t="shared" si="219"/>
        <v>0.54918790374191939</v>
      </c>
      <c r="IL173" s="86">
        <f t="shared" si="219"/>
        <v>0.57736835289301625</v>
      </c>
      <c r="IM173" s="86">
        <f t="shared" si="219"/>
        <v>0.52039081975736168</v>
      </c>
      <c r="IN173" s="86">
        <f t="shared" si="219"/>
        <v>0.5735578520462159</v>
      </c>
      <c r="IO173" s="86">
        <f t="shared" si="219"/>
        <v>0.58670209564295239</v>
      </c>
      <c r="IP173" s="86">
        <f t="shared" si="219"/>
        <v>0.57739153846744307</v>
      </c>
      <c r="IQ173" s="86">
        <f t="shared" si="219"/>
        <v>0.42296475937743194</v>
      </c>
      <c r="IR173" s="86">
        <f t="shared" si="219"/>
        <v>0.41321388089832189</v>
      </c>
      <c r="IS173" s="86">
        <f t="shared" si="219"/>
        <v>0.57870869596807495</v>
      </c>
      <c r="IT173" s="86">
        <f t="shared" si="219"/>
        <v>0.57715207698644022</v>
      </c>
      <c r="IU173" s="86">
        <f t="shared" si="219"/>
        <v>0.56157849263220627</v>
      </c>
      <c r="IV173" s="86">
        <f t="shared" si="219"/>
        <v>0.41485429581510419</v>
      </c>
      <c r="IW173" s="86">
        <f t="shared" si="219"/>
        <v>0.33365031753175839</v>
      </c>
      <c r="IY173" s="86">
        <f t="shared" si="220"/>
        <v>0.49978666468596561</v>
      </c>
      <c r="IZ173" s="86">
        <f t="shared" si="220"/>
        <v>0.52548385842141698</v>
      </c>
      <c r="JA173" s="86">
        <f t="shared" si="220"/>
        <v>0.54918791550940016</v>
      </c>
      <c r="JB173" s="86">
        <f t="shared" si="220"/>
        <v>0.57736835389526109</v>
      </c>
      <c r="JC173" s="86">
        <f t="shared" si="220"/>
        <v>0.5203908263589303</v>
      </c>
      <c r="JD173" s="86">
        <f t="shared" si="220"/>
        <v>0.57355795719078195</v>
      </c>
      <c r="JE173" s="86">
        <f t="shared" si="220"/>
        <v>0.58670211692677521</v>
      </c>
      <c r="JF173" s="86">
        <f t="shared" si="220"/>
        <v>0.57739154073725119</v>
      </c>
      <c r="JG173" s="86">
        <f t="shared" si="220"/>
        <v>0.42296475957823432</v>
      </c>
      <c r="JH173" s="86">
        <f t="shared" si="220"/>
        <v>0.41321388130422931</v>
      </c>
      <c r="JI173" s="86">
        <f t="shared" si="220"/>
        <v>0.5787087021924131</v>
      </c>
      <c r="JJ173" s="86">
        <f t="shared" si="220"/>
        <v>0.57715214197180853</v>
      </c>
      <c r="JK173" s="86">
        <f t="shared" si="220"/>
        <v>0.56157854957450937</v>
      </c>
      <c r="JL173" s="86">
        <f t="shared" si="220"/>
        <v>0.41485430296537917</v>
      </c>
      <c r="JM173" s="86">
        <f t="shared" si="220"/>
        <v>0.33365033917339093</v>
      </c>
    </row>
    <row r="174" spans="2:273" x14ac:dyDescent="0.25">
      <c r="B174" s="2">
        <v>147</v>
      </c>
      <c r="C174" s="37">
        <v>85.581000000000003</v>
      </c>
      <c r="D174" s="37">
        <v>84.417000000000002</v>
      </c>
      <c r="E174" s="37">
        <v>87.75</v>
      </c>
      <c r="F174" s="37">
        <v>86.763000000000005</v>
      </c>
      <c r="G174" s="37">
        <v>90.183999999999997</v>
      </c>
      <c r="H174" s="37">
        <v>91.349000000000004</v>
      </c>
      <c r="I174" s="37">
        <v>92.22</v>
      </c>
      <c r="J174" s="37">
        <v>90.659000000000006</v>
      </c>
      <c r="K174" s="37">
        <v>91.731999999999999</v>
      </c>
      <c r="L174" s="37">
        <v>92.097999999999999</v>
      </c>
      <c r="M174" s="37">
        <v>93.194999999999993</v>
      </c>
      <c r="N174" s="37">
        <v>100.081</v>
      </c>
      <c r="O174" s="37">
        <v>101.75700000000001</v>
      </c>
      <c r="P174" s="37">
        <v>113.23699999999999</v>
      </c>
      <c r="Q174" s="37">
        <v>130.22</v>
      </c>
      <c r="S174" s="4">
        <f t="shared" si="221"/>
        <v>85.216034273457581</v>
      </c>
      <c r="T174" s="4">
        <f t="shared" si="221"/>
        <v>83.530791820512889</v>
      </c>
      <c r="U174" s="4">
        <f t="shared" si="221"/>
        <v>84.003353367707092</v>
      </c>
      <c r="V174" s="4">
        <f t="shared" si="221"/>
        <v>86.95775373750395</v>
      </c>
      <c r="W174" s="4">
        <f t="shared" si="221"/>
        <v>89.314757641110134</v>
      </c>
      <c r="X174" s="4">
        <f t="shared" si="221"/>
        <v>89.296818139307703</v>
      </c>
      <c r="Y174" s="4">
        <f t="shared" si="221"/>
        <v>92.227751949809047</v>
      </c>
      <c r="Z174" s="4">
        <f t="shared" si="221"/>
        <v>91.335413075256355</v>
      </c>
      <c r="AA174" s="4">
        <f t="shared" si="221"/>
        <v>93.122460995945914</v>
      </c>
      <c r="AB174" s="4">
        <f t="shared" si="221"/>
        <v>91.686482321216872</v>
      </c>
      <c r="AC174" s="4">
        <f t="shared" si="221"/>
        <v>92.508588911599546</v>
      </c>
      <c r="AD174" s="4">
        <f t="shared" si="221"/>
        <v>96.789774332770165</v>
      </c>
      <c r="AE174" s="4">
        <f t="shared" si="221"/>
        <v>98.608614795699111</v>
      </c>
      <c r="AF174" s="4">
        <f t="shared" si="221"/>
        <v>112.24329335130011</v>
      </c>
      <c r="AG174" s="4">
        <f t="shared" si="221"/>
        <v>133.3808638889663</v>
      </c>
      <c r="AI174" s="4">
        <f t="shared" si="222"/>
        <v>0.36496572654242243</v>
      </c>
      <c r="AJ174" s="4">
        <f t="shared" si="222"/>
        <v>0.88620817948711306</v>
      </c>
      <c r="AK174" s="4">
        <f t="shared" si="222"/>
        <v>3.746646632292908</v>
      </c>
      <c r="AL174" s="4">
        <f t="shared" si="222"/>
        <v>-0.19475373750394454</v>
      </c>
      <c r="AM174" s="4">
        <f t="shared" si="222"/>
        <v>0.86924235888986345</v>
      </c>
      <c r="AN174" s="4">
        <f t="shared" si="222"/>
        <v>2.0521818606923006</v>
      </c>
      <c r="AO174" s="4">
        <f t="shared" si="222"/>
        <v>-7.751949809048142E-3</v>
      </c>
      <c r="AP174" s="4">
        <f t="shared" si="222"/>
        <v>-0.67641307525634886</v>
      </c>
      <c r="AQ174" s="4">
        <f t="shared" si="222"/>
        <v>-1.3904609959459151</v>
      </c>
      <c r="AR174" s="4">
        <f t="shared" si="222"/>
        <v>0.41151767878312739</v>
      </c>
      <c r="AS174" s="4">
        <f t="shared" si="222"/>
        <v>0.68641108840044751</v>
      </c>
      <c r="AT174" s="4">
        <f t="shared" si="222"/>
        <v>3.2912256672298383</v>
      </c>
      <c r="AU174" s="4">
        <f t="shared" si="222"/>
        <v>3.1483852043008937</v>
      </c>
      <c r="AV174" s="4">
        <f t="shared" si="222"/>
        <v>0.99370664869988445</v>
      </c>
      <c r="AW174" s="4">
        <f t="shared" si="222"/>
        <v>-3.1608638889663041</v>
      </c>
      <c r="AY174" s="2">
        <f t="shared" si="214"/>
        <v>85.216034273457581</v>
      </c>
      <c r="AZ174" s="2">
        <f t="shared" si="214"/>
        <v>83.417548669792865</v>
      </c>
      <c r="BA174" s="2">
        <f t="shared" si="214"/>
        <v>83.448312658625184</v>
      </c>
      <c r="BB174" s="2">
        <f t="shared" si="214"/>
        <v>84.120919395998072</v>
      </c>
      <c r="BC174" s="2">
        <f t="shared" si="214"/>
        <v>86.216016755448322</v>
      </c>
      <c r="BD174" s="2">
        <f t="shared" si="214"/>
        <v>88.323718948236234</v>
      </c>
      <c r="BE174" s="2">
        <f t="shared" si="214"/>
        <v>88.578562992222899</v>
      </c>
      <c r="BF174" s="2">
        <f t="shared" si="214"/>
        <v>89.603789267923773</v>
      </c>
      <c r="BG174" s="2">
        <f t="shared" si="214"/>
        <v>92.899367628479951</v>
      </c>
      <c r="BH174" s="2">
        <f t="shared" si="214"/>
        <v>91.492791662153266</v>
      </c>
      <c r="BI174" s="2">
        <f t="shared" si="214"/>
        <v>90.242833366681964</v>
      </c>
      <c r="BJ174" s="2">
        <f t="shared" si="214"/>
        <v>91.923276288088644</v>
      </c>
      <c r="BK174" s="2">
        <f t="shared" si="214"/>
        <v>91.420223875782852</v>
      </c>
      <c r="BL174" s="2">
        <f t="shared" si="214"/>
        <v>93.232389417650211</v>
      </c>
      <c r="BM174" s="2">
        <f t="shared" si="214"/>
        <v>94.135689884894845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117.88010229419703</v>
      </c>
      <c r="DL174" s="2">
        <f t="shared" si="223"/>
        <v>129.01337031039137</v>
      </c>
      <c r="DM174" s="2">
        <f t="shared" si="223"/>
        <v>145.64004264507423</v>
      </c>
      <c r="DN174" s="2">
        <f t="shared" si="223"/>
        <v>127.28418836772981</v>
      </c>
      <c r="DO174" s="2">
        <f t="shared" si="223"/>
        <v>125.85049737335835</v>
      </c>
      <c r="DP174" s="2">
        <f t="shared" si="223"/>
        <v>123.20423859649119</v>
      </c>
      <c r="DQ174" s="2">
        <f t="shared" si="223"/>
        <v>119.22649455909944</v>
      </c>
      <c r="DR174" s="2">
        <f t="shared" si="223"/>
        <v>130.27063015647229</v>
      </c>
      <c r="DS174" s="2">
        <f t="shared" si="223"/>
        <v>131.42625035561875</v>
      </c>
      <c r="DT174" s="2">
        <f t="shared" si="223"/>
        <v>130.94944709193248</v>
      </c>
      <c r="DU174" s="2">
        <f t="shared" si="223"/>
        <v>122.62457462887988</v>
      </c>
      <c r="DV174" s="2">
        <f t="shared" si="223"/>
        <v>129.06486158222998</v>
      </c>
      <c r="DW174" s="2">
        <f t="shared" si="223"/>
        <v>122.93486889521101</v>
      </c>
      <c r="DX174" s="2">
        <f t="shared" si="223"/>
        <v>115.88990540540543</v>
      </c>
      <c r="DY174" s="2">
        <f t="shared" si="223"/>
        <v>109.34595454545455</v>
      </c>
      <c r="EA174" s="2">
        <f t="shared" si="213"/>
        <v>86.431643948493715</v>
      </c>
      <c r="EB174" s="2">
        <f t="shared" si="213"/>
        <v>82.972775785562789</v>
      </c>
      <c r="EC174" s="2">
        <f t="shared" si="213"/>
        <v>82.974597268487656</v>
      </c>
      <c r="ED174" s="2">
        <f t="shared" si="213"/>
        <v>84.001421906269286</v>
      </c>
      <c r="EE174" s="2">
        <f t="shared" si="213"/>
        <v>86.244126569104225</v>
      </c>
      <c r="EF174" s="2">
        <f t="shared" si="213"/>
        <v>88.441306909090912</v>
      </c>
      <c r="EG174" s="2">
        <f t="shared" si="213"/>
        <v>87.630673796769472</v>
      </c>
      <c r="EH174" s="2">
        <f t="shared" si="213"/>
        <v>89.679906185478004</v>
      </c>
      <c r="EI174" s="2">
        <f t="shared" si="213"/>
        <v>92.716951698867405</v>
      </c>
      <c r="EJ174" s="2">
        <f t="shared" si="213"/>
        <v>91.845446738296232</v>
      </c>
      <c r="EK174" s="2">
        <f t="shared" si="212"/>
        <v>90.018727510022771</v>
      </c>
      <c r="EL174" s="2">
        <f t="shared" si="179"/>
        <v>91.390455514794439</v>
      </c>
      <c r="EM174" s="2">
        <f t="shared" si="179"/>
        <v>90.781448909639991</v>
      </c>
      <c r="EN174" s="2">
        <f t="shared" si="179"/>
        <v>93.269546103372889</v>
      </c>
      <c r="EO174" s="2">
        <f t="shared" si="179"/>
        <v>95.278418585593698</v>
      </c>
      <c r="EQ174" s="2">
        <f t="shared" si="224"/>
        <v>84.104041175383045</v>
      </c>
      <c r="ER174" s="2">
        <f t="shared" si="224"/>
        <v>83.675691315565757</v>
      </c>
      <c r="ES174" s="2">
        <f t="shared" si="224"/>
        <v>83.739498072679112</v>
      </c>
      <c r="ET174" s="2">
        <f t="shared" si="224"/>
        <v>84.212594409096923</v>
      </c>
      <c r="EU174" s="2">
        <f t="shared" si="224"/>
        <v>86.187166413264748</v>
      </c>
      <c r="EV174" s="2">
        <f t="shared" si="224"/>
        <v>88.243002977971656</v>
      </c>
      <c r="EW174" s="2">
        <f t="shared" si="224"/>
        <v>89.304665861120952</v>
      </c>
      <c r="EX174" s="2">
        <f t="shared" si="224"/>
        <v>89.548016276647218</v>
      </c>
      <c r="EY174" s="2">
        <f t="shared" si="224"/>
        <v>92.992189153847832</v>
      </c>
      <c r="EZ174" s="2">
        <f t="shared" si="224"/>
        <v>91.30739037952597</v>
      </c>
      <c r="FA174" s="2">
        <f t="shared" si="224"/>
        <v>90.391383293252829</v>
      </c>
      <c r="FB174" s="2">
        <f t="shared" si="224"/>
        <v>92.344727479087908</v>
      </c>
      <c r="FC174" s="2">
        <f t="shared" si="224"/>
        <v>91.947877279916696</v>
      </c>
      <c r="FD174" s="2">
        <f t="shared" si="224"/>
        <v>93.189675875399047</v>
      </c>
      <c r="FE174" s="2">
        <f t="shared" si="224"/>
        <v>92.694165362368125</v>
      </c>
      <c r="FG174" s="2">
        <f t="shared" si="225"/>
        <v>0.99994998801968216</v>
      </c>
      <c r="FH174" s="2">
        <f t="shared" si="225"/>
        <v>0.99995041164768261</v>
      </c>
      <c r="FI174" s="2">
        <f t="shared" si="225"/>
        <v>0.99994996990602636</v>
      </c>
      <c r="FJ174" s="2">
        <f t="shared" si="225"/>
        <v>0.99994481866082818</v>
      </c>
      <c r="FK174" s="2">
        <f t="shared" si="225"/>
        <v>0.99994816071010928</v>
      </c>
      <c r="FL174" s="2">
        <f t="shared" si="225"/>
        <v>0.9999506236923057</v>
      </c>
      <c r="FM174" s="2">
        <f t="shared" si="225"/>
        <v>0.99994283694994568</v>
      </c>
      <c r="FN174" s="2">
        <f t="shared" si="225"/>
        <v>0.99994392886647898</v>
      </c>
      <c r="FO174" s="2">
        <f t="shared" si="225"/>
        <v>0.99994086383834779</v>
      </c>
      <c r="FP174" s="2">
        <f t="shared" si="225"/>
        <v>0.99994761578650149</v>
      </c>
      <c r="FQ174" s="2">
        <f t="shared" si="225"/>
        <v>0.99995018566444871</v>
      </c>
      <c r="FR174" s="2">
        <f t="shared" si="225"/>
        <v>0.99994000176251407</v>
      </c>
      <c r="FS174" s="2">
        <f t="shared" si="225"/>
        <v>0.99994088538154757</v>
      </c>
      <c r="FT174" s="2">
        <f t="shared" si="225"/>
        <v>0.99992942141109176</v>
      </c>
      <c r="FU174" s="2">
        <f t="shared" si="225"/>
        <v>0.99991668690388757</v>
      </c>
      <c r="FW174" s="2">
        <f t="shared" si="216"/>
        <v>0.52293393390714327</v>
      </c>
      <c r="FX174" s="2">
        <f t="shared" si="216"/>
        <v>0.62950637469342829</v>
      </c>
      <c r="FY174" s="2">
        <f t="shared" si="216"/>
        <v>0.61521733202238482</v>
      </c>
      <c r="FZ174" s="2">
        <f t="shared" si="216"/>
        <v>0.55456599294069309</v>
      </c>
      <c r="GA174" s="2">
        <f t="shared" si="216"/>
        <v>0.52954524700665828</v>
      </c>
      <c r="GB174" s="2">
        <f t="shared" si="216"/>
        <v>0.60162410998437754</v>
      </c>
      <c r="GC174" s="2">
        <f t="shared" si="216"/>
        <v>0.56516581058955395</v>
      </c>
      <c r="GD174" s="2">
        <f t="shared" si="216"/>
        <v>0.59438122410342964</v>
      </c>
      <c r="GE174" s="2">
        <f t="shared" si="216"/>
        <v>0.65444149046704481</v>
      </c>
      <c r="GF174" s="2">
        <f t="shared" si="216"/>
        <v>0.65923114310333364</v>
      </c>
      <c r="GG174" s="2">
        <f t="shared" si="216"/>
        <v>0.59701641048336473</v>
      </c>
      <c r="GH174" s="2">
        <f t="shared" si="216"/>
        <v>0.55598445221499304</v>
      </c>
      <c r="GI174" s="2">
        <f t="shared" si="216"/>
        <v>0.54600371974610407</v>
      </c>
      <c r="GJ174" s="2">
        <f t="shared" si="216"/>
        <v>0.48520205520770632</v>
      </c>
      <c r="GK174" s="2">
        <f t="shared" si="216"/>
        <v>0.44264265606547765</v>
      </c>
      <c r="GM174" s="86">
        <f t="shared" si="217"/>
        <v>0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1.2589277722059003E-293</v>
      </c>
      <c r="HD174" s="86">
        <f t="shared" si="181"/>
        <v>8.784950278279099E-241</v>
      </c>
      <c r="HE174" s="86">
        <f t="shared" si="181"/>
        <v>1.5467998147519135E-253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0</v>
      </c>
      <c r="HO174" s="86">
        <f t="shared" si="226"/>
        <v>2.5643686719326051E-254</v>
      </c>
      <c r="HP174" s="86">
        <f t="shared" si="226"/>
        <v>8.9951342362028939E-214</v>
      </c>
      <c r="HQ174" s="86">
        <f t="shared" si="226"/>
        <v>2.4394082160939714E-216</v>
      </c>
      <c r="HS174" s="86">
        <f t="shared" si="218"/>
        <v>2.3529222870946716E-6</v>
      </c>
      <c r="HT174" s="86">
        <f t="shared" si="218"/>
        <v>4.4005910839612781E-8</v>
      </c>
      <c r="HU174" s="86">
        <f t="shared" si="218"/>
        <v>3.9748056096331288E-9</v>
      </c>
      <c r="HV174" s="86">
        <f t="shared" si="218"/>
        <v>2.8754960212239189E-10</v>
      </c>
      <c r="HW174" s="86">
        <f t="shared" si="218"/>
        <v>2.1136776951222708E-9</v>
      </c>
      <c r="HX174" s="86">
        <f t="shared" si="218"/>
        <v>3.84968495302154E-8</v>
      </c>
      <c r="HY174" s="86">
        <f t="shared" si="218"/>
        <v>7.0258034505550536E-9</v>
      </c>
      <c r="HZ174" s="86">
        <f t="shared" si="218"/>
        <v>6.9158495724943077E-10</v>
      </c>
      <c r="IA174" s="86">
        <f t="shared" si="218"/>
        <v>5.5526762191626147E-11</v>
      </c>
      <c r="IB174" s="86">
        <f t="shared" si="218"/>
        <v>1.1664014585988992E-10</v>
      </c>
      <c r="IC174" s="86">
        <f t="shared" si="218"/>
        <v>2.0778792923903475E-9</v>
      </c>
      <c r="ID174" s="86">
        <f t="shared" si="218"/>
        <v>2.2528630130231548E-8</v>
      </c>
      <c r="IE174" s="86">
        <f t="shared" si="218"/>
        <v>1.9285612413697579E-8</v>
      </c>
      <c r="IF174" s="86">
        <f t="shared" si="218"/>
        <v>1.8358550640665324E-9</v>
      </c>
      <c r="IG174" s="86">
        <f t="shared" si="218"/>
        <v>5.4479608553753879E-9</v>
      </c>
      <c r="II174" s="86">
        <f t="shared" si="219"/>
        <v>0.55510909214338466</v>
      </c>
      <c r="IJ174" s="86">
        <f t="shared" si="219"/>
        <v>0.47099941755495739</v>
      </c>
      <c r="IK174" s="86">
        <f t="shared" si="219"/>
        <v>0.4982712612261202</v>
      </c>
      <c r="IL174" s="86">
        <f t="shared" si="219"/>
        <v>0.58943386198703551</v>
      </c>
      <c r="IM174" s="86">
        <f t="shared" si="219"/>
        <v>0.57233771128329325</v>
      </c>
      <c r="IN174" s="86">
        <f t="shared" si="219"/>
        <v>0.5340564903520526</v>
      </c>
      <c r="IO174" s="86">
        <f t="shared" si="219"/>
        <v>0.58488627125549009</v>
      </c>
      <c r="IP174" s="86">
        <f t="shared" si="219"/>
        <v>0.53781652839019389</v>
      </c>
      <c r="IQ174" s="86">
        <f t="shared" si="219"/>
        <v>0.35669199351164421</v>
      </c>
      <c r="IR174" s="86">
        <f t="shared" si="219"/>
        <v>0.34816411504368938</v>
      </c>
      <c r="IS174" s="86">
        <f t="shared" si="219"/>
        <v>0.54273995423202226</v>
      </c>
      <c r="IT174" s="86">
        <f t="shared" si="219"/>
        <v>0.5897302397813402</v>
      </c>
      <c r="IU174" s="86">
        <f t="shared" si="219"/>
        <v>0.5887595221333356</v>
      </c>
      <c r="IV174" s="86">
        <f t="shared" si="219"/>
        <v>0.4699051609635912</v>
      </c>
      <c r="IW174" s="86">
        <f t="shared" si="219"/>
        <v>0.39012830090550282</v>
      </c>
      <c r="IY174" s="86">
        <f t="shared" si="220"/>
        <v>0.55511144506567178</v>
      </c>
      <c r="IZ174" s="86">
        <f t="shared" si="220"/>
        <v>0.47099946156086825</v>
      </c>
      <c r="JA174" s="86">
        <f t="shared" si="220"/>
        <v>0.49827126520092579</v>
      </c>
      <c r="JB174" s="86">
        <f t="shared" si="220"/>
        <v>0.58943386227458516</v>
      </c>
      <c r="JC174" s="86">
        <f t="shared" si="220"/>
        <v>0.57233771339697093</v>
      </c>
      <c r="JD174" s="86">
        <f t="shared" si="220"/>
        <v>0.53405652884890209</v>
      </c>
      <c r="JE174" s="86">
        <f t="shared" si="220"/>
        <v>0.58488627828129358</v>
      </c>
      <c r="JF174" s="86">
        <f t="shared" si="220"/>
        <v>0.5378165290817789</v>
      </c>
      <c r="JG174" s="86">
        <f t="shared" si="220"/>
        <v>0.35669199356717096</v>
      </c>
      <c r="JH174" s="86">
        <f t="shared" si="220"/>
        <v>0.34816411516032952</v>
      </c>
      <c r="JI174" s="86">
        <f t="shared" si="220"/>
        <v>0.54273995630990157</v>
      </c>
      <c r="JJ174" s="86">
        <f t="shared" si="220"/>
        <v>0.58973026230997039</v>
      </c>
      <c r="JK174" s="86">
        <f t="shared" si="220"/>
        <v>0.58875954141894804</v>
      </c>
      <c r="JL174" s="86">
        <f t="shared" si="220"/>
        <v>0.46990516279944627</v>
      </c>
      <c r="JM174" s="86">
        <f t="shared" si="220"/>
        <v>0.39012830635346368</v>
      </c>
    </row>
    <row r="175" spans="2:273" x14ac:dyDescent="0.25">
      <c r="B175" s="2">
        <v>148</v>
      </c>
      <c r="C175" s="37">
        <v>83</v>
      </c>
      <c r="D175" s="37">
        <v>83.167000000000002</v>
      </c>
      <c r="E175" s="37">
        <v>85.944000000000003</v>
      </c>
      <c r="F175" s="37">
        <v>83.578999999999994</v>
      </c>
      <c r="G175" s="37">
        <v>89.078999999999994</v>
      </c>
      <c r="H175" s="37">
        <v>91.441999999999993</v>
      </c>
      <c r="I175" s="37">
        <v>94.634</v>
      </c>
      <c r="J175" s="37">
        <v>91.756</v>
      </c>
      <c r="K175" s="37">
        <v>93.438999999999993</v>
      </c>
      <c r="L175" s="37">
        <v>90.39</v>
      </c>
      <c r="M175" s="37">
        <v>90.902000000000001</v>
      </c>
      <c r="N175" s="37">
        <v>96.162000000000006</v>
      </c>
      <c r="O175" s="37">
        <v>100.73</v>
      </c>
      <c r="P175" s="37">
        <v>110.947</v>
      </c>
      <c r="Q175" s="37">
        <v>131.63399999999999</v>
      </c>
      <c r="S175" s="4">
        <f t="shared" si="221"/>
        <v>85.034257450924571</v>
      </c>
      <c r="T175" s="4">
        <f t="shared" si="221"/>
        <v>83.289581513518797</v>
      </c>
      <c r="U175" s="4">
        <f t="shared" si="221"/>
        <v>83.560188799353568</v>
      </c>
      <c r="V175" s="4">
        <f t="shared" si="221"/>
        <v>85.756328212597765</v>
      </c>
      <c r="W175" s="4">
        <f t="shared" si="221"/>
        <v>88.357256311193197</v>
      </c>
      <c r="X175" s="4">
        <f t="shared" si="221"/>
        <v>88.690924320943395</v>
      </c>
      <c r="Y175" s="4">
        <f t="shared" si="221"/>
        <v>90.70875415496478</v>
      </c>
      <c r="Z175" s="4">
        <f t="shared" si="221"/>
        <v>90.365271446103861</v>
      </c>
      <c r="AA175" s="4">
        <f t="shared" si="221"/>
        <v>92.849098750858786</v>
      </c>
      <c r="AB175" s="4">
        <f t="shared" si="221"/>
        <v>91.414296413122543</v>
      </c>
      <c r="AC175" s="4">
        <f t="shared" si="221"/>
        <v>91.38320266722684</v>
      </c>
      <c r="AD175" s="4">
        <f t="shared" si="221"/>
        <v>94.983673325598815</v>
      </c>
      <c r="AE175" s="4">
        <f t="shared" si="221"/>
        <v>96.146359604747033</v>
      </c>
      <c r="AF175" s="4">
        <f t="shared" si="221"/>
        <v>110.80753127146059</v>
      </c>
      <c r="AG175" s="4">
        <f t="shared" si="221"/>
        <v>133.04806854326182</v>
      </c>
      <c r="AI175" s="4">
        <f t="shared" si="222"/>
        <v>-2.0342574509245708</v>
      </c>
      <c r="AJ175" s="4">
        <f t="shared" si="222"/>
        <v>-0.12258151351879576</v>
      </c>
      <c r="AK175" s="4">
        <f t="shared" si="222"/>
        <v>2.3838112006464343</v>
      </c>
      <c r="AL175" s="4">
        <f t="shared" si="222"/>
        <v>-2.1773282125977715</v>
      </c>
      <c r="AM175" s="4">
        <f t="shared" si="222"/>
        <v>0.72174368880679651</v>
      </c>
      <c r="AN175" s="4">
        <f t="shared" si="222"/>
        <v>2.7510756790565978</v>
      </c>
      <c r="AO175" s="4">
        <f t="shared" si="222"/>
        <v>3.9252458450352208</v>
      </c>
      <c r="AP175" s="4">
        <f t="shared" si="222"/>
        <v>1.3907285538961389</v>
      </c>
      <c r="AQ175" s="4">
        <f t="shared" si="222"/>
        <v>0.58990124914120656</v>
      </c>
      <c r="AR175" s="4">
        <f t="shared" si="222"/>
        <v>-1.024296413122542</v>
      </c>
      <c r="AS175" s="4">
        <f t="shared" si="222"/>
        <v>-0.4812026672268388</v>
      </c>
      <c r="AT175" s="4">
        <f t="shared" si="222"/>
        <v>1.1783266744011911</v>
      </c>
      <c r="AU175" s="4">
        <f t="shared" si="222"/>
        <v>4.5836403952529707</v>
      </c>
      <c r="AV175" s="4">
        <f t="shared" si="222"/>
        <v>0.13946872853941272</v>
      </c>
      <c r="AW175" s="4">
        <f t="shared" si="222"/>
        <v>-1.4140685432618341</v>
      </c>
      <c r="AY175" s="2">
        <f t="shared" si="214"/>
        <v>85.034257450924571</v>
      </c>
      <c r="AZ175" s="2">
        <f t="shared" si="214"/>
        <v>83.233715540995533</v>
      </c>
      <c r="BA175" s="2">
        <f t="shared" si="214"/>
        <v>83.280172092589382</v>
      </c>
      <c r="BB175" s="2">
        <f t="shared" si="214"/>
        <v>83.955830275971607</v>
      </c>
      <c r="BC175" s="2">
        <f t="shared" si="214"/>
        <v>86.060487267276883</v>
      </c>
      <c r="BD175" s="2">
        <f t="shared" si="214"/>
        <v>88.159714996003402</v>
      </c>
      <c r="BE175" s="2">
        <f t="shared" si="214"/>
        <v>88.446771446673637</v>
      </c>
      <c r="BF175" s="2">
        <f t="shared" si="214"/>
        <v>89.448740526770308</v>
      </c>
      <c r="BG175" s="2">
        <f t="shared" si="214"/>
        <v>92.766688947275824</v>
      </c>
      <c r="BH175" s="2">
        <f t="shared" si="214"/>
        <v>91.342835735036971</v>
      </c>
      <c r="BI175" s="2">
        <f t="shared" si="214"/>
        <v>90.126871072375977</v>
      </c>
      <c r="BJ175" s="2">
        <f t="shared" si="214"/>
        <v>91.797686729008177</v>
      </c>
      <c r="BK175" s="2">
        <f t="shared" si="214"/>
        <v>91.264260805403779</v>
      </c>
      <c r="BL175" s="2">
        <f t="shared" si="214"/>
        <v>93.101259617522189</v>
      </c>
      <c r="BM175" s="2">
        <f t="shared" si="214"/>
        <v>93.955553489594763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118.01110209176787</v>
      </c>
      <c r="DL175" s="2">
        <f t="shared" si="223"/>
        <v>129.20472496626181</v>
      </c>
      <c r="DM175" s="2">
        <f t="shared" si="223"/>
        <v>145.95809385964915</v>
      </c>
      <c r="DN175" s="2">
        <f t="shared" si="223"/>
        <v>127.45661416510318</v>
      </c>
      <c r="DO175" s="2">
        <f t="shared" si="223"/>
        <v>126.01293696060038</v>
      </c>
      <c r="DP175" s="2">
        <f t="shared" si="223"/>
        <v>123.32162908232115</v>
      </c>
      <c r="DQ175" s="2">
        <f t="shared" si="223"/>
        <v>119.3064638836773</v>
      </c>
      <c r="DR175" s="2">
        <f t="shared" si="223"/>
        <v>130.43977524893316</v>
      </c>
      <c r="DS175" s="2">
        <f t="shared" si="223"/>
        <v>131.59543527738262</v>
      </c>
      <c r="DT175" s="2">
        <f t="shared" si="223"/>
        <v>131.12718020637902</v>
      </c>
      <c r="DU175" s="2">
        <f t="shared" si="223"/>
        <v>122.73935175438595</v>
      </c>
      <c r="DV175" s="2">
        <f t="shared" si="223"/>
        <v>129.21244173323117</v>
      </c>
      <c r="DW175" s="2">
        <f t="shared" si="223"/>
        <v>123.04809530583216</v>
      </c>
      <c r="DX175" s="2">
        <f t="shared" si="223"/>
        <v>115.96619987129989</v>
      </c>
      <c r="DY175" s="2">
        <f t="shared" si="223"/>
        <v>109.36847593582888</v>
      </c>
      <c r="EA175" s="2">
        <f t="shared" si="213"/>
        <v>86.328860411761866</v>
      </c>
      <c r="EB175" s="2">
        <f t="shared" si="213"/>
        <v>82.76512174907117</v>
      </c>
      <c r="EC175" s="2">
        <f t="shared" si="213"/>
        <v>82.780254730179877</v>
      </c>
      <c r="ED175" s="2">
        <f t="shared" si="213"/>
        <v>83.829356862401966</v>
      </c>
      <c r="EE175" s="2">
        <f t="shared" si="213"/>
        <v>86.090721910648554</v>
      </c>
      <c r="EF175" s="2">
        <f t="shared" si="213"/>
        <v>88.284268363636357</v>
      </c>
      <c r="EG175" s="2">
        <f t="shared" si="213"/>
        <v>87.440442716433409</v>
      </c>
      <c r="EH175" s="2">
        <f t="shared" si="213"/>
        <v>89.529596731015346</v>
      </c>
      <c r="EI175" s="2">
        <f t="shared" si="213"/>
        <v>92.5750910821357</v>
      </c>
      <c r="EJ175" s="2">
        <f t="shared" si="213"/>
        <v>91.713795280122781</v>
      </c>
      <c r="EK175" s="2">
        <f t="shared" si="212"/>
        <v>89.890071962158572</v>
      </c>
      <c r="EL175" s="2">
        <f t="shared" si="179"/>
        <v>91.231886943471736</v>
      </c>
      <c r="EM175" s="2">
        <f t="shared" si="179"/>
        <v>90.584957821503338</v>
      </c>
      <c r="EN175" s="2">
        <f t="shared" si="179"/>
        <v>93.141348029622833</v>
      </c>
      <c r="EO175" s="2">
        <f t="shared" si="179"/>
        <v>95.178754142423998</v>
      </c>
      <c r="EQ175" s="2">
        <f t="shared" si="224"/>
        <v>83.954479606308183</v>
      </c>
      <c r="ER175" s="2">
        <f t="shared" si="224"/>
        <v>83.482010638550847</v>
      </c>
      <c r="ES175" s="2">
        <f t="shared" si="224"/>
        <v>83.560802824775621</v>
      </c>
      <c r="ET175" s="2">
        <f t="shared" si="224"/>
        <v>84.044672900796982</v>
      </c>
      <c r="EU175" s="2">
        <f t="shared" si="224"/>
        <v>86.032573144464436</v>
      </c>
      <c r="EV175" s="2">
        <f t="shared" si="224"/>
        <v>88.081966095828676</v>
      </c>
      <c r="EW175" s="2">
        <f t="shared" si="224"/>
        <v>89.150079335283749</v>
      </c>
      <c r="EX175" s="2">
        <f t="shared" si="224"/>
        <v>89.3950234523234</v>
      </c>
      <c r="EY175" s="2">
        <f t="shared" si="224"/>
        <v>92.855836965637465</v>
      </c>
      <c r="EZ175" s="2">
        <f t="shared" si="224"/>
        <v>91.165181590809965</v>
      </c>
      <c r="FA175" s="2">
        <f t="shared" si="224"/>
        <v>90.270234328097288</v>
      </c>
      <c r="FB175" s="2">
        <f t="shared" si="224"/>
        <v>92.206190680892121</v>
      </c>
      <c r="FC175" s="2">
        <f t="shared" si="224"/>
        <v>91.776317381424292</v>
      </c>
      <c r="FD175" s="2">
        <f t="shared" si="224"/>
        <v>93.059577558351819</v>
      </c>
      <c r="FE175" s="2">
        <f t="shared" si="224"/>
        <v>92.54855467846204</v>
      </c>
      <c r="FG175" s="2">
        <f t="shared" si="225"/>
        <v>0.9999543883311377</v>
      </c>
      <c r="FH175" s="2">
        <f t="shared" si="225"/>
        <v>0.99995477468785199</v>
      </c>
      <c r="FI175" s="2">
        <f t="shared" si="225"/>
        <v>0.99995437181114188</v>
      </c>
      <c r="FJ175" s="2">
        <f t="shared" si="225"/>
        <v>0.99994967377619326</v>
      </c>
      <c r="FK175" s="2">
        <f t="shared" si="225"/>
        <v>0.99995272179006522</v>
      </c>
      <c r="FL175" s="2">
        <f t="shared" si="225"/>
        <v>0.99995496807653061</v>
      </c>
      <c r="FM175" s="2">
        <f t="shared" si="225"/>
        <v>0.999947866416522</v>
      </c>
      <c r="FN175" s="2">
        <f t="shared" si="225"/>
        <v>0.99994886226615809</v>
      </c>
      <c r="FO175" s="2">
        <f t="shared" si="225"/>
        <v>0.99994606689894294</v>
      </c>
      <c r="FP175" s="2">
        <f t="shared" si="225"/>
        <v>0.99995222480927071</v>
      </c>
      <c r="FQ175" s="2">
        <f t="shared" si="225"/>
        <v>0.99995456858689058</v>
      </c>
      <c r="FR175" s="2">
        <f t="shared" si="225"/>
        <v>0.99994528066819666</v>
      </c>
      <c r="FS175" s="2">
        <f t="shared" si="225"/>
        <v>0.99994608654677919</v>
      </c>
      <c r="FT175" s="2">
        <f t="shared" si="225"/>
        <v>0.99993563116214912</v>
      </c>
      <c r="FU175" s="2">
        <f t="shared" si="225"/>
        <v>0.99992401699628042</v>
      </c>
      <c r="FW175" s="2">
        <f t="shared" si="216"/>
        <v>0.54584674782442133</v>
      </c>
      <c r="FX175" s="2">
        <f t="shared" si="216"/>
        <v>0.65071945348661198</v>
      </c>
      <c r="FY175" s="2">
        <f t="shared" si="216"/>
        <v>0.63677648497941552</v>
      </c>
      <c r="FZ175" s="2">
        <f t="shared" si="216"/>
        <v>0.57718792980274347</v>
      </c>
      <c r="GA175" s="2">
        <f t="shared" si="216"/>
        <v>0.5524123097325454</v>
      </c>
      <c r="GB175" s="2">
        <f t="shared" si="216"/>
        <v>0.62347876149028814</v>
      </c>
      <c r="GC175" s="2">
        <f t="shared" si="216"/>
        <v>0.58764969660113153</v>
      </c>
      <c r="GD175" s="2">
        <f t="shared" si="216"/>
        <v>0.61637985543472273</v>
      </c>
      <c r="GE175" s="2">
        <f t="shared" si="216"/>
        <v>0.67496404438701296</v>
      </c>
      <c r="GF175" s="2">
        <f t="shared" si="216"/>
        <v>0.67960850108381099</v>
      </c>
      <c r="GG175" s="2">
        <f t="shared" si="216"/>
        <v>0.61896374312534452</v>
      </c>
      <c r="GH175" s="2">
        <f t="shared" si="216"/>
        <v>0.57858909219559163</v>
      </c>
      <c r="GI175" s="2">
        <f t="shared" si="216"/>
        <v>0.56872232938746903</v>
      </c>
      <c r="GJ175" s="2">
        <f t="shared" si="216"/>
        <v>0.508222841838322</v>
      </c>
      <c r="GK175" s="2">
        <f t="shared" si="216"/>
        <v>0.4654699566659049</v>
      </c>
      <c r="GM175" s="86">
        <f t="shared" si="217"/>
        <v>0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1.3529939912024056E-302</v>
      </c>
      <c r="HD175" s="86">
        <f t="shared" si="181"/>
        <v>5.1541206434042272E-248</v>
      </c>
      <c r="HE175" s="86">
        <f t="shared" si="181"/>
        <v>4.6089079355664917E-261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0</v>
      </c>
      <c r="HO175" s="86">
        <f t="shared" si="226"/>
        <v>5.8522790688242374E-262</v>
      </c>
      <c r="HP175" s="86">
        <f t="shared" si="226"/>
        <v>2.73508063833383E-220</v>
      </c>
      <c r="HQ175" s="86">
        <f t="shared" si="226"/>
        <v>6.0964582253742716E-223</v>
      </c>
      <c r="HS175" s="86">
        <f t="shared" si="218"/>
        <v>1.0297226742841183E-6</v>
      </c>
      <c r="HT175" s="86">
        <f t="shared" si="218"/>
        <v>1.6049007028680852E-8</v>
      </c>
      <c r="HU175" s="86">
        <f t="shared" si="218"/>
        <v>1.2998472588883538E-9</v>
      </c>
      <c r="HV175" s="86">
        <f t="shared" si="218"/>
        <v>7.9448526623681047E-11</v>
      </c>
      <c r="HW175" s="86">
        <f t="shared" si="218"/>
        <v>6.5379296524804143E-10</v>
      </c>
      <c r="HX175" s="86">
        <f t="shared" si="218"/>
        <v>1.3657874850248457E-8</v>
      </c>
      <c r="HY175" s="86">
        <f t="shared" si="218"/>
        <v>2.2398158378877706E-9</v>
      </c>
      <c r="HZ175" s="86">
        <f t="shared" si="218"/>
        <v>2.033554246687456E-10</v>
      </c>
      <c r="IA175" s="86">
        <f t="shared" si="218"/>
        <v>1.4795514383049048E-11</v>
      </c>
      <c r="IB175" s="86">
        <f t="shared" si="218"/>
        <v>3.2330628588762164E-11</v>
      </c>
      <c r="IC175" s="86">
        <f t="shared" si="218"/>
        <v>6.7183774379068522E-10</v>
      </c>
      <c r="ID175" s="86">
        <f t="shared" si="218"/>
        <v>7.5492043282482933E-9</v>
      </c>
      <c r="IE175" s="86">
        <f t="shared" si="218"/>
        <v>6.3059727663535426E-9</v>
      </c>
      <c r="IF175" s="86">
        <f t="shared" si="218"/>
        <v>4.4875655736492976E-10</v>
      </c>
      <c r="IG175" s="86">
        <f t="shared" si="218"/>
        <v>1.2996957401146282E-9</v>
      </c>
      <c r="II175" s="86">
        <f t="shared" si="219"/>
        <v>0.58501411757664401</v>
      </c>
      <c r="IJ175" s="86">
        <f t="shared" si="219"/>
        <v>0.41119438766349603</v>
      </c>
      <c r="IK175" s="86">
        <f t="shared" si="219"/>
        <v>0.43810654436194119</v>
      </c>
      <c r="IL175" s="86">
        <f t="shared" si="219"/>
        <v>0.56693825160072819</v>
      </c>
      <c r="IM175" s="86">
        <f t="shared" si="219"/>
        <v>0.59000031627331995</v>
      </c>
      <c r="IN175" s="86">
        <f t="shared" si="219"/>
        <v>0.47991879512186264</v>
      </c>
      <c r="IO175" s="86">
        <f t="shared" si="219"/>
        <v>0.55358141604633881</v>
      </c>
      <c r="IP175" s="86">
        <f t="shared" si="219"/>
        <v>0.48103341692789392</v>
      </c>
      <c r="IQ175" s="86">
        <f t="shared" si="219"/>
        <v>0.29441599897343035</v>
      </c>
      <c r="IR175" s="86">
        <f t="shared" si="219"/>
        <v>0.28745449629443781</v>
      </c>
      <c r="IS175" s="86">
        <f t="shared" si="219"/>
        <v>0.49036011152329401</v>
      </c>
      <c r="IT175" s="86">
        <f t="shared" si="219"/>
        <v>0.57061874105877941</v>
      </c>
      <c r="IU175" s="86">
        <f t="shared" si="219"/>
        <v>0.5813263648475131</v>
      </c>
      <c r="IV175" s="86">
        <f t="shared" si="219"/>
        <v>0.51449646995379295</v>
      </c>
      <c r="IW175" s="86">
        <f t="shared" si="219"/>
        <v>0.44131877325582181</v>
      </c>
      <c r="IY175" s="86">
        <f t="shared" si="220"/>
        <v>0.58501514729931825</v>
      </c>
      <c r="IZ175" s="86">
        <f t="shared" si="220"/>
        <v>0.41119440371250304</v>
      </c>
      <c r="JA175" s="86">
        <f t="shared" si="220"/>
        <v>0.43810654566178847</v>
      </c>
      <c r="JB175" s="86">
        <f t="shared" si="220"/>
        <v>0.56693825168017675</v>
      </c>
      <c r="JC175" s="86">
        <f t="shared" si="220"/>
        <v>0.59000031692711297</v>
      </c>
      <c r="JD175" s="86">
        <f t="shared" si="220"/>
        <v>0.47991880877973747</v>
      </c>
      <c r="JE175" s="86">
        <f t="shared" si="220"/>
        <v>0.5535814182861547</v>
      </c>
      <c r="JF175" s="86">
        <f t="shared" si="220"/>
        <v>0.48103341713124936</v>
      </c>
      <c r="JG175" s="86">
        <f t="shared" si="220"/>
        <v>0.29441599898822585</v>
      </c>
      <c r="JH175" s="86">
        <f t="shared" si="220"/>
        <v>0.28745449632676845</v>
      </c>
      <c r="JI175" s="86">
        <f t="shared" si="220"/>
        <v>0.49036011219513176</v>
      </c>
      <c r="JJ175" s="86">
        <f t="shared" si="220"/>
        <v>0.57061874860798378</v>
      </c>
      <c r="JK175" s="86">
        <f t="shared" si="220"/>
        <v>0.58132637115348584</v>
      </c>
      <c r="JL175" s="86">
        <f t="shared" si="220"/>
        <v>0.51449647040254953</v>
      </c>
      <c r="JM175" s="86">
        <f t="shared" si="220"/>
        <v>0.44131877455551755</v>
      </c>
    </row>
    <row r="176" spans="2:273" x14ac:dyDescent="0.25">
      <c r="B176" s="2">
        <v>149</v>
      </c>
      <c r="C176" s="37">
        <v>82.813999999999993</v>
      </c>
      <c r="D176" s="37">
        <v>84.028000000000006</v>
      </c>
      <c r="E176" s="37">
        <v>85.444000000000003</v>
      </c>
      <c r="F176" s="37">
        <v>85.316000000000003</v>
      </c>
      <c r="G176" s="37">
        <v>89.105000000000004</v>
      </c>
      <c r="H176" s="37">
        <v>89.650999999999996</v>
      </c>
      <c r="I176" s="37">
        <v>93.706999999999994</v>
      </c>
      <c r="J176" s="37">
        <v>92.293000000000006</v>
      </c>
      <c r="K176" s="37">
        <v>93.146000000000001</v>
      </c>
      <c r="L176" s="37">
        <v>88.659000000000006</v>
      </c>
      <c r="M176" s="37">
        <v>90.462999999999994</v>
      </c>
      <c r="N176" s="37">
        <v>92.27</v>
      </c>
      <c r="O176" s="37">
        <v>95.567999999999998</v>
      </c>
      <c r="P176" s="37">
        <v>108.5</v>
      </c>
      <c r="Q176" s="37">
        <v>130.29300000000001</v>
      </c>
      <c r="S176" s="4">
        <f t="shared" si="221"/>
        <v>84.85081350307631</v>
      </c>
      <c r="T176" s="4">
        <f t="shared" si="221"/>
        <v>83.075034696757044</v>
      </c>
      <c r="U176" s="4">
        <f t="shared" si="221"/>
        <v>83.239398228927925</v>
      </c>
      <c r="V176" s="4">
        <f t="shared" si="221"/>
        <v>84.802487625160168</v>
      </c>
      <c r="W176" s="4">
        <f t="shared" si="221"/>
        <v>87.427776231746435</v>
      </c>
      <c r="X176" s="4">
        <f t="shared" si="221"/>
        <v>88.257246802422614</v>
      </c>
      <c r="Y176" s="4">
        <f t="shared" si="221"/>
        <v>89.567996682671492</v>
      </c>
      <c r="Z176" s="4">
        <f t="shared" si="221"/>
        <v>89.725756888731212</v>
      </c>
      <c r="AA176" s="4">
        <f t="shared" si="221"/>
        <v>92.66103157913598</v>
      </c>
      <c r="AB176" s="4">
        <f t="shared" si="221"/>
        <v>91.216265372679189</v>
      </c>
      <c r="AC176" s="4">
        <f t="shared" si="221"/>
        <v>90.638823306895091</v>
      </c>
      <c r="AD176" s="4">
        <f t="shared" si="221"/>
        <v>93.540441581780016</v>
      </c>
      <c r="AE176" s="4">
        <f t="shared" si="221"/>
        <v>94.067019312091901</v>
      </c>
      <c r="AF176" s="4">
        <f t="shared" si="221"/>
        <v>108.68333200930586</v>
      </c>
      <c r="AG176" s="4">
        <f t="shared" si="221"/>
        <v>131.06920352095185</v>
      </c>
      <c r="AI176" s="4">
        <f t="shared" si="222"/>
        <v>-2.036813503076317</v>
      </c>
      <c r="AJ176" s="4">
        <f t="shared" si="222"/>
        <v>0.95296530324296214</v>
      </c>
      <c r="AK176" s="4">
        <f t="shared" si="222"/>
        <v>2.2046017710720776</v>
      </c>
      <c r="AL176" s="4">
        <f t="shared" si="222"/>
        <v>0.51351237483983425</v>
      </c>
      <c r="AM176" s="4">
        <f t="shared" si="222"/>
        <v>1.6772237682535689</v>
      </c>
      <c r="AN176" s="4">
        <f t="shared" si="222"/>
        <v>1.3937531975773823</v>
      </c>
      <c r="AO176" s="4">
        <f t="shared" si="222"/>
        <v>4.1390033173285019</v>
      </c>
      <c r="AP176" s="4">
        <f t="shared" si="222"/>
        <v>2.5672431112687946</v>
      </c>
      <c r="AQ176" s="4">
        <f t="shared" si="222"/>
        <v>0.48496842086402125</v>
      </c>
      <c r="AR176" s="4">
        <f t="shared" si="222"/>
        <v>-2.5572653726791827</v>
      </c>
      <c r="AS176" s="4">
        <f t="shared" si="222"/>
        <v>-0.17582330689509718</v>
      </c>
      <c r="AT176" s="4">
        <f t="shared" si="222"/>
        <v>-1.2704415817800196</v>
      </c>
      <c r="AU176" s="4">
        <f t="shared" si="222"/>
        <v>1.5009806879080969</v>
      </c>
      <c r="AV176" s="4">
        <f t="shared" si="222"/>
        <v>-0.18333200930585747</v>
      </c>
      <c r="AW176" s="4">
        <f t="shared" si="222"/>
        <v>-0.77620352095183875</v>
      </c>
      <c r="AY176" s="2">
        <f t="shared" si="214"/>
        <v>84.85081350307631</v>
      </c>
      <c r="AZ176" s="2">
        <f t="shared" si="214"/>
        <v>83.050065493827873</v>
      </c>
      <c r="BA176" s="2">
        <f t="shared" si="214"/>
        <v>83.112299562481624</v>
      </c>
      <c r="BB176" s="2">
        <f t="shared" si="214"/>
        <v>83.79087402134499</v>
      </c>
      <c r="BC176" s="2">
        <f t="shared" si="214"/>
        <v>85.90492971306594</v>
      </c>
      <c r="BD176" s="2">
        <f t="shared" si="214"/>
        <v>87.99564871946086</v>
      </c>
      <c r="BE176" s="2">
        <f t="shared" si="214"/>
        <v>88.315966206116968</v>
      </c>
      <c r="BF176" s="2">
        <f t="shared" si="214"/>
        <v>89.293652467923096</v>
      </c>
      <c r="BG176" s="2">
        <f t="shared" si="214"/>
        <v>92.63406492211675</v>
      </c>
      <c r="BH176" s="2">
        <f t="shared" si="214"/>
        <v>91.192833396238143</v>
      </c>
      <c r="BI176" s="2">
        <f t="shared" si="214"/>
        <v>90.011064603552398</v>
      </c>
      <c r="BJ176" s="2">
        <f t="shared" si="214"/>
        <v>91.672694520638174</v>
      </c>
      <c r="BK176" s="2">
        <f t="shared" si="214"/>
        <v>91.109094955809169</v>
      </c>
      <c r="BL176" s="2">
        <f t="shared" si="214"/>
        <v>92.970055282284733</v>
      </c>
      <c r="BM176" s="2">
        <f t="shared" si="214"/>
        <v>93.772937343537521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118.14210188933873</v>
      </c>
      <c r="DL176" s="2">
        <f t="shared" si="223"/>
        <v>129.39607962213225</v>
      </c>
      <c r="DM176" s="2">
        <f t="shared" si="223"/>
        <v>146.27614507422405</v>
      </c>
      <c r="DN176" s="2">
        <f t="shared" si="223"/>
        <v>127.62903996247653</v>
      </c>
      <c r="DO176" s="2">
        <f t="shared" si="223"/>
        <v>126.1753765478424</v>
      </c>
      <c r="DP176" s="2">
        <f t="shared" si="223"/>
        <v>123.43901956815111</v>
      </c>
      <c r="DQ176" s="2">
        <f t="shared" si="223"/>
        <v>119.38643320825516</v>
      </c>
      <c r="DR176" s="2">
        <f t="shared" si="223"/>
        <v>130.60892034139405</v>
      </c>
      <c r="DS176" s="2">
        <f t="shared" si="223"/>
        <v>131.76462019914649</v>
      </c>
      <c r="DT176" s="2">
        <f t="shared" si="223"/>
        <v>131.30491332082553</v>
      </c>
      <c r="DU176" s="2">
        <f t="shared" si="223"/>
        <v>122.85412887989202</v>
      </c>
      <c r="DV176" s="2">
        <f t="shared" si="223"/>
        <v>129.36002188423237</v>
      </c>
      <c r="DW176" s="2">
        <f t="shared" si="223"/>
        <v>123.1613217164533</v>
      </c>
      <c r="DX176" s="2">
        <f t="shared" si="223"/>
        <v>116.04249433719436</v>
      </c>
      <c r="DY176" s="2">
        <f t="shared" si="223"/>
        <v>109.39099732620322</v>
      </c>
      <c r="EA176" s="2">
        <f t="shared" si="213"/>
        <v>86.226076875030017</v>
      </c>
      <c r="EB176" s="2">
        <f t="shared" si="213"/>
        <v>82.557467712579538</v>
      </c>
      <c r="EC176" s="2">
        <f t="shared" si="213"/>
        <v>82.585912191872069</v>
      </c>
      <c r="ED176" s="2">
        <f t="shared" si="213"/>
        <v>83.657291818534631</v>
      </c>
      <c r="EE176" s="2">
        <f t="shared" si="213"/>
        <v>85.937317252192884</v>
      </c>
      <c r="EF176" s="2">
        <f t="shared" si="213"/>
        <v>88.127229818181817</v>
      </c>
      <c r="EG176" s="2">
        <f t="shared" si="213"/>
        <v>87.250211636097362</v>
      </c>
      <c r="EH176" s="2">
        <f t="shared" si="213"/>
        <v>89.379287276552674</v>
      </c>
      <c r="EI176" s="2">
        <f t="shared" si="213"/>
        <v>92.433230465403994</v>
      </c>
      <c r="EJ176" s="2">
        <f t="shared" si="213"/>
        <v>91.582143821949344</v>
      </c>
      <c r="EK176" s="2">
        <f t="shared" si="212"/>
        <v>89.761416414294359</v>
      </c>
      <c r="EL176" s="2">
        <f t="shared" si="179"/>
        <v>91.073318372149032</v>
      </c>
      <c r="EM176" s="2">
        <f t="shared" si="179"/>
        <v>90.38846673336667</v>
      </c>
      <c r="EN176" s="2">
        <f t="shared" si="179"/>
        <v>93.013149955872791</v>
      </c>
      <c r="EO176" s="2">
        <f t="shared" si="179"/>
        <v>95.079089699254283</v>
      </c>
      <c r="EQ176" s="2">
        <f t="shared" si="224"/>
        <v>83.804918037233335</v>
      </c>
      <c r="ER176" s="2">
        <f t="shared" si="224"/>
        <v>83.288329961535936</v>
      </c>
      <c r="ES176" s="2">
        <f t="shared" si="224"/>
        <v>83.38210757687213</v>
      </c>
      <c r="ET176" s="2">
        <f t="shared" si="224"/>
        <v>83.876751392497042</v>
      </c>
      <c r="EU176" s="2">
        <f t="shared" si="224"/>
        <v>85.877979875664124</v>
      </c>
      <c r="EV176" s="2">
        <f t="shared" si="224"/>
        <v>87.920929213685682</v>
      </c>
      <c r="EW176" s="2">
        <f t="shared" si="224"/>
        <v>88.995492809446532</v>
      </c>
      <c r="EX176" s="2">
        <f t="shared" si="224"/>
        <v>89.242030627999583</v>
      </c>
      <c r="EY176" s="2">
        <f t="shared" si="224"/>
        <v>92.719484777427084</v>
      </c>
      <c r="EZ176" s="2">
        <f t="shared" si="224"/>
        <v>91.02297280209396</v>
      </c>
      <c r="FA176" s="2">
        <f t="shared" si="224"/>
        <v>90.149085362941747</v>
      </c>
      <c r="FB176" s="2">
        <f t="shared" si="224"/>
        <v>92.067653882696348</v>
      </c>
      <c r="FC176" s="2">
        <f t="shared" si="224"/>
        <v>91.604757482931888</v>
      </c>
      <c r="FD176" s="2">
        <f t="shared" si="224"/>
        <v>92.929479241304605</v>
      </c>
      <c r="FE176" s="2">
        <f t="shared" si="224"/>
        <v>92.402943994555955</v>
      </c>
      <c r="FG176" s="2">
        <f t="shared" si="225"/>
        <v>0.99995840149664794</v>
      </c>
      <c r="FH176" s="2">
        <f t="shared" si="225"/>
        <v>0.99995875386097544</v>
      </c>
      <c r="FI176" s="2">
        <f t="shared" si="225"/>
        <v>0.9999583864301117</v>
      </c>
      <c r="FJ176" s="2">
        <f t="shared" si="225"/>
        <v>0.99995410173513943</v>
      </c>
      <c r="FK176" s="2">
        <f t="shared" si="225"/>
        <v>0.99995688158070284</v>
      </c>
      <c r="FL176" s="2">
        <f t="shared" si="225"/>
        <v>0.99995893023494731</v>
      </c>
      <c r="FM176" s="2">
        <f t="shared" si="225"/>
        <v>0.99995245338866823</v>
      </c>
      <c r="FN176" s="2">
        <f t="shared" si="225"/>
        <v>0.99995336162258364</v>
      </c>
      <c r="FO176" s="2">
        <f t="shared" si="225"/>
        <v>0.99995081219381377</v>
      </c>
      <c r="FP176" s="2">
        <f t="shared" si="225"/>
        <v>0.99995642832504039</v>
      </c>
      <c r="FQ176" s="2">
        <f t="shared" si="225"/>
        <v>0.99995856589316523</v>
      </c>
      <c r="FR176" s="2">
        <f t="shared" si="225"/>
        <v>0.99995009513599564</v>
      </c>
      <c r="FS176" s="2">
        <f t="shared" si="225"/>
        <v>0.99995083011302344</v>
      </c>
      <c r="FT176" s="2">
        <f t="shared" si="225"/>
        <v>0.99994129458966985</v>
      </c>
      <c r="FU176" s="2">
        <f t="shared" si="225"/>
        <v>0.99993070221369806</v>
      </c>
      <c r="FW176" s="2">
        <f t="shared" si="216"/>
        <v>0.56856700574010355</v>
      </c>
      <c r="FX176" s="2">
        <f t="shared" si="216"/>
        <v>0.67135205033563938</v>
      </c>
      <c r="FY176" s="2">
        <f t="shared" si="216"/>
        <v>0.65779958351839241</v>
      </c>
      <c r="FZ176" s="2">
        <f t="shared" si="216"/>
        <v>0.59949071025812362</v>
      </c>
      <c r="GA176" s="2">
        <f t="shared" si="216"/>
        <v>0.57505981281166807</v>
      </c>
      <c r="GB176" s="2">
        <f t="shared" si="216"/>
        <v>0.64484224830309089</v>
      </c>
      <c r="GC176" s="2">
        <f t="shared" si="216"/>
        <v>0.60977372462032142</v>
      </c>
      <c r="GD176" s="2">
        <f t="shared" si="216"/>
        <v>0.63791220855373743</v>
      </c>
      <c r="GE176" s="2">
        <f t="shared" si="216"/>
        <v>0.69483610755689973</v>
      </c>
      <c r="GF176" s="2">
        <f t="shared" si="216"/>
        <v>0.6993231040718666</v>
      </c>
      <c r="GG176" s="2">
        <f t="shared" si="216"/>
        <v>0.64043566847576838</v>
      </c>
      <c r="GH176" s="2">
        <f t="shared" si="216"/>
        <v>0.60086907227957687</v>
      </c>
      <c r="GI176" s="2">
        <f t="shared" si="216"/>
        <v>0.59115535090939764</v>
      </c>
      <c r="GJ176" s="2">
        <f t="shared" si="216"/>
        <v>0.53120880978469165</v>
      </c>
      <c r="GK176" s="2">
        <f t="shared" si="216"/>
        <v>0.48844281420783842</v>
      </c>
      <c r="GM176" s="86">
        <f t="shared" si="217"/>
        <v>0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0</v>
      </c>
      <c r="HD176" s="86">
        <f t="shared" si="181"/>
        <v>2.3595275042625041E-255</v>
      </c>
      <c r="HE176" s="86">
        <f t="shared" si="181"/>
        <v>1.0640349432536873E-268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0</v>
      </c>
      <c r="HO176" s="86">
        <f t="shared" si="226"/>
        <v>1.0275425095046763E-269</v>
      </c>
      <c r="HP176" s="86">
        <f t="shared" si="226"/>
        <v>6.6270219481580955E-227</v>
      </c>
      <c r="HQ176" s="86">
        <f t="shared" si="226"/>
        <v>1.2102428635335496E-229</v>
      </c>
      <c r="HS176" s="86">
        <f t="shared" si="218"/>
        <v>4.3889066529774257E-7</v>
      </c>
      <c r="HT176" s="86">
        <f t="shared" si="218"/>
        <v>5.6792797630263375E-9</v>
      </c>
      <c r="HU176" s="86">
        <f t="shared" si="218"/>
        <v>4.1152320119540728E-10</v>
      </c>
      <c r="HV176" s="86">
        <f t="shared" si="218"/>
        <v>2.1138476232442314E-11</v>
      </c>
      <c r="HW176" s="86">
        <f t="shared" si="218"/>
        <v>1.9535842753796034E-10</v>
      </c>
      <c r="HX176" s="86">
        <f t="shared" si="218"/>
        <v>4.6950435135332057E-9</v>
      </c>
      <c r="HY176" s="86">
        <f t="shared" si="218"/>
        <v>6.8956805516012671E-10</v>
      </c>
      <c r="HZ176" s="86">
        <f t="shared" si="218"/>
        <v>5.7703342962161504E-11</v>
      </c>
      <c r="IA176" s="86">
        <f t="shared" si="218"/>
        <v>3.798699098481497E-12</v>
      </c>
      <c r="IB176" s="86">
        <f t="shared" si="218"/>
        <v>8.6438670810214103E-12</v>
      </c>
      <c r="IC176" s="86">
        <f t="shared" si="218"/>
        <v>2.1038177373017315E-10</v>
      </c>
      <c r="ID176" s="86">
        <f t="shared" si="218"/>
        <v>2.4450752101749056E-9</v>
      </c>
      <c r="IE176" s="86">
        <f t="shared" si="218"/>
        <v>1.9905245109980793E-9</v>
      </c>
      <c r="IF176" s="86">
        <f t="shared" si="218"/>
        <v>1.0442639594037259E-10</v>
      </c>
      <c r="IG176" s="86">
        <f t="shared" si="218"/>
        <v>2.9382366254753869E-10</v>
      </c>
      <c r="II176" s="86">
        <f t="shared" si="219"/>
        <v>0.58813873419945739</v>
      </c>
      <c r="IJ176" s="86">
        <f t="shared" si="219"/>
        <v>0.35148906802905505</v>
      </c>
      <c r="IK176" s="86">
        <f t="shared" si="219"/>
        <v>0.37571862787877403</v>
      </c>
      <c r="IL176" s="86">
        <f t="shared" si="219"/>
        <v>0.51898386953410636</v>
      </c>
      <c r="IM176" s="86">
        <f t="shared" si="219"/>
        <v>0.57483116074336893</v>
      </c>
      <c r="IN176" s="86">
        <f t="shared" si="219"/>
        <v>0.41914508144842066</v>
      </c>
      <c r="IO176" s="86">
        <f t="shared" si="219"/>
        <v>0.5019742993092251</v>
      </c>
      <c r="IP176" s="86">
        <f t="shared" si="219"/>
        <v>0.41661943648930438</v>
      </c>
      <c r="IQ176" s="86">
        <f t="shared" si="219"/>
        <v>0.23868388306230051</v>
      </c>
      <c r="IR176" s="86">
        <f t="shared" si="219"/>
        <v>0.23328590751315756</v>
      </c>
      <c r="IS176" s="86">
        <f t="shared" si="219"/>
        <v>0.42993226936292611</v>
      </c>
      <c r="IT176" s="86">
        <f t="shared" si="219"/>
        <v>0.52742542733108977</v>
      </c>
      <c r="IU176" s="86">
        <f t="shared" si="219"/>
        <v>0.54550444482810601</v>
      </c>
      <c r="IV176" s="86">
        <f t="shared" si="219"/>
        <v>0.54541905234726618</v>
      </c>
      <c r="IW176" s="86">
        <f t="shared" si="219"/>
        <v>0.48337111652491832</v>
      </c>
      <c r="IY176" s="86">
        <f t="shared" si="220"/>
        <v>0.58813917309012265</v>
      </c>
      <c r="IZ176" s="86">
        <f t="shared" si="220"/>
        <v>0.35148907370833482</v>
      </c>
      <c r="JA176" s="86">
        <f t="shared" si="220"/>
        <v>0.37571862829029723</v>
      </c>
      <c r="JB176" s="86">
        <f t="shared" si="220"/>
        <v>0.51898386955524478</v>
      </c>
      <c r="JC176" s="86">
        <f t="shared" si="220"/>
        <v>0.57483116093872733</v>
      </c>
      <c r="JD176" s="86">
        <f t="shared" si="220"/>
        <v>0.41914508614346419</v>
      </c>
      <c r="JE176" s="86">
        <f t="shared" si="220"/>
        <v>0.50197429999879317</v>
      </c>
      <c r="JF176" s="86">
        <f t="shared" si="220"/>
        <v>0.41661943654700773</v>
      </c>
      <c r="JG176" s="86">
        <f t="shared" si="220"/>
        <v>0.23868388306609922</v>
      </c>
      <c r="JH176" s="86">
        <f t="shared" si="220"/>
        <v>0.23328590752180142</v>
      </c>
      <c r="JI176" s="86">
        <f t="shared" si="220"/>
        <v>0.42993226957330788</v>
      </c>
      <c r="JJ176" s="86">
        <f t="shared" si="220"/>
        <v>0.52742542977616502</v>
      </c>
      <c r="JK176" s="86">
        <f t="shared" si="220"/>
        <v>0.54550444681863053</v>
      </c>
      <c r="JL176" s="86">
        <f t="shared" si="220"/>
        <v>0.54541905245169253</v>
      </c>
      <c r="JM176" s="86">
        <f t="shared" si="220"/>
        <v>0.48337111681874201</v>
      </c>
    </row>
    <row r="177" spans="2:273" x14ac:dyDescent="0.25">
      <c r="B177" s="2">
        <v>150</v>
      </c>
      <c r="C177" s="37">
        <v>84.674000000000007</v>
      </c>
      <c r="D177" s="37">
        <v>82.028000000000006</v>
      </c>
      <c r="E177" s="37">
        <v>84.944000000000003</v>
      </c>
      <c r="F177" s="37">
        <v>85.158000000000001</v>
      </c>
      <c r="G177" s="37">
        <v>86.763000000000005</v>
      </c>
      <c r="H177" s="37">
        <v>88.512</v>
      </c>
      <c r="I177" s="37">
        <v>90.293000000000006</v>
      </c>
      <c r="J177" s="37">
        <v>89.438999999999993</v>
      </c>
      <c r="K177" s="37">
        <v>90.78</v>
      </c>
      <c r="L177" s="37">
        <v>92.78</v>
      </c>
      <c r="M177" s="37">
        <v>91</v>
      </c>
      <c r="N177" s="37">
        <v>92.432000000000002</v>
      </c>
      <c r="O177" s="37">
        <v>96.108000000000004</v>
      </c>
      <c r="P177" s="37">
        <v>105.23699999999999</v>
      </c>
      <c r="Q177" s="37">
        <v>129.85400000000001</v>
      </c>
      <c r="S177" s="4">
        <f t="shared" si="221"/>
        <v>84.665956694032218</v>
      </c>
      <c r="T177" s="4">
        <f t="shared" si="221"/>
        <v>82.876636783940114</v>
      </c>
      <c r="U177" s="4">
        <f t="shared" si="221"/>
        <v>82.99650533558578</v>
      </c>
      <c r="V177" s="4">
        <f t="shared" si="221"/>
        <v>84.128988942781277</v>
      </c>
      <c r="W177" s="4">
        <f t="shared" si="221"/>
        <v>86.652254075293868</v>
      </c>
      <c r="X177" s="4">
        <f t="shared" si="221"/>
        <v>87.94772591172611</v>
      </c>
      <c r="Y177" s="4">
        <f t="shared" si="221"/>
        <v>88.804589326743127</v>
      </c>
      <c r="Z177" s="4">
        <f t="shared" si="221"/>
        <v>89.319942007561806</v>
      </c>
      <c r="AA177" s="4">
        <f t="shared" si="221"/>
        <v>92.509284046505286</v>
      </c>
      <c r="AB177" s="4">
        <f t="shared" si="221"/>
        <v>91.049658706710403</v>
      </c>
      <c r="AC177" s="4">
        <f t="shared" si="221"/>
        <v>90.177968815318366</v>
      </c>
      <c r="AD177" s="4">
        <f t="shared" si="221"/>
        <v>92.528349498292599</v>
      </c>
      <c r="AE177" s="4">
        <f t="shared" si="221"/>
        <v>92.552745479061244</v>
      </c>
      <c r="AF177" s="4">
        <f t="shared" si="221"/>
        <v>106.12303886380707</v>
      </c>
      <c r="AG177" s="4">
        <f t="shared" si="221"/>
        <v>127.65671452527216</v>
      </c>
      <c r="AI177" s="4">
        <f t="shared" si="222"/>
        <v>8.0433059677886831E-3</v>
      </c>
      <c r="AJ177" s="4">
        <f t="shared" si="222"/>
        <v>-0.84863678394010833</v>
      </c>
      <c r="AK177" s="4">
        <f t="shared" si="222"/>
        <v>1.9474946644142221</v>
      </c>
      <c r="AL177" s="4">
        <f t="shared" si="222"/>
        <v>1.0290110572187245</v>
      </c>
      <c r="AM177" s="4">
        <f t="shared" si="222"/>
        <v>0.11074592470613709</v>
      </c>
      <c r="AN177" s="4">
        <f t="shared" si="222"/>
        <v>0.56427408827389058</v>
      </c>
      <c r="AO177" s="4">
        <f t="shared" si="222"/>
        <v>1.4884106732568796</v>
      </c>
      <c r="AP177" s="4">
        <f t="shared" si="222"/>
        <v>0.11905799243818649</v>
      </c>
      <c r="AQ177" s="4">
        <f t="shared" si="222"/>
        <v>-1.7292840465052848</v>
      </c>
      <c r="AR177" s="4">
        <f t="shared" si="222"/>
        <v>1.7303412932895981</v>
      </c>
      <c r="AS177" s="4">
        <f t="shared" si="222"/>
        <v>0.82203118468163439</v>
      </c>
      <c r="AT177" s="4">
        <f t="shared" si="222"/>
        <v>-9.6349498292596536E-2</v>
      </c>
      <c r="AU177" s="4">
        <f t="shared" si="222"/>
        <v>3.5552545209387603</v>
      </c>
      <c r="AV177" s="4">
        <f t="shared" si="222"/>
        <v>-0.88603886380707308</v>
      </c>
      <c r="AW177" s="4">
        <f t="shared" si="222"/>
        <v>2.197285474727849</v>
      </c>
      <c r="AY177" s="2">
        <f t="shared" si="214"/>
        <v>84.665956694032218</v>
      </c>
      <c r="AZ177" s="2">
        <f t="shared" si="214"/>
        <v>82.866528215489993</v>
      </c>
      <c r="BA177" s="2">
        <f t="shared" si="214"/>
        <v>82.944614839757548</v>
      </c>
      <c r="BB177" s="2">
        <f t="shared" si="214"/>
        <v>83.626026303033882</v>
      </c>
      <c r="BC177" s="2">
        <f t="shared" si="214"/>
        <v>85.749349344779802</v>
      </c>
      <c r="BD177" s="2">
        <f t="shared" si="214"/>
        <v>87.831540046154629</v>
      </c>
      <c r="BE177" s="2">
        <f t="shared" si="214"/>
        <v>88.185960558159948</v>
      </c>
      <c r="BF177" s="2">
        <f t="shared" si="214"/>
        <v>89.138537959987332</v>
      </c>
      <c r="BG177" s="2">
        <f t="shared" si="214"/>
        <v>92.501469144916129</v>
      </c>
      <c r="BH177" s="2">
        <f t="shared" si="214"/>
        <v>91.042831679601122</v>
      </c>
      <c r="BI177" s="2">
        <f t="shared" si="214"/>
        <v>89.895373723396688</v>
      </c>
      <c r="BJ177" s="2">
        <f t="shared" si="214"/>
        <v>91.54819255618132</v>
      </c>
      <c r="BK177" s="2">
        <f t="shared" si="214"/>
        <v>90.954595209201472</v>
      </c>
      <c r="BL177" s="2">
        <f t="shared" si="214"/>
        <v>92.838784116809848</v>
      </c>
      <c r="BM177" s="2">
        <f t="shared" si="214"/>
        <v>93.588083842788819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118.27310168690957</v>
      </c>
      <c r="DL177" s="2">
        <f t="shared" si="223"/>
        <v>129.58743427800272</v>
      </c>
      <c r="DM177" s="2">
        <f t="shared" si="223"/>
        <v>146.59419628879894</v>
      </c>
      <c r="DN177" s="2">
        <f t="shared" si="223"/>
        <v>127.80146575984989</v>
      </c>
      <c r="DO177" s="2">
        <f t="shared" si="223"/>
        <v>126.33781613508444</v>
      </c>
      <c r="DP177" s="2">
        <f t="shared" si="223"/>
        <v>123.55641005398107</v>
      </c>
      <c r="DQ177" s="2">
        <f t="shared" si="223"/>
        <v>119.46640253283302</v>
      </c>
      <c r="DR177" s="2">
        <f t="shared" si="223"/>
        <v>130.77806543385492</v>
      </c>
      <c r="DS177" s="2">
        <f t="shared" si="223"/>
        <v>131.93380512091036</v>
      </c>
      <c r="DT177" s="2">
        <f t="shared" si="223"/>
        <v>131.48264643527207</v>
      </c>
      <c r="DU177" s="2">
        <f t="shared" si="223"/>
        <v>122.9689060053981</v>
      </c>
      <c r="DV177" s="2">
        <f t="shared" si="223"/>
        <v>129.50760203523359</v>
      </c>
      <c r="DW177" s="2">
        <f t="shared" si="223"/>
        <v>123.27454812707445</v>
      </c>
      <c r="DX177" s="2">
        <f t="shared" si="223"/>
        <v>116.11878880308882</v>
      </c>
      <c r="DY177" s="2">
        <f t="shared" si="223"/>
        <v>109.41351871657754</v>
      </c>
      <c r="EA177" s="2">
        <f t="shared" si="213"/>
        <v>86.123293338298168</v>
      </c>
      <c r="EB177" s="2">
        <f t="shared" si="213"/>
        <v>82.349813676087905</v>
      </c>
      <c r="EC177" s="2">
        <f t="shared" si="213"/>
        <v>82.391569653564275</v>
      </c>
      <c r="ED177" s="2">
        <f t="shared" si="213"/>
        <v>83.485226774667311</v>
      </c>
      <c r="EE177" s="2">
        <f t="shared" si="213"/>
        <v>85.783912593737227</v>
      </c>
      <c r="EF177" s="2">
        <f t="shared" si="213"/>
        <v>87.970191272727277</v>
      </c>
      <c r="EG177" s="2">
        <f t="shared" si="213"/>
        <v>87.0599805557613</v>
      </c>
      <c r="EH177" s="2">
        <f t="shared" si="213"/>
        <v>89.228977822090002</v>
      </c>
      <c r="EI177" s="2">
        <f t="shared" si="213"/>
        <v>92.291369848672304</v>
      </c>
      <c r="EJ177" s="2">
        <f t="shared" si="213"/>
        <v>91.450492363775894</v>
      </c>
      <c r="EK177" s="2">
        <f t="shared" si="212"/>
        <v>89.632760866430147</v>
      </c>
      <c r="EL177" s="2">
        <f t="shared" si="179"/>
        <v>90.914749800826343</v>
      </c>
      <c r="EM177" s="2">
        <f t="shared" si="179"/>
        <v>90.191975645230016</v>
      </c>
      <c r="EN177" s="2">
        <f t="shared" si="179"/>
        <v>92.884951882122749</v>
      </c>
      <c r="EO177" s="2">
        <f t="shared" si="179"/>
        <v>94.979425256084568</v>
      </c>
      <c r="EQ177" s="2">
        <f t="shared" si="224"/>
        <v>83.655356468158473</v>
      </c>
      <c r="ER177" s="2">
        <f t="shared" si="224"/>
        <v>83.09464928452104</v>
      </c>
      <c r="ES177" s="2">
        <f t="shared" si="224"/>
        <v>83.203412328968653</v>
      </c>
      <c r="ET177" s="2">
        <f t="shared" si="224"/>
        <v>83.708829884197101</v>
      </c>
      <c r="EU177" s="2">
        <f t="shared" si="224"/>
        <v>85.723386606863812</v>
      </c>
      <c r="EV177" s="2">
        <f t="shared" si="224"/>
        <v>87.759892331542702</v>
      </c>
      <c r="EW177" s="2">
        <f t="shared" si="224"/>
        <v>88.840906283609314</v>
      </c>
      <c r="EX177" s="2">
        <f t="shared" si="224"/>
        <v>89.089037803675751</v>
      </c>
      <c r="EY177" s="2">
        <f t="shared" si="224"/>
        <v>92.583132589216717</v>
      </c>
      <c r="EZ177" s="2">
        <f t="shared" si="224"/>
        <v>90.880764013377942</v>
      </c>
      <c r="FA177" s="2">
        <f t="shared" si="224"/>
        <v>90.027936397786192</v>
      </c>
      <c r="FB177" s="2">
        <f t="shared" si="224"/>
        <v>91.929117084500561</v>
      </c>
      <c r="FC177" s="2">
        <f t="shared" si="224"/>
        <v>91.433197584439483</v>
      </c>
      <c r="FD177" s="2">
        <f t="shared" si="224"/>
        <v>92.799380924257378</v>
      </c>
      <c r="FE177" s="2">
        <f t="shared" si="224"/>
        <v>92.257333310649855</v>
      </c>
      <c r="FG177" s="2">
        <f t="shared" si="225"/>
        <v>0.99996206157517897</v>
      </c>
      <c r="FH177" s="2">
        <f t="shared" si="225"/>
        <v>0.99996238293760764</v>
      </c>
      <c r="FI177" s="2">
        <f t="shared" si="225"/>
        <v>0.99996204783423404</v>
      </c>
      <c r="FJ177" s="2">
        <f t="shared" si="225"/>
        <v>0.99995814011588635</v>
      </c>
      <c r="FK177" s="2">
        <f t="shared" si="225"/>
        <v>0.99996067538502931</v>
      </c>
      <c r="FL177" s="2">
        <f t="shared" si="225"/>
        <v>0.99996254379374683</v>
      </c>
      <c r="FM177" s="2">
        <f t="shared" si="225"/>
        <v>0.99995663679367708</v>
      </c>
      <c r="FN177" s="2">
        <f t="shared" si="225"/>
        <v>0.99995746511971706</v>
      </c>
      <c r="FO177" s="2">
        <f t="shared" si="225"/>
        <v>0.99995513999344021</v>
      </c>
      <c r="FP177" s="2">
        <f t="shared" si="225"/>
        <v>0.99996026200779908</v>
      </c>
      <c r="FQ177" s="2">
        <f t="shared" si="225"/>
        <v>0.99996221150768017</v>
      </c>
      <c r="FR177" s="2">
        <f t="shared" si="225"/>
        <v>0.99995448602323567</v>
      </c>
      <c r="FS177" s="2">
        <f t="shared" si="225"/>
        <v>0.999955156336095</v>
      </c>
      <c r="FT177" s="2">
        <f t="shared" si="225"/>
        <v>0.9999464597528912</v>
      </c>
      <c r="FU177" s="2">
        <f t="shared" si="225"/>
        <v>0.99993679928238577</v>
      </c>
      <c r="FW177" s="2">
        <f t="shared" si="216"/>
        <v>0.59100229629067969</v>
      </c>
      <c r="FX177" s="2">
        <f t="shared" si="216"/>
        <v>0.69134395972808038</v>
      </c>
      <c r="FY177" s="2">
        <f t="shared" si="216"/>
        <v>0.67822076141826337</v>
      </c>
      <c r="FZ177" s="2">
        <f t="shared" si="216"/>
        <v>0.62138874557912038</v>
      </c>
      <c r="GA177" s="2">
        <f t="shared" si="216"/>
        <v>0.59739654762466443</v>
      </c>
      <c r="GB177" s="2">
        <f t="shared" si="216"/>
        <v>0.66564363346089683</v>
      </c>
      <c r="GC177" s="2">
        <f t="shared" si="216"/>
        <v>0.63145516876503682</v>
      </c>
      <c r="GD177" s="2">
        <f t="shared" si="216"/>
        <v>0.65890478374210149</v>
      </c>
      <c r="GE177" s="2">
        <f t="shared" si="216"/>
        <v>0.71400801880581033</v>
      </c>
      <c r="GF177" s="2">
        <f t="shared" si="216"/>
        <v>0.71832739465254392</v>
      </c>
      <c r="GG177" s="2">
        <f t="shared" si="216"/>
        <v>0.66135960747660094</v>
      </c>
      <c r="GH177" s="2">
        <f t="shared" si="216"/>
        <v>0.62273917085242503</v>
      </c>
      <c r="GI177" s="2">
        <f t="shared" si="216"/>
        <v>0.61321508762142685</v>
      </c>
      <c r="GJ177" s="2">
        <f t="shared" si="216"/>
        <v>0.55406310582066198</v>
      </c>
      <c r="GK177" s="2">
        <f t="shared" si="216"/>
        <v>0.51146459644595632</v>
      </c>
      <c r="GM177" s="86">
        <f t="shared" si="217"/>
        <v>0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0</v>
      </c>
      <c r="HD177" s="86">
        <f t="shared" si="181"/>
        <v>8.428454865624864E-263</v>
      </c>
      <c r="HE177" s="86">
        <f t="shared" si="181"/>
        <v>1.9032903371200952E-276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0</v>
      </c>
      <c r="HO177" s="86">
        <f t="shared" si="226"/>
        <v>1.3880401755308878E-277</v>
      </c>
      <c r="HP177" s="86">
        <f t="shared" si="226"/>
        <v>1.2795274548671661E-233</v>
      </c>
      <c r="HQ177" s="86">
        <f t="shared" si="226"/>
        <v>1.9083867707104571E-236</v>
      </c>
      <c r="HS177" s="86">
        <f t="shared" si="218"/>
        <v>1.8217726500675364E-7</v>
      </c>
      <c r="HT177" s="86">
        <f t="shared" si="218"/>
        <v>1.9499698380458447E-9</v>
      </c>
      <c r="HU177" s="86">
        <f t="shared" si="218"/>
        <v>1.2612604718178078E-10</v>
      </c>
      <c r="HV177" s="86">
        <f t="shared" si="218"/>
        <v>5.4157462533867804E-12</v>
      </c>
      <c r="HW177" s="86">
        <f t="shared" si="218"/>
        <v>5.6389273395853537E-11</v>
      </c>
      <c r="HX177" s="86">
        <f t="shared" si="218"/>
        <v>1.5637784223866813E-9</v>
      </c>
      <c r="HY177" s="86">
        <f t="shared" si="218"/>
        <v>2.0500792464737134E-10</v>
      </c>
      <c r="HZ177" s="86">
        <f t="shared" si="218"/>
        <v>1.5800241354053345E-11</v>
      </c>
      <c r="IA177" s="86">
        <f t="shared" si="218"/>
        <v>9.3972530894960227E-13</v>
      </c>
      <c r="IB177" s="86">
        <f t="shared" si="218"/>
        <v>2.2290196990822511E-12</v>
      </c>
      <c r="IC177" s="86">
        <f t="shared" si="218"/>
        <v>6.3802158692782317E-11</v>
      </c>
      <c r="ID177" s="86">
        <f t="shared" si="218"/>
        <v>7.6539760153345381E-10</v>
      </c>
      <c r="IE177" s="86">
        <f t="shared" si="218"/>
        <v>6.0653813482877829E-10</v>
      </c>
      <c r="IF177" s="86">
        <f t="shared" si="218"/>
        <v>2.3131769097915455E-11</v>
      </c>
      <c r="IG177" s="86">
        <f t="shared" si="218"/>
        <v>6.2942240874044109E-11</v>
      </c>
      <c r="II177" s="86">
        <f t="shared" si="219"/>
        <v>0.56736920174377636</v>
      </c>
      <c r="IJ177" s="86">
        <f t="shared" si="219"/>
        <v>0.29531634608258317</v>
      </c>
      <c r="IK177" s="86">
        <f t="shared" si="219"/>
        <v>0.3158341720413671</v>
      </c>
      <c r="IL177" s="86">
        <f t="shared" si="219"/>
        <v>0.45661922538097321</v>
      </c>
      <c r="IM177" s="86">
        <f t="shared" si="219"/>
        <v>0.53403451284669923</v>
      </c>
      <c r="IN177" s="86">
        <f t="shared" si="219"/>
        <v>0.35784469322378964</v>
      </c>
      <c r="IO177" s="86">
        <f t="shared" si="219"/>
        <v>0.43982157330869298</v>
      </c>
      <c r="IP177" s="86">
        <f t="shared" si="219"/>
        <v>0.35181463569087007</v>
      </c>
      <c r="IQ177" s="86">
        <f t="shared" si="219"/>
        <v>0.19041626668262024</v>
      </c>
      <c r="IR177" s="86">
        <f t="shared" si="219"/>
        <v>0.18641186917783223</v>
      </c>
      <c r="IS177" s="86">
        <f t="shared" si="219"/>
        <v>0.36805490285226933</v>
      </c>
      <c r="IT177" s="86">
        <f t="shared" si="219"/>
        <v>0.46969464024597141</v>
      </c>
      <c r="IU177" s="86">
        <f t="shared" si="219"/>
        <v>0.49097201942350804</v>
      </c>
      <c r="IV177" s="86">
        <f t="shared" si="219"/>
        <v>0.56087197998674554</v>
      </c>
      <c r="IW177" s="86">
        <f t="shared" si="219"/>
        <v>0.51311518978601944</v>
      </c>
      <c r="IY177" s="86">
        <f t="shared" si="220"/>
        <v>0.56736938392104141</v>
      </c>
      <c r="IZ177" s="86">
        <f t="shared" si="220"/>
        <v>0.29531634803255302</v>
      </c>
      <c r="JA177" s="86">
        <f t="shared" si="220"/>
        <v>0.31583417216749315</v>
      </c>
      <c r="JB177" s="86">
        <f t="shared" si="220"/>
        <v>0.45661922538638894</v>
      </c>
      <c r="JC177" s="86">
        <f t="shared" si="220"/>
        <v>0.53403451290308845</v>
      </c>
      <c r="JD177" s="86">
        <f t="shared" si="220"/>
        <v>0.35784469478756809</v>
      </c>
      <c r="JE177" s="86">
        <f t="shared" si="220"/>
        <v>0.43982157351370088</v>
      </c>
      <c r="JF177" s="86">
        <f t="shared" si="220"/>
        <v>0.35181463570667032</v>
      </c>
      <c r="JG177" s="86">
        <f t="shared" si="220"/>
        <v>0.19041626668355996</v>
      </c>
      <c r="JH177" s="86">
        <f t="shared" si="220"/>
        <v>0.18641186918006125</v>
      </c>
      <c r="JI177" s="86">
        <f t="shared" si="220"/>
        <v>0.36805490291607151</v>
      </c>
      <c r="JJ177" s="86">
        <f t="shared" si="220"/>
        <v>0.46969464101136899</v>
      </c>
      <c r="JK177" s="86">
        <f t="shared" si="220"/>
        <v>0.4909720200300462</v>
      </c>
      <c r="JL177" s="86">
        <f t="shared" si="220"/>
        <v>0.56087198000987726</v>
      </c>
      <c r="JM177" s="86">
        <f t="shared" si="220"/>
        <v>0.51311518984896165</v>
      </c>
    </row>
    <row r="178" spans="2:273" x14ac:dyDescent="0.25">
      <c r="B178" s="2">
        <v>151</v>
      </c>
      <c r="C178" s="37">
        <v>83.349000000000004</v>
      </c>
      <c r="D178" s="37">
        <v>85.667000000000002</v>
      </c>
      <c r="E178" s="37">
        <v>82.528000000000006</v>
      </c>
      <c r="F178" s="37">
        <v>83.816000000000003</v>
      </c>
      <c r="G178" s="37">
        <v>84.447000000000003</v>
      </c>
      <c r="H178" s="37">
        <v>87.534999999999997</v>
      </c>
      <c r="I178" s="37">
        <v>91.049000000000007</v>
      </c>
      <c r="J178" s="37">
        <v>91.584999999999994</v>
      </c>
      <c r="K178" s="37">
        <v>91.024000000000001</v>
      </c>
      <c r="L178" s="37">
        <v>89.659000000000006</v>
      </c>
      <c r="M178" s="37">
        <v>91.340999999999994</v>
      </c>
      <c r="N178" s="37">
        <v>93.567999999999998</v>
      </c>
      <c r="O178" s="37">
        <v>92.676000000000002</v>
      </c>
      <c r="P178" s="37">
        <v>105.342</v>
      </c>
      <c r="Q178" s="37">
        <v>124.878</v>
      </c>
      <c r="S178" s="4">
        <f t="shared" si="221"/>
        <v>84.479946881073204</v>
      </c>
      <c r="T178" s="4">
        <f t="shared" si="221"/>
        <v>82.686742972538511</v>
      </c>
      <c r="U178" s="4">
        <f t="shared" si="221"/>
        <v>82.796092169707563</v>
      </c>
      <c r="V178" s="4">
        <f t="shared" si="221"/>
        <v>83.682473031492663</v>
      </c>
      <c r="W178" s="4">
        <f t="shared" si="221"/>
        <v>86.072301347893443</v>
      </c>
      <c r="X178" s="4">
        <f t="shared" si="221"/>
        <v>87.713936938107224</v>
      </c>
      <c r="Y178" s="4">
        <f t="shared" si="221"/>
        <v>88.329342816928943</v>
      </c>
      <c r="Z178" s="4">
        <f t="shared" si="221"/>
        <v>89.051205178438934</v>
      </c>
      <c r="AA178" s="4">
        <f t="shared" si="221"/>
        <v>92.37088217810637</v>
      </c>
      <c r="AB178" s="4">
        <f t="shared" si="221"/>
        <v>90.894641419306893</v>
      </c>
      <c r="AC178" s="4">
        <f t="shared" si="221"/>
        <v>89.894340990331813</v>
      </c>
      <c r="AD178" s="4">
        <f t="shared" si="221"/>
        <v>91.884377447947159</v>
      </c>
      <c r="AE178" s="4">
        <f t="shared" si="221"/>
        <v>91.57038848256677</v>
      </c>
      <c r="AF178" s="4">
        <f t="shared" si="221"/>
        <v>103.40436747440577</v>
      </c>
      <c r="AG178" s="4">
        <f t="shared" si="221"/>
        <v>123.18799645891477</v>
      </c>
      <c r="AI178" s="4">
        <f t="shared" si="222"/>
        <v>-1.1309468810732</v>
      </c>
      <c r="AJ178" s="4">
        <f t="shared" si="222"/>
        <v>2.9802570274614908</v>
      </c>
      <c r="AK178" s="4">
        <f t="shared" si="222"/>
        <v>-0.26809216970755756</v>
      </c>
      <c r="AL178" s="4">
        <f t="shared" si="222"/>
        <v>0.13352696850733992</v>
      </c>
      <c r="AM178" s="4">
        <f t="shared" si="222"/>
        <v>-1.6253013478934406</v>
      </c>
      <c r="AN178" s="4">
        <f t="shared" si="222"/>
        <v>-0.17893693810722766</v>
      </c>
      <c r="AO178" s="4">
        <f t="shared" si="222"/>
        <v>2.7196571830710639</v>
      </c>
      <c r="AP178" s="4">
        <f t="shared" si="222"/>
        <v>2.5337948215610595</v>
      </c>
      <c r="AQ178" s="4">
        <f t="shared" si="222"/>
        <v>-1.3468821781063696</v>
      </c>
      <c r="AR178" s="4">
        <f t="shared" si="222"/>
        <v>-1.2356414193068872</v>
      </c>
      <c r="AS178" s="4">
        <f t="shared" si="222"/>
        <v>1.4466590096681813</v>
      </c>
      <c r="AT178" s="4">
        <f t="shared" si="222"/>
        <v>1.6836225520528387</v>
      </c>
      <c r="AU178" s="4">
        <f t="shared" si="222"/>
        <v>1.1056115174332319</v>
      </c>
      <c r="AV178" s="4">
        <f t="shared" si="222"/>
        <v>1.9376325255942248</v>
      </c>
      <c r="AW178" s="4">
        <f t="shared" si="222"/>
        <v>1.6900035410852325</v>
      </c>
      <c r="AY178" s="2">
        <f t="shared" ref="AY178:BM194" si="227">IF(OR($B178 &lt; C$230, $B178 &gt; C$233), #N/A, ((1-FG178)*DK178) + (FG178 - FW178)*EA178 + (FW178*EQ178))</f>
        <v>84.479946881073204</v>
      </c>
      <c r="AZ178" s="2">
        <f t="shared" si="227"/>
        <v>82.683036887978574</v>
      </c>
      <c r="BA178" s="2">
        <f t="shared" si="227"/>
        <v>82.777040859911097</v>
      </c>
      <c r="BB178" s="2">
        <f t="shared" si="227"/>
        <v>83.461262934126609</v>
      </c>
      <c r="BC178" s="2">
        <f t="shared" si="227"/>
        <v>85.593751617314368</v>
      </c>
      <c r="BD178" s="2">
        <f t="shared" si="227"/>
        <v>87.667408327519567</v>
      </c>
      <c r="BE178" s="2">
        <f t="shared" si="227"/>
        <v>88.056568667811632</v>
      </c>
      <c r="BF178" s="2">
        <f t="shared" si="227"/>
        <v>88.983409599621268</v>
      </c>
      <c r="BG178" s="2">
        <f t="shared" si="227"/>
        <v>92.368876923568564</v>
      </c>
      <c r="BH178" s="2">
        <f t="shared" si="227"/>
        <v>90.892874399088612</v>
      </c>
      <c r="BI178" s="2">
        <f t="shared" si="227"/>
        <v>89.779759371323919</v>
      </c>
      <c r="BJ178" s="2">
        <f t="shared" si="227"/>
        <v>91.424073716065379</v>
      </c>
      <c r="BK178" s="2">
        <f t="shared" si="227"/>
        <v>90.800629357292351</v>
      </c>
      <c r="BL178" s="2">
        <f t="shared" si="227"/>
        <v>92.707454428522681</v>
      </c>
      <c r="BM178" s="2">
        <f t="shared" si="227"/>
        <v>93.401255473164071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118.40410148448044</v>
      </c>
      <c r="DL178" s="2">
        <f t="shared" si="223"/>
        <v>129.77878893387316</v>
      </c>
      <c r="DM178" s="2">
        <f t="shared" si="223"/>
        <v>146.91224750337383</v>
      </c>
      <c r="DN178" s="2">
        <f t="shared" si="223"/>
        <v>127.97389155722325</v>
      </c>
      <c r="DO178" s="2">
        <f t="shared" si="223"/>
        <v>126.50025572232646</v>
      </c>
      <c r="DP178" s="2">
        <f t="shared" si="223"/>
        <v>123.67380053981103</v>
      </c>
      <c r="DQ178" s="2">
        <f t="shared" si="223"/>
        <v>119.54637185741088</v>
      </c>
      <c r="DR178" s="2">
        <f t="shared" si="223"/>
        <v>130.94721052631581</v>
      </c>
      <c r="DS178" s="2">
        <f t="shared" si="223"/>
        <v>132.10299004267424</v>
      </c>
      <c r="DT178" s="2">
        <f t="shared" si="223"/>
        <v>131.66037954971861</v>
      </c>
      <c r="DU178" s="2">
        <f t="shared" si="223"/>
        <v>123.08368313090416</v>
      </c>
      <c r="DV178" s="2">
        <f t="shared" si="223"/>
        <v>129.65518218623478</v>
      </c>
      <c r="DW178" s="2">
        <f t="shared" si="223"/>
        <v>123.38777453769561</v>
      </c>
      <c r="DX178" s="2">
        <f t="shared" si="223"/>
        <v>116.19508326898328</v>
      </c>
      <c r="DY178" s="2">
        <f t="shared" si="223"/>
        <v>109.43604010695188</v>
      </c>
      <c r="DZ178" s="5"/>
      <c r="EA178" s="2">
        <f t="shared" si="213"/>
        <v>86.02050980156632</v>
      </c>
      <c r="EB178" s="2">
        <f t="shared" si="213"/>
        <v>82.142159639596272</v>
      </c>
      <c r="EC178" s="2">
        <f t="shared" si="213"/>
        <v>82.197227115256482</v>
      </c>
      <c r="ED178" s="2">
        <f t="shared" si="213"/>
        <v>83.313161730799976</v>
      </c>
      <c r="EE178" s="2">
        <f t="shared" si="213"/>
        <v>85.630507935281557</v>
      </c>
      <c r="EF178" s="2">
        <f t="shared" si="213"/>
        <v>87.813152727272723</v>
      </c>
      <c r="EG178" s="2">
        <f t="shared" si="213"/>
        <v>86.869749475425238</v>
      </c>
      <c r="EH178" s="2">
        <f t="shared" si="213"/>
        <v>89.078668367627344</v>
      </c>
      <c r="EI178" s="2">
        <f t="shared" si="213"/>
        <v>92.149509231940598</v>
      </c>
      <c r="EJ178" s="2">
        <f t="shared" si="213"/>
        <v>91.318840905602457</v>
      </c>
      <c r="EK178" s="2">
        <f t="shared" si="212"/>
        <v>89.504105318565934</v>
      </c>
      <c r="EL178" s="2">
        <f t="shared" si="179"/>
        <v>90.756181229503639</v>
      </c>
      <c r="EM178" s="2">
        <f t="shared" si="179"/>
        <v>89.995484557093349</v>
      </c>
      <c r="EN178" s="2">
        <f t="shared" si="179"/>
        <v>92.756753808372693</v>
      </c>
      <c r="EO178" s="2">
        <f t="shared" si="179"/>
        <v>94.879760812914853</v>
      </c>
      <c r="EP178" s="5"/>
      <c r="EQ178" s="2">
        <f t="shared" si="224"/>
        <v>83.505794899083611</v>
      </c>
      <c r="ER178" s="2">
        <f t="shared" si="224"/>
        <v>82.90096860750613</v>
      </c>
      <c r="ES178" s="2">
        <f t="shared" si="224"/>
        <v>83.024717081065162</v>
      </c>
      <c r="ET178" s="2">
        <f t="shared" si="224"/>
        <v>83.54090837589716</v>
      </c>
      <c r="EU178" s="2">
        <f t="shared" si="224"/>
        <v>85.5687933380635</v>
      </c>
      <c r="EV178" s="2">
        <f t="shared" si="224"/>
        <v>87.598855449399707</v>
      </c>
      <c r="EW178" s="2">
        <f t="shared" si="224"/>
        <v>88.686319757772111</v>
      </c>
      <c r="EX178" s="2">
        <f t="shared" si="224"/>
        <v>88.936044979351934</v>
      </c>
      <c r="EY178" s="2">
        <f t="shared" si="224"/>
        <v>92.44678040100635</v>
      </c>
      <c r="EZ178" s="2">
        <f t="shared" si="224"/>
        <v>90.738555224661937</v>
      </c>
      <c r="FA178" s="2">
        <f t="shared" si="224"/>
        <v>89.906787432630651</v>
      </c>
      <c r="FB178" s="2">
        <f t="shared" si="224"/>
        <v>91.790580286304788</v>
      </c>
      <c r="FC178" s="2">
        <f t="shared" si="224"/>
        <v>91.261637685947093</v>
      </c>
      <c r="FD178" s="2">
        <f t="shared" si="224"/>
        <v>92.669282607210164</v>
      </c>
      <c r="FE178" s="2">
        <f t="shared" si="224"/>
        <v>92.11172262674377</v>
      </c>
      <c r="FG178" s="2">
        <f t="shared" si="225"/>
        <v>0.99996539962983322</v>
      </c>
      <c r="FH178" s="2">
        <f t="shared" si="225"/>
        <v>0.9999656927178</v>
      </c>
      <c r="FI178" s="2">
        <f t="shared" si="225"/>
        <v>0.99996538709785887</v>
      </c>
      <c r="FJ178" s="2">
        <f t="shared" si="225"/>
        <v>0.99996182319134064</v>
      </c>
      <c r="FK178" s="2">
        <f t="shared" si="225"/>
        <v>0.99996413540079665</v>
      </c>
      <c r="FL178" s="2">
        <f t="shared" si="225"/>
        <v>0.99996583942131156</v>
      </c>
      <c r="FM178" s="2">
        <f t="shared" si="225"/>
        <v>0.99996045213490969</v>
      </c>
      <c r="FN178" s="2">
        <f t="shared" si="225"/>
        <v>0.99996120758294649</v>
      </c>
      <c r="FO178" s="2">
        <f t="shared" si="225"/>
        <v>0.99995908702627245</v>
      </c>
      <c r="FP178" s="2">
        <f t="shared" si="225"/>
        <v>0.99996375839365925</v>
      </c>
      <c r="FQ178" s="2">
        <f t="shared" si="225"/>
        <v>0.99996553637081065</v>
      </c>
      <c r="FR178" s="2">
        <f t="shared" si="225"/>
        <v>0.99995849059361441</v>
      </c>
      <c r="FS178" s="2">
        <f t="shared" si="225"/>
        <v>0.99995910193106841</v>
      </c>
      <c r="FT178" s="2">
        <f t="shared" si="225"/>
        <v>0.99995117048426096</v>
      </c>
      <c r="FU178" s="2">
        <f t="shared" si="225"/>
        <v>0.99994235993994562</v>
      </c>
      <c r="FV178" s="5"/>
      <c r="FW178" s="2">
        <f t="shared" ref="FW178:GK194" si="229">POWER(10,($B178-C$232)/C$229)/(1+POWER(10,($B178-C$232)/C$229))</f>
        <v>0.61306488589645414</v>
      </c>
      <c r="FX178" s="2">
        <f t="shared" si="229"/>
        <v>0.7106439010379485</v>
      </c>
      <c r="FY178" s="2">
        <f t="shared" si="229"/>
        <v>0.69798280807237323</v>
      </c>
      <c r="FZ178" s="2">
        <f t="shared" si="229"/>
        <v>0.64280287916862011</v>
      </c>
      <c r="GA178" s="2">
        <f t="shared" si="229"/>
        <v>0.6193363776817743</v>
      </c>
      <c r="GB178" s="2">
        <f t="shared" si="229"/>
        <v>0.685820285228536</v>
      </c>
      <c r="GC178" s="2">
        <f t="shared" si="229"/>
        <v>0.65261824067782148</v>
      </c>
      <c r="GD178" s="2">
        <f t="shared" si="229"/>
        <v>0.67929216327286701</v>
      </c>
      <c r="GE178" s="2">
        <f t="shared" si="229"/>
        <v>0.73243926278326155</v>
      </c>
      <c r="GF178" s="2">
        <f t="shared" si="229"/>
        <v>0.73658296717539717</v>
      </c>
      <c r="GG178" s="2">
        <f t="shared" si="229"/>
        <v>0.68167114717147403</v>
      </c>
      <c r="GH178" s="2">
        <f t="shared" si="229"/>
        <v>0.64412066865516526</v>
      </c>
      <c r="GI178" s="2">
        <f t="shared" si="229"/>
        <v>0.6348198347456252</v>
      </c>
      <c r="GJ178" s="2">
        <f t="shared" si="229"/>
        <v>0.57669108754531306</v>
      </c>
      <c r="GK178" s="2">
        <f t="shared" si="229"/>
        <v>0.53443784553050888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0</v>
      </c>
      <c r="HD178" s="86">
        <f t="shared" si="181"/>
        <v>2.3492039673422543E-270</v>
      </c>
      <c r="HE178" s="86">
        <f t="shared" si="181"/>
        <v>2.6378066541157365E-284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0</v>
      </c>
      <c r="HO178" s="86">
        <f t="shared" si="226"/>
        <v>1.4425441830955618E-285</v>
      </c>
      <c r="HP178" s="86">
        <f t="shared" si="226"/>
        <v>1.9686159419261583E-240</v>
      </c>
      <c r="HQ178" s="86">
        <f t="shared" si="226"/>
        <v>2.3903222688578052E-243</v>
      </c>
      <c r="HS178" s="86">
        <f t="shared" ref="HS178:IG194" si="231" xml:space="preserve"> _xlfn.NORM.DIST($B178, C$9, ABS(C$13), TRUE) * _xlfn.NORM.DIST(($B178 - C$9)*C$17, 0, ABS(C$13), TRUE) * 2</f>
        <v>7.3639999117911631E-8</v>
      </c>
      <c r="HT178" s="86">
        <f t="shared" si="231"/>
        <v>6.4958349591950514E-10</v>
      </c>
      <c r="HU178" s="86">
        <f t="shared" si="231"/>
        <v>3.7420346425374229E-11</v>
      </c>
      <c r="HV178" s="86">
        <f t="shared" si="231"/>
        <v>1.3360511695440956E-12</v>
      </c>
      <c r="HW178" s="86">
        <f t="shared" si="231"/>
        <v>1.5722318900300476E-11</v>
      </c>
      <c r="HX178" s="86">
        <f t="shared" si="231"/>
        <v>5.0462863524456397E-10</v>
      </c>
      <c r="HY178" s="86">
        <f t="shared" si="231"/>
        <v>5.8853800859479707E-11</v>
      </c>
      <c r="HZ178" s="86">
        <f t="shared" si="231"/>
        <v>4.1747243616463439E-12</v>
      </c>
      <c r="IA178" s="86">
        <f t="shared" si="231"/>
        <v>2.2398213252785409E-13</v>
      </c>
      <c r="IB178" s="86">
        <f t="shared" si="231"/>
        <v>5.5439181169252779E-13</v>
      </c>
      <c r="IC178" s="86">
        <f t="shared" si="231"/>
        <v>1.8738344656879836E-11</v>
      </c>
      <c r="ID178" s="86">
        <f t="shared" si="231"/>
        <v>2.3156160755941214E-10</v>
      </c>
      <c r="IE178" s="86">
        <f t="shared" si="231"/>
        <v>1.784036955615437E-10</v>
      </c>
      <c r="IF178" s="86">
        <f t="shared" si="231"/>
        <v>4.8773096485503795E-12</v>
      </c>
      <c r="IG178" s="86">
        <f t="shared" si="231"/>
        <v>1.2775597133741663E-11</v>
      </c>
      <c r="II178" s="86">
        <f t="shared" ref="II178:IW194" si="232" xml:space="preserve"> _xlfn.NORM.DIST($B178, C$10, ABS(C$14), TRUE) * _xlfn.NORM.DIST(($B178 - C$10)*C$18, 0, ABS(C$14), TRUE) * 2</f>
        <v>0.5284036861044642</v>
      </c>
      <c r="IJ178" s="86">
        <f t="shared" si="232"/>
        <v>0.24449637131975355</v>
      </c>
      <c r="IK178" s="86">
        <f t="shared" si="232"/>
        <v>0.26111279465438525</v>
      </c>
      <c r="IL178" s="86">
        <f t="shared" si="232"/>
        <v>0.38946746430469642</v>
      </c>
      <c r="IM178" s="86">
        <f t="shared" si="232"/>
        <v>0.47726214415653817</v>
      </c>
      <c r="IN178" s="86">
        <f t="shared" si="232"/>
        <v>0.29993496109767859</v>
      </c>
      <c r="IO178" s="86">
        <f t="shared" si="232"/>
        <v>0.37508159411337721</v>
      </c>
      <c r="IP178" s="86">
        <f t="shared" si="232"/>
        <v>0.29111701325151262</v>
      </c>
      <c r="IQ178" s="86">
        <f t="shared" si="232"/>
        <v>0.14961461014953678</v>
      </c>
      <c r="IR178" s="86">
        <f t="shared" si="232"/>
        <v>0.14677327060523948</v>
      </c>
      <c r="IS178" s="86">
        <f t="shared" si="232"/>
        <v>0.30907797217709249</v>
      </c>
      <c r="IT178" s="86">
        <f t="shared" si="232"/>
        <v>0.40610380169267907</v>
      </c>
      <c r="IU178" s="86">
        <f t="shared" si="232"/>
        <v>0.42744855960943257</v>
      </c>
      <c r="IV178" s="86">
        <f t="shared" si="232"/>
        <v>0.56063241032669553</v>
      </c>
      <c r="IW178" s="86">
        <f t="shared" si="232"/>
        <v>0.52850333860159926</v>
      </c>
      <c r="IY178" s="86">
        <f t="shared" ref="IY178:JM194" si="233">GM178+HC178+HS178+II178</f>
        <v>0.5284037597444633</v>
      </c>
      <c r="IZ178" s="86">
        <f t="shared" si="233"/>
        <v>0.24449637196933705</v>
      </c>
      <c r="JA178" s="86">
        <f t="shared" si="233"/>
        <v>0.26111279469180559</v>
      </c>
      <c r="JB178" s="86">
        <f t="shared" si="233"/>
        <v>0.38946746430603246</v>
      </c>
      <c r="JC178" s="86">
        <f t="shared" si="233"/>
        <v>0.47726214417226048</v>
      </c>
      <c r="JD178" s="86">
        <f t="shared" si="233"/>
        <v>0.2999349616023072</v>
      </c>
      <c r="JE178" s="86">
        <f t="shared" si="233"/>
        <v>0.37508159417223103</v>
      </c>
      <c r="JF178" s="86">
        <f t="shared" si="233"/>
        <v>0.29111701325568734</v>
      </c>
      <c r="JG178" s="86">
        <f t="shared" si="233"/>
        <v>0.14961461014976077</v>
      </c>
      <c r="JH178" s="86">
        <f t="shared" si="233"/>
        <v>0.14677327060579387</v>
      </c>
      <c r="JI178" s="86">
        <f t="shared" si="233"/>
        <v>0.30907797219583083</v>
      </c>
      <c r="JJ178" s="86">
        <f t="shared" si="233"/>
        <v>0.40610380192424067</v>
      </c>
      <c r="JK178" s="86">
        <f t="shared" si="233"/>
        <v>0.42744855978783625</v>
      </c>
      <c r="JL178" s="86">
        <f t="shared" si="233"/>
        <v>0.56063241033157285</v>
      </c>
      <c r="JM178" s="86">
        <f t="shared" si="233"/>
        <v>0.52850333861437482</v>
      </c>
    </row>
    <row r="179" spans="2:273" x14ac:dyDescent="0.25">
      <c r="B179" s="2">
        <v>152</v>
      </c>
      <c r="C179" s="37">
        <v>83.86</v>
      </c>
      <c r="D179" s="37">
        <v>83.5</v>
      </c>
      <c r="E179" s="37">
        <v>82.138999999999996</v>
      </c>
      <c r="F179" s="37">
        <v>83.816000000000003</v>
      </c>
      <c r="G179" s="37">
        <v>81.710999999999999</v>
      </c>
      <c r="H179" s="37">
        <v>87.534999999999997</v>
      </c>
      <c r="I179" s="37">
        <v>90.097999999999999</v>
      </c>
      <c r="J179" s="37">
        <v>88.756</v>
      </c>
      <c r="K179" s="37">
        <v>92.244</v>
      </c>
      <c r="L179" s="37">
        <v>89.634</v>
      </c>
      <c r="M179" s="37">
        <v>87.39</v>
      </c>
      <c r="N179" s="37">
        <v>91.73</v>
      </c>
      <c r="O179" s="37">
        <v>91.811000000000007</v>
      </c>
      <c r="P179" s="37">
        <v>101.974</v>
      </c>
      <c r="Q179" s="37">
        <v>119.024</v>
      </c>
      <c r="S179" s="4">
        <f t="shared" si="221"/>
        <v>84.29304507065784</v>
      </c>
      <c r="T179" s="4">
        <f t="shared" si="221"/>
        <v>82.500759238833155</v>
      </c>
      <c r="U179" s="4">
        <f t="shared" si="221"/>
        <v>82.615793392886772</v>
      </c>
      <c r="V179" s="4">
        <f t="shared" si="221"/>
        <v>83.382596997698386</v>
      </c>
      <c r="W179" s="4">
        <f t="shared" si="221"/>
        <v>85.664802384595006</v>
      </c>
      <c r="X179" s="4">
        <f t="shared" si="221"/>
        <v>87.520069417003938</v>
      </c>
      <c r="Y179" s="4">
        <f t="shared" si="221"/>
        <v>88.034911825347237</v>
      </c>
      <c r="Z179" s="4">
        <f t="shared" si="221"/>
        <v>88.850829242127844</v>
      </c>
      <c r="AA179" s="4">
        <f t="shared" si="221"/>
        <v>92.236720995592677</v>
      </c>
      <c r="AB179" s="4">
        <f t="shared" si="221"/>
        <v>90.743407933497494</v>
      </c>
      <c r="AC179" s="4">
        <f t="shared" si="221"/>
        <v>89.706019904160854</v>
      </c>
      <c r="AD179" s="4">
        <f t="shared" si="221"/>
        <v>91.49362661098084</v>
      </c>
      <c r="AE179" s="4">
        <f t="shared" si="221"/>
        <v>90.977486720129193</v>
      </c>
      <c r="AF179" s="4">
        <f t="shared" si="221"/>
        <v>100.77874126924476</v>
      </c>
      <c r="AG179" s="4">
        <f t="shared" si="221"/>
        <v>118.1322668004799</v>
      </c>
      <c r="AI179" s="4">
        <f t="shared" si="222"/>
        <v>-0.43304507065784037</v>
      </c>
      <c r="AJ179" s="4">
        <f t="shared" si="222"/>
        <v>0.99924076116684546</v>
      </c>
      <c r="AK179" s="4">
        <f t="shared" si="222"/>
        <v>-0.47679339288677625</v>
      </c>
      <c r="AL179" s="4">
        <f t="shared" si="222"/>
        <v>0.43340300230161688</v>
      </c>
      <c r="AM179" s="4">
        <f t="shared" si="222"/>
        <v>-3.9538023845950079</v>
      </c>
      <c r="AN179" s="4">
        <f t="shared" si="222"/>
        <v>1.4930582996058206E-2</v>
      </c>
      <c r="AO179" s="4">
        <f t="shared" si="222"/>
        <v>2.0630881746527621</v>
      </c>
      <c r="AP179" s="4">
        <f t="shared" si="222"/>
        <v>-9.4829242127843827E-2</v>
      </c>
      <c r="AQ179" s="4">
        <f t="shared" si="222"/>
        <v>7.2790044073229865E-3</v>
      </c>
      <c r="AR179" s="4">
        <f t="shared" si="222"/>
        <v>-1.1094079334974936</v>
      </c>
      <c r="AS179" s="4">
        <f t="shared" si="222"/>
        <v>-2.3160199041608536</v>
      </c>
      <c r="AT179" s="4">
        <f t="shared" si="222"/>
        <v>0.23637338901916394</v>
      </c>
      <c r="AU179" s="4">
        <f t="shared" si="222"/>
        <v>0.83351327987081447</v>
      </c>
      <c r="AV179" s="4">
        <f t="shared" si="222"/>
        <v>1.195258730755242</v>
      </c>
      <c r="AW179" s="4">
        <f t="shared" si="222"/>
        <v>0.89173319952010388</v>
      </c>
      <c r="AY179" s="2">
        <f t="shared" si="227"/>
        <v>84.29304507065784</v>
      </c>
      <c r="AZ179" s="2">
        <f t="shared" si="227"/>
        <v>82.499528965909818</v>
      </c>
      <c r="BA179" s="2">
        <f t="shared" si="227"/>
        <v>82.609504699215151</v>
      </c>
      <c r="BB179" s="2">
        <f t="shared" si="227"/>
        <v>83.296560232785041</v>
      </c>
      <c r="BC179" s="2">
        <f t="shared" si="227"/>
        <v>85.438142073263464</v>
      </c>
      <c r="BD179" s="2">
        <f t="shared" si="227"/>
        <v>87.50327205429241</v>
      </c>
      <c r="BE179" s="2">
        <f t="shared" si="227"/>
        <v>87.92760850306783</v>
      </c>
      <c r="BF179" s="2">
        <f t="shared" si="227"/>
        <v>88.828279508916225</v>
      </c>
      <c r="BG179" s="2">
        <f t="shared" si="227"/>
        <v>92.2362655096249</v>
      </c>
      <c r="BH179" s="2">
        <f t="shared" si="227"/>
        <v>90.743001721424179</v>
      </c>
      <c r="BI179" s="2">
        <f t="shared" si="227"/>
        <v>89.66418419805656</v>
      </c>
      <c r="BJ179" s="2">
        <f t="shared" si="227"/>
        <v>91.300232575288817</v>
      </c>
      <c r="BK179" s="2">
        <f t="shared" si="227"/>
        <v>90.647066269739341</v>
      </c>
      <c r="BL179" s="2">
        <f t="shared" si="227"/>
        <v>92.576074963881368</v>
      </c>
      <c r="BM179" s="2">
        <f t="shared" si="227"/>
        <v>93.212730368594123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118.53510128205127</v>
      </c>
      <c r="DL179" s="2">
        <f t="shared" si="223"/>
        <v>129.9701435897436</v>
      </c>
      <c r="DM179" s="2">
        <f t="shared" si="223"/>
        <v>147.23029871794876</v>
      </c>
      <c r="DN179" s="2">
        <f t="shared" si="223"/>
        <v>128.14631735459659</v>
      </c>
      <c r="DO179" s="2">
        <f t="shared" si="223"/>
        <v>126.66269530956849</v>
      </c>
      <c r="DP179" s="2">
        <f t="shared" si="223"/>
        <v>123.79119102564098</v>
      </c>
      <c r="DQ179" s="2">
        <f t="shared" si="223"/>
        <v>119.62634118198875</v>
      </c>
      <c r="DR179" s="2">
        <f t="shared" si="223"/>
        <v>131.11635561877668</v>
      </c>
      <c r="DS179" s="2">
        <f t="shared" si="223"/>
        <v>132.27217496443811</v>
      </c>
      <c r="DT179" s="2">
        <f t="shared" si="223"/>
        <v>131.83811266416512</v>
      </c>
      <c r="DU179" s="2">
        <f t="shared" si="223"/>
        <v>123.19846025641024</v>
      </c>
      <c r="DV179" s="2">
        <f t="shared" si="223"/>
        <v>129.80276233723598</v>
      </c>
      <c r="DW179" s="2">
        <f t="shared" si="223"/>
        <v>123.50100094831674</v>
      </c>
      <c r="DX179" s="2">
        <f t="shared" si="223"/>
        <v>116.27137773487776</v>
      </c>
      <c r="DY179" s="2">
        <f t="shared" si="223"/>
        <v>109.4585614973262</v>
      </c>
      <c r="EA179" s="2">
        <f t="shared" si="213"/>
        <v>85.917726264834471</v>
      </c>
      <c r="EB179" s="2">
        <f t="shared" si="213"/>
        <v>81.93450560310464</v>
      </c>
      <c r="EC179" s="2">
        <f t="shared" si="213"/>
        <v>82.002884576948688</v>
      </c>
      <c r="ED179" s="2">
        <f t="shared" si="213"/>
        <v>83.141096686932656</v>
      </c>
      <c r="EE179" s="2">
        <f t="shared" si="213"/>
        <v>85.477103276825886</v>
      </c>
      <c r="EF179" s="2">
        <f t="shared" si="213"/>
        <v>87.656114181818182</v>
      </c>
      <c r="EG179" s="2">
        <f t="shared" si="213"/>
        <v>86.67951839508919</v>
      </c>
      <c r="EH179" s="2">
        <f t="shared" si="213"/>
        <v>88.928358913164672</v>
      </c>
      <c r="EI179" s="2">
        <f t="shared" si="213"/>
        <v>92.007648615208893</v>
      </c>
      <c r="EJ179" s="2">
        <f t="shared" si="213"/>
        <v>91.187189447429006</v>
      </c>
      <c r="EK179" s="2">
        <f t="shared" si="212"/>
        <v>89.375449770701721</v>
      </c>
      <c r="EL179" s="2">
        <f t="shared" si="179"/>
        <v>90.59761265818095</v>
      </c>
      <c r="EM179" s="2">
        <f t="shared" si="179"/>
        <v>89.798993468956695</v>
      </c>
      <c r="EN179" s="2">
        <f t="shared" si="179"/>
        <v>92.628555734622651</v>
      </c>
      <c r="EO179" s="2">
        <f t="shared" si="179"/>
        <v>94.780096369745138</v>
      </c>
      <c r="EQ179" s="2">
        <f t="shared" si="224"/>
        <v>83.356233330008763</v>
      </c>
      <c r="ER179" s="2">
        <f t="shared" si="224"/>
        <v>82.707287930491233</v>
      </c>
      <c r="ES179" s="2">
        <f t="shared" si="224"/>
        <v>82.846021833161672</v>
      </c>
      <c r="ET179" s="2">
        <f t="shared" si="224"/>
        <v>83.372986867597206</v>
      </c>
      <c r="EU179" s="2">
        <f t="shared" si="224"/>
        <v>85.414200069263188</v>
      </c>
      <c r="EV179" s="2">
        <f t="shared" si="224"/>
        <v>87.437818567256727</v>
      </c>
      <c r="EW179" s="2">
        <f t="shared" si="224"/>
        <v>88.531733231934894</v>
      </c>
      <c r="EX179" s="2">
        <f t="shared" si="224"/>
        <v>88.783052155028116</v>
      </c>
      <c r="EY179" s="2">
        <f t="shared" si="224"/>
        <v>92.310428212795983</v>
      </c>
      <c r="EZ179" s="2">
        <f t="shared" si="224"/>
        <v>90.596346435945918</v>
      </c>
      <c r="FA179" s="2">
        <f t="shared" si="224"/>
        <v>89.785638467475096</v>
      </c>
      <c r="FB179" s="2">
        <f t="shared" si="224"/>
        <v>91.652043488109001</v>
      </c>
      <c r="FC179" s="2">
        <f t="shared" si="224"/>
        <v>91.090077787454689</v>
      </c>
      <c r="FD179" s="2">
        <f t="shared" si="224"/>
        <v>92.53918429016295</v>
      </c>
      <c r="FE179" s="2">
        <f t="shared" si="224"/>
        <v>91.966111942837671</v>
      </c>
      <c r="FG179" s="2">
        <f t="shared" si="225"/>
        <v>0.99996844399129126</v>
      </c>
      <c r="FH179" s="2">
        <f t="shared" si="225"/>
        <v>0.99996871129231457</v>
      </c>
      <c r="FI179" s="2">
        <f t="shared" si="225"/>
        <v>0.99996843256192514</v>
      </c>
      <c r="FJ179" s="2">
        <f t="shared" si="225"/>
        <v>0.99996518221973274</v>
      </c>
      <c r="FK179" s="2">
        <f t="shared" si="225"/>
        <v>0.99996729099355774</v>
      </c>
      <c r="FL179" s="2">
        <f t="shared" si="225"/>
        <v>0.9999688450883133</v>
      </c>
      <c r="FM179" s="2">
        <f t="shared" si="225"/>
        <v>0.9999639317928547</v>
      </c>
      <c r="FN179" s="2">
        <f t="shared" si="225"/>
        <v>0.99996462077440207</v>
      </c>
      <c r="FO179" s="2">
        <f t="shared" si="225"/>
        <v>0.99996268679016642</v>
      </c>
      <c r="FP179" s="2">
        <f t="shared" si="225"/>
        <v>0.99996694715678036</v>
      </c>
      <c r="FQ179" s="2">
        <f t="shared" si="225"/>
        <v>0.99996856870130268</v>
      </c>
      <c r="FR179" s="2">
        <f t="shared" si="225"/>
        <v>0.99996214283317253</v>
      </c>
      <c r="FS179" s="2">
        <f t="shared" si="225"/>
        <v>0.9999627003835998</v>
      </c>
      <c r="FT179" s="2">
        <f t="shared" si="225"/>
        <v>0.99995546676102987</v>
      </c>
      <c r="FU179" s="2">
        <f t="shared" si="225"/>
        <v>0.9999474313738369</v>
      </c>
      <c r="FW179" s="2">
        <f t="shared" si="229"/>
        <v>0.63467302456461683</v>
      </c>
      <c r="FX179" s="2">
        <f t="shared" si="229"/>
        <v>0.72920972672272821</v>
      </c>
      <c r="FY179" s="2">
        <f t="shared" si="229"/>
        <v>0.71703753505712065</v>
      </c>
      <c r="FZ179" s="2">
        <f t="shared" si="229"/>
        <v>0.66366140872055501</v>
      </c>
      <c r="GA179" s="2">
        <f t="shared" si="229"/>
        <v>0.64079949050876084</v>
      </c>
      <c r="GB179" s="2">
        <f t="shared" si="229"/>
        <v>0.70531839571284038</v>
      </c>
      <c r="GC179" s="2">
        <f t="shared" si="229"/>
        <v>0.67319500435113644</v>
      </c>
      <c r="GD179" s="2">
        <f t="shared" si="229"/>
        <v>0.6990176107704682</v>
      </c>
      <c r="GE179" s="2">
        <f t="shared" si="229"/>
        <v>0.75009841318703518</v>
      </c>
      <c r="GF179" s="2">
        <f t="shared" si="229"/>
        <v>0.75406046265707305</v>
      </c>
      <c r="GG179" s="2">
        <f t="shared" si="229"/>
        <v>0.70131461074452028</v>
      </c>
      <c r="GH179" s="2">
        <f t="shared" si="229"/>
        <v>0.66494235687684689</v>
      </c>
      <c r="GI179" s="2">
        <f t="shared" si="229"/>
        <v>0.6558949843159011</v>
      </c>
      <c r="GJ179" s="2">
        <f t="shared" si="229"/>
        <v>0.5990018680686412</v>
      </c>
      <c r="GK179" s="2">
        <f t="shared" si="229"/>
        <v>0.55726592261930397</v>
      </c>
      <c r="GM179" s="86">
        <f t="shared" si="230"/>
        <v>0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0</v>
      </c>
      <c r="HD179" s="86">
        <f t="shared" si="181"/>
        <v>5.109057799373184E-278</v>
      </c>
      <c r="HE179" s="86">
        <f t="shared" si="181"/>
        <v>2.8324823728414537E-292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1.1533962884250942E-293</v>
      </c>
      <c r="HP179" s="86">
        <f t="shared" si="226"/>
        <v>2.4135147319100882E-247</v>
      </c>
      <c r="HQ179" s="86">
        <f t="shared" si="226"/>
        <v>2.378154592672252E-250</v>
      </c>
      <c r="HS179" s="86">
        <f t="shared" si="231"/>
        <v>2.8986554158612303E-8</v>
      </c>
      <c r="HT179" s="86">
        <f t="shared" si="231"/>
        <v>2.0994167508447997E-10</v>
      </c>
      <c r="HU179" s="86">
        <f t="shared" si="231"/>
        <v>1.074703324245967E-11</v>
      </c>
      <c r="HV179" s="86">
        <f t="shared" si="231"/>
        <v>3.1736028005011518E-13</v>
      </c>
      <c r="HW179" s="86">
        <f t="shared" si="231"/>
        <v>4.2342545012281449E-12</v>
      </c>
      <c r="HX179" s="86">
        <f t="shared" si="231"/>
        <v>1.5776582118696975E-10</v>
      </c>
      <c r="HY179" s="86">
        <f t="shared" si="231"/>
        <v>1.6314423411913612E-11</v>
      </c>
      <c r="HZ179" s="86">
        <f t="shared" si="231"/>
        <v>1.0643345895380296E-12</v>
      </c>
      <c r="IA179" s="86">
        <f t="shared" si="231"/>
        <v>5.1434969376806035E-14</v>
      </c>
      <c r="IB179" s="86">
        <f t="shared" si="231"/>
        <v>1.3298509932223827E-13</v>
      </c>
      <c r="IC179" s="86">
        <f t="shared" si="231"/>
        <v>5.3294418654054588E-12</v>
      </c>
      <c r="ID179" s="86">
        <f t="shared" si="231"/>
        <v>6.770375724296413E-11</v>
      </c>
      <c r="IE179" s="86">
        <f t="shared" si="231"/>
        <v>5.0650791696633481E-11</v>
      </c>
      <c r="IF179" s="86">
        <f t="shared" si="231"/>
        <v>9.7881454195806683E-13</v>
      </c>
      <c r="IG179" s="86">
        <f t="shared" si="231"/>
        <v>2.4568451050941211E-12</v>
      </c>
      <c r="II179" s="86">
        <f t="shared" si="232"/>
        <v>0.47792243807238827</v>
      </c>
      <c r="IJ179" s="86">
        <f t="shared" si="232"/>
        <v>0.19975623836360559</v>
      </c>
      <c r="IK179" s="86">
        <f t="shared" si="232"/>
        <v>0.21273596108897536</v>
      </c>
      <c r="IL179" s="86">
        <f t="shared" si="232"/>
        <v>0.32419790515870756</v>
      </c>
      <c r="IM179" s="86">
        <f t="shared" si="232"/>
        <v>0.41358208472754643</v>
      </c>
      <c r="IN179" s="86">
        <f t="shared" si="232"/>
        <v>0.24751050332654387</v>
      </c>
      <c r="IO179" s="86">
        <f t="shared" si="232"/>
        <v>0.31306382450430337</v>
      </c>
      <c r="IP179" s="86">
        <f t="shared" si="232"/>
        <v>0.23679833936609612</v>
      </c>
      <c r="IQ179" s="86">
        <f t="shared" si="232"/>
        <v>0.11581090035778746</v>
      </c>
      <c r="IR179" s="86">
        <f t="shared" si="232"/>
        <v>0.11389547857990097</v>
      </c>
      <c r="IS179" s="86">
        <f t="shared" si="232"/>
        <v>0.2553994860285842</v>
      </c>
      <c r="IT179" s="86">
        <f t="shared" si="232"/>
        <v>0.34301014887417464</v>
      </c>
      <c r="IU179" s="86">
        <f t="shared" si="232"/>
        <v>0.36254253559026867</v>
      </c>
      <c r="IV179" s="86">
        <f t="shared" si="232"/>
        <v>0.54593587539855992</v>
      </c>
      <c r="IW179" s="86">
        <f t="shared" si="232"/>
        <v>0.52886126910350229</v>
      </c>
      <c r="IY179" s="86">
        <f t="shared" si="233"/>
        <v>0.47792246705894242</v>
      </c>
      <c r="IZ179" s="86">
        <f t="shared" si="233"/>
        <v>0.19975623857354727</v>
      </c>
      <c r="JA179" s="86">
        <f t="shared" si="233"/>
        <v>0.2127359610997224</v>
      </c>
      <c r="JB179" s="86">
        <f t="shared" si="233"/>
        <v>0.32419790515902491</v>
      </c>
      <c r="JC179" s="86">
        <f t="shared" si="233"/>
        <v>0.41358208473178071</v>
      </c>
      <c r="JD179" s="86">
        <f t="shared" si="233"/>
        <v>0.2475105034843097</v>
      </c>
      <c r="JE179" s="86">
        <f t="shared" si="233"/>
        <v>0.31306382452061782</v>
      </c>
      <c r="JF179" s="86">
        <f t="shared" si="233"/>
        <v>0.23679833936716047</v>
      </c>
      <c r="JG179" s="86">
        <f t="shared" si="233"/>
        <v>0.11581090035783889</v>
      </c>
      <c r="JH179" s="86">
        <f t="shared" si="233"/>
        <v>0.11389547858003396</v>
      </c>
      <c r="JI179" s="86">
        <f t="shared" si="233"/>
        <v>0.25539948603391366</v>
      </c>
      <c r="JJ179" s="86">
        <f t="shared" si="233"/>
        <v>0.34301014894187837</v>
      </c>
      <c r="JK179" s="86">
        <f t="shared" si="233"/>
        <v>0.36254253564091948</v>
      </c>
      <c r="JL179" s="86">
        <f t="shared" si="233"/>
        <v>0.54593587539953869</v>
      </c>
      <c r="JM179" s="86">
        <f t="shared" si="233"/>
        <v>0.5288612691059591</v>
      </c>
    </row>
    <row r="180" spans="2:273" x14ac:dyDescent="0.25">
      <c r="B180" s="2">
        <v>153</v>
      </c>
      <c r="C180" s="37">
        <v>84.116</v>
      </c>
      <c r="D180" s="37">
        <v>80.582999999999998</v>
      </c>
      <c r="E180" s="37">
        <v>84.388999999999996</v>
      </c>
      <c r="F180" s="37">
        <v>82.052999999999997</v>
      </c>
      <c r="G180" s="37">
        <v>85.974000000000004</v>
      </c>
      <c r="H180" s="37">
        <v>89.628</v>
      </c>
      <c r="I180" s="37">
        <v>87.78</v>
      </c>
      <c r="J180" s="37">
        <v>89.244</v>
      </c>
      <c r="K180" s="37">
        <v>92.122</v>
      </c>
      <c r="L180" s="37">
        <v>90.316999999999993</v>
      </c>
      <c r="M180" s="37">
        <v>87.853999999999999</v>
      </c>
      <c r="N180" s="37">
        <v>89.972999999999999</v>
      </c>
      <c r="O180" s="37">
        <v>88.972999999999999</v>
      </c>
      <c r="P180" s="37">
        <v>97.447000000000003</v>
      </c>
      <c r="Q180" s="37">
        <v>113.80500000000001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84.105509128483561</v>
      </c>
      <c r="T180" s="4">
        <f t="shared" si="234"/>
        <v>82.316316514891554</v>
      </c>
      <c r="U180" s="4">
        <f t="shared" si="234"/>
        <v>82.443804377244163</v>
      </c>
      <c r="V180" s="4">
        <f t="shared" si="234"/>
        <v>83.161478654840124</v>
      </c>
      <c r="W180" s="4">
        <f t="shared" si="234"/>
        <v>85.378435796334784</v>
      </c>
      <c r="X180" s="4">
        <f t="shared" si="234"/>
        <v>87.34461411504418</v>
      </c>
      <c r="Y180" s="4">
        <f t="shared" si="234"/>
        <v>87.836553109060219</v>
      </c>
      <c r="Z180" s="4">
        <f t="shared" si="234"/>
        <v>88.67983284731892</v>
      </c>
      <c r="AA180" s="4">
        <f t="shared" si="234"/>
        <v>92.103705834138893</v>
      </c>
      <c r="AB180" s="4">
        <f t="shared" si="234"/>
        <v>90.593332787144007</v>
      </c>
      <c r="AC180" s="4">
        <f t="shared" si="234"/>
        <v>89.562365221887987</v>
      </c>
      <c r="AD180" s="4">
        <f t="shared" si="234"/>
        <v>91.2492410653429</v>
      </c>
      <c r="AE180" s="4">
        <f t="shared" si="234"/>
        <v>90.62014466580743</v>
      </c>
      <c r="AF180" s="4">
        <f t="shared" si="234"/>
        <v>98.433674410759437</v>
      </c>
      <c r="AG180" s="4">
        <f t="shared" si="234"/>
        <v>112.96547364096925</v>
      </c>
      <c r="AI180" s="4">
        <f t="shared" ref="AI180:AW196" si="235">IF(OR($B180 &lt; C$230, $B180 &gt; C$233), 0, C180-S180)</f>
        <v>1.049087151643846E-2</v>
      </c>
      <c r="AJ180" s="4">
        <f t="shared" si="235"/>
        <v>-1.7333165148915555</v>
      </c>
      <c r="AK180" s="4">
        <f t="shared" si="235"/>
        <v>1.9451956227558327</v>
      </c>
      <c r="AL180" s="4">
        <f t="shared" si="235"/>
        <v>-1.1084786548401269</v>
      </c>
      <c r="AM180" s="4">
        <f t="shared" si="235"/>
        <v>0.59556420366521934</v>
      </c>
      <c r="AN180" s="4">
        <f t="shared" si="235"/>
        <v>2.2833858849558197</v>
      </c>
      <c r="AO180" s="4">
        <f t="shared" si="235"/>
        <v>-5.6553109060217821E-2</v>
      </c>
      <c r="AP180" s="4">
        <f t="shared" si="235"/>
        <v>0.56416715268107964</v>
      </c>
      <c r="AQ180" s="4">
        <f t="shared" si="235"/>
        <v>1.8294165861107103E-2</v>
      </c>
      <c r="AR180" s="4">
        <f t="shared" si="235"/>
        <v>-0.27633278714401399</v>
      </c>
      <c r="AS180" s="4">
        <f t="shared" si="235"/>
        <v>-1.7083652218879877</v>
      </c>
      <c r="AT180" s="4">
        <f t="shared" si="235"/>
        <v>-1.2762410653429015</v>
      </c>
      <c r="AU180" s="4">
        <f t="shared" si="235"/>
        <v>-1.6471446658074314</v>
      </c>
      <c r="AV180" s="4">
        <f t="shared" si="235"/>
        <v>-0.98667441075943429</v>
      </c>
      <c r="AW180" s="4">
        <f t="shared" si="235"/>
        <v>0.83952635903075645</v>
      </c>
      <c r="AY180" s="2">
        <f t="shared" si="227"/>
        <v>84.105509128483561</v>
      </c>
      <c r="AZ180" s="2">
        <f t="shared" si="227"/>
        <v>82.315946793888386</v>
      </c>
      <c r="BA180" s="2">
        <f t="shared" si="227"/>
        <v>82.441938382599105</v>
      </c>
      <c r="BB180" s="2">
        <f t="shared" si="227"/>
        <v>83.1318953557942</v>
      </c>
      <c r="BC180" s="2">
        <f t="shared" si="227"/>
        <v>85.282526232602322</v>
      </c>
      <c r="BD180" s="2">
        <f t="shared" si="227"/>
        <v>87.339148614118216</v>
      </c>
      <c r="BE180" s="2">
        <f t="shared" si="227"/>
        <v>87.798904501572252</v>
      </c>
      <c r="BF180" s="2">
        <f t="shared" si="227"/>
        <v>88.673159160034572</v>
      </c>
      <c r="BG180" s="2">
        <f t="shared" si="227"/>
        <v>92.103614263203383</v>
      </c>
      <c r="BH180" s="2">
        <f t="shared" si="227"/>
        <v>90.593249861842168</v>
      </c>
      <c r="BI180" s="2">
        <f t="shared" si="227"/>
        <v>89.548613024342075</v>
      </c>
      <c r="BJ180" s="2">
        <f t="shared" si="227"/>
        <v>91.176566979502326</v>
      </c>
      <c r="BK180" s="2">
        <f t="shared" si="227"/>
        <v>90.493777929300748</v>
      </c>
      <c r="BL180" s="2">
        <f t="shared" si="227"/>
        <v>92.444654739522633</v>
      </c>
      <c r="BM180" s="2">
        <f t="shared" si="227"/>
        <v>93.022797499924351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118.66610107962212</v>
      </c>
      <c r="DL180" s="2">
        <f t="shared" si="236"/>
        <v>130.16149824561404</v>
      </c>
      <c r="DM180" s="2">
        <f t="shared" si="236"/>
        <v>147.54834993252365</v>
      </c>
      <c r="DN180" s="2">
        <f t="shared" si="236"/>
        <v>128.31874315196995</v>
      </c>
      <c r="DO180" s="2">
        <f t="shared" si="236"/>
        <v>126.82513489681051</v>
      </c>
      <c r="DP180" s="2">
        <f t="shared" si="236"/>
        <v>123.90858151147094</v>
      </c>
      <c r="DQ180" s="2">
        <f t="shared" si="236"/>
        <v>119.70631050656661</v>
      </c>
      <c r="DR180" s="2">
        <f t="shared" si="236"/>
        <v>131.28550071123757</v>
      </c>
      <c r="DS180" s="2">
        <f t="shared" si="236"/>
        <v>132.44135988620198</v>
      </c>
      <c r="DT180" s="2">
        <f t="shared" si="236"/>
        <v>132.01584577861166</v>
      </c>
      <c r="DU180" s="2">
        <f t="shared" si="236"/>
        <v>123.31323738191631</v>
      </c>
      <c r="DV180" s="2">
        <f t="shared" si="236"/>
        <v>129.9503424882372</v>
      </c>
      <c r="DW180" s="2">
        <f t="shared" si="236"/>
        <v>123.6142273589379</v>
      </c>
      <c r="DX180" s="2">
        <f t="shared" si="236"/>
        <v>116.34767220077222</v>
      </c>
      <c r="DY180" s="2">
        <f t="shared" si="236"/>
        <v>109.48108288770054</v>
      </c>
      <c r="EA180" s="2">
        <f t="shared" si="213"/>
        <v>85.814942728102608</v>
      </c>
      <c r="EB180" s="2">
        <f t="shared" si="213"/>
        <v>81.726851566613021</v>
      </c>
      <c r="EC180" s="2">
        <f t="shared" si="213"/>
        <v>81.808542038640894</v>
      </c>
      <c r="ED180" s="2">
        <f t="shared" si="213"/>
        <v>82.969031643065335</v>
      </c>
      <c r="EE180" s="2">
        <f t="shared" si="213"/>
        <v>85.32369861837023</v>
      </c>
      <c r="EF180" s="2">
        <f t="shared" si="213"/>
        <v>87.499075636363628</v>
      </c>
      <c r="EG180" s="2">
        <f t="shared" si="213"/>
        <v>86.489287314753128</v>
      </c>
      <c r="EH180" s="2">
        <f t="shared" si="213"/>
        <v>88.778049458702014</v>
      </c>
      <c r="EI180" s="2">
        <f t="shared" si="213"/>
        <v>91.865787998477188</v>
      </c>
      <c r="EJ180" s="2">
        <f t="shared" si="213"/>
        <v>91.055537989255555</v>
      </c>
      <c r="EK180" s="2">
        <f t="shared" si="212"/>
        <v>89.246794222837522</v>
      </c>
      <c r="EL180" s="2">
        <f t="shared" si="179"/>
        <v>90.439044086858246</v>
      </c>
      <c r="EM180" s="2">
        <f t="shared" si="179"/>
        <v>89.602502380820027</v>
      </c>
      <c r="EN180" s="2">
        <f t="shared" si="179"/>
        <v>92.500357660872595</v>
      </c>
      <c r="EO180" s="2">
        <f t="shared" si="179"/>
        <v>94.680431926575437</v>
      </c>
      <c r="EQ180" s="2">
        <f t="shared" ref="EQ180:FE196" si="237">CU$228*$B180+CU$229</f>
        <v>83.206671760933901</v>
      </c>
      <c r="ER180" s="2">
        <f t="shared" si="237"/>
        <v>82.513607253476323</v>
      </c>
      <c r="ES180" s="2">
        <f t="shared" si="237"/>
        <v>82.667326585258195</v>
      </c>
      <c r="ET180" s="2">
        <f t="shared" si="237"/>
        <v>83.205065359297265</v>
      </c>
      <c r="EU180" s="2">
        <f t="shared" si="237"/>
        <v>85.25960680046289</v>
      </c>
      <c r="EV180" s="2">
        <f t="shared" si="237"/>
        <v>87.276781685113747</v>
      </c>
      <c r="EW180" s="2">
        <f t="shared" si="237"/>
        <v>88.377146706097676</v>
      </c>
      <c r="EX180" s="2">
        <f t="shared" si="237"/>
        <v>88.630059330704285</v>
      </c>
      <c r="EY180" s="2">
        <f t="shared" si="237"/>
        <v>92.174076024585617</v>
      </c>
      <c r="EZ180" s="2">
        <f t="shared" si="237"/>
        <v>90.454137647229913</v>
      </c>
      <c r="FA180" s="2">
        <f t="shared" si="237"/>
        <v>89.664489502319555</v>
      </c>
      <c r="FB180" s="2">
        <f t="shared" si="237"/>
        <v>91.513506689913228</v>
      </c>
      <c r="FC180" s="2">
        <f t="shared" si="237"/>
        <v>90.918517888962285</v>
      </c>
      <c r="FD180" s="2">
        <f t="shared" si="237"/>
        <v>92.409085973115737</v>
      </c>
      <c r="FE180" s="2">
        <f t="shared" si="237"/>
        <v>91.820501258931586</v>
      </c>
      <c r="FG180" s="2">
        <f t="shared" ref="FG180:FU196" si="238">POWER(10,($B180-C$231)/C$229)/(1+POWER(10,($B180-C$231)/C$229))</f>
        <v>0.99997122049810205</v>
      </c>
      <c r="FH180" s="2">
        <f t="shared" si="238"/>
        <v>0.99997146428088068</v>
      </c>
      <c r="FI180" s="2">
        <f t="shared" si="238"/>
        <v>0.99997121007433831</v>
      </c>
      <c r="FJ180" s="2">
        <f t="shared" si="238"/>
        <v>0.99996824570971188</v>
      </c>
      <c r="FK180" s="2">
        <f t="shared" si="238"/>
        <v>0.99997016894572521</v>
      </c>
      <c r="FL180" s="2">
        <f t="shared" si="238"/>
        <v>0.9999715863049522</v>
      </c>
      <c r="FM180" s="2">
        <f t="shared" si="238"/>
        <v>0.99996710529973243</v>
      </c>
      <c r="FN180" s="2">
        <f t="shared" si="238"/>
        <v>0.99996773366232183</v>
      </c>
      <c r="FO180" s="2">
        <f t="shared" si="238"/>
        <v>0.99996596983645425</v>
      </c>
      <c r="FP180" s="2">
        <f t="shared" si="238"/>
        <v>0.99996985536104277</v>
      </c>
      <c r="FQ180" s="2">
        <f t="shared" si="238"/>
        <v>0.99997133423561457</v>
      </c>
      <c r="FR180" s="2">
        <f t="shared" si="238"/>
        <v>0.99996547373849831</v>
      </c>
      <c r="FS180" s="2">
        <f t="shared" si="238"/>
        <v>0.9999659822338941</v>
      </c>
      <c r="FT180" s="2">
        <f t="shared" si="238"/>
        <v>0.99995938504420023</v>
      </c>
      <c r="FU180" s="2">
        <f t="shared" si="238"/>
        <v>0.99995205662136866</v>
      </c>
      <c r="FW180" s="2">
        <f t="shared" si="229"/>
        <v>0.65575205226848032</v>
      </c>
      <c r="FX180" s="2">
        <f t="shared" si="229"/>
        <v>0.74700840377172972</v>
      </c>
      <c r="FY180" s="2">
        <f t="shared" si="229"/>
        <v>0.7353459051672333</v>
      </c>
      <c r="FZ180" s="2">
        <f t="shared" si="229"/>
        <v>0.68390087400269162</v>
      </c>
      <c r="GA180" s="2">
        <f t="shared" si="229"/>
        <v>0.66171344097805929</v>
      </c>
      <c r="GB180" s="2">
        <f t="shared" si="229"/>
        <v>0.72409325551665016</v>
      </c>
      <c r="GC180" s="2">
        <f t="shared" si="229"/>
        <v>0.69312604995730587</v>
      </c>
      <c r="GD180" s="2">
        <f t="shared" si="229"/>
        <v>0.71803342480404764</v>
      </c>
      <c r="GE180" s="2">
        <f t="shared" si="229"/>
        <v>0.76696287677332553</v>
      </c>
      <c r="GF180" s="2">
        <f t="shared" si="229"/>
        <v>0.77073927085247129</v>
      </c>
      <c r="GG180" s="2">
        <f t="shared" si="229"/>
        <v>0.72024338231584473</v>
      </c>
      <c r="GH180" s="2">
        <f t="shared" si="229"/>
        <v>0.68514130983257693</v>
      </c>
      <c r="GI180" s="2">
        <f t="shared" si="229"/>
        <v>0.67637390294289845</v>
      </c>
      <c r="GJ180" s="2">
        <f t="shared" si="229"/>
        <v>0.62090972971721847</v>
      </c>
      <c r="GK180" s="2">
        <f t="shared" si="229"/>
        <v>0.57985462326970749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0</v>
      </c>
      <c r="HD180" s="86">
        <f t="shared" si="181"/>
        <v>8.6697351769579389E-286</v>
      </c>
      <c r="HE180" s="86">
        <f t="shared" si="181"/>
        <v>2.3565436370249643E-300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7.0949266098648857E-302</v>
      </c>
      <c r="HP180" s="86">
        <f t="shared" si="226"/>
        <v>2.357838023494703E-254</v>
      </c>
      <c r="HQ180" s="86">
        <f t="shared" si="226"/>
        <v>1.8793806661812041E-257</v>
      </c>
      <c r="HS180" s="86">
        <f t="shared" si="231"/>
        <v>1.111029035566949E-8</v>
      </c>
      <c r="HT180" s="86">
        <f t="shared" si="231"/>
        <v>6.5827013602375522E-11</v>
      </c>
      <c r="HU180" s="86">
        <f t="shared" si="231"/>
        <v>2.9876751387213444E-12</v>
      </c>
      <c r="HV180" s="86">
        <f t="shared" si="231"/>
        <v>7.2582574426715521E-14</v>
      </c>
      <c r="HW180" s="86">
        <f t="shared" si="231"/>
        <v>1.101445841723585E-12</v>
      </c>
      <c r="HX180" s="86">
        <f t="shared" si="231"/>
        <v>4.7784029258626169E-11</v>
      </c>
      <c r="HY180" s="86">
        <f t="shared" si="231"/>
        <v>4.3666310874228712E-12</v>
      </c>
      <c r="HZ180" s="86">
        <f t="shared" si="231"/>
        <v>2.6181879463606831E-13</v>
      </c>
      <c r="IA180" s="86">
        <f t="shared" si="231"/>
        <v>1.1379506338965712E-14</v>
      </c>
      <c r="IB180" s="86">
        <f t="shared" si="231"/>
        <v>3.0765187308539706E-14</v>
      </c>
      <c r="IC180" s="86">
        <f t="shared" si="231"/>
        <v>1.4678237038686664E-12</v>
      </c>
      <c r="ID180" s="86">
        <f t="shared" si="231"/>
        <v>1.912974586553312E-11</v>
      </c>
      <c r="IE180" s="86">
        <f t="shared" si="231"/>
        <v>1.3879957693737556E-11</v>
      </c>
      <c r="IF180" s="86">
        <f t="shared" si="231"/>
        <v>1.8695907821728657E-13</v>
      </c>
      <c r="IG180" s="86">
        <f t="shared" si="231"/>
        <v>4.476174665096094E-13</v>
      </c>
      <c r="II180" s="86">
        <f t="shared" si="232"/>
        <v>0.42206654217865686</v>
      </c>
      <c r="IJ180" s="86">
        <f t="shared" si="232"/>
        <v>0.16116974775096735</v>
      </c>
      <c r="IK180" s="86">
        <f t="shared" si="232"/>
        <v>0.17097908901988718</v>
      </c>
      <c r="IL180" s="86">
        <f t="shared" si="232"/>
        <v>0.26457598362424645</v>
      </c>
      <c r="IM180" s="86">
        <f t="shared" si="232"/>
        <v>0.34978838083541913</v>
      </c>
      <c r="IN180" s="86">
        <f t="shared" si="232"/>
        <v>0.20142116104026531</v>
      </c>
      <c r="IO180" s="86">
        <f t="shared" si="232"/>
        <v>0.2566901358919827</v>
      </c>
      <c r="IP180" s="86">
        <f t="shared" si="232"/>
        <v>0.18967038669155273</v>
      </c>
      <c r="IQ180" s="86">
        <f t="shared" si="232"/>
        <v>8.8313750105198E-2</v>
      </c>
      <c r="IR180" s="86">
        <f t="shared" si="232"/>
        <v>8.7105418456911166E-2</v>
      </c>
      <c r="IS180" s="86">
        <f t="shared" si="232"/>
        <v>0.20804909952334483</v>
      </c>
      <c r="IT180" s="86">
        <f t="shared" si="232"/>
        <v>0.28427974345921703</v>
      </c>
      <c r="IU180" s="86">
        <f t="shared" si="232"/>
        <v>0.30113943266909254</v>
      </c>
      <c r="IV180" s="86">
        <f t="shared" si="232"/>
        <v>0.51912633690168142</v>
      </c>
      <c r="IW180" s="86">
        <f t="shared" si="232"/>
        <v>0.51490243757149567</v>
      </c>
      <c r="IY180" s="86">
        <f t="shared" si="233"/>
        <v>0.42206655328894721</v>
      </c>
      <c r="IZ180" s="86">
        <f t="shared" si="233"/>
        <v>0.16116974781679436</v>
      </c>
      <c r="JA180" s="86">
        <f t="shared" si="233"/>
        <v>0.17097908902287484</v>
      </c>
      <c r="JB180" s="86">
        <f t="shared" si="233"/>
        <v>0.26457598362431906</v>
      </c>
      <c r="JC180" s="86">
        <f t="shared" si="233"/>
        <v>0.34978838083652058</v>
      </c>
      <c r="JD180" s="86">
        <f t="shared" si="233"/>
        <v>0.20142116108804933</v>
      </c>
      <c r="JE180" s="86">
        <f t="shared" si="233"/>
        <v>0.25669013589634931</v>
      </c>
      <c r="JF180" s="86">
        <f t="shared" si="233"/>
        <v>0.18967038669181455</v>
      </c>
      <c r="JG180" s="86">
        <f t="shared" si="233"/>
        <v>8.8313750105209379E-2</v>
      </c>
      <c r="JH180" s="86">
        <f t="shared" si="233"/>
        <v>8.7105418456941933E-2</v>
      </c>
      <c r="JI180" s="86">
        <f t="shared" si="233"/>
        <v>0.20804909952481265</v>
      </c>
      <c r="JJ180" s="86">
        <f t="shared" si="233"/>
        <v>0.28427974347834678</v>
      </c>
      <c r="JK180" s="86">
        <f t="shared" si="233"/>
        <v>0.3011394326829725</v>
      </c>
      <c r="JL180" s="86">
        <f t="shared" si="233"/>
        <v>0.51912633690186838</v>
      </c>
      <c r="JM180" s="86">
        <f t="shared" si="233"/>
        <v>0.51490243757194332</v>
      </c>
    </row>
    <row r="181" spans="2:273" x14ac:dyDescent="0.25">
      <c r="B181" s="2">
        <v>154</v>
      </c>
      <c r="C181" s="37">
        <v>82.256</v>
      </c>
      <c r="D181" s="37">
        <v>82.582999999999998</v>
      </c>
      <c r="E181" s="37">
        <v>83.055999999999997</v>
      </c>
      <c r="F181" s="37">
        <v>81.394999999999996</v>
      </c>
      <c r="G181" s="37">
        <v>84.078999999999994</v>
      </c>
      <c r="H181" s="37">
        <v>86.209000000000003</v>
      </c>
      <c r="I181" s="37">
        <v>87.78</v>
      </c>
      <c r="J181" s="37">
        <v>88.975999999999999</v>
      </c>
      <c r="K181" s="37">
        <v>92.512</v>
      </c>
      <c r="L181" s="37">
        <v>87.561000000000007</v>
      </c>
      <c r="M181" s="37">
        <v>90.561000000000007</v>
      </c>
      <c r="N181" s="37">
        <v>89.459000000000003</v>
      </c>
      <c r="O181" s="37">
        <v>90.027000000000001</v>
      </c>
      <c r="P181" s="37">
        <v>94.263000000000005</v>
      </c>
      <c r="Q181" s="37">
        <v>110</v>
      </c>
      <c r="S181" s="4">
        <f t="shared" si="234"/>
        <v>83.917589782042981</v>
      </c>
      <c r="T181" s="4">
        <f t="shared" si="234"/>
        <v>82.132338628687975</v>
      </c>
      <c r="U181" s="4">
        <f t="shared" si="234"/>
        <v>82.274777131468653</v>
      </c>
      <c r="V181" s="4">
        <f t="shared" si="234"/>
        <v>82.976236949730932</v>
      </c>
      <c r="W181" s="4">
        <f t="shared" si="234"/>
        <v>85.163156428107229</v>
      </c>
      <c r="X181" s="4">
        <f t="shared" si="234"/>
        <v>87.176656629239744</v>
      </c>
      <c r="Y181" s="4">
        <f t="shared" si="234"/>
        <v>87.682068912771101</v>
      </c>
      <c r="Z181" s="4">
        <f t="shared" si="234"/>
        <v>88.519816271823856</v>
      </c>
      <c r="AA181" s="4">
        <f t="shared" si="234"/>
        <v>91.970921047433194</v>
      </c>
      <c r="AB181" s="4">
        <f t="shared" si="234"/>
        <v>90.443665929066995</v>
      </c>
      <c r="AC181" s="4">
        <f t="shared" si="234"/>
        <v>89.437082406080776</v>
      </c>
      <c r="AD181" s="4">
        <f t="shared" si="234"/>
        <v>91.077399765751053</v>
      </c>
      <c r="AE181" s="4">
        <f t="shared" si="234"/>
        <v>90.38368812237745</v>
      </c>
      <c r="AF181" s="4">
        <f t="shared" si="234"/>
        <v>96.476079649429394</v>
      </c>
      <c r="AG181" s="4">
        <f t="shared" si="234"/>
        <v>108.09472892805775</v>
      </c>
      <c r="AI181" s="4">
        <f t="shared" si="235"/>
        <v>-1.6615897820429808</v>
      </c>
      <c r="AJ181" s="4">
        <f t="shared" si="235"/>
        <v>0.45066137131202311</v>
      </c>
      <c r="AK181" s="4">
        <f t="shared" si="235"/>
        <v>0.78122286853134426</v>
      </c>
      <c r="AL181" s="4">
        <f t="shared" si="235"/>
        <v>-1.5812369497309362</v>
      </c>
      <c r="AM181" s="4">
        <f t="shared" si="235"/>
        <v>-1.0841564281072351</v>
      </c>
      <c r="AN181" s="4">
        <f t="shared" si="235"/>
        <v>-0.96765662923974105</v>
      </c>
      <c r="AO181" s="4">
        <f t="shared" si="235"/>
        <v>9.7931087228900537E-2</v>
      </c>
      <c r="AP181" s="4">
        <f t="shared" si="235"/>
        <v>0.45618372817614272</v>
      </c>
      <c r="AQ181" s="4">
        <f t="shared" si="235"/>
        <v>0.54107895256680649</v>
      </c>
      <c r="AR181" s="4">
        <f t="shared" si="235"/>
        <v>-2.882665929066988</v>
      </c>
      <c r="AS181" s="4">
        <f t="shared" si="235"/>
        <v>1.1239175939192307</v>
      </c>
      <c r="AT181" s="4">
        <f t="shared" si="235"/>
        <v>-1.6183997657510503</v>
      </c>
      <c r="AU181" s="4">
        <f t="shared" si="235"/>
        <v>-0.35668812237744874</v>
      </c>
      <c r="AV181" s="4">
        <f t="shared" si="235"/>
        <v>-2.213079649429389</v>
      </c>
      <c r="AW181" s="4">
        <f t="shared" si="235"/>
        <v>1.9052710719422521</v>
      </c>
      <c r="AY181" s="2">
        <f t="shared" si="227"/>
        <v>83.917589782042981</v>
      </c>
      <c r="AZ181" s="2">
        <f t="shared" si="227"/>
        <v>82.132238059459709</v>
      </c>
      <c r="BA181" s="2">
        <f t="shared" si="227"/>
        <v>82.274279512106034</v>
      </c>
      <c r="BB181" s="2">
        <f t="shared" si="227"/>
        <v>82.967246593288962</v>
      </c>
      <c r="BC181" s="2">
        <f t="shared" si="227"/>
        <v>85.126909490565282</v>
      </c>
      <c r="BD181" s="2">
        <f t="shared" si="227"/>
        <v>87.175054095392198</v>
      </c>
      <c r="BE181" s="2">
        <f t="shared" si="227"/>
        <v>87.670289907801589</v>
      </c>
      <c r="BF181" s="2">
        <f t="shared" si="227"/>
        <v>88.518059230332881</v>
      </c>
      <c r="BG181" s="2">
        <f t="shared" si="227"/>
        <v>91.970904756642369</v>
      </c>
      <c r="BH181" s="2">
        <f t="shared" si="227"/>
        <v>90.443650898603764</v>
      </c>
      <c r="BI181" s="2">
        <f t="shared" si="227"/>
        <v>89.433013214709831</v>
      </c>
      <c r="BJ181" s="2">
        <f t="shared" si="227"/>
        <v>91.052979445601977</v>
      </c>
      <c r="BK181" s="2">
        <f t="shared" si="227"/>
        <v>90.340641273267707</v>
      </c>
      <c r="BL181" s="2">
        <f t="shared" si="227"/>
        <v>92.31320287397611</v>
      </c>
      <c r="BM181" s="2">
        <f t="shared" si="227"/>
        <v>92.831751668864769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118.79710087719297</v>
      </c>
      <c r="DL181" s="2">
        <f t="shared" si="236"/>
        <v>130.35285290148448</v>
      </c>
      <c r="DM181" s="2">
        <f t="shared" si="236"/>
        <v>147.86640114709854</v>
      </c>
      <c r="DN181" s="2">
        <f t="shared" si="236"/>
        <v>128.49116894934332</v>
      </c>
      <c r="DO181" s="2">
        <f t="shared" si="236"/>
        <v>126.98757448405254</v>
      </c>
      <c r="DP181" s="2">
        <f t="shared" si="236"/>
        <v>124.0259719973009</v>
      </c>
      <c r="DQ181" s="2">
        <f t="shared" si="236"/>
        <v>119.78627983114447</v>
      </c>
      <c r="DR181" s="2">
        <f t="shared" si="236"/>
        <v>131.45464580369844</v>
      </c>
      <c r="DS181" s="2">
        <f t="shared" si="236"/>
        <v>132.61054480796585</v>
      </c>
      <c r="DT181" s="2">
        <f t="shared" si="236"/>
        <v>132.1935788930582</v>
      </c>
      <c r="DU181" s="2">
        <f t="shared" si="236"/>
        <v>123.42801450742239</v>
      </c>
      <c r="DV181" s="2">
        <f t="shared" si="236"/>
        <v>130.09792263923839</v>
      </c>
      <c r="DW181" s="2">
        <f t="shared" si="236"/>
        <v>123.72745376955905</v>
      </c>
      <c r="DX181" s="2">
        <f t="shared" si="236"/>
        <v>116.42396666666669</v>
      </c>
      <c r="DY181" s="2">
        <f t="shared" si="236"/>
        <v>109.50360427807487</v>
      </c>
      <c r="EA181" s="2">
        <f t="shared" si="213"/>
        <v>85.712159191370759</v>
      </c>
      <c r="EB181" s="2">
        <f t="shared" si="213"/>
        <v>81.519197530121389</v>
      </c>
      <c r="EC181" s="2">
        <f t="shared" si="213"/>
        <v>81.6141995003331</v>
      </c>
      <c r="ED181" s="2">
        <f t="shared" si="213"/>
        <v>82.796966599198015</v>
      </c>
      <c r="EE181" s="2">
        <f t="shared" si="213"/>
        <v>85.170293959914559</v>
      </c>
      <c r="EF181" s="2">
        <f t="shared" si="213"/>
        <v>87.342037090909088</v>
      </c>
      <c r="EG181" s="2">
        <f t="shared" si="213"/>
        <v>86.299056234417066</v>
      </c>
      <c r="EH181" s="2">
        <f t="shared" si="213"/>
        <v>88.627740004239342</v>
      </c>
      <c r="EI181" s="2">
        <f t="shared" si="213"/>
        <v>91.723927381745483</v>
      </c>
      <c r="EJ181" s="2">
        <f t="shared" si="213"/>
        <v>90.923886531082118</v>
      </c>
      <c r="EK181" s="2">
        <f t="shared" si="212"/>
        <v>89.118138674973309</v>
      </c>
      <c r="EL181" s="2">
        <f t="shared" si="179"/>
        <v>90.280475515535556</v>
      </c>
      <c r="EM181" s="2">
        <f t="shared" si="179"/>
        <v>89.406011292683374</v>
      </c>
      <c r="EN181" s="2">
        <f t="shared" si="179"/>
        <v>92.372159587122553</v>
      </c>
      <c r="EO181" s="2">
        <f t="shared" si="179"/>
        <v>94.580767483405722</v>
      </c>
      <c r="EQ181" s="2">
        <f t="shared" si="237"/>
        <v>83.057110191859039</v>
      </c>
      <c r="ER181" s="2">
        <f t="shared" si="237"/>
        <v>82.319926576461427</v>
      </c>
      <c r="ES181" s="2">
        <f t="shared" si="237"/>
        <v>82.488631337354704</v>
      </c>
      <c r="ET181" s="2">
        <f t="shared" si="237"/>
        <v>83.037143850997325</v>
      </c>
      <c r="EU181" s="2">
        <f t="shared" si="237"/>
        <v>85.105013531662578</v>
      </c>
      <c r="EV181" s="2">
        <f t="shared" si="237"/>
        <v>87.115744802970752</v>
      </c>
      <c r="EW181" s="2">
        <f t="shared" si="237"/>
        <v>88.222560180260459</v>
      </c>
      <c r="EX181" s="2">
        <f t="shared" si="237"/>
        <v>88.477066506380467</v>
      </c>
      <c r="EY181" s="2">
        <f t="shared" si="237"/>
        <v>92.03772383637525</v>
      </c>
      <c r="EZ181" s="2">
        <f t="shared" si="237"/>
        <v>90.311928858513909</v>
      </c>
      <c r="FA181" s="2">
        <f t="shared" si="237"/>
        <v>89.543340537163999</v>
      </c>
      <c r="FB181" s="2">
        <f t="shared" si="237"/>
        <v>91.374969891717441</v>
      </c>
      <c r="FC181" s="2">
        <f t="shared" si="237"/>
        <v>90.74695799046988</v>
      </c>
      <c r="FD181" s="2">
        <f t="shared" si="237"/>
        <v>92.278987656068509</v>
      </c>
      <c r="FE181" s="2">
        <f t="shared" si="237"/>
        <v>91.674890575025501</v>
      </c>
      <c r="FG181" s="2">
        <f t="shared" si="238"/>
        <v>0.9999737527158522</v>
      </c>
      <c r="FH181" s="2">
        <f t="shared" si="238"/>
        <v>0.99997397504951002</v>
      </c>
      <c r="FI181" s="2">
        <f t="shared" si="238"/>
        <v>0.99997374320921861</v>
      </c>
      <c r="FJ181" s="2">
        <f t="shared" si="238"/>
        <v>0.99997103966214507</v>
      </c>
      <c r="FK181" s="2">
        <f t="shared" si="238"/>
        <v>0.99997279368374059</v>
      </c>
      <c r="FL181" s="2">
        <f t="shared" si="238"/>
        <v>0.99997408633734364</v>
      </c>
      <c r="FM181" s="2">
        <f t="shared" si="238"/>
        <v>0.99996999958996602</v>
      </c>
      <c r="FN181" s="2">
        <f t="shared" si="238"/>
        <v>0.99997057266674449</v>
      </c>
      <c r="FO181" s="2">
        <f t="shared" si="238"/>
        <v>0.99996896402905067</v>
      </c>
      <c r="FP181" s="2">
        <f t="shared" si="238"/>
        <v>0.99997250768960189</v>
      </c>
      <c r="FQ181" s="2">
        <f t="shared" si="238"/>
        <v>0.99997385644622083</v>
      </c>
      <c r="FR181" s="2">
        <f t="shared" si="238"/>
        <v>0.9999685115796082</v>
      </c>
      <c r="FS181" s="2">
        <f t="shared" si="238"/>
        <v>0.99996897533571794</v>
      </c>
      <c r="FT181" s="2">
        <f t="shared" si="238"/>
        <v>0.99996295858769668</v>
      </c>
      <c r="FU181" s="2">
        <f t="shared" si="238"/>
        <v>0.99995627493455874</v>
      </c>
      <c r="FW181" s="2">
        <f t="shared" si="229"/>
        <v>0.67623527834077968</v>
      </c>
      <c r="FX181" s="2">
        <f t="shared" si="229"/>
        <v>0.76401579119842</v>
      </c>
      <c r="FY181" s="2">
        <f t="shared" si="229"/>
        <v>0.75287794165623023</v>
      </c>
      <c r="FZ181" s="2">
        <f t="shared" si="229"/>
        <v>0.70346659930165867</v>
      </c>
      <c r="GA181" s="2">
        <f t="shared" si="229"/>
        <v>0.68201396192537589</v>
      </c>
      <c r="GB181" s="2">
        <f t="shared" si="229"/>
        <v>0.74210929661343317</v>
      </c>
      <c r="GC181" s="2">
        <f t="shared" si="229"/>
        <v>0.71236092127948103</v>
      </c>
      <c r="GD181" s="2">
        <f t="shared" si="229"/>
        <v>0.73630105567497961</v>
      </c>
      <c r="GE181" s="2">
        <f t="shared" si="229"/>
        <v>0.78301846754809912</v>
      </c>
      <c r="GF181" s="2">
        <f t="shared" si="229"/>
        <v>0.78660706981684403</v>
      </c>
      <c r="GG181" s="2">
        <f t="shared" si="229"/>
        <v>0.73841999664556068</v>
      </c>
      <c r="GH181" s="2">
        <f t="shared" si="229"/>
        <v>0.70466341201582305</v>
      </c>
      <c r="GI181" s="2">
        <f t="shared" si="229"/>
        <v>0.69619856694888671</v>
      </c>
      <c r="GJ181" s="2">
        <f t="shared" si="229"/>
        <v>0.642335361863412</v>
      </c>
      <c r="GK181" s="2">
        <f t="shared" si="229"/>
        <v>0.60211370671294284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0</v>
      </c>
      <c r="HD181" s="86">
        <f t="shared" si="181"/>
        <v>1.1479248750354378E-293</v>
      </c>
      <c r="HE181" s="86">
        <f t="shared" si="181"/>
        <v>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0</v>
      </c>
      <c r="HP181" s="86">
        <f t="shared" si="226"/>
        <v>1.8354841121096726E-261</v>
      </c>
      <c r="HQ181" s="86">
        <f t="shared" si="226"/>
        <v>1.1797176048641382E-264</v>
      </c>
      <c r="HS181" s="86">
        <f t="shared" si="231"/>
        <v>4.1465243550486295E-9</v>
      </c>
      <c r="HT181" s="86">
        <f t="shared" si="231"/>
        <v>2.0023394451314444E-11</v>
      </c>
      <c r="HU181" s="86">
        <f t="shared" si="231"/>
        <v>8.0395047062753923E-13</v>
      </c>
      <c r="HV181" s="86">
        <f t="shared" si="231"/>
        <v>1.5982661129111289E-14</v>
      </c>
      <c r="HW181" s="86">
        <f t="shared" si="231"/>
        <v>2.7673349790196353E-13</v>
      </c>
      <c r="HX181" s="86">
        <f t="shared" si="231"/>
        <v>1.4020611656994547E-11</v>
      </c>
      <c r="HY181" s="86">
        <f t="shared" si="231"/>
        <v>1.1284547532462899E-12</v>
      </c>
      <c r="HZ181" s="86">
        <f t="shared" si="231"/>
        <v>6.2141634469806791E-14</v>
      </c>
      <c r="IA181" s="86">
        <f t="shared" si="231"/>
        <v>2.4254716503732938E-15</v>
      </c>
      <c r="IB181" s="86">
        <f t="shared" si="231"/>
        <v>6.8639567251962633E-15</v>
      </c>
      <c r="IC181" s="86">
        <f t="shared" si="231"/>
        <v>3.9146738728381884E-13</v>
      </c>
      <c r="ID181" s="86">
        <f t="shared" si="231"/>
        <v>5.2232459417465191E-12</v>
      </c>
      <c r="IE181" s="86">
        <f t="shared" si="231"/>
        <v>3.6710782688888696E-12</v>
      </c>
      <c r="IF181" s="86">
        <f t="shared" si="231"/>
        <v>3.3985831011451327E-14</v>
      </c>
      <c r="IG181" s="86">
        <f t="shared" si="231"/>
        <v>7.7258347116553711E-14</v>
      </c>
      <c r="II181" s="86">
        <f t="shared" si="232"/>
        <v>0.36558982120453876</v>
      </c>
      <c r="IJ181" s="86">
        <f t="shared" si="232"/>
        <v>0.12845221947086766</v>
      </c>
      <c r="IK181" s="86">
        <f t="shared" si="232"/>
        <v>0.13561793293799146</v>
      </c>
      <c r="IL181" s="86">
        <f t="shared" si="232"/>
        <v>0.21225326839816713</v>
      </c>
      <c r="IM181" s="86">
        <f t="shared" si="232"/>
        <v>0.29009101138310256</v>
      </c>
      <c r="IN181" s="86">
        <f t="shared" si="232"/>
        <v>0.16177466050424263</v>
      </c>
      <c r="IO181" s="86">
        <f t="shared" si="232"/>
        <v>0.20720124257862749</v>
      </c>
      <c r="IP181" s="86">
        <f t="shared" si="232"/>
        <v>0.14971635286370844</v>
      </c>
      <c r="IQ181" s="86">
        <f t="shared" si="232"/>
        <v>6.6338097725837181E-2</v>
      </c>
      <c r="IR181" s="86">
        <f t="shared" si="232"/>
        <v>6.5647161318475145E-2</v>
      </c>
      <c r="IS181" s="86">
        <f t="shared" si="232"/>
        <v>0.1672272688359866</v>
      </c>
      <c r="IT181" s="86">
        <f t="shared" si="232"/>
        <v>0.23182539106157415</v>
      </c>
      <c r="IU181" s="86">
        <f t="shared" si="232"/>
        <v>0.24580938066743038</v>
      </c>
      <c r="IV181" s="86">
        <f t="shared" si="232"/>
        <v>0.48318451712747057</v>
      </c>
      <c r="IW181" s="86">
        <f t="shared" si="232"/>
        <v>0.48851991420103824</v>
      </c>
      <c r="IY181" s="86">
        <f t="shared" si="233"/>
        <v>0.3655898253510631</v>
      </c>
      <c r="IZ181" s="86">
        <f t="shared" si="233"/>
        <v>0.12845221949089106</v>
      </c>
      <c r="JA181" s="86">
        <f t="shared" si="233"/>
        <v>0.1356179329387954</v>
      </c>
      <c r="JB181" s="86">
        <f t="shared" si="233"/>
        <v>0.21225326839818312</v>
      </c>
      <c r="JC181" s="86">
        <f t="shared" si="233"/>
        <v>0.29009101138337928</v>
      </c>
      <c r="JD181" s="86">
        <f t="shared" si="233"/>
        <v>0.16177466051826325</v>
      </c>
      <c r="JE181" s="86">
        <f t="shared" si="233"/>
        <v>0.20720124257975595</v>
      </c>
      <c r="JF181" s="86">
        <f t="shared" si="233"/>
        <v>0.14971635286377058</v>
      </c>
      <c r="JG181" s="86">
        <f t="shared" si="233"/>
        <v>6.6338097725839609E-2</v>
      </c>
      <c r="JH181" s="86">
        <f t="shared" si="233"/>
        <v>6.5647161318482014E-2</v>
      </c>
      <c r="JI181" s="86">
        <f t="shared" si="233"/>
        <v>0.16722726883637806</v>
      </c>
      <c r="JJ181" s="86">
        <f t="shared" si="233"/>
        <v>0.23182539106679739</v>
      </c>
      <c r="JK181" s="86">
        <f t="shared" si="233"/>
        <v>0.24580938067110147</v>
      </c>
      <c r="JL181" s="86">
        <f t="shared" si="233"/>
        <v>0.48318451712750454</v>
      </c>
      <c r="JM181" s="86">
        <f t="shared" si="233"/>
        <v>0.48851991420111551</v>
      </c>
    </row>
    <row r="182" spans="2:273" x14ac:dyDescent="0.25">
      <c r="B182" s="2">
        <v>155</v>
      </c>
      <c r="C182" s="37">
        <v>81.93</v>
      </c>
      <c r="D182" s="37">
        <v>80.055999999999997</v>
      </c>
      <c r="E182" s="37">
        <v>82.361000000000004</v>
      </c>
      <c r="F182" s="37">
        <v>82.210999999999999</v>
      </c>
      <c r="G182" s="37">
        <v>87.236999999999995</v>
      </c>
      <c r="H182" s="37">
        <v>88.605000000000004</v>
      </c>
      <c r="I182" s="37">
        <v>87.561000000000007</v>
      </c>
      <c r="J182" s="37">
        <v>89.171000000000006</v>
      </c>
      <c r="K182" s="37">
        <v>90.366</v>
      </c>
      <c r="L182" s="37">
        <v>88.415000000000006</v>
      </c>
      <c r="M182" s="37">
        <v>90.805000000000007</v>
      </c>
      <c r="N182" s="37">
        <v>90.513999999999996</v>
      </c>
      <c r="O182" s="37">
        <v>91.540999999999997</v>
      </c>
      <c r="P182" s="37">
        <v>94.078999999999994</v>
      </c>
      <c r="Q182" s="37">
        <v>104.098</v>
      </c>
      <c r="S182" s="4">
        <f t="shared" si="234"/>
        <v>83.729527032064922</v>
      </c>
      <c r="T182" s="4">
        <f t="shared" si="234"/>
        <v>81.948380842741088</v>
      </c>
      <c r="U182" s="4">
        <f t="shared" si="234"/>
        <v>82.106590961748481</v>
      </c>
      <c r="V182" s="4">
        <f t="shared" si="234"/>
        <v>82.805007796088248</v>
      </c>
      <c r="W182" s="4">
        <f t="shared" si="234"/>
        <v>84.983529043696251</v>
      </c>
      <c r="X182" s="4">
        <f t="shared" si="234"/>
        <v>87.011426489124801</v>
      </c>
      <c r="Y182" s="4">
        <f t="shared" si="234"/>
        <v>87.544894211102914</v>
      </c>
      <c r="Z182" s="4">
        <f t="shared" si="234"/>
        <v>88.363400928200022</v>
      </c>
      <c r="AA182" s="4">
        <f t="shared" si="234"/>
        <v>91.838123384948005</v>
      </c>
      <c r="AB182" s="4">
        <f t="shared" si="234"/>
        <v>90.294235116219085</v>
      </c>
      <c r="AC182" s="4">
        <f t="shared" si="234"/>
        <v>89.318438589315576</v>
      </c>
      <c r="AD182" s="4">
        <f t="shared" si="234"/>
        <v>90.936714436490035</v>
      </c>
      <c r="AE182" s="4">
        <f t="shared" si="234"/>
        <v>90.200598223855863</v>
      </c>
      <c r="AF182" s="4">
        <f t="shared" si="234"/>
        <v>94.935992232151278</v>
      </c>
      <c r="AG182" s="4">
        <f t="shared" si="234"/>
        <v>103.80854607644831</v>
      </c>
      <c r="AI182" s="4">
        <f t="shared" si="235"/>
        <v>-1.7995270320649155</v>
      </c>
      <c r="AJ182" s="4">
        <f t="shared" si="235"/>
        <v>-1.8923808427410904</v>
      </c>
      <c r="AK182" s="4">
        <f t="shared" si="235"/>
        <v>0.25440903825152361</v>
      </c>
      <c r="AL182" s="4">
        <f t="shared" si="235"/>
        <v>-0.59400779608824905</v>
      </c>
      <c r="AM182" s="4">
        <f t="shared" si="235"/>
        <v>2.2534709563037438</v>
      </c>
      <c r="AN182" s="4">
        <f t="shared" si="235"/>
        <v>1.5935735108752027</v>
      </c>
      <c r="AO182" s="4">
        <f t="shared" si="235"/>
        <v>1.6105788897093021E-2</v>
      </c>
      <c r="AP182" s="4">
        <f t="shared" si="235"/>
        <v>0.80759907179998436</v>
      </c>
      <c r="AQ182" s="4">
        <f t="shared" si="235"/>
        <v>-1.4721233849480058</v>
      </c>
      <c r="AR182" s="4">
        <f t="shared" si="235"/>
        <v>-1.8792351162190783</v>
      </c>
      <c r="AS182" s="4">
        <f t="shared" si="235"/>
        <v>1.4865614106844305</v>
      </c>
      <c r="AT182" s="4">
        <f t="shared" si="235"/>
        <v>-0.4227144364900397</v>
      </c>
      <c r="AU182" s="4">
        <f t="shared" si="235"/>
        <v>1.3404017761441338</v>
      </c>
      <c r="AV182" s="4">
        <f t="shared" si="235"/>
        <v>-0.85699223215128484</v>
      </c>
      <c r="AW182" s="4">
        <f t="shared" si="235"/>
        <v>0.2894539235516902</v>
      </c>
      <c r="AY182" s="2">
        <f t="shared" si="227"/>
        <v>83.729527032064922</v>
      </c>
      <c r="AZ182" s="2">
        <f t="shared" si="227"/>
        <v>81.948356084966704</v>
      </c>
      <c r="BA182" s="2">
        <f t="shared" si="227"/>
        <v>82.106471714078339</v>
      </c>
      <c r="BB182" s="2">
        <f t="shared" si="227"/>
        <v>82.802593617681637</v>
      </c>
      <c r="BC182" s="2">
        <f t="shared" si="227"/>
        <v>84.971297026426086</v>
      </c>
      <c r="BD182" s="2">
        <f t="shared" si="227"/>
        <v>87.011003139014036</v>
      </c>
      <c r="BE182" s="2">
        <f t="shared" si="227"/>
        <v>87.541608730683251</v>
      </c>
      <c r="BF182" s="2">
        <f t="shared" si="227"/>
        <v>88.362989489593062</v>
      </c>
      <c r="BG182" s="2">
        <f t="shared" si="227"/>
        <v>91.838120820702017</v>
      </c>
      <c r="BH182" s="2">
        <f t="shared" si="227"/>
        <v>90.294232697736689</v>
      </c>
      <c r="BI182" s="2">
        <f t="shared" si="227"/>
        <v>89.317354962171336</v>
      </c>
      <c r="BJ182" s="2">
        <f t="shared" si="227"/>
        <v>90.929378353942496</v>
      </c>
      <c r="BK182" s="2">
        <f t="shared" si="227"/>
        <v>90.187539793936566</v>
      </c>
      <c r="BL182" s="2">
        <f t="shared" si="227"/>
        <v>92.181728425577433</v>
      </c>
      <c r="BM182" s="2">
        <f t="shared" si="227"/>
        <v>92.639888487429261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118.92810067476383</v>
      </c>
      <c r="DL182" s="2">
        <f t="shared" si="236"/>
        <v>130.54420755735492</v>
      </c>
      <c r="DM182" s="2">
        <f t="shared" si="236"/>
        <v>148.18445236167344</v>
      </c>
      <c r="DN182" s="2">
        <f t="shared" si="236"/>
        <v>128.66359474671668</v>
      </c>
      <c r="DO182" s="2">
        <f t="shared" si="236"/>
        <v>127.15001407129456</v>
      </c>
      <c r="DP182" s="2">
        <f t="shared" si="236"/>
        <v>124.14336248313086</v>
      </c>
      <c r="DQ182" s="2">
        <f t="shared" si="236"/>
        <v>119.86624915572233</v>
      </c>
      <c r="DR182" s="2">
        <f t="shared" si="236"/>
        <v>131.62379089615933</v>
      </c>
      <c r="DS182" s="2">
        <f t="shared" si="236"/>
        <v>132.77972972972972</v>
      </c>
      <c r="DT182" s="2">
        <f t="shared" si="236"/>
        <v>132.37131200750471</v>
      </c>
      <c r="DU182" s="2">
        <f t="shared" si="236"/>
        <v>123.54279163292846</v>
      </c>
      <c r="DV182" s="2">
        <f t="shared" si="236"/>
        <v>130.24550279023958</v>
      </c>
      <c r="DW182" s="2">
        <f t="shared" si="236"/>
        <v>123.84068018018019</v>
      </c>
      <c r="DX182" s="2">
        <f t="shared" si="236"/>
        <v>116.50026113256115</v>
      </c>
      <c r="DY182" s="2">
        <f t="shared" si="236"/>
        <v>109.5261256684492</v>
      </c>
      <c r="EA182" s="2">
        <f t="shared" si="213"/>
        <v>85.60937565463891</v>
      </c>
      <c r="EB182" s="2">
        <f t="shared" si="213"/>
        <v>81.311543493629756</v>
      </c>
      <c r="EC182" s="2">
        <f t="shared" si="213"/>
        <v>81.419856962025307</v>
      </c>
      <c r="ED182" s="2">
        <f t="shared" si="213"/>
        <v>82.62490155533068</v>
      </c>
      <c r="EE182" s="2">
        <f t="shared" si="213"/>
        <v>85.016889301458889</v>
      </c>
      <c r="EF182" s="2">
        <f t="shared" si="213"/>
        <v>87.184998545454533</v>
      </c>
      <c r="EG182" s="2">
        <f t="shared" si="213"/>
        <v>86.108825154081018</v>
      </c>
      <c r="EH182" s="2">
        <f t="shared" si="213"/>
        <v>88.47743054977667</v>
      </c>
      <c r="EI182" s="2">
        <f t="shared" si="213"/>
        <v>91.582066765013778</v>
      </c>
      <c r="EJ182" s="2">
        <f t="shared" si="213"/>
        <v>90.792235072908667</v>
      </c>
      <c r="EK182" s="2">
        <f t="shared" si="212"/>
        <v>88.989483127109096</v>
      </c>
      <c r="EL182" s="2">
        <f t="shared" si="179"/>
        <v>90.121906944212853</v>
      </c>
      <c r="EM182" s="2">
        <f t="shared" si="179"/>
        <v>89.209520204546706</v>
      </c>
      <c r="EN182" s="2">
        <f t="shared" si="179"/>
        <v>92.243961513372511</v>
      </c>
      <c r="EO182" s="2">
        <f t="shared" si="179"/>
        <v>94.481103040236007</v>
      </c>
      <c r="EQ182" s="2">
        <f t="shared" si="237"/>
        <v>82.907548622784191</v>
      </c>
      <c r="ER182" s="2">
        <f t="shared" si="237"/>
        <v>82.126245899446516</v>
      </c>
      <c r="ES182" s="2">
        <f t="shared" si="237"/>
        <v>82.309936089451213</v>
      </c>
      <c r="ET182" s="2">
        <f t="shared" si="237"/>
        <v>82.869222342697384</v>
      </c>
      <c r="EU182" s="2">
        <f t="shared" si="237"/>
        <v>84.950420262862266</v>
      </c>
      <c r="EV182" s="2">
        <f t="shared" si="237"/>
        <v>86.954707920827772</v>
      </c>
      <c r="EW182" s="2">
        <f t="shared" si="237"/>
        <v>88.067973654423241</v>
      </c>
      <c r="EX182" s="2">
        <f t="shared" si="237"/>
        <v>88.32407368205665</v>
      </c>
      <c r="EY182" s="2">
        <f t="shared" si="237"/>
        <v>91.901371648164883</v>
      </c>
      <c r="EZ182" s="2">
        <f t="shared" si="237"/>
        <v>90.16972006979789</v>
      </c>
      <c r="FA182" s="2">
        <f t="shared" si="237"/>
        <v>89.422191572008458</v>
      </c>
      <c r="FB182" s="2">
        <f t="shared" si="237"/>
        <v>91.236433093521669</v>
      </c>
      <c r="FC182" s="2">
        <f t="shared" si="237"/>
        <v>90.57539809197749</v>
      </c>
      <c r="FD182" s="2">
        <f t="shared" si="237"/>
        <v>92.148889339021295</v>
      </c>
      <c r="FE182" s="2">
        <f t="shared" si="237"/>
        <v>91.529279891119401</v>
      </c>
      <c r="FG182" s="2">
        <f t="shared" si="238"/>
        <v>0.99997606213706958</v>
      </c>
      <c r="FH182" s="2">
        <f t="shared" si="238"/>
        <v>0.99997626490870817</v>
      </c>
      <c r="FI182" s="2">
        <f t="shared" si="238"/>
        <v>0.99997605346687668</v>
      </c>
      <c r="FJ182" s="2">
        <f t="shared" si="238"/>
        <v>0.99997358779066137</v>
      </c>
      <c r="FK182" s="2">
        <f t="shared" si="238"/>
        <v>0.9999751874852747</v>
      </c>
      <c r="FL182" s="2">
        <f t="shared" si="238"/>
        <v>0.99997636640488252</v>
      </c>
      <c r="FM182" s="2">
        <f t="shared" si="238"/>
        <v>0.99997263922863944</v>
      </c>
      <c r="FN182" s="2">
        <f t="shared" si="238"/>
        <v>0.99997316188360608</v>
      </c>
      <c r="FO182" s="2">
        <f t="shared" si="238"/>
        <v>0.99997169478078751</v>
      </c>
      <c r="FP182" s="2">
        <f t="shared" si="238"/>
        <v>0.99997492665426491</v>
      </c>
      <c r="FQ182" s="2">
        <f t="shared" si="238"/>
        <v>0.99997615674072626</v>
      </c>
      <c r="FR182" s="2">
        <f t="shared" si="238"/>
        <v>0.99997128213972164</v>
      </c>
      <c r="FS182" s="2">
        <f t="shared" si="238"/>
        <v>0.99997170509264699</v>
      </c>
      <c r="FT182" s="2">
        <f t="shared" si="238"/>
        <v>0.99996621772036964</v>
      </c>
      <c r="FU182" s="2">
        <f t="shared" si="238"/>
        <v>0.99996012211294261</v>
      </c>
      <c r="FW182" s="2">
        <f t="shared" si="229"/>
        <v>0.69606461830220512</v>
      </c>
      <c r="FX182" s="2">
        <f t="shared" si="229"/>
        <v>0.7802162421793909</v>
      </c>
      <c r="FY182" s="2">
        <f t="shared" si="229"/>
        <v>0.76961244270369833</v>
      </c>
      <c r="FZ182" s="2">
        <f t="shared" si="229"/>
        <v>0.72231299125536841</v>
      </c>
      <c r="GA182" s="2">
        <f t="shared" si="229"/>
        <v>0.7016455299527492</v>
      </c>
      <c r="GB182" s="2">
        <f t="shared" si="229"/>
        <v>0.7593399242084562</v>
      </c>
      <c r="GC182" s="2">
        <f t="shared" si="229"/>
        <v>0.73085830256985851</v>
      </c>
      <c r="GD182" s="2">
        <f t="shared" si="229"/>
        <v>0.75379100357996442</v>
      </c>
      <c r="GE182" s="2">
        <f t="shared" si="229"/>
        <v>0.7982588436843906</v>
      </c>
      <c r="GF182" s="2">
        <f t="shared" si="229"/>
        <v>0.80165923592124977</v>
      </c>
      <c r="GG182" s="2">
        <f t="shared" si="229"/>
        <v>0.75581601289253475</v>
      </c>
      <c r="GH182" s="2">
        <f t="shared" si="229"/>
        <v>0.72346364094760285</v>
      </c>
      <c r="GI182" s="2">
        <f t="shared" si="229"/>
        <v>0.71531995130592196</v>
      </c>
      <c r="GJ182" s="2">
        <f t="shared" si="229"/>
        <v>0.66320688804984584</v>
      </c>
      <c r="GK182" s="2">
        <f t="shared" si="229"/>
        <v>0.6239582872947852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0</v>
      </c>
      <c r="HD182" s="86">
        <f t="shared" si="181"/>
        <v>1.1859366968595701E-301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0</v>
      </c>
      <c r="HP182" s="86">
        <f t="shared" si="226"/>
        <v>1.1385644857415382E-268</v>
      </c>
      <c r="HQ182" s="86">
        <f t="shared" si="226"/>
        <v>5.8820360865422377E-272</v>
      </c>
      <c r="HS182" s="86">
        <f t="shared" si="231"/>
        <v>1.5068087016287855E-9</v>
      </c>
      <c r="HT182" s="86">
        <f t="shared" si="231"/>
        <v>5.9086254909587328E-12</v>
      </c>
      <c r="HU182" s="86">
        <f t="shared" si="231"/>
        <v>2.093940548209249E-13</v>
      </c>
      <c r="HV182" s="86">
        <f t="shared" si="231"/>
        <v>3.3883654752308048E-15</v>
      </c>
      <c r="HW182" s="86">
        <f t="shared" si="231"/>
        <v>6.7152188934030832E-14</v>
      </c>
      <c r="HX182" s="86">
        <f t="shared" si="231"/>
        <v>3.9852173836509803E-12</v>
      </c>
      <c r="HY182" s="86">
        <f t="shared" si="231"/>
        <v>2.8156002605031554E-13</v>
      </c>
      <c r="HZ182" s="86">
        <f t="shared" si="231"/>
        <v>1.4230217600793135E-14</v>
      </c>
      <c r="IA182" s="86">
        <f t="shared" si="231"/>
        <v>4.9804160614321812E-16</v>
      </c>
      <c r="IB182" s="86">
        <f t="shared" si="231"/>
        <v>1.4768509516259776E-15</v>
      </c>
      <c r="IC182" s="86">
        <f t="shared" si="231"/>
        <v>1.010963434588822E-13</v>
      </c>
      <c r="ID182" s="86">
        <f t="shared" si="231"/>
        <v>1.3781366794990215E-12</v>
      </c>
      <c r="IE182" s="86">
        <f t="shared" si="231"/>
        <v>9.3710432933871316E-13</v>
      </c>
      <c r="IF182" s="86">
        <f t="shared" si="231"/>
        <v>5.8794283237138117E-15</v>
      </c>
      <c r="IG182" s="86">
        <f t="shared" si="231"/>
        <v>1.2631962701439249E-14</v>
      </c>
      <c r="II182" s="86">
        <f t="shared" si="232"/>
        <v>0.31166757663633671</v>
      </c>
      <c r="IJ182" s="86">
        <f t="shared" si="232"/>
        <v>0.10113328096232339</v>
      </c>
      <c r="IK182" s="86">
        <f t="shared" si="232"/>
        <v>0.10617108901621702</v>
      </c>
      <c r="IL182" s="86">
        <f t="shared" si="232"/>
        <v>0.1676083836395805</v>
      </c>
      <c r="IM182" s="86">
        <f t="shared" si="232"/>
        <v>0.23661948153124729</v>
      </c>
      <c r="IN182" s="86">
        <f t="shared" si="232"/>
        <v>0.12827522499946423</v>
      </c>
      <c r="IO182" s="86">
        <f t="shared" si="232"/>
        <v>0.16483274587108421</v>
      </c>
      <c r="IP182" s="86">
        <f t="shared" si="232"/>
        <v>0.11649191902686307</v>
      </c>
      <c r="IQ182" s="86">
        <f t="shared" si="232"/>
        <v>4.9078701138963392E-2</v>
      </c>
      <c r="IR182" s="86">
        <f t="shared" si="232"/>
        <v>4.8748431170467128E-2</v>
      </c>
      <c r="IS182" s="86">
        <f t="shared" si="232"/>
        <v>0.13267958595788876</v>
      </c>
      <c r="IT182" s="86">
        <f t="shared" si="232"/>
        <v>0.18629712385481406</v>
      </c>
      <c r="IU182" s="86">
        <f t="shared" si="232"/>
        <v>0.19755531170288115</v>
      </c>
      <c r="IV182" s="86">
        <f t="shared" si="232"/>
        <v>0.4412528698659432</v>
      </c>
      <c r="IW182" s="86">
        <f t="shared" si="232"/>
        <v>0.45242046024605809</v>
      </c>
      <c r="IY182" s="86">
        <f t="shared" si="233"/>
        <v>0.31166757814314539</v>
      </c>
      <c r="IZ182" s="86">
        <f t="shared" si="233"/>
        <v>0.10113328096823201</v>
      </c>
      <c r="JA182" s="86">
        <f t="shared" si="233"/>
        <v>0.10617108901642641</v>
      </c>
      <c r="JB182" s="86">
        <f t="shared" si="233"/>
        <v>0.16760838363958389</v>
      </c>
      <c r="JC182" s="86">
        <f t="shared" si="233"/>
        <v>0.23661948153131443</v>
      </c>
      <c r="JD182" s="86">
        <f t="shared" si="233"/>
        <v>0.12827522500344946</v>
      </c>
      <c r="JE182" s="86">
        <f t="shared" si="233"/>
        <v>0.16483274587136576</v>
      </c>
      <c r="JF182" s="86">
        <f t="shared" si="233"/>
        <v>0.11649191902687729</v>
      </c>
      <c r="JG182" s="86">
        <f t="shared" si="233"/>
        <v>4.9078701138963891E-2</v>
      </c>
      <c r="JH182" s="86">
        <f t="shared" si="233"/>
        <v>4.8748431170468606E-2</v>
      </c>
      <c r="JI182" s="86">
        <f t="shared" si="233"/>
        <v>0.13267958595798984</v>
      </c>
      <c r="JJ182" s="86">
        <f t="shared" si="233"/>
        <v>0.18629712385619221</v>
      </c>
      <c r="JK182" s="86">
        <f t="shared" si="233"/>
        <v>0.19755531170381826</v>
      </c>
      <c r="JL182" s="86">
        <f t="shared" si="233"/>
        <v>0.44125286986594908</v>
      </c>
      <c r="JM182" s="86">
        <f t="shared" si="233"/>
        <v>0.45242046024607074</v>
      </c>
    </row>
    <row r="183" spans="2:273" x14ac:dyDescent="0.25">
      <c r="B183" s="2">
        <v>156</v>
      </c>
      <c r="C183" s="37">
        <v>83.674000000000007</v>
      </c>
      <c r="D183" s="37">
        <v>80.694000000000003</v>
      </c>
      <c r="E183" s="37">
        <v>82.082999999999998</v>
      </c>
      <c r="F183" s="37">
        <v>84.289000000000001</v>
      </c>
      <c r="G183" s="37">
        <v>84.105000000000004</v>
      </c>
      <c r="H183" s="37">
        <v>88.256</v>
      </c>
      <c r="I183" s="37">
        <v>86.683000000000007</v>
      </c>
      <c r="J183" s="37">
        <v>89.805000000000007</v>
      </c>
      <c r="K183" s="37">
        <v>89.61</v>
      </c>
      <c r="L183" s="37">
        <v>89.462999999999994</v>
      </c>
      <c r="M183" s="37">
        <v>90.194999999999993</v>
      </c>
      <c r="N183" s="37">
        <v>89.27</v>
      </c>
      <c r="O183" s="37">
        <v>89.405000000000001</v>
      </c>
      <c r="P183" s="37">
        <v>92.974000000000004</v>
      </c>
      <c r="Q183" s="37">
        <v>99.61</v>
      </c>
      <c r="S183" s="4">
        <f t="shared" si="234"/>
        <v>83.541547062264911</v>
      </c>
      <c r="T183" s="4">
        <f t="shared" si="234"/>
        <v>81.764265482894984</v>
      </c>
      <c r="U183" s="4">
        <f t="shared" si="234"/>
        <v>81.938490585468614</v>
      </c>
      <c r="V183" s="4">
        <f t="shared" si="234"/>
        <v>82.638490382855878</v>
      </c>
      <c r="W183" s="4">
        <f t="shared" si="234"/>
        <v>84.819378791896611</v>
      </c>
      <c r="X183" s="4">
        <f t="shared" si="234"/>
        <v>86.847109586405239</v>
      </c>
      <c r="Y183" s="4">
        <f t="shared" si="234"/>
        <v>87.41353412748181</v>
      </c>
      <c r="Z183" s="4">
        <f t="shared" si="234"/>
        <v>88.208044395092529</v>
      </c>
      <c r="AA183" s="4">
        <f t="shared" si="234"/>
        <v>91.705248895960835</v>
      </c>
      <c r="AB183" s="4">
        <f t="shared" si="234"/>
        <v>90.145019281716642</v>
      </c>
      <c r="AC183" s="4">
        <f t="shared" si="234"/>
        <v>89.201871151795686</v>
      </c>
      <c r="AD183" s="4">
        <f t="shared" si="234"/>
        <v>90.807648754925381</v>
      </c>
      <c r="AE183" s="4">
        <f t="shared" si="234"/>
        <v>90.037891726588683</v>
      </c>
      <c r="AF183" s="4">
        <f t="shared" si="234"/>
        <v>93.784573634380607</v>
      </c>
      <c r="AG183" s="4">
        <f t="shared" si="234"/>
        <v>100.25963102190278</v>
      </c>
      <c r="AI183" s="4">
        <f t="shared" si="235"/>
        <v>0.13245293773509559</v>
      </c>
      <c r="AJ183" s="4">
        <f t="shared" si="235"/>
        <v>-1.0702654828949818</v>
      </c>
      <c r="AK183" s="4">
        <f t="shared" si="235"/>
        <v>0.14450941453138455</v>
      </c>
      <c r="AL183" s="4">
        <f t="shared" si="235"/>
        <v>1.6505096171441238</v>
      </c>
      <c r="AM183" s="4">
        <f t="shared" si="235"/>
        <v>-0.71437879189660691</v>
      </c>
      <c r="AN183" s="4">
        <f t="shared" si="235"/>
        <v>1.4088904135947615</v>
      </c>
      <c r="AO183" s="4">
        <f t="shared" si="235"/>
        <v>-0.73053412748180335</v>
      </c>
      <c r="AP183" s="4">
        <f t="shared" si="235"/>
        <v>1.5969556049074782</v>
      </c>
      <c r="AQ183" s="4">
        <f t="shared" si="235"/>
        <v>-2.095248895960836</v>
      </c>
      <c r="AR183" s="4">
        <f t="shared" si="235"/>
        <v>-0.68201928171664861</v>
      </c>
      <c r="AS183" s="4">
        <f t="shared" si="235"/>
        <v>0.99312884820430725</v>
      </c>
      <c r="AT183" s="4">
        <f t="shared" si="235"/>
        <v>-1.5376487549253852</v>
      </c>
      <c r="AU183" s="4">
        <f t="shared" si="235"/>
        <v>-0.63289172658868154</v>
      </c>
      <c r="AV183" s="4">
        <f t="shared" si="235"/>
        <v>-0.81057363438060293</v>
      </c>
      <c r="AW183" s="4">
        <f t="shared" si="235"/>
        <v>-0.64963102190277766</v>
      </c>
      <c r="AY183" s="2">
        <f t="shared" si="227"/>
        <v>83.541547062264911</v>
      </c>
      <c r="AZ183" s="2">
        <f t="shared" si="227"/>
        <v>81.764259967766634</v>
      </c>
      <c r="BA183" s="2">
        <f t="shared" si="227"/>
        <v>81.938464910917517</v>
      </c>
      <c r="BB183" s="2">
        <f t="shared" si="227"/>
        <v>82.637917682454955</v>
      </c>
      <c r="BC183" s="2">
        <f t="shared" si="227"/>
        <v>84.815693725209982</v>
      </c>
      <c r="BD183" s="2">
        <f t="shared" si="227"/>
        <v>86.847008837560708</v>
      </c>
      <c r="BE183" s="2">
        <f t="shared" si="227"/>
        <v>87.412717292705238</v>
      </c>
      <c r="BF183" s="2">
        <f t="shared" si="227"/>
        <v>88.207958719478725</v>
      </c>
      <c r="BG183" s="2">
        <f t="shared" si="227"/>
        <v>91.70524853889593</v>
      </c>
      <c r="BH183" s="2">
        <f t="shared" si="227"/>
        <v>90.145018936303828</v>
      </c>
      <c r="BI183" s="2">
        <f t="shared" si="227"/>
        <v>89.201611483958445</v>
      </c>
      <c r="BJ183" s="2">
        <f t="shared" si="227"/>
        <v>90.805678911344557</v>
      </c>
      <c r="BK183" s="2">
        <f t="shared" si="227"/>
        <v>90.034364865531145</v>
      </c>
      <c r="BL183" s="2">
        <f t="shared" si="227"/>
        <v>92.050240241622149</v>
      </c>
      <c r="BM183" s="2">
        <f t="shared" si="227"/>
        <v>92.447499517883628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119.05910047233468</v>
      </c>
      <c r="DL183" s="2">
        <f t="shared" si="236"/>
        <v>130.73556221322536</v>
      </c>
      <c r="DM183" s="2">
        <f t="shared" si="236"/>
        <v>148.50250357624833</v>
      </c>
      <c r="DN183" s="2">
        <f t="shared" si="236"/>
        <v>128.83602054409005</v>
      </c>
      <c r="DO183" s="2">
        <f t="shared" si="236"/>
        <v>127.3124536585366</v>
      </c>
      <c r="DP183" s="2">
        <f t="shared" si="236"/>
        <v>124.26075296896083</v>
      </c>
      <c r="DQ183" s="2">
        <f t="shared" si="236"/>
        <v>119.94621848030019</v>
      </c>
      <c r="DR183" s="2">
        <f t="shared" si="236"/>
        <v>131.79293598862023</v>
      </c>
      <c r="DS183" s="2">
        <f t="shared" si="236"/>
        <v>132.9489146514936</v>
      </c>
      <c r="DT183" s="2">
        <f t="shared" si="236"/>
        <v>132.54904512195125</v>
      </c>
      <c r="DU183" s="2">
        <f t="shared" si="236"/>
        <v>123.65756875843454</v>
      </c>
      <c r="DV183" s="2">
        <f t="shared" si="236"/>
        <v>130.39308294124081</v>
      </c>
      <c r="DW183" s="2">
        <f t="shared" si="236"/>
        <v>123.95390659080134</v>
      </c>
      <c r="DX183" s="2">
        <f t="shared" si="236"/>
        <v>116.57655559845561</v>
      </c>
      <c r="DY183" s="2">
        <f t="shared" si="236"/>
        <v>109.54864705882353</v>
      </c>
      <c r="EA183" s="2">
        <f t="shared" si="213"/>
        <v>85.506592117907061</v>
      </c>
      <c r="EB183" s="2">
        <f t="shared" si="213"/>
        <v>81.103889457138138</v>
      </c>
      <c r="EC183" s="2">
        <f t="shared" si="213"/>
        <v>81.225514423717513</v>
      </c>
      <c r="ED183" s="2">
        <f t="shared" si="213"/>
        <v>82.45283651146336</v>
      </c>
      <c r="EE183" s="2">
        <f t="shared" si="213"/>
        <v>84.863484643003233</v>
      </c>
      <c r="EF183" s="2">
        <f t="shared" si="213"/>
        <v>87.027959999999993</v>
      </c>
      <c r="EG183" s="2">
        <f t="shared" si="213"/>
        <v>85.918594073744956</v>
      </c>
      <c r="EH183" s="2">
        <f t="shared" si="213"/>
        <v>88.327121095314013</v>
      </c>
      <c r="EI183" s="2">
        <f t="shared" si="213"/>
        <v>91.440206148282073</v>
      </c>
      <c r="EJ183" s="2">
        <f t="shared" si="213"/>
        <v>90.660583614735231</v>
      </c>
      <c r="EK183" s="2">
        <f t="shared" si="212"/>
        <v>88.860827579244898</v>
      </c>
      <c r="EL183" s="2">
        <f t="shared" si="179"/>
        <v>89.963338372890149</v>
      </c>
      <c r="EM183" s="2">
        <f t="shared" si="179"/>
        <v>89.013029116410053</v>
      </c>
      <c r="EN183" s="2">
        <f t="shared" si="179"/>
        <v>92.115763439622455</v>
      </c>
      <c r="EO183" s="2">
        <f t="shared" si="179"/>
        <v>94.381438597066293</v>
      </c>
      <c r="EQ183" s="2">
        <f t="shared" si="237"/>
        <v>82.757987053709329</v>
      </c>
      <c r="ER183" s="2">
        <f t="shared" si="237"/>
        <v>81.932565222431606</v>
      </c>
      <c r="ES183" s="2">
        <f t="shared" si="237"/>
        <v>82.131240841547736</v>
      </c>
      <c r="ET183" s="2">
        <f t="shared" si="237"/>
        <v>82.701300834397443</v>
      </c>
      <c r="EU183" s="2">
        <f t="shared" si="237"/>
        <v>84.795826994061954</v>
      </c>
      <c r="EV183" s="2">
        <f t="shared" si="237"/>
        <v>86.793671038684778</v>
      </c>
      <c r="EW183" s="2">
        <f t="shared" si="237"/>
        <v>87.913387128586038</v>
      </c>
      <c r="EX183" s="2">
        <f t="shared" si="237"/>
        <v>88.171080857732818</v>
      </c>
      <c r="EY183" s="2">
        <f t="shared" si="237"/>
        <v>91.765019459954516</v>
      </c>
      <c r="EZ183" s="2">
        <f t="shared" si="237"/>
        <v>90.027511281081885</v>
      </c>
      <c r="FA183" s="2">
        <f t="shared" si="237"/>
        <v>89.301042606852917</v>
      </c>
      <c r="FB183" s="2">
        <f t="shared" si="237"/>
        <v>91.097896295325882</v>
      </c>
      <c r="FC183" s="2">
        <f t="shared" si="237"/>
        <v>90.403838193485086</v>
      </c>
      <c r="FD183" s="2">
        <f t="shared" si="237"/>
        <v>92.018791021974067</v>
      </c>
      <c r="FE183" s="2">
        <f t="shared" si="237"/>
        <v>91.383669207213316</v>
      </c>
      <c r="FG183" s="2">
        <f t="shared" si="238"/>
        <v>0.99997816836355313</v>
      </c>
      <c r="FH183" s="2">
        <f t="shared" si="238"/>
        <v>0.9999783532942611</v>
      </c>
      <c r="FI183" s="2">
        <f t="shared" si="238"/>
        <v>0.9999781604562098</v>
      </c>
      <c r="FJ183" s="2">
        <f t="shared" si="238"/>
        <v>0.99997591172281097</v>
      </c>
      <c r="FK183" s="2">
        <f t="shared" si="238"/>
        <v>0.99997737066821379</v>
      </c>
      <c r="FL183" s="2">
        <f t="shared" si="238"/>
        <v>0.99997844586025808</v>
      </c>
      <c r="FM183" s="2">
        <f t="shared" si="238"/>
        <v>0.99997504661987191</v>
      </c>
      <c r="FN183" s="2">
        <f t="shared" si="238"/>
        <v>0.99997552328913997</v>
      </c>
      <c r="FO183" s="2">
        <f t="shared" si="238"/>
        <v>0.99997418526897497</v>
      </c>
      <c r="FP183" s="2">
        <f t="shared" si="238"/>
        <v>0.9999771327864615</v>
      </c>
      <c r="FQ183" s="2">
        <f t="shared" si="238"/>
        <v>0.99997825464347612</v>
      </c>
      <c r="FR183" s="2">
        <f t="shared" si="238"/>
        <v>0.99997380893396182</v>
      </c>
      <c r="FS183" s="2">
        <f t="shared" si="238"/>
        <v>0.99997419467354931</v>
      </c>
      <c r="FT183" s="2">
        <f t="shared" si="238"/>
        <v>0.99996919010321739</v>
      </c>
      <c r="FU183" s="2">
        <f t="shared" si="238"/>
        <v>0.99996363080714001</v>
      </c>
      <c r="FW183" s="2">
        <f t="shared" si="229"/>
        <v>0.71519098447859442</v>
      </c>
      <c r="FX183" s="2">
        <f t="shared" si="229"/>
        <v>0.79560206298483183</v>
      </c>
      <c r="FY183" s="2">
        <f t="shared" si="229"/>
        <v>0.78553653116773225</v>
      </c>
      <c r="FZ183" s="2">
        <f t="shared" si="229"/>
        <v>0.74040360332340172</v>
      </c>
      <c r="GA183" s="2">
        <f t="shared" si="229"/>
        <v>0.72056168607640547</v>
      </c>
      <c r="GB183" s="2">
        <f t="shared" si="229"/>
        <v>0.77576716479353425</v>
      </c>
      <c r="GC183" s="2">
        <f t="shared" si="229"/>
        <v>0.74858598043021829</v>
      </c>
      <c r="GD183" s="2">
        <f t="shared" si="229"/>
        <v>0.77048252349760515</v>
      </c>
      <c r="GE183" s="2">
        <f t="shared" si="229"/>
        <v>0.81268484074584935</v>
      </c>
      <c r="GF183" s="2">
        <f t="shared" si="229"/>
        <v>0.81589815786882303</v>
      </c>
      <c r="GG183" s="2">
        <f t="shared" si="229"/>
        <v>0.77241169847908775</v>
      </c>
      <c r="GH183" s="2">
        <f t="shared" si="229"/>
        <v>0.74150611767656549</v>
      </c>
      <c r="GI183" s="2">
        <f t="shared" si="229"/>
        <v>0.73369817985185526</v>
      </c>
      <c r="GJ183" s="2">
        <f t="shared" si="229"/>
        <v>0.68346065911495224</v>
      </c>
      <c r="GK183" s="2">
        <f t="shared" si="229"/>
        <v>0.64531004448185303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0</v>
      </c>
      <c r="HD183" s="86">
        <f t="shared" si="181"/>
        <v>0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0</v>
      </c>
      <c r="HP183" s="86">
        <f t="shared" si="226"/>
        <v>5.6277236328523864E-276</v>
      </c>
      <c r="HQ183" s="86">
        <f t="shared" si="226"/>
        <v>2.3294929789975041E-279</v>
      </c>
      <c r="HS183" s="86">
        <f t="shared" si="231"/>
        <v>5.3313010474931283E-10</v>
      </c>
      <c r="HT183" s="86">
        <f t="shared" si="231"/>
        <v>1.6913692573049225E-12</v>
      </c>
      <c r="HU183" s="86">
        <f t="shared" si="231"/>
        <v>5.2787038915447715E-14</v>
      </c>
      <c r="HV183" s="86">
        <f t="shared" si="231"/>
        <v>6.9158277433419152E-16</v>
      </c>
      <c r="HW183" s="86">
        <f t="shared" si="231"/>
        <v>1.5737899043806198E-14</v>
      </c>
      <c r="HX183" s="86">
        <f t="shared" si="231"/>
        <v>1.097299921745149E-12</v>
      </c>
      <c r="HY183" s="86">
        <f t="shared" si="231"/>
        <v>6.7825700130115744E-14</v>
      </c>
      <c r="HZ183" s="86">
        <f t="shared" si="231"/>
        <v>3.143952873519643E-15</v>
      </c>
      <c r="IA183" s="86">
        <f t="shared" si="231"/>
        <v>9.8519273446771227E-17</v>
      </c>
      <c r="IB183" s="86">
        <f t="shared" si="231"/>
        <v>3.0643293188259875E-16</v>
      </c>
      <c r="IC183" s="86">
        <f t="shared" si="231"/>
        <v>2.5280336311644549E-14</v>
      </c>
      <c r="ID183" s="86">
        <f t="shared" si="231"/>
        <v>3.5135919086991707E-13</v>
      </c>
      <c r="IE183" s="86">
        <f t="shared" si="231"/>
        <v>2.3086455667635914E-13</v>
      </c>
      <c r="IF183" s="86">
        <f t="shared" si="231"/>
        <v>9.6792183226065193E-16</v>
      </c>
      <c r="IG183" s="86">
        <f t="shared" si="231"/>
        <v>1.9564224429349281E-15</v>
      </c>
      <c r="II183" s="86">
        <f t="shared" si="232"/>
        <v>0.26212358931909607</v>
      </c>
      <c r="IJ183" s="86">
        <f t="shared" si="232"/>
        <v>7.8653060889048526E-2</v>
      </c>
      <c r="IK183" s="86">
        <f t="shared" si="232"/>
        <v>8.2033252900528222E-2</v>
      </c>
      <c r="IL183" s="86">
        <f t="shared" si="232"/>
        <v>0.13034497875098341</v>
      </c>
      <c r="IM183" s="86">
        <f t="shared" si="232"/>
        <v>0.19013790768745192</v>
      </c>
      <c r="IN183" s="86">
        <f t="shared" si="232"/>
        <v>0.10042077043265003</v>
      </c>
      <c r="IO183" s="86">
        <f t="shared" si="232"/>
        <v>0.12928216721660962</v>
      </c>
      <c r="IP183" s="86">
        <f t="shared" si="232"/>
        <v>8.9346564295706921E-2</v>
      </c>
      <c r="IQ183" s="86">
        <f t="shared" si="232"/>
        <v>3.5756723702486296E-2</v>
      </c>
      <c r="IR183" s="86">
        <f t="shared" si="232"/>
        <v>3.5663259508475834E-2</v>
      </c>
      <c r="IS183" s="86">
        <f t="shared" si="232"/>
        <v>0.10391792282727218</v>
      </c>
      <c r="IT183" s="86">
        <f t="shared" si="232"/>
        <v>0.14762968798016388</v>
      </c>
      <c r="IU183" s="86">
        <f t="shared" si="232"/>
        <v>0.1564701964770269</v>
      </c>
      <c r="IV183" s="86">
        <f t="shared" si="232"/>
        <v>0.39625016892213411</v>
      </c>
      <c r="IW183" s="86">
        <f t="shared" si="232"/>
        <v>0.40969288779344382</v>
      </c>
      <c r="IY183" s="86">
        <f t="shared" si="233"/>
        <v>0.26212358985222617</v>
      </c>
      <c r="IZ183" s="86">
        <f t="shared" si="233"/>
        <v>7.8653060890739895E-2</v>
      </c>
      <c r="JA183" s="86">
        <f t="shared" si="233"/>
        <v>8.2033252900581013E-2</v>
      </c>
      <c r="JB183" s="86">
        <f t="shared" si="233"/>
        <v>0.13034497875098411</v>
      </c>
      <c r="JC183" s="86">
        <f t="shared" si="233"/>
        <v>0.19013790768746766</v>
      </c>
      <c r="JD183" s="86">
        <f t="shared" si="233"/>
        <v>0.10042077043374734</v>
      </c>
      <c r="JE183" s="86">
        <f t="shared" si="233"/>
        <v>0.12928216721667746</v>
      </c>
      <c r="JF183" s="86">
        <f t="shared" si="233"/>
        <v>8.9346564295710071E-2</v>
      </c>
      <c r="JG183" s="86">
        <f t="shared" si="233"/>
        <v>3.5756723702486393E-2</v>
      </c>
      <c r="JH183" s="86">
        <f t="shared" si="233"/>
        <v>3.5663259508476139E-2</v>
      </c>
      <c r="JI183" s="86">
        <f t="shared" si="233"/>
        <v>0.10391792282729746</v>
      </c>
      <c r="JJ183" s="86">
        <f t="shared" si="233"/>
        <v>0.14762968798051523</v>
      </c>
      <c r="JK183" s="86">
        <f t="shared" si="233"/>
        <v>0.15647019647725777</v>
      </c>
      <c r="JL183" s="86">
        <f t="shared" si="233"/>
        <v>0.39625016892213505</v>
      </c>
      <c r="JM183" s="86">
        <f t="shared" si="233"/>
        <v>0.40969288779344576</v>
      </c>
    </row>
    <row r="184" spans="2:273" x14ac:dyDescent="0.25">
      <c r="B184" s="2">
        <v>157</v>
      </c>
      <c r="C184" s="37">
        <v>80.697999999999993</v>
      </c>
      <c r="D184" s="37">
        <v>79.25</v>
      </c>
      <c r="E184" s="37">
        <v>79.832999999999998</v>
      </c>
      <c r="F184" s="37">
        <v>81.132000000000005</v>
      </c>
      <c r="G184" s="37">
        <v>86.078999999999994</v>
      </c>
      <c r="H184" s="37">
        <v>86.721000000000004</v>
      </c>
      <c r="I184" s="37">
        <v>88.561000000000007</v>
      </c>
      <c r="J184" s="37">
        <v>87.171000000000006</v>
      </c>
      <c r="K184" s="37">
        <v>93.146000000000001</v>
      </c>
      <c r="L184" s="37">
        <v>89.512</v>
      </c>
      <c r="M184" s="37">
        <v>91.805000000000007</v>
      </c>
      <c r="N184" s="37">
        <v>89.081000000000003</v>
      </c>
      <c r="O184" s="37">
        <v>89.703000000000003</v>
      </c>
      <c r="P184" s="37">
        <v>92.816000000000003</v>
      </c>
      <c r="Q184" s="37">
        <v>94.878</v>
      </c>
      <c r="S184" s="4">
        <f t="shared" si="234"/>
        <v>83.35385970730772</v>
      </c>
      <c r="T184" s="4">
        <f t="shared" si="234"/>
        <v>81.579915694621832</v>
      </c>
      <c r="U184" s="4">
        <f t="shared" si="234"/>
        <v>81.770220395478972</v>
      </c>
      <c r="V184" s="4">
        <f t="shared" si="234"/>
        <v>82.47332176408996</v>
      </c>
      <c r="W184" s="4">
        <f t="shared" si="234"/>
        <v>84.661095001051706</v>
      </c>
      <c r="X184" s="4">
        <f t="shared" si="234"/>
        <v>86.68310427518044</v>
      </c>
      <c r="Y184" s="4">
        <f t="shared" si="234"/>
        <v>87.283666344258151</v>
      </c>
      <c r="Z184" s="4">
        <f t="shared" si="234"/>
        <v>88.052990526357405</v>
      </c>
      <c r="AA184" s="4">
        <f t="shared" si="234"/>
        <v>91.572276240733274</v>
      </c>
      <c r="AB184" s="4">
        <f t="shared" si="234"/>
        <v>89.996029254205553</v>
      </c>
      <c r="AC184" s="4">
        <f t="shared" si="234"/>
        <v>89.085815115444063</v>
      </c>
      <c r="AD184" s="4">
        <f t="shared" si="234"/>
        <v>90.682276564094622</v>
      </c>
      <c r="AE184" s="4">
        <f t="shared" si="234"/>
        <v>89.88186468682197</v>
      </c>
      <c r="AF184" s="4">
        <f t="shared" si="234"/>
        <v>92.957995064570241</v>
      </c>
      <c r="AG184" s="4">
        <f t="shared" si="234"/>
        <v>97.477061055749985</v>
      </c>
      <c r="AI184" s="4">
        <f t="shared" si="235"/>
        <v>-2.6558597073077266</v>
      </c>
      <c r="AJ184" s="4">
        <f t="shared" si="235"/>
        <v>-2.3299156946218318</v>
      </c>
      <c r="AK184" s="4">
        <f t="shared" si="235"/>
        <v>-1.937220395478974</v>
      </c>
      <c r="AL184" s="4">
        <f t="shared" si="235"/>
        <v>-1.3413217640899546</v>
      </c>
      <c r="AM184" s="4">
        <f t="shared" si="235"/>
        <v>1.4179049989482877</v>
      </c>
      <c r="AN184" s="4">
        <f t="shared" si="235"/>
        <v>3.789572481956327E-2</v>
      </c>
      <c r="AO184" s="4">
        <f t="shared" si="235"/>
        <v>1.277333655741856</v>
      </c>
      <c r="AP184" s="4">
        <f t="shared" si="235"/>
        <v>-0.88199052635739861</v>
      </c>
      <c r="AQ184" s="4">
        <f t="shared" si="235"/>
        <v>1.573723759266727</v>
      </c>
      <c r="AR184" s="4">
        <f t="shared" si="235"/>
        <v>-0.48402925420555221</v>
      </c>
      <c r="AS184" s="4">
        <f t="shared" si="235"/>
        <v>2.7191848845559434</v>
      </c>
      <c r="AT184" s="4">
        <f t="shared" si="235"/>
        <v>-1.6012765640946185</v>
      </c>
      <c r="AU184" s="4">
        <f t="shared" si="235"/>
        <v>-0.17886468682196721</v>
      </c>
      <c r="AV184" s="4">
        <f t="shared" si="235"/>
        <v>-0.14199506457023858</v>
      </c>
      <c r="AW184" s="4">
        <f t="shared" si="235"/>
        <v>-2.5990610557499849</v>
      </c>
      <c r="AY184" s="2">
        <f t="shared" si="227"/>
        <v>83.35385970730772</v>
      </c>
      <c r="AZ184" s="2">
        <f t="shared" si="227"/>
        <v>81.57991458303411</v>
      </c>
      <c r="BA184" s="2">
        <f t="shared" si="227"/>
        <v>81.770215429601862</v>
      </c>
      <c r="BB184" s="2">
        <f t="shared" si="227"/>
        <v>82.473201769078401</v>
      </c>
      <c r="BC184" s="2">
        <f t="shared" si="227"/>
        <v>84.660104113638965</v>
      </c>
      <c r="BD184" s="2">
        <f t="shared" si="227"/>
        <v>86.683082679521291</v>
      </c>
      <c r="BE184" s="2">
        <f t="shared" si="227"/>
        <v>87.283485361900517</v>
      </c>
      <c r="BF184" s="2">
        <f t="shared" si="227"/>
        <v>88.052974664011927</v>
      </c>
      <c r="BG184" s="2">
        <f t="shared" si="227"/>
        <v>91.572276196754117</v>
      </c>
      <c r="BH184" s="2">
        <f t="shared" si="227"/>
        <v>89.996029210422748</v>
      </c>
      <c r="BI184" s="2">
        <f t="shared" si="227"/>
        <v>89.08575913204092</v>
      </c>
      <c r="BJ184" s="2">
        <f t="shared" si="227"/>
        <v>90.68180387596172</v>
      </c>
      <c r="BK184" s="2">
        <f t="shared" si="227"/>
        <v>89.881016779909771</v>
      </c>
      <c r="BL184" s="2">
        <f t="shared" si="227"/>
        <v>91.918746822965005</v>
      </c>
      <c r="BM184" s="2">
        <f t="shared" si="227"/>
        <v>92.254867732810965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119.19010026990553</v>
      </c>
      <c r="DL184" s="2">
        <f t="shared" si="236"/>
        <v>130.92691686909583</v>
      </c>
      <c r="DM184" s="2">
        <f t="shared" si="236"/>
        <v>148.82055479082322</v>
      </c>
      <c r="DN184" s="2">
        <f t="shared" si="236"/>
        <v>129.00844634146341</v>
      </c>
      <c r="DO184" s="2">
        <f t="shared" si="236"/>
        <v>127.47489324577862</v>
      </c>
      <c r="DP184" s="2">
        <f t="shared" si="236"/>
        <v>124.37814345479079</v>
      </c>
      <c r="DQ184" s="2">
        <f t="shared" si="236"/>
        <v>120.02618780487805</v>
      </c>
      <c r="DR184" s="2">
        <f t="shared" si="236"/>
        <v>131.9620810810811</v>
      </c>
      <c r="DS184" s="2">
        <f t="shared" si="236"/>
        <v>133.11809957325744</v>
      </c>
      <c r="DT184" s="2">
        <f t="shared" si="236"/>
        <v>132.72677823639776</v>
      </c>
      <c r="DU184" s="2">
        <f t="shared" si="236"/>
        <v>123.7723458839406</v>
      </c>
      <c r="DV184" s="2">
        <f t="shared" si="236"/>
        <v>130.540663092242</v>
      </c>
      <c r="DW184" s="2">
        <f t="shared" si="236"/>
        <v>124.06713300142249</v>
      </c>
      <c r="DX184" s="2">
        <f t="shared" si="236"/>
        <v>116.65285006435008</v>
      </c>
      <c r="DY184" s="2">
        <f t="shared" si="236"/>
        <v>109.57116844919787</v>
      </c>
      <c r="EA184" s="2">
        <f t="shared" si="213"/>
        <v>85.403808581175213</v>
      </c>
      <c r="EB184" s="2">
        <f t="shared" si="213"/>
        <v>80.896235420646491</v>
      </c>
      <c r="EC184" s="2">
        <f t="shared" si="213"/>
        <v>81.031171885409719</v>
      </c>
      <c r="ED184" s="2">
        <f t="shared" si="213"/>
        <v>82.280771467596026</v>
      </c>
      <c r="EE184" s="2">
        <f t="shared" si="213"/>
        <v>84.710079984547562</v>
      </c>
      <c r="EF184" s="2">
        <f t="shared" si="213"/>
        <v>86.870921454545453</v>
      </c>
      <c r="EG184" s="2">
        <f t="shared" si="213"/>
        <v>85.728362993408894</v>
      </c>
      <c r="EH184" s="2">
        <f t="shared" si="213"/>
        <v>88.176811640851341</v>
      </c>
      <c r="EI184" s="2">
        <f t="shared" si="213"/>
        <v>91.298345531550382</v>
      </c>
      <c r="EJ184" s="2">
        <f t="shared" si="213"/>
        <v>90.52893215656178</v>
      </c>
      <c r="EK184" s="2">
        <f t="shared" si="212"/>
        <v>88.732172031380685</v>
      </c>
      <c r="EL184" s="2">
        <f t="shared" si="179"/>
        <v>89.80476980156746</v>
      </c>
      <c r="EM184" s="2">
        <f t="shared" si="179"/>
        <v>88.816538028273385</v>
      </c>
      <c r="EN184" s="2">
        <f t="shared" si="179"/>
        <v>91.987565365872413</v>
      </c>
      <c r="EO184" s="2">
        <f t="shared" si="179"/>
        <v>94.281774153896578</v>
      </c>
      <c r="EQ184" s="2">
        <f t="shared" si="237"/>
        <v>82.608425484634466</v>
      </c>
      <c r="ER184" s="2">
        <f t="shared" si="237"/>
        <v>81.73888454541671</v>
      </c>
      <c r="ES184" s="2">
        <f t="shared" si="237"/>
        <v>81.952545593644246</v>
      </c>
      <c r="ET184" s="2">
        <f t="shared" si="237"/>
        <v>82.533379326097503</v>
      </c>
      <c r="EU184" s="2">
        <f t="shared" si="237"/>
        <v>84.641233725261642</v>
      </c>
      <c r="EV184" s="2">
        <f t="shared" si="237"/>
        <v>86.632634156541798</v>
      </c>
      <c r="EW184" s="2">
        <f t="shared" si="237"/>
        <v>87.758800602748821</v>
      </c>
      <c r="EX184" s="2">
        <f t="shared" si="237"/>
        <v>88.018088033409001</v>
      </c>
      <c r="EY184" s="2">
        <f t="shared" si="237"/>
        <v>91.628667271744149</v>
      </c>
      <c r="EZ184" s="2">
        <f t="shared" si="237"/>
        <v>89.885302492365867</v>
      </c>
      <c r="FA184" s="2">
        <f t="shared" si="237"/>
        <v>89.179893641697362</v>
      </c>
      <c r="FB184" s="2">
        <f t="shared" si="237"/>
        <v>90.959359497130094</v>
      </c>
      <c r="FC184" s="2">
        <f t="shared" si="237"/>
        <v>90.232278294992682</v>
      </c>
      <c r="FD184" s="2">
        <f t="shared" si="237"/>
        <v>91.888692704926854</v>
      </c>
      <c r="FE184" s="2">
        <f t="shared" si="237"/>
        <v>91.238058523307217</v>
      </c>
      <c r="FG184" s="2">
        <f t="shared" si="238"/>
        <v>0.99998008927267212</v>
      </c>
      <c r="FH184" s="2">
        <f t="shared" si="238"/>
        <v>0.99998025793212753</v>
      </c>
      <c r="FI184" s="2">
        <f t="shared" si="238"/>
        <v>0.99998008206106159</v>
      </c>
      <c r="FJ184" s="2">
        <f t="shared" si="238"/>
        <v>0.99997803118353912</v>
      </c>
      <c r="FK184" s="2">
        <f t="shared" si="238"/>
        <v>0.99997936176303004</v>
      </c>
      <c r="FL184" s="2">
        <f t="shared" si="238"/>
        <v>0.99998034235364097</v>
      </c>
      <c r="FM184" s="2">
        <f t="shared" si="238"/>
        <v>0.999977242196877</v>
      </c>
      <c r="FN184" s="2">
        <f t="shared" si="238"/>
        <v>0.99997767692630701</v>
      </c>
      <c r="FO184" s="2">
        <f t="shared" si="238"/>
        <v>0.99997645663201329</v>
      </c>
      <c r="FP184" s="2">
        <f t="shared" si="238"/>
        <v>0.99997914481142491</v>
      </c>
      <c r="FQ184" s="2">
        <f t="shared" si="238"/>
        <v>0.99998016796119882</v>
      </c>
      <c r="FR184" s="2">
        <f t="shared" si="238"/>
        <v>0.99997611340883152</v>
      </c>
      <c r="FS184" s="2">
        <f t="shared" si="238"/>
        <v>0.99997646520912609</v>
      </c>
      <c r="FT184" s="2">
        <f t="shared" si="238"/>
        <v>0.99997190096400002</v>
      </c>
      <c r="FU184" s="2">
        <f t="shared" si="238"/>
        <v>0.99996683079574844</v>
      </c>
      <c r="FW184" s="2">
        <f t="shared" si="229"/>
        <v>0.73357443781009746</v>
      </c>
      <c r="FX184" s="2">
        <f t="shared" si="229"/>
        <v>0.8101728622395743</v>
      </c>
      <c r="FY184" s="2">
        <f t="shared" si="229"/>
        <v>0.80064507247149408</v>
      </c>
      <c r="FZ184" s="2">
        <f t="shared" si="229"/>
        <v>0.75771098692207628</v>
      </c>
      <c r="GA184" s="2">
        <f t="shared" si="229"/>
        <v>0.73872512154138803</v>
      </c>
      <c r="GB184" s="2">
        <f t="shared" si="229"/>
        <v>0.79138116177411144</v>
      </c>
      <c r="GC184" s="2">
        <f t="shared" si="229"/>
        <v>0.76552060412843859</v>
      </c>
      <c r="GD184" s="2">
        <f t="shared" si="229"/>
        <v>0.78636316706153953</v>
      </c>
      <c r="GE184" s="2">
        <f t="shared" si="229"/>
        <v>0.82630373400526436</v>
      </c>
      <c r="GF184" s="2">
        <f t="shared" si="229"/>
        <v>0.82933248709620155</v>
      </c>
      <c r="GG184" s="2">
        <f t="shared" si="229"/>
        <v>0.78819555375757033</v>
      </c>
      <c r="GH184" s="2">
        <f t="shared" si="229"/>
        <v>0.75876394543642645</v>
      </c>
      <c r="GI184" s="2">
        <f t="shared" si="229"/>
        <v>0.75130245374761262</v>
      </c>
      <c r="GJ184" s="2">
        <f t="shared" si="229"/>
        <v>0.70304180109377035</v>
      </c>
      <c r="GK184" s="2">
        <f t="shared" si="229"/>
        <v>0.66609821816215664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0</v>
      </c>
      <c r="HD184" s="86">
        <f t="shared" si="181"/>
        <v>0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2.2165314020062198E-283</v>
      </c>
      <c r="HQ184" s="86">
        <f t="shared" si="226"/>
        <v>7.32785877878137E-287</v>
      </c>
      <c r="HS184" s="86">
        <f t="shared" si="231"/>
        <v>1.8365235680090599E-10</v>
      </c>
      <c r="HT184" s="86">
        <f t="shared" si="231"/>
        <v>4.696587065926209E-13</v>
      </c>
      <c r="HU184" s="86">
        <f t="shared" si="231"/>
        <v>1.2879756018558623E-14</v>
      </c>
      <c r="HV184" s="86">
        <f t="shared" si="231"/>
        <v>1.358938909649343E-16</v>
      </c>
      <c r="HW184" s="86">
        <f t="shared" si="231"/>
        <v>3.5621361470752941E-15</v>
      </c>
      <c r="HX184" s="86">
        <f t="shared" si="231"/>
        <v>2.9266796836391652E-13</v>
      </c>
      <c r="HY184" s="86">
        <f t="shared" si="231"/>
        <v>1.5774009628080949E-14</v>
      </c>
      <c r="HZ184" s="86">
        <f t="shared" si="231"/>
        <v>6.7013987683661709E-16</v>
      </c>
      <c r="IA184" s="86">
        <f t="shared" si="231"/>
        <v>1.8773839343717508E-17</v>
      </c>
      <c r="IB184" s="86">
        <f t="shared" si="231"/>
        <v>6.1314188430938627E-17</v>
      </c>
      <c r="IC184" s="86">
        <f t="shared" si="231"/>
        <v>6.121076631052179E-15</v>
      </c>
      <c r="ID184" s="86">
        <f t="shared" si="231"/>
        <v>8.6557581509252703E-14</v>
      </c>
      <c r="IE184" s="86">
        <f t="shared" si="231"/>
        <v>5.4889433716480463E-14</v>
      </c>
      <c r="IF184" s="86">
        <f t="shared" si="231"/>
        <v>1.5163409503723358E-16</v>
      </c>
      <c r="IG184" s="86">
        <f t="shared" si="231"/>
        <v>2.8701300459625518E-16</v>
      </c>
      <c r="II184" s="86">
        <f t="shared" si="232"/>
        <v>0.21780931545031321</v>
      </c>
      <c r="IJ184" s="86">
        <f t="shared" si="232"/>
        <v>6.0417735507470358E-2</v>
      </c>
      <c r="IK184" s="86">
        <f t="shared" si="232"/>
        <v>6.2549494789144358E-2</v>
      </c>
      <c r="IL184" s="86">
        <f t="shared" si="232"/>
        <v>9.9836968410231833E-2</v>
      </c>
      <c r="IM184" s="86">
        <f t="shared" si="232"/>
        <v>0.15063090386219508</v>
      </c>
      <c r="IN184" s="86">
        <f t="shared" si="232"/>
        <v>7.7611365442805308E-2</v>
      </c>
      <c r="IO184" s="86">
        <f t="shared" si="232"/>
        <v>9.997900309573883E-2</v>
      </c>
      <c r="IP184" s="86">
        <f t="shared" si="232"/>
        <v>6.7541561725579596E-2</v>
      </c>
      <c r="IQ184" s="86">
        <f t="shared" si="232"/>
        <v>2.565073413251855E-2</v>
      </c>
      <c r="IR184" s="86">
        <f t="shared" si="232"/>
        <v>2.5700544376719411E-2</v>
      </c>
      <c r="IS184" s="86">
        <f t="shared" si="232"/>
        <v>8.0342020148241947E-2</v>
      </c>
      <c r="IT184" s="86">
        <f t="shared" si="232"/>
        <v>0.11538641387609909</v>
      </c>
      <c r="IU184" s="86">
        <f t="shared" si="232"/>
        <v>0.1221699913726544</v>
      </c>
      <c r="IV184" s="86">
        <f t="shared" si="232"/>
        <v>0.3506239836495495</v>
      </c>
      <c r="IW184" s="86">
        <f t="shared" si="232"/>
        <v>0.36340160964366619</v>
      </c>
      <c r="IY184" s="86">
        <f t="shared" si="233"/>
        <v>0.21780931563396555</v>
      </c>
      <c r="IZ184" s="86">
        <f t="shared" si="233"/>
        <v>6.0417735507940017E-2</v>
      </c>
      <c r="JA184" s="86">
        <f t="shared" si="233"/>
        <v>6.2549494789157237E-2</v>
      </c>
      <c r="JB184" s="86">
        <f t="shared" si="233"/>
        <v>9.9836968410231972E-2</v>
      </c>
      <c r="JC184" s="86">
        <f t="shared" si="233"/>
        <v>0.15063090386219863</v>
      </c>
      <c r="JD184" s="86">
        <f t="shared" si="233"/>
        <v>7.7611365443097977E-2</v>
      </c>
      <c r="JE184" s="86">
        <f t="shared" si="233"/>
        <v>9.9979003095754609E-2</v>
      </c>
      <c r="JF184" s="86">
        <f t="shared" si="233"/>
        <v>6.7541561725580262E-2</v>
      </c>
      <c r="JG184" s="86">
        <f t="shared" si="233"/>
        <v>2.5650734132518567E-2</v>
      </c>
      <c r="JH184" s="86">
        <f t="shared" si="233"/>
        <v>2.5700544376719474E-2</v>
      </c>
      <c r="JI184" s="86">
        <f t="shared" si="233"/>
        <v>8.0342020148248067E-2</v>
      </c>
      <c r="JJ184" s="86">
        <f t="shared" si="233"/>
        <v>0.11538641387618565</v>
      </c>
      <c r="JK184" s="86">
        <f t="shared" si="233"/>
        <v>0.12216999137270929</v>
      </c>
      <c r="JL184" s="86">
        <f t="shared" si="233"/>
        <v>0.35062398364954966</v>
      </c>
      <c r="JM184" s="86">
        <f t="shared" si="233"/>
        <v>0.36340160964366647</v>
      </c>
    </row>
    <row r="185" spans="2:273" x14ac:dyDescent="0.25">
      <c r="B185" s="2">
        <v>158</v>
      </c>
      <c r="C185" s="37">
        <v>81.977000000000004</v>
      </c>
      <c r="D185" s="37">
        <v>80</v>
      </c>
      <c r="E185" s="37">
        <v>79.444000000000003</v>
      </c>
      <c r="F185" s="37">
        <v>79.525999999999996</v>
      </c>
      <c r="G185" s="37">
        <v>84.5</v>
      </c>
      <c r="H185" s="37">
        <v>87.884</v>
      </c>
      <c r="I185" s="37">
        <v>86.268000000000001</v>
      </c>
      <c r="J185" s="37">
        <v>88.415000000000006</v>
      </c>
      <c r="K185" s="37">
        <v>91.975999999999999</v>
      </c>
      <c r="L185" s="37">
        <v>88.731999999999999</v>
      </c>
      <c r="M185" s="37">
        <v>90.659000000000006</v>
      </c>
      <c r="N185" s="37">
        <v>89.162000000000006</v>
      </c>
      <c r="O185" s="37">
        <v>89.676000000000002</v>
      </c>
      <c r="P185" s="37">
        <v>91.105000000000004</v>
      </c>
      <c r="Q185" s="37">
        <v>93.415000000000006</v>
      </c>
      <c r="S185" s="4">
        <f t="shared" si="234"/>
        <v>83.166656509111121</v>
      </c>
      <c r="T185" s="4">
        <f t="shared" si="234"/>
        <v>81.395290669394257</v>
      </c>
      <c r="U185" s="4">
        <f t="shared" si="234"/>
        <v>81.601686826660853</v>
      </c>
      <c r="V185" s="4">
        <f t="shared" si="234"/>
        <v>82.308452884880353</v>
      </c>
      <c r="W185" s="4">
        <f t="shared" si="234"/>
        <v>84.504770078971816</v>
      </c>
      <c r="X185" s="4">
        <f t="shared" si="234"/>
        <v>86.519238703660363</v>
      </c>
      <c r="Y185" s="4">
        <f t="shared" si="234"/>
        <v>87.153832606354015</v>
      </c>
      <c r="Z185" s="4">
        <f t="shared" si="234"/>
        <v>87.898046619567268</v>
      </c>
      <c r="AA185" s="4">
        <f t="shared" si="234"/>
        <v>91.439194198300186</v>
      </c>
      <c r="AB185" s="4">
        <f t="shared" si="234"/>
        <v>89.84727921810817</v>
      </c>
      <c r="AC185" s="4">
        <f t="shared" si="234"/>
        <v>88.969788282980971</v>
      </c>
      <c r="AD185" s="4">
        <f t="shared" si="234"/>
        <v>90.557785395231591</v>
      </c>
      <c r="AE185" s="4">
        <f t="shared" si="234"/>
        <v>89.727586910522319</v>
      </c>
      <c r="AF185" s="4">
        <f t="shared" si="234"/>
        <v>92.379790862197154</v>
      </c>
      <c r="AG185" s="4">
        <f t="shared" si="234"/>
        <v>95.397800715818121</v>
      </c>
      <c r="AI185" s="4">
        <f t="shared" si="235"/>
        <v>-1.1896565091111171</v>
      </c>
      <c r="AJ185" s="4">
        <f t="shared" si="235"/>
        <v>-1.3952906693942566</v>
      </c>
      <c r="AK185" s="4">
        <f t="shared" si="235"/>
        <v>-2.15768682666085</v>
      </c>
      <c r="AL185" s="4">
        <f t="shared" si="235"/>
        <v>-2.7824528848803567</v>
      </c>
      <c r="AM185" s="4">
        <f t="shared" si="235"/>
        <v>-4.7700789718163605E-3</v>
      </c>
      <c r="AN185" s="4">
        <f t="shared" si="235"/>
        <v>1.3647612963396369</v>
      </c>
      <c r="AO185" s="4">
        <f t="shared" si="235"/>
        <v>-0.88583260635401473</v>
      </c>
      <c r="AP185" s="4">
        <f t="shared" si="235"/>
        <v>0.51695338043273864</v>
      </c>
      <c r="AQ185" s="4">
        <f t="shared" si="235"/>
        <v>0.5368058016998134</v>
      </c>
      <c r="AR185" s="4">
        <f t="shared" si="235"/>
        <v>-1.1152792181081708</v>
      </c>
      <c r="AS185" s="4">
        <f t="shared" si="235"/>
        <v>1.6892117170190346</v>
      </c>
      <c r="AT185" s="4">
        <f t="shared" si="235"/>
        <v>-1.3957853952315844</v>
      </c>
      <c r="AU185" s="4">
        <f t="shared" si="235"/>
        <v>-5.1586910522317453E-2</v>
      </c>
      <c r="AV185" s="4">
        <f t="shared" si="235"/>
        <v>-1.2747908621971504</v>
      </c>
      <c r="AW185" s="4">
        <f t="shared" si="235"/>
        <v>-1.9828007158181151</v>
      </c>
      <c r="AY185" s="2">
        <f t="shared" si="227"/>
        <v>83.166656509111121</v>
      </c>
      <c r="AZ185" s="2">
        <f t="shared" si="227"/>
        <v>81.395290466706911</v>
      </c>
      <c r="BA185" s="2">
        <f t="shared" si="227"/>
        <v>81.601685963932908</v>
      </c>
      <c r="BB185" s="2">
        <f t="shared" si="227"/>
        <v>82.30843068268058</v>
      </c>
      <c r="BC185" s="2">
        <f t="shared" si="227"/>
        <v>84.504532310887299</v>
      </c>
      <c r="BD185" s="2">
        <f t="shared" si="227"/>
        <v>86.519234534757004</v>
      </c>
      <c r="BE185" s="2">
        <f t="shared" si="227"/>
        <v>87.153796876345197</v>
      </c>
      <c r="BF185" s="2">
        <f t="shared" si="227"/>
        <v>87.898044008786684</v>
      </c>
      <c r="BG185" s="2">
        <f t="shared" si="227"/>
        <v>91.439194193509408</v>
      </c>
      <c r="BH185" s="2">
        <f t="shared" si="227"/>
        <v>89.847279213183384</v>
      </c>
      <c r="BI185" s="2">
        <f t="shared" si="227"/>
        <v>88.969777425109797</v>
      </c>
      <c r="BJ185" s="2">
        <f t="shared" si="227"/>
        <v>90.557684046017002</v>
      </c>
      <c r="BK185" s="2">
        <f t="shared" si="227"/>
        <v>89.727405487556155</v>
      </c>
      <c r="BL185" s="2">
        <f t="shared" si="227"/>
        <v>91.787256207261166</v>
      </c>
      <c r="BM185" s="2">
        <f t="shared" si="227"/>
        <v>92.062263431088127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119.32110006747638</v>
      </c>
      <c r="DL185" s="2">
        <f t="shared" si="236"/>
        <v>131.11827152496627</v>
      </c>
      <c r="DM185" s="2">
        <f t="shared" si="236"/>
        <v>149.13860600539812</v>
      </c>
      <c r="DN185" s="2">
        <f t="shared" si="236"/>
        <v>129.18087213883675</v>
      </c>
      <c r="DO185" s="2">
        <f t="shared" si="236"/>
        <v>127.63733283302065</v>
      </c>
      <c r="DP185" s="2">
        <f t="shared" si="236"/>
        <v>124.49553394062075</v>
      </c>
      <c r="DQ185" s="2">
        <f t="shared" si="236"/>
        <v>120.10615712945591</v>
      </c>
      <c r="DR185" s="2">
        <f t="shared" si="236"/>
        <v>132.13122617354199</v>
      </c>
      <c r="DS185" s="2">
        <f t="shared" si="236"/>
        <v>133.28728449502131</v>
      </c>
      <c r="DT185" s="2">
        <f t="shared" si="236"/>
        <v>132.9045113508443</v>
      </c>
      <c r="DU185" s="2">
        <f t="shared" si="236"/>
        <v>123.88712300944668</v>
      </c>
      <c r="DV185" s="2">
        <f t="shared" si="236"/>
        <v>130.68824324324322</v>
      </c>
      <c r="DW185" s="2">
        <f t="shared" si="236"/>
        <v>124.18035941204363</v>
      </c>
      <c r="DX185" s="2">
        <f t="shared" si="236"/>
        <v>116.72914453024455</v>
      </c>
      <c r="DY185" s="2">
        <f t="shared" si="236"/>
        <v>109.59368983957219</v>
      </c>
      <c r="EA185" s="2">
        <f t="shared" si="213"/>
        <v>85.301025044443364</v>
      </c>
      <c r="EB185" s="2">
        <f t="shared" si="213"/>
        <v>80.688581384154872</v>
      </c>
      <c r="EC185" s="2">
        <f t="shared" si="213"/>
        <v>80.836829347101926</v>
      </c>
      <c r="ED185" s="2">
        <f t="shared" si="213"/>
        <v>82.108706423728705</v>
      </c>
      <c r="EE185" s="2">
        <f t="shared" si="213"/>
        <v>84.556675326091892</v>
      </c>
      <c r="EF185" s="2">
        <f t="shared" ref="EF185:EO227" si="239">CJ$228*$B185+CJ$229</f>
        <v>86.713882909090898</v>
      </c>
      <c r="EG185" s="2">
        <f t="shared" si="239"/>
        <v>85.538131913072846</v>
      </c>
      <c r="EH185" s="2">
        <f t="shared" si="239"/>
        <v>88.026502186388683</v>
      </c>
      <c r="EI185" s="2">
        <f t="shared" si="239"/>
        <v>91.156484914818677</v>
      </c>
      <c r="EJ185" s="2">
        <f t="shared" si="239"/>
        <v>90.397280698388329</v>
      </c>
      <c r="EK185" s="2">
        <f t="shared" si="212"/>
        <v>88.603516483516472</v>
      </c>
      <c r="EL185" s="2">
        <f t="shared" si="179"/>
        <v>89.646201230244756</v>
      </c>
      <c r="EM185" s="2">
        <f t="shared" si="179"/>
        <v>88.620046940136717</v>
      </c>
      <c r="EN185" s="2">
        <f t="shared" si="179"/>
        <v>91.859367292122357</v>
      </c>
      <c r="EO185" s="2">
        <f t="shared" si="179"/>
        <v>94.182109710726877</v>
      </c>
      <c r="EQ185" s="2">
        <f t="shared" si="237"/>
        <v>82.458863915559604</v>
      </c>
      <c r="ER185" s="2">
        <f t="shared" si="237"/>
        <v>81.545203868401799</v>
      </c>
      <c r="ES185" s="2">
        <f t="shared" si="237"/>
        <v>81.773850345740755</v>
      </c>
      <c r="ET185" s="2">
        <f t="shared" si="237"/>
        <v>82.365457817797562</v>
      </c>
      <c r="EU185" s="2">
        <f t="shared" si="237"/>
        <v>84.48664045646133</v>
      </c>
      <c r="EV185" s="2">
        <f t="shared" si="237"/>
        <v>86.471597274398817</v>
      </c>
      <c r="EW185" s="2">
        <f t="shared" si="237"/>
        <v>87.604214076911603</v>
      </c>
      <c r="EX185" s="2">
        <f t="shared" si="237"/>
        <v>87.865095209085183</v>
      </c>
      <c r="EY185" s="2">
        <f t="shared" si="237"/>
        <v>91.492315083533782</v>
      </c>
      <c r="EZ185" s="2">
        <f t="shared" si="237"/>
        <v>89.743093703649862</v>
      </c>
      <c r="FA185" s="2">
        <f t="shared" si="237"/>
        <v>89.058744676541821</v>
      </c>
      <c r="FB185" s="2">
        <f t="shared" si="237"/>
        <v>90.820822698934322</v>
      </c>
      <c r="FC185" s="2">
        <f t="shared" si="237"/>
        <v>90.060718396500278</v>
      </c>
      <c r="FD185" s="2">
        <f t="shared" si="237"/>
        <v>91.75859438787964</v>
      </c>
      <c r="FE185" s="2">
        <f t="shared" si="237"/>
        <v>91.092447839401132</v>
      </c>
      <c r="FG185" s="2">
        <f t="shared" si="238"/>
        <v>0.99998184116904454</v>
      </c>
      <c r="FH185" s="2">
        <f t="shared" si="238"/>
        <v>0.99998199498883267</v>
      </c>
      <c r="FI185" s="2">
        <f t="shared" si="238"/>
        <v>0.99998183459195455</v>
      </c>
      <c r="FJ185" s="2">
        <f t="shared" si="238"/>
        <v>0.99997996416253021</v>
      </c>
      <c r="FK185" s="2">
        <f t="shared" si="238"/>
        <v>0.99998117766999794</v>
      </c>
      <c r="FL185" s="2">
        <f t="shared" si="238"/>
        <v>0.99998207198243505</v>
      </c>
      <c r="FM185" s="2">
        <f t="shared" si="238"/>
        <v>0.9999792445953104</v>
      </c>
      <c r="FN185" s="2">
        <f t="shared" si="238"/>
        <v>0.9999796410748355</v>
      </c>
      <c r="FO185" s="2">
        <f t="shared" si="238"/>
        <v>0.9999785281487209</v>
      </c>
      <c r="FP185" s="2">
        <f t="shared" si="238"/>
        <v>0.99998097980706013</v>
      </c>
      <c r="FQ185" s="2">
        <f t="shared" si="238"/>
        <v>0.99998191293408478</v>
      </c>
      <c r="FR185" s="2">
        <f t="shared" si="238"/>
        <v>0.99997821512415253</v>
      </c>
      <c r="FS185" s="2">
        <f t="shared" si="238"/>
        <v>0.99997853597117314</v>
      </c>
      <c r="FT185" s="2">
        <f t="shared" si="238"/>
        <v>0.99997437331123296</v>
      </c>
      <c r="FU185" s="2">
        <f t="shared" si="238"/>
        <v>0.99996974923790205</v>
      </c>
      <c r="FW185" s="2">
        <f t="shared" si="229"/>
        <v>0.75118411775696081</v>
      </c>
      <c r="FX185" s="2">
        <f t="shared" si="229"/>
        <v>0.82393482356277126</v>
      </c>
      <c r="FY185" s="2">
        <f t="shared" si="229"/>
        <v>0.81493999419118635</v>
      </c>
      <c r="FZ185" s="2">
        <f t="shared" si="229"/>
        <v>0.77421635590786131</v>
      </c>
      <c r="GA185" s="2">
        <f t="shared" si="229"/>
        <v>0.75610754808599667</v>
      </c>
      <c r="GB185" s="2">
        <f t="shared" si="229"/>
        <v>0.80617955202114133</v>
      </c>
      <c r="GC185" s="2">
        <f t="shared" si="229"/>
        <v>0.78164727336841044</v>
      </c>
      <c r="GD185" s="2">
        <f t="shared" si="229"/>
        <v>0.80142819435752777</v>
      </c>
      <c r="GE185" s="2">
        <f t="shared" si="229"/>
        <v>0.83912846039433253</v>
      </c>
      <c r="GF185" s="2">
        <f t="shared" si="229"/>
        <v>0.84197635441147078</v>
      </c>
      <c r="GG185" s="2">
        <f t="shared" si="229"/>
        <v>0.80316371059205649</v>
      </c>
      <c r="GH185" s="2">
        <f t="shared" si="229"/>
        <v>0.77521886348488711</v>
      </c>
      <c r="GI185" s="2">
        <f t="shared" si="229"/>
        <v>0.76811078262121335</v>
      </c>
      <c r="GJ185" s="2">
        <f t="shared" si="229"/>
        <v>0.7219045183708771</v>
      </c>
      <c r="GK185" s="2">
        <f t="shared" si="229"/>
        <v>0.68626036763465581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0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6.9563106581406143E-291</v>
      </c>
      <c r="HQ185" s="86">
        <f t="shared" si="226"/>
        <v>1.8309340067876979E-294</v>
      </c>
      <c r="HS185" s="86">
        <f t="shared" si="231"/>
        <v>6.1593642091787566E-11</v>
      </c>
      <c r="HT185" s="86">
        <f t="shared" si="231"/>
        <v>1.2650502512563405E-13</v>
      </c>
      <c r="HU185" s="86">
        <f t="shared" si="231"/>
        <v>3.0415536929883227E-15</v>
      </c>
      <c r="HV185" s="86">
        <f t="shared" si="231"/>
        <v>2.5706758755761708E-17</v>
      </c>
      <c r="HW185" s="86">
        <f t="shared" si="231"/>
        <v>7.7864801788996324E-16</v>
      </c>
      <c r="HX185" s="86">
        <f t="shared" si="231"/>
        <v>7.5611967672361547E-14</v>
      </c>
      <c r="HY185" s="86">
        <f t="shared" si="231"/>
        <v>3.541630925614044E-15</v>
      </c>
      <c r="HZ185" s="86">
        <f t="shared" si="231"/>
        <v>1.3780654456434813E-16</v>
      </c>
      <c r="IA185" s="86">
        <f t="shared" si="231"/>
        <v>3.4462921227568233E-18</v>
      </c>
      <c r="IB185" s="86">
        <f t="shared" si="231"/>
        <v>1.1830526035557124E-17</v>
      </c>
      <c r="IC185" s="86">
        <f t="shared" si="231"/>
        <v>1.435030058095856E-15</v>
      </c>
      <c r="ID185" s="86">
        <f t="shared" si="231"/>
        <v>2.0603549673230214E-14</v>
      </c>
      <c r="IE185" s="86">
        <f t="shared" si="231"/>
        <v>1.2594194750317063E-14</v>
      </c>
      <c r="IF185" s="86">
        <f t="shared" si="231"/>
        <v>2.2604215462707858E-17</v>
      </c>
      <c r="IG185" s="86">
        <f t="shared" si="231"/>
        <v>3.9881341186917973E-17</v>
      </c>
      <c r="II185" s="86">
        <f t="shared" si="232"/>
        <v>0.17895765639210076</v>
      </c>
      <c r="IJ185" s="86">
        <f t="shared" si="232"/>
        <v>4.5834766320499251E-2</v>
      </c>
      <c r="IK185" s="86">
        <f t="shared" si="232"/>
        <v>4.7060613189700132E-2</v>
      </c>
      <c r="IL185" s="86">
        <f t="shared" si="232"/>
        <v>7.5310088339553438E-2</v>
      </c>
      <c r="IM185" s="86">
        <f t="shared" si="232"/>
        <v>0.11767722389396965</v>
      </c>
      <c r="IN185" s="86">
        <f t="shared" si="232"/>
        <v>5.9211101225258904E-2</v>
      </c>
      <c r="IO185" s="86">
        <f t="shared" si="232"/>
        <v>7.6229472971432344E-2</v>
      </c>
      <c r="IP185" s="86">
        <f t="shared" si="232"/>
        <v>5.0317462380217635E-2</v>
      </c>
      <c r="IQ185" s="86">
        <f t="shared" si="232"/>
        <v>1.8116174037746513E-2</v>
      </c>
      <c r="IR185" s="86">
        <f t="shared" si="232"/>
        <v>1.8242058725651333E-2</v>
      </c>
      <c r="IS185" s="86">
        <f t="shared" si="232"/>
        <v>6.1307920699407381E-2</v>
      </c>
      <c r="IT185" s="86">
        <f t="shared" si="232"/>
        <v>8.894970952045908E-2</v>
      </c>
      <c r="IU185" s="86">
        <f t="shared" si="232"/>
        <v>9.4037187523937318E-2</v>
      </c>
      <c r="IV185" s="86">
        <f t="shared" si="232"/>
        <v>0.30624414021965896</v>
      </c>
      <c r="IW185" s="86">
        <f t="shared" si="232"/>
        <v>0.316272015384711</v>
      </c>
      <c r="IY185" s="86">
        <f t="shared" si="233"/>
        <v>0.17895765645369441</v>
      </c>
      <c r="IZ185" s="86">
        <f t="shared" si="233"/>
        <v>4.5834766320625754E-2</v>
      </c>
      <c r="JA185" s="86">
        <f t="shared" si="233"/>
        <v>4.7060613189703171E-2</v>
      </c>
      <c r="JB185" s="86">
        <f t="shared" si="233"/>
        <v>7.5310088339553466E-2</v>
      </c>
      <c r="JC185" s="86">
        <f t="shared" si="233"/>
        <v>0.11767722389397042</v>
      </c>
      <c r="JD185" s="86">
        <f t="shared" si="233"/>
        <v>5.9211101225334517E-2</v>
      </c>
      <c r="JE185" s="86">
        <f t="shared" si="233"/>
        <v>7.6229472971435883E-2</v>
      </c>
      <c r="JF185" s="86">
        <f t="shared" si="233"/>
        <v>5.0317462380217774E-2</v>
      </c>
      <c r="JG185" s="86">
        <f t="shared" si="233"/>
        <v>1.8116174037746516E-2</v>
      </c>
      <c r="JH185" s="86">
        <f t="shared" si="233"/>
        <v>1.8242058725651343E-2</v>
      </c>
      <c r="JI185" s="86">
        <f t="shared" si="233"/>
        <v>6.1307920699408817E-2</v>
      </c>
      <c r="JJ185" s="86">
        <f t="shared" si="233"/>
        <v>8.8949709520479689E-2</v>
      </c>
      <c r="JK185" s="86">
        <f t="shared" si="233"/>
        <v>9.4037187523949919E-2</v>
      </c>
      <c r="JL185" s="86">
        <f t="shared" si="233"/>
        <v>0.30624414021965896</v>
      </c>
      <c r="JM185" s="86">
        <f t="shared" si="233"/>
        <v>0.31627201538471106</v>
      </c>
    </row>
    <row r="186" spans="2:273" x14ac:dyDescent="0.25">
      <c r="B186" s="2">
        <v>159</v>
      </c>
      <c r="C186" s="37">
        <v>82.884</v>
      </c>
      <c r="D186" s="37">
        <v>78.778000000000006</v>
      </c>
      <c r="E186" s="37">
        <v>78.361000000000004</v>
      </c>
      <c r="F186" s="37">
        <v>81.552999999999997</v>
      </c>
      <c r="G186" s="37">
        <v>82</v>
      </c>
      <c r="H186" s="37">
        <v>87.093000000000004</v>
      </c>
      <c r="I186" s="37">
        <v>86.805000000000007</v>
      </c>
      <c r="J186" s="37">
        <v>87.537000000000006</v>
      </c>
      <c r="K186" s="37">
        <v>90.462999999999994</v>
      </c>
      <c r="L186" s="37">
        <v>92</v>
      </c>
      <c r="M186" s="37">
        <v>88.194999999999993</v>
      </c>
      <c r="N186" s="37">
        <v>90.784000000000006</v>
      </c>
      <c r="O186" s="37">
        <v>87.649000000000001</v>
      </c>
      <c r="P186" s="37">
        <v>89.552999999999997</v>
      </c>
      <c r="Q186" s="37">
        <v>91.122</v>
      </c>
      <c r="S186" s="4">
        <f t="shared" si="234"/>
        <v>82.980109363637837</v>
      </c>
      <c r="T186" s="4">
        <f t="shared" si="234"/>
        <v>81.210363631499419</v>
      </c>
      <c r="U186" s="4">
        <f t="shared" si="234"/>
        <v>81.432845545294754</v>
      </c>
      <c r="V186" s="4">
        <f t="shared" si="234"/>
        <v>82.143594726183011</v>
      </c>
      <c r="W186" s="4">
        <f t="shared" si="234"/>
        <v>84.349032898822003</v>
      </c>
      <c r="X186" s="4">
        <f t="shared" si="234"/>
        <v>86.355473400975796</v>
      </c>
      <c r="Y186" s="4">
        <f t="shared" si="234"/>
        <v>87.023556570434437</v>
      </c>
      <c r="Z186" s="4">
        <f t="shared" si="234"/>
        <v>87.743172767779271</v>
      </c>
      <c r="AA186" s="4">
        <f t="shared" si="234"/>
        <v>91.305994924377842</v>
      </c>
      <c r="AB186" s="4">
        <f t="shared" si="234"/>
        <v>89.698780967908988</v>
      </c>
      <c r="AC186" s="4">
        <f t="shared" si="234"/>
        <v>88.853650905059396</v>
      </c>
      <c r="AD186" s="4">
        <f t="shared" si="234"/>
        <v>90.433277937250494</v>
      </c>
      <c r="AE186" s="4">
        <f t="shared" si="234"/>
        <v>89.573485595038591</v>
      </c>
      <c r="AF186" s="4">
        <f t="shared" si="234"/>
        <v>91.977191763477308</v>
      </c>
      <c r="AG186" s="4">
        <f t="shared" si="234"/>
        <v>93.905243251725366</v>
      </c>
      <c r="AI186" s="4">
        <f t="shared" si="235"/>
        <v>-9.6109363637836509E-2</v>
      </c>
      <c r="AJ186" s="4">
        <f t="shared" si="235"/>
        <v>-2.4323636314994133</v>
      </c>
      <c r="AK186" s="4">
        <f t="shared" si="235"/>
        <v>-3.0718455452947495</v>
      </c>
      <c r="AL186" s="4">
        <f t="shared" si="235"/>
        <v>-0.59059472618301356</v>
      </c>
      <c r="AM186" s="4">
        <f t="shared" si="235"/>
        <v>-2.3490328988220028</v>
      </c>
      <c r="AN186" s="4">
        <f t="shared" si="235"/>
        <v>0.73752659902420703</v>
      </c>
      <c r="AO186" s="4">
        <f t="shared" si="235"/>
        <v>-0.21855657043442989</v>
      </c>
      <c r="AP186" s="4">
        <f t="shared" si="235"/>
        <v>-0.20617276777926463</v>
      </c>
      <c r="AQ186" s="4">
        <f t="shared" si="235"/>
        <v>-0.84299492437784806</v>
      </c>
      <c r="AR186" s="4">
        <f t="shared" si="235"/>
        <v>2.3012190320910122</v>
      </c>
      <c r="AS186" s="4">
        <f t="shared" si="235"/>
        <v>-0.65865090505940316</v>
      </c>
      <c r="AT186" s="4">
        <f t="shared" si="235"/>
        <v>0.35072206274951157</v>
      </c>
      <c r="AU186" s="4">
        <f t="shared" si="235"/>
        <v>-1.9244855950385897</v>
      </c>
      <c r="AV186" s="4">
        <f t="shared" si="235"/>
        <v>-2.4241917634773102</v>
      </c>
      <c r="AW186" s="4">
        <f t="shared" si="235"/>
        <v>-2.7832432517253665</v>
      </c>
      <c r="AY186" s="2">
        <f t="shared" si="227"/>
        <v>82.980109363637837</v>
      </c>
      <c r="AZ186" s="2">
        <f t="shared" si="227"/>
        <v>81.210363598067701</v>
      </c>
      <c r="BA186" s="2">
        <f t="shared" si="227"/>
        <v>81.432845410682191</v>
      </c>
      <c r="BB186" s="2">
        <f t="shared" si="227"/>
        <v>82.143591099142569</v>
      </c>
      <c r="BC186" s="2">
        <f t="shared" si="227"/>
        <v>84.348981994053915</v>
      </c>
      <c r="BD186" s="2">
        <f t="shared" si="227"/>
        <v>86.355472676283497</v>
      </c>
      <c r="BE186" s="2">
        <f t="shared" si="227"/>
        <v>87.023550286103983</v>
      </c>
      <c r="BF186" s="2">
        <f t="shared" si="227"/>
        <v>87.743172385829411</v>
      </c>
      <c r="BG186" s="2">
        <f t="shared" si="227"/>
        <v>91.305994923916344</v>
      </c>
      <c r="BH186" s="2">
        <f t="shared" si="227"/>
        <v>89.698780967417463</v>
      </c>
      <c r="BI186" s="2">
        <f t="shared" si="227"/>
        <v>88.853649010883146</v>
      </c>
      <c r="BJ186" s="2">
        <f t="shared" si="227"/>
        <v>90.433258523828059</v>
      </c>
      <c r="BK186" s="2">
        <f t="shared" si="227"/>
        <v>89.57345105291779</v>
      </c>
      <c r="BL186" s="2">
        <f t="shared" si="227"/>
        <v>91.655775872956397</v>
      </c>
      <c r="BM186" s="2">
        <f t="shared" si="227"/>
        <v>91.869940715664995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119.45209986504723</v>
      </c>
      <c r="DL186" s="2">
        <f t="shared" si="236"/>
        <v>131.30962618083672</v>
      </c>
      <c r="DM186" s="2">
        <f t="shared" si="236"/>
        <v>149.45665721997304</v>
      </c>
      <c r="DN186" s="2">
        <f t="shared" si="236"/>
        <v>129.35329793621011</v>
      </c>
      <c r="DO186" s="2">
        <f t="shared" si="236"/>
        <v>127.79977242026267</v>
      </c>
      <c r="DP186" s="2">
        <f t="shared" si="236"/>
        <v>124.6129244264507</v>
      </c>
      <c r="DQ186" s="2">
        <f t="shared" si="236"/>
        <v>120.18612645403377</v>
      </c>
      <c r="DR186" s="2">
        <f t="shared" si="236"/>
        <v>132.30037126600286</v>
      </c>
      <c r="DS186" s="2">
        <f t="shared" si="236"/>
        <v>133.45646941678518</v>
      </c>
      <c r="DT186" s="2">
        <f t="shared" si="236"/>
        <v>133.08224446529084</v>
      </c>
      <c r="DU186" s="2">
        <f t="shared" si="236"/>
        <v>124.00190013495275</v>
      </c>
      <c r="DV186" s="2">
        <f t="shared" si="236"/>
        <v>130.83582339424441</v>
      </c>
      <c r="DW186" s="2">
        <f t="shared" si="236"/>
        <v>124.29358582266478</v>
      </c>
      <c r="DX186" s="2">
        <f t="shared" si="236"/>
        <v>116.80543899613902</v>
      </c>
      <c r="DY186" s="2">
        <f t="shared" si="236"/>
        <v>109.61621122994653</v>
      </c>
      <c r="EA186" s="2">
        <f t="shared" ref="EA186:EE227" si="240">CE$228*$B186+CE$229</f>
        <v>85.198241507711515</v>
      </c>
      <c r="EB186" s="2">
        <f t="shared" si="240"/>
        <v>80.48092734766324</v>
      </c>
      <c r="EC186" s="2">
        <f t="shared" si="240"/>
        <v>80.642486808794132</v>
      </c>
      <c r="ED186" s="2">
        <f t="shared" si="240"/>
        <v>81.936641379861385</v>
      </c>
      <c r="EE186" s="2">
        <f t="shared" si="240"/>
        <v>84.403270667636235</v>
      </c>
      <c r="EF186" s="2">
        <f t="shared" si="239"/>
        <v>86.556844363636358</v>
      </c>
      <c r="EG186" s="2">
        <f t="shared" si="239"/>
        <v>85.347900832736784</v>
      </c>
      <c r="EH186" s="2">
        <f t="shared" si="239"/>
        <v>87.876192731926011</v>
      </c>
      <c r="EI186" s="2">
        <f t="shared" si="239"/>
        <v>91.014624298086972</v>
      </c>
      <c r="EJ186" s="2">
        <f t="shared" si="239"/>
        <v>90.265629240214878</v>
      </c>
      <c r="EK186" s="2">
        <f t="shared" si="212"/>
        <v>88.474860935652259</v>
      </c>
      <c r="EL186" s="2">
        <f t="shared" si="179"/>
        <v>89.487632658922053</v>
      </c>
      <c r="EM186" s="2">
        <f t="shared" si="179"/>
        <v>88.423555852000064</v>
      </c>
      <c r="EN186" s="2">
        <f t="shared" si="179"/>
        <v>91.731169218372315</v>
      </c>
      <c r="EO186" s="2">
        <f t="shared" si="179"/>
        <v>94.082445267557162</v>
      </c>
      <c r="EQ186" s="2">
        <f t="shared" si="237"/>
        <v>82.309302346484742</v>
      </c>
      <c r="ER186" s="2">
        <f t="shared" si="237"/>
        <v>81.351523191386903</v>
      </c>
      <c r="ES186" s="2">
        <f t="shared" si="237"/>
        <v>81.595155097837264</v>
      </c>
      <c r="ET186" s="2">
        <f t="shared" si="237"/>
        <v>82.197536309497622</v>
      </c>
      <c r="EU186" s="2">
        <f t="shared" si="237"/>
        <v>84.332047187661018</v>
      </c>
      <c r="EV186" s="2">
        <f t="shared" si="237"/>
        <v>86.310560392255823</v>
      </c>
      <c r="EW186" s="2">
        <f t="shared" si="237"/>
        <v>87.4496275510744</v>
      </c>
      <c r="EX186" s="2">
        <f t="shared" si="237"/>
        <v>87.712102384761366</v>
      </c>
      <c r="EY186" s="2">
        <f t="shared" si="237"/>
        <v>91.355962895323415</v>
      </c>
      <c r="EZ186" s="2">
        <f t="shared" si="237"/>
        <v>89.600884914933857</v>
      </c>
      <c r="FA186" s="2">
        <f t="shared" si="237"/>
        <v>88.93759571138628</v>
      </c>
      <c r="FB186" s="2">
        <f t="shared" si="237"/>
        <v>90.682285900738549</v>
      </c>
      <c r="FC186" s="2">
        <f t="shared" si="237"/>
        <v>89.889158498007873</v>
      </c>
      <c r="FD186" s="2">
        <f t="shared" si="237"/>
        <v>91.628496070832426</v>
      </c>
      <c r="FE186" s="2">
        <f t="shared" si="237"/>
        <v>90.946837155495047</v>
      </c>
      <c r="FG186" s="2">
        <f t="shared" si="238"/>
        <v>0.99998343892287767</v>
      </c>
      <c r="FH186" s="2">
        <f t="shared" si="238"/>
        <v>0.99998357920863812</v>
      </c>
      <c r="FI186" s="2">
        <f t="shared" si="238"/>
        <v>0.99998343292448111</v>
      </c>
      <c r="FJ186" s="2">
        <f t="shared" si="238"/>
        <v>0.99998172706683797</v>
      </c>
      <c r="FK186" s="2">
        <f t="shared" si="238"/>
        <v>0.99998283380258624</v>
      </c>
      <c r="FL186" s="2">
        <f t="shared" si="238"/>
        <v>0.99998364942786</v>
      </c>
      <c r="FM186" s="2">
        <f t="shared" si="238"/>
        <v>0.99998107081137844</v>
      </c>
      <c r="FN186" s="2">
        <f t="shared" si="238"/>
        <v>0.99998143240631099</v>
      </c>
      <c r="FO186" s="2">
        <f t="shared" si="238"/>
        <v>0.99998041740189525</v>
      </c>
      <c r="FP186" s="2">
        <f t="shared" si="238"/>
        <v>0.99998265334884129</v>
      </c>
      <c r="FQ186" s="2">
        <f t="shared" si="238"/>
        <v>0.99998350437358097</v>
      </c>
      <c r="FR186" s="2">
        <f t="shared" si="238"/>
        <v>0.99998013191900925</v>
      </c>
      <c r="FS186" s="2">
        <f t="shared" si="238"/>
        <v>0.99998042453608338</v>
      </c>
      <c r="FT186" s="2">
        <f t="shared" si="238"/>
        <v>0.99997662812936705</v>
      </c>
      <c r="FU186" s="2">
        <f t="shared" si="238"/>
        <v>0.99997241090363287</v>
      </c>
      <c r="FW186" s="2">
        <f t="shared" si="229"/>
        <v>0.76799797470345532</v>
      </c>
      <c r="FX186" s="2">
        <f t="shared" si="229"/>
        <v>0.83689993261326512</v>
      </c>
      <c r="FY186" s="2">
        <f t="shared" si="229"/>
        <v>0.82842953985881429</v>
      </c>
      <c r="FZ186" s="2">
        <f t="shared" si="229"/>
        <v>0.78990909548342769</v>
      </c>
      <c r="GA186" s="2">
        <f t="shared" si="229"/>
        <v>0.7726893788062118</v>
      </c>
      <c r="GB186" s="2">
        <f t="shared" si="229"/>
        <v>0.82016675670372119</v>
      </c>
      <c r="GC186" s="2">
        <f t="shared" si="229"/>
        <v>0.79695898587045311</v>
      </c>
      <c r="GD186" s="2">
        <f t="shared" si="229"/>
        <v>0.81567988919722834</v>
      </c>
      <c r="GE186" s="2">
        <f t="shared" si="229"/>
        <v>0.85117682730830102</v>
      </c>
      <c r="GF186" s="2">
        <f t="shared" si="229"/>
        <v>0.85384857921964219</v>
      </c>
      <c r="GG186" s="2">
        <f t="shared" si="229"/>
        <v>0.81731923835754494</v>
      </c>
      <c r="GH186" s="2">
        <f t="shared" si="229"/>
        <v>0.79086074739734047</v>
      </c>
      <c r="GI186" s="2">
        <f t="shared" si="229"/>
        <v>0.78410954808975764</v>
      </c>
      <c r="GJ186" s="2">
        <f t="shared" si="229"/>
        <v>0.7400121631205131</v>
      </c>
      <c r="GK186" s="2">
        <f t="shared" si="229"/>
        <v>0.70574288475192104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0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1.7395865370615179E-298</v>
      </c>
      <c r="HQ186" s="86">
        <f t="shared" si="226"/>
        <v>3.6336762984152797E-302</v>
      </c>
      <c r="HS186" s="86">
        <f t="shared" si="231"/>
        <v>2.01112927763636E-11</v>
      </c>
      <c r="HT186" s="86">
        <f t="shared" si="231"/>
        <v>3.3052534007372221E-14</v>
      </c>
      <c r="HU186" s="86">
        <f t="shared" si="231"/>
        <v>6.9515490629318764E-16</v>
      </c>
      <c r="HV186" s="86">
        <f t="shared" si="231"/>
        <v>4.6814106999052149E-18</v>
      </c>
      <c r="HW186" s="86">
        <f t="shared" si="231"/>
        <v>1.6437248695846912E-16</v>
      </c>
      <c r="HX186" s="86">
        <f t="shared" si="231"/>
        <v>1.892174010022501E-14</v>
      </c>
      <c r="HY186" s="86">
        <f t="shared" si="231"/>
        <v>7.6765741339293079E-16</v>
      </c>
      <c r="HZ186" s="86">
        <f t="shared" si="231"/>
        <v>2.7338821451547201E-17</v>
      </c>
      <c r="IA186" s="86">
        <f t="shared" si="231"/>
        <v>6.0940989276121137E-19</v>
      </c>
      <c r="IB186" s="86">
        <f t="shared" si="231"/>
        <v>2.2011820056016183E-18</v>
      </c>
      <c r="IC186" s="86">
        <f t="shared" si="231"/>
        <v>3.2574187796068678E-16</v>
      </c>
      <c r="ID186" s="86">
        <f t="shared" si="231"/>
        <v>4.7386130239942277E-15</v>
      </c>
      <c r="IE186" s="86">
        <f t="shared" si="231"/>
        <v>2.7886307034424584E-15</v>
      </c>
      <c r="IF186" s="86">
        <f t="shared" si="231"/>
        <v>3.2062966413697651E-18</v>
      </c>
      <c r="IG186" s="86">
        <f t="shared" si="231"/>
        <v>5.2486853688446451E-18</v>
      </c>
      <c r="II186" s="86">
        <f t="shared" si="232"/>
        <v>0.14544076140760231</v>
      </c>
      <c r="IJ186" s="86">
        <f t="shared" si="232"/>
        <v>3.4337047440163533E-2</v>
      </c>
      <c r="IK186" s="86">
        <f t="shared" si="232"/>
        <v>3.4933471282131465E-2</v>
      </c>
      <c r="IL186" s="86">
        <f t="shared" si="232"/>
        <v>5.5939806238087905E-2</v>
      </c>
      <c r="IM186" s="86">
        <f t="shared" si="232"/>
        <v>9.065762276913826E-2</v>
      </c>
      <c r="IN186" s="86">
        <f t="shared" si="232"/>
        <v>4.4587002185747578E-2</v>
      </c>
      <c r="IO186" s="86">
        <f t="shared" si="232"/>
        <v>5.7296570436397937E-2</v>
      </c>
      <c r="IP186" s="86">
        <f t="shared" si="232"/>
        <v>3.6937144837290624E-2</v>
      </c>
      <c r="IQ186" s="86">
        <f t="shared" si="232"/>
        <v>1.2595320299479563E-2</v>
      </c>
      <c r="IR186" s="86">
        <f t="shared" si="232"/>
        <v>1.2751726461051112E-2</v>
      </c>
      <c r="IS186" s="86">
        <f t="shared" si="232"/>
        <v>4.617028440513235E-2</v>
      </c>
      <c r="IT186" s="86">
        <f t="shared" si="232"/>
        <v>6.7624012240203923E-2</v>
      </c>
      <c r="IU186" s="86">
        <f t="shared" si="232"/>
        <v>7.1350637356378005E-2</v>
      </c>
      <c r="IV186" s="86">
        <f t="shared" si="232"/>
        <v>0.26440842081527954</v>
      </c>
      <c r="IW186" s="86">
        <f t="shared" si="232"/>
        <v>0.2704989019109203</v>
      </c>
      <c r="IY186" s="86">
        <f t="shared" si="233"/>
        <v>0.14544076142771362</v>
      </c>
      <c r="IZ186" s="86">
        <f t="shared" si="233"/>
        <v>3.4337047440196583E-2</v>
      </c>
      <c r="JA186" s="86">
        <f t="shared" si="233"/>
        <v>3.4933471282132159E-2</v>
      </c>
      <c r="JB186" s="86">
        <f t="shared" si="233"/>
        <v>5.5939806238087912E-2</v>
      </c>
      <c r="JC186" s="86">
        <f t="shared" si="233"/>
        <v>9.0657622769138427E-2</v>
      </c>
      <c r="JD186" s="86">
        <f t="shared" si="233"/>
        <v>4.45870021857665E-2</v>
      </c>
      <c r="JE186" s="86">
        <f t="shared" si="233"/>
        <v>5.7296570436398707E-2</v>
      </c>
      <c r="JF186" s="86">
        <f t="shared" si="233"/>
        <v>3.6937144837290652E-2</v>
      </c>
      <c r="JG186" s="86">
        <f t="shared" si="233"/>
        <v>1.2595320299479563E-2</v>
      </c>
      <c r="JH186" s="86">
        <f t="shared" si="233"/>
        <v>1.2751726461051114E-2</v>
      </c>
      <c r="JI186" s="86">
        <f t="shared" si="233"/>
        <v>4.6170284405132676E-2</v>
      </c>
      <c r="JJ186" s="86">
        <f t="shared" si="233"/>
        <v>6.7624012240208656E-2</v>
      </c>
      <c r="JK186" s="86">
        <f t="shared" si="233"/>
        <v>7.1350637356380794E-2</v>
      </c>
      <c r="JL186" s="86">
        <f t="shared" si="233"/>
        <v>0.26440842081527954</v>
      </c>
      <c r="JM186" s="86">
        <f t="shared" si="233"/>
        <v>0.2704989019109203</v>
      </c>
    </row>
    <row r="187" spans="2:273" x14ac:dyDescent="0.25">
      <c r="B187" s="2">
        <v>160</v>
      </c>
      <c r="C187" s="37">
        <v>80.697999999999993</v>
      </c>
      <c r="D187" s="37">
        <v>78.971999999999994</v>
      </c>
      <c r="E187" s="37">
        <v>82.805999999999997</v>
      </c>
      <c r="F187" s="37">
        <v>78.367999999999995</v>
      </c>
      <c r="G187" s="37">
        <v>87.367999999999995</v>
      </c>
      <c r="H187" s="37">
        <v>89.650999999999996</v>
      </c>
      <c r="I187" s="37">
        <v>87.828999999999994</v>
      </c>
      <c r="J187" s="37">
        <v>87.39</v>
      </c>
      <c r="K187" s="37">
        <v>90.706999999999994</v>
      </c>
      <c r="L187" s="37">
        <v>89.902000000000001</v>
      </c>
      <c r="M187" s="37">
        <v>89.634</v>
      </c>
      <c r="N187" s="37">
        <v>86.540999999999997</v>
      </c>
      <c r="O187" s="37">
        <v>88.513999999999996</v>
      </c>
      <c r="P187" s="37">
        <v>91</v>
      </c>
      <c r="Q187" s="37">
        <v>90.878</v>
      </c>
      <c r="S187" s="4">
        <f t="shared" si="234"/>
        <v>82.794369735746287</v>
      </c>
      <c r="T187" s="4">
        <f t="shared" si="234"/>
        <v>81.025115107123213</v>
      </c>
      <c r="U187" s="4">
        <f t="shared" si="234"/>
        <v>81.263668620371334</v>
      </c>
      <c r="V187" s="4">
        <f t="shared" si="234"/>
        <v>81.978672090963329</v>
      </c>
      <c r="W187" s="4">
        <f t="shared" si="234"/>
        <v>84.193466100013055</v>
      </c>
      <c r="X187" s="4">
        <f t="shared" si="234"/>
        <v>86.191803946242075</v>
      </c>
      <c r="Y187" s="4">
        <f t="shared" si="234"/>
        <v>86.892659533957584</v>
      </c>
      <c r="Z187" s="4">
        <f t="shared" si="234"/>
        <v>87.588364450149768</v>
      </c>
      <c r="AA187" s="4">
        <f t="shared" si="234"/>
        <v>91.172672637772621</v>
      </c>
      <c r="AB187" s="4">
        <f t="shared" si="234"/>
        <v>89.55054309884882</v>
      </c>
      <c r="AC187" s="4">
        <f t="shared" si="234"/>
        <v>88.737359866174657</v>
      </c>
      <c r="AD187" s="4">
        <f t="shared" si="234"/>
        <v>90.308478095724794</v>
      </c>
      <c r="AE187" s="4">
        <f t="shared" si="234"/>
        <v>89.419089694842881</v>
      </c>
      <c r="AF187" s="4">
        <f t="shared" si="234"/>
        <v>91.690169954697211</v>
      </c>
      <c r="AG187" s="4">
        <f t="shared" si="234"/>
        <v>92.864365339786474</v>
      </c>
      <c r="AI187" s="4">
        <f t="shared" si="235"/>
        <v>-2.0963697357462934</v>
      </c>
      <c r="AJ187" s="4">
        <f t="shared" si="235"/>
        <v>-2.0531151071232188</v>
      </c>
      <c r="AK187" s="4">
        <f t="shared" si="235"/>
        <v>1.5423313796286635</v>
      </c>
      <c r="AL187" s="4">
        <f t="shared" si="235"/>
        <v>-3.6106720909633339</v>
      </c>
      <c r="AM187" s="4">
        <f t="shared" si="235"/>
        <v>3.1745338999869404</v>
      </c>
      <c r="AN187" s="4">
        <f t="shared" si="235"/>
        <v>3.4591960537579212</v>
      </c>
      <c r="AO187" s="4">
        <f t="shared" si="235"/>
        <v>0.9363404660424095</v>
      </c>
      <c r="AP187" s="4">
        <f t="shared" si="235"/>
        <v>-0.19836445014976789</v>
      </c>
      <c r="AQ187" s="4">
        <f t="shared" si="235"/>
        <v>-0.46567263777262724</v>
      </c>
      <c r="AR187" s="4">
        <f t="shared" si="235"/>
        <v>0.351456901151181</v>
      </c>
      <c r="AS187" s="4">
        <f t="shared" si="235"/>
        <v>0.89664013382534336</v>
      </c>
      <c r="AT187" s="4">
        <f t="shared" si="235"/>
        <v>-3.7674780957247975</v>
      </c>
      <c r="AU187" s="4">
        <f t="shared" si="235"/>
        <v>-0.90508969484288571</v>
      </c>
      <c r="AV187" s="4">
        <f t="shared" si="235"/>
        <v>-0.6901699546972111</v>
      </c>
      <c r="AW187" s="4">
        <f t="shared" si="235"/>
        <v>-1.9863653397864738</v>
      </c>
      <c r="AY187" s="2">
        <f t="shared" si="227"/>
        <v>82.794369735746287</v>
      </c>
      <c r="AZ187" s="2">
        <f t="shared" si="227"/>
        <v>81.025115102135544</v>
      </c>
      <c r="BA187" s="2">
        <f t="shared" si="227"/>
        <v>81.263668601509494</v>
      </c>
      <c r="BB187" s="2">
        <f t="shared" si="227"/>
        <v>81.97867156788692</v>
      </c>
      <c r="BC187" s="2">
        <f t="shared" si="227"/>
        <v>84.193456377677933</v>
      </c>
      <c r="BD187" s="2">
        <f t="shared" si="227"/>
        <v>86.191803832815836</v>
      </c>
      <c r="BE187" s="2">
        <f t="shared" si="227"/>
        <v>86.89265854937193</v>
      </c>
      <c r="BF187" s="2">
        <f t="shared" si="227"/>
        <v>87.588364400488189</v>
      </c>
      <c r="BG187" s="2">
        <f t="shared" si="227"/>
        <v>91.172672637733314</v>
      </c>
      <c r="BH187" s="2">
        <f t="shared" si="227"/>
        <v>89.550543098805292</v>
      </c>
      <c r="BI187" s="2">
        <f t="shared" si="227"/>
        <v>88.737359568982924</v>
      </c>
      <c r="BJ187" s="2">
        <f t="shared" si="227"/>
        <v>90.30847477403843</v>
      </c>
      <c r="BK187" s="2">
        <f t="shared" si="227"/>
        <v>89.419083843537706</v>
      </c>
      <c r="BL187" s="2">
        <f t="shared" si="227"/>
        <v>91.524312665043396</v>
      </c>
      <c r="BM187" s="2">
        <f t="shared" si="227"/>
        <v>91.678134605686324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>
        <f t="shared" si="205"/>
        <v>90.706999999999994</v>
      </c>
      <c r="DD187" s="2">
        <f t="shared" si="206"/>
        <v>89.902000000000001</v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119.58309966261808</v>
      </c>
      <c r="DL187" s="2">
        <f t="shared" si="236"/>
        <v>131.50098083670716</v>
      </c>
      <c r="DM187" s="2">
        <f t="shared" si="236"/>
        <v>149.77470843454793</v>
      </c>
      <c r="DN187" s="2">
        <f t="shared" si="236"/>
        <v>129.52572373358348</v>
      </c>
      <c r="DO187" s="2">
        <f t="shared" si="236"/>
        <v>127.96221200750469</v>
      </c>
      <c r="DP187" s="2">
        <f t="shared" si="236"/>
        <v>124.73031491228066</v>
      </c>
      <c r="DQ187" s="2">
        <f t="shared" si="236"/>
        <v>120.26609577861163</v>
      </c>
      <c r="DR187" s="2">
        <f t="shared" si="236"/>
        <v>132.46951635846375</v>
      </c>
      <c r="DS187" s="2">
        <f t="shared" si="236"/>
        <v>133.62565433854905</v>
      </c>
      <c r="DT187" s="2">
        <f t="shared" si="236"/>
        <v>133.25997757973738</v>
      </c>
      <c r="DU187" s="2">
        <f t="shared" si="236"/>
        <v>124.11667726045883</v>
      </c>
      <c r="DV187" s="2">
        <f t="shared" si="236"/>
        <v>130.98340354524561</v>
      </c>
      <c r="DW187" s="2">
        <f t="shared" si="236"/>
        <v>124.40681223328593</v>
      </c>
      <c r="DX187" s="2">
        <f t="shared" si="236"/>
        <v>116.88173346203348</v>
      </c>
      <c r="DY187" s="2">
        <f t="shared" si="236"/>
        <v>109.63873262032087</v>
      </c>
      <c r="EA187" s="2">
        <f t="shared" si="240"/>
        <v>85.095457970979666</v>
      </c>
      <c r="EB187" s="2">
        <f t="shared" si="240"/>
        <v>80.273273311171607</v>
      </c>
      <c r="EC187" s="2">
        <f t="shared" si="240"/>
        <v>80.448144270486324</v>
      </c>
      <c r="ED187" s="2">
        <f t="shared" si="240"/>
        <v>81.764576335994064</v>
      </c>
      <c r="EE187" s="2">
        <f t="shared" si="240"/>
        <v>84.249866009180565</v>
      </c>
      <c r="EF187" s="2">
        <f t="shared" si="239"/>
        <v>86.399805818181818</v>
      </c>
      <c r="EG187" s="2">
        <f t="shared" si="239"/>
        <v>85.157669752400722</v>
      </c>
      <c r="EH187" s="2">
        <f t="shared" si="239"/>
        <v>87.725883277463339</v>
      </c>
      <c r="EI187" s="2">
        <f t="shared" si="239"/>
        <v>90.872763681355266</v>
      </c>
      <c r="EJ187" s="2">
        <f t="shared" si="239"/>
        <v>90.133977782041441</v>
      </c>
      <c r="EK187" s="2">
        <f t="shared" si="212"/>
        <v>88.346205387788046</v>
      </c>
      <c r="EL187" s="2">
        <f t="shared" si="179"/>
        <v>89.329064087599363</v>
      </c>
      <c r="EM187" s="2">
        <f t="shared" si="179"/>
        <v>88.22706476386341</v>
      </c>
      <c r="EN187" s="2">
        <f t="shared" si="179"/>
        <v>91.602971144622273</v>
      </c>
      <c r="EO187" s="2">
        <f t="shared" si="179"/>
        <v>93.982780824387447</v>
      </c>
      <c r="EQ187" s="2">
        <f t="shared" si="237"/>
        <v>82.159740777409894</v>
      </c>
      <c r="ER187" s="2">
        <f t="shared" si="237"/>
        <v>81.157842514371993</v>
      </c>
      <c r="ES187" s="2">
        <f t="shared" si="237"/>
        <v>81.416459849933773</v>
      </c>
      <c r="ET187" s="2">
        <f t="shared" si="237"/>
        <v>82.029614801197667</v>
      </c>
      <c r="EU187" s="2">
        <f t="shared" si="237"/>
        <v>84.177453918860706</v>
      </c>
      <c r="EV187" s="2">
        <f t="shared" si="237"/>
        <v>86.149523510112843</v>
      </c>
      <c r="EW187" s="2">
        <f t="shared" si="237"/>
        <v>87.295041025237182</v>
      </c>
      <c r="EX187" s="2">
        <f t="shared" si="237"/>
        <v>87.559109560437548</v>
      </c>
      <c r="EY187" s="2">
        <f t="shared" si="237"/>
        <v>91.219610707113048</v>
      </c>
      <c r="EZ187" s="2">
        <f t="shared" si="237"/>
        <v>89.458676126217838</v>
      </c>
      <c r="FA187" s="2">
        <f t="shared" si="237"/>
        <v>88.816446746230724</v>
      </c>
      <c r="FB187" s="2">
        <f t="shared" si="237"/>
        <v>90.543749102542762</v>
      </c>
      <c r="FC187" s="2">
        <f t="shared" si="237"/>
        <v>89.717598599515469</v>
      </c>
      <c r="FD187" s="2">
        <f t="shared" si="237"/>
        <v>91.498397753785198</v>
      </c>
      <c r="FE187" s="2">
        <f t="shared" si="237"/>
        <v>90.801226471588961</v>
      </c>
      <c r="FG187" s="2">
        <f t="shared" si="238"/>
        <v>0.99998489609614361</v>
      </c>
      <c r="FH187" s="2">
        <f t="shared" si="238"/>
        <v>0.99998502403864908</v>
      </c>
      <c r="FI187" s="2">
        <f t="shared" si="238"/>
        <v>0.99998489062552509</v>
      </c>
      <c r="FJ187" s="2">
        <f t="shared" si="238"/>
        <v>0.99998333486009483</v>
      </c>
      <c r="FK187" s="2">
        <f t="shared" si="238"/>
        <v>0.99998434421824101</v>
      </c>
      <c r="FL187" s="2">
        <f t="shared" si="238"/>
        <v>0.99998508807952524</v>
      </c>
      <c r="FM187" s="2">
        <f t="shared" si="238"/>
        <v>0.99998273634604329</v>
      </c>
      <c r="FN187" s="2">
        <f t="shared" si="238"/>
        <v>0.99998306612562915</v>
      </c>
      <c r="FO187" s="2">
        <f t="shared" si="238"/>
        <v>0.99998214042749267</v>
      </c>
      <c r="FP187" s="2">
        <f t="shared" si="238"/>
        <v>0.99998417964196984</v>
      </c>
      <c r="FQ187" s="2">
        <f t="shared" si="238"/>
        <v>0.99998495578806812</v>
      </c>
      <c r="FR187" s="2">
        <f t="shared" si="238"/>
        <v>0.9999818800631024</v>
      </c>
      <c r="FS187" s="2">
        <f t="shared" si="238"/>
        <v>0.99998214693397203</v>
      </c>
      <c r="FT187" s="2">
        <f t="shared" si="238"/>
        <v>0.99997868455681216</v>
      </c>
      <c r="FU187" s="2">
        <f t="shared" si="238"/>
        <v>0.99997483838398427</v>
      </c>
      <c r="FW187" s="2">
        <f t="shared" si="229"/>
        <v>0.78400233452290069</v>
      </c>
      <c r="FX187" s="2">
        <f t="shared" si="229"/>
        <v>0.84908518641450947</v>
      </c>
      <c r="FY187" s="2">
        <f t="shared" si="229"/>
        <v>0.84112748704190321</v>
      </c>
      <c r="FZ187" s="2">
        <f t="shared" si="229"/>
        <v>0.80478614877876176</v>
      </c>
      <c r="GA187" s="2">
        <f t="shared" si="229"/>
        <v>0.78845925037591968</v>
      </c>
      <c r="GB187" s="2">
        <f t="shared" si="229"/>
        <v>0.83335321812623186</v>
      </c>
      <c r="GC187" s="2">
        <f t="shared" si="229"/>
        <v>0.81145597832971161</v>
      </c>
      <c r="GD187" s="2">
        <f t="shared" si="229"/>
        <v>0.82912681028302015</v>
      </c>
      <c r="GE187" s="2">
        <f t="shared" si="229"/>
        <v>0.86247073151024112</v>
      </c>
      <c r="GF187" s="2">
        <f t="shared" si="229"/>
        <v>0.86497189360652127</v>
      </c>
      <c r="GG187" s="2">
        <f t="shared" si="229"/>
        <v>0.83067138953654163</v>
      </c>
      <c r="GH187" s="2">
        <f t="shared" si="229"/>
        <v>0.80568698913452885</v>
      </c>
      <c r="GI187" s="2">
        <f t="shared" si="229"/>
        <v>0.79929293234236032</v>
      </c>
      <c r="GJ187" s="2">
        <f t="shared" si="229"/>
        <v>0.75733709088861878</v>
      </c>
      <c r="GK187" s="2">
        <f t="shared" si="229"/>
        <v>0.72450126326493958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3.4663563444691419E-306</v>
      </c>
      <c r="HQ187" s="86">
        <f t="shared" si="226"/>
        <v>0</v>
      </c>
      <c r="HS187" s="86">
        <f t="shared" si="231"/>
        <v>6.3929038608078564E-12</v>
      </c>
      <c r="HT187" s="86">
        <f t="shared" si="231"/>
        <v>8.3765282788361998E-15</v>
      </c>
      <c r="HU187" s="86">
        <f t="shared" si="231"/>
        <v>1.5376491192433148E-16</v>
      </c>
      <c r="HV187" s="86">
        <f t="shared" si="231"/>
        <v>8.206901001692146E-19</v>
      </c>
      <c r="HW187" s="86">
        <f t="shared" si="231"/>
        <v>3.3509295635537473E-17</v>
      </c>
      <c r="HX187" s="86">
        <f t="shared" si="231"/>
        <v>4.586454741832483E-15</v>
      </c>
      <c r="HY187" s="86">
        <f t="shared" si="231"/>
        <v>1.6062929639187046E-16</v>
      </c>
      <c r="HZ187" s="86">
        <f t="shared" si="231"/>
        <v>5.232225849360993E-18</v>
      </c>
      <c r="IA187" s="86">
        <f t="shared" si="231"/>
        <v>1.0380473818301834E-19</v>
      </c>
      <c r="IB187" s="86">
        <f t="shared" si="231"/>
        <v>3.9491942584873316E-19</v>
      </c>
      <c r="IC187" s="86">
        <f t="shared" si="231"/>
        <v>7.1590819644982797E-17</v>
      </c>
      <c r="ID187" s="86">
        <f t="shared" si="231"/>
        <v>1.0529857680635752E-15</v>
      </c>
      <c r="IE187" s="86">
        <f t="shared" si="231"/>
        <v>5.9585425200578597E-16</v>
      </c>
      <c r="IF187" s="86">
        <f t="shared" si="231"/>
        <v>4.3273929147228832E-19</v>
      </c>
      <c r="IG187" s="86">
        <f t="shared" si="231"/>
        <v>6.5422700028425769E-19</v>
      </c>
      <c r="II187" s="86">
        <f t="shared" si="232"/>
        <v>0.1169322354024388</v>
      </c>
      <c r="IJ187" s="86">
        <f t="shared" si="232"/>
        <v>2.539957539251295E-2</v>
      </c>
      <c r="IK187" s="86">
        <f t="shared" si="232"/>
        <v>2.5581718341428816E-2</v>
      </c>
      <c r="IL187" s="86">
        <f t="shared" si="232"/>
        <v>4.0910214349373392E-2</v>
      </c>
      <c r="IM187" s="86">
        <f t="shared" si="232"/>
        <v>6.8866552712862919E-2</v>
      </c>
      <c r="IN187" s="86">
        <f t="shared" si="232"/>
        <v>3.3135491032769596E-2</v>
      </c>
      <c r="IO187" s="86">
        <f t="shared" si="232"/>
        <v>4.2449202284110595E-2</v>
      </c>
      <c r="IP187" s="86">
        <f t="shared" si="232"/>
        <v>2.6714718890889555E-2</v>
      </c>
      <c r="IQ187" s="86">
        <f t="shared" si="232"/>
        <v>8.6195257474166766E-3</v>
      </c>
      <c r="IR187" s="86">
        <f t="shared" si="232"/>
        <v>8.7777829767432328E-3</v>
      </c>
      <c r="IS187" s="86">
        <f t="shared" si="232"/>
        <v>3.4310910649115178E-2</v>
      </c>
      <c r="IT187" s="86">
        <f t="shared" si="232"/>
        <v>5.0695620307603849E-2</v>
      </c>
      <c r="IU187" s="86">
        <f t="shared" si="232"/>
        <v>5.3358554327595911E-2</v>
      </c>
      <c r="IV187" s="86">
        <f t="shared" si="232"/>
        <v>0.22591824663425195</v>
      </c>
      <c r="IW187" s="86">
        <f t="shared" si="232"/>
        <v>0.22767545604444819</v>
      </c>
      <c r="IY187" s="86">
        <f t="shared" si="233"/>
        <v>0.1169322354088317</v>
      </c>
      <c r="IZ187" s="86">
        <f t="shared" si="233"/>
        <v>2.5399575392521325E-2</v>
      </c>
      <c r="JA187" s="86">
        <f t="shared" si="233"/>
        <v>2.5581718341428968E-2</v>
      </c>
      <c r="JB187" s="86">
        <f t="shared" si="233"/>
        <v>4.0910214349373392E-2</v>
      </c>
      <c r="JC187" s="86">
        <f t="shared" si="233"/>
        <v>6.8866552712862947E-2</v>
      </c>
      <c r="JD187" s="86">
        <f t="shared" si="233"/>
        <v>3.3135491032774182E-2</v>
      </c>
      <c r="JE187" s="86">
        <f t="shared" si="233"/>
        <v>4.2449202284110754E-2</v>
      </c>
      <c r="JF187" s="86">
        <f t="shared" si="233"/>
        <v>2.6714718890889562E-2</v>
      </c>
      <c r="JG187" s="86">
        <f t="shared" si="233"/>
        <v>8.6195257474166766E-3</v>
      </c>
      <c r="JH187" s="86">
        <f t="shared" si="233"/>
        <v>8.7777829767432328E-3</v>
      </c>
      <c r="JI187" s="86">
        <f t="shared" si="233"/>
        <v>3.4310910649115248E-2</v>
      </c>
      <c r="JJ187" s="86">
        <f t="shared" si="233"/>
        <v>5.0695620307604904E-2</v>
      </c>
      <c r="JK187" s="86">
        <f t="shared" si="233"/>
        <v>5.3358554327596508E-2</v>
      </c>
      <c r="JL187" s="86">
        <f t="shared" si="233"/>
        <v>0.22591824663425195</v>
      </c>
      <c r="JM187" s="86">
        <f t="shared" si="233"/>
        <v>0.22767545604444819</v>
      </c>
    </row>
    <row r="188" spans="2:273" x14ac:dyDescent="0.25">
      <c r="B188" s="2">
        <v>161</v>
      </c>
      <c r="C188" s="37">
        <v>80.256</v>
      </c>
      <c r="D188" s="37">
        <v>78.888999999999996</v>
      </c>
      <c r="E188" s="37">
        <v>83.138999999999996</v>
      </c>
      <c r="F188" s="37">
        <v>82.263000000000005</v>
      </c>
      <c r="G188" s="37">
        <v>84.341999999999999</v>
      </c>
      <c r="H188" s="37">
        <v>89.256</v>
      </c>
      <c r="I188" s="37">
        <v>87.024000000000001</v>
      </c>
      <c r="J188" s="37">
        <v>88.024000000000001</v>
      </c>
      <c r="K188" s="37">
        <v>90.024000000000001</v>
      </c>
      <c r="L188" s="37">
        <v>88.584999999999994</v>
      </c>
      <c r="M188" s="37">
        <v>87.61</v>
      </c>
      <c r="N188" s="37">
        <v>88.972999999999999</v>
      </c>
      <c r="O188" s="37">
        <v>90.676000000000002</v>
      </c>
      <c r="P188" s="37">
        <v>89.683999999999997</v>
      </c>
      <c r="Q188" s="37">
        <v>89.584999999999994</v>
      </c>
      <c r="S188" s="4">
        <f t="shared" si="234"/>
        <v>82.609568399603333</v>
      </c>
      <c r="T188" s="4">
        <f t="shared" si="234"/>
        <v>80.839530892338871</v>
      </c>
      <c r="U188" s="4">
        <f t="shared" si="234"/>
        <v>81.094135955270517</v>
      </c>
      <c r="V188" s="4">
        <f t="shared" si="234"/>
        <v>81.813662542373592</v>
      </c>
      <c r="W188" s="4">
        <f t="shared" si="234"/>
        <v>84.037959862412436</v>
      </c>
      <c r="X188" s="4">
        <f t="shared" si="234"/>
        <v>86.028233282217229</v>
      </c>
      <c r="Y188" s="4">
        <f t="shared" si="234"/>
        <v>86.761048965124118</v>
      </c>
      <c r="Z188" s="4">
        <f t="shared" si="234"/>
        <v>87.433623682202892</v>
      </c>
      <c r="AA188" s="4">
        <f t="shared" si="234"/>
        <v>91.039223283916314</v>
      </c>
      <c r="AB188" s="4">
        <f t="shared" si="234"/>
        <v>89.402571135889744</v>
      </c>
      <c r="AC188" s="4">
        <f t="shared" si="234"/>
        <v>88.62089770723054</v>
      </c>
      <c r="AD188" s="4">
        <f t="shared" si="234"/>
        <v>90.183289008009311</v>
      </c>
      <c r="AE188" s="4">
        <f t="shared" si="234"/>
        <v>89.264245362051568</v>
      </c>
      <c r="AF188" s="4">
        <f t="shared" si="234"/>
        <v>91.474281821894863</v>
      </c>
      <c r="AG188" s="4">
        <f t="shared" si="234"/>
        <v>92.147324223523526</v>
      </c>
      <c r="AI188" s="4">
        <f t="shared" si="235"/>
        <v>-2.3535683996033328</v>
      </c>
      <c r="AJ188" s="4">
        <f t="shared" si="235"/>
        <v>-1.9505308923388753</v>
      </c>
      <c r="AK188" s="4">
        <f t="shared" si="235"/>
        <v>2.0448640447294792</v>
      </c>
      <c r="AL188" s="4">
        <f t="shared" si="235"/>
        <v>0.44933745762641308</v>
      </c>
      <c r="AM188" s="4">
        <f t="shared" si="235"/>
        <v>0.30404013758756321</v>
      </c>
      <c r="AN188" s="4">
        <f t="shared" si="235"/>
        <v>3.2277667177827709</v>
      </c>
      <c r="AO188" s="4">
        <f t="shared" si="235"/>
        <v>0.26295103487588278</v>
      </c>
      <c r="AP188" s="4">
        <f t="shared" si="235"/>
        <v>0.59037631779710864</v>
      </c>
      <c r="AQ188" s="4">
        <f t="shared" si="235"/>
        <v>-1.0152232839163133</v>
      </c>
      <c r="AR188" s="4">
        <f t="shared" si="235"/>
        <v>-0.81757113588975017</v>
      </c>
      <c r="AS188" s="4">
        <f t="shared" si="235"/>
        <v>-1.0108977072305407</v>
      </c>
      <c r="AT188" s="4">
        <f t="shared" si="235"/>
        <v>-1.2102890080093118</v>
      </c>
      <c r="AU188" s="4">
        <f t="shared" si="235"/>
        <v>1.4117546379484338</v>
      </c>
      <c r="AV188" s="4">
        <f t="shared" si="235"/>
        <v>-1.7902818218948653</v>
      </c>
      <c r="AW188" s="4">
        <f t="shared" si="235"/>
        <v>-2.5623242235235324</v>
      </c>
      <c r="AY188" s="2">
        <f t="shared" si="227"/>
        <v>82.609568399603333</v>
      </c>
      <c r="AZ188" s="2">
        <f t="shared" si="227"/>
        <v>80.839530891665888</v>
      </c>
      <c r="BA188" s="2">
        <f t="shared" si="227"/>
        <v>81.094135952897361</v>
      </c>
      <c r="BB188" s="2">
        <f t="shared" si="227"/>
        <v>81.813662475789158</v>
      </c>
      <c r="BC188" s="2">
        <f t="shared" si="227"/>
        <v>84.037958206157654</v>
      </c>
      <c r="BD188" s="2">
        <f t="shared" si="227"/>
        <v>86.028233266234281</v>
      </c>
      <c r="BE188" s="2">
        <f t="shared" si="227"/>
        <v>86.76104882773221</v>
      </c>
      <c r="BF188" s="2">
        <f t="shared" si="227"/>
        <v>87.433623676464862</v>
      </c>
      <c r="BG188" s="2">
        <f t="shared" si="227"/>
        <v>91.039223283913358</v>
      </c>
      <c r="BH188" s="2">
        <f t="shared" si="227"/>
        <v>89.402571135886319</v>
      </c>
      <c r="BI188" s="2">
        <f t="shared" si="227"/>
        <v>88.620897665298315</v>
      </c>
      <c r="BJ188" s="2">
        <f t="shared" si="227"/>
        <v>90.183288500395179</v>
      </c>
      <c r="BK188" s="2">
        <f t="shared" si="227"/>
        <v>89.264244480305905</v>
      </c>
      <c r="BL188" s="2">
        <f t="shared" si="227"/>
        <v>91.392872742587713</v>
      </c>
      <c r="BM188" s="2">
        <f t="shared" si="227"/>
        <v>91.487058821356229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>
        <f t="shared" si="205"/>
        <v>90.024000000000001</v>
      </c>
      <c r="DD188" s="2">
        <f t="shared" si="206"/>
        <v>88.584999999999994</v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119.71409946018893</v>
      </c>
      <c r="DL188" s="2">
        <f t="shared" si="236"/>
        <v>131.6923354925776</v>
      </c>
      <c r="DM188" s="2">
        <f t="shared" si="236"/>
        <v>150.09275964912283</v>
      </c>
      <c r="DN188" s="2">
        <f t="shared" si="236"/>
        <v>129.69814953095684</v>
      </c>
      <c r="DO188" s="2">
        <f t="shared" si="236"/>
        <v>128.12465159474672</v>
      </c>
      <c r="DP188" s="2">
        <f t="shared" si="236"/>
        <v>124.84770539811062</v>
      </c>
      <c r="DQ188" s="2">
        <f t="shared" si="236"/>
        <v>120.34606510318949</v>
      </c>
      <c r="DR188" s="2">
        <f t="shared" si="236"/>
        <v>132.63866145092462</v>
      </c>
      <c r="DS188" s="2">
        <f t="shared" si="236"/>
        <v>133.79483926031293</v>
      </c>
      <c r="DT188" s="2">
        <f t="shared" si="236"/>
        <v>133.43771069418389</v>
      </c>
      <c r="DU188" s="2">
        <f t="shared" si="236"/>
        <v>124.23145438596489</v>
      </c>
      <c r="DV188" s="2">
        <f t="shared" si="236"/>
        <v>131.13098369624683</v>
      </c>
      <c r="DW188" s="2">
        <f t="shared" si="236"/>
        <v>124.52003864390707</v>
      </c>
      <c r="DX188" s="2">
        <f t="shared" si="236"/>
        <v>116.95802792792794</v>
      </c>
      <c r="DY188" s="2">
        <f t="shared" si="236"/>
        <v>109.66125401069519</v>
      </c>
      <c r="EA188" s="2">
        <f t="shared" si="240"/>
        <v>84.992674434247817</v>
      </c>
      <c r="EB188" s="2">
        <f t="shared" si="240"/>
        <v>80.065619274679989</v>
      </c>
      <c r="EC188" s="2">
        <f t="shared" si="240"/>
        <v>80.253801732178545</v>
      </c>
      <c r="ED188" s="2">
        <f t="shared" si="240"/>
        <v>81.59251129212673</v>
      </c>
      <c r="EE188" s="2">
        <f t="shared" si="240"/>
        <v>84.096461350724908</v>
      </c>
      <c r="EF188" s="2">
        <f t="shared" si="239"/>
        <v>86.242767272727264</v>
      </c>
      <c r="EG188" s="2">
        <f t="shared" si="239"/>
        <v>84.967438672064674</v>
      </c>
      <c r="EH188" s="2">
        <f t="shared" si="239"/>
        <v>87.575573823000681</v>
      </c>
      <c r="EI188" s="2">
        <f t="shared" si="239"/>
        <v>90.730903064623561</v>
      </c>
      <c r="EJ188" s="2">
        <f t="shared" si="239"/>
        <v>90.00232632386799</v>
      </c>
      <c r="EK188" s="2">
        <f t="shared" si="212"/>
        <v>88.217549839923848</v>
      </c>
      <c r="EL188" s="2">
        <f t="shared" si="179"/>
        <v>89.170495516276659</v>
      </c>
      <c r="EM188" s="2">
        <f t="shared" si="179"/>
        <v>88.030573675726743</v>
      </c>
      <c r="EN188" s="2">
        <f t="shared" si="179"/>
        <v>91.474773070872217</v>
      </c>
      <c r="EO188" s="2">
        <f t="shared" si="179"/>
        <v>93.883116381217732</v>
      </c>
      <c r="EQ188" s="2">
        <f t="shared" si="237"/>
        <v>82.010179208335032</v>
      </c>
      <c r="ER188" s="2">
        <f t="shared" si="237"/>
        <v>80.964161837357096</v>
      </c>
      <c r="ES188" s="2">
        <f t="shared" si="237"/>
        <v>81.237764602030296</v>
      </c>
      <c r="ET188" s="2">
        <f t="shared" si="237"/>
        <v>81.861693292897726</v>
      </c>
      <c r="EU188" s="2">
        <f t="shared" si="237"/>
        <v>84.022860650060395</v>
      </c>
      <c r="EV188" s="2">
        <f t="shared" si="237"/>
        <v>85.988486627969849</v>
      </c>
      <c r="EW188" s="2">
        <f t="shared" si="237"/>
        <v>87.140454499399965</v>
      </c>
      <c r="EX188" s="2">
        <f t="shared" si="237"/>
        <v>87.406116736113717</v>
      </c>
      <c r="EY188" s="2">
        <f t="shared" si="237"/>
        <v>91.083258518902667</v>
      </c>
      <c r="EZ188" s="2">
        <f t="shared" si="237"/>
        <v>89.316467337501834</v>
      </c>
      <c r="FA188" s="2">
        <f t="shared" si="237"/>
        <v>88.695297781075183</v>
      </c>
      <c r="FB188" s="2">
        <f t="shared" si="237"/>
        <v>90.405212304346975</v>
      </c>
      <c r="FC188" s="2">
        <f t="shared" si="237"/>
        <v>89.546038701023065</v>
      </c>
      <c r="FD188" s="2">
        <f t="shared" si="237"/>
        <v>91.368299436737985</v>
      </c>
      <c r="FE188" s="2">
        <f t="shared" si="237"/>
        <v>90.655615787682862</v>
      </c>
      <c r="FG188" s="2">
        <f t="shared" si="238"/>
        <v>0.99998622505765977</v>
      </c>
      <c r="FH188" s="2">
        <f t="shared" si="238"/>
        <v>0.99998634174292045</v>
      </c>
      <c r="FI188" s="2">
        <f t="shared" si="238"/>
        <v>0.99998622006838311</v>
      </c>
      <c r="FJ188" s="2">
        <f t="shared" si="238"/>
        <v>0.9999848011894803</v>
      </c>
      <c r="FK188" s="2">
        <f t="shared" si="238"/>
        <v>0.99998572173766831</v>
      </c>
      <c r="FL188" s="2">
        <f t="shared" si="238"/>
        <v>0.99998640014904727</v>
      </c>
      <c r="FM188" s="2">
        <f t="shared" si="238"/>
        <v>0.99998425533654822</v>
      </c>
      <c r="FN188" s="2">
        <f t="shared" si="238"/>
        <v>0.99998455610001014</v>
      </c>
      <c r="FO188" s="2">
        <f t="shared" si="238"/>
        <v>0.99998371185069101</v>
      </c>
      <c r="FP188" s="2">
        <f t="shared" si="238"/>
        <v>0.99998557164190949</v>
      </c>
      <c r="FQ188" s="2">
        <f t="shared" si="238"/>
        <v>0.99998627949748642</v>
      </c>
      <c r="FR188" s="2">
        <f t="shared" si="238"/>
        <v>0.99998347439479329</v>
      </c>
      <c r="FS188" s="2">
        <f t="shared" si="238"/>
        <v>0.99998371778468942</v>
      </c>
      <c r="FT188" s="2">
        <f t="shared" si="238"/>
        <v>0.99998056004830682</v>
      </c>
      <c r="FU188" s="2">
        <f t="shared" si="238"/>
        <v>0.99997705228265288</v>
      </c>
      <c r="FW188" s="2">
        <f t="shared" si="229"/>
        <v>0.79919132797360937</v>
      </c>
      <c r="FX188" s="2">
        <f t="shared" si="229"/>
        <v>0.86051180894530699</v>
      </c>
      <c r="FY188" s="2">
        <f t="shared" si="229"/>
        <v>0.85305235631604159</v>
      </c>
      <c r="FZ188" s="2">
        <f t="shared" si="229"/>
        <v>0.8188513145402232</v>
      </c>
      <c r="GA188" s="2">
        <f t="shared" si="229"/>
        <v>0.80341341975919001</v>
      </c>
      <c r="GB188" s="2">
        <f t="shared" si="229"/>
        <v>0.84575461141642549</v>
      </c>
      <c r="GC188" s="2">
        <f t="shared" si="229"/>
        <v>0.82514499367441652</v>
      </c>
      <c r="GD188" s="2">
        <f t="shared" si="229"/>
        <v>0.84178300816373974</v>
      </c>
      <c r="GE188" s="2">
        <f t="shared" si="229"/>
        <v>0.8730354070907641</v>
      </c>
      <c r="GF188" s="2">
        <f t="shared" si="229"/>
        <v>0.8753721992360799</v>
      </c>
      <c r="GG188" s="2">
        <f t="shared" si="229"/>
        <v>0.84323481444163395</v>
      </c>
      <c r="GH188" s="2">
        <f t="shared" si="229"/>
        <v>0.81970179026911549</v>
      </c>
      <c r="GI188" s="2">
        <f t="shared" si="229"/>
        <v>0.81366224536450471</v>
      </c>
      <c r="GJ188" s="2">
        <f t="shared" si="229"/>
        <v>0.77386032887765532</v>
      </c>
      <c r="GK188" s="2">
        <f t="shared" si="229"/>
        <v>0.74250013676355175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0</v>
      </c>
      <c r="HS188" s="86">
        <f t="shared" si="231"/>
        <v>1.9783378221731533E-12</v>
      </c>
      <c r="HT188" s="86">
        <f t="shared" si="231"/>
        <v>2.0590977163270982E-15</v>
      </c>
      <c r="HU188" s="86">
        <f t="shared" si="231"/>
        <v>3.2916545323700907E-17</v>
      </c>
      <c r="HV188" s="86">
        <f t="shared" si="231"/>
        <v>1.3849886414328096E-19</v>
      </c>
      <c r="HW188" s="86">
        <f t="shared" si="231"/>
        <v>6.5969196701918982E-18</v>
      </c>
      <c r="HX188" s="86">
        <f t="shared" si="231"/>
        <v>1.0767864114101758E-15</v>
      </c>
      <c r="HY188" s="86">
        <f t="shared" si="231"/>
        <v>3.2446364317793074E-17</v>
      </c>
      <c r="HZ188" s="86">
        <f t="shared" si="231"/>
        <v>9.6601002002685054E-19</v>
      </c>
      <c r="IA188" s="86">
        <f t="shared" si="231"/>
        <v>1.7032070130798903E-20</v>
      </c>
      <c r="IB188" s="86">
        <f t="shared" si="231"/>
        <v>6.8320962963102443E-20</v>
      </c>
      <c r="IC188" s="86">
        <f t="shared" si="231"/>
        <v>1.5233665641924517E-17</v>
      </c>
      <c r="ID188" s="86">
        <f t="shared" si="231"/>
        <v>2.2607172927626413E-16</v>
      </c>
      <c r="IE188" s="86">
        <f t="shared" si="231"/>
        <v>1.2285919572631711E-16</v>
      </c>
      <c r="IF188" s="86">
        <f t="shared" si="231"/>
        <v>5.5570577675140075E-20</v>
      </c>
      <c r="IG188" s="86">
        <f t="shared" si="231"/>
        <v>7.7230551945378106E-20</v>
      </c>
      <c r="II188" s="86">
        <f t="shared" si="232"/>
        <v>9.300156000302072E-2</v>
      </c>
      <c r="IJ188" s="86">
        <f t="shared" si="232"/>
        <v>1.8550120024359084E-2</v>
      </c>
      <c r="IK188" s="86">
        <f t="shared" si="232"/>
        <v>1.8478992569642531E-2</v>
      </c>
      <c r="IL188" s="86">
        <f t="shared" si="232"/>
        <v>2.9452698101224448E-2</v>
      </c>
      <c r="IM188" s="86">
        <f t="shared" si="232"/>
        <v>5.1576315488274134E-2</v>
      </c>
      <c r="IN188" s="86">
        <f t="shared" si="232"/>
        <v>2.4300442874248051E-2</v>
      </c>
      <c r="IO188" s="86">
        <f t="shared" si="232"/>
        <v>3.0994972131220124E-2</v>
      </c>
      <c r="IP188" s="86">
        <f t="shared" si="232"/>
        <v>1.9034012473154362E-2</v>
      </c>
      <c r="IQ188" s="86">
        <f t="shared" si="232"/>
        <v>5.8056106807817982E-3</v>
      </c>
      <c r="IR188" s="86">
        <f t="shared" si="232"/>
        <v>5.9495196589422249E-3</v>
      </c>
      <c r="IS188" s="86">
        <f t="shared" si="232"/>
        <v>2.5158237183438549E-2</v>
      </c>
      <c r="IT188" s="86">
        <f t="shared" si="232"/>
        <v>3.7471325230488225E-2</v>
      </c>
      <c r="IU188" s="86">
        <f t="shared" si="232"/>
        <v>3.9324303884731279E-2</v>
      </c>
      <c r="IV188" s="86">
        <f t="shared" si="232"/>
        <v>0.19118418921900965</v>
      </c>
      <c r="IW188" s="86">
        <f t="shared" si="232"/>
        <v>0.18881711995966038</v>
      </c>
      <c r="IY188" s="86">
        <f t="shared" si="233"/>
        <v>9.3001560004999054E-2</v>
      </c>
      <c r="IZ188" s="86">
        <f t="shared" si="233"/>
        <v>1.8550120024361141E-2</v>
      </c>
      <c r="JA188" s="86">
        <f t="shared" si="233"/>
        <v>1.8478992569642562E-2</v>
      </c>
      <c r="JB188" s="86">
        <f t="shared" si="233"/>
        <v>2.9452698101224448E-2</v>
      </c>
      <c r="JC188" s="86">
        <f t="shared" si="233"/>
        <v>5.1576315488274141E-2</v>
      </c>
      <c r="JD188" s="86">
        <f t="shared" si="233"/>
        <v>2.4300442874249126E-2</v>
      </c>
      <c r="JE188" s="86">
        <f t="shared" si="233"/>
        <v>3.0994972131220155E-2</v>
      </c>
      <c r="JF188" s="86">
        <f t="shared" si="233"/>
        <v>1.9034012473154362E-2</v>
      </c>
      <c r="JG188" s="86">
        <f t="shared" si="233"/>
        <v>5.8056106807817982E-3</v>
      </c>
      <c r="JH188" s="86">
        <f t="shared" si="233"/>
        <v>5.9495196589422249E-3</v>
      </c>
      <c r="JI188" s="86">
        <f t="shared" si="233"/>
        <v>2.5158237183438563E-2</v>
      </c>
      <c r="JJ188" s="86">
        <f t="shared" si="233"/>
        <v>3.7471325230488454E-2</v>
      </c>
      <c r="JK188" s="86">
        <f t="shared" si="233"/>
        <v>3.9324303884731404E-2</v>
      </c>
      <c r="JL188" s="86">
        <f t="shared" si="233"/>
        <v>0.19118418921900965</v>
      </c>
      <c r="JM188" s="86">
        <f t="shared" si="233"/>
        <v>0.18881711995966038</v>
      </c>
    </row>
    <row r="189" spans="2:273" x14ac:dyDescent="0.25">
      <c r="B189" s="2">
        <v>162</v>
      </c>
      <c r="C189" s="37">
        <v>82.906999999999996</v>
      </c>
      <c r="D189" s="37">
        <v>80.388999999999996</v>
      </c>
      <c r="E189" s="37">
        <v>82.667000000000002</v>
      </c>
      <c r="F189" s="37">
        <v>81</v>
      </c>
      <c r="G189" s="37">
        <v>83.683999999999997</v>
      </c>
      <c r="H189" s="37">
        <v>84.813999999999993</v>
      </c>
      <c r="I189" s="37">
        <v>87.731999999999999</v>
      </c>
      <c r="J189" s="37">
        <v>86.975999999999999</v>
      </c>
      <c r="K189" s="37">
        <v>92.366</v>
      </c>
      <c r="L189" s="37">
        <v>87.049000000000007</v>
      </c>
      <c r="M189" s="37">
        <v>90.537000000000006</v>
      </c>
      <c r="N189" s="37">
        <v>89.784000000000006</v>
      </c>
      <c r="O189" s="37">
        <v>89.837999999999994</v>
      </c>
      <c r="P189" s="37">
        <v>90.078999999999994</v>
      </c>
      <c r="Q189" s="37">
        <v>91.024000000000001</v>
      </c>
      <c r="S189" s="4">
        <f t="shared" si="234"/>
        <v>82.425815647178524</v>
      </c>
      <c r="T189" s="4">
        <f t="shared" si="234"/>
        <v>80.653601267436997</v>
      </c>
      <c r="U189" s="4">
        <f t="shared" si="234"/>
        <v>80.924233055899094</v>
      </c>
      <c r="V189" s="4">
        <f t="shared" si="234"/>
        <v>81.648555985822057</v>
      </c>
      <c r="W189" s="4">
        <f t="shared" si="234"/>
        <v>83.882490009227382</v>
      </c>
      <c r="X189" s="4">
        <f t="shared" si="234"/>
        <v>85.864764870196794</v>
      </c>
      <c r="Y189" s="4">
        <f t="shared" si="234"/>
        <v>86.628661947184028</v>
      </c>
      <c r="Z189" s="4">
        <f t="shared" si="234"/>
        <v>87.278952915653221</v>
      </c>
      <c r="AA189" s="4">
        <f t="shared" si="234"/>
        <v>90.905644345847264</v>
      </c>
      <c r="AB189" s="4">
        <f t="shared" si="234"/>
        <v>89.254867824996808</v>
      </c>
      <c r="AC189" s="4">
        <f t="shared" si="234"/>
        <v>88.504254574109666</v>
      </c>
      <c r="AD189" s="4">
        <f t="shared" si="234"/>
        <v>90.057663438053467</v>
      </c>
      <c r="AE189" s="4">
        <f t="shared" si="234"/>
        <v>89.108883699644167</v>
      </c>
      <c r="AF189" s="4">
        <f t="shared" si="234"/>
        <v>91.299466688766415</v>
      </c>
      <c r="AG189" s="4">
        <f t="shared" si="234"/>
        <v>91.647829227181191</v>
      </c>
      <c r="AI189" s="4">
        <f t="shared" si="235"/>
        <v>0.48118435282147232</v>
      </c>
      <c r="AJ189" s="4">
        <f t="shared" si="235"/>
        <v>-0.2646012674370013</v>
      </c>
      <c r="AK189" s="4">
        <f t="shared" si="235"/>
        <v>1.7427669441009073</v>
      </c>
      <c r="AL189" s="4">
        <f t="shared" si="235"/>
        <v>-0.64855598582205687</v>
      </c>
      <c r="AM189" s="4">
        <f t="shared" si="235"/>
        <v>-0.19849000922738469</v>
      </c>
      <c r="AN189" s="4">
        <f t="shared" si="235"/>
        <v>-1.0507648701968009</v>
      </c>
      <c r="AO189" s="4">
        <f t="shared" si="235"/>
        <v>1.1033380528159711</v>
      </c>
      <c r="AP189" s="4">
        <f t="shared" si="235"/>
        <v>-0.30295291565322202</v>
      </c>
      <c r="AQ189" s="4">
        <f t="shared" si="235"/>
        <v>1.4603556541527354</v>
      </c>
      <c r="AR189" s="4">
        <f t="shared" si="235"/>
        <v>-2.2058678249968011</v>
      </c>
      <c r="AS189" s="4">
        <f t="shared" si="235"/>
        <v>2.0327454258903401</v>
      </c>
      <c r="AT189" s="4">
        <f t="shared" si="235"/>
        <v>-0.27366343805346105</v>
      </c>
      <c r="AU189" s="4">
        <f t="shared" si="235"/>
        <v>0.72911630035582675</v>
      </c>
      <c r="AV189" s="4">
        <f t="shared" si="235"/>
        <v>-1.2204666887664217</v>
      </c>
      <c r="AW189" s="4">
        <f t="shared" si="235"/>
        <v>-0.62382922718119005</v>
      </c>
      <c r="AY189" s="2">
        <f t="shared" si="227"/>
        <v>82.425815647178524</v>
      </c>
      <c r="AZ189" s="2">
        <f t="shared" si="227"/>
        <v>80.653601267354873</v>
      </c>
      <c r="BA189" s="2">
        <f t="shared" si="227"/>
        <v>80.924233055631007</v>
      </c>
      <c r="BB189" s="2">
        <f t="shared" si="227"/>
        <v>81.648555978341761</v>
      </c>
      <c r="BC189" s="2">
        <f t="shared" si="227"/>
        <v>83.882489757592694</v>
      </c>
      <c r="BD189" s="2">
        <f t="shared" si="227"/>
        <v>85.864764868169374</v>
      </c>
      <c r="BE189" s="2">
        <f t="shared" si="227"/>
        <v>86.628661930110198</v>
      </c>
      <c r="BF189" s="2">
        <f t="shared" si="227"/>
        <v>87.278952915064124</v>
      </c>
      <c r="BG189" s="2">
        <f t="shared" si="227"/>
        <v>90.905644345847065</v>
      </c>
      <c r="BH189" s="2">
        <f t="shared" si="227"/>
        <v>89.254867824996566</v>
      </c>
      <c r="BI189" s="2">
        <f t="shared" si="227"/>
        <v>88.504254568789662</v>
      </c>
      <c r="BJ189" s="2">
        <f t="shared" si="227"/>
        <v>90.057663368778606</v>
      </c>
      <c r="BK189" s="2">
        <f t="shared" si="227"/>
        <v>89.108883581458315</v>
      </c>
      <c r="BL189" s="2">
        <f t="shared" si="227"/>
        <v>91.261461547141138</v>
      </c>
      <c r="BM189" s="2">
        <f t="shared" si="227"/>
        <v>91.296904247437993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>
        <f t="shared" si="205"/>
        <v>92.366</v>
      </c>
      <c r="DD189" s="2">
        <f t="shared" si="206"/>
        <v>87.049000000000007</v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119.84509925775978</v>
      </c>
      <c r="DL189" s="2">
        <f t="shared" si="236"/>
        <v>131.88369014844804</v>
      </c>
      <c r="DM189" s="2">
        <f t="shared" si="236"/>
        <v>150.41081086369775</v>
      </c>
      <c r="DN189" s="2">
        <f t="shared" si="236"/>
        <v>129.87057532833018</v>
      </c>
      <c r="DO189" s="2">
        <f t="shared" si="236"/>
        <v>128.28709118198876</v>
      </c>
      <c r="DP189" s="2">
        <f t="shared" si="236"/>
        <v>124.96509588394058</v>
      </c>
      <c r="DQ189" s="2">
        <f t="shared" si="236"/>
        <v>120.42603442776735</v>
      </c>
      <c r="DR189" s="2">
        <f t="shared" si="236"/>
        <v>132.80780654338551</v>
      </c>
      <c r="DS189" s="2">
        <f t="shared" si="236"/>
        <v>133.9640241820768</v>
      </c>
      <c r="DT189" s="2">
        <f t="shared" si="236"/>
        <v>133.61544380863043</v>
      </c>
      <c r="DU189" s="2">
        <f t="shared" si="236"/>
        <v>124.34623151147096</v>
      </c>
      <c r="DV189" s="2">
        <f t="shared" si="236"/>
        <v>131.27856384724802</v>
      </c>
      <c r="DW189" s="2">
        <f t="shared" si="236"/>
        <v>124.63326505452822</v>
      </c>
      <c r="DX189" s="2">
        <f t="shared" si="236"/>
        <v>117.03432239382241</v>
      </c>
      <c r="DY189" s="2">
        <f t="shared" si="236"/>
        <v>109.68377540106952</v>
      </c>
      <c r="EA189" s="2">
        <f t="shared" si="240"/>
        <v>84.889890897515969</v>
      </c>
      <c r="EB189" s="2">
        <f t="shared" si="240"/>
        <v>79.857965238188356</v>
      </c>
      <c r="EC189" s="2">
        <f t="shared" si="240"/>
        <v>80.059459193870737</v>
      </c>
      <c r="ED189" s="2">
        <f t="shared" si="240"/>
        <v>81.42044624825941</v>
      </c>
      <c r="EE189" s="2">
        <f t="shared" si="240"/>
        <v>83.943056692269238</v>
      </c>
      <c r="EF189" s="2">
        <f t="shared" si="239"/>
        <v>86.085728727272723</v>
      </c>
      <c r="EG189" s="2">
        <f t="shared" si="239"/>
        <v>84.777207591728612</v>
      </c>
      <c r="EH189" s="2">
        <f t="shared" si="239"/>
        <v>87.425264368538009</v>
      </c>
      <c r="EI189" s="2">
        <f t="shared" si="239"/>
        <v>90.58904244789187</v>
      </c>
      <c r="EJ189" s="2">
        <f t="shared" si="239"/>
        <v>89.870674865694554</v>
      </c>
      <c r="EK189" s="2">
        <f t="shared" si="212"/>
        <v>88.088894292059635</v>
      </c>
      <c r="EL189" s="2">
        <f t="shared" si="179"/>
        <v>89.011926944953956</v>
      </c>
      <c r="EM189" s="2">
        <f t="shared" si="179"/>
        <v>87.834082587590075</v>
      </c>
      <c r="EN189" s="2">
        <f t="shared" si="179"/>
        <v>91.346574997122175</v>
      </c>
      <c r="EO189" s="2">
        <f t="shared" si="179"/>
        <v>93.783451938048017</v>
      </c>
      <c r="EQ189" s="2">
        <f t="shared" si="237"/>
        <v>81.86061763926017</v>
      </c>
      <c r="ER189" s="2">
        <f t="shared" si="237"/>
        <v>80.770481160342186</v>
      </c>
      <c r="ES189" s="2">
        <f t="shared" si="237"/>
        <v>81.059069354126805</v>
      </c>
      <c r="ET189" s="2">
        <f t="shared" si="237"/>
        <v>81.693771784597786</v>
      </c>
      <c r="EU189" s="2">
        <f t="shared" si="237"/>
        <v>83.868267381260083</v>
      </c>
      <c r="EV189" s="2">
        <f t="shared" si="237"/>
        <v>85.827449745826868</v>
      </c>
      <c r="EW189" s="2">
        <f t="shared" si="237"/>
        <v>86.985867973562762</v>
      </c>
      <c r="EX189" s="2">
        <f t="shared" si="237"/>
        <v>87.253123911789899</v>
      </c>
      <c r="EY189" s="2">
        <f t="shared" si="237"/>
        <v>90.9469063306923</v>
      </c>
      <c r="EZ189" s="2">
        <f t="shared" si="237"/>
        <v>89.174258548785815</v>
      </c>
      <c r="FA189" s="2">
        <f t="shared" si="237"/>
        <v>88.574148815919642</v>
      </c>
      <c r="FB189" s="2">
        <f t="shared" si="237"/>
        <v>90.266675506151202</v>
      </c>
      <c r="FC189" s="2">
        <f t="shared" si="237"/>
        <v>89.37447880253066</v>
      </c>
      <c r="FD189" s="2">
        <f t="shared" si="237"/>
        <v>91.238201119690757</v>
      </c>
      <c r="FE189" s="2">
        <f t="shared" si="237"/>
        <v>90.510005103776763</v>
      </c>
      <c r="FG189" s="2">
        <f t="shared" si="238"/>
        <v>0.99998743708804738</v>
      </c>
      <c r="FH189" s="2">
        <f t="shared" si="238"/>
        <v>0.99998754350652674</v>
      </c>
      <c r="FI189" s="2">
        <f t="shared" si="238"/>
        <v>0.9999874325377619</v>
      </c>
      <c r="FJ189" s="2">
        <f t="shared" si="238"/>
        <v>0.99998613850152329</v>
      </c>
      <c r="FK189" s="2">
        <f t="shared" si="238"/>
        <v>0.99998697805362646</v>
      </c>
      <c r="FL189" s="2">
        <f t="shared" si="238"/>
        <v>0.99998759677367532</v>
      </c>
      <c r="FM189" s="2">
        <f t="shared" si="238"/>
        <v>0.99998564067637707</v>
      </c>
      <c r="FN189" s="2">
        <f t="shared" si="238"/>
        <v>0.99998591497666722</v>
      </c>
      <c r="FO189" s="2">
        <f t="shared" si="238"/>
        <v>0.99998514500998725</v>
      </c>
      <c r="FP189" s="2">
        <f t="shared" si="238"/>
        <v>0.99998684116432168</v>
      </c>
      <c r="FQ189" s="2">
        <f t="shared" si="238"/>
        <v>0.99998748673787952</v>
      </c>
      <c r="FR189" s="2">
        <f t="shared" si="238"/>
        <v>0.99998492844700937</v>
      </c>
      <c r="FS189" s="2">
        <f t="shared" si="238"/>
        <v>0.99998515042187364</v>
      </c>
      <c r="FT189" s="2">
        <f t="shared" si="238"/>
        <v>0.99998227052301292</v>
      </c>
      <c r="FU189" s="2">
        <f t="shared" si="238"/>
        <v>0.9999790713907829</v>
      </c>
      <c r="FW189" s="2">
        <f t="shared" si="229"/>
        <v>0.81356621850660638</v>
      </c>
      <c r="FX189" s="2">
        <f t="shared" si="229"/>
        <v>0.8712044927252397</v>
      </c>
      <c r="FY189" s="2">
        <f t="shared" si="229"/>
        <v>0.86422663369433417</v>
      </c>
      <c r="FZ189" s="2">
        <f t="shared" si="229"/>
        <v>0.83211448786964715</v>
      </c>
      <c r="GA189" s="2">
        <f t="shared" si="229"/>
        <v>0.81755506890770779</v>
      </c>
      <c r="GB189" s="2">
        <f t="shared" si="229"/>
        <v>0.85739105619005151</v>
      </c>
      <c r="GC189" s="2">
        <f t="shared" si="229"/>
        <v>0.83803850540533353</v>
      </c>
      <c r="GD189" s="2">
        <f t="shared" si="229"/>
        <v>0.85366723439302528</v>
      </c>
      <c r="GE189" s="2">
        <f t="shared" si="229"/>
        <v>0.88289871713856605</v>
      </c>
      <c r="GF189" s="2">
        <f t="shared" si="229"/>
        <v>0.88507787074877042</v>
      </c>
      <c r="GG189" s="2">
        <f t="shared" si="229"/>
        <v>0.85502877101522567</v>
      </c>
      <c r="GH189" s="2">
        <f t="shared" si="229"/>
        <v>0.83291540017359</v>
      </c>
      <c r="GI189" s="2">
        <f t="shared" si="229"/>
        <v>0.82722518347811413</v>
      </c>
      <c r="GJ189" s="2">
        <f t="shared" si="229"/>
        <v>0.78957108793589881</v>
      </c>
      <c r="GK189" s="2">
        <f t="shared" si="229"/>
        <v>0.75971310614544796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5.9598790963282334E-13</v>
      </c>
      <c r="HT189" s="86">
        <f t="shared" si="231"/>
        <v>4.9094772469115113E-16</v>
      </c>
      <c r="HU189" s="86">
        <f t="shared" si="231"/>
        <v>6.8193799407076149E-18</v>
      </c>
      <c r="HV189" s="86">
        <f t="shared" si="231"/>
        <v>2.2499342601377779E-20</v>
      </c>
      <c r="HW189" s="86">
        <f t="shared" si="231"/>
        <v>1.2541480581929651E-18</v>
      </c>
      <c r="HX189" s="86">
        <f t="shared" si="231"/>
        <v>2.4485551196584854E-16</v>
      </c>
      <c r="HY189" s="86">
        <f t="shared" si="231"/>
        <v>6.3267789793486264E-18</v>
      </c>
      <c r="HZ189" s="86">
        <f t="shared" si="231"/>
        <v>1.7205108979171147E-19</v>
      </c>
      <c r="IA189" s="86">
        <f t="shared" si="231"/>
        <v>2.691863502439492E-21</v>
      </c>
      <c r="IB189" s="86">
        <f t="shared" si="231"/>
        <v>1.1396857927497384E-20</v>
      </c>
      <c r="IC189" s="86">
        <f t="shared" si="231"/>
        <v>3.1383942456854843E-18</v>
      </c>
      <c r="ID189" s="86">
        <f t="shared" si="231"/>
        <v>4.6893594508491205E-17</v>
      </c>
      <c r="IE189" s="86">
        <f t="shared" si="231"/>
        <v>2.4444695594269595E-17</v>
      </c>
      <c r="IF189" s="86">
        <f t="shared" si="231"/>
        <v>6.7896573220983539E-21</v>
      </c>
      <c r="IG189" s="86">
        <f t="shared" si="231"/>
        <v>8.6341416058857572E-21</v>
      </c>
      <c r="II189" s="86">
        <f t="shared" si="232"/>
        <v>7.3168793408991559E-2</v>
      </c>
      <c r="IJ189" s="86">
        <f t="shared" si="232"/>
        <v>1.337481482577111E-2</v>
      </c>
      <c r="IK189" s="86">
        <f t="shared" si="232"/>
        <v>1.3165809003245243E-2</v>
      </c>
      <c r="IL189" s="86">
        <f t="shared" si="232"/>
        <v>2.0871076526197671E-2</v>
      </c>
      <c r="IM189" s="86">
        <f t="shared" si="232"/>
        <v>3.8078083218583164E-2</v>
      </c>
      <c r="IN189" s="86">
        <f t="shared" si="232"/>
        <v>1.7584477529157632E-2</v>
      </c>
      <c r="IO189" s="86">
        <f t="shared" si="232"/>
        <v>2.2301963169365464E-2</v>
      </c>
      <c r="IP189" s="86">
        <f t="shared" si="232"/>
        <v>1.335845628880647E-2</v>
      </c>
      <c r="IQ189" s="86">
        <f t="shared" si="232"/>
        <v>3.84826564495827E-3</v>
      </c>
      <c r="IR189" s="86">
        <f t="shared" si="232"/>
        <v>3.9703041426841197E-3</v>
      </c>
      <c r="IS189" s="86">
        <f t="shared" si="232"/>
        <v>1.819970144660028E-2</v>
      </c>
      <c r="IT189" s="86">
        <f t="shared" si="232"/>
        <v>2.7304589723374455E-2</v>
      </c>
      <c r="IU189" s="86">
        <f t="shared" si="232"/>
        <v>2.8557117360312297E-2</v>
      </c>
      <c r="IV189" s="86">
        <f t="shared" si="232"/>
        <v>0.16033213573226709</v>
      </c>
      <c r="IW189" s="86">
        <f t="shared" si="232"/>
        <v>0.15444503099724188</v>
      </c>
      <c r="IY189" s="86">
        <f t="shared" si="233"/>
        <v>7.316879340958754E-2</v>
      </c>
      <c r="IZ189" s="86">
        <f t="shared" si="233"/>
        <v>1.3374814825771601E-2</v>
      </c>
      <c r="JA189" s="86">
        <f t="shared" si="233"/>
        <v>1.316580900324525E-2</v>
      </c>
      <c r="JB189" s="86">
        <f t="shared" si="233"/>
        <v>2.0871076526197671E-2</v>
      </c>
      <c r="JC189" s="86">
        <f t="shared" si="233"/>
        <v>3.8078083218583164E-2</v>
      </c>
      <c r="JD189" s="86">
        <f t="shared" si="233"/>
        <v>1.7584477529157878E-2</v>
      </c>
      <c r="JE189" s="86">
        <f t="shared" si="233"/>
        <v>2.2301963169365471E-2</v>
      </c>
      <c r="JF189" s="86">
        <f t="shared" si="233"/>
        <v>1.335845628880647E-2</v>
      </c>
      <c r="JG189" s="86">
        <f t="shared" si="233"/>
        <v>3.84826564495827E-3</v>
      </c>
      <c r="JH189" s="86">
        <f t="shared" si="233"/>
        <v>3.9703041426841197E-3</v>
      </c>
      <c r="JI189" s="86">
        <f t="shared" si="233"/>
        <v>1.8199701446600283E-2</v>
      </c>
      <c r="JJ189" s="86">
        <f t="shared" si="233"/>
        <v>2.7304589723374503E-2</v>
      </c>
      <c r="JK189" s="86">
        <f t="shared" si="233"/>
        <v>2.8557117360312322E-2</v>
      </c>
      <c r="JL189" s="86">
        <f t="shared" si="233"/>
        <v>0.16033213573226709</v>
      </c>
      <c r="JM189" s="86">
        <f t="shared" si="233"/>
        <v>0.15444503099724188</v>
      </c>
    </row>
    <row r="190" spans="2:273" x14ac:dyDescent="0.25">
      <c r="B190" s="2">
        <v>163</v>
      </c>
      <c r="C190" s="37">
        <v>82.605000000000004</v>
      </c>
      <c r="D190" s="37">
        <v>81.25</v>
      </c>
      <c r="E190" s="37">
        <v>80.528000000000006</v>
      </c>
      <c r="F190" s="37">
        <v>84.789000000000001</v>
      </c>
      <c r="G190" s="37">
        <v>83.316000000000003</v>
      </c>
      <c r="H190" s="37">
        <v>87.628</v>
      </c>
      <c r="I190" s="37">
        <v>86.61</v>
      </c>
      <c r="J190" s="37">
        <v>88</v>
      </c>
      <c r="K190" s="37">
        <v>92.756</v>
      </c>
      <c r="L190" s="37">
        <v>88.805000000000007</v>
      </c>
      <c r="M190" s="37">
        <v>88.024000000000001</v>
      </c>
      <c r="N190" s="37">
        <v>90.350999999999999</v>
      </c>
      <c r="O190" s="37">
        <v>92.649000000000001</v>
      </c>
      <c r="P190" s="37">
        <v>92.078999999999994</v>
      </c>
      <c r="Q190" s="37">
        <v>87.171000000000006</v>
      </c>
      <c r="S190" s="4">
        <f t="shared" si="234"/>
        <v>82.24320189752595</v>
      </c>
      <c r="T190" s="4">
        <f t="shared" si="234"/>
        <v>80.467320493060242</v>
      </c>
      <c r="U190" s="4">
        <f t="shared" si="234"/>
        <v>80.753950223831325</v>
      </c>
      <c r="V190" s="4">
        <f t="shared" si="234"/>
        <v>81.483345905232284</v>
      </c>
      <c r="W190" s="4">
        <f t="shared" si="234"/>
        <v>83.727052891446576</v>
      </c>
      <c r="X190" s="4">
        <f t="shared" si="234"/>
        <v>85.701401270431404</v>
      </c>
      <c r="Y190" s="4">
        <f t="shared" si="234"/>
        <v>86.495451558410238</v>
      </c>
      <c r="Z190" s="4">
        <f t="shared" si="234"/>
        <v>87.124353964934386</v>
      </c>
      <c r="AA190" s="4">
        <f t="shared" si="234"/>
        <v>90.771934673166001</v>
      </c>
      <c r="AB190" s="4">
        <f t="shared" si="234"/>
        <v>89.107433449832726</v>
      </c>
      <c r="AC190" s="4">
        <f t="shared" si="234"/>
        <v>88.387424041824204</v>
      </c>
      <c r="AD190" s="4">
        <f t="shared" si="234"/>
        <v>89.931570614107969</v>
      </c>
      <c r="AE190" s="4">
        <f t="shared" si="234"/>
        <v>88.952961349896157</v>
      </c>
      <c r="AF190" s="4">
        <f t="shared" si="234"/>
        <v>91.14695731650599</v>
      </c>
      <c r="AG190" s="4">
        <f t="shared" si="234"/>
        <v>91.285911140012317</v>
      </c>
      <c r="AI190" s="4">
        <f t="shared" si="235"/>
        <v>0.36179810247405442</v>
      </c>
      <c r="AJ190" s="4">
        <f t="shared" si="235"/>
        <v>0.78267950693975763</v>
      </c>
      <c r="AK190" s="4">
        <f t="shared" si="235"/>
        <v>-0.22595022383131891</v>
      </c>
      <c r="AL190" s="4">
        <f t="shared" si="235"/>
        <v>3.3056540947677178</v>
      </c>
      <c r="AM190" s="4">
        <f t="shared" si="235"/>
        <v>-0.4110528914465732</v>
      </c>
      <c r="AN190" s="4">
        <f t="shared" si="235"/>
        <v>1.926598729568596</v>
      </c>
      <c r="AO190" s="4">
        <f t="shared" si="235"/>
        <v>0.1145484415897613</v>
      </c>
      <c r="AP190" s="4">
        <f t="shared" si="235"/>
        <v>0.87564603506561411</v>
      </c>
      <c r="AQ190" s="4">
        <f t="shared" si="235"/>
        <v>1.9840653268339992</v>
      </c>
      <c r="AR190" s="4">
        <f t="shared" si="235"/>
        <v>-0.30243344983271925</v>
      </c>
      <c r="AS190" s="4">
        <f t="shared" si="235"/>
        <v>-0.36342404182420296</v>
      </c>
      <c r="AT190" s="4">
        <f t="shared" si="235"/>
        <v>0.41942938589203038</v>
      </c>
      <c r="AU190" s="4">
        <f t="shared" si="235"/>
        <v>3.6960386501038442</v>
      </c>
      <c r="AV190" s="4">
        <f t="shared" si="235"/>
        <v>0.93204268349400365</v>
      </c>
      <c r="AW190" s="4">
        <f t="shared" si="235"/>
        <v>-4.1149111400123104</v>
      </c>
      <c r="AY190" s="2">
        <f t="shared" si="227"/>
        <v>82.24320189752595</v>
      </c>
      <c r="AZ190" s="2">
        <f t="shared" si="227"/>
        <v>80.467320493051176</v>
      </c>
      <c r="BA190" s="2">
        <f t="shared" si="227"/>
        <v>80.753950223804139</v>
      </c>
      <c r="BB190" s="2">
        <f t="shared" si="227"/>
        <v>81.483345904490719</v>
      </c>
      <c r="BC190" s="2">
        <f t="shared" si="227"/>
        <v>83.727052857354948</v>
      </c>
      <c r="BD190" s="2">
        <f t="shared" si="227"/>
        <v>85.701401270199909</v>
      </c>
      <c r="BE190" s="2">
        <f t="shared" si="227"/>
        <v>86.495451556520877</v>
      </c>
      <c r="BF190" s="2">
        <f t="shared" si="227"/>
        <v>87.124353964880655</v>
      </c>
      <c r="BG190" s="2">
        <f t="shared" si="227"/>
        <v>90.771934673165987</v>
      </c>
      <c r="BH190" s="2">
        <f t="shared" si="227"/>
        <v>89.107433449832712</v>
      </c>
      <c r="BI190" s="2">
        <f t="shared" si="227"/>
        <v>88.387424041217344</v>
      </c>
      <c r="BJ190" s="2">
        <f t="shared" si="227"/>
        <v>89.931570605666138</v>
      </c>
      <c r="BK190" s="2">
        <f t="shared" si="227"/>
        <v>88.95296133580753</v>
      </c>
      <c r="BL190" s="2">
        <f t="shared" si="227"/>
        <v>91.130083790446307</v>
      </c>
      <c r="BM190" s="2">
        <f t="shared" si="227"/>
        <v>91.107838052372287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>
        <f t="shared" si="198"/>
        <v>81.25</v>
      </c>
      <c r="CW190" s="2">
        <f t="shared" si="199"/>
        <v>80.528000000000006</v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>
        <f t="shared" si="204"/>
        <v>88</v>
      </c>
      <c r="DC190" s="2">
        <f t="shared" si="205"/>
        <v>92.756</v>
      </c>
      <c r="DD190" s="2">
        <f t="shared" si="206"/>
        <v>88.805000000000007</v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119.97609905533062</v>
      </c>
      <c r="DL190" s="2">
        <f t="shared" si="236"/>
        <v>132.07504480431851</v>
      </c>
      <c r="DM190" s="2">
        <f t="shared" si="236"/>
        <v>150.72886207827264</v>
      </c>
      <c r="DN190" s="2">
        <f t="shared" si="236"/>
        <v>130.04300112570354</v>
      </c>
      <c r="DO190" s="2">
        <f t="shared" si="236"/>
        <v>128.44953076923076</v>
      </c>
      <c r="DP190" s="2">
        <f t="shared" si="236"/>
        <v>125.08248636977055</v>
      </c>
      <c r="DQ190" s="2">
        <f t="shared" si="236"/>
        <v>120.50600375234521</v>
      </c>
      <c r="DR190" s="2">
        <f t="shared" si="236"/>
        <v>132.97695163584638</v>
      </c>
      <c r="DS190" s="2">
        <f t="shared" si="236"/>
        <v>134.13320910384067</v>
      </c>
      <c r="DT190" s="2">
        <f t="shared" si="236"/>
        <v>133.79317692307694</v>
      </c>
      <c r="DU190" s="2">
        <f t="shared" si="236"/>
        <v>124.46100863697704</v>
      </c>
      <c r="DV190" s="2">
        <f t="shared" si="236"/>
        <v>131.42614399824922</v>
      </c>
      <c r="DW190" s="2">
        <f t="shared" si="236"/>
        <v>124.74649146514938</v>
      </c>
      <c r="DX190" s="2">
        <f t="shared" si="236"/>
        <v>117.11061685971688</v>
      </c>
      <c r="DY190" s="2">
        <f t="shared" si="236"/>
        <v>109.70629679144386</v>
      </c>
      <c r="EA190" s="2">
        <f t="shared" si="240"/>
        <v>84.78710736078412</v>
      </c>
      <c r="EB190" s="2">
        <f t="shared" si="240"/>
        <v>79.650311201696724</v>
      </c>
      <c r="EC190" s="2">
        <f t="shared" si="240"/>
        <v>79.865116655562943</v>
      </c>
      <c r="ED190" s="2">
        <f t="shared" si="240"/>
        <v>81.248381204392075</v>
      </c>
      <c r="EE190" s="2">
        <f t="shared" si="240"/>
        <v>83.789652033813582</v>
      </c>
      <c r="EF190" s="2">
        <f t="shared" si="239"/>
        <v>85.928690181818183</v>
      </c>
      <c r="EG190" s="2">
        <f t="shared" si="239"/>
        <v>84.58697651139255</v>
      </c>
      <c r="EH190" s="2">
        <f t="shared" si="239"/>
        <v>87.274954914075352</v>
      </c>
      <c r="EI190" s="2">
        <f t="shared" si="239"/>
        <v>90.447181831160165</v>
      </c>
      <c r="EJ190" s="2">
        <f t="shared" si="239"/>
        <v>89.739023407521103</v>
      </c>
      <c r="EK190" s="2">
        <f t="shared" si="212"/>
        <v>87.960238744195436</v>
      </c>
      <c r="EL190" s="2">
        <f t="shared" si="179"/>
        <v>88.853358373631266</v>
      </c>
      <c r="EM190" s="2">
        <f t="shared" si="179"/>
        <v>87.637591499453421</v>
      </c>
      <c r="EN190" s="2">
        <f t="shared" si="179"/>
        <v>91.218376923372119</v>
      </c>
      <c r="EO190" s="2">
        <f t="shared" si="179"/>
        <v>93.683787494878317</v>
      </c>
      <c r="EQ190" s="2">
        <f t="shared" si="237"/>
        <v>81.711056070185322</v>
      </c>
      <c r="ER190" s="2">
        <f t="shared" si="237"/>
        <v>80.576800483327276</v>
      </c>
      <c r="ES190" s="2">
        <f t="shared" si="237"/>
        <v>80.880374106223314</v>
      </c>
      <c r="ET190" s="2">
        <f t="shared" si="237"/>
        <v>81.525850276297845</v>
      </c>
      <c r="EU190" s="2">
        <f t="shared" si="237"/>
        <v>83.713674112459785</v>
      </c>
      <c r="EV190" s="2">
        <f t="shared" si="237"/>
        <v>85.666412863683888</v>
      </c>
      <c r="EW190" s="2">
        <f t="shared" si="237"/>
        <v>86.831281447725544</v>
      </c>
      <c r="EX190" s="2">
        <f t="shared" si="237"/>
        <v>87.100131087466082</v>
      </c>
      <c r="EY190" s="2">
        <f t="shared" si="237"/>
        <v>90.810554142481934</v>
      </c>
      <c r="EZ190" s="2">
        <f t="shared" si="237"/>
        <v>89.03204976006981</v>
      </c>
      <c r="FA190" s="2">
        <f t="shared" si="237"/>
        <v>88.452999850764087</v>
      </c>
      <c r="FB190" s="2">
        <f t="shared" si="237"/>
        <v>90.128138707955429</v>
      </c>
      <c r="FC190" s="2">
        <f t="shared" si="237"/>
        <v>89.20291890403827</v>
      </c>
      <c r="FD190" s="2">
        <f t="shared" si="237"/>
        <v>91.108102802643543</v>
      </c>
      <c r="FE190" s="2">
        <f t="shared" si="237"/>
        <v>90.364394419870678</v>
      </c>
      <c r="FG190" s="2">
        <f t="shared" si="238"/>
        <v>0.99998854247546021</v>
      </c>
      <c r="FH190" s="2">
        <f t="shared" si="238"/>
        <v>0.99998863953048056</v>
      </c>
      <c r="FI190" s="2">
        <f t="shared" si="238"/>
        <v>0.99998853832554135</v>
      </c>
      <c r="FJ190" s="2">
        <f t="shared" si="238"/>
        <v>0.99998735814772077</v>
      </c>
      <c r="FK190" s="2">
        <f t="shared" si="238"/>
        <v>0.99998812383015023</v>
      </c>
      <c r="FL190" s="2">
        <f t="shared" si="238"/>
        <v>0.99998868811080366</v>
      </c>
      <c r="FM190" s="2">
        <f t="shared" si="238"/>
        <v>0.99998690412466396</v>
      </c>
      <c r="FN190" s="2">
        <f t="shared" si="238"/>
        <v>0.99998715429012786</v>
      </c>
      <c r="FO190" s="2">
        <f t="shared" si="238"/>
        <v>0.99998645207038173</v>
      </c>
      <c r="FP190" s="2">
        <f t="shared" si="238"/>
        <v>0.99998799898533286</v>
      </c>
      <c r="FQ190" s="2">
        <f t="shared" si="238"/>
        <v>0.99998858775674515</v>
      </c>
      <c r="FR190" s="2">
        <f t="shared" si="238"/>
        <v>0.99998625456207835</v>
      </c>
      <c r="FS190" s="2">
        <f t="shared" si="238"/>
        <v>0.99998645700609357</v>
      </c>
      <c r="FT190" s="2">
        <f t="shared" si="238"/>
        <v>0.99998383049958717</v>
      </c>
      <c r="FU190" s="2">
        <f t="shared" si="238"/>
        <v>0.99998091284639257</v>
      </c>
      <c r="FW190" s="2">
        <f t="shared" si="229"/>
        <v>0.82713466117099432</v>
      </c>
      <c r="FX190" s="2">
        <f t="shared" si="229"/>
        <v>0.88119068180634974</v>
      </c>
      <c r="FY190" s="2">
        <f t="shared" si="229"/>
        <v>0.87467602476851858</v>
      </c>
      <c r="FZ190" s="2">
        <f t="shared" si="229"/>
        <v>0.84459087318086701</v>
      </c>
      <c r="GA190" s="2">
        <f t="shared" si="229"/>
        <v>0.83089354958779993</v>
      </c>
      <c r="GB190" s="2">
        <f t="shared" si="229"/>
        <v>0.86828634912979086</v>
      </c>
      <c r="GC190" s="2">
        <f t="shared" si="229"/>
        <v>0.85015392656173416</v>
      </c>
      <c r="GD190" s="2">
        <f t="shared" si="229"/>
        <v>0.86480216522812348</v>
      </c>
      <c r="GE190" s="2">
        <f t="shared" si="229"/>
        <v>0.89209049969686427</v>
      </c>
      <c r="GF190" s="2">
        <f t="shared" si="229"/>
        <v>0.89411911534429112</v>
      </c>
      <c r="GG190" s="2">
        <f t="shared" si="229"/>
        <v>0.86607635153818419</v>
      </c>
      <c r="GH190" s="2">
        <f t="shared" si="229"/>
        <v>0.84534332813051327</v>
      </c>
      <c r="GI190" s="2">
        <f t="shared" si="229"/>
        <v>0.83999504953196491</v>
      </c>
      <c r="GJ190" s="2">
        <f t="shared" si="229"/>
        <v>0.80446615147811285</v>
      </c>
      <c r="GK190" s="2">
        <f t="shared" si="229"/>
        <v>0.77612238393798128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1.7478346246302329E-13</v>
      </c>
      <c r="HT190" s="86">
        <f t="shared" si="231"/>
        <v>1.1353537892735278E-16</v>
      </c>
      <c r="HU190" s="86">
        <f t="shared" si="231"/>
        <v>1.367230952773957E-18</v>
      </c>
      <c r="HV190" s="86">
        <f t="shared" si="231"/>
        <v>3.5183783609900715E-21</v>
      </c>
      <c r="HW190" s="86">
        <f t="shared" si="231"/>
        <v>2.3023990523211334E-19</v>
      </c>
      <c r="HX190" s="86">
        <f t="shared" si="231"/>
        <v>5.3927466662626542E-17</v>
      </c>
      <c r="HY190" s="86">
        <f t="shared" si="231"/>
        <v>1.1908758816682953E-18</v>
      </c>
      <c r="HZ190" s="86">
        <f t="shared" si="231"/>
        <v>2.956014170222113E-20</v>
      </c>
      <c r="IA190" s="86">
        <f t="shared" si="231"/>
        <v>4.0979545100494337E-22</v>
      </c>
      <c r="IB190" s="86">
        <f t="shared" si="231"/>
        <v>1.8331377709450854E-21</v>
      </c>
      <c r="IC190" s="86">
        <f t="shared" si="231"/>
        <v>6.259788146896462E-19</v>
      </c>
      <c r="ID190" s="86">
        <f t="shared" si="231"/>
        <v>9.397576170554012E-18</v>
      </c>
      <c r="IE190" s="86">
        <f t="shared" si="231"/>
        <v>4.6931263794573585E-18</v>
      </c>
      <c r="IF190" s="86">
        <f t="shared" si="231"/>
        <v>7.8926769743519546E-22</v>
      </c>
      <c r="IG190" s="86">
        <f t="shared" si="231"/>
        <v>9.1412599581295664E-22</v>
      </c>
      <c r="II190" s="86">
        <f t="shared" si="232"/>
        <v>5.6938336178746926E-2</v>
      </c>
      <c r="IJ190" s="86">
        <f t="shared" si="232"/>
        <v>9.5195472403846598E-3</v>
      </c>
      <c r="IK190" s="86">
        <f t="shared" si="232"/>
        <v>9.2512539705485973E-3</v>
      </c>
      <c r="IL190" s="86">
        <f t="shared" si="232"/>
        <v>1.4555913224474512E-2</v>
      </c>
      <c r="IM190" s="86">
        <f t="shared" si="232"/>
        <v>2.770960491537992E-2</v>
      </c>
      <c r="IN190" s="86">
        <f t="shared" si="232"/>
        <v>1.2554551534466402E-2</v>
      </c>
      <c r="IO190" s="86">
        <f t="shared" si="232"/>
        <v>1.5811689818314524E-2</v>
      </c>
      <c r="IP190" s="86">
        <f t="shared" si="232"/>
        <v>9.2339132517623677E-3</v>
      </c>
      <c r="IQ190" s="86">
        <f t="shared" si="232"/>
        <v>2.5101515682678264E-3</v>
      </c>
      <c r="IR190" s="86">
        <f t="shared" si="232"/>
        <v>2.6084160614800798E-3</v>
      </c>
      <c r="IS190" s="86">
        <f t="shared" si="232"/>
        <v>1.2988093940911037E-2</v>
      </c>
      <c r="IT190" s="86">
        <f t="shared" si="232"/>
        <v>1.9612494486151832E-2</v>
      </c>
      <c r="IU190" s="86">
        <f t="shared" si="232"/>
        <v>2.043212225143071E-2</v>
      </c>
      <c r="IV190" s="86">
        <f t="shared" si="232"/>
        <v>0.13329400845588132</v>
      </c>
      <c r="IW190" s="86">
        <f t="shared" si="232"/>
        <v>0.12469549942902461</v>
      </c>
      <c r="IY190" s="86">
        <f t="shared" si="233"/>
        <v>5.693833617892171E-2</v>
      </c>
      <c r="IZ190" s="86">
        <f t="shared" si="233"/>
        <v>9.5195472403847726E-3</v>
      </c>
      <c r="JA190" s="86">
        <f t="shared" si="233"/>
        <v>9.251253970548599E-3</v>
      </c>
      <c r="JB190" s="86">
        <f t="shared" si="233"/>
        <v>1.4555913224474512E-2</v>
      </c>
      <c r="JC190" s="86">
        <f t="shared" si="233"/>
        <v>2.770960491537992E-2</v>
      </c>
      <c r="JD190" s="86">
        <f t="shared" si="233"/>
        <v>1.2554551534466456E-2</v>
      </c>
      <c r="JE190" s="86">
        <f t="shared" si="233"/>
        <v>1.5811689818314524E-2</v>
      </c>
      <c r="JF190" s="86">
        <f t="shared" si="233"/>
        <v>9.2339132517623677E-3</v>
      </c>
      <c r="JG190" s="86">
        <f t="shared" si="233"/>
        <v>2.5101515682678264E-3</v>
      </c>
      <c r="JH190" s="86">
        <f t="shared" si="233"/>
        <v>2.6084160614800798E-3</v>
      </c>
      <c r="JI190" s="86">
        <f t="shared" si="233"/>
        <v>1.2988093940911037E-2</v>
      </c>
      <c r="JJ190" s="86">
        <f t="shared" si="233"/>
        <v>1.9612494486151842E-2</v>
      </c>
      <c r="JK190" s="86">
        <f t="shared" si="233"/>
        <v>2.0432122251430714E-2</v>
      </c>
      <c r="JL190" s="86">
        <f t="shared" si="233"/>
        <v>0.13329400845588132</v>
      </c>
      <c r="JM190" s="86">
        <f t="shared" si="233"/>
        <v>0.12469549942902461</v>
      </c>
    </row>
    <row r="191" spans="2:273" x14ac:dyDescent="0.25">
      <c r="B191" s="2">
        <v>164</v>
      </c>
      <c r="C191" s="37">
        <v>82.813999999999993</v>
      </c>
      <c r="D191" s="37">
        <v>80.721999999999994</v>
      </c>
      <c r="E191" s="37">
        <v>81</v>
      </c>
      <c r="F191" s="37">
        <v>81.710999999999999</v>
      </c>
      <c r="G191" s="37">
        <v>80.894999999999996</v>
      </c>
      <c r="H191" s="37">
        <v>84.650999999999996</v>
      </c>
      <c r="I191" s="37">
        <v>84.805000000000007</v>
      </c>
      <c r="J191" s="37">
        <v>84.683000000000007</v>
      </c>
      <c r="K191" s="37">
        <v>89.488</v>
      </c>
      <c r="L191" s="37">
        <v>90.462999999999994</v>
      </c>
      <c r="M191" s="37">
        <v>87.805000000000007</v>
      </c>
      <c r="N191" s="37">
        <v>87.918999999999997</v>
      </c>
      <c r="O191" s="37">
        <v>91.594999999999999</v>
      </c>
      <c r="P191" s="37">
        <v>89.183999999999997</v>
      </c>
      <c r="Q191" s="37">
        <v>85.512</v>
      </c>
      <c r="S191" s="4">
        <f t="shared" si="234"/>
        <v>82.06179863460946</v>
      </c>
      <c r="T191" s="4">
        <f t="shared" si="234"/>
        <v>80.280686360616244</v>
      </c>
      <c r="U191" s="4">
        <f t="shared" si="234"/>
        <v>80.583282021209627</v>
      </c>
      <c r="V191" s="4">
        <f t="shared" si="234"/>
        <v>81.318027641568563</v>
      </c>
      <c r="W191" s="4">
        <f t="shared" si="234"/>
        <v>83.571648903713196</v>
      </c>
      <c r="X191" s="4">
        <f t="shared" si="234"/>
        <v>85.538143962665544</v>
      </c>
      <c r="Y191" s="4">
        <f t="shared" si="234"/>
        <v>86.361383391775234</v>
      </c>
      <c r="Z191" s="4">
        <f t="shared" si="234"/>
        <v>86.9698278984376</v>
      </c>
      <c r="AA191" s="4">
        <f t="shared" si="234"/>
        <v>90.638094314718714</v>
      </c>
      <c r="AB191" s="4">
        <f t="shared" si="234"/>
        <v>88.960266147102502</v>
      </c>
      <c r="AC191" s="4">
        <f t="shared" si="234"/>
        <v>88.270402109491229</v>
      </c>
      <c r="AD191" s="4">
        <f t="shared" si="234"/>
        <v>89.80498850198444</v>
      </c>
      <c r="AE191" s="4">
        <f t="shared" si="234"/>
        <v>88.796446942871654</v>
      </c>
      <c r="AF191" s="4">
        <f t="shared" si="234"/>
        <v>91.005867534059419</v>
      </c>
      <c r="AG191" s="4">
        <f t="shared" si="234"/>
        <v>91.006264871318251</v>
      </c>
      <c r="AI191" s="4">
        <f t="shared" si="235"/>
        <v>0.75220136539053328</v>
      </c>
      <c r="AJ191" s="4">
        <f t="shared" si="235"/>
        <v>0.44131363938375046</v>
      </c>
      <c r="AK191" s="4">
        <f t="shared" si="235"/>
        <v>0.41671797879037342</v>
      </c>
      <c r="AL191" s="4">
        <f t="shared" si="235"/>
        <v>0.39297235843143596</v>
      </c>
      <c r="AM191" s="4">
        <f t="shared" si="235"/>
        <v>-2.6766489037132004</v>
      </c>
      <c r="AN191" s="4">
        <f t="shared" si="235"/>
        <v>-0.88714396266554729</v>
      </c>
      <c r="AO191" s="4">
        <f t="shared" si="235"/>
        <v>-1.5563833917752277</v>
      </c>
      <c r="AP191" s="4">
        <f t="shared" si="235"/>
        <v>-2.2868278984375934</v>
      </c>
      <c r="AQ191" s="4">
        <f t="shared" si="235"/>
        <v>-1.1500943147187144</v>
      </c>
      <c r="AR191" s="4">
        <f t="shared" si="235"/>
        <v>1.5027338528974923</v>
      </c>
      <c r="AS191" s="4">
        <f t="shared" si="235"/>
        <v>-0.4654021094912224</v>
      </c>
      <c r="AT191" s="4">
        <f t="shared" si="235"/>
        <v>-1.8859885019844427</v>
      </c>
      <c r="AU191" s="4">
        <f t="shared" si="235"/>
        <v>2.7985530571283448</v>
      </c>
      <c r="AV191" s="4">
        <f t="shared" si="235"/>
        <v>-1.8218675340594217</v>
      </c>
      <c r="AW191" s="4">
        <f t="shared" si="235"/>
        <v>-5.4942648713182507</v>
      </c>
      <c r="AY191" s="2">
        <f t="shared" si="227"/>
        <v>82.06179863460946</v>
      </c>
      <c r="AZ191" s="2">
        <f t="shared" si="227"/>
        <v>80.280686360615334</v>
      </c>
      <c r="BA191" s="2">
        <f t="shared" si="227"/>
        <v>80.583282021207154</v>
      </c>
      <c r="BB191" s="2">
        <f t="shared" si="227"/>
        <v>81.31802764150369</v>
      </c>
      <c r="BC191" s="2">
        <f t="shared" si="227"/>
        <v>83.571648899594976</v>
      </c>
      <c r="BD191" s="2">
        <f t="shared" si="227"/>
        <v>85.538143962641755</v>
      </c>
      <c r="BE191" s="2">
        <f t="shared" si="227"/>
        <v>86.361383391589087</v>
      </c>
      <c r="BF191" s="2">
        <f t="shared" si="227"/>
        <v>86.969827898433252</v>
      </c>
      <c r="BG191" s="2">
        <f t="shared" si="227"/>
        <v>90.638094314718714</v>
      </c>
      <c r="BH191" s="2">
        <f t="shared" si="227"/>
        <v>88.960266147102502</v>
      </c>
      <c r="BI191" s="2">
        <f t="shared" si="227"/>
        <v>88.270402109429</v>
      </c>
      <c r="BJ191" s="2">
        <f t="shared" si="227"/>
        <v>89.804988501065949</v>
      </c>
      <c r="BK191" s="2">
        <f t="shared" si="227"/>
        <v>88.79644694137815</v>
      </c>
      <c r="BL191" s="2">
        <f t="shared" si="227"/>
        <v>90.998743459305501</v>
      </c>
      <c r="BM191" s="2">
        <f t="shared" si="227"/>
        <v>90.92000341608383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>
        <f t="shared" si="198"/>
        <v>80.721999999999994</v>
      </c>
      <c r="CW191" s="2">
        <f t="shared" si="199"/>
        <v>81</v>
      </c>
      <c r="CX191" s="2">
        <f t="shared" si="200"/>
        <v>81.710999999999999</v>
      </c>
      <c r="CY191" s="2" t="str">
        <f t="shared" si="201"/>
        <v/>
      </c>
      <c r="CZ191" s="2">
        <f t="shared" si="202"/>
        <v>84.650999999999996</v>
      </c>
      <c r="DA191" s="2" t="str">
        <f t="shared" si="203"/>
        <v/>
      </c>
      <c r="DB191" s="2">
        <f t="shared" si="204"/>
        <v>84.683000000000007</v>
      </c>
      <c r="DC191" s="2">
        <f t="shared" si="205"/>
        <v>89.488</v>
      </c>
      <c r="DD191" s="2">
        <f t="shared" si="206"/>
        <v>90.462999999999994</v>
      </c>
      <c r="DE191" s="2">
        <f t="shared" si="207"/>
        <v>87.805000000000007</v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120.10709885290149</v>
      </c>
      <c r="DL191" s="2">
        <f t="shared" si="236"/>
        <v>132.26639946018895</v>
      </c>
      <c r="DM191" s="2">
        <f t="shared" si="236"/>
        <v>151.04691329284753</v>
      </c>
      <c r="DN191" s="2">
        <f t="shared" si="236"/>
        <v>130.2154269230769</v>
      </c>
      <c r="DO191" s="2">
        <f t="shared" si="236"/>
        <v>128.6119703564728</v>
      </c>
      <c r="DP191" s="2">
        <f t="shared" si="236"/>
        <v>125.19987685560051</v>
      </c>
      <c r="DQ191" s="2">
        <f t="shared" si="236"/>
        <v>120.58597307692308</v>
      </c>
      <c r="DR191" s="2">
        <f t="shared" si="236"/>
        <v>133.14609672830727</v>
      </c>
      <c r="DS191" s="2">
        <f t="shared" si="236"/>
        <v>134.30239402560454</v>
      </c>
      <c r="DT191" s="2">
        <f t="shared" si="236"/>
        <v>133.97091003752348</v>
      </c>
      <c r="DU191" s="2">
        <f t="shared" si="236"/>
        <v>124.57578576248312</v>
      </c>
      <c r="DV191" s="2">
        <f t="shared" si="236"/>
        <v>131.57372414925044</v>
      </c>
      <c r="DW191" s="2">
        <f t="shared" si="236"/>
        <v>124.85971787577051</v>
      </c>
      <c r="DX191" s="2">
        <f t="shared" si="236"/>
        <v>117.18691132561135</v>
      </c>
      <c r="DY191" s="2">
        <f t="shared" si="236"/>
        <v>109.72881818181818</v>
      </c>
      <c r="EA191" s="2">
        <f t="shared" si="240"/>
        <v>84.684323824052257</v>
      </c>
      <c r="EB191" s="2">
        <f t="shared" si="240"/>
        <v>79.442657165205105</v>
      </c>
      <c r="EC191" s="2">
        <f t="shared" si="240"/>
        <v>79.670774117255149</v>
      </c>
      <c r="ED191" s="2">
        <f t="shared" si="240"/>
        <v>81.076316160524755</v>
      </c>
      <c r="EE191" s="2">
        <f t="shared" si="240"/>
        <v>83.636247375357911</v>
      </c>
      <c r="EF191" s="2">
        <f t="shared" si="239"/>
        <v>85.771651636363629</v>
      </c>
      <c r="EG191" s="2">
        <f t="shared" si="239"/>
        <v>84.396745431056502</v>
      </c>
      <c r="EH191" s="2">
        <f t="shared" si="239"/>
        <v>87.12464545961268</v>
      </c>
      <c r="EI191" s="2">
        <f t="shared" si="239"/>
        <v>90.30532121442846</v>
      </c>
      <c r="EJ191" s="2">
        <f t="shared" si="239"/>
        <v>89.607371949347652</v>
      </c>
      <c r="EK191" s="2">
        <f t="shared" si="239"/>
        <v>87.831583196331223</v>
      </c>
      <c r="EL191" s="2">
        <f t="shared" si="179"/>
        <v>88.694789802308563</v>
      </c>
      <c r="EM191" s="2">
        <f t="shared" si="179"/>
        <v>87.441100411316768</v>
      </c>
      <c r="EN191" s="2">
        <f t="shared" si="179"/>
        <v>91.090178849622077</v>
      </c>
      <c r="EO191" s="2">
        <f t="shared" si="179"/>
        <v>93.584123051708602</v>
      </c>
      <c r="EQ191" s="2">
        <f t="shared" si="237"/>
        <v>81.56149450111046</v>
      </c>
      <c r="ER191" s="2">
        <f t="shared" si="237"/>
        <v>80.383119806312379</v>
      </c>
      <c r="ES191" s="2">
        <f t="shared" si="237"/>
        <v>80.701678858319838</v>
      </c>
      <c r="ET191" s="2">
        <f t="shared" si="237"/>
        <v>81.357928767997905</v>
      </c>
      <c r="EU191" s="2">
        <f t="shared" si="237"/>
        <v>83.559080843659473</v>
      </c>
      <c r="EV191" s="2">
        <f t="shared" si="237"/>
        <v>85.505375981540894</v>
      </c>
      <c r="EW191" s="2">
        <f t="shared" si="237"/>
        <v>86.676694921888327</v>
      </c>
      <c r="EX191" s="2">
        <f t="shared" si="237"/>
        <v>86.94713826314225</v>
      </c>
      <c r="EY191" s="2">
        <f t="shared" si="237"/>
        <v>90.674201954271567</v>
      </c>
      <c r="EZ191" s="2">
        <f t="shared" si="237"/>
        <v>88.889840971353806</v>
      </c>
      <c r="FA191" s="2">
        <f t="shared" si="237"/>
        <v>88.331850885608546</v>
      </c>
      <c r="FB191" s="2">
        <f t="shared" si="237"/>
        <v>89.989601909759642</v>
      </c>
      <c r="FC191" s="2">
        <f t="shared" si="237"/>
        <v>89.031359005545866</v>
      </c>
      <c r="FD191" s="2">
        <f t="shared" si="237"/>
        <v>90.97800448559633</v>
      </c>
      <c r="FE191" s="2">
        <f t="shared" si="237"/>
        <v>90.218783735964593</v>
      </c>
      <c r="FG191" s="2">
        <f t="shared" si="238"/>
        <v>0.99998955060289307</v>
      </c>
      <c r="FH191" s="2">
        <f t="shared" si="238"/>
        <v>0.99998963911830141</v>
      </c>
      <c r="FI191" s="2">
        <f t="shared" si="238"/>
        <v>0.99998954681811447</v>
      </c>
      <c r="FJ191" s="2">
        <f t="shared" si="238"/>
        <v>0.99998847048086703</v>
      </c>
      <c r="FK191" s="2">
        <f t="shared" si="238"/>
        <v>0.99998916879304867</v>
      </c>
      <c r="FL191" s="2">
        <f t="shared" si="238"/>
        <v>0.99998968342417105</v>
      </c>
      <c r="FM191" s="2">
        <f t="shared" si="238"/>
        <v>0.9999880564059801</v>
      </c>
      <c r="FN191" s="2">
        <f t="shared" si="238"/>
        <v>0.99998828456011568</v>
      </c>
      <c r="FO191" s="2">
        <f t="shared" si="238"/>
        <v>0.99998764412660823</v>
      </c>
      <c r="FP191" s="2">
        <f t="shared" si="238"/>
        <v>0.99998905493298273</v>
      </c>
      <c r="FQ191" s="2">
        <f t="shared" si="238"/>
        <v>0.99998959189999881</v>
      </c>
      <c r="FR191" s="2">
        <f t="shared" si="238"/>
        <v>0.9999874639964621</v>
      </c>
      <c r="FS191" s="2">
        <f t="shared" si="238"/>
        <v>0.99998764862804168</v>
      </c>
      <c r="FT191" s="2">
        <f t="shared" si="238"/>
        <v>0.9999852532193757</v>
      </c>
      <c r="FU191" s="2">
        <f t="shared" si="238"/>
        <v>0.99998259227978192</v>
      </c>
      <c r="FW191" s="2">
        <f t="shared" si="229"/>
        <v>0.83990992297166311</v>
      </c>
      <c r="FX191" s="2">
        <f t="shared" si="229"/>
        <v>0.89049990744917684</v>
      </c>
      <c r="FY191" s="2">
        <f t="shared" si="229"/>
        <v>0.88442875453776715</v>
      </c>
      <c r="FZ191" s="2">
        <f t="shared" si="229"/>
        <v>0.85630019488457942</v>
      </c>
      <c r="GA191" s="2">
        <f t="shared" si="229"/>
        <v>0.84344359781095168</v>
      </c>
      <c r="GB191" s="2">
        <f t="shared" si="229"/>
        <v>0.87846723408820593</v>
      </c>
      <c r="GC191" s="2">
        <f t="shared" si="229"/>
        <v>0.86151282692366182</v>
      </c>
      <c r="GD191" s="2">
        <f t="shared" si="229"/>
        <v>0.87521365789261607</v>
      </c>
      <c r="GE191" s="2">
        <f t="shared" si="229"/>
        <v>0.90064197488406972</v>
      </c>
      <c r="GF191" s="2">
        <f t="shared" si="229"/>
        <v>0.90252739464052423</v>
      </c>
      <c r="GG191" s="2">
        <f t="shared" si="229"/>
        <v>0.87640374375638752</v>
      </c>
      <c r="GH191" s="2">
        <f t="shared" si="229"/>
        <v>0.85700555462765615</v>
      </c>
      <c r="GI191" s="2">
        <f t="shared" si="229"/>
        <v>0.8519899617053891</v>
      </c>
      <c r="GJ191" s="2">
        <f t="shared" si="229"/>
        <v>0.81854917478590616</v>
      </c>
      <c r="GK191" s="2">
        <f t="shared" si="229"/>
        <v>0.79171828691858337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4.9897733059469016E-14</v>
      </c>
      <c r="HT191" s="86">
        <f t="shared" si="231"/>
        <v>2.5465813423131142E-17</v>
      </c>
      <c r="HU191" s="86">
        <f t="shared" si="231"/>
        <v>2.6527624332153438E-19</v>
      </c>
      <c r="HV191" s="86">
        <f t="shared" si="231"/>
        <v>5.2961133251083933E-22</v>
      </c>
      <c r="HW191" s="86">
        <f t="shared" si="231"/>
        <v>4.0815906156007377E-20</v>
      </c>
      <c r="HX191" s="86">
        <f t="shared" si="231"/>
        <v>1.1503298323396767E-17</v>
      </c>
      <c r="HY191" s="86">
        <f t="shared" si="231"/>
        <v>2.1637640260334753E-19</v>
      </c>
      <c r="HZ191" s="86">
        <f t="shared" si="231"/>
        <v>4.8991635400236735E-21</v>
      </c>
      <c r="IA191" s="86">
        <f t="shared" si="231"/>
        <v>6.0090148134391869E-23</v>
      </c>
      <c r="IB191" s="86">
        <f t="shared" si="231"/>
        <v>2.8430036344470292E-22</v>
      </c>
      <c r="IC191" s="86">
        <f t="shared" si="231"/>
        <v>1.2087995047850668E-19</v>
      </c>
      <c r="ID191" s="86">
        <f t="shared" si="231"/>
        <v>1.8194716559185997E-18</v>
      </c>
      <c r="IE191" s="86">
        <f t="shared" si="231"/>
        <v>8.6942543191318305E-19</v>
      </c>
      <c r="IF191" s="86">
        <f t="shared" si="231"/>
        <v>8.7289938843324611E-23</v>
      </c>
      <c r="IG191" s="86">
        <f t="shared" si="231"/>
        <v>9.1651200537835523E-23</v>
      </c>
      <c r="II191" s="86">
        <f t="shared" si="232"/>
        <v>4.3821682062840539E-2</v>
      </c>
      <c r="IJ191" s="86">
        <f t="shared" si="232"/>
        <v>6.6880787688758103E-3</v>
      </c>
      <c r="IK191" s="86">
        <f t="shared" si="232"/>
        <v>6.4106688886633031E-3</v>
      </c>
      <c r="IL191" s="86">
        <f t="shared" si="232"/>
        <v>9.9899090676650766E-3</v>
      </c>
      <c r="IM191" s="86">
        <f t="shared" si="232"/>
        <v>1.9873188639028237E-2</v>
      </c>
      <c r="IN191" s="86">
        <f t="shared" si="232"/>
        <v>8.8428896207486344E-3</v>
      </c>
      <c r="IO191" s="86">
        <f t="shared" si="232"/>
        <v>1.1044695205406199E-2</v>
      </c>
      <c r="IP191" s="86">
        <f t="shared" si="232"/>
        <v>6.2860766169862674E-3</v>
      </c>
      <c r="IQ191" s="86">
        <f t="shared" si="232"/>
        <v>1.6110924918937256E-3</v>
      </c>
      <c r="IR191" s="86">
        <f t="shared" si="232"/>
        <v>1.6869807938539952E-3</v>
      </c>
      <c r="IS191" s="86">
        <f t="shared" si="232"/>
        <v>9.1429771313438889E-3</v>
      </c>
      <c r="IT191" s="86">
        <f t="shared" si="232"/>
        <v>1.3885030653826888E-2</v>
      </c>
      <c r="IU191" s="86">
        <f t="shared" si="232"/>
        <v>1.4401634743715959E-2</v>
      </c>
      <c r="IV191" s="86">
        <f t="shared" si="232"/>
        <v>0.10987762281216354</v>
      </c>
      <c r="IW191" s="86">
        <f t="shared" si="232"/>
        <v>9.9430428644124616E-2</v>
      </c>
      <c r="IY191" s="86">
        <f t="shared" si="233"/>
        <v>4.3821682062890437E-2</v>
      </c>
      <c r="IZ191" s="86">
        <f t="shared" si="233"/>
        <v>6.6880787688758355E-3</v>
      </c>
      <c r="JA191" s="86">
        <f t="shared" si="233"/>
        <v>6.4106688886633031E-3</v>
      </c>
      <c r="JB191" s="86">
        <f t="shared" si="233"/>
        <v>9.9899090676650766E-3</v>
      </c>
      <c r="JC191" s="86">
        <f t="shared" si="233"/>
        <v>1.9873188639028237E-2</v>
      </c>
      <c r="JD191" s="86">
        <f t="shared" si="233"/>
        <v>8.8428896207486465E-3</v>
      </c>
      <c r="JE191" s="86">
        <f t="shared" si="233"/>
        <v>1.1044695205406199E-2</v>
      </c>
      <c r="JF191" s="86">
        <f t="shared" si="233"/>
        <v>6.2860766169862674E-3</v>
      </c>
      <c r="JG191" s="86">
        <f t="shared" si="233"/>
        <v>1.6110924918937256E-3</v>
      </c>
      <c r="JH191" s="86">
        <f t="shared" si="233"/>
        <v>1.6869807938539952E-3</v>
      </c>
      <c r="JI191" s="86">
        <f t="shared" si="233"/>
        <v>9.1429771313438889E-3</v>
      </c>
      <c r="JJ191" s="86">
        <f t="shared" si="233"/>
        <v>1.388503065382689E-2</v>
      </c>
      <c r="JK191" s="86">
        <f t="shared" si="233"/>
        <v>1.440163474371596E-2</v>
      </c>
      <c r="JL191" s="86">
        <f t="shared" si="233"/>
        <v>0.10987762281216354</v>
      </c>
      <c r="JM191" s="86">
        <f t="shared" si="233"/>
        <v>9.9430428644124616E-2</v>
      </c>
    </row>
    <row r="192" spans="2:273" x14ac:dyDescent="0.25">
      <c r="B192" s="2">
        <v>165</v>
      </c>
      <c r="C192" s="37">
        <v>79.488</v>
      </c>
      <c r="D192" s="37">
        <v>79.332999999999998</v>
      </c>
      <c r="E192" s="37">
        <v>81.138999999999996</v>
      </c>
      <c r="F192" s="37">
        <v>81.578999999999994</v>
      </c>
      <c r="G192" s="37">
        <v>82.974000000000004</v>
      </c>
      <c r="H192" s="37">
        <v>86.558000000000007</v>
      </c>
      <c r="I192" s="37">
        <v>82.853999999999999</v>
      </c>
      <c r="J192" s="37">
        <v>88.366</v>
      </c>
      <c r="K192" s="37">
        <v>88.122</v>
      </c>
      <c r="L192" s="37">
        <v>87.731999999999999</v>
      </c>
      <c r="M192" s="37">
        <v>88.878</v>
      </c>
      <c r="N192" s="37">
        <v>88.649000000000001</v>
      </c>
      <c r="O192" s="37">
        <v>90.486000000000004</v>
      </c>
      <c r="P192" s="37">
        <v>91.341999999999999</v>
      </c>
      <c r="Q192" s="37">
        <v>90.366</v>
      </c>
      <c r="S192" s="4">
        <f t="shared" si="234"/>
        <v>81.881659600737422</v>
      </c>
      <c r="T192" s="4">
        <f t="shared" si="234"/>
        <v>80.093699756725769</v>
      </c>
      <c r="U192" s="4">
        <f t="shared" si="234"/>
        <v>80.412226780490528</v>
      </c>
      <c r="V192" s="4">
        <f t="shared" si="234"/>
        <v>81.152598005892415</v>
      </c>
      <c r="W192" s="4">
        <f t="shared" si="234"/>
        <v>83.416278875337184</v>
      </c>
      <c r="X192" s="4">
        <f t="shared" si="234"/>
        <v>85.374993417514105</v>
      </c>
      <c r="Y192" s="4">
        <f t="shared" si="234"/>
        <v>86.226434094673593</v>
      </c>
      <c r="Z192" s="4">
        <f t="shared" si="234"/>
        <v>86.815375092639201</v>
      </c>
      <c r="AA192" s="4" t="e">
        <f t="shared" si="234"/>
        <v>#N/A</v>
      </c>
      <c r="AB192" s="4" t="e">
        <f t="shared" si="234"/>
        <v>#N/A</v>
      </c>
      <c r="AC192" s="4">
        <f t="shared" si="234"/>
        <v>88.153186828739209</v>
      </c>
      <c r="AD192" s="4">
        <f t="shared" si="234"/>
        <v>89.677901843602029</v>
      </c>
      <c r="AE192" s="4">
        <f t="shared" si="234"/>
        <v>88.639317944660334</v>
      </c>
      <c r="AF192" s="4">
        <f t="shared" si="234"/>
        <v>90.870303911424202</v>
      </c>
      <c r="AG192" s="4">
        <f t="shared" si="234"/>
        <v>90.773405755178857</v>
      </c>
      <c r="AI192" s="4">
        <f t="shared" si="235"/>
        <v>-2.393659600737422</v>
      </c>
      <c r="AJ192" s="4">
        <f t="shared" si="235"/>
        <v>-0.76069975672577073</v>
      </c>
      <c r="AK192" s="4">
        <f t="shared" si="235"/>
        <v>0.72677321950946805</v>
      </c>
      <c r="AL192" s="4">
        <f t="shared" si="235"/>
        <v>0.42640199410757873</v>
      </c>
      <c r="AM192" s="4">
        <f t="shared" si="235"/>
        <v>-0.44227887533718047</v>
      </c>
      <c r="AN192" s="4">
        <f t="shared" si="235"/>
        <v>1.183006582485902</v>
      </c>
      <c r="AO192" s="4">
        <f t="shared" si="235"/>
        <v>-3.3724340946735936</v>
      </c>
      <c r="AP192" s="4">
        <f t="shared" si="235"/>
        <v>1.5506249073607989</v>
      </c>
      <c r="AQ192" s="4">
        <f t="shared" si="235"/>
        <v>0</v>
      </c>
      <c r="AR192" s="4">
        <f t="shared" si="235"/>
        <v>0</v>
      </c>
      <c r="AS192" s="4">
        <f t="shared" si="235"/>
        <v>0.72481317126079148</v>
      </c>
      <c r="AT192" s="4">
        <f t="shared" si="235"/>
        <v>-1.0289018436020285</v>
      </c>
      <c r="AU192" s="4">
        <f t="shared" si="235"/>
        <v>1.8466820553396701</v>
      </c>
      <c r="AV192" s="4">
        <f t="shared" si="235"/>
        <v>0.47169608857579703</v>
      </c>
      <c r="AW192" s="4">
        <f t="shared" si="235"/>
        <v>-0.40740575517885702</v>
      </c>
      <c r="AY192" s="2">
        <f t="shared" si="227"/>
        <v>81.881659600737422</v>
      </c>
      <c r="AZ192" s="2">
        <f t="shared" si="227"/>
        <v>80.093699756725684</v>
      </c>
      <c r="BA192" s="2">
        <f t="shared" si="227"/>
        <v>80.412226780490329</v>
      </c>
      <c r="BB192" s="2">
        <f t="shared" si="227"/>
        <v>81.152598005887413</v>
      </c>
      <c r="BC192" s="2">
        <f t="shared" si="227"/>
        <v>83.416278874893663</v>
      </c>
      <c r="BD192" s="2">
        <f t="shared" si="227"/>
        <v>85.374993417511902</v>
      </c>
      <c r="BE192" s="2">
        <f t="shared" si="227"/>
        <v>86.226434094657264</v>
      </c>
      <c r="BF192" s="2">
        <f t="shared" si="227"/>
        <v>86.815375092638888</v>
      </c>
      <c r="BG192" s="2" t="e">
        <f t="shared" si="227"/>
        <v>#N/A</v>
      </c>
      <c r="BH192" s="2" t="e">
        <f t="shared" si="227"/>
        <v>#N/A</v>
      </c>
      <c r="BI192" s="2">
        <f t="shared" si="227"/>
        <v>88.153186828733467</v>
      </c>
      <c r="BJ192" s="2">
        <f t="shared" si="227"/>
        <v>89.677901843512814</v>
      </c>
      <c r="BK192" s="2">
        <f t="shared" si="227"/>
        <v>88.639317944519561</v>
      </c>
      <c r="BL192" s="2">
        <f t="shared" si="227"/>
        <v>90.867443835146545</v>
      </c>
      <c r="BM192" s="2">
        <f t="shared" si="227"/>
        <v>90.733519801415355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>
        <f t="shared" si="198"/>
        <v>79.332999999999998</v>
      </c>
      <c r="CW192" s="2">
        <f t="shared" si="199"/>
        <v>81.138999999999996</v>
      </c>
      <c r="CX192" s="2">
        <f t="shared" si="200"/>
        <v>81.578999999999994</v>
      </c>
      <c r="CY192" s="2" t="str">
        <f t="shared" si="201"/>
        <v/>
      </c>
      <c r="CZ192" s="2">
        <f t="shared" si="202"/>
        <v>86.558000000000007</v>
      </c>
      <c r="DA192" s="2">
        <f t="shared" si="203"/>
        <v>82.853999999999999</v>
      </c>
      <c r="DB192" s="2">
        <f t="shared" si="204"/>
        <v>88.366</v>
      </c>
      <c r="DC192" s="2" t="str">
        <f t="shared" si="205"/>
        <v/>
      </c>
      <c r="DD192" s="2" t="str">
        <f t="shared" si="206"/>
        <v/>
      </c>
      <c r="DE192" s="2">
        <f t="shared" si="207"/>
        <v>88.878</v>
      </c>
      <c r="DF192" s="2">
        <f t="shared" si="208"/>
        <v>88.649000000000001</v>
      </c>
      <c r="DG192" s="2">
        <f t="shared" si="209"/>
        <v>90.486000000000004</v>
      </c>
      <c r="DH192" s="2" t="str">
        <f t="shared" si="210"/>
        <v/>
      </c>
      <c r="DI192" s="2" t="str">
        <f t="shared" si="211"/>
        <v/>
      </c>
      <c r="DK192" s="2">
        <f t="shared" si="236"/>
        <v>120.23809865047232</v>
      </c>
      <c r="DL192" s="2">
        <f t="shared" si="236"/>
        <v>132.45775411605939</v>
      </c>
      <c r="DM192" s="2">
        <f t="shared" si="236"/>
        <v>151.36496450742243</v>
      </c>
      <c r="DN192" s="2">
        <f t="shared" si="236"/>
        <v>130.38785272045027</v>
      </c>
      <c r="DO192" s="2">
        <f t="shared" si="236"/>
        <v>128.77440994371483</v>
      </c>
      <c r="DP192" s="2">
        <f t="shared" si="236"/>
        <v>125.31726734143047</v>
      </c>
      <c r="DQ192" s="2">
        <f t="shared" si="236"/>
        <v>120.66594240150094</v>
      </c>
      <c r="DR192" s="2">
        <f t="shared" si="236"/>
        <v>133.31524182076816</v>
      </c>
      <c r="DS192" s="2">
        <f t="shared" si="236"/>
        <v>134.47157894736841</v>
      </c>
      <c r="DT192" s="2">
        <f t="shared" si="236"/>
        <v>134.14864315197002</v>
      </c>
      <c r="DU192" s="2">
        <f t="shared" si="236"/>
        <v>124.69056288798919</v>
      </c>
      <c r="DV192" s="2">
        <f t="shared" si="236"/>
        <v>131.72130430025163</v>
      </c>
      <c r="DW192" s="2">
        <f t="shared" si="236"/>
        <v>124.97294428639167</v>
      </c>
      <c r="DX192" s="2">
        <f t="shared" si="236"/>
        <v>117.26320579150581</v>
      </c>
      <c r="DY192" s="2">
        <f t="shared" si="236"/>
        <v>109.75133957219252</v>
      </c>
      <c r="EA192" s="2">
        <f t="shared" si="240"/>
        <v>84.581540287320408</v>
      </c>
      <c r="EB192" s="2">
        <f t="shared" si="240"/>
        <v>79.235003128713458</v>
      </c>
      <c r="EC192" s="2">
        <f t="shared" si="240"/>
        <v>79.476431578947356</v>
      </c>
      <c r="ED192" s="2">
        <f t="shared" si="240"/>
        <v>80.904251116657434</v>
      </c>
      <c r="EE192" s="2">
        <f t="shared" si="240"/>
        <v>83.48284271690224</v>
      </c>
      <c r="EF192" s="2">
        <f t="shared" si="239"/>
        <v>85.614613090909089</v>
      </c>
      <c r="EG192" s="2">
        <f t="shared" si="239"/>
        <v>84.20651435072044</v>
      </c>
      <c r="EH192" s="2">
        <f t="shared" si="239"/>
        <v>86.974336005150008</v>
      </c>
      <c r="EI192" s="2">
        <f t="shared" si="239"/>
        <v>90.163460597696755</v>
      </c>
      <c r="EJ192" s="2">
        <f t="shared" si="239"/>
        <v>89.475720491174215</v>
      </c>
      <c r="EK192" s="2">
        <f t="shared" si="239"/>
        <v>87.702927648467011</v>
      </c>
      <c r="EL192" s="2">
        <f t="shared" si="179"/>
        <v>88.536221230985859</v>
      </c>
      <c r="EM192" s="2">
        <f t="shared" si="179"/>
        <v>87.2446093231801</v>
      </c>
      <c r="EN192" s="2">
        <f t="shared" si="179"/>
        <v>90.961980775872036</v>
      </c>
      <c r="EO192" s="2">
        <f t="shared" si="179"/>
        <v>93.484458608538887</v>
      </c>
      <c r="EQ192" s="2">
        <f t="shared" si="237"/>
        <v>81.411932932035597</v>
      </c>
      <c r="ER192" s="2">
        <f t="shared" si="237"/>
        <v>80.189439129297483</v>
      </c>
      <c r="ES192" s="2">
        <f t="shared" si="237"/>
        <v>80.522983610416347</v>
      </c>
      <c r="ET192" s="2">
        <f t="shared" si="237"/>
        <v>81.19000725969795</v>
      </c>
      <c r="EU192" s="2">
        <f t="shared" si="237"/>
        <v>83.404487574859161</v>
      </c>
      <c r="EV192" s="2">
        <f t="shared" si="237"/>
        <v>85.344339099397914</v>
      </c>
      <c r="EW192" s="2">
        <f t="shared" si="237"/>
        <v>86.522108396051124</v>
      </c>
      <c r="EX192" s="2">
        <f t="shared" si="237"/>
        <v>86.794145438818433</v>
      </c>
      <c r="EY192" s="2">
        <f t="shared" si="237"/>
        <v>90.5378497660612</v>
      </c>
      <c r="EZ192" s="2">
        <f t="shared" si="237"/>
        <v>88.747632182637801</v>
      </c>
      <c r="FA192" s="2">
        <f t="shared" si="237"/>
        <v>88.210701920452991</v>
      </c>
      <c r="FB192" s="2">
        <f t="shared" si="237"/>
        <v>89.851065111563855</v>
      </c>
      <c r="FC192" s="2">
        <f t="shared" si="237"/>
        <v>88.859799107053462</v>
      </c>
      <c r="FD192" s="2">
        <f t="shared" si="237"/>
        <v>90.847906168549116</v>
      </c>
      <c r="FE192" s="2">
        <f t="shared" si="237"/>
        <v>90.073173052058507</v>
      </c>
      <c r="FG192" s="2">
        <f t="shared" si="238"/>
        <v>0.99999047002781161</v>
      </c>
      <c r="FH192" s="2">
        <f t="shared" si="238"/>
        <v>0.99999055075497123</v>
      </c>
      <c r="FI192" s="2">
        <f t="shared" si="238"/>
        <v>0.99999046657604607</v>
      </c>
      <c r="FJ192" s="2">
        <f t="shared" si="238"/>
        <v>0.99998948494291096</v>
      </c>
      <c r="FK192" s="2">
        <f t="shared" si="238"/>
        <v>0.99999012181244284</v>
      </c>
      <c r="FL192" s="2">
        <f t="shared" si="238"/>
        <v>0.99999059116247813</v>
      </c>
      <c r="FM192" s="2">
        <f t="shared" si="238"/>
        <v>0.99998910730134571</v>
      </c>
      <c r="FN192" s="2">
        <f t="shared" si="238"/>
        <v>0.99998931538082358</v>
      </c>
      <c r="FO192" s="2">
        <f t="shared" si="238"/>
        <v>0.99998873129728583</v>
      </c>
      <c r="FP192" s="2">
        <f t="shared" si="238"/>
        <v>0.99999001797062959</v>
      </c>
      <c r="FQ192" s="2">
        <f t="shared" si="238"/>
        <v>0.99999050769128883</v>
      </c>
      <c r="FR192" s="2">
        <f t="shared" si="238"/>
        <v>0.99998856701628025</v>
      </c>
      <c r="FS192" s="2">
        <f t="shared" si="238"/>
        <v>0.99998873540265087</v>
      </c>
      <c r="FT192" s="2">
        <f t="shared" si="238"/>
        <v>0.99998655075877385</v>
      </c>
      <c r="FU192" s="2">
        <f t="shared" si="238"/>
        <v>0.99998412394615543</v>
      </c>
      <c r="FW192" s="2">
        <f t="shared" si="229"/>
        <v>0.85191009166808773</v>
      </c>
      <c r="FX192" s="2">
        <f t="shared" si="229"/>
        <v>0.89916318398708406</v>
      </c>
      <c r="FY192" s="2">
        <f t="shared" si="229"/>
        <v>0.89351492287351408</v>
      </c>
      <c r="FZ192" s="2">
        <f t="shared" si="229"/>
        <v>0.8672659271545603</v>
      </c>
      <c r="GA192" s="2">
        <f t="shared" si="229"/>
        <v>0.85522454375182899</v>
      </c>
      <c r="GB192" s="2">
        <f t="shared" si="229"/>
        <v>0.88796272211896232</v>
      </c>
      <c r="GC192" s="2">
        <f t="shared" si="229"/>
        <v>0.87214017778559472</v>
      </c>
      <c r="GD192" s="2">
        <f t="shared" si="229"/>
        <v>0.88493005315623752</v>
      </c>
      <c r="GE192" s="2">
        <f t="shared" si="229"/>
        <v>0.90858521684467053</v>
      </c>
      <c r="GF192" s="2">
        <f t="shared" si="229"/>
        <v>0.9103349118081584</v>
      </c>
      <c r="GG192" s="2">
        <f t="shared" si="229"/>
        <v>0.88603953968485993</v>
      </c>
      <c r="GH192" s="2">
        <f t="shared" si="229"/>
        <v>0.86792576292300117</v>
      </c>
      <c r="GI192" s="2">
        <f t="shared" si="229"/>
        <v>0.86323207387669221</v>
      </c>
      <c r="GJ192" s="2">
        <f t="shared" si="229"/>
        <v>0.83182992667817701</v>
      </c>
      <c r="GK192" s="2">
        <f t="shared" si="229"/>
        <v>0.80649861040661697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1.3866634006583903E-14</v>
      </c>
      <c r="HT192" s="86">
        <f t="shared" si="231"/>
        <v>5.5399696478381536E-18</v>
      </c>
      <c r="HU192" s="86">
        <f t="shared" si="231"/>
        <v>4.98090002145746E-20</v>
      </c>
      <c r="HV192" s="86">
        <f t="shared" si="231"/>
        <v>7.6737444252269293E-23</v>
      </c>
      <c r="HW192" s="86">
        <f t="shared" si="231"/>
        <v>6.9869659234521385E-21</v>
      </c>
      <c r="HX192" s="86">
        <f t="shared" si="231"/>
        <v>2.3765109498262629E-18</v>
      </c>
      <c r="HY192" s="86">
        <f t="shared" si="231"/>
        <v>3.7949462903449072E-20</v>
      </c>
      <c r="HZ192" s="86">
        <f t="shared" si="231"/>
        <v>7.8324412014520391E-22</v>
      </c>
      <c r="IA192" s="86">
        <f t="shared" si="231"/>
        <v>8.4870224383812915E-24</v>
      </c>
      <c r="IB192" s="86">
        <f t="shared" si="231"/>
        <v>4.2513409345494883E-23</v>
      </c>
      <c r="IC192" s="86">
        <f t="shared" si="231"/>
        <v>2.2598791374422741E-20</v>
      </c>
      <c r="ID192" s="86">
        <f t="shared" si="231"/>
        <v>3.403253871635066E-19</v>
      </c>
      <c r="IE192" s="86">
        <f t="shared" si="231"/>
        <v>1.5541294993696068E-19</v>
      </c>
      <c r="IF192" s="86">
        <f t="shared" si="231"/>
        <v>9.184551048031912E-24</v>
      </c>
      <c r="IG192" s="86">
        <f t="shared" si="231"/>
        <v>8.7017092383729907E-24</v>
      </c>
      <c r="II192" s="86">
        <f t="shared" si="232"/>
        <v>3.3353559451820849E-2</v>
      </c>
      <c r="IJ192" s="86">
        <f t="shared" si="232"/>
        <v>4.6378252082902392E-3</v>
      </c>
      <c r="IK192" s="86">
        <f t="shared" si="232"/>
        <v>4.380505388438447E-3</v>
      </c>
      <c r="IL192" s="86">
        <f t="shared" si="232"/>
        <v>6.7463296903805545E-3</v>
      </c>
      <c r="IM192" s="86">
        <f t="shared" si="232"/>
        <v>1.4045654756681736E-2</v>
      </c>
      <c r="IN192" s="86">
        <f t="shared" si="232"/>
        <v>6.1443493890337561E-3</v>
      </c>
      <c r="IO192" s="86">
        <f t="shared" si="232"/>
        <v>7.6002825672428836E-3</v>
      </c>
      <c r="IP192" s="86">
        <f t="shared" si="232"/>
        <v>4.2140699864016504E-3</v>
      </c>
      <c r="IQ192" s="86">
        <f t="shared" si="232"/>
        <v>1.0174121722861321E-3</v>
      </c>
      <c r="IR192" s="86">
        <f t="shared" si="232"/>
        <v>1.0739767843815059E-3</v>
      </c>
      <c r="IS192" s="86">
        <f t="shared" si="232"/>
        <v>6.3483016860540762E-3</v>
      </c>
      <c r="IT192" s="86">
        <f t="shared" si="232"/>
        <v>9.6880717161606806E-3</v>
      </c>
      <c r="IU192" s="86">
        <f t="shared" si="232"/>
        <v>9.9992267095344155E-3</v>
      </c>
      <c r="IV192" s="86">
        <f t="shared" si="232"/>
        <v>8.9816870936693424E-2</v>
      </c>
      <c r="IW192" s="86">
        <f t="shared" si="232"/>
        <v>7.8333860423196164E-2</v>
      </c>
      <c r="IY192" s="86">
        <f t="shared" si="233"/>
        <v>3.3353559451834713E-2</v>
      </c>
      <c r="IZ192" s="86">
        <f t="shared" si="233"/>
        <v>4.6378252082902444E-3</v>
      </c>
      <c r="JA192" s="86">
        <f t="shared" si="233"/>
        <v>4.380505388438447E-3</v>
      </c>
      <c r="JB192" s="86">
        <f t="shared" si="233"/>
        <v>6.7463296903805545E-3</v>
      </c>
      <c r="JC192" s="86">
        <f t="shared" si="233"/>
        <v>1.4045654756681736E-2</v>
      </c>
      <c r="JD192" s="86">
        <f t="shared" si="233"/>
        <v>6.1443493890337587E-3</v>
      </c>
      <c r="JE192" s="86">
        <f t="shared" si="233"/>
        <v>7.6002825672428836E-3</v>
      </c>
      <c r="JF192" s="86">
        <f t="shared" si="233"/>
        <v>4.2140699864016504E-3</v>
      </c>
      <c r="JG192" s="86">
        <f t="shared" si="233"/>
        <v>1.0174121722861321E-3</v>
      </c>
      <c r="JH192" s="86">
        <f t="shared" si="233"/>
        <v>1.0739767843815059E-3</v>
      </c>
      <c r="JI192" s="86">
        <f t="shared" si="233"/>
        <v>6.3483016860540762E-3</v>
      </c>
      <c r="JJ192" s="86">
        <f t="shared" si="233"/>
        <v>9.6880717161606806E-3</v>
      </c>
      <c r="JK192" s="86">
        <f t="shared" si="233"/>
        <v>9.9992267095344155E-3</v>
      </c>
      <c r="JL192" s="86">
        <f t="shared" si="233"/>
        <v>8.9816870936693424E-2</v>
      </c>
      <c r="JM192" s="86">
        <f t="shared" si="233"/>
        <v>7.8333860423196164E-2</v>
      </c>
    </row>
    <row r="193" spans="2:273" x14ac:dyDescent="0.25">
      <c r="B193" s="2">
        <v>166</v>
      </c>
      <c r="C193" s="37">
        <v>81.302000000000007</v>
      </c>
      <c r="D193" s="37">
        <v>78.721999999999994</v>
      </c>
      <c r="E193" s="37">
        <v>79.638999999999996</v>
      </c>
      <c r="F193" s="37">
        <v>80.710999999999999</v>
      </c>
      <c r="G193" s="37">
        <v>86.525999999999996</v>
      </c>
      <c r="H193" s="37">
        <v>83.674000000000007</v>
      </c>
      <c r="I193" s="37">
        <v>89.366</v>
      </c>
      <c r="J193" s="37">
        <v>85.561000000000007</v>
      </c>
      <c r="K193" s="37">
        <v>89.366</v>
      </c>
      <c r="L193" s="37">
        <v>88.072999999999993</v>
      </c>
      <c r="M193" s="37">
        <v>86.878</v>
      </c>
      <c r="N193" s="37">
        <v>92.757000000000005</v>
      </c>
      <c r="O193" s="37">
        <v>88.459000000000003</v>
      </c>
      <c r="P193" s="37">
        <v>90.5</v>
      </c>
      <c r="Q193" s="37">
        <v>91.438999999999993</v>
      </c>
      <c r="S193" s="4">
        <f t="shared" si="234"/>
        <v>81.702822175466153</v>
      </c>
      <c r="T193" s="4">
        <f t="shared" si="234"/>
        <v>79.906364241571566</v>
      </c>
      <c r="U193" s="4">
        <f t="shared" si="234"/>
        <v>80.240786127892548</v>
      </c>
      <c r="V193" s="4">
        <f t="shared" si="234"/>
        <v>80.987055105827764</v>
      </c>
      <c r="W193" s="4">
        <f t="shared" si="234"/>
        <v>83.260943402393707</v>
      </c>
      <c r="X193" s="4">
        <f t="shared" si="234"/>
        <v>85.211949211922217</v>
      </c>
      <c r="Y193" s="4">
        <f t="shared" si="234"/>
        <v>86.090590228677982</v>
      </c>
      <c r="Z193" s="4">
        <f t="shared" si="234"/>
        <v>86.660995310458205</v>
      </c>
      <c r="AA193" s="4" t="e">
        <f t="shared" si="234"/>
        <v>#N/A</v>
      </c>
      <c r="AB193" s="4" t="e">
        <f t="shared" si="234"/>
        <v>#N/A</v>
      </c>
      <c r="AC193" s="4">
        <f t="shared" si="234"/>
        <v>88.035778044643777</v>
      </c>
      <c r="AD193" s="4">
        <f t="shared" si="234"/>
        <v>89.55030131232904</v>
      </c>
      <c r="AE193" s="4">
        <f t="shared" si="234"/>
        <v>88.481559512107452</v>
      </c>
      <c r="AF193" s="4">
        <f t="shared" si="234"/>
        <v>90.737279274597611</v>
      </c>
      <c r="AG193" s="4">
        <f t="shared" si="234"/>
        <v>90.566085683406556</v>
      </c>
      <c r="AI193" s="4">
        <f t="shared" si="235"/>
        <v>-0.40082217546614629</v>
      </c>
      <c r="AJ193" s="4">
        <f t="shared" si="235"/>
        <v>-1.1843642415715721</v>
      </c>
      <c r="AK193" s="4">
        <f t="shared" si="235"/>
        <v>-0.60178612789255226</v>
      </c>
      <c r="AL193" s="4">
        <f t="shared" si="235"/>
        <v>-0.2760551058277656</v>
      </c>
      <c r="AM193" s="4">
        <f t="shared" si="235"/>
        <v>3.2650565976062893</v>
      </c>
      <c r="AN193" s="4">
        <f t="shared" si="235"/>
        <v>-1.5379492119222107</v>
      </c>
      <c r="AO193" s="4">
        <f t="shared" si="235"/>
        <v>3.2754097713220176</v>
      </c>
      <c r="AP193" s="4">
        <f t="shared" si="235"/>
        <v>-1.0999953104581977</v>
      </c>
      <c r="AQ193" s="4">
        <f t="shared" si="235"/>
        <v>0</v>
      </c>
      <c r="AR193" s="4">
        <f t="shared" si="235"/>
        <v>0</v>
      </c>
      <c r="AS193" s="4">
        <f t="shared" si="235"/>
        <v>-1.1577780446437771</v>
      </c>
      <c r="AT193" s="4">
        <f t="shared" si="235"/>
        <v>3.2066986876709649</v>
      </c>
      <c r="AU193" s="4">
        <f t="shared" si="235"/>
        <v>-2.2559512107449109E-2</v>
      </c>
      <c r="AV193" s="4">
        <f t="shared" si="235"/>
        <v>-0.23727927459761133</v>
      </c>
      <c r="AW193" s="4">
        <f t="shared" si="235"/>
        <v>0.87291431659343743</v>
      </c>
      <c r="AY193" s="2">
        <f t="shared" si="227"/>
        <v>81.702822175466153</v>
      </c>
      <c r="AZ193" s="2">
        <f t="shared" si="227"/>
        <v>79.906364241571566</v>
      </c>
      <c r="BA193" s="2">
        <f t="shared" si="227"/>
        <v>80.240786127892534</v>
      </c>
      <c r="BB193" s="2">
        <f t="shared" si="227"/>
        <v>80.987055105827423</v>
      </c>
      <c r="BC193" s="2">
        <f t="shared" si="227"/>
        <v>83.260943402351131</v>
      </c>
      <c r="BD193" s="2">
        <f t="shared" si="227"/>
        <v>85.211949211922033</v>
      </c>
      <c r="BE193" s="2">
        <f t="shared" si="227"/>
        <v>86.090590228676703</v>
      </c>
      <c r="BF193" s="2">
        <f t="shared" si="227"/>
        <v>86.66099531045819</v>
      </c>
      <c r="BG193" s="2" t="e">
        <f t="shared" si="227"/>
        <v>#N/A</v>
      </c>
      <c r="BH193" s="2" t="e">
        <f t="shared" si="227"/>
        <v>#N/A</v>
      </c>
      <c r="BI193" s="2">
        <f t="shared" si="227"/>
        <v>88.035778044643308</v>
      </c>
      <c r="BJ193" s="2">
        <f t="shared" si="227"/>
        <v>89.550301312321309</v>
      </c>
      <c r="BK193" s="2">
        <f t="shared" si="227"/>
        <v>88.481559512095657</v>
      </c>
      <c r="BL193" s="2">
        <f t="shared" si="227"/>
        <v>90.736187525651303</v>
      </c>
      <c r="BM193" s="2">
        <f t="shared" si="227"/>
        <v>90.548483691987471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>
        <f t="shared" si="198"/>
        <v>78.721999999999994</v>
      </c>
      <c r="CW193" s="2">
        <f t="shared" si="199"/>
        <v>79.638999999999996</v>
      </c>
      <c r="CX193" s="2">
        <f t="shared" si="200"/>
        <v>80.710999999999999</v>
      </c>
      <c r="CY193" s="2">
        <f t="shared" si="201"/>
        <v>86.525999999999996</v>
      </c>
      <c r="CZ193" s="2">
        <f t="shared" si="202"/>
        <v>83.674000000000007</v>
      </c>
      <c r="DA193" s="2">
        <f t="shared" si="203"/>
        <v>89.366</v>
      </c>
      <c r="DB193" s="2">
        <f t="shared" si="204"/>
        <v>85.561000000000007</v>
      </c>
      <c r="DC193" s="2" t="str">
        <f t="shared" si="205"/>
        <v/>
      </c>
      <c r="DD193" s="2" t="str">
        <f t="shared" si="206"/>
        <v/>
      </c>
      <c r="DE193" s="2">
        <f t="shared" si="207"/>
        <v>86.878</v>
      </c>
      <c r="DF193" s="2">
        <f t="shared" si="208"/>
        <v>92.757000000000005</v>
      </c>
      <c r="DG193" s="2">
        <f t="shared" si="209"/>
        <v>88.459000000000003</v>
      </c>
      <c r="DH193" s="2" t="str">
        <f t="shared" si="210"/>
        <v/>
      </c>
      <c r="DI193" s="2" t="str">
        <f t="shared" si="211"/>
        <v/>
      </c>
      <c r="DK193" s="2">
        <f t="shared" si="236"/>
        <v>120.36909844804318</v>
      </c>
      <c r="DL193" s="2">
        <f t="shared" si="236"/>
        <v>132.64910877192983</v>
      </c>
      <c r="DM193" s="2">
        <f t="shared" si="236"/>
        <v>151.68301572199732</v>
      </c>
      <c r="DN193" s="2">
        <f t="shared" si="236"/>
        <v>130.56027851782363</v>
      </c>
      <c r="DO193" s="2">
        <f t="shared" si="236"/>
        <v>128.93684953095686</v>
      </c>
      <c r="DP193" s="2">
        <f t="shared" si="236"/>
        <v>125.43465782726042</v>
      </c>
      <c r="DQ193" s="2">
        <f t="shared" si="236"/>
        <v>120.7459117260788</v>
      </c>
      <c r="DR193" s="2">
        <f t="shared" si="236"/>
        <v>133.48438691322903</v>
      </c>
      <c r="DS193" s="2">
        <f t="shared" si="236"/>
        <v>134.64076386913229</v>
      </c>
      <c r="DT193" s="2">
        <f t="shared" si="236"/>
        <v>134.32637626641653</v>
      </c>
      <c r="DU193" s="2">
        <f t="shared" si="236"/>
        <v>124.80534001349525</v>
      </c>
      <c r="DV193" s="2">
        <f t="shared" si="236"/>
        <v>131.86888445125282</v>
      </c>
      <c r="DW193" s="2">
        <f t="shared" si="236"/>
        <v>125.08617069701282</v>
      </c>
      <c r="DX193" s="2">
        <f t="shared" si="236"/>
        <v>117.33950025740027</v>
      </c>
      <c r="DY193" s="2">
        <f t="shared" si="236"/>
        <v>109.77386096256684</v>
      </c>
      <c r="EA193" s="2">
        <f t="shared" si="240"/>
        <v>84.478756750588559</v>
      </c>
      <c r="EB193" s="2">
        <f t="shared" si="240"/>
        <v>79.02734909222184</v>
      </c>
      <c r="EC193" s="2">
        <f t="shared" si="240"/>
        <v>79.282089040639562</v>
      </c>
      <c r="ED193" s="2">
        <f t="shared" si="240"/>
        <v>80.732186072790114</v>
      </c>
      <c r="EE193" s="2">
        <f t="shared" si="240"/>
        <v>83.329438058446584</v>
      </c>
      <c r="EF193" s="2">
        <f t="shared" si="239"/>
        <v>85.457574545454548</v>
      </c>
      <c r="EG193" s="2">
        <f t="shared" si="239"/>
        <v>84.016283270384378</v>
      </c>
      <c r="EH193" s="2">
        <f t="shared" si="239"/>
        <v>86.824026550687336</v>
      </c>
      <c r="EI193" s="2">
        <f t="shared" si="239"/>
        <v>90.02159998096505</v>
      </c>
      <c r="EJ193" s="2">
        <f t="shared" si="239"/>
        <v>89.344069033000764</v>
      </c>
      <c r="EK193" s="2">
        <f t="shared" si="239"/>
        <v>87.574272100602798</v>
      </c>
      <c r="EL193" s="2">
        <f t="shared" si="179"/>
        <v>88.37765265966317</v>
      </c>
      <c r="EM193" s="2">
        <f t="shared" si="179"/>
        <v>87.048118235043432</v>
      </c>
      <c r="EN193" s="2">
        <f t="shared" si="179"/>
        <v>90.833782702121979</v>
      </c>
      <c r="EO193" s="2">
        <f t="shared" si="179"/>
        <v>93.384794165369172</v>
      </c>
      <c r="EQ193" s="2">
        <f t="shared" si="237"/>
        <v>81.262371362960749</v>
      </c>
      <c r="ER193" s="2">
        <f t="shared" si="237"/>
        <v>79.995758452282573</v>
      </c>
      <c r="ES193" s="2">
        <f t="shared" si="237"/>
        <v>80.344288362512856</v>
      </c>
      <c r="ET193" s="2">
        <f t="shared" si="237"/>
        <v>81.022085751398009</v>
      </c>
      <c r="EU193" s="2">
        <f t="shared" si="237"/>
        <v>83.249894306058849</v>
      </c>
      <c r="EV193" s="2">
        <f t="shared" si="237"/>
        <v>85.183302217254919</v>
      </c>
      <c r="EW193" s="2">
        <f t="shared" si="237"/>
        <v>86.367521870213906</v>
      </c>
      <c r="EX193" s="2">
        <f t="shared" si="237"/>
        <v>86.641152614494615</v>
      </c>
      <c r="EY193" s="2">
        <f t="shared" si="237"/>
        <v>90.401497577850833</v>
      </c>
      <c r="EZ193" s="2">
        <f t="shared" si="237"/>
        <v>88.605423393921782</v>
      </c>
      <c r="FA193" s="2">
        <f t="shared" si="237"/>
        <v>88.089552955297449</v>
      </c>
      <c r="FB193" s="2">
        <f t="shared" si="237"/>
        <v>89.712528313368082</v>
      </c>
      <c r="FC193" s="2">
        <f t="shared" si="237"/>
        <v>88.688239208561058</v>
      </c>
      <c r="FD193" s="2">
        <f t="shared" si="237"/>
        <v>90.717807851501888</v>
      </c>
      <c r="FE193" s="2">
        <f t="shared" si="237"/>
        <v>89.927562368152408</v>
      </c>
      <c r="FG193" s="2">
        <f t="shared" si="238"/>
        <v>0.99999130855477736</v>
      </c>
      <c r="FH193" s="2">
        <f t="shared" si="238"/>
        <v>0.9999913821789449</v>
      </c>
      <c r="FI193" s="2">
        <f t="shared" si="238"/>
        <v>0.99999130540672454</v>
      </c>
      <c r="FJ193" s="2">
        <f t="shared" si="238"/>
        <v>0.99999041014508572</v>
      </c>
      <c r="FK193" s="2">
        <f t="shared" si="238"/>
        <v>0.99999099097804434</v>
      </c>
      <c r="FL193" s="2">
        <f t="shared" si="238"/>
        <v>0.99999141903109035</v>
      </c>
      <c r="FM193" s="2">
        <f t="shared" si="238"/>
        <v>0.99999006573123606</v>
      </c>
      <c r="FN193" s="2">
        <f t="shared" si="238"/>
        <v>0.99999025550233567</v>
      </c>
      <c r="FO193" s="2">
        <f t="shared" si="238"/>
        <v>0.99998972281078913</v>
      </c>
      <c r="FP193" s="2">
        <f t="shared" si="238"/>
        <v>0.99999089627301951</v>
      </c>
      <c r="FQ193" s="2">
        <f t="shared" si="238"/>
        <v>0.99999134290433433</v>
      </c>
      <c r="FR193" s="2">
        <f t="shared" si="238"/>
        <v>0.99998957298443203</v>
      </c>
      <c r="FS193" s="2">
        <f t="shared" si="238"/>
        <v>0.99998972655493401</v>
      </c>
      <c r="FT193" s="2">
        <f t="shared" si="238"/>
        <v>0.99998773413170539</v>
      </c>
      <c r="FU193" s="2">
        <f t="shared" si="238"/>
        <v>0.99998552084658132</v>
      </c>
      <c r="FW193" s="2">
        <f t="shared" si="229"/>
        <v>0.86315729599457425</v>
      </c>
      <c r="FX193" s="2">
        <f t="shared" si="229"/>
        <v>0.90721246907925412</v>
      </c>
      <c r="FY193" s="2">
        <f t="shared" si="229"/>
        <v>0.90196592194491509</v>
      </c>
      <c r="FZ193" s="2">
        <f t="shared" si="229"/>
        <v>0.87751455980117321</v>
      </c>
      <c r="GA193" s="2">
        <f t="shared" si="229"/>
        <v>0.8662595389122163</v>
      </c>
      <c r="GB193" s="2">
        <f t="shared" si="229"/>
        <v>0.89680346995208715</v>
      </c>
      <c r="GC193" s="2">
        <f t="shared" si="229"/>
        <v>0.8820636393269542</v>
      </c>
      <c r="GD193" s="2">
        <f t="shared" si="229"/>
        <v>0.8939815339755377</v>
      </c>
      <c r="GE193" s="2">
        <f t="shared" si="229"/>
        <v>0.91595269151531289</v>
      </c>
      <c r="GF193" s="2">
        <f t="shared" si="229"/>
        <v>0.91757416442405348</v>
      </c>
      <c r="GG193" s="2">
        <f t="shared" si="229"/>
        <v>0.89501410138195936</v>
      </c>
      <c r="GH193" s="2">
        <f t="shared" si="229"/>
        <v>0.87813060763658535</v>
      </c>
      <c r="GI193" s="2">
        <f t="shared" si="229"/>
        <v>0.87374682620900657</v>
      </c>
      <c r="GJ193" s="2">
        <f t="shared" si="229"/>
        <v>0.84432350279133828</v>
      </c>
      <c r="GK193" s="2">
        <f t="shared" si="229"/>
        <v>0.82046791756277548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3.7511434057810692E-15</v>
      </c>
      <c r="HT193" s="86">
        <f t="shared" si="231"/>
        <v>1.1688915132308963E-18</v>
      </c>
      <c r="HU193" s="86">
        <f t="shared" si="231"/>
        <v>9.0503242003897013E-21</v>
      </c>
      <c r="HV193" s="86">
        <f t="shared" si="231"/>
        <v>1.0702528888347948E-23</v>
      </c>
      <c r="HW193" s="86">
        <f t="shared" si="231"/>
        <v>1.1549197115193778E-21</v>
      </c>
      <c r="HX193" s="86">
        <f t="shared" si="231"/>
        <v>4.7550552893040924E-19</v>
      </c>
      <c r="HY193" s="86">
        <f t="shared" si="231"/>
        <v>6.4246119121809672E-21</v>
      </c>
      <c r="HZ193" s="86">
        <f t="shared" si="231"/>
        <v>1.2078859436531152E-22</v>
      </c>
      <c r="IA193" s="86">
        <f t="shared" si="231"/>
        <v>1.1545628478089851E-24</v>
      </c>
      <c r="IB193" s="86">
        <f t="shared" si="231"/>
        <v>6.1296385361571289E-24</v>
      </c>
      <c r="IC193" s="86">
        <f t="shared" si="231"/>
        <v>4.0902192163162152E-21</v>
      </c>
      <c r="ID193" s="86">
        <f t="shared" si="231"/>
        <v>6.1497284691649063E-20</v>
      </c>
      <c r="IE193" s="86">
        <f t="shared" si="231"/>
        <v>2.6805232651726713E-20</v>
      </c>
      <c r="IF193" s="86">
        <f t="shared" si="231"/>
        <v>9.1938335716530802E-25</v>
      </c>
      <c r="IG193" s="86">
        <f t="shared" si="231"/>
        <v>7.8233919983911121E-25</v>
      </c>
      <c r="II193" s="86">
        <f t="shared" si="232"/>
        <v>2.5103243663343225E-2</v>
      </c>
      <c r="IJ193" s="86">
        <f t="shared" si="232"/>
        <v>3.1741589612072161E-3</v>
      </c>
      <c r="IK193" s="86">
        <f t="shared" si="232"/>
        <v>2.9514402014110879E-3</v>
      </c>
      <c r="IL193" s="86">
        <f t="shared" si="232"/>
        <v>4.4824712518790099E-3</v>
      </c>
      <c r="IM193" s="86">
        <f t="shared" si="232"/>
        <v>9.7816562289604943E-3</v>
      </c>
      <c r="IN193" s="86">
        <f t="shared" si="232"/>
        <v>4.2112995421848707E-3</v>
      </c>
      <c r="IO193" s="86">
        <f t="shared" si="232"/>
        <v>5.1519267839204843E-3</v>
      </c>
      <c r="IP193" s="86">
        <f t="shared" si="232"/>
        <v>2.7817534001246622E-3</v>
      </c>
      <c r="IQ193" s="86">
        <f t="shared" si="232"/>
        <v>6.321233591243655E-4</v>
      </c>
      <c r="IR193" s="86">
        <f t="shared" si="232"/>
        <v>6.729837161070126E-4</v>
      </c>
      <c r="IS193" s="86">
        <f t="shared" si="232"/>
        <v>4.3473471397998259E-3</v>
      </c>
      <c r="IT193" s="86">
        <f t="shared" si="232"/>
        <v>6.6614248044684337E-3</v>
      </c>
      <c r="IU193" s="86">
        <f t="shared" si="232"/>
        <v>6.8381376240947856E-3</v>
      </c>
      <c r="IV193" s="86">
        <f t="shared" si="232"/>
        <v>7.2806283039142564E-2</v>
      </c>
      <c r="IW193" s="86">
        <f t="shared" si="232"/>
        <v>6.0988611330113067E-2</v>
      </c>
      <c r="IY193" s="86">
        <f t="shared" si="233"/>
        <v>2.5103243663346975E-2</v>
      </c>
      <c r="IZ193" s="86">
        <f t="shared" si="233"/>
        <v>3.1741589612072174E-3</v>
      </c>
      <c r="JA193" s="86">
        <f t="shared" si="233"/>
        <v>2.9514402014110879E-3</v>
      </c>
      <c r="JB193" s="86">
        <f t="shared" si="233"/>
        <v>4.4824712518790099E-3</v>
      </c>
      <c r="JC193" s="86">
        <f t="shared" si="233"/>
        <v>9.7816562289604943E-3</v>
      </c>
      <c r="JD193" s="86">
        <f t="shared" si="233"/>
        <v>4.2112995421848716E-3</v>
      </c>
      <c r="JE193" s="86">
        <f t="shared" si="233"/>
        <v>5.1519267839204843E-3</v>
      </c>
      <c r="JF193" s="86">
        <f t="shared" si="233"/>
        <v>2.7817534001246622E-3</v>
      </c>
      <c r="JG193" s="86">
        <f t="shared" si="233"/>
        <v>6.321233591243655E-4</v>
      </c>
      <c r="JH193" s="86">
        <f t="shared" si="233"/>
        <v>6.729837161070126E-4</v>
      </c>
      <c r="JI193" s="86">
        <f t="shared" si="233"/>
        <v>4.3473471397998259E-3</v>
      </c>
      <c r="JJ193" s="86">
        <f t="shared" si="233"/>
        <v>6.6614248044684337E-3</v>
      </c>
      <c r="JK193" s="86">
        <f t="shared" si="233"/>
        <v>6.8381376240947856E-3</v>
      </c>
      <c r="JL193" s="86">
        <f t="shared" si="233"/>
        <v>7.2806283039142564E-2</v>
      </c>
      <c r="JM193" s="86">
        <f t="shared" si="233"/>
        <v>6.0988611330113067E-2</v>
      </c>
    </row>
    <row r="194" spans="2:273" x14ac:dyDescent="0.25">
      <c r="B194" s="2">
        <v>167</v>
      </c>
      <c r="C194" s="37">
        <v>81.278999999999996</v>
      </c>
      <c r="D194" s="37">
        <v>82.167000000000002</v>
      </c>
      <c r="E194" s="37">
        <v>81.75</v>
      </c>
      <c r="F194" s="37">
        <v>81</v>
      </c>
      <c r="G194" s="37">
        <v>81.367999999999995</v>
      </c>
      <c r="H194" s="37">
        <v>85.721000000000004</v>
      </c>
      <c r="I194" s="37">
        <v>89.584999999999994</v>
      </c>
      <c r="J194" s="37">
        <v>86.975999999999999</v>
      </c>
      <c r="K194" s="37">
        <v>89.512</v>
      </c>
      <c r="L194" s="37">
        <v>90.659000000000006</v>
      </c>
      <c r="M194" s="37">
        <v>90.488</v>
      </c>
      <c r="N194" s="37">
        <v>88.811000000000007</v>
      </c>
      <c r="O194" s="37">
        <v>88.891999999999996</v>
      </c>
      <c r="P194" s="37">
        <v>91.367999999999995</v>
      </c>
      <c r="Q194" s="37">
        <v>88.902000000000001</v>
      </c>
      <c r="S194" s="4">
        <f t="shared" si="234"/>
        <v>81.525308875257608</v>
      </c>
      <c r="T194" s="4">
        <f t="shared" si="234"/>
        <v>79.718685647116502</v>
      </c>
      <c r="U194" s="4">
        <f t="shared" si="234"/>
        <v>80.068964523747482</v>
      </c>
      <c r="V194" s="4">
        <f t="shared" si="234"/>
        <v>80.821398199944738</v>
      </c>
      <c r="W194" s="4">
        <f t="shared" si="234"/>
        <v>83.105642764552641</v>
      </c>
      <c r="X194" s="4">
        <f t="shared" si="234"/>
        <v>85.049010148843749</v>
      </c>
      <c r="Y194" s="4">
        <f t="shared" si="234"/>
        <v>85.953847164560997</v>
      </c>
      <c r="Z194" s="4">
        <f t="shared" si="234"/>
        <v>86.506687781505093</v>
      </c>
      <c r="AA194" s="4" t="e">
        <f t="shared" si="234"/>
        <v>#N/A</v>
      </c>
      <c r="AB194" s="4" t="e">
        <f t="shared" si="234"/>
        <v>#N/A</v>
      </c>
      <c r="AC194" s="4">
        <f t="shared" si="234"/>
        <v>87.918177158973464</v>
      </c>
      <c r="AD194" s="4">
        <f t="shared" si="234"/>
        <v>89.4221828492703</v>
      </c>
      <c r="AE194" s="4">
        <f t="shared" si="234"/>
        <v>88.323163665928419</v>
      </c>
      <c r="AF194" s="4">
        <f t="shared" si="234"/>
        <v>90.605372724899055</v>
      </c>
      <c r="AG194" s="4">
        <f t="shared" si="234"/>
        <v>90.372382807784092</v>
      </c>
      <c r="AI194" s="4">
        <f t="shared" si="235"/>
        <v>-0.24630887525761125</v>
      </c>
      <c r="AJ194" s="4">
        <f t="shared" si="235"/>
        <v>2.4483143528835001</v>
      </c>
      <c r="AK194" s="4">
        <f t="shared" si="235"/>
        <v>1.6810354762525179</v>
      </c>
      <c r="AL194" s="4">
        <f t="shared" si="235"/>
        <v>0.17860180005526161</v>
      </c>
      <c r="AM194" s="4">
        <f t="shared" si="235"/>
        <v>-1.7376427645526462</v>
      </c>
      <c r="AN194" s="4">
        <f t="shared" si="235"/>
        <v>0.67198985115625476</v>
      </c>
      <c r="AO194" s="4">
        <f t="shared" si="235"/>
        <v>3.6311528354389964</v>
      </c>
      <c r="AP194" s="4">
        <f t="shared" si="235"/>
        <v>0.46931221849490612</v>
      </c>
      <c r="AQ194" s="4">
        <f t="shared" si="235"/>
        <v>0</v>
      </c>
      <c r="AR194" s="4">
        <f t="shared" si="235"/>
        <v>0</v>
      </c>
      <c r="AS194" s="4">
        <f t="shared" si="235"/>
        <v>2.5698228410265358</v>
      </c>
      <c r="AT194" s="4">
        <f t="shared" si="235"/>
        <v>-0.61118284927029265</v>
      </c>
      <c r="AU194" s="4">
        <f t="shared" si="235"/>
        <v>0.56883633407157674</v>
      </c>
      <c r="AV194" s="4">
        <f t="shared" si="235"/>
        <v>0.76262727510093953</v>
      </c>
      <c r="AW194" s="4">
        <f t="shared" si="235"/>
        <v>-1.470382807784091</v>
      </c>
      <c r="AY194" s="2">
        <f t="shared" si="227"/>
        <v>81.525308875257608</v>
      </c>
      <c r="AZ194" s="2">
        <f t="shared" si="227"/>
        <v>79.718685647116502</v>
      </c>
      <c r="BA194" s="2">
        <f t="shared" si="227"/>
        <v>80.068964523747482</v>
      </c>
      <c r="BB194" s="2">
        <f t="shared" si="227"/>
        <v>80.821398199944724</v>
      </c>
      <c r="BC194" s="2">
        <f t="shared" si="227"/>
        <v>83.105642764549003</v>
      </c>
      <c r="BD194" s="2">
        <f t="shared" si="227"/>
        <v>85.049010148843735</v>
      </c>
      <c r="BE194" s="2">
        <f t="shared" si="227"/>
        <v>85.953847164560912</v>
      </c>
      <c r="BF194" s="2">
        <f t="shared" si="227"/>
        <v>86.506687781505093</v>
      </c>
      <c r="BG194" s="2" t="e">
        <f t="shared" si="227"/>
        <v>#N/A</v>
      </c>
      <c r="BH194" s="2" t="e">
        <f t="shared" si="227"/>
        <v>#N/A</v>
      </c>
      <c r="BI194" s="2">
        <f t="shared" si="227"/>
        <v>87.918177158973435</v>
      </c>
      <c r="BJ194" s="2">
        <f t="shared" si="227"/>
        <v>89.422182849269703</v>
      </c>
      <c r="BK194" s="2">
        <f t="shared" si="227"/>
        <v>88.323163665927538</v>
      </c>
      <c r="BL194" s="2">
        <f t="shared" si="227"/>
        <v>90.604976505798092</v>
      </c>
      <c r="BM194" s="2">
        <f t="shared" si="227"/>
        <v>90.364969712860983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82.167000000000002</v>
      </c>
      <c r="CW194" s="2">
        <f t="shared" si="199"/>
        <v>81.75</v>
      </c>
      <c r="CX194" s="2">
        <f t="shared" si="200"/>
        <v>81</v>
      </c>
      <c r="CY194" s="2">
        <f t="shared" si="201"/>
        <v>81.367999999999995</v>
      </c>
      <c r="CZ194" s="2">
        <f t="shared" si="202"/>
        <v>85.721000000000004</v>
      </c>
      <c r="DA194" s="2">
        <f t="shared" si="203"/>
        <v>89.584999999999994</v>
      </c>
      <c r="DB194" s="2">
        <f t="shared" si="204"/>
        <v>86.975999999999999</v>
      </c>
      <c r="DC194" s="2" t="str">
        <f t="shared" si="205"/>
        <v/>
      </c>
      <c r="DD194" s="2" t="str">
        <f t="shared" si="206"/>
        <v/>
      </c>
      <c r="DE194" s="2">
        <f t="shared" si="207"/>
        <v>90.488</v>
      </c>
      <c r="DF194" s="2">
        <f t="shared" si="208"/>
        <v>88.811000000000007</v>
      </c>
      <c r="DG194" s="2">
        <f t="shared" si="209"/>
        <v>88.891999999999996</v>
      </c>
      <c r="DH194" s="2" t="str">
        <f t="shared" si="210"/>
        <v/>
      </c>
      <c r="DI194" s="2" t="str">
        <f t="shared" si="211"/>
        <v/>
      </c>
      <c r="DK194" s="2">
        <f t="shared" si="236"/>
        <v>120.50009824561403</v>
      </c>
      <c r="DL194" s="2">
        <f t="shared" si="236"/>
        <v>132.84046342780027</v>
      </c>
      <c r="DM194" s="2">
        <f t="shared" si="236"/>
        <v>152.00106693657222</v>
      </c>
      <c r="DN194" s="2">
        <f t="shared" si="236"/>
        <v>130.73270431519697</v>
      </c>
      <c r="DO194" s="2">
        <f t="shared" si="236"/>
        <v>129.0992891181989</v>
      </c>
      <c r="DP194" s="2">
        <f t="shared" si="236"/>
        <v>125.55204831309038</v>
      </c>
      <c r="DQ194" s="2">
        <f t="shared" si="236"/>
        <v>120.82588105065666</v>
      </c>
      <c r="DR194" s="2">
        <f t="shared" si="236"/>
        <v>133.65353200568993</v>
      </c>
      <c r="DS194" s="2">
        <f t="shared" si="236"/>
        <v>134.80994879089616</v>
      </c>
      <c r="DT194" s="2">
        <f t="shared" si="236"/>
        <v>134.50410938086307</v>
      </c>
      <c r="DU194" s="2">
        <f t="shared" si="236"/>
        <v>124.92011713900133</v>
      </c>
      <c r="DV194" s="2">
        <f t="shared" si="236"/>
        <v>132.01646460225405</v>
      </c>
      <c r="DW194" s="2">
        <f t="shared" si="236"/>
        <v>125.19939710763396</v>
      </c>
      <c r="DX194" s="2">
        <f t="shared" si="236"/>
        <v>117.41579472329474</v>
      </c>
      <c r="DY194" s="2">
        <f t="shared" si="236"/>
        <v>109.79638235294118</v>
      </c>
      <c r="EA194" s="2">
        <f t="shared" si="240"/>
        <v>84.37597321385671</v>
      </c>
      <c r="EB194" s="2">
        <f t="shared" si="240"/>
        <v>78.819695055730207</v>
      </c>
      <c r="EC194" s="2">
        <f t="shared" si="240"/>
        <v>79.087746502331768</v>
      </c>
      <c r="ED194" s="2">
        <f t="shared" si="240"/>
        <v>80.560121028922779</v>
      </c>
      <c r="EE194" s="2">
        <f t="shared" si="240"/>
        <v>83.176033399990914</v>
      </c>
      <c r="EF194" s="2">
        <f t="shared" si="239"/>
        <v>85.300535999999994</v>
      </c>
      <c r="EG194" s="2">
        <f t="shared" si="239"/>
        <v>83.82605219004833</v>
      </c>
      <c r="EH194" s="2">
        <f t="shared" si="239"/>
        <v>86.673717096224678</v>
      </c>
      <c r="EI194" s="2">
        <f t="shared" si="239"/>
        <v>89.879739364233359</v>
      </c>
      <c r="EJ194" s="2">
        <f t="shared" si="239"/>
        <v>89.212417574827313</v>
      </c>
      <c r="EK194" s="2">
        <f t="shared" si="239"/>
        <v>87.445616552738585</v>
      </c>
      <c r="EL194" s="2">
        <f t="shared" si="179"/>
        <v>88.219084088340466</v>
      </c>
      <c r="EM194" s="2">
        <f t="shared" si="179"/>
        <v>86.851627146906779</v>
      </c>
      <c r="EN194" s="2">
        <f t="shared" si="179"/>
        <v>90.705584628371923</v>
      </c>
      <c r="EO194" s="2">
        <f t="shared" si="179"/>
        <v>93.285129722199457</v>
      </c>
      <c r="EQ194" s="2">
        <f t="shared" si="237"/>
        <v>81.112809793885887</v>
      </c>
      <c r="ER194" s="2">
        <f t="shared" si="237"/>
        <v>79.802077775267662</v>
      </c>
      <c r="ES194" s="2">
        <f t="shared" si="237"/>
        <v>80.165593114609379</v>
      </c>
      <c r="ET194" s="2">
        <f t="shared" si="237"/>
        <v>80.854164243098069</v>
      </c>
      <c r="EU194" s="2">
        <f t="shared" si="237"/>
        <v>83.095301037258537</v>
      </c>
      <c r="EV194" s="2">
        <f t="shared" si="237"/>
        <v>85.022265335111939</v>
      </c>
      <c r="EW194" s="2">
        <f t="shared" si="237"/>
        <v>86.212935344376689</v>
      </c>
      <c r="EX194" s="2">
        <f t="shared" si="237"/>
        <v>86.488159790170783</v>
      </c>
      <c r="EY194" s="2">
        <f t="shared" si="237"/>
        <v>90.265145389640466</v>
      </c>
      <c r="EZ194" s="2">
        <f t="shared" si="237"/>
        <v>88.463214605205778</v>
      </c>
      <c r="FA194" s="2">
        <f t="shared" si="237"/>
        <v>87.968403990141894</v>
      </c>
      <c r="FB194" s="2">
        <f t="shared" si="237"/>
        <v>89.573991515172295</v>
      </c>
      <c r="FC194" s="2">
        <f t="shared" si="237"/>
        <v>88.516679310068668</v>
      </c>
      <c r="FD194" s="2">
        <f t="shared" si="237"/>
        <v>90.587709534454675</v>
      </c>
      <c r="FE194" s="2">
        <f t="shared" si="237"/>
        <v>89.781951684246323</v>
      </c>
      <c r="FG194" s="2">
        <f t="shared" si="238"/>
        <v>0.99999207330168527</v>
      </c>
      <c r="FH194" s="2">
        <f t="shared" si="238"/>
        <v>0.99999214044782647</v>
      </c>
      <c r="FI194" s="2">
        <f t="shared" si="238"/>
        <v>0.99999207043062266</v>
      </c>
      <c r="FJ194" s="2">
        <f t="shared" si="238"/>
        <v>0.99999125394099031</v>
      </c>
      <c r="FK194" s="2">
        <f t="shared" si="238"/>
        <v>0.99999178366781138</v>
      </c>
      <c r="FL194" s="2">
        <f t="shared" si="238"/>
        <v>0.99999217405743335</v>
      </c>
      <c r="FM194" s="2">
        <f t="shared" si="238"/>
        <v>0.99999093983128673</v>
      </c>
      <c r="FN194" s="2">
        <f t="shared" si="238"/>
        <v>0.99999111290488618</v>
      </c>
      <c r="FO194" s="2">
        <f t="shared" si="238"/>
        <v>0.99999062708356579</v>
      </c>
      <c r="FP194" s="2">
        <f t="shared" si="238"/>
        <v>0.99999169729566462</v>
      </c>
      <c r="FQ194" s="2">
        <f t="shared" si="238"/>
        <v>0.99999210462890142</v>
      </c>
      <c r="FR194" s="2">
        <f t="shared" si="238"/>
        <v>0.99999049044005528</v>
      </c>
      <c r="FS194" s="2">
        <f t="shared" si="238"/>
        <v>0.99999063049827264</v>
      </c>
      <c r="FT194" s="2">
        <f t="shared" si="238"/>
        <v>0.99998881338308787</v>
      </c>
      <c r="FU194" s="2">
        <f t="shared" si="238"/>
        <v>0.99998679483831399</v>
      </c>
      <c r="FW194" s="2">
        <f t="shared" si="229"/>
        <v>0.87367695598450723</v>
      </c>
      <c r="FX194" s="2">
        <f t="shared" si="229"/>
        <v>0.91468018977562815</v>
      </c>
      <c r="FY194" s="2">
        <f t="shared" si="229"/>
        <v>0.90981391880110907</v>
      </c>
      <c r="FZ194" s="2">
        <f t="shared" si="229"/>
        <v>0.8870749130512533</v>
      </c>
      <c r="GA194" s="2">
        <f t="shared" si="229"/>
        <v>0.8765748179656393</v>
      </c>
      <c r="GB194" s="2">
        <f t="shared" si="229"/>
        <v>0.90502122198602675</v>
      </c>
      <c r="GC194" s="2">
        <f t="shared" si="229"/>
        <v>0.8913129014978497</v>
      </c>
      <c r="GD194" s="2">
        <f t="shared" si="229"/>
        <v>0.90239954634003328</v>
      </c>
      <c r="GE194" s="2">
        <f t="shared" si="229"/>
        <v>0.92277685904580597</v>
      </c>
      <c r="GF194" s="2">
        <f t="shared" si="229"/>
        <v>0.92427756146183371</v>
      </c>
      <c r="GG194" s="2">
        <f t="shared" si="229"/>
        <v>0.90335898944268633</v>
      </c>
      <c r="GH194" s="2">
        <f t="shared" si="229"/>
        <v>0.8876490329129203</v>
      </c>
      <c r="GI194" s="2">
        <f t="shared" si="229"/>
        <v>0.88356224031453434</v>
      </c>
      <c r="GJ194" s="2">
        <f t="shared" si="229"/>
        <v>0.85604953606780365</v>
      </c>
      <c r="GK194" s="2">
        <f t="shared" si="229"/>
        <v>0.83363677536796088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9.8776057011725668E-16</v>
      </c>
      <c r="HT194" s="86">
        <f t="shared" si="231"/>
        <v>2.3919486865815921E-19</v>
      </c>
      <c r="HU194" s="86">
        <f t="shared" si="231"/>
        <v>1.5913345064996909E-21</v>
      </c>
      <c r="HV194" s="86">
        <f t="shared" si="231"/>
        <v>1.4367742224908972E-24</v>
      </c>
      <c r="HW194" s="86">
        <f t="shared" si="231"/>
        <v>1.8433718005435345E-22</v>
      </c>
      <c r="HX194" s="86">
        <f t="shared" si="231"/>
        <v>9.214319101107752E-20</v>
      </c>
      <c r="HY194" s="86">
        <f t="shared" si="231"/>
        <v>1.0498499983637061E-21</v>
      </c>
      <c r="HZ194" s="86">
        <f t="shared" si="231"/>
        <v>1.7968110854987747E-23</v>
      </c>
      <c r="IA194" s="86">
        <f t="shared" si="231"/>
        <v>1.5128103271511739E-25</v>
      </c>
      <c r="IB194" s="86">
        <f t="shared" si="231"/>
        <v>8.521159836710966E-25</v>
      </c>
      <c r="IC194" s="86">
        <f t="shared" si="231"/>
        <v>7.1669244775517581E-22</v>
      </c>
      <c r="ID194" s="86">
        <f t="shared" si="231"/>
        <v>1.0735527672394506E-20</v>
      </c>
      <c r="IE194" s="86">
        <f t="shared" si="231"/>
        <v>4.4609013294350859E-21</v>
      </c>
      <c r="IF194" s="86">
        <f t="shared" si="231"/>
        <v>8.7553179899735675E-26</v>
      </c>
      <c r="IG194" s="86">
        <f t="shared" si="231"/>
        <v>6.6603979107363996E-26</v>
      </c>
      <c r="II194" s="86">
        <f t="shared" si="232"/>
        <v>1.8681852704817353E-2</v>
      </c>
      <c r="IJ194" s="86">
        <f t="shared" si="232"/>
        <v>2.1439740704696062E-3</v>
      </c>
      <c r="IK194" s="86">
        <f t="shared" si="232"/>
        <v>1.9606747133474752E-3</v>
      </c>
      <c r="IL194" s="86">
        <f t="shared" si="232"/>
        <v>2.9300466954265319E-3</v>
      </c>
      <c r="IM194" s="86">
        <f t="shared" si="232"/>
        <v>6.7118269226988398E-3</v>
      </c>
      <c r="IN194" s="86">
        <f t="shared" si="232"/>
        <v>2.8469964147456979E-3</v>
      </c>
      <c r="IO194" s="86">
        <f t="shared" si="232"/>
        <v>3.4398520532429094E-3</v>
      </c>
      <c r="IP194" s="86">
        <f t="shared" si="232"/>
        <v>1.8080043512875732E-3</v>
      </c>
      <c r="IQ194" s="86">
        <f t="shared" si="232"/>
        <v>3.8637565848993922E-4</v>
      </c>
      <c r="IR194" s="86">
        <f t="shared" si="232"/>
        <v>4.1506344657985694E-4</v>
      </c>
      <c r="IS194" s="86">
        <f t="shared" si="232"/>
        <v>2.9360220366245675E-3</v>
      </c>
      <c r="IT194" s="86">
        <f t="shared" si="232"/>
        <v>4.5133793342797303E-3</v>
      </c>
      <c r="IU194" s="86">
        <f t="shared" si="232"/>
        <v>4.6056361780287824E-3</v>
      </c>
      <c r="IV194" s="86">
        <f t="shared" si="232"/>
        <v>5.8524400763019499E-2</v>
      </c>
      <c r="IW194" s="86">
        <f t="shared" si="232"/>
        <v>4.6932827727981088E-2</v>
      </c>
      <c r="IY194" s="86">
        <f t="shared" si="233"/>
        <v>1.8681852704818341E-2</v>
      </c>
      <c r="IZ194" s="86">
        <f t="shared" si="233"/>
        <v>2.1439740704696066E-3</v>
      </c>
      <c r="JA194" s="86">
        <f t="shared" si="233"/>
        <v>1.9606747133474752E-3</v>
      </c>
      <c r="JB194" s="86">
        <f t="shared" si="233"/>
        <v>2.9300466954265319E-3</v>
      </c>
      <c r="JC194" s="86">
        <f t="shared" si="233"/>
        <v>6.7118269226988398E-3</v>
      </c>
      <c r="JD194" s="86">
        <f t="shared" si="233"/>
        <v>2.8469964147456979E-3</v>
      </c>
      <c r="JE194" s="86">
        <f t="shared" si="233"/>
        <v>3.4398520532429094E-3</v>
      </c>
      <c r="JF194" s="86">
        <f t="shared" si="233"/>
        <v>1.8080043512875732E-3</v>
      </c>
      <c r="JG194" s="86">
        <f t="shared" si="233"/>
        <v>3.8637565848993922E-4</v>
      </c>
      <c r="JH194" s="86">
        <f t="shared" si="233"/>
        <v>4.1506344657985694E-4</v>
      </c>
      <c r="JI194" s="86">
        <f t="shared" si="233"/>
        <v>2.9360220366245675E-3</v>
      </c>
      <c r="JJ194" s="86">
        <f t="shared" si="233"/>
        <v>4.5133793342797303E-3</v>
      </c>
      <c r="JK194" s="86">
        <f t="shared" si="233"/>
        <v>4.6056361780287824E-3</v>
      </c>
      <c r="JL194" s="86">
        <f t="shared" si="233"/>
        <v>5.8524400763019499E-2</v>
      </c>
      <c r="JM194" s="86">
        <f t="shared" si="233"/>
        <v>4.6932827727981088E-2</v>
      </c>
    </row>
    <row r="195" spans="2:273" x14ac:dyDescent="0.25">
      <c r="B195" s="2">
        <v>168</v>
      </c>
      <c r="C195" s="37">
        <v>85.233000000000004</v>
      </c>
      <c r="D195" s="37">
        <v>79</v>
      </c>
      <c r="E195" s="37">
        <v>78.444000000000003</v>
      </c>
      <c r="F195" s="37">
        <v>81.132000000000005</v>
      </c>
      <c r="G195" s="37">
        <v>82.525999999999996</v>
      </c>
      <c r="H195" s="37">
        <v>84.953000000000003</v>
      </c>
      <c r="I195" s="37">
        <v>87.049000000000007</v>
      </c>
      <c r="J195" s="37">
        <v>87.097999999999999</v>
      </c>
      <c r="K195" s="37">
        <v>88.561000000000007</v>
      </c>
      <c r="L195" s="37">
        <v>92.024000000000001</v>
      </c>
      <c r="M195" s="37">
        <v>85.975999999999999</v>
      </c>
      <c r="N195" s="37">
        <v>89.108000000000004</v>
      </c>
      <c r="O195" s="37">
        <v>88.513999999999996</v>
      </c>
      <c r="P195" s="37">
        <v>89.183999999999997</v>
      </c>
      <c r="Q195" s="37">
        <v>90.438999999999993</v>
      </c>
      <c r="S195" s="4">
        <f t="shared" si="234"/>
        <v>81.349128916393767</v>
      </c>
      <c r="T195" s="4">
        <f t="shared" si="234"/>
        <v>79.5306717005422</v>
      </c>
      <c r="U195" s="4" t="e">
        <f t="shared" si="234"/>
        <v>#N/A</v>
      </c>
      <c r="V195" s="4">
        <f t="shared" si="234"/>
        <v>80.655627556420129</v>
      </c>
      <c r="W195" s="4">
        <f t="shared" si="234"/>
        <v>82.950376944004731</v>
      </c>
      <c r="X195" s="4">
        <f t="shared" si="234"/>
        <v>84.88617437285113</v>
      </c>
      <c r="Y195" s="4">
        <f t="shared" si="234"/>
        <v>85.816207991745273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>
        <f t="shared" si="234"/>
        <v>87.80038690501938</v>
      </c>
      <c r="AD195" s="4">
        <f t="shared" si="234"/>
        <v>89.293547028534505</v>
      </c>
      <c r="AE195" s="4">
        <f t="shared" si="234"/>
        <v>88.164128504670728</v>
      </c>
      <c r="AF195" s="4">
        <f t="shared" si="234"/>
        <v>90.473948872149506</v>
      </c>
      <c r="AG195" s="4">
        <f t="shared" si="234"/>
        <v>90.186011208065807</v>
      </c>
      <c r="AI195" s="4">
        <f t="shared" si="235"/>
        <v>3.8838710836062376</v>
      </c>
      <c r="AJ195" s="4">
        <f t="shared" si="235"/>
        <v>-0.53067170054220014</v>
      </c>
      <c r="AK195" s="4">
        <f t="shared" si="235"/>
        <v>0</v>
      </c>
      <c r="AL195" s="4">
        <f t="shared" si="235"/>
        <v>0.4763724435798764</v>
      </c>
      <c r="AM195" s="4">
        <f t="shared" si="235"/>
        <v>-0.42437694400473447</v>
      </c>
      <c r="AN195" s="4">
        <f t="shared" si="235"/>
        <v>6.6825627148872968E-2</v>
      </c>
      <c r="AO195" s="4">
        <f t="shared" si="235"/>
        <v>1.2327920082547337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-1.8243869050193808</v>
      </c>
      <c r="AT195" s="4">
        <f t="shared" si="235"/>
        <v>-0.18554702853450067</v>
      </c>
      <c r="AU195" s="4">
        <f t="shared" si="235"/>
        <v>0.34987149532926765</v>
      </c>
      <c r="AV195" s="4">
        <f t="shared" si="235"/>
        <v>-1.2899488721495089</v>
      </c>
      <c r="AW195" s="4">
        <f t="shared" si="235"/>
        <v>0.252988791934186</v>
      </c>
      <c r="AY195" s="2">
        <f t="shared" ref="AY195:BM211" si="242">IF(OR($B195 &lt; C$230, $B195 &gt; C$233), #N/A, ((1-FG195)*DK195) + (FG195 - FW195)*EA195 + (FW195*EQ195))</f>
        <v>81.349128916393767</v>
      </c>
      <c r="AZ195" s="2">
        <f t="shared" si="242"/>
        <v>79.5306717005422</v>
      </c>
      <c r="BA195" s="2" t="e">
        <f t="shared" si="242"/>
        <v>#N/A</v>
      </c>
      <c r="BB195" s="2">
        <f t="shared" si="242"/>
        <v>80.655627556420129</v>
      </c>
      <c r="BC195" s="2">
        <f t="shared" si="242"/>
        <v>82.950376944004447</v>
      </c>
      <c r="BD195" s="2">
        <f t="shared" si="242"/>
        <v>84.88617437285113</v>
      </c>
      <c r="BE195" s="2">
        <f t="shared" si="242"/>
        <v>85.816207991745273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>
        <f t="shared" si="242"/>
        <v>87.80038690501938</v>
      </c>
      <c r="BJ195" s="2">
        <f t="shared" si="242"/>
        <v>89.293547028534462</v>
      </c>
      <c r="BK195" s="2">
        <f t="shared" si="242"/>
        <v>88.164128504670671</v>
      </c>
      <c r="BL195" s="2">
        <f t="shared" si="242"/>
        <v>90.473812165777488</v>
      </c>
      <c r="BM195" s="2">
        <f t="shared" si="242"/>
        <v>90.183032049030288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79</v>
      </c>
      <c r="CW195" s="2" t="str">
        <f t="shared" si="199"/>
        <v/>
      </c>
      <c r="CX195" s="2">
        <f t="shared" si="200"/>
        <v>81.132000000000005</v>
      </c>
      <c r="CY195" s="2">
        <f t="shared" si="201"/>
        <v>82.525999999999996</v>
      </c>
      <c r="CZ195" s="2">
        <f t="shared" si="202"/>
        <v>84.953000000000003</v>
      </c>
      <c r="DA195" s="2">
        <f t="shared" si="203"/>
        <v>87.049000000000007</v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>
        <f t="shared" si="207"/>
        <v>85.975999999999999</v>
      </c>
      <c r="DF195" s="2">
        <f t="shared" si="208"/>
        <v>89.108000000000004</v>
      </c>
      <c r="DG195" s="2">
        <f t="shared" si="209"/>
        <v>88.513999999999996</v>
      </c>
      <c r="DH195" s="2" t="str">
        <f t="shared" si="210"/>
        <v/>
      </c>
      <c r="DI195" s="2" t="str">
        <f t="shared" si="211"/>
        <v/>
      </c>
      <c r="DK195" s="2">
        <f t="shared" si="236"/>
        <v>120.63109804318488</v>
      </c>
      <c r="DL195" s="2">
        <f t="shared" si="236"/>
        <v>133.03181808367071</v>
      </c>
      <c r="DM195" s="2">
        <f t="shared" si="236"/>
        <v>152.31911815114711</v>
      </c>
      <c r="DN195" s="2">
        <f t="shared" si="236"/>
        <v>130.90513011257033</v>
      </c>
      <c r="DO195" s="2">
        <f t="shared" si="236"/>
        <v>129.2617287054409</v>
      </c>
      <c r="DP195" s="2">
        <f t="shared" si="236"/>
        <v>125.66943879892034</v>
      </c>
      <c r="DQ195" s="2">
        <f t="shared" si="236"/>
        <v>120.90585037523452</v>
      </c>
      <c r="DR195" s="2">
        <f t="shared" si="236"/>
        <v>133.82267709815079</v>
      </c>
      <c r="DS195" s="2">
        <f t="shared" si="236"/>
        <v>134.97913371266</v>
      </c>
      <c r="DT195" s="2">
        <f t="shared" si="236"/>
        <v>134.68184249530961</v>
      </c>
      <c r="DU195" s="2">
        <f t="shared" si="236"/>
        <v>125.03489426450741</v>
      </c>
      <c r="DV195" s="2">
        <f t="shared" si="236"/>
        <v>132.16404475325524</v>
      </c>
      <c r="DW195" s="2">
        <f t="shared" si="236"/>
        <v>125.31262351825511</v>
      </c>
      <c r="DX195" s="2">
        <f t="shared" si="236"/>
        <v>117.49208918918922</v>
      </c>
      <c r="DY195" s="2">
        <f t="shared" si="236"/>
        <v>109.81890374331552</v>
      </c>
      <c r="EA195" s="2">
        <f t="shared" si="240"/>
        <v>84.273189677124861</v>
      </c>
      <c r="EB195" s="2">
        <f t="shared" si="240"/>
        <v>78.612041019238575</v>
      </c>
      <c r="EC195" s="2">
        <f t="shared" si="240"/>
        <v>78.893403964023975</v>
      </c>
      <c r="ED195" s="2">
        <f t="shared" si="240"/>
        <v>80.388055985055459</v>
      </c>
      <c r="EE195" s="2">
        <f t="shared" si="240"/>
        <v>83.022628741535243</v>
      </c>
      <c r="EF195" s="2">
        <f t="shared" si="239"/>
        <v>85.143497454545454</v>
      </c>
      <c r="EG195" s="2">
        <f t="shared" si="239"/>
        <v>83.635821109712268</v>
      </c>
      <c r="EH195" s="2">
        <f t="shared" si="239"/>
        <v>86.523407641762006</v>
      </c>
      <c r="EI195" s="2">
        <f t="shared" si="239"/>
        <v>89.73787874750164</v>
      </c>
      <c r="EJ195" s="2">
        <f t="shared" si="239"/>
        <v>89.080766116653876</v>
      </c>
      <c r="EK195" s="2">
        <f t="shared" si="239"/>
        <v>87.316961004874386</v>
      </c>
      <c r="EL195" s="2">
        <f t="shared" si="179"/>
        <v>88.060515517017777</v>
      </c>
      <c r="EM195" s="2">
        <f t="shared" si="179"/>
        <v>86.655136058770125</v>
      </c>
      <c r="EN195" s="2">
        <f t="shared" si="179"/>
        <v>90.577386554621881</v>
      </c>
      <c r="EO195" s="2">
        <f t="shared" si="179"/>
        <v>93.185465279029756</v>
      </c>
      <c r="EQ195" s="2">
        <f t="shared" si="237"/>
        <v>80.963248224811025</v>
      </c>
      <c r="ER195" s="2">
        <f t="shared" si="237"/>
        <v>79.608397098252766</v>
      </c>
      <c r="ES195" s="2">
        <f t="shared" si="237"/>
        <v>79.986897866705888</v>
      </c>
      <c r="ET195" s="2">
        <f t="shared" si="237"/>
        <v>80.686242734798128</v>
      </c>
      <c r="EU195" s="2">
        <f t="shared" si="237"/>
        <v>82.940707768458225</v>
      </c>
      <c r="EV195" s="2">
        <f t="shared" si="237"/>
        <v>84.861228452968959</v>
      </c>
      <c r="EW195" s="2">
        <f t="shared" si="237"/>
        <v>86.058348818539486</v>
      </c>
      <c r="EX195" s="2">
        <f t="shared" si="237"/>
        <v>86.335166965846966</v>
      </c>
      <c r="EY195" s="2">
        <f t="shared" si="237"/>
        <v>90.128793201430085</v>
      </c>
      <c r="EZ195" s="2">
        <f t="shared" si="237"/>
        <v>88.321005816489759</v>
      </c>
      <c r="FA195" s="2">
        <f t="shared" si="237"/>
        <v>87.847255024986353</v>
      </c>
      <c r="FB195" s="2">
        <f t="shared" si="237"/>
        <v>89.435454716976523</v>
      </c>
      <c r="FC195" s="2">
        <f t="shared" si="237"/>
        <v>88.345119411576263</v>
      </c>
      <c r="FD195" s="2">
        <f t="shared" si="237"/>
        <v>90.457611217407447</v>
      </c>
      <c r="FE195" s="2">
        <f t="shared" si="237"/>
        <v>89.636341000340224</v>
      </c>
      <c r="FG195" s="2">
        <f t="shared" si="238"/>
        <v>0.99999277076017457</v>
      </c>
      <c r="FH195" s="2">
        <f t="shared" si="238"/>
        <v>0.99999283199826816</v>
      </c>
      <c r="FI195" s="2">
        <f t="shared" si="238"/>
        <v>0.99999276814173066</v>
      </c>
      <c r="FJ195" s="2">
        <f t="shared" si="238"/>
        <v>0.99999202349324312</v>
      </c>
      <c r="FK195" s="2">
        <f t="shared" si="238"/>
        <v>0.99999250661056682</v>
      </c>
      <c r="FL195" s="2">
        <f t="shared" si="238"/>
        <v>0.99999286265063625</v>
      </c>
      <c r="FM195" s="2">
        <f t="shared" si="238"/>
        <v>0.99999173702133981</v>
      </c>
      <c r="FN195" s="2">
        <f t="shared" si="238"/>
        <v>0.99999189486658779</v>
      </c>
      <c r="FO195" s="2">
        <f t="shared" si="238"/>
        <v>0.99999145179156579</v>
      </c>
      <c r="FP195" s="2">
        <f t="shared" si="238"/>
        <v>0.99999242783811837</v>
      </c>
      <c r="FQ195" s="2">
        <f t="shared" si="238"/>
        <v>0.99999279933097496</v>
      </c>
      <c r="FR195" s="2">
        <f t="shared" si="238"/>
        <v>0.99999132717099593</v>
      </c>
      <c r="FS195" s="2">
        <f t="shared" si="238"/>
        <v>0.99999145490582064</v>
      </c>
      <c r="FT195" s="2">
        <f t="shared" si="238"/>
        <v>0.99998979767407825</v>
      </c>
      <c r="FU195" s="2">
        <f t="shared" si="238"/>
        <v>0.99998795673541374</v>
      </c>
      <c r="FW195" s="2">
        <f t="shared" ref="FW195:GK211" si="244">POWER(10,($B195-C$232)/C$229)/(1+POWER(10,($B195-C$232)/C$229))</f>
        <v>0.88349707778847819</v>
      </c>
      <c r="FX195" s="2">
        <f t="shared" si="244"/>
        <v>0.92159883357753969</v>
      </c>
      <c r="FY195" s="2">
        <f t="shared" si="244"/>
        <v>0.91709140371270348</v>
      </c>
      <c r="FZ195" s="2">
        <f t="shared" si="244"/>
        <v>0.89597751010774218</v>
      </c>
      <c r="GA195" s="2">
        <f t="shared" si="244"/>
        <v>0.88619900847141442</v>
      </c>
      <c r="GB195" s="2">
        <f t="shared" si="244"/>
        <v>0.91264831794210066</v>
      </c>
      <c r="GC195" s="2">
        <f t="shared" si="244"/>
        <v>0.8999190856033279</v>
      </c>
      <c r="GD195" s="2">
        <f t="shared" si="244"/>
        <v>0.91021628536800347</v>
      </c>
      <c r="GE195" s="2">
        <f t="shared" si="244"/>
        <v>0.92908983807818646</v>
      </c>
      <c r="GF195" s="2">
        <f t="shared" si="244"/>
        <v>0.93047710131269623</v>
      </c>
      <c r="GG195" s="2">
        <f t="shared" si="244"/>
        <v>0.91110645692226144</v>
      </c>
      <c r="GH195" s="2">
        <f t="shared" si="244"/>
        <v>0.89651164879591017</v>
      </c>
      <c r="GI195" s="2">
        <f t="shared" si="244"/>
        <v>0.8927082693000552</v>
      </c>
      <c r="GJ195" s="2">
        <f t="shared" si="244"/>
        <v>0.86703142590058047</v>
      </c>
      <c r="GK195" s="2">
        <f t="shared" si="244"/>
        <v>0.84602096605322807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2.5317948776939856E-16</v>
      </c>
      <c r="HT195" s="86">
        <f t="shared" si="246"/>
        <v>4.7471670829090875E-20</v>
      </c>
      <c r="HU195" s="86">
        <f t="shared" si="246"/>
        <v>2.7076613379943666E-22</v>
      </c>
      <c r="HV195" s="86">
        <f t="shared" si="246"/>
        <v>1.8565558960891351E-25</v>
      </c>
      <c r="HW195" s="86">
        <f t="shared" si="246"/>
        <v>2.8409681972002737E-23</v>
      </c>
      <c r="HX195" s="86">
        <f t="shared" si="246"/>
        <v>1.7292461052834615E-20</v>
      </c>
      <c r="HY195" s="86">
        <f t="shared" si="246"/>
        <v>1.6559247729214754E-22</v>
      </c>
      <c r="HZ195" s="86">
        <f t="shared" si="246"/>
        <v>2.5782264225035114E-24</v>
      </c>
      <c r="IA195" s="86">
        <f t="shared" si="246"/>
        <v>1.9091975213351968E-26</v>
      </c>
      <c r="IB195" s="86">
        <f t="shared" si="246"/>
        <v>1.1421213863646637E-25</v>
      </c>
      <c r="IC195" s="86">
        <f t="shared" si="246"/>
        <v>1.2157342983190364E-22</v>
      </c>
      <c r="ID195" s="86">
        <f t="shared" si="246"/>
        <v>1.8104661060364726E-21</v>
      </c>
      <c r="IE195" s="86">
        <f t="shared" si="246"/>
        <v>7.162915656211972E-22</v>
      </c>
      <c r="IF195" s="86">
        <f t="shared" si="246"/>
        <v>7.9318758219519259E-27</v>
      </c>
      <c r="IG195" s="86">
        <f t="shared" si="246"/>
        <v>5.3692157665921582E-27</v>
      </c>
      <c r="II195" s="86">
        <f t="shared" ref="II195:IW211" si="247" xml:space="preserve"> _xlfn.NORM.DIST($B195, C$10, ABS(C$14), TRUE) * _xlfn.NORM.DIST(($B195 - C$10)*C$18, 0, ABS(C$14), TRUE) * 2</f>
        <v>1.3746199813014746E-2</v>
      </c>
      <c r="IJ195" s="86">
        <f t="shared" si="247"/>
        <v>1.4291043116108869E-3</v>
      </c>
      <c r="IK195" s="86">
        <f t="shared" si="247"/>
        <v>1.284144023905031E-3</v>
      </c>
      <c r="IL195" s="86">
        <f t="shared" si="247"/>
        <v>1.8841031715278564E-3</v>
      </c>
      <c r="IM195" s="86">
        <f t="shared" si="247"/>
        <v>4.5372421109751036E-3</v>
      </c>
      <c r="IN195" s="86">
        <f t="shared" si="247"/>
        <v>1.8982888627798837E-3</v>
      </c>
      <c r="IO195" s="86">
        <f t="shared" si="247"/>
        <v>2.2620840876593365E-3</v>
      </c>
      <c r="IP195" s="86">
        <f t="shared" si="247"/>
        <v>1.156953051142345E-3</v>
      </c>
      <c r="IQ195" s="86">
        <f t="shared" si="247"/>
        <v>2.323256117036105E-4</v>
      </c>
      <c r="IR195" s="86">
        <f t="shared" si="247"/>
        <v>2.5194272514255614E-4</v>
      </c>
      <c r="IS195" s="86">
        <f t="shared" si="247"/>
        <v>1.9554016807557316E-3</v>
      </c>
      <c r="IT195" s="86">
        <f t="shared" si="247"/>
        <v>3.013073323970876E-3</v>
      </c>
      <c r="IU195" s="86">
        <f t="shared" si="247"/>
        <v>3.0548378358838404E-3</v>
      </c>
      <c r="IV195" s="86">
        <f t="shared" si="247"/>
        <v>4.6649585516274267E-2</v>
      </c>
      <c r="IW195" s="86">
        <f t="shared" si="247"/>
        <v>3.5699275623285759E-2</v>
      </c>
      <c r="IY195" s="86">
        <f t="shared" ref="IY195:JM211" si="248">GM195+HC195+HS195+II195</f>
        <v>1.3746199813015E-2</v>
      </c>
      <c r="IZ195" s="86">
        <f t="shared" si="248"/>
        <v>1.4291043116108869E-3</v>
      </c>
      <c r="JA195" s="86">
        <f t="shared" si="248"/>
        <v>1.284144023905031E-3</v>
      </c>
      <c r="JB195" s="86">
        <f t="shared" si="248"/>
        <v>1.8841031715278564E-3</v>
      </c>
      <c r="JC195" s="86">
        <f t="shared" si="248"/>
        <v>4.5372421109751036E-3</v>
      </c>
      <c r="JD195" s="86">
        <f t="shared" si="248"/>
        <v>1.8982888627798837E-3</v>
      </c>
      <c r="JE195" s="86">
        <f t="shared" si="248"/>
        <v>2.2620840876593365E-3</v>
      </c>
      <c r="JF195" s="86">
        <f t="shared" si="248"/>
        <v>1.156953051142345E-3</v>
      </c>
      <c r="JG195" s="86">
        <f t="shared" si="248"/>
        <v>2.323256117036105E-4</v>
      </c>
      <c r="JH195" s="86">
        <f t="shared" si="248"/>
        <v>2.5194272514255614E-4</v>
      </c>
      <c r="JI195" s="86">
        <f t="shared" si="248"/>
        <v>1.9554016807557316E-3</v>
      </c>
      <c r="JJ195" s="86">
        <f t="shared" si="248"/>
        <v>3.013073323970876E-3</v>
      </c>
      <c r="JK195" s="86">
        <f t="shared" si="248"/>
        <v>3.0548378358838404E-3</v>
      </c>
      <c r="JL195" s="86">
        <f t="shared" si="248"/>
        <v>4.6649585516274267E-2</v>
      </c>
      <c r="JM195" s="86">
        <f t="shared" si="248"/>
        <v>3.5699275623285759E-2</v>
      </c>
    </row>
    <row r="196" spans="2:273" x14ac:dyDescent="0.25">
      <c r="B196" s="2">
        <v>169</v>
      </c>
      <c r="C196" s="37">
        <v>79.721000000000004</v>
      </c>
      <c r="D196" s="37">
        <v>79.721999999999994</v>
      </c>
      <c r="E196" s="37">
        <v>77.917000000000002</v>
      </c>
      <c r="F196" s="37">
        <v>80.158000000000001</v>
      </c>
      <c r="G196" s="37">
        <v>81.894999999999996</v>
      </c>
      <c r="H196" s="37">
        <v>84.512</v>
      </c>
      <c r="I196" s="37">
        <v>86.878</v>
      </c>
      <c r="J196" s="37">
        <v>87.659000000000006</v>
      </c>
      <c r="K196" s="37">
        <v>90.293000000000006</v>
      </c>
      <c r="L196" s="37">
        <v>90</v>
      </c>
      <c r="M196" s="37">
        <v>89</v>
      </c>
      <c r="N196" s="37">
        <v>90.945999999999998</v>
      </c>
      <c r="O196" s="37">
        <v>89.323999999999998</v>
      </c>
      <c r="P196" s="37">
        <v>90.525999999999996</v>
      </c>
      <c r="Q196" s="37">
        <v>89.512</v>
      </c>
      <c r="S196" s="4">
        <f t="shared" si="234"/>
        <v>81.174279791895984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>
        <f t="shared" si="234"/>
        <v>82.795145659939578</v>
      </c>
      <c r="X196" s="4" t="e">
        <f t="shared" si="234"/>
        <v>#N/A</v>
      </c>
      <c r="Y196" s="4">
        <f t="shared" si="234"/>
        <v>85.677682459739017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>
        <f t="shared" si="234"/>
        <v>87.682411135356574</v>
      </c>
      <c r="AD196" s="4">
        <f t="shared" si="234"/>
        <v>89.164398440254459</v>
      </c>
      <c r="AE196" s="4">
        <f t="shared" si="234"/>
        <v>88.004457434078859</v>
      </c>
      <c r="AF196" s="4">
        <f t="shared" si="234"/>
        <v>90.342740202635596</v>
      </c>
      <c r="AG196" s="4">
        <f t="shared" si="234"/>
        <v>90.003848451493326</v>
      </c>
      <c r="AI196" s="4">
        <f t="shared" si="235"/>
        <v>-1.4532797918959801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-0.90014565993958229</v>
      </c>
      <c r="AN196" s="4">
        <f t="shared" si="235"/>
        <v>0</v>
      </c>
      <c r="AO196" s="4">
        <f t="shared" si="235"/>
        <v>1.2003175402609827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1.3175888646434259</v>
      </c>
      <c r="AT196" s="4">
        <f t="shared" si="235"/>
        <v>1.781601559745539</v>
      </c>
      <c r="AU196" s="4">
        <f t="shared" si="235"/>
        <v>1.3195425659211395</v>
      </c>
      <c r="AV196" s="4">
        <f t="shared" si="235"/>
        <v>0.1832597973643999</v>
      </c>
      <c r="AW196" s="4">
        <f t="shared" si="235"/>
        <v>-0.49184845149332546</v>
      </c>
      <c r="AY196" s="2">
        <f t="shared" si="242"/>
        <v>81.174279791895984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>
        <f t="shared" si="242"/>
        <v>82.795145659939564</v>
      </c>
      <c r="BD196" s="2" t="e">
        <f t="shared" si="242"/>
        <v>#N/A</v>
      </c>
      <c r="BE196" s="2">
        <f t="shared" si="242"/>
        <v>85.677682459739017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>
        <f t="shared" si="242"/>
        <v>87.682411135356574</v>
      </c>
      <c r="BJ196" s="2">
        <f t="shared" si="242"/>
        <v>89.164398440254459</v>
      </c>
      <c r="BK196" s="2">
        <f t="shared" si="242"/>
        <v>88.004457434078859</v>
      </c>
      <c r="BL196" s="2">
        <f t="shared" si="242"/>
        <v>90.342695363442871</v>
      </c>
      <c r="BM196" s="2">
        <f t="shared" si="242"/>
        <v>90.002706079629718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79.721000000000004</v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>
        <f t="shared" si="201"/>
        <v>81.894999999999996</v>
      </c>
      <c r="CZ196" s="2" t="str">
        <f t="shared" si="202"/>
        <v/>
      </c>
      <c r="DA196" s="2">
        <f t="shared" si="203"/>
        <v>86.878</v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>
        <f t="shared" si="207"/>
        <v>89</v>
      </c>
      <c r="DF196" s="2">
        <f t="shared" si="208"/>
        <v>90.945999999999998</v>
      </c>
      <c r="DG196" s="2">
        <f t="shared" si="209"/>
        <v>89.323999999999998</v>
      </c>
      <c r="DH196" s="2" t="str">
        <f t="shared" si="210"/>
        <v/>
      </c>
      <c r="DI196" s="2" t="str">
        <f t="shared" si="211"/>
        <v/>
      </c>
      <c r="DK196" s="2">
        <f t="shared" si="236"/>
        <v>120.76209784075573</v>
      </c>
      <c r="DL196" s="2">
        <f t="shared" si="236"/>
        <v>133.22317273954116</v>
      </c>
      <c r="DM196" s="2">
        <f t="shared" si="236"/>
        <v>152.63716936572203</v>
      </c>
      <c r="DN196" s="2">
        <f t="shared" si="236"/>
        <v>131.0775559099437</v>
      </c>
      <c r="DO196" s="2">
        <f t="shared" si="236"/>
        <v>129.42416829268294</v>
      </c>
      <c r="DP196" s="2">
        <f t="shared" si="236"/>
        <v>125.7868292847503</v>
      </c>
      <c r="DQ196" s="2">
        <f t="shared" si="236"/>
        <v>120.98581969981238</v>
      </c>
      <c r="DR196" s="2">
        <f t="shared" si="236"/>
        <v>133.99182219061169</v>
      </c>
      <c r="DS196" s="2">
        <f t="shared" si="236"/>
        <v>135.14831863442387</v>
      </c>
      <c r="DT196" s="2">
        <f t="shared" si="236"/>
        <v>134.85957560975612</v>
      </c>
      <c r="DU196" s="2">
        <f t="shared" si="236"/>
        <v>125.14967139001348</v>
      </c>
      <c r="DV196" s="2">
        <f t="shared" si="236"/>
        <v>132.31162490425646</v>
      </c>
      <c r="DW196" s="2">
        <f t="shared" si="236"/>
        <v>125.42584992887626</v>
      </c>
      <c r="DX196" s="2">
        <f t="shared" si="236"/>
        <v>117.56838365508368</v>
      </c>
      <c r="DY196" s="2">
        <f t="shared" si="236"/>
        <v>109.84142513368984</v>
      </c>
      <c r="EA196" s="2">
        <f t="shared" si="240"/>
        <v>84.170406140393013</v>
      </c>
      <c r="EB196" s="2">
        <f t="shared" si="240"/>
        <v>78.404386982746956</v>
      </c>
      <c r="EC196" s="2">
        <f t="shared" si="240"/>
        <v>78.699061425716181</v>
      </c>
      <c r="ED196" s="2">
        <f t="shared" si="240"/>
        <v>80.215990941188124</v>
      </c>
      <c r="EE196" s="2">
        <f t="shared" si="240"/>
        <v>82.869224083079587</v>
      </c>
      <c r="EF196" s="2">
        <f t="shared" si="239"/>
        <v>84.986458909090899</v>
      </c>
      <c r="EG196" s="2">
        <f t="shared" si="239"/>
        <v>83.445590029376206</v>
      </c>
      <c r="EH196" s="2">
        <f t="shared" si="239"/>
        <v>86.373098187299348</v>
      </c>
      <c r="EI196" s="2">
        <f t="shared" si="239"/>
        <v>89.596018130769949</v>
      </c>
      <c r="EJ196" s="2">
        <f t="shared" si="239"/>
        <v>88.949114658480426</v>
      </c>
      <c r="EK196" s="2">
        <f t="shared" si="239"/>
        <v>87.188305457010173</v>
      </c>
      <c r="EL196" s="2">
        <f t="shared" si="179"/>
        <v>87.901946945695073</v>
      </c>
      <c r="EM196" s="2">
        <f t="shared" si="179"/>
        <v>86.458644970633458</v>
      </c>
      <c r="EN196" s="2">
        <f t="shared" si="179"/>
        <v>90.44918848087184</v>
      </c>
      <c r="EO196" s="2">
        <f t="shared" si="179"/>
        <v>93.085800835860042</v>
      </c>
      <c r="EQ196" s="2">
        <f t="shared" si="237"/>
        <v>80.813686655736163</v>
      </c>
      <c r="ER196" s="2">
        <f t="shared" si="237"/>
        <v>79.41471642123787</v>
      </c>
      <c r="ES196" s="2">
        <f t="shared" si="237"/>
        <v>79.808202618802397</v>
      </c>
      <c r="ET196" s="2">
        <f t="shared" si="237"/>
        <v>80.518321226498188</v>
      </c>
      <c r="EU196" s="2">
        <f t="shared" si="237"/>
        <v>82.786114499657913</v>
      </c>
      <c r="EV196" s="2">
        <f t="shared" si="237"/>
        <v>84.700191570825965</v>
      </c>
      <c r="EW196" s="2">
        <f t="shared" si="237"/>
        <v>85.903762292702268</v>
      </c>
      <c r="EX196" s="2">
        <f t="shared" si="237"/>
        <v>86.182174141523149</v>
      </c>
      <c r="EY196" s="2">
        <f t="shared" si="237"/>
        <v>89.992441013219718</v>
      </c>
      <c r="EZ196" s="2">
        <f t="shared" si="237"/>
        <v>88.178797027773754</v>
      </c>
      <c r="FA196" s="2">
        <f t="shared" si="237"/>
        <v>87.726106059830812</v>
      </c>
      <c r="FB196" s="2">
        <f t="shared" si="237"/>
        <v>89.296917918780736</v>
      </c>
      <c r="FC196" s="2">
        <f t="shared" si="237"/>
        <v>88.173559513083859</v>
      </c>
      <c r="FD196" s="2">
        <f t="shared" si="237"/>
        <v>90.327512900360233</v>
      </c>
      <c r="FE196" s="2">
        <f t="shared" si="237"/>
        <v>89.490730316434139</v>
      </c>
      <c r="FG196" s="2">
        <f t="shared" si="238"/>
        <v>0.99999340685072502</v>
      </c>
      <c r="FH196" s="2">
        <f t="shared" si="238"/>
        <v>0.99999346270060085</v>
      </c>
      <c r="FI196" s="2">
        <f t="shared" si="238"/>
        <v>0.99999340446267271</v>
      </c>
      <c r="FJ196" s="2">
        <f t="shared" si="238"/>
        <v>0.99999272533427186</v>
      </c>
      <c r="FK196" s="2">
        <f t="shared" si="238"/>
        <v>0.9999931659431075</v>
      </c>
      <c r="FL196" s="2">
        <f t="shared" si="238"/>
        <v>0.99999349065592802</v>
      </c>
      <c r="FM196" s="2">
        <f t="shared" si="238"/>
        <v>0.99999246406841757</v>
      </c>
      <c r="FN196" s="2">
        <f t="shared" si="238"/>
        <v>0.99999260802520196</v>
      </c>
      <c r="FO196" s="2">
        <f t="shared" si="238"/>
        <v>0.99999220393538713</v>
      </c>
      <c r="FP196" s="2">
        <f t="shared" si="238"/>
        <v>0.99999309410168535</v>
      </c>
      <c r="FQ196" s="2">
        <f t="shared" si="238"/>
        <v>0.99999343290763776</v>
      </c>
      <c r="FR196" s="2">
        <f t="shared" si="238"/>
        <v>0.99999209027990443</v>
      </c>
      <c r="FS196" s="2">
        <f t="shared" si="238"/>
        <v>0.9999922067756255</v>
      </c>
      <c r="FT196" s="2">
        <f t="shared" si="238"/>
        <v>0.99999069535981999</v>
      </c>
      <c r="FU196" s="2">
        <f t="shared" si="238"/>
        <v>0.99998901640051707</v>
      </c>
      <c r="FW196" s="2">
        <f t="shared" si="244"/>
        <v>0.89264760331587678</v>
      </c>
      <c r="FX196" s="2">
        <f t="shared" si="244"/>
        <v>0.92800060195357181</v>
      </c>
      <c r="FY196" s="2">
        <f t="shared" si="244"/>
        <v>0.92383080281434393</v>
      </c>
      <c r="FZ196" s="2">
        <f t="shared" si="244"/>
        <v>0.90425401287251239</v>
      </c>
      <c r="GA196" s="2">
        <f t="shared" si="244"/>
        <v>0.89516249768590672</v>
      </c>
      <c r="GB196" s="2">
        <f t="shared" si="244"/>
        <v>0.91971726593807968</v>
      </c>
      <c r="GC196" s="2">
        <f t="shared" si="244"/>
        <v>0.90791421051210341</v>
      </c>
      <c r="GD196" s="2">
        <f t="shared" si="244"/>
        <v>0.91746424713111963</v>
      </c>
      <c r="GE196" s="2">
        <f t="shared" si="244"/>
        <v>0.93492312791096666</v>
      </c>
      <c r="GF196" s="2">
        <f t="shared" si="244"/>
        <v>0.9362041066514305</v>
      </c>
      <c r="GG196" s="2">
        <f t="shared" si="244"/>
        <v>0.91828900890023624</v>
      </c>
      <c r="GH196" s="2">
        <f t="shared" si="244"/>
        <v>0.90475017099850197</v>
      </c>
      <c r="GI196" s="2">
        <f t="shared" si="244"/>
        <v>0.90121620933109647</v>
      </c>
      <c r="GJ196" s="2">
        <f t="shared" si="244"/>
        <v>0.8772956030553275</v>
      </c>
      <c r="GK196" s="2">
        <f t="shared" si="244"/>
        <v>0.85764069901723983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6.3166661606509843E-17</v>
      </c>
      <c r="HT196" s="86">
        <f t="shared" si="246"/>
        <v>9.1372742284071247E-21</v>
      </c>
      <c r="HU196" s="86">
        <f t="shared" si="246"/>
        <v>4.4581789941602372E-23</v>
      </c>
      <c r="HV196" s="86">
        <f t="shared" si="246"/>
        <v>2.3090830376712165E-26</v>
      </c>
      <c r="HW196" s="86">
        <f t="shared" si="246"/>
        <v>4.2277246889774681E-24</v>
      </c>
      <c r="HX196" s="86">
        <f t="shared" si="246"/>
        <v>3.142899689269842E-21</v>
      </c>
      <c r="HY196" s="86">
        <f t="shared" si="246"/>
        <v>2.5210484203710114E-23</v>
      </c>
      <c r="HZ196" s="86">
        <f t="shared" si="246"/>
        <v>3.5684249244698907E-25</v>
      </c>
      <c r="IA196" s="86">
        <f t="shared" si="246"/>
        <v>2.3206614702220469E-27</v>
      </c>
      <c r="IB196" s="86">
        <f t="shared" si="246"/>
        <v>1.4759463647888295E-26</v>
      </c>
      <c r="IC196" s="86">
        <f t="shared" si="246"/>
        <v>1.9964530560302137E-23</v>
      </c>
      <c r="ID196" s="86">
        <f t="shared" si="246"/>
        <v>2.9495174886263709E-22</v>
      </c>
      <c r="IE196" s="86">
        <f t="shared" si="246"/>
        <v>1.1097243546267631E-22</v>
      </c>
      <c r="IF196" s="86">
        <f t="shared" si="246"/>
        <v>6.8359859096191817E-28</v>
      </c>
      <c r="IG196" s="86">
        <f t="shared" si="246"/>
        <v>4.0984412485453264E-28</v>
      </c>
      <c r="II196" s="86">
        <f t="shared" si="247"/>
        <v>9.9997742570033243E-3</v>
      </c>
      <c r="IJ196" s="86">
        <f t="shared" si="247"/>
        <v>9.4002724058261434E-4</v>
      </c>
      <c r="IK196" s="86">
        <f t="shared" si="247"/>
        <v>8.2915394048330301E-4</v>
      </c>
      <c r="IL196" s="86">
        <f t="shared" si="247"/>
        <v>1.1917264580063426E-3</v>
      </c>
      <c r="IM196" s="86">
        <f t="shared" si="247"/>
        <v>3.0215764578379752E-3</v>
      </c>
      <c r="IN196" s="86">
        <f t="shared" si="247"/>
        <v>1.2482976313253854E-3</v>
      </c>
      <c r="IO196" s="86">
        <f t="shared" si="247"/>
        <v>1.4650340573002481E-3</v>
      </c>
      <c r="IP196" s="86">
        <f t="shared" si="247"/>
        <v>7.2885474782564345E-4</v>
      </c>
      <c r="IQ196" s="86">
        <f t="shared" si="247"/>
        <v>1.3741746225804058E-4</v>
      </c>
      <c r="IR196" s="86">
        <f t="shared" si="247"/>
        <v>1.505030531677084E-4</v>
      </c>
      <c r="IS196" s="86">
        <f t="shared" si="247"/>
        <v>1.2841911954178343E-3</v>
      </c>
      <c r="IT196" s="86">
        <f t="shared" si="247"/>
        <v>1.9818068716235715E-3</v>
      </c>
      <c r="IU196" s="86">
        <f t="shared" si="247"/>
        <v>1.9952731704150381E-3</v>
      </c>
      <c r="IV196" s="86">
        <f t="shared" si="247"/>
        <v>3.6870782792191331E-2</v>
      </c>
      <c r="IW196" s="86">
        <f t="shared" si="247"/>
        <v>2.6841094726397265E-2</v>
      </c>
      <c r="IY196" s="86">
        <f t="shared" si="248"/>
        <v>9.9997742570033868E-3</v>
      </c>
      <c r="IZ196" s="86">
        <f t="shared" si="248"/>
        <v>9.4002724058261434E-4</v>
      </c>
      <c r="JA196" s="86">
        <f t="shared" si="248"/>
        <v>8.2915394048330301E-4</v>
      </c>
      <c r="JB196" s="86">
        <f t="shared" si="248"/>
        <v>1.1917264580063426E-3</v>
      </c>
      <c r="JC196" s="86">
        <f t="shared" si="248"/>
        <v>3.0215764578379752E-3</v>
      </c>
      <c r="JD196" s="86">
        <f t="shared" si="248"/>
        <v>1.2482976313253854E-3</v>
      </c>
      <c r="JE196" s="86">
        <f t="shared" si="248"/>
        <v>1.4650340573002481E-3</v>
      </c>
      <c r="JF196" s="86">
        <f t="shared" si="248"/>
        <v>7.2885474782564345E-4</v>
      </c>
      <c r="JG196" s="86">
        <f t="shared" si="248"/>
        <v>1.3741746225804058E-4</v>
      </c>
      <c r="JH196" s="86">
        <f t="shared" si="248"/>
        <v>1.505030531677084E-4</v>
      </c>
      <c r="JI196" s="86">
        <f t="shared" si="248"/>
        <v>1.2841911954178343E-3</v>
      </c>
      <c r="JJ196" s="86">
        <f t="shared" si="248"/>
        <v>1.9818068716235715E-3</v>
      </c>
      <c r="JK196" s="86">
        <f t="shared" si="248"/>
        <v>1.9952731704150381E-3</v>
      </c>
      <c r="JL196" s="86">
        <f t="shared" si="248"/>
        <v>3.6870782792191331E-2</v>
      </c>
      <c r="JM196" s="86">
        <f t="shared" si="248"/>
        <v>2.6841094726397265E-2</v>
      </c>
    </row>
    <row r="197" spans="2:273" x14ac:dyDescent="0.25">
      <c r="B197" s="2">
        <v>170</v>
      </c>
      <c r="C197" s="37">
        <v>79.977000000000004</v>
      </c>
      <c r="D197" s="37">
        <v>84.194000000000003</v>
      </c>
      <c r="E197" s="37">
        <v>78.528000000000006</v>
      </c>
      <c r="F197" s="37">
        <v>82.710999999999999</v>
      </c>
      <c r="G197" s="37">
        <v>82.236999999999995</v>
      </c>
      <c r="H197" s="37">
        <v>81.605000000000004</v>
      </c>
      <c r="I197" s="37">
        <v>88.561000000000007</v>
      </c>
      <c r="J197" s="37">
        <v>88.024000000000001</v>
      </c>
      <c r="K197" s="37">
        <v>90.61</v>
      </c>
      <c r="L197" s="37">
        <v>87.756</v>
      </c>
      <c r="M197" s="37">
        <v>89.512</v>
      </c>
      <c r="N197" s="37">
        <v>89.594999999999999</v>
      </c>
      <c r="O197" s="37">
        <v>93</v>
      </c>
      <c r="P197" s="37">
        <v>92.5</v>
      </c>
      <c r="Q197" s="37">
        <v>87.78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81.000748821818206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>
        <f t="shared" si="249"/>
        <v>82.639948404400727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90.211640459600275</v>
      </c>
      <c r="AG197" s="4">
        <f t="shared" si="249"/>
        <v>89.824428085079276</v>
      </c>
      <c r="AI197" s="4">
        <f t="shared" ref="AI197:AW213" si="250">IF(OR($B197 &lt; C$230, $B197 &gt; C$233), 0, C197-S197)</f>
        <v>-1.0237488218182023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-0.40294840440073187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2.2883595403997248</v>
      </c>
      <c r="AW197" s="4">
        <f t="shared" si="250"/>
        <v>-2.0444280850792751</v>
      </c>
      <c r="AY197" s="2">
        <f t="shared" si="242"/>
        <v>81.000748821818206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>
        <f t="shared" si="242"/>
        <v>82.639948404400727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90.211626479218879</v>
      </c>
      <c r="BM197" s="2">
        <f t="shared" si="242"/>
        <v>89.824010151803535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79.977000000000004</v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>
        <f t="shared" si="201"/>
        <v>82.236999999999995</v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120.89309763832658</v>
      </c>
      <c r="DL197" s="2">
        <f t="shared" si="251"/>
        <v>133.4145273954116</v>
      </c>
      <c r="DM197" s="2">
        <f t="shared" si="251"/>
        <v>152.95522058029692</v>
      </c>
      <c r="DN197" s="2">
        <f t="shared" si="251"/>
        <v>131.24998170731706</v>
      </c>
      <c r="DO197" s="2">
        <f t="shared" si="251"/>
        <v>129.58660787992497</v>
      </c>
      <c r="DP197" s="2">
        <f t="shared" si="251"/>
        <v>125.90421977058026</v>
      </c>
      <c r="DQ197" s="2">
        <f t="shared" si="251"/>
        <v>121.06578902439024</v>
      </c>
      <c r="DR197" s="2">
        <f t="shared" si="251"/>
        <v>134.16096728307258</v>
      </c>
      <c r="DS197" s="2">
        <f t="shared" si="251"/>
        <v>135.31750355618775</v>
      </c>
      <c r="DT197" s="2">
        <f t="shared" si="251"/>
        <v>135.03730872420266</v>
      </c>
      <c r="DU197" s="2">
        <f t="shared" si="251"/>
        <v>125.26444851551955</v>
      </c>
      <c r="DV197" s="2">
        <f t="shared" si="251"/>
        <v>132.45920505525766</v>
      </c>
      <c r="DW197" s="2">
        <f t="shared" si="251"/>
        <v>125.5390763394974</v>
      </c>
      <c r="DX197" s="2">
        <f t="shared" si="251"/>
        <v>117.64467812097814</v>
      </c>
      <c r="DY197" s="2">
        <f t="shared" si="251"/>
        <v>109.86394652406418</v>
      </c>
      <c r="EA197" s="2">
        <f t="shared" si="240"/>
        <v>84.067622603661164</v>
      </c>
      <c r="EB197" s="2">
        <f t="shared" si="240"/>
        <v>78.196732946255324</v>
      </c>
      <c r="EC197" s="2">
        <f t="shared" si="240"/>
        <v>78.504718887408387</v>
      </c>
      <c r="ED197" s="2">
        <f t="shared" si="240"/>
        <v>80.043925897320804</v>
      </c>
      <c r="EE197" s="2">
        <f t="shared" si="240"/>
        <v>82.715819424623916</v>
      </c>
      <c r="EF197" s="2">
        <f t="shared" si="239"/>
        <v>84.829420363636359</v>
      </c>
      <c r="EG197" s="2">
        <f t="shared" si="239"/>
        <v>83.255358949040158</v>
      </c>
      <c r="EH197" s="2">
        <f t="shared" si="239"/>
        <v>86.222788732836676</v>
      </c>
      <c r="EI197" s="2">
        <f t="shared" si="239"/>
        <v>89.454157514038243</v>
      </c>
      <c r="EJ197" s="2">
        <f t="shared" si="239"/>
        <v>88.817463200306975</v>
      </c>
      <c r="EK197" s="2">
        <f t="shared" si="239"/>
        <v>87.059649909145961</v>
      </c>
      <c r="EL197" s="2">
        <f t="shared" si="179"/>
        <v>87.743378374372384</v>
      </c>
      <c r="EM197" s="2">
        <f t="shared" si="179"/>
        <v>86.26215388249679</v>
      </c>
      <c r="EN197" s="2">
        <f t="shared" si="179"/>
        <v>90.320990407121784</v>
      </c>
      <c r="EO197" s="2">
        <f t="shared" si="179"/>
        <v>92.986136392690327</v>
      </c>
      <c r="EQ197" s="2">
        <f t="shared" ref="EQ197:FE213" si="252">CU$228*$B197+CU$229</f>
        <v>80.664125086661301</v>
      </c>
      <c r="ER197" s="2">
        <f t="shared" si="252"/>
        <v>79.221035744222945</v>
      </c>
      <c r="ES197" s="2">
        <f t="shared" si="252"/>
        <v>79.629507370898921</v>
      </c>
      <c r="ET197" s="2">
        <f t="shared" si="252"/>
        <v>80.350399718198247</v>
      </c>
      <c r="EU197" s="2">
        <f t="shared" si="252"/>
        <v>82.631521230857601</v>
      </c>
      <c r="EV197" s="2">
        <f t="shared" si="252"/>
        <v>84.539154688682984</v>
      </c>
      <c r="EW197" s="2">
        <f t="shared" si="252"/>
        <v>85.749175766865051</v>
      </c>
      <c r="EX197" s="2">
        <f t="shared" si="252"/>
        <v>86.029181317199317</v>
      </c>
      <c r="EY197" s="2">
        <f t="shared" si="252"/>
        <v>89.856088825009351</v>
      </c>
      <c r="EZ197" s="2">
        <f t="shared" si="252"/>
        <v>88.03658823905775</v>
      </c>
      <c r="FA197" s="2">
        <f t="shared" si="252"/>
        <v>87.604957094675257</v>
      </c>
      <c r="FB197" s="2">
        <f t="shared" si="252"/>
        <v>89.158381120584963</v>
      </c>
      <c r="FC197" s="2">
        <f t="shared" si="252"/>
        <v>88.001999614591455</v>
      </c>
      <c r="FD197" s="2">
        <f t="shared" si="252"/>
        <v>90.197414583313019</v>
      </c>
      <c r="FE197" s="2">
        <f t="shared" si="252"/>
        <v>89.345119632528053</v>
      </c>
      <c r="FG197" s="2">
        <f t="shared" ref="FG197:FU213" si="253">POWER(10,($B197-C$231)/C$229)/(1+POWER(10,($B197-C$231)/C$229))</f>
        <v>0.99999398697290742</v>
      </c>
      <c r="FH197" s="2">
        <f t="shared" si="253"/>
        <v>0.99999403790865848</v>
      </c>
      <c r="FI197" s="2">
        <f t="shared" si="253"/>
        <v>0.99999398479497537</v>
      </c>
      <c r="FJ197" s="2">
        <f t="shared" si="253"/>
        <v>0.99999336542175654</v>
      </c>
      <c r="FK197" s="2">
        <f t="shared" si="253"/>
        <v>0.99999376726228939</v>
      </c>
      <c r="FL197" s="2">
        <f t="shared" si="253"/>
        <v>0.99999406340424912</v>
      </c>
      <c r="FM197" s="2">
        <f t="shared" si="253"/>
        <v>0.99999312714415489</v>
      </c>
      <c r="FN197" s="2">
        <f t="shared" si="253"/>
        <v>0.99999325843447517</v>
      </c>
      <c r="FO197" s="2">
        <f t="shared" si="253"/>
        <v>0.99999288989969148</v>
      </c>
      <c r="FP197" s="2">
        <f t="shared" si="253"/>
        <v>0.99999370174205449</v>
      </c>
      <c r="FQ197" s="2">
        <f t="shared" si="253"/>
        <v>0.9999940107371218</v>
      </c>
      <c r="FR197" s="2">
        <f t="shared" si="253"/>
        <v>0.99999278624451604</v>
      </c>
      <c r="FS197" s="2">
        <f t="shared" si="253"/>
        <v>0.99999289249002321</v>
      </c>
      <c r="FT197" s="2">
        <f t="shared" si="253"/>
        <v>0.99999151406035203</v>
      </c>
      <c r="FU197" s="2">
        <f t="shared" si="253"/>
        <v>0.99998998282853546</v>
      </c>
      <c r="FW197" s="2">
        <f t="shared" si="244"/>
        <v>0.90115982136095207</v>
      </c>
      <c r="FX197" s="2">
        <f t="shared" si="244"/>
        <v>0.9339171225162245</v>
      </c>
      <c r="FY197" s="2">
        <f t="shared" si="244"/>
        <v>0.93006415203173798</v>
      </c>
      <c r="FZ197" s="2">
        <f t="shared" si="244"/>
        <v>0.91193672323718156</v>
      </c>
      <c r="GA197" s="2">
        <f t="shared" si="244"/>
        <v>0.90349686216352398</v>
      </c>
      <c r="GB197" s="2">
        <f t="shared" si="244"/>
        <v>0.92626037887302393</v>
      </c>
      <c r="GC197" s="2">
        <f t="shared" si="244"/>
        <v>0.91533072468758259</v>
      </c>
      <c r="GD197" s="2">
        <f t="shared" si="244"/>
        <v>0.92417584465433333</v>
      </c>
      <c r="GE197" s="2">
        <f t="shared" si="244"/>
        <v>0.94030738380015988</v>
      </c>
      <c r="GF197" s="2">
        <f t="shared" si="244"/>
        <v>0.9414890112703227</v>
      </c>
      <c r="GG197" s="2">
        <f t="shared" si="244"/>
        <v>0.92493902592414479</v>
      </c>
      <c r="GH197" s="2">
        <f t="shared" si="244"/>
        <v>0.91239692630386826</v>
      </c>
      <c r="GI197" s="2">
        <f t="shared" si="244"/>
        <v>0.90911817617594848</v>
      </c>
      <c r="GJ197" s="2">
        <f t="shared" si="244"/>
        <v>0.88687084325973964</v>
      </c>
      <c r="GK197" s="2">
        <f t="shared" si="244"/>
        <v>0.86851984407341132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1.5339952130719113E-17</v>
      </c>
      <c r="HT197" s="86">
        <f t="shared" si="246"/>
        <v>1.7056622780475419E-21</v>
      </c>
      <c r="HU197" s="86">
        <f t="shared" si="246"/>
        <v>7.103068305721642E-24</v>
      </c>
      <c r="HV197" s="86">
        <f t="shared" si="246"/>
        <v>2.7642543766495962E-27</v>
      </c>
      <c r="HW197" s="86">
        <f t="shared" si="246"/>
        <v>6.0747554736625304E-25</v>
      </c>
      <c r="HX197" s="86">
        <f t="shared" si="246"/>
        <v>5.5319591312920032E-22</v>
      </c>
      <c r="HY197" s="86">
        <f t="shared" si="246"/>
        <v>3.7046189099159041E-24</v>
      </c>
      <c r="HZ197" s="86">
        <f t="shared" si="246"/>
        <v>4.763914323894246E-26</v>
      </c>
      <c r="IA197" s="86">
        <f t="shared" si="246"/>
        <v>2.7168307656308197E-28</v>
      </c>
      <c r="IB197" s="86">
        <f t="shared" si="246"/>
        <v>1.8389458854700831E-27</v>
      </c>
      <c r="IC197" s="86">
        <f t="shared" si="246"/>
        <v>3.1738717523713043E-24</v>
      </c>
      <c r="ID197" s="86">
        <f t="shared" si="246"/>
        <v>4.6419394180735508E-23</v>
      </c>
      <c r="IE197" s="86">
        <f t="shared" si="246"/>
        <v>1.6587947807392408E-23</v>
      </c>
      <c r="IF197" s="86">
        <f t="shared" si="246"/>
        <v>5.604549121099101E-29</v>
      </c>
      <c r="IG197" s="86">
        <f t="shared" si="246"/>
        <v>2.9622098900948415E-29</v>
      </c>
      <c r="II197" s="86">
        <f t="shared" si="247"/>
        <v>7.1914541254514538E-3</v>
      </c>
      <c r="IJ197" s="86">
        <f t="shared" si="247"/>
        <v>6.1013940341682067E-4</v>
      </c>
      <c r="IK197" s="86">
        <f t="shared" si="247"/>
        <v>5.2777413234580419E-4</v>
      </c>
      <c r="IL197" s="86">
        <f t="shared" si="247"/>
        <v>7.4141484319530419E-4</v>
      </c>
      <c r="IM197" s="86">
        <f t="shared" si="247"/>
        <v>1.9821460962351801E-3</v>
      </c>
      <c r="IN197" s="86">
        <f t="shared" si="247"/>
        <v>8.0952827281194838E-4</v>
      </c>
      <c r="IO197" s="86">
        <f t="shared" si="247"/>
        <v>9.3439373726641962E-4</v>
      </c>
      <c r="IP197" s="86">
        <f t="shared" si="247"/>
        <v>4.5201277991820316E-4</v>
      </c>
      <c r="IQ197" s="86">
        <f t="shared" si="247"/>
        <v>7.9950999380213315E-5</v>
      </c>
      <c r="IR197" s="86">
        <f t="shared" si="247"/>
        <v>8.8475939318708463E-5</v>
      </c>
      <c r="IS197" s="86">
        <f t="shared" si="247"/>
        <v>8.3160578908125045E-4</v>
      </c>
      <c r="IT197" s="86">
        <f t="shared" si="247"/>
        <v>1.2841906220776313E-3</v>
      </c>
      <c r="IU197" s="86">
        <f t="shared" si="247"/>
        <v>1.2832269929552945E-3</v>
      </c>
      <c r="IV197" s="86">
        <f t="shared" si="247"/>
        <v>2.8894827603953364E-2</v>
      </c>
      <c r="IW197" s="86">
        <f t="shared" si="247"/>
        <v>1.9947510077630008E-2</v>
      </c>
      <c r="IY197" s="86">
        <f t="shared" si="248"/>
        <v>7.1914541254514694E-3</v>
      </c>
      <c r="IZ197" s="86">
        <f t="shared" si="248"/>
        <v>6.1013940341682067E-4</v>
      </c>
      <c r="JA197" s="86">
        <f t="shared" si="248"/>
        <v>5.2777413234580419E-4</v>
      </c>
      <c r="JB197" s="86">
        <f t="shared" si="248"/>
        <v>7.4141484319530419E-4</v>
      </c>
      <c r="JC197" s="86">
        <f t="shared" si="248"/>
        <v>1.9821460962351801E-3</v>
      </c>
      <c r="JD197" s="86">
        <f t="shared" si="248"/>
        <v>8.0952827281194838E-4</v>
      </c>
      <c r="JE197" s="86">
        <f t="shared" si="248"/>
        <v>9.3439373726641962E-4</v>
      </c>
      <c r="JF197" s="86">
        <f t="shared" si="248"/>
        <v>4.5201277991820316E-4</v>
      </c>
      <c r="JG197" s="86">
        <f t="shared" si="248"/>
        <v>7.9950999380213315E-5</v>
      </c>
      <c r="JH197" s="86">
        <f t="shared" si="248"/>
        <v>8.8475939318708463E-5</v>
      </c>
      <c r="JI197" s="86">
        <f t="shared" si="248"/>
        <v>8.3160578908125045E-4</v>
      </c>
      <c r="JJ197" s="86">
        <f t="shared" si="248"/>
        <v>1.2841906220776313E-3</v>
      </c>
      <c r="JK197" s="86">
        <f t="shared" si="248"/>
        <v>1.2832269929552945E-3</v>
      </c>
      <c r="JL197" s="86">
        <f t="shared" si="248"/>
        <v>2.8894827603953364E-2</v>
      </c>
      <c r="JM197" s="86">
        <f t="shared" si="248"/>
        <v>1.9947510077630008E-2</v>
      </c>
    </row>
    <row r="198" spans="2:273" x14ac:dyDescent="0.25">
      <c r="B198" s="2">
        <v>171</v>
      </c>
      <c r="C198" s="37">
        <v>80.977000000000004</v>
      </c>
      <c r="D198" s="37">
        <v>83.388999999999996</v>
      </c>
      <c r="E198" s="37">
        <v>80.444000000000003</v>
      </c>
      <c r="F198" s="37">
        <v>81.052999999999997</v>
      </c>
      <c r="G198" s="37">
        <v>81.052999999999997</v>
      </c>
      <c r="H198" s="37">
        <v>84.325999999999993</v>
      </c>
      <c r="I198" s="37">
        <v>85.805000000000007</v>
      </c>
      <c r="J198" s="37">
        <v>87.828999999999994</v>
      </c>
      <c r="K198" s="37">
        <v>90.756</v>
      </c>
      <c r="L198" s="37">
        <v>89.512</v>
      </c>
      <c r="M198" s="37">
        <v>89.415000000000006</v>
      </c>
      <c r="N198" s="37">
        <v>89.027000000000001</v>
      </c>
      <c r="O198" s="37">
        <v>90.135000000000005</v>
      </c>
      <c r="P198" s="37">
        <v>90.183999999999997</v>
      </c>
      <c r="Q198" s="37">
        <v>89.049000000000007</v>
      </c>
      <c r="S198" s="4">
        <f t="shared" si="249"/>
        <v>80.828514644762208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90.080609615029573</v>
      </c>
      <c r="AG198" s="4">
        <f t="shared" si="249"/>
        <v>89.647093294624383</v>
      </c>
      <c r="AI198" s="4">
        <f t="shared" si="250"/>
        <v>0.1484853552377956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0.10339038497042452</v>
      </c>
      <c r="AW198" s="4">
        <f t="shared" si="250"/>
        <v>-0.59809329462437688</v>
      </c>
      <c r="AY198" s="2">
        <f t="shared" si="242"/>
        <v>80.828514644762208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90.080605471690689</v>
      </c>
      <c r="BM198" s="2">
        <f t="shared" si="242"/>
        <v>89.646947426487102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80.977000000000004</v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121.02409743589743</v>
      </c>
      <c r="DL198" s="2">
        <f t="shared" si="251"/>
        <v>133.60588205128207</v>
      </c>
      <c r="DM198" s="2">
        <f t="shared" si="251"/>
        <v>153.27327179487182</v>
      </c>
      <c r="DN198" s="2">
        <f t="shared" si="251"/>
        <v>131.42240750469043</v>
      </c>
      <c r="DO198" s="2">
        <f t="shared" si="251"/>
        <v>129.74904746716697</v>
      </c>
      <c r="DP198" s="2">
        <f t="shared" si="251"/>
        <v>126.02161025641021</v>
      </c>
      <c r="DQ198" s="2">
        <f t="shared" si="251"/>
        <v>121.1457583489681</v>
      </c>
      <c r="DR198" s="2">
        <f t="shared" si="251"/>
        <v>134.33011237553345</v>
      </c>
      <c r="DS198" s="2">
        <f t="shared" si="251"/>
        <v>135.48668847795162</v>
      </c>
      <c r="DT198" s="2">
        <f t="shared" si="251"/>
        <v>135.2150418386492</v>
      </c>
      <c r="DU198" s="2">
        <f t="shared" si="251"/>
        <v>125.37922564102563</v>
      </c>
      <c r="DV198" s="2">
        <f t="shared" si="251"/>
        <v>132.60678520625885</v>
      </c>
      <c r="DW198" s="2">
        <f t="shared" si="251"/>
        <v>125.65230275011855</v>
      </c>
      <c r="DX198" s="2">
        <f t="shared" si="251"/>
        <v>117.72097258687261</v>
      </c>
      <c r="DY198" s="2">
        <f t="shared" si="251"/>
        <v>109.88646791443851</v>
      </c>
      <c r="EA198" s="2">
        <f t="shared" si="240"/>
        <v>83.964839066929315</v>
      </c>
      <c r="EB198" s="2">
        <f t="shared" si="240"/>
        <v>77.989078909763691</v>
      </c>
      <c r="EC198" s="2">
        <f t="shared" si="240"/>
        <v>78.310376349100579</v>
      </c>
      <c r="ED198" s="2">
        <f t="shared" si="240"/>
        <v>79.871860853453484</v>
      </c>
      <c r="EE198" s="2">
        <f t="shared" si="240"/>
        <v>82.562414766168246</v>
      </c>
      <c r="EF198" s="2">
        <f t="shared" si="239"/>
        <v>84.672381818181805</v>
      </c>
      <c r="EG198" s="2">
        <f t="shared" si="239"/>
        <v>83.065127868704096</v>
      </c>
      <c r="EH198" s="2">
        <f t="shared" si="239"/>
        <v>86.072479278374004</v>
      </c>
      <c r="EI198" s="2">
        <f t="shared" si="239"/>
        <v>89.312296897306538</v>
      </c>
      <c r="EJ198" s="2">
        <f t="shared" si="239"/>
        <v>88.685811742133538</v>
      </c>
      <c r="EK198" s="2">
        <f t="shared" si="239"/>
        <v>86.930994361281762</v>
      </c>
      <c r="EL198" s="2">
        <f t="shared" si="179"/>
        <v>87.58480980304968</v>
      </c>
      <c r="EM198" s="2">
        <f t="shared" si="179"/>
        <v>86.065662794360136</v>
      </c>
      <c r="EN198" s="2">
        <f t="shared" si="179"/>
        <v>90.192792333371742</v>
      </c>
      <c r="EO198" s="2">
        <f t="shared" si="179"/>
        <v>92.886471949520612</v>
      </c>
      <c r="EQ198" s="2">
        <f t="shared" si="252"/>
        <v>80.514563517586453</v>
      </c>
      <c r="ER198" s="2">
        <f t="shared" si="252"/>
        <v>79.027355067208049</v>
      </c>
      <c r="ES198" s="2">
        <f t="shared" si="252"/>
        <v>79.45081212299543</v>
      </c>
      <c r="ET198" s="2">
        <f t="shared" si="252"/>
        <v>80.182478209898306</v>
      </c>
      <c r="EU198" s="2">
        <f t="shared" si="252"/>
        <v>82.476927962057289</v>
      </c>
      <c r="EV198" s="2">
        <f t="shared" si="252"/>
        <v>84.37811780653999</v>
      </c>
      <c r="EW198" s="2">
        <f t="shared" si="252"/>
        <v>85.594589241027847</v>
      </c>
      <c r="EX198" s="2">
        <f t="shared" si="252"/>
        <v>85.876188492875499</v>
      </c>
      <c r="EY198" s="2">
        <f t="shared" si="252"/>
        <v>89.719736636798984</v>
      </c>
      <c r="EZ198" s="2">
        <f t="shared" si="252"/>
        <v>87.894379450341731</v>
      </c>
      <c r="FA198" s="2">
        <f t="shared" si="252"/>
        <v>87.483808129519716</v>
      </c>
      <c r="FB198" s="2">
        <f t="shared" si="252"/>
        <v>89.019844322389176</v>
      </c>
      <c r="FC198" s="2">
        <f t="shared" si="252"/>
        <v>87.83043971609905</v>
      </c>
      <c r="FD198" s="2">
        <f t="shared" si="252"/>
        <v>90.067316266265806</v>
      </c>
      <c r="FE198" s="2">
        <f t="shared" si="252"/>
        <v>89.199508948621954</v>
      </c>
      <c r="FG198" s="2">
        <f t="shared" si="253"/>
        <v>0.99999451605121281</v>
      </c>
      <c r="FH198" s="2">
        <f t="shared" si="253"/>
        <v>0.99999456250521879</v>
      </c>
      <c r="FI198" s="2">
        <f t="shared" si="253"/>
        <v>0.99999451406491302</v>
      </c>
      <c r="FJ198" s="2">
        <f t="shared" si="253"/>
        <v>0.99999394918919504</v>
      </c>
      <c r="FK198" s="2">
        <f t="shared" si="253"/>
        <v>0.99999431567253172</v>
      </c>
      <c r="FL198" s="2">
        <f t="shared" si="253"/>
        <v>0.99999458575749811</v>
      </c>
      <c r="FM198" s="2">
        <f t="shared" si="253"/>
        <v>0.99999373187718144</v>
      </c>
      <c r="FN198" s="2">
        <f t="shared" si="253"/>
        <v>0.99999385161552001</v>
      </c>
      <c r="FO198" s="2">
        <f t="shared" si="253"/>
        <v>0.9999935155073929</v>
      </c>
      <c r="FP198" s="2">
        <f t="shared" si="253"/>
        <v>0.9999942559173014</v>
      </c>
      <c r="FQ198" s="2">
        <f t="shared" si="253"/>
        <v>0.99999453772445679</v>
      </c>
      <c r="FR198" s="2">
        <f t="shared" si="253"/>
        <v>0.99999342097263022</v>
      </c>
      <c r="FS198" s="2">
        <f t="shared" si="253"/>
        <v>0.9999935178698065</v>
      </c>
      <c r="FT198" s="2">
        <f t="shared" si="253"/>
        <v>0.99999226072528025</v>
      </c>
      <c r="FU198" s="2">
        <f t="shared" si="253"/>
        <v>0.99999086422299233</v>
      </c>
      <c r="FW198" s="2">
        <f t="shared" si="244"/>
        <v>0.90906584369456522</v>
      </c>
      <c r="FX198" s="2">
        <f t="shared" si="244"/>
        <v>0.93937921522276391</v>
      </c>
      <c r="FY198" s="2">
        <f t="shared" si="244"/>
        <v>0.9358228281694847</v>
      </c>
      <c r="FZ198" s="2">
        <f t="shared" si="244"/>
        <v>0.91905814990599433</v>
      </c>
      <c r="GA198" s="2">
        <f t="shared" si="244"/>
        <v>0.91123436281113213</v>
      </c>
      <c r="GB198" s="2">
        <f t="shared" si="244"/>
        <v>0.93230947063551128</v>
      </c>
      <c r="GC198" s="2">
        <f t="shared" si="244"/>
        <v>0.9222011030476075</v>
      </c>
      <c r="GD198" s="2">
        <f t="shared" si="244"/>
        <v>0.930383085004441</v>
      </c>
      <c r="GE198" s="2">
        <f t="shared" si="244"/>
        <v>0.94527224020856704</v>
      </c>
      <c r="GF198" s="2">
        <f t="shared" si="244"/>
        <v>0.94636119363163285</v>
      </c>
      <c r="GG198" s="2">
        <f t="shared" si="244"/>
        <v>0.93108844809494051</v>
      </c>
      <c r="GH198" s="2">
        <f t="shared" si="244"/>
        <v>0.91948442342771919</v>
      </c>
      <c r="GI198" s="2">
        <f t="shared" si="244"/>
        <v>0.91644664754741423</v>
      </c>
      <c r="GJ198" s="2">
        <f t="shared" si="244"/>
        <v>0.89578763841606945</v>
      </c>
      <c r="GK198" s="2">
        <f t="shared" si="244"/>
        <v>0.87868520254098947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3.6260280439220796E-18</v>
      </c>
      <c r="HT198" s="86">
        <f t="shared" si="246"/>
        <v>3.0878678173194728E-22</v>
      </c>
      <c r="HU198" s="86">
        <f t="shared" si="246"/>
        <v>1.0951033303124798E-24</v>
      </c>
      <c r="HV198" s="86">
        <f t="shared" si="246"/>
        <v>3.1850669398019943E-28</v>
      </c>
      <c r="HW198" s="86">
        <f t="shared" si="246"/>
        <v>8.4280639605147741E-26</v>
      </c>
      <c r="HX198" s="86">
        <f t="shared" si="246"/>
        <v>9.4296806868152596E-23</v>
      </c>
      <c r="HY198" s="86">
        <f t="shared" si="246"/>
        <v>5.2543920970784748E-25</v>
      </c>
      <c r="HZ198" s="86">
        <f t="shared" si="246"/>
        <v>6.1344896385066087E-27</v>
      </c>
      <c r="IA198" s="86">
        <f t="shared" si="246"/>
        <v>3.063365335639613E-29</v>
      </c>
      <c r="IB198" s="86">
        <f t="shared" si="246"/>
        <v>2.2090366379281804E-28</v>
      </c>
      <c r="IC198" s="86">
        <f t="shared" si="246"/>
        <v>4.8845545360996927E-25</v>
      </c>
      <c r="ID198" s="86">
        <f t="shared" si="246"/>
        <v>7.0571689239299802E-24</v>
      </c>
      <c r="IE198" s="86">
        <f t="shared" si="246"/>
        <v>2.3923073412452253E-24</v>
      </c>
      <c r="IF198" s="86">
        <f t="shared" si="246"/>
        <v>4.3710710030007225E-30</v>
      </c>
      <c r="IG198" s="86">
        <f t="shared" si="246"/>
        <v>2.0271913364601494E-30</v>
      </c>
      <c r="II198" s="86">
        <f t="shared" si="247"/>
        <v>5.1125563843195578E-3</v>
      </c>
      <c r="IJ198" s="86">
        <f t="shared" si="247"/>
        <v>3.9076097334799729E-4</v>
      </c>
      <c r="IK198" s="86">
        <f t="shared" si="247"/>
        <v>3.3115573149821608E-4</v>
      </c>
      <c r="IL198" s="86">
        <f t="shared" si="247"/>
        <v>4.5366154226716737E-4</v>
      </c>
      <c r="IM198" s="86">
        <f t="shared" si="247"/>
        <v>1.2807678165932829E-3</v>
      </c>
      <c r="IN198" s="86">
        <f t="shared" si="247"/>
        <v>5.1770580068227605E-4</v>
      </c>
      <c r="IO198" s="86">
        <f t="shared" si="247"/>
        <v>5.8685459740844687E-4</v>
      </c>
      <c r="IP198" s="86">
        <f t="shared" si="247"/>
        <v>2.759447654549675E-4</v>
      </c>
      <c r="IQ198" s="86">
        <f t="shared" si="247"/>
        <v>4.5753471766691583E-5</v>
      </c>
      <c r="IR198" s="86">
        <f t="shared" si="247"/>
        <v>5.1182680282971379E-5</v>
      </c>
      <c r="IS198" s="86">
        <f t="shared" si="247"/>
        <v>5.3097992594079409E-4</v>
      </c>
      <c r="IT198" s="86">
        <f t="shared" si="247"/>
        <v>8.1976418133519649E-4</v>
      </c>
      <c r="IU198" s="86">
        <f t="shared" si="247"/>
        <v>8.1257771288257988E-4</v>
      </c>
      <c r="IV198" s="86">
        <f t="shared" si="247"/>
        <v>2.2451240628353238E-2</v>
      </c>
      <c r="IW198" s="86">
        <f t="shared" si="247"/>
        <v>1.4652322160975914E-2</v>
      </c>
      <c r="IY198" s="86">
        <f t="shared" si="248"/>
        <v>5.1125563843195613E-3</v>
      </c>
      <c r="IZ198" s="86">
        <f t="shared" si="248"/>
        <v>3.9076097334799729E-4</v>
      </c>
      <c r="JA198" s="86">
        <f t="shared" si="248"/>
        <v>3.3115573149821608E-4</v>
      </c>
      <c r="JB198" s="86">
        <f t="shared" si="248"/>
        <v>4.5366154226716737E-4</v>
      </c>
      <c r="JC198" s="86">
        <f t="shared" si="248"/>
        <v>1.2807678165932829E-3</v>
      </c>
      <c r="JD198" s="86">
        <f t="shared" si="248"/>
        <v>5.1770580068227605E-4</v>
      </c>
      <c r="JE198" s="86">
        <f t="shared" si="248"/>
        <v>5.8685459740844687E-4</v>
      </c>
      <c r="JF198" s="86">
        <f t="shared" si="248"/>
        <v>2.759447654549675E-4</v>
      </c>
      <c r="JG198" s="86">
        <f t="shared" si="248"/>
        <v>4.5753471766691583E-5</v>
      </c>
      <c r="JH198" s="86">
        <f t="shared" si="248"/>
        <v>5.1182680282971379E-5</v>
      </c>
      <c r="JI198" s="86">
        <f t="shared" si="248"/>
        <v>5.3097992594079409E-4</v>
      </c>
      <c r="JJ198" s="86">
        <f t="shared" si="248"/>
        <v>8.1976418133519649E-4</v>
      </c>
      <c r="JK198" s="86">
        <f t="shared" si="248"/>
        <v>8.1257771288257988E-4</v>
      </c>
      <c r="JL198" s="86">
        <f t="shared" si="248"/>
        <v>2.2451240628353238E-2</v>
      </c>
      <c r="JM198" s="86">
        <f t="shared" si="248"/>
        <v>1.4652322160975914E-2</v>
      </c>
    </row>
    <row r="199" spans="2:273" x14ac:dyDescent="0.25">
      <c r="B199" s="2">
        <v>172</v>
      </c>
      <c r="C199" s="37">
        <v>81.186000000000007</v>
      </c>
      <c r="D199" s="37">
        <v>77.971999999999994</v>
      </c>
      <c r="E199" s="37">
        <v>78.611000000000004</v>
      </c>
      <c r="F199" s="37">
        <v>80.658000000000001</v>
      </c>
      <c r="G199" s="37">
        <v>81.263000000000005</v>
      </c>
      <c r="H199" s="37">
        <v>86.512</v>
      </c>
      <c r="I199" s="37">
        <v>90.438999999999993</v>
      </c>
      <c r="J199" s="37">
        <v>88.122</v>
      </c>
      <c r="K199" s="37">
        <v>88.462999999999994</v>
      </c>
      <c r="L199" s="37">
        <v>88.049000000000007</v>
      </c>
      <c r="M199" s="37">
        <v>87.706999999999994</v>
      </c>
      <c r="N199" s="37">
        <v>87.188999999999993</v>
      </c>
      <c r="O199" s="37">
        <v>90.215999999999994</v>
      </c>
      <c r="P199" s="37">
        <v>92.052999999999997</v>
      </c>
      <c r="Q199" s="37">
        <v>90.438999999999993</v>
      </c>
      <c r="S199" s="4">
        <f t="shared" si="249"/>
        <v>80.657548626417295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89.949633099568672</v>
      </c>
      <c r="AG199" s="4">
        <f t="shared" si="249"/>
        <v>89.471556304654499</v>
      </c>
      <c r="AI199" s="4">
        <f t="shared" si="250"/>
        <v>0.52845137358271188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2.1033669004313253</v>
      </c>
      <c r="AW199" s="4">
        <f t="shared" si="250"/>
        <v>0.96744369534549435</v>
      </c>
      <c r="AY199" s="2">
        <f t="shared" si="242"/>
        <v>80.657548626417295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89.949631932405822</v>
      </c>
      <c r="BM199" s="2">
        <f t="shared" si="242"/>
        <v>89.471507737955847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81.186000000000007</v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 t="str">
        <f t="shared" si="211"/>
        <v/>
      </c>
      <c r="DK199" s="2">
        <f t="shared" si="251"/>
        <v>121.15509723346828</v>
      </c>
      <c r="DL199" s="2">
        <f t="shared" si="251"/>
        <v>133.79723670715251</v>
      </c>
      <c r="DM199" s="2">
        <f t="shared" si="251"/>
        <v>153.59132300944671</v>
      </c>
      <c r="DN199" s="2">
        <f t="shared" si="251"/>
        <v>131.59483330206376</v>
      </c>
      <c r="DO199" s="2">
        <f t="shared" si="251"/>
        <v>129.91148705440901</v>
      </c>
      <c r="DP199" s="2">
        <f t="shared" si="251"/>
        <v>126.13900074224017</v>
      </c>
      <c r="DQ199" s="2">
        <f t="shared" si="251"/>
        <v>121.22572767354596</v>
      </c>
      <c r="DR199" s="2">
        <f t="shared" si="251"/>
        <v>134.49925746799434</v>
      </c>
      <c r="DS199" s="2">
        <f t="shared" si="251"/>
        <v>135.65587339971549</v>
      </c>
      <c r="DT199" s="2">
        <f t="shared" si="251"/>
        <v>135.39277495309571</v>
      </c>
      <c r="DU199" s="2">
        <f t="shared" si="251"/>
        <v>125.49400276653169</v>
      </c>
      <c r="DV199" s="2">
        <f t="shared" si="251"/>
        <v>132.75436535726007</v>
      </c>
      <c r="DW199" s="2">
        <f t="shared" si="251"/>
        <v>125.7655291607397</v>
      </c>
      <c r="DX199" s="2">
        <f t="shared" si="251"/>
        <v>117.79726705276707</v>
      </c>
      <c r="DY199" s="2">
        <f t="shared" si="251"/>
        <v>109.90898930481283</v>
      </c>
      <c r="EA199" s="2">
        <f t="shared" si="240"/>
        <v>83.862055530197466</v>
      </c>
      <c r="EB199" s="2">
        <f t="shared" si="240"/>
        <v>77.781424873272073</v>
      </c>
      <c r="EC199" s="2">
        <f t="shared" si="240"/>
        <v>78.1160338107928</v>
      </c>
      <c r="ED199" s="2">
        <f t="shared" si="240"/>
        <v>79.699795809586163</v>
      </c>
      <c r="EE199" s="2">
        <f t="shared" si="240"/>
        <v>82.409010107712589</v>
      </c>
      <c r="EF199" s="2">
        <f t="shared" si="239"/>
        <v>84.515343272727264</v>
      </c>
      <c r="EG199" s="2">
        <f t="shared" si="239"/>
        <v>82.874896788368034</v>
      </c>
      <c r="EH199" s="2">
        <f t="shared" si="239"/>
        <v>85.922169823911346</v>
      </c>
      <c r="EI199" s="2">
        <f t="shared" si="239"/>
        <v>89.170436280574833</v>
      </c>
      <c r="EJ199" s="2">
        <f t="shared" si="239"/>
        <v>88.554160283960087</v>
      </c>
      <c r="EK199" s="2">
        <f t="shared" si="239"/>
        <v>86.802338813417549</v>
      </c>
      <c r="EL199" s="2">
        <f t="shared" si="179"/>
        <v>87.426241231726976</v>
      </c>
      <c r="EM199" s="2">
        <f t="shared" si="179"/>
        <v>85.869171706223483</v>
      </c>
      <c r="EN199" s="2">
        <f t="shared" si="179"/>
        <v>90.064594259621686</v>
      </c>
      <c r="EO199" s="2">
        <f t="shared" si="179"/>
        <v>92.786807506350897</v>
      </c>
      <c r="EQ199" s="2">
        <f t="shared" si="252"/>
        <v>80.365001948511591</v>
      </c>
      <c r="ER199" s="2">
        <f t="shared" si="252"/>
        <v>78.833674390193153</v>
      </c>
      <c r="ES199" s="2">
        <f t="shared" si="252"/>
        <v>79.272116875091939</v>
      </c>
      <c r="ET199" s="2">
        <f t="shared" si="252"/>
        <v>80.014556701598366</v>
      </c>
      <c r="EU199" s="2">
        <f t="shared" si="252"/>
        <v>82.322334693256977</v>
      </c>
      <c r="EV199" s="2">
        <f t="shared" si="252"/>
        <v>84.21708092439701</v>
      </c>
      <c r="EW199" s="2">
        <f t="shared" si="252"/>
        <v>85.44000271519063</v>
      </c>
      <c r="EX199" s="2">
        <f t="shared" si="252"/>
        <v>85.723195668551682</v>
      </c>
      <c r="EY199" s="2">
        <f t="shared" si="252"/>
        <v>89.583384448588617</v>
      </c>
      <c r="EZ199" s="2">
        <f t="shared" si="252"/>
        <v>87.752170661625726</v>
      </c>
      <c r="FA199" s="2">
        <f t="shared" si="252"/>
        <v>87.362659164364175</v>
      </c>
      <c r="FB199" s="2">
        <f t="shared" si="252"/>
        <v>88.881307524193403</v>
      </c>
      <c r="FC199" s="2">
        <f t="shared" si="252"/>
        <v>87.658879817606646</v>
      </c>
      <c r="FD199" s="2">
        <f t="shared" si="252"/>
        <v>89.937217949218578</v>
      </c>
      <c r="FE199" s="2">
        <f t="shared" si="252"/>
        <v>89.053898264715869</v>
      </c>
      <c r="FG199" s="2">
        <f t="shared" si="253"/>
        <v>0.99999499857685026</v>
      </c>
      <c r="FH199" s="2">
        <f t="shared" si="253"/>
        <v>0.99999504094344793</v>
      </c>
      <c r="FI199" s="2">
        <f t="shared" si="253"/>
        <v>0.99999499676532155</v>
      </c>
      <c r="FJ199" s="2">
        <f t="shared" si="253"/>
        <v>0.99999448159202098</v>
      </c>
      <c r="FK199" s="2">
        <f t="shared" si="253"/>
        <v>0.99999481582914151</v>
      </c>
      <c r="FL199" s="2">
        <f t="shared" si="253"/>
        <v>0.99999506214979905</v>
      </c>
      <c r="FM199" s="2">
        <f t="shared" si="253"/>
        <v>0.99999428340089414</v>
      </c>
      <c r="FN199" s="2">
        <f t="shared" si="253"/>
        <v>0.99999439260367617</v>
      </c>
      <c r="FO199" s="2">
        <f t="shared" si="253"/>
        <v>0.99999408606908036</v>
      </c>
      <c r="FP199" s="2">
        <f t="shared" si="253"/>
        <v>0.99999476133166898</v>
      </c>
      <c r="FQ199" s="2">
        <f t="shared" si="253"/>
        <v>0.99999501834310278</v>
      </c>
      <c r="FR199" s="2">
        <f t="shared" si="253"/>
        <v>0.9999939998522529</v>
      </c>
      <c r="FS199" s="2">
        <f t="shared" si="253"/>
        <v>0.99999408822362956</v>
      </c>
      <c r="FT199" s="2">
        <f t="shared" si="253"/>
        <v>0.99999294169276032</v>
      </c>
      <c r="FU199" s="2">
        <f t="shared" si="253"/>
        <v>0.99999166806564543</v>
      </c>
      <c r="FW199" s="2">
        <f t="shared" si="244"/>
        <v>0.91639814695585553</v>
      </c>
      <c r="FX199" s="2">
        <f t="shared" si="244"/>
        <v>0.94441670746852824</v>
      </c>
      <c r="FY199" s="2">
        <f t="shared" si="244"/>
        <v>0.94113733231918528</v>
      </c>
      <c r="FZ199" s="2">
        <f t="shared" si="244"/>
        <v>0.92565063880102672</v>
      </c>
      <c r="GA199" s="2">
        <f t="shared" si="244"/>
        <v>0.91840750556793127</v>
      </c>
      <c r="GB199" s="2">
        <f t="shared" si="244"/>
        <v>0.93789560769639113</v>
      </c>
      <c r="GC199" s="2">
        <f t="shared" si="244"/>
        <v>0.92855750597995534</v>
      </c>
      <c r="GD199" s="2">
        <f t="shared" si="244"/>
        <v>0.93611730329615661</v>
      </c>
      <c r="GE199" s="2">
        <f t="shared" si="244"/>
        <v>0.94984617664552951</v>
      </c>
      <c r="GF199" s="2">
        <f t="shared" si="244"/>
        <v>0.95084885177373168</v>
      </c>
      <c r="GG199" s="2">
        <f t="shared" si="244"/>
        <v>0.93676851552116469</v>
      </c>
      <c r="GH199" s="2">
        <f t="shared" si="244"/>
        <v>0.92604498728934925</v>
      </c>
      <c r="GI199" s="2">
        <f t="shared" si="244"/>
        <v>0.9232340699516447</v>
      </c>
      <c r="GJ199" s="2">
        <f t="shared" si="244"/>
        <v>0.90407763089200943</v>
      </c>
      <c r="GK199" s="2">
        <f t="shared" si="244"/>
        <v>0.88816582849403214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8.342651042161696E-19</v>
      </c>
      <c r="HT199" s="86">
        <f t="shared" si="246"/>
        <v>5.4213681866220782E-23</v>
      </c>
      <c r="HU199" s="86">
        <f t="shared" si="246"/>
        <v>1.6337302320566303E-25</v>
      </c>
      <c r="HV199" s="86">
        <f t="shared" si="246"/>
        <v>3.5322923186786974E-29</v>
      </c>
      <c r="HW199" s="86">
        <f t="shared" si="246"/>
        <v>1.1290135319250285E-26</v>
      </c>
      <c r="HX199" s="86">
        <f t="shared" si="246"/>
        <v>1.5566095926953566E-23</v>
      </c>
      <c r="HY199" s="86">
        <f t="shared" si="246"/>
        <v>7.1930500803221002E-26</v>
      </c>
      <c r="HZ199" s="86">
        <f t="shared" si="246"/>
        <v>7.619308034071724E-28</v>
      </c>
      <c r="IA199" s="86">
        <f t="shared" si="246"/>
        <v>3.3267194441828073E-30</v>
      </c>
      <c r="IB199" s="86">
        <f t="shared" si="246"/>
        <v>2.5583987531977223E-29</v>
      </c>
      <c r="IC199" s="86">
        <f t="shared" si="246"/>
        <v>7.277154046188665E-26</v>
      </c>
      <c r="ID199" s="86">
        <f t="shared" si="246"/>
        <v>1.036427723584315E-24</v>
      </c>
      <c r="IE199" s="86">
        <f t="shared" si="246"/>
        <v>3.3287627789485978E-25</v>
      </c>
      <c r="IF199" s="86">
        <f t="shared" si="246"/>
        <v>3.242921671445304E-31</v>
      </c>
      <c r="IG199" s="86">
        <f t="shared" si="246"/>
        <v>1.3135554984525596E-31</v>
      </c>
      <c r="II199" s="86">
        <f t="shared" si="247"/>
        <v>3.5927906516837649E-3</v>
      </c>
      <c r="IJ199" s="86">
        <f t="shared" si="247"/>
        <v>2.4692743629724007E-4</v>
      </c>
      <c r="IK199" s="86">
        <f t="shared" si="247"/>
        <v>2.0481832761405958E-4</v>
      </c>
      <c r="IL199" s="86">
        <f t="shared" si="247"/>
        <v>2.7300073743447229E-4</v>
      </c>
      <c r="IM199" s="86">
        <f t="shared" si="247"/>
        <v>8.1510222853152015E-4</v>
      </c>
      <c r="IN199" s="86">
        <f t="shared" si="247"/>
        <v>3.2647633268693266E-4</v>
      </c>
      <c r="IO199" s="86">
        <f t="shared" si="247"/>
        <v>3.6293298994790918E-4</v>
      </c>
      <c r="IP199" s="86">
        <f t="shared" si="247"/>
        <v>1.6581895540506664E-4</v>
      </c>
      <c r="IQ199" s="86">
        <f t="shared" si="247"/>
        <v>2.5752816584697135E-5</v>
      </c>
      <c r="IR199" s="86">
        <f t="shared" si="247"/>
        <v>2.9135445872767044E-5</v>
      </c>
      <c r="IS199" s="86">
        <f t="shared" si="247"/>
        <v>3.342655446401639E-4</v>
      </c>
      <c r="IT199" s="86">
        <f t="shared" si="247"/>
        <v>5.154852157599018E-4</v>
      </c>
      <c r="IU199" s="86">
        <f t="shared" si="247"/>
        <v>5.0659620650619626E-4</v>
      </c>
      <c r="IV199" s="86">
        <f t="shared" si="247"/>
        <v>1.7295096674500004E-2</v>
      </c>
      <c r="IW199" s="86">
        <f t="shared" si="247"/>
        <v>1.0637297684552741E-2</v>
      </c>
      <c r="IY199" s="86">
        <f t="shared" si="248"/>
        <v>3.5927906516837658E-3</v>
      </c>
      <c r="IZ199" s="86">
        <f t="shared" si="248"/>
        <v>2.4692743629724007E-4</v>
      </c>
      <c r="JA199" s="86">
        <f t="shared" si="248"/>
        <v>2.0481832761405958E-4</v>
      </c>
      <c r="JB199" s="86">
        <f t="shared" si="248"/>
        <v>2.7300073743447229E-4</v>
      </c>
      <c r="JC199" s="86">
        <f t="shared" si="248"/>
        <v>8.1510222853152015E-4</v>
      </c>
      <c r="JD199" s="86">
        <f t="shared" si="248"/>
        <v>3.2647633268693266E-4</v>
      </c>
      <c r="JE199" s="86">
        <f t="shared" si="248"/>
        <v>3.6293298994790918E-4</v>
      </c>
      <c r="JF199" s="86">
        <f t="shared" si="248"/>
        <v>1.6581895540506664E-4</v>
      </c>
      <c r="JG199" s="86">
        <f t="shared" si="248"/>
        <v>2.5752816584697135E-5</v>
      </c>
      <c r="JH199" s="86">
        <f t="shared" si="248"/>
        <v>2.9135445872767044E-5</v>
      </c>
      <c r="JI199" s="86">
        <f t="shared" si="248"/>
        <v>3.342655446401639E-4</v>
      </c>
      <c r="JJ199" s="86">
        <f t="shared" si="248"/>
        <v>5.154852157599018E-4</v>
      </c>
      <c r="JK199" s="86">
        <f t="shared" si="248"/>
        <v>5.0659620650619626E-4</v>
      </c>
      <c r="JL199" s="86">
        <f t="shared" si="248"/>
        <v>1.7295096674500004E-2</v>
      </c>
      <c r="JM199" s="86">
        <f t="shared" si="248"/>
        <v>1.0637297684552741E-2</v>
      </c>
    </row>
    <row r="200" spans="2:273" x14ac:dyDescent="0.25">
      <c r="B200" s="2">
        <v>173</v>
      </c>
      <c r="C200" s="37">
        <v>78.766999999999996</v>
      </c>
      <c r="D200" s="37">
        <v>79.388999999999996</v>
      </c>
      <c r="E200" s="37">
        <v>79.5</v>
      </c>
      <c r="F200" s="37">
        <v>80.132000000000005</v>
      </c>
      <c r="G200" s="37">
        <v>83.867999999999995</v>
      </c>
      <c r="H200" s="37">
        <v>85.790999999999997</v>
      </c>
      <c r="I200" s="37">
        <v>87</v>
      </c>
      <c r="J200" s="37">
        <v>87.072999999999993</v>
      </c>
      <c r="K200" s="37">
        <v>89.902000000000001</v>
      </c>
      <c r="L200" s="37">
        <v>86.584999999999994</v>
      </c>
      <c r="M200" s="37">
        <v>88.659000000000006</v>
      </c>
      <c r="N200" s="37">
        <v>88.162000000000006</v>
      </c>
      <c r="O200" s="37">
        <v>86.757000000000005</v>
      </c>
      <c r="P200" s="37">
        <v>89.052999999999997</v>
      </c>
      <c r="Q200" s="37">
        <v>87.878</v>
      </c>
      <c r="S200" s="4">
        <f t="shared" si="249"/>
        <v>80.487816168100991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89.818705451220197</v>
      </c>
      <c r="AG200" s="4">
        <f t="shared" si="249"/>
        <v>89.297684843739788</v>
      </c>
      <c r="AI200" s="4">
        <f t="shared" si="250"/>
        <v>-1.7208161681009955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-0.76570545122019951</v>
      </c>
      <c r="AW200" s="4">
        <f t="shared" si="250"/>
        <v>-1.4196848437397875</v>
      </c>
      <c r="AY200" s="2">
        <f t="shared" si="242"/>
        <v>80.487816168100991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89.818705138725505</v>
      </c>
      <c r="BM200" s="2">
        <f t="shared" si="242"/>
        <v>89.297669419134081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78.766999999999996</v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87.878</v>
      </c>
      <c r="DK200" s="2">
        <f t="shared" si="251"/>
        <v>121.28609703103913</v>
      </c>
      <c r="DL200" s="2">
        <f t="shared" si="251"/>
        <v>133.98859136302295</v>
      </c>
      <c r="DM200" s="2">
        <f t="shared" si="251"/>
        <v>153.90937422402163</v>
      </c>
      <c r="DN200" s="2">
        <f t="shared" si="251"/>
        <v>131.76725909943713</v>
      </c>
      <c r="DO200" s="2">
        <f t="shared" si="251"/>
        <v>130.07392664165104</v>
      </c>
      <c r="DP200" s="2">
        <f t="shared" si="251"/>
        <v>126.25639122807013</v>
      </c>
      <c r="DQ200" s="2">
        <f t="shared" si="251"/>
        <v>121.30569699812382</v>
      </c>
      <c r="DR200" s="2">
        <f t="shared" si="251"/>
        <v>134.66840256045521</v>
      </c>
      <c r="DS200" s="2">
        <f t="shared" si="251"/>
        <v>135.82505832147936</v>
      </c>
      <c r="DT200" s="2">
        <f t="shared" si="251"/>
        <v>135.57050806754225</v>
      </c>
      <c r="DU200" s="2">
        <f t="shared" si="251"/>
        <v>125.60877989203777</v>
      </c>
      <c r="DV200" s="2">
        <f t="shared" si="251"/>
        <v>132.90194550826126</v>
      </c>
      <c r="DW200" s="2">
        <f t="shared" si="251"/>
        <v>125.87875557136084</v>
      </c>
      <c r="DX200" s="2">
        <f t="shared" si="251"/>
        <v>117.87356151866153</v>
      </c>
      <c r="DY200" s="2">
        <f t="shared" si="251"/>
        <v>109.93151069518717</v>
      </c>
      <c r="EA200" s="2">
        <f t="shared" si="240"/>
        <v>83.759271993465603</v>
      </c>
      <c r="EB200" s="2">
        <f t="shared" si="240"/>
        <v>77.573770836780426</v>
      </c>
      <c r="EC200" s="2">
        <f t="shared" si="240"/>
        <v>77.921691272484992</v>
      </c>
      <c r="ED200" s="2">
        <f t="shared" si="240"/>
        <v>79.527730765718829</v>
      </c>
      <c r="EE200" s="2">
        <f t="shared" si="240"/>
        <v>82.255605449256919</v>
      </c>
      <c r="EF200" s="2">
        <f t="shared" si="239"/>
        <v>84.358304727272724</v>
      </c>
      <c r="EG200" s="2">
        <f t="shared" si="239"/>
        <v>82.684665708031986</v>
      </c>
      <c r="EH200" s="2">
        <f t="shared" si="239"/>
        <v>85.771860369448675</v>
      </c>
      <c r="EI200" s="2">
        <f t="shared" si="239"/>
        <v>89.028575663843128</v>
      </c>
      <c r="EJ200" s="2">
        <f t="shared" si="239"/>
        <v>88.42250882578665</v>
      </c>
      <c r="EK200" s="2">
        <f t="shared" si="239"/>
        <v>86.673683265553336</v>
      </c>
      <c r="EL200" s="2">
        <f t="shared" si="179"/>
        <v>87.267672660404287</v>
      </c>
      <c r="EM200" s="2">
        <f t="shared" si="179"/>
        <v>85.672680618086815</v>
      </c>
      <c r="EN200" s="2">
        <f t="shared" si="179"/>
        <v>89.936396185871644</v>
      </c>
      <c r="EO200" s="2">
        <f t="shared" si="179"/>
        <v>92.687143063181196</v>
      </c>
      <c r="EQ200" s="2">
        <f t="shared" si="252"/>
        <v>80.215440379436728</v>
      </c>
      <c r="ER200" s="2">
        <f t="shared" si="252"/>
        <v>78.639993713178242</v>
      </c>
      <c r="ES200" s="2">
        <f t="shared" si="252"/>
        <v>79.093421627188448</v>
      </c>
      <c r="ET200" s="2">
        <f t="shared" si="252"/>
        <v>79.846635193298411</v>
      </c>
      <c r="EU200" s="2">
        <f t="shared" si="252"/>
        <v>82.167741424456665</v>
      </c>
      <c r="EV200" s="2">
        <f t="shared" si="252"/>
        <v>84.05604404225403</v>
      </c>
      <c r="EW200" s="2">
        <f t="shared" si="252"/>
        <v>85.285416189353413</v>
      </c>
      <c r="EX200" s="2">
        <f t="shared" si="252"/>
        <v>85.570202844227865</v>
      </c>
      <c r="EY200" s="2">
        <f t="shared" si="252"/>
        <v>89.447032260378251</v>
      </c>
      <c r="EZ200" s="2">
        <f t="shared" si="252"/>
        <v>87.609961872909707</v>
      </c>
      <c r="FA200" s="2">
        <f t="shared" si="252"/>
        <v>87.241510199208619</v>
      </c>
      <c r="FB200" s="2">
        <f t="shared" si="252"/>
        <v>88.742770725997616</v>
      </c>
      <c r="FC200" s="2">
        <f t="shared" si="252"/>
        <v>87.487319919114242</v>
      </c>
      <c r="FD200" s="2">
        <f t="shared" si="252"/>
        <v>89.807119632171364</v>
      </c>
      <c r="FE200" s="2">
        <f t="shared" si="252"/>
        <v>88.90828758080977</v>
      </c>
      <c r="FG200" s="2">
        <f t="shared" si="253"/>
        <v>0.99999543864586793</v>
      </c>
      <c r="FH200" s="2">
        <f t="shared" si="253"/>
        <v>0.99999547728469806</v>
      </c>
      <c r="FI200" s="2">
        <f t="shared" si="253"/>
        <v>0.99999543699373261</v>
      </c>
      <c r="FJ200" s="2">
        <f t="shared" si="253"/>
        <v>0.99999496714966341</v>
      </c>
      <c r="FK200" s="2">
        <f t="shared" si="253"/>
        <v>0.99999527197782734</v>
      </c>
      <c r="FL200" s="2">
        <f t="shared" si="253"/>
        <v>0.99999549662513698</v>
      </c>
      <c r="FM200" s="2">
        <f t="shared" si="253"/>
        <v>0.99999478639702877</v>
      </c>
      <c r="FN200" s="2">
        <f t="shared" si="253"/>
        <v>0.99999488599124886</v>
      </c>
      <c r="FO200" s="2">
        <f t="shared" si="253"/>
        <v>0.99999460642809146</v>
      </c>
      <c r="FP200" s="2">
        <f t="shared" si="253"/>
        <v>0.99999522227549609</v>
      </c>
      <c r="FQ200" s="2">
        <f t="shared" si="253"/>
        <v>0.99999545667292022</v>
      </c>
      <c r="FR200" s="2">
        <f t="shared" si="253"/>
        <v>0.99999452779732789</v>
      </c>
      <c r="FS200" s="2">
        <f t="shared" si="253"/>
        <v>0.99999460839306575</v>
      </c>
      <c r="FT200" s="2">
        <f t="shared" si="253"/>
        <v>0.9999935627432921</v>
      </c>
      <c r="FU200" s="2">
        <f t="shared" si="253"/>
        <v>0.999992401179985</v>
      </c>
      <c r="FW200" s="2">
        <f t="shared" si="244"/>
        <v>0.92318917906589049</v>
      </c>
      <c r="FX200" s="2">
        <f t="shared" si="244"/>
        <v>0.94905829272800135</v>
      </c>
      <c r="FY200" s="2">
        <f t="shared" si="244"/>
        <v>0.94603712035526877</v>
      </c>
      <c r="FZ200" s="2">
        <f t="shared" si="244"/>
        <v>0.93174606367541635</v>
      </c>
      <c r="GA200" s="2">
        <f t="shared" si="244"/>
        <v>0.92504866592042889</v>
      </c>
      <c r="GB200" s="2">
        <f t="shared" si="244"/>
        <v>0.94304891106163335</v>
      </c>
      <c r="GC200" s="2">
        <f t="shared" si="244"/>
        <v>0.93443149662663982</v>
      </c>
      <c r="GD200" s="2">
        <f t="shared" si="244"/>
        <v>0.94140894874662673</v>
      </c>
      <c r="GE200" s="2">
        <f t="shared" si="244"/>
        <v>0.95405642078035757</v>
      </c>
      <c r="GF200" s="2">
        <f t="shared" si="244"/>
        <v>0.95497891428756354</v>
      </c>
      <c r="GG200" s="2">
        <f t="shared" si="244"/>
        <v>0.94200956021250726</v>
      </c>
      <c r="GH200" s="2">
        <f t="shared" si="244"/>
        <v>0.93211045324330877</v>
      </c>
      <c r="GI200" s="2">
        <f t="shared" si="244"/>
        <v>0.92951252715072918</v>
      </c>
      <c r="GJ200" s="2">
        <f t="shared" si="244"/>
        <v>0.91177311335477518</v>
      </c>
      <c r="GK200" s="2">
        <f t="shared" si="244"/>
        <v>0.8969924086024782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1.8682617504239883E-19</v>
      </c>
      <c r="HT200" s="86">
        <f t="shared" si="246"/>
        <v>9.2307960807409554E-24</v>
      </c>
      <c r="HU200" s="86">
        <f t="shared" si="246"/>
        <v>2.3583999920979841E-26</v>
      </c>
      <c r="HV200" s="86">
        <f t="shared" si="246"/>
        <v>3.7704037594909996E-30</v>
      </c>
      <c r="HW200" s="86">
        <f t="shared" si="246"/>
        <v>1.4602875558096796E-27</v>
      </c>
      <c r="HX200" s="86">
        <f t="shared" si="246"/>
        <v>2.488413019354077E-24</v>
      </c>
      <c r="HY200" s="86">
        <f t="shared" si="246"/>
        <v>9.504093151485186E-27</v>
      </c>
      <c r="HZ200" s="86">
        <f t="shared" si="246"/>
        <v>9.1279011520761536E-29</v>
      </c>
      <c r="IA200" s="86">
        <f t="shared" si="246"/>
        <v>3.4794508134116244E-31</v>
      </c>
      <c r="IB200" s="86">
        <f t="shared" si="246"/>
        <v>2.856675111221633E-30</v>
      </c>
      <c r="IC200" s="86">
        <f t="shared" si="246"/>
        <v>1.0495305765568103E-26</v>
      </c>
      <c r="ID200" s="86">
        <f t="shared" si="246"/>
        <v>1.4703480890277974E-25</v>
      </c>
      <c r="IE200" s="86">
        <f t="shared" si="246"/>
        <v>4.4687425709751147E-26</v>
      </c>
      <c r="IF200" s="86">
        <f t="shared" si="246"/>
        <v>2.2886562531768748E-32</v>
      </c>
      <c r="IG200" s="86">
        <f t="shared" si="246"/>
        <v>8.0587976371041412E-33</v>
      </c>
      <c r="II200" s="86">
        <f t="shared" si="247"/>
        <v>2.4956124446924716E-3</v>
      </c>
      <c r="IJ200" s="86">
        <f t="shared" si="247"/>
        <v>1.5395268872987232E-4</v>
      </c>
      <c r="IK200" s="86">
        <f t="shared" si="247"/>
        <v>1.2486482156450656E-4</v>
      </c>
      <c r="IL200" s="86">
        <f t="shared" si="247"/>
        <v>1.6155998935528989E-4</v>
      </c>
      <c r="IM200" s="86">
        <f t="shared" si="247"/>
        <v>5.1090105084971888E-4</v>
      </c>
      <c r="IN200" s="86">
        <f t="shared" si="247"/>
        <v>2.030111396127384E-4</v>
      </c>
      <c r="IO200" s="86">
        <f t="shared" si="247"/>
        <v>2.2100204869329656E-4</v>
      </c>
      <c r="IP200" s="86">
        <f t="shared" si="247"/>
        <v>9.8076978287450601E-5</v>
      </c>
      <c r="IQ200" s="86">
        <f t="shared" si="247"/>
        <v>1.4256386629837219E-5</v>
      </c>
      <c r="IR200" s="86">
        <f t="shared" si="247"/>
        <v>1.631943372653043E-5</v>
      </c>
      <c r="IS200" s="86">
        <f t="shared" si="247"/>
        <v>2.0746244998008642E-4</v>
      </c>
      <c r="IT200" s="86">
        <f t="shared" si="247"/>
        <v>3.1929309389188798E-4</v>
      </c>
      <c r="IU200" s="86">
        <f t="shared" si="247"/>
        <v>3.1093645784185958E-4</v>
      </c>
      <c r="IV200" s="86">
        <f t="shared" si="247"/>
        <v>1.3208360572476483E-2</v>
      </c>
      <c r="IW200" s="86">
        <f t="shared" si="247"/>
        <v>7.6320227412986583E-3</v>
      </c>
      <c r="IY200" s="86">
        <f t="shared" si="248"/>
        <v>2.4956124446924716E-3</v>
      </c>
      <c r="IZ200" s="86">
        <f t="shared" si="248"/>
        <v>1.5395268872987232E-4</v>
      </c>
      <c r="JA200" s="86">
        <f t="shared" si="248"/>
        <v>1.2486482156450656E-4</v>
      </c>
      <c r="JB200" s="86">
        <f t="shared" si="248"/>
        <v>1.6155998935528989E-4</v>
      </c>
      <c r="JC200" s="86">
        <f t="shared" si="248"/>
        <v>5.1090105084971888E-4</v>
      </c>
      <c r="JD200" s="86">
        <f t="shared" si="248"/>
        <v>2.030111396127384E-4</v>
      </c>
      <c r="JE200" s="86">
        <f t="shared" si="248"/>
        <v>2.2100204869329656E-4</v>
      </c>
      <c r="JF200" s="86">
        <f t="shared" si="248"/>
        <v>9.8076978287450601E-5</v>
      </c>
      <c r="JG200" s="86">
        <f t="shared" si="248"/>
        <v>1.4256386629837219E-5</v>
      </c>
      <c r="JH200" s="86">
        <f t="shared" si="248"/>
        <v>1.631943372653043E-5</v>
      </c>
      <c r="JI200" s="86">
        <f t="shared" si="248"/>
        <v>2.0746244998008642E-4</v>
      </c>
      <c r="JJ200" s="86">
        <f t="shared" si="248"/>
        <v>3.1929309389188798E-4</v>
      </c>
      <c r="JK200" s="86">
        <f t="shared" si="248"/>
        <v>3.1093645784185958E-4</v>
      </c>
      <c r="JL200" s="86">
        <f t="shared" si="248"/>
        <v>1.3208360572476483E-2</v>
      </c>
      <c r="JM200" s="86">
        <f t="shared" si="248"/>
        <v>7.6320227412986583E-3</v>
      </c>
    </row>
    <row r="201" spans="2:273" x14ac:dyDescent="0.25">
      <c r="B201" s="2">
        <v>174</v>
      </c>
      <c r="C201" s="37">
        <v>79.650999999999996</v>
      </c>
      <c r="D201" s="37">
        <v>78.75</v>
      </c>
      <c r="E201" s="37">
        <v>79.667000000000002</v>
      </c>
      <c r="F201" s="37">
        <v>82.210999999999999</v>
      </c>
      <c r="G201" s="37">
        <v>82.974000000000004</v>
      </c>
      <c r="H201" s="37">
        <v>87.488</v>
      </c>
      <c r="I201" s="37">
        <v>87.706999999999994</v>
      </c>
      <c r="J201" s="37">
        <v>87.366</v>
      </c>
      <c r="K201" s="37">
        <v>90.39</v>
      </c>
      <c r="L201" s="37">
        <v>89.39</v>
      </c>
      <c r="M201" s="37">
        <v>88.024000000000001</v>
      </c>
      <c r="N201" s="37">
        <v>89.323999999999998</v>
      </c>
      <c r="O201" s="37">
        <v>88.622</v>
      </c>
      <c r="P201" s="37">
        <v>92.289000000000001</v>
      </c>
      <c r="Q201" s="37">
        <v>87.024000000000001</v>
      </c>
      <c r="S201" s="4">
        <f t="shared" si="249"/>
        <v>80.319277904521712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89.687824183364256</v>
      </c>
      <c r="AG201" s="4">
        <f t="shared" si="249"/>
        <v>89.125405727314046</v>
      </c>
      <c r="AI201" s="4">
        <f t="shared" si="250"/>
        <v>-0.66827790452171598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2.6011758166357453</v>
      </c>
      <c r="AW201" s="4">
        <f t="shared" si="250"/>
        <v>-2.1014057273140452</v>
      </c>
      <c r="AY201" s="2">
        <f t="shared" si="242"/>
        <v>80.319277904521712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89.687824103846182</v>
      </c>
      <c r="BM201" s="2">
        <f t="shared" si="242"/>
        <v>89.125401054683152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79.650999999999996</v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87.024000000000001</v>
      </c>
      <c r="DK201" s="2">
        <f t="shared" si="251"/>
        <v>121.41709682860998</v>
      </c>
      <c r="DL201" s="2">
        <f t="shared" si="251"/>
        <v>134.17994601889339</v>
      </c>
      <c r="DM201" s="2">
        <f t="shared" si="251"/>
        <v>154.22742543859653</v>
      </c>
      <c r="DN201" s="2">
        <f t="shared" si="251"/>
        <v>131.93968489681049</v>
      </c>
      <c r="DO201" s="2">
        <f t="shared" si="251"/>
        <v>130.23636622889308</v>
      </c>
      <c r="DP201" s="2">
        <f t="shared" si="251"/>
        <v>126.37378171390009</v>
      </c>
      <c r="DQ201" s="2">
        <f t="shared" si="251"/>
        <v>121.3856663227017</v>
      </c>
      <c r="DR201" s="2">
        <f t="shared" si="251"/>
        <v>134.8375476529161</v>
      </c>
      <c r="DS201" s="2">
        <f t="shared" si="251"/>
        <v>135.99424324324323</v>
      </c>
      <c r="DT201" s="2">
        <f t="shared" si="251"/>
        <v>135.74824118198876</v>
      </c>
      <c r="DU201" s="2">
        <f t="shared" si="251"/>
        <v>125.72355701754384</v>
      </c>
      <c r="DV201" s="2">
        <f t="shared" si="251"/>
        <v>133.04952565926246</v>
      </c>
      <c r="DW201" s="2">
        <f t="shared" si="251"/>
        <v>125.99198198198199</v>
      </c>
      <c r="DX201" s="2">
        <f t="shared" si="251"/>
        <v>117.94985598455601</v>
      </c>
      <c r="DY201" s="2">
        <f t="shared" si="251"/>
        <v>109.95403208556151</v>
      </c>
      <c r="EA201" s="2">
        <f t="shared" si="240"/>
        <v>83.656488456733769</v>
      </c>
      <c r="EB201" s="2">
        <f t="shared" si="240"/>
        <v>77.366116800288808</v>
      </c>
      <c r="EC201" s="2">
        <f t="shared" si="240"/>
        <v>77.727348734177212</v>
      </c>
      <c r="ED201" s="2">
        <f t="shared" si="240"/>
        <v>79.355665721851508</v>
      </c>
      <c r="EE201" s="2">
        <f t="shared" si="240"/>
        <v>82.102200790801248</v>
      </c>
      <c r="EF201" s="2">
        <f t="shared" si="239"/>
        <v>84.20126618181817</v>
      </c>
      <c r="EG201" s="2">
        <f t="shared" si="239"/>
        <v>82.494434627695924</v>
      </c>
      <c r="EH201" s="2">
        <f t="shared" si="239"/>
        <v>85.621550914986017</v>
      </c>
      <c r="EI201" s="2">
        <f t="shared" si="239"/>
        <v>88.886715047111437</v>
      </c>
      <c r="EJ201" s="2">
        <f t="shared" si="239"/>
        <v>88.290857367613199</v>
      </c>
      <c r="EK201" s="2">
        <f t="shared" si="239"/>
        <v>86.545027717689123</v>
      </c>
      <c r="EL201" s="2">
        <f t="shared" si="179"/>
        <v>87.109104089081583</v>
      </c>
      <c r="EM201" s="2">
        <f t="shared" si="179"/>
        <v>85.476189529950148</v>
      </c>
      <c r="EN201" s="2">
        <f t="shared" si="179"/>
        <v>89.808198112121602</v>
      </c>
      <c r="EO201" s="2">
        <f t="shared" si="179"/>
        <v>92.587478620011467</v>
      </c>
      <c r="EQ201" s="2">
        <f t="shared" si="252"/>
        <v>80.06587881036188</v>
      </c>
      <c r="ER201" s="2">
        <f t="shared" si="252"/>
        <v>78.446313036163332</v>
      </c>
      <c r="ES201" s="2">
        <f t="shared" si="252"/>
        <v>78.914726379284957</v>
      </c>
      <c r="ET201" s="2">
        <f t="shared" si="252"/>
        <v>79.678713684998471</v>
      </c>
      <c r="EU201" s="2">
        <f t="shared" si="252"/>
        <v>82.013148155656353</v>
      </c>
      <c r="EV201" s="2">
        <f t="shared" si="252"/>
        <v>83.895007160111035</v>
      </c>
      <c r="EW201" s="2">
        <f t="shared" si="252"/>
        <v>85.130829663516195</v>
      </c>
      <c r="EX201" s="2">
        <f t="shared" si="252"/>
        <v>85.417210019904047</v>
      </c>
      <c r="EY201" s="2">
        <f t="shared" si="252"/>
        <v>89.310680072167884</v>
      </c>
      <c r="EZ201" s="2">
        <f t="shared" si="252"/>
        <v>87.467753084193703</v>
      </c>
      <c r="FA201" s="2">
        <f t="shared" si="252"/>
        <v>87.120361234053078</v>
      </c>
      <c r="FB201" s="2">
        <f t="shared" si="252"/>
        <v>88.604233927801829</v>
      </c>
      <c r="FC201" s="2">
        <f t="shared" si="252"/>
        <v>87.315760020621838</v>
      </c>
      <c r="FD201" s="2">
        <f t="shared" si="252"/>
        <v>89.677021315124136</v>
      </c>
      <c r="FE201" s="2">
        <f t="shared" si="252"/>
        <v>88.762676896903685</v>
      </c>
      <c r="FG201" s="2">
        <f t="shared" si="253"/>
        <v>0.99999583999391972</v>
      </c>
      <c r="FH201" s="2">
        <f t="shared" si="253"/>
        <v>0.99999587523297995</v>
      </c>
      <c r="FI201" s="2">
        <f t="shared" si="253"/>
        <v>0.99999583848715334</v>
      </c>
      <c r="FJ201" s="2">
        <f t="shared" si="253"/>
        <v>0.99999540998390757</v>
      </c>
      <c r="FK201" s="2">
        <f t="shared" si="253"/>
        <v>0.99999568799073602</v>
      </c>
      <c r="FL201" s="2">
        <f t="shared" si="253"/>
        <v>0.99999589287168378</v>
      </c>
      <c r="FM201" s="2">
        <f t="shared" si="253"/>
        <v>0.99999524513539695</v>
      </c>
      <c r="FN201" s="2">
        <f t="shared" si="253"/>
        <v>0.99999533596648771</v>
      </c>
      <c r="FO201" s="2">
        <f t="shared" si="253"/>
        <v>0.99999508100162215</v>
      </c>
      <c r="FP201" s="2">
        <f t="shared" si="253"/>
        <v>0.99999564266163321</v>
      </c>
      <c r="FQ201" s="2">
        <f t="shared" si="253"/>
        <v>0.99999585643480005</v>
      </c>
      <c r="FR201" s="2">
        <f t="shared" si="253"/>
        <v>0.99999500928944496</v>
      </c>
      <c r="FS201" s="2">
        <f t="shared" si="253"/>
        <v>0.99999508279370175</v>
      </c>
      <c r="FT201" s="2">
        <f t="shared" si="253"/>
        <v>0.99999412914878139</v>
      </c>
      <c r="FU201" s="2">
        <f t="shared" si="253"/>
        <v>0.99999306978914637</v>
      </c>
      <c r="FW201" s="2">
        <f t="shared" si="244"/>
        <v>0.9294710272793667</v>
      </c>
      <c r="FX201" s="2">
        <f t="shared" si="244"/>
        <v>0.95333142740665533</v>
      </c>
      <c r="FY201" s="2">
        <f t="shared" si="244"/>
        <v>0.95055047515462476</v>
      </c>
      <c r="FZ201" s="2">
        <f t="shared" si="244"/>
        <v>0.93737557257059334</v>
      </c>
      <c r="GA201" s="2">
        <f t="shared" si="244"/>
        <v>0.93118977399343628</v>
      </c>
      <c r="GB201" s="2">
        <f t="shared" si="244"/>
        <v>0.94779840327537235</v>
      </c>
      <c r="GC201" s="2">
        <f t="shared" si="244"/>
        <v>0.9398538117420745</v>
      </c>
      <c r="GD201" s="2">
        <f t="shared" si="244"/>
        <v>0.94628741753278878</v>
      </c>
      <c r="GE201" s="2">
        <f t="shared" si="244"/>
        <v>0.95792888370980078</v>
      </c>
      <c r="GF201" s="2">
        <f t="shared" si="244"/>
        <v>0.95877698230636532</v>
      </c>
      <c r="GG201" s="2">
        <f t="shared" si="244"/>
        <v>0.94684084414074343</v>
      </c>
      <c r="GH201" s="2">
        <f t="shared" si="244"/>
        <v>0.93771191685894228</v>
      </c>
      <c r="GI201" s="2">
        <f t="shared" si="244"/>
        <v>0.93531346619972511</v>
      </c>
      <c r="GJ201" s="2">
        <f t="shared" si="244"/>
        <v>0.91890659416061793</v>
      </c>
      <c r="GK201" s="2">
        <f t="shared" si="244"/>
        <v>0.90519670556738885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4.0721831426237131E-20</v>
      </c>
      <c r="HT201" s="86">
        <f t="shared" si="246"/>
        <v>1.5242113370937403E-24</v>
      </c>
      <c r="HU201" s="86">
        <f t="shared" si="246"/>
        <v>3.2942943088728081E-27</v>
      </c>
      <c r="HV201" s="86">
        <f t="shared" si="246"/>
        <v>3.8735403075208737E-31</v>
      </c>
      <c r="HW201" s="86">
        <f t="shared" si="246"/>
        <v>1.823649432036615E-28</v>
      </c>
      <c r="HX201" s="86">
        <f t="shared" si="246"/>
        <v>3.8523066975546561E-25</v>
      </c>
      <c r="HY201" s="86">
        <f t="shared" si="246"/>
        <v>1.2120229273670137E-27</v>
      </c>
      <c r="HZ201" s="86">
        <f t="shared" si="246"/>
        <v>1.0547281485259407E-29</v>
      </c>
      <c r="IA201" s="86">
        <f t="shared" si="246"/>
        <v>3.5049233512766679E-32</v>
      </c>
      <c r="IB201" s="86">
        <f t="shared" si="246"/>
        <v>3.0752251119685092E-31</v>
      </c>
      <c r="IC201" s="86">
        <f t="shared" si="246"/>
        <v>1.4652834446355338E-27</v>
      </c>
      <c r="ID201" s="86">
        <f t="shared" si="246"/>
        <v>2.0149735090419992E-26</v>
      </c>
      <c r="IE201" s="86">
        <f t="shared" si="246"/>
        <v>5.7878830574852211E-27</v>
      </c>
      <c r="IF201" s="86">
        <f t="shared" si="246"/>
        <v>1.5364364405018507E-33</v>
      </c>
      <c r="IG201" s="86">
        <f t="shared" si="246"/>
        <v>4.6811649784741851E-34</v>
      </c>
      <c r="II201" s="86">
        <f t="shared" si="247"/>
        <v>1.7133820276086953E-3</v>
      </c>
      <c r="IJ201" s="86">
        <f t="shared" si="247"/>
        <v>9.4699945443905086E-5</v>
      </c>
      <c r="IK201" s="86">
        <f t="shared" si="247"/>
        <v>7.5029088922478501E-5</v>
      </c>
      <c r="IL201" s="86">
        <f t="shared" si="247"/>
        <v>9.4020069785078308E-5</v>
      </c>
      <c r="IM201" s="86">
        <f t="shared" si="247"/>
        <v>3.1537143692159688E-4</v>
      </c>
      <c r="IN201" s="86">
        <f t="shared" si="247"/>
        <v>1.2447168226091399E-4</v>
      </c>
      <c r="IO201" s="86">
        <f t="shared" si="247"/>
        <v>1.3250129807977279E-4</v>
      </c>
      <c r="IP201" s="86">
        <f t="shared" si="247"/>
        <v>5.7095585497687667E-5</v>
      </c>
      <c r="IQ201" s="86">
        <f t="shared" si="247"/>
        <v>7.7618073311478017E-6</v>
      </c>
      <c r="IR201" s="86">
        <f t="shared" si="247"/>
        <v>8.9941120488729086E-6</v>
      </c>
      <c r="IS201" s="86">
        <f t="shared" si="247"/>
        <v>1.2694174664407512E-4</v>
      </c>
      <c r="IT201" s="86">
        <f t="shared" si="247"/>
        <v>1.9479983670339239E-4</v>
      </c>
      <c r="IU201" s="86">
        <f t="shared" si="247"/>
        <v>1.8787662232362941E-4</v>
      </c>
      <c r="IV201" s="86">
        <f t="shared" si="247"/>
        <v>1.0000000224161889E-2</v>
      </c>
      <c r="IW201" s="86">
        <f t="shared" si="247"/>
        <v>5.4113785250231314E-3</v>
      </c>
      <c r="IY201" s="86">
        <f t="shared" si="248"/>
        <v>1.7133820276086953E-3</v>
      </c>
      <c r="IZ201" s="86">
        <f t="shared" si="248"/>
        <v>9.4699945443905086E-5</v>
      </c>
      <c r="JA201" s="86">
        <f t="shared" si="248"/>
        <v>7.5029088922478501E-5</v>
      </c>
      <c r="JB201" s="86">
        <f t="shared" si="248"/>
        <v>9.4020069785078308E-5</v>
      </c>
      <c r="JC201" s="86">
        <f t="shared" si="248"/>
        <v>3.1537143692159688E-4</v>
      </c>
      <c r="JD201" s="86">
        <f t="shared" si="248"/>
        <v>1.2447168226091399E-4</v>
      </c>
      <c r="JE201" s="86">
        <f t="shared" si="248"/>
        <v>1.3250129807977279E-4</v>
      </c>
      <c r="JF201" s="86">
        <f t="shared" si="248"/>
        <v>5.7095585497687667E-5</v>
      </c>
      <c r="JG201" s="86">
        <f t="shared" si="248"/>
        <v>7.7618073311478017E-6</v>
      </c>
      <c r="JH201" s="86">
        <f t="shared" si="248"/>
        <v>8.9941120488729086E-6</v>
      </c>
      <c r="JI201" s="86">
        <f t="shared" si="248"/>
        <v>1.2694174664407512E-4</v>
      </c>
      <c r="JJ201" s="86">
        <f t="shared" si="248"/>
        <v>1.9479983670339239E-4</v>
      </c>
      <c r="JK201" s="86">
        <f t="shared" si="248"/>
        <v>1.8787662232362941E-4</v>
      </c>
      <c r="JL201" s="86">
        <f t="shared" si="248"/>
        <v>1.0000000224161889E-2</v>
      </c>
      <c r="JM201" s="86">
        <f t="shared" si="248"/>
        <v>5.4113785250231314E-3</v>
      </c>
    </row>
    <row r="202" spans="2:273" x14ac:dyDescent="0.25">
      <c r="B202" s="2">
        <v>175</v>
      </c>
      <c r="C202" s="37">
        <v>83.465000000000003</v>
      </c>
      <c r="D202" s="37">
        <v>79.721999999999994</v>
      </c>
      <c r="E202" s="37">
        <v>81.888999999999996</v>
      </c>
      <c r="F202" s="37">
        <v>81.658000000000001</v>
      </c>
      <c r="G202" s="37">
        <v>78.816000000000003</v>
      </c>
      <c r="H202" s="37">
        <v>85.418999999999997</v>
      </c>
      <c r="I202" s="37">
        <v>88.146000000000001</v>
      </c>
      <c r="J202" s="37">
        <v>88.512</v>
      </c>
      <c r="K202" s="37">
        <v>90.561000000000007</v>
      </c>
      <c r="L202" s="37">
        <v>88.78</v>
      </c>
      <c r="M202" s="37">
        <v>87.340999999999994</v>
      </c>
      <c r="N202" s="37">
        <v>85.972999999999999</v>
      </c>
      <c r="O202" s="37">
        <v>89.513999999999996</v>
      </c>
      <c r="P202" s="37">
        <v>89.605000000000004</v>
      </c>
      <c r="Q202" s="37">
        <v>88.950999999999993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89.556987642599509</v>
      </c>
      <c r="AG202" s="4">
        <f t="shared" si="249"/>
        <v>88.954664483406631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4.8012357400494921E-2</v>
      </c>
      <c r="AW202" s="4">
        <f t="shared" si="250"/>
        <v>-3.6644834066379417E-3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89.556987623369309</v>
      </c>
      <c r="BM202" s="2">
        <f t="shared" si="242"/>
        <v>88.95466313333408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89.605000000000004</v>
      </c>
      <c r="DI202" s="2">
        <f t="shared" si="211"/>
        <v>88.950999999999993</v>
      </c>
      <c r="DK202" s="2">
        <f t="shared" si="251"/>
        <v>121.54809662618084</v>
      </c>
      <c r="DL202" s="2">
        <f t="shared" si="251"/>
        <v>134.37130067476383</v>
      </c>
      <c r="DM202" s="2">
        <f t="shared" si="251"/>
        <v>154.54547665317142</v>
      </c>
      <c r="DN202" s="2">
        <f t="shared" si="251"/>
        <v>132.11211069418385</v>
      </c>
      <c r="DO202" s="2">
        <f t="shared" si="251"/>
        <v>130.39880581613508</v>
      </c>
      <c r="DP202" s="2">
        <f t="shared" si="251"/>
        <v>126.49117219973004</v>
      </c>
      <c r="DQ202" s="2">
        <f t="shared" si="251"/>
        <v>121.46563564727956</v>
      </c>
      <c r="DR202" s="2">
        <f t="shared" si="251"/>
        <v>135.00669274537697</v>
      </c>
      <c r="DS202" s="2">
        <f t="shared" si="251"/>
        <v>136.1634281650071</v>
      </c>
      <c r="DT202" s="2">
        <f t="shared" si="251"/>
        <v>135.9259742964353</v>
      </c>
      <c r="DU202" s="2">
        <f t="shared" si="251"/>
        <v>125.83833414304992</v>
      </c>
      <c r="DV202" s="2">
        <f t="shared" si="251"/>
        <v>133.19710581026368</v>
      </c>
      <c r="DW202" s="2">
        <f t="shared" si="251"/>
        <v>126.10520839260315</v>
      </c>
      <c r="DX202" s="2">
        <f t="shared" si="251"/>
        <v>118.02615045045047</v>
      </c>
      <c r="DY202" s="2">
        <f t="shared" si="251"/>
        <v>109.97655347593583</v>
      </c>
      <c r="EA202" s="2">
        <f t="shared" si="240"/>
        <v>83.553704920001906</v>
      </c>
      <c r="EB202" s="2">
        <f t="shared" si="240"/>
        <v>77.158462763797175</v>
      </c>
      <c r="EC202" s="2">
        <f t="shared" si="240"/>
        <v>77.533006195869405</v>
      </c>
      <c r="ED202" s="2">
        <f t="shared" si="240"/>
        <v>79.183600677984174</v>
      </c>
      <c r="EE202" s="2">
        <f t="shared" si="240"/>
        <v>81.948796132345592</v>
      </c>
      <c r="EF202" s="2">
        <f t="shared" si="239"/>
        <v>84.04422763636363</v>
      </c>
      <c r="EG202" s="2">
        <f t="shared" si="239"/>
        <v>82.304203547359862</v>
      </c>
      <c r="EH202" s="2">
        <f t="shared" si="239"/>
        <v>85.471241460523345</v>
      </c>
      <c r="EI202" s="2">
        <f t="shared" si="239"/>
        <v>88.744854430379732</v>
      </c>
      <c r="EJ202" s="2">
        <f t="shared" si="239"/>
        <v>88.159205909439748</v>
      </c>
      <c r="EK202" s="2">
        <f t="shared" si="239"/>
        <v>86.416372169824911</v>
      </c>
      <c r="EL202" s="2">
        <f t="shared" si="179"/>
        <v>86.95053551775888</v>
      </c>
      <c r="EM202" s="2">
        <f t="shared" si="179"/>
        <v>85.27969844181348</v>
      </c>
      <c r="EN202" s="2">
        <f t="shared" si="179"/>
        <v>89.680000038371546</v>
      </c>
      <c r="EO202" s="2">
        <f t="shared" si="179"/>
        <v>92.487814176841766</v>
      </c>
      <c r="EQ202" s="2">
        <f t="shared" si="252"/>
        <v>79.916317241287018</v>
      </c>
      <c r="ER202" s="2">
        <f t="shared" si="252"/>
        <v>78.252632359148436</v>
      </c>
      <c r="ES202" s="2">
        <f t="shared" si="252"/>
        <v>78.73603113138148</v>
      </c>
      <c r="ET202" s="2">
        <f t="shared" si="252"/>
        <v>79.51079217669853</v>
      </c>
      <c r="EU202" s="2">
        <f t="shared" si="252"/>
        <v>81.858554886856041</v>
      </c>
      <c r="EV202" s="2">
        <f t="shared" si="252"/>
        <v>83.733970277968055</v>
      </c>
      <c r="EW202" s="2">
        <f t="shared" si="252"/>
        <v>84.976243137678992</v>
      </c>
      <c r="EX202" s="2">
        <f t="shared" si="252"/>
        <v>85.264217195580216</v>
      </c>
      <c r="EY202" s="2">
        <f t="shared" si="252"/>
        <v>89.174327883957517</v>
      </c>
      <c r="EZ202" s="2">
        <f t="shared" si="252"/>
        <v>87.325544295477698</v>
      </c>
      <c r="FA202" s="2">
        <f t="shared" si="252"/>
        <v>86.999212268897537</v>
      </c>
      <c r="FB202" s="2">
        <f t="shared" si="252"/>
        <v>88.465697129606056</v>
      </c>
      <c r="FC202" s="2">
        <f t="shared" si="252"/>
        <v>87.144200122129448</v>
      </c>
      <c r="FD202" s="2">
        <f t="shared" si="252"/>
        <v>89.546922998076923</v>
      </c>
      <c r="FE202" s="2">
        <f t="shared" si="252"/>
        <v>88.617066212997599</v>
      </c>
      <c r="FG202" s="2">
        <f t="shared" si="253"/>
        <v>0.99999620602797434</v>
      </c>
      <c r="FH202" s="2">
        <f t="shared" si="253"/>
        <v>0.9999962381664026</v>
      </c>
      <c r="FI202" s="2">
        <f t="shared" si="253"/>
        <v>0.99999620465378591</v>
      </c>
      <c r="FJ202" s="2">
        <f t="shared" si="253"/>
        <v>0.99999581385388014</v>
      </c>
      <c r="FK202" s="2">
        <f t="shared" si="253"/>
        <v>0.99999606739931968</v>
      </c>
      <c r="FL202" s="2">
        <f t="shared" si="253"/>
        <v>0.99999625425310334</v>
      </c>
      <c r="FM202" s="2">
        <f t="shared" si="253"/>
        <v>0.99999566351012803</v>
      </c>
      <c r="FN202" s="2">
        <f t="shared" si="253"/>
        <v>0.99999574634913602</v>
      </c>
      <c r="FO202" s="2">
        <f t="shared" si="253"/>
        <v>0.99999551381821894</v>
      </c>
      <c r="FP202" s="2">
        <f t="shared" si="253"/>
        <v>0.99999602605865512</v>
      </c>
      <c r="FQ202" s="2">
        <f t="shared" si="253"/>
        <v>0.99999622102224628</v>
      </c>
      <c r="FR202" s="2">
        <f t="shared" si="253"/>
        <v>0.99999544841587895</v>
      </c>
      <c r="FS202" s="2">
        <f t="shared" si="253"/>
        <v>0.99999551545261633</v>
      </c>
      <c r="FT202" s="2">
        <f t="shared" si="253"/>
        <v>0.99999464571728647</v>
      </c>
      <c r="FU202" s="2">
        <f t="shared" si="253"/>
        <v>0.99999367956872831</v>
      </c>
      <c r="FW202" s="2">
        <f t="shared" si="244"/>
        <v>0.93527514384149946</v>
      </c>
      <c r="FX202" s="2">
        <f t="shared" si="244"/>
        <v>0.95726226073952814</v>
      </c>
      <c r="FY202" s="2">
        <f t="shared" si="244"/>
        <v>0.9547044152458527</v>
      </c>
      <c r="FZ202" s="2">
        <f t="shared" si="244"/>
        <v>0.94256938513550359</v>
      </c>
      <c r="GA202" s="2">
        <f t="shared" si="244"/>
        <v>0.93686205592976457</v>
      </c>
      <c r="GB202" s="2">
        <f t="shared" si="244"/>
        <v>0.95217189511510003</v>
      </c>
      <c r="GC202" s="2">
        <f t="shared" si="244"/>
        <v>0.94485418096334295</v>
      </c>
      <c r="GD202" s="2">
        <f t="shared" si="244"/>
        <v>0.95078092708680439</v>
      </c>
      <c r="GE202" s="2">
        <f t="shared" si="244"/>
        <v>0.96148812256655125</v>
      </c>
      <c r="GF202" s="2">
        <f t="shared" si="244"/>
        <v>0.9622672977776664</v>
      </c>
      <c r="GG202" s="2">
        <f t="shared" si="244"/>
        <v>0.95129043810337621</v>
      </c>
      <c r="GH202" s="2">
        <f t="shared" si="244"/>
        <v>0.94287953423806281</v>
      </c>
      <c r="GI202" s="2">
        <f t="shared" si="244"/>
        <v>0.94066747626884317</v>
      </c>
      <c r="GJ202" s="2">
        <f t="shared" si="244"/>
        <v>0.92551042638685677</v>
      </c>
      <c r="GK202" s="2">
        <f t="shared" si="244"/>
        <v>0.91281106723710514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8.6390952393911287E-21</v>
      </c>
      <c r="HT202" s="86">
        <f t="shared" si="246"/>
        <v>2.4407478917162274E-25</v>
      </c>
      <c r="HU202" s="86">
        <f t="shared" si="246"/>
        <v>4.4525752691628391E-28</v>
      </c>
      <c r="HV202" s="86">
        <f t="shared" si="246"/>
        <v>3.8301284616713516E-32</v>
      </c>
      <c r="HW202" s="86">
        <f t="shared" si="246"/>
        <v>2.1988929254428439E-29</v>
      </c>
      <c r="HX202" s="86">
        <f t="shared" si="246"/>
        <v>5.7752484192943683E-26</v>
      </c>
      <c r="HY202" s="86">
        <f t="shared" si="246"/>
        <v>1.4917955557413236E-28</v>
      </c>
      <c r="HZ202" s="86">
        <f t="shared" si="246"/>
        <v>1.1754941138621015E-30</v>
      </c>
      <c r="IA202" s="86">
        <f t="shared" si="246"/>
        <v>3.4002901810246033E-33</v>
      </c>
      <c r="IB202" s="86">
        <f t="shared" si="246"/>
        <v>3.1916314999010978E-32</v>
      </c>
      <c r="IC202" s="86">
        <f t="shared" si="246"/>
        <v>1.9803296469474953E-28</v>
      </c>
      <c r="ID202" s="86">
        <f t="shared" si="246"/>
        <v>2.6673634265456271E-27</v>
      </c>
      <c r="IE202" s="86">
        <f t="shared" si="246"/>
        <v>7.2323862734737466E-28</v>
      </c>
      <c r="IF202" s="86">
        <f t="shared" si="246"/>
        <v>9.8114513354757426E-35</v>
      </c>
      <c r="IG202" s="86">
        <f t="shared" si="246"/>
        <v>2.5745041290616881E-35</v>
      </c>
      <c r="II202" s="86">
        <f t="shared" si="247"/>
        <v>1.1626387233132918E-3</v>
      </c>
      <c r="IJ202" s="86">
        <f t="shared" si="247"/>
        <v>5.7470161270438346E-5</v>
      </c>
      <c r="IK202" s="86">
        <f t="shared" si="247"/>
        <v>4.4434688547539333E-5</v>
      </c>
      <c r="IL202" s="86">
        <f t="shared" si="247"/>
        <v>5.380271596453081E-5</v>
      </c>
      <c r="IM202" s="86">
        <f t="shared" si="247"/>
        <v>1.9171147914020281E-4</v>
      </c>
      <c r="IN202" s="86">
        <f t="shared" si="247"/>
        <v>7.5246777930258437E-5</v>
      </c>
      <c r="IO202" s="86">
        <f t="shared" si="247"/>
        <v>7.8213077184259938E-5</v>
      </c>
      <c r="IP202" s="86">
        <f t="shared" si="247"/>
        <v>3.2713230684618126E-5</v>
      </c>
      <c r="IQ202" s="86">
        <f t="shared" si="247"/>
        <v>4.1559520643407278E-6</v>
      </c>
      <c r="IR202" s="86">
        <f t="shared" si="247"/>
        <v>4.8771631055450902E-6</v>
      </c>
      <c r="IS202" s="86">
        <f t="shared" si="247"/>
        <v>7.6572062586108725E-5</v>
      </c>
      <c r="IT202" s="86">
        <f t="shared" si="247"/>
        <v>1.1705622345882941E-4</v>
      </c>
      <c r="IU202" s="86">
        <f t="shared" si="247"/>
        <v>1.1174945190686497E-4</v>
      </c>
      <c r="IV202" s="86">
        <f t="shared" si="247"/>
        <v>7.5051471814405329E-3</v>
      </c>
      <c r="IW202" s="86">
        <f t="shared" si="247"/>
        <v>3.7915194581072988E-3</v>
      </c>
      <c r="IY202" s="86">
        <f t="shared" si="248"/>
        <v>1.1626387233132918E-3</v>
      </c>
      <c r="IZ202" s="86">
        <f t="shared" si="248"/>
        <v>5.7470161270438346E-5</v>
      </c>
      <c r="JA202" s="86">
        <f t="shared" si="248"/>
        <v>4.4434688547539333E-5</v>
      </c>
      <c r="JB202" s="86">
        <f t="shared" si="248"/>
        <v>5.380271596453081E-5</v>
      </c>
      <c r="JC202" s="86">
        <f t="shared" si="248"/>
        <v>1.9171147914020281E-4</v>
      </c>
      <c r="JD202" s="86">
        <f t="shared" si="248"/>
        <v>7.5246777930258437E-5</v>
      </c>
      <c r="JE202" s="86">
        <f t="shared" si="248"/>
        <v>7.8213077184259938E-5</v>
      </c>
      <c r="JF202" s="86">
        <f t="shared" si="248"/>
        <v>3.2713230684618126E-5</v>
      </c>
      <c r="JG202" s="86">
        <f t="shared" si="248"/>
        <v>4.1559520643407278E-6</v>
      </c>
      <c r="JH202" s="86">
        <f t="shared" si="248"/>
        <v>4.8771631055450902E-6</v>
      </c>
      <c r="JI202" s="86">
        <f t="shared" si="248"/>
        <v>7.6572062586108725E-5</v>
      </c>
      <c r="JJ202" s="86">
        <f t="shared" si="248"/>
        <v>1.1705622345882941E-4</v>
      </c>
      <c r="JK202" s="86">
        <f t="shared" si="248"/>
        <v>1.1174945190686497E-4</v>
      </c>
      <c r="JL202" s="86">
        <f t="shared" si="248"/>
        <v>7.5051471814405329E-3</v>
      </c>
      <c r="JM202" s="86">
        <f t="shared" si="248"/>
        <v>3.7915194581072988E-3</v>
      </c>
    </row>
    <row r="203" spans="2:273" x14ac:dyDescent="0.25">
      <c r="B203" s="2">
        <v>176</v>
      </c>
      <c r="C203" s="37">
        <v>80.488</v>
      </c>
      <c r="D203" s="37">
        <v>80.778000000000006</v>
      </c>
      <c r="E203" s="37">
        <v>79.221999999999994</v>
      </c>
      <c r="F203" s="37">
        <v>82.316000000000003</v>
      </c>
      <c r="G203" s="37">
        <v>82.683999999999997</v>
      </c>
      <c r="H203" s="37">
        <v>86.349000000000004</v>
      </c>
      <c r="I203" s="37">
        <v>90.171000000000006</v>
      </c>
      <c r="J203" s="37">
        <v>88.122</v>
      </c>
      <c r="K203" s="37">
        <v>92.122</v>
      </c>
      <c r="L203" s="37">
        <v>86.244</v>
      </c>
      <c r="M203" s="37">
        <v>87.706999999999994</v>
      </c>
      <c r="N203" s="37">
        <v>89.296999999999997</v>
      </c>
      <c r="O203" s="37">
        <v>90.378</v>
      </c>
      <c r="P203" s="37">
        <v>91.132000000000005</v>
      </c>
      <c r="Q203" s="37">
        <v>88.537000000000006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89.426194322439159</v>
      </c>
      <c r="AG203" s="4">
        <f t="shared" si="249"/>
        <v>88.785409951504491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1.7058056775608463</v>
      </c>
      <c r="AW203" s="4">
        <f t="shared" si="250"/>
        <v>-0.24840995150448464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89.426194318019583</v>
      </c>
      <c r="BM203" s="2">
        <f t="shared" si="242"/>
        <v>88.785409579473693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91.132000000000005</v>
      </c>
      <c r="DI203" s="2">
        <f t="shared" si="211"/>
        <v>88.537000000000006</v>
      </c>
      <c r="DK203" s="2">
        <f t="shared" si="251"/>
        <v>121.67909642375167</v>
      </c>
      <c r="DL203" s="2">
        <f t="shared" si="251"/>
        <v>134.5626553306343</v>
      </c>
      <c r="DM203" s="2">
        <f t="shared" si="251"/>
        <v>154.86352786774631</v>
      </c>
      <c r="DN203" s="2">
        <f t="shared" si="251"/>
        <v>132.28453649155722</v>
      </c>
      <c r="DO203" s="2">
        <f t="shared" si="251"/>
        <v>130.56124540337711</v>
      </c>
      <c r="DP203" s="2">
        <f t="shared" si="251"/>
        <v>126.60856268556002</v>
      </c>
      <c r="DQ203" s="2">
        <f t="shared" si="251"/>
        <v>121.54560497185741</v>
      </c>
      <c r="DR203" s="2">
        <f t="shared" si="251"/>
        <v>135.17583783783786</v>
      </c>
      <c r="DS203" s="2">
        <f t="shared" si="251"/>
        <v>136.33261308677098</v>
      </c>
      <c r="DT203" s="2">
        <f t="shared" si="251"/>
        <v>136.10370741088184</v>
      </c>
      <c r="DU203" s="2">
        <f t="shared" si="251"/>
        <v>125.95311126855599</v>
      </c>
      <c r="DV203" s="2">
        <f t="shared" si="251"/>
        <v>133.34468596126487</v>
      </c>
      <c r="DW203" s="2">
        <f t="shared" si="251"/>
        <v>126.21843480322428</v>
      </c>
      <c r="DX203" s="2">
        <f t="shared" si="251"/>
        <v>118.10244491634494</v>
      </c>
      <c r="DY203" s="2">
        <f t="shared" si="251"/>
        <v>109.99907486631017</v>
      </c>
      <c r="EA203" s="2">
        <f t="shared" si="240"/>
        <v>83.450921383270057</v>
      </c>
      <c r="EB203" s="2">
        <f t="shared" si="240"/>
        <v>76.950808727305542</v>
      </c>
      <c r="EC203" s="2">
        <f t="shared" si="240"/>
        <v>77.338663657561611</v>
      </c>
      <c r="ED203" s="2">
        <f t="shared" si="240"/>
        <v>79.011535634116854</v>
      </c>
      <c r="EE203" s="2">
        <f t="shared" si="240"/>
        <v>81.795391473889921</v>
      </c>
      <c r="EF203" s="2">
        <f t="shared" si="239"/>
        <v>83.887189090909089</v>
      </c>
      <c r="EG203" s="2">
        <f t="shared" si="239"/>
        <v>82.113972467023814</v>
      </c>
      <c r="EH203" s="2">
        <f t="shared" si="239"/>
        <v>85.320932006060673</v>
      </c>
      <c r="EI203" s="2">
        <f t="shared" si="239"/>
        <v>88.602993813648027</v>
      </c>
      <c r="EJ203" s="2">
        <f t="shared" si="239"/>
        <v>88.027554451266298</v>
      </c>
      <c r="EK203" s="2">
        <f t="shared" si="239"/>
        <v>86.287716621960712</v>
      </c>
      <c r="EL203" s="2">
        <f t="shared" si="179"/>
        <v>86.79196694643619</v>
      </c>
      <c r="EM203" s="2">
        <f t="shared" si="179"/>
        <v>85.083207353676826</v>
      </c>
      <c r="EN203" s="2">
        <f t="shared" si="179"/>
        <v>89.551801964621504</v>
      </c>
      <c r="EO203" s="2">
        <f t="shared" si="179"/>
        <v>92.388149733672051</v>
      </c>
      <c r="EQ203" s="2">
        <f t="shared" si="252"/>
        <v>79.766755672212156</v>
      </c>
      <c r="ER203" s="2">
        <f t="shared" si="252"/>
        <v>78.058951682133539</v>
      </c>
      <c r="ES203" s="2">
        <f t="shared" si="252"/>
        <v>78.55733588347799</v>
      </c>
      <c r="ET203" s="2">
        <f t="shared" si="252"/>
        <v>79.342870668398589</v>
      </c>
      <c r="EU203" s="2">
        <f t="shared" si="252"/>
        <v>81.703961618055729</v>
      </c>
      <c r="EV203" s="2">
        <f t="shared" si="252"/>
        <v>83.572933395825061</v>
      </c>
      <c r="EW203" s="2">
        <f t="shared" si="252"/>
        <v>84.821656611841775</v>
      </c>
      <c r="EX203" s="2">
        <f t="shared" si="252"/>
        <v>85.111224371256398</v>
      </c>
      <c r="EY203" s="2">
        <f t="shared" si="252"/>
        <v>89.03797569574715</v>
      </c>
      <c r="EZ203" s="2">
        <f t="shared" si="252"/>
        <v>87.183335506761679</v>
      </c>
      <c r="FA203" s="2">
        <f t="shared" si="252"/>
        <v>86.878063303741982</v>
      </c>
      <c r="FB203" s="2">
        <f t="shared" si="252"/>
        <v>88.327160331410283</v>
      </c>
      <c r="FC203" s="2">
        <f t="shared" si="252"/>
        <v>86.972640223637043</v>
      </c>
      <c r="FD203" s="2">
        <f t="shared" si="252"/>
        <v>89.416824681029709</v>
      </c>
      <c r="FE203" s="2">
        <f t="shared" si="252"/>
        <v>88.4714555290915</v>
      </c>
      <c r="FG203" s="2">
        <f t="shared" si="253"/>
        <v>0.99999653985523329</v>
      </c>
      <c r="FH203" s="2">
        <f t="shared" si="253"/>
        <v>0.99999656916584767</v>
      </c>
      <c r="FI203" s="2">
        <f t="shared" si="253"/>
        <v>0.99999653860195781</v>
      </c>
      <c r="FJ203" s="2">
        <f t="shared" si="253"/>
        <v>0.99999618218795738</v>
      </c>
      <c r="FK203" s="2">
        <f t="shared" si="253"/>
        <v>0.99999641342431167</v>
      </c>
      <c r="FL203" s="2">
        <f t="shared" si="253"/>
        <v>0.99999658383710288</v>
      </c>
      <c r="FM203" s="2">
        <f t="shared" si="253"/>
        <v>0.99999604507272288</v>
      </c>
      <c r="FN203" s="2">
        <f t="shared" si="253"/>
        <v>0.99999612062285326</v>
      </c>
      <c r="FO203" s="2">
        <f t="shared" si="253"/>
        <v>0.99999590855197329</v>
      </c>
      <c r="FP203" s="2">
        <f t="shared" si="253"/>
        <v>0.99999637572115119</v>
      </c>
      <c r="FQ203" s="2">
        <f t="shared" si="253"/>
        <v>0.99999655353018102</v>
      </c>
      <c r="FR203" s="2">
        <f t="shared" si="253"/>
        <v>0.99999584890428284</v>
      </c>
      <c r="FS203" s="2">
        <f t="shared" si="253"/>
        <v>0.99999591004256261</v>
      </c>
      <c r="FT203" s="2">
        <f t="shared" si="253"/>
        <v>0.99999511683382769</v>
      </c>
      <c r="FU203" s="2">
        <f t="shared" si="253"/>
        <v>0.99999423569496515</v>
      </c>
      <c r="FW203" s="2">
        <f t="shared" si="244"/>
        <v>0.94063212446476541</v>
      </c>
      <c r="FX203" s="2">
        <f t="shared" si="244"/>
        <v>0.96087559286268365</v>
      </c>
      <c r="FY203" s="2">
        <f t="shared" si="244"/>
        <v>0.95852463481173911</v>
      </c>
      <c r="FZ203" s="2">
        <f t="shared" si="244"/>
        <v>0.94735663551416727</v>
      </c>
      <c r="GA203" s="2">
        <f t="shared" si="244"/>
        <v>0.94209582662094526</v>
      </c>
      <c r="GB203" s="2">
        <f t="shared" si="244"/>
        <v>0.95619590675286759</v>
      </c>
      <c r="GC203" s="2">
        <f t="shared" si="244"/>
        <v>0.94946118914035538</v>
      </c>
      <c r="GD203" s="2">
        <f t="shared" si="244"/>
        <v>0.95491642654369691</v>
      </c>
      <c r="GE203" s="2">
        <f t="shared" si="244"/>
        <v>0.96475732603304798</v>
      </c>
      <c r="GF203" s="2">
        <f t="shared" si="244"/>
        <v>0.96547273367546016</v>
      </c>
      <c r="GG203" s="2">
        <f t="shared" si="244"/>
        <v>0.95538513612410414</v>
      </c>
      <c r="GH203" s="2">
        <f t="shared" si="244"/>
        <v>0.94764236756636344</v>
      </c>
      <c r="GI203" s="2">
        <f t="shared" si="244"/>
        <v>0.94560411504237862</v>
      </c>
      <c r="GJ203" s="2">
        <f t="shared" si="244"/>
        <v>0.93161649715869665</v>
      </c>
      <c r="GK203" s="2">
        <f t="shared" si="244"/>
        <v>0.91986800111411904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1.7838415209364824E-21</v>
      </c>
      <c r="HT203" s="86">
        <f t="shared" si="246"/>
        <v>3.7902554612114599E-26</v>
      </c>
      <c r="HU203" s="86">
        <f t="shared" si="246"/>
        <v>5.8231824273238669E-29</v>
      </c>
      <c r="HV203" s="86">
        <f t="shared" si="246"/>
        <v>3.6450196328607173E-33</v>
      </c>
      <c r="HW203" s="86">
        <f t="shared" si="246"/>
        <v>2.5598986422562681E-30</v>
      </c>
      <c r="HX203" s="86">
        <f t="shared" si="246"/>
        <v>8.3843210927388532E-27</v>
      </c>
      <c r="HY203" s="86">
        <f t="shared" si="246"/>
        <v>1.7721565289734344E-29</v>
      </c>
      <c r="HZ203" s="86">
        <f t="shared" si="246"/>
        <v>1.263592324068641E-31</v>
      </c>
      <c r="IA203" s="86">
        <f t="shared" si="246"/>
        <v>3.177017254496723E-34</v>
      </c>
      <c r="IB203" s="86">
        <f t="shared" si="246"/>
        <v>3.1934846570868532E-33</v>
      </c>
      <c r="IC203" s="86">
        <f t="shared" si="246"/>
        <v>2.5908309987346127E-29</v>
      </c>
      <c r="ID203" s="86">
        <f t="shared" si="246"/>
        <v>3.4107866776728982E-28</v>
      </c>
      <c r="IE203" s="86">
        <f t="shared" si="246"/>
        <v>8.7190001527210657E-29</v>
      </c>
      <c r="IF203" s="86">
        <f t="shared" si="246"/>
        <v>5.9597975849554695E-36</v>
      </c>
      <c r="IG203" s="86">
        <f t="shared" si="246"/>
        <v>1.3405517354693499E-36</v>
      </c>
      <c r="II203" s="86">
        <f t="shared" si="247"/>
        <v>7.7970752626918018E-4</v>
      </c>
      <c r="IJ203" s="86">
        <f t="shared" si="247"/>
        <v>3.4407406960729246E-5</v>
      </c>
      <c r="IK203" s="86">
        <f t="shared" si="247"/>
        <v>2.5936005885934434E-5</v>
      </c>
      <c r="IL203" s="86">
        <f t="shared" si="247"/>
        <v>3.027374861360678E-5</v>
      </c>
      <c r="IM203" s="86">
        <f t="shared" si="247"/>
        <v>1.1476114013312198E-4</v>
      </c>
      <c r="IN203" s="86">
        <f t="shared" si="247"/>
        <v>4.4849444465995581E-5</v>
      </c>
      <c r="IO203" s="86">
        <f t="shared" si="247"/>
        <v>4.5452387119487173E-5</v>
      </c>
      <c r="IP203" s="86">
        <f t="shared" si="247"/>
        <v>1.8446493623306776E-5</v>
      </c>
      <c r="IQ203" s="86">
        <f t="shared" si="247"/>
        <v>2.1883612443430209E-6</v>
      </c>
      <c r="IR203" s="86">
        <f t="shared" si="247"/>
        <v>2.6020696465039302E-6</v>
      </c>
      <c r="IS203" s="86">
        <f t="shared" si="247"/>
        <v>4.5532553195031894E-5</v>
      </c>
      <c r="IT203" s="86">
        <f t="shared" si="247"/>
        <v>6.9277094104956393E-5</v>
      </c>
      <c r="IU203" s="86">
        <f t="shared" si="247"/>
        <v>6.5429131385480132E-5</v>
      </c>
      <c r="IV203" s="86">
        <f t="shared" si="247"/>
        <v>5.5835507193833208E-3</v>
      </c>
      <c r="IW203" s="86">
        <f t="shared" si="247"/>
        <v>2.6250290053594656E-3</v>
      </c>
      <c r="IY203" s="86">
        <f t="shared" si="248"/>
        <v>7.7970752626918018E-4</v>
      </c>
      <c r="IZ203" s="86">
        <f t="shared" si="248"/>
        <v>3.4407406960729246E-5</v>
      </c>
      <c r="JA203" s="86">
        <f t="shared" si="248"/>
        <v>2.5936005885934434E-5</v>
      </c>
      <c r="JB203" s="86">
        <f t="shared" si="248"/>
        <v>3.027374861360678E-5</v>
      </c>
      <c r="JC203" s="86">
        <f t="shared" si="248"/>
        <v>1.1476114013312198E-4</v>
      </c>
      <c r="JD203" s="86">
        <f t="shared" si="248"/>
        <v>4.4849444465995581E-5</v>
      </c>
      <c r="JE203" s="86">
        <f t="shared" si="248"/>
        <v>4.5452387119487173E-5</v>
      </c>
      <c r="JF203" s="86">
        <f t="shared" si="248"/>
        <v>1.8446493623306776E-5</v>
      </c>
      <c r="JG203" s="86">
        <f t="shared" si="248"/>
        <v>2.1883612443430209E-6</v>
      </c>
      <c r="JH203" s="86">
        <f t="shared" si="248"/>
        <v>2.6020696465039302E-6</v>
      </c>
      <c r="JI203" s="86">
        <f t="shared" si="248"/>
        <v>4.5532553195031894E-5</v>
      </c>
      <c r="JJ203" s="86">
        <f t="shared" si="248"/>
        <v>6.9277094104956393E-5</v>
      </c>
      <c r="JK203" s="86">
        <f t="shared" si="248"/>
        <v>6.5429131385480132E-5</v>
      </c>
      <c r="JL203" s="86">
        <f t="shared" si="248"/>
        <v>5.5835507193833208E-3</v>
      </c>
      <c r="JM203" s="86">
        <f t="shared" si="248"/>
        <v>2.6250290053594656E-3</v>
      </c>
    </row>
    <row r="204" spans="2:273" x14ac:dyDescent="0.25">
      <c r="B204" s="2">
        <v>177</v>
      </c>
      <c r="C204" s="37">
        <v>80.256</v>
      </c>
      <c r="D204" s="37">
        <v>80.138999999999996</v>
      </c>
      <c r="E204" s="37">
        <v>80.417000000000002</v>
      </c>
      <c r="F204" s="37">
        <v>78.105000000000004</v>
      </c>
      <c r="G204" s="37">
        <v>84.289000000000001</v>
      </c>
      <c r="H204" s="37">
        <v>85.394999999999996</v>
      </c>
      <c r="I204" s="37">
        <v>84.659000000000006</v>
      </c>
      <c r="J204" s="37">
        <v>85.78</v>
      </c>
      <c r="K204" s="37">
        <v>90.659000000000006</v>
      </c>
      <c r="L204" s="37">
        <v>87.268000000000001</v>
      </c>
      <c r="M204" s="37">
        <v>87.975999999999999</v>
      </c>
      <c r="N204" s="37">
        <v>88.215999999999994</v>
      </c>
      <c r="O204" s="37">
        <v>89.540999999999997</v>
      </c>
      <c r="P204" s="37">
        <v>91.474000000000004</v>
      </c>
      <c r="Q204" s="37">
        <v>87.049000000000007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89.29544267326564</v>
      </c>
      <c r="AG204" s="4">
        <f t="shared" si="249"/>
        <v>88.617589249213694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2.1785573267343636</v>
      </c>
      <c r="AW204" s="4">
        <f t="shared" si="250"/>
        <v>-1.5685892492136873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89.295442672300382</v>
      </c>
      <c r="BM204" s="2">
        <f t="shared" si="242"/>
        <v>88.617589151443568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91.474000000000004</v>
      </c>
      <c r="DI204" s="2">
        <f t="shared" si="211"/>
        <v>87.049000000000007</v>
      </c>
      <c r="DK204" s="2">
        <f t="shared" si="251"/>
        <v>121.81009622132254</v>
      </c>
      <c r="DL204" s="2">
        <f t="shared" si="251"/>
        <v>134.75400998650474</v>
      </c>
      <c r="DM204" s="2">
        <f t="shared" si="251"/>
        <v>155.18157908232121</v>
      </c>
      <c r="DN204" s="2">
        <f t="shared" si="251"/>
        <v>132.45696228893055</v>
      </c>
      <c r="DO204" s="2">
        <f t="shared" si="251"/>
        <v>130.72368499061915</v>
      </c>
      <c r="DP204" s="2">
        <f t="shared" si="251"/>
        <v>126.72595317138997</v>
      </c>
      <c r="DQ204" s="2">
        <f t="shared" si="251"/>
        <v>121.62557429643527</v>
      </c>
      <c r="DR204" s="2">
        <f t="shared" si="251"/>
        <v>135.34498293029873</v>
      </c>
      <c r="DS204" s="2">
        <f t="shared" si="251"/>
        <v>136.50179800853482</v>
      </c>
      <c r="DT204" s="2">
        <f t="shared" si="251"/>
        <v>136.28144052532835</v>
      </c>
      <c r="DU204" s="2">
        <f t="shared" si="251"/>
        <v>126.06788839406207</v>
      </c>
      <c r="DV204" s="2">
        <f t="shared" si="251"/>
        <v>133.49226611226607</v>
      </c>
      <c r="DW204" s="2">
        <f t="shared" si="251"/>
        <v>126.33166121384544</v>
      </c>
      <c r="DX204" s="2">
        <f t="shared" si="251"/>
        <v>118.1787393822394</v>
      </c>
      <c r="DY204" s="2">
        <f t="shared" si="251"/>
        <v>110.02159625668449</v>
      </c>
      <c r="EA204" s="2">
        <f t="shared" si="240"/>
        <v>83.348137846538208</v>
      </c>
      <c r="EB204" s="2">
        <f t="shared" si="240"/>
        <v>76.743154690813924</v>
      </c>
      <c r="EC204" s="2">
        <f t="shared" si="240"/>
        <v>77.144321119253817</v>
      </c>
      <c r="ED204" s="2">
        <f t="shared" si="240"/>
        <v>78.839470590249533</v>
      </c>
      <c r="EE204" s="2">
        <f t="shared" si="240"/>
        <v>81.641986815434265</v>
      </c>
      <c r="EF204" s="2">
        <f t="shared" si="239"/>
        <v>83.730150545454535</v>
      </c>
      <c r="EG204" s="2">
        <f t="shared" si="239"/>
        <v>81.923741386687752</v>
      </c>
      <c r="EH204" s="2">
        <f t="shared" si="239"/>
        <v>85.170622551598015</v>
      </c>
      <c r="EI204" s="2">
        <f t="shared" si="239"/>
        <v>88.461133196916322</v>
      </c>
      <c r="EJ204" s="2">
        <f t="shared" si="239"/>
        <v>87.895902993092861</v>
      </c>
      <c r="EK204" s="2">
        <f t="shared" si="239"/>
        <v>86.159061074096499</v>
      </c>
      <c r="EL204" s="2">
        <f t="shared" si="179"/>
        <v>86.633398375113487</v>
      </c>
      <c r="EM204" s="2">
        <f t="shared" si="179"/>
        <v>84.886716265540173</v>
      </c>
      <c r="EN204" s="2">
        <f t="shared" si="179"/>
        <v>89.423603890871448</v>
      </c>
      <c r="EO204" s="2">
        <f t="shared" si="179"/>
        <v>92.288485290502337</v>
      </c>
      <c r="EQ204" s="2">
        <f t="shared" si="252"/>
        <v>79.617194103137308</v>
      </c>
      <c r="ER204" s="2">
        <f t="shared" si="252"/>
        <v>77.865271005118629</v>
      </c>
      <c r="ES204" s="2">
        <f t="shared" si="252"/>
        <v>78.378640635574499</v>
      </c>
      <c r="ET204" s="2">
        <f t="shared" si="252"/>
        <v>79.174949160098649</v>
      </c>
      <c r="EU204" s="2">
        <f t="shared" si="252"/>
        <v>81.549368349255417</v>
      </c>
      <c r="EV204" s="2">
        <f t="shared" si="252"/>
        <v>83.41189651368208</v>
      </c>
      <c r="EW204" s="2">
        <f t="shared" si="252"/>
        <v>84.667070086004557</v>
      </c>
      <c r="EX204" s="2">
        <f t="shared" si="252"/>
        <v>84.958231546932581</v>
      </c>
      <c r="EY204" s="2">
        <f t="shared" si="252"/>
        <v>88.901623507536783</v>
      </c>
      <c r="EZ204" s="2">
        <f t="shared" si="252"/>
        <v>87.041126718045675</v>
      </c>
      <c r="FA204" s="2">
        <f t="shared" si="252"/>
        <v>86.756914338586441</v>
      </c>
      <c r="FB204" s="2">
        <f t="shared" si="252"/>
        <v>88.188623533214496</v>
      </c>
      <c r="FC204" s="2">
        <f t="shared" si="252"/>
        <v>86.801080325144639</v>
      </c>
      <c r="FD204" s="2">
        <f t="shared" si="252"/>
        <v>89.286726363982496</v>
      </c>
      <c r="FE204" s="2">
        <f t="shared" si="252"/>
        <v>88.325844845185415</v>
      </c>
      <c r="FG204" s="2">
        <f t="shared" si="253"/>
        <v>0.99999684430950619</v>
      </c>
      <c r="FH204" s="2">
        <f t="shared" si="253"/>
        <v>0.99999687104112045</v>
      </c>
      <c r="FI204" s="2">
        <f t="shared" si="253"/>
        <v>0.99999684316650472</v>
      </c>
      <c r="FJ204" s="2">
        <f t="shared" si="253"/>
        <v>0.99999651811286483</v>
      </c>
      <c r="FK204" s="2">
        <f t="shared" si="253"/>
        <v>0.9999967290030638</v>
      </c>
      <c r="FL204" s="2">
        <f t="shared" si="253"/>
        <v>0.99999688442147228</v>
      </c>
      <c r="FM204" s="2">
        <f t="shared" si="253"/>
        <v>0.99999639306219923</v>
      </c>
      <c r="FN204" s="2">
        <f t="shared" si="253"/>
        <v>0.99999646196478453</v>
      </c>
      <c r="FO204" s="2">
        <f t="shared" si="253"/>
        <v>0.9999962685537076</v>
      </c>
      <c r="FP204" s="2">
        <f t="shared" si="253"/>
        <v>0.99999669461735097</v>
      </c>
      <c r="FQ204" s="2">
        <f t="shared" si="253"/>
        <v>0.99999685678121442</v>
      </c>
      <c r="FR204" s="2">
        <f t="shared" si="253"/>
        <v>0.99999621415432804</v>
      </c>
      <c r="FS204" s="2">
        <f t="shared" si="253"/>
        <v>0.99999626991314228</v>
      </c>
      <c r="FT204" s="2">
        <f t="shared" si="253"/>
        <v>0.99999554649760702</v>
      </c>
      <c r="FU204" s="2">
        <f t="shared" si="253"/>
        <v>0.99999474288866053</v>
      </c>
      <c r="FW204" s="2">
        <f t="shared" si="244"/>
        <v>0.94557153441899355</v>
      </c>
      <c r="FX204" s="2">
        <f t="shared" si="244"/>
        <v>0.96419485655088744</v>
      </c>
      <c r="FY204" s="2">
        <f t="shared" si="244"/>
        <v>0.96203547028904357</v>
      </c>
      <c r="FZ204" s="2">
        <f t="shared" si="244"/>
        <v>0.95176525543946167</v>
      </c>
      <c r="GA204" s="2">
        <f t="shared" si="244"/>
        <v>0.94692032851343433</v>
      </c>
      <c r="GB204" s="2">
        <f t="shared" si="244"/>
        <v>0.95989561841814797</v>
      </c>
      <c r="GC204" s="2">
        <f t="shared" si="244"/>
        <v>0.95370217639855326</v>
      </c>
      <c r="GD204" s="2">
        <f t="shared" si="244"/>
        <v>0.95871953827967271</v>
      </c>
      <c r="GE204" s="2">
        <f t="shared" si="244"/>
        <v>0.96775831874148477</v>
      </c>
      <c r="GF204" s="2">
        <f t="shared" si="244"/>
        <v>0.96841480223245624</v>
      </c>
      <c r="GG204" s="2">
        <f t="shared" si="244"/>
        <v>0.95915040036271959</v>
      </c>
      <c r="GH204" s="2">
        <f t="shared" si="244"/>
        <v>0.95202827053887817</v>
      </c>
      <c r="GI204" s="2">
        <f t="shared" si="244"/>
        <v>0.95015177733329392</v>
      </c>
      <c r="GJ204" s="2">
        <f t="shared" si="244"/>
        <v>0.93725597292442275</v>
      </c>
      <c r="GK204" s="2">
        <f t="shared" si="244"/>
        <v>0.92639981210909883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3.5849837710019816E-22</v>
      </c>
      <c r="HT204" s="86">
        <f t="shared" si="246"/>
        <v>5.707923773006838E-27</v>
      </c>
      <c r="HU204" s="86">
        <f t="shared" si="246"/>
        <v>7.3689609034415529E-30</v>
      </c>
      <c r="HV204" s="86">
        <f t="shared" si="246"/>
        <v>3.3385976073549594E-34</v>
      </c>
      <c r="HW204" s="86">
        <f t="shared" si="246"/>
        <v>2.8773573483072441E-31</v>
      </c>
      <c r="HX204" s="86">
        <f t="shared" si="246"/>
        <v>1.1787147938206869E-27</v>
      </c>
      <c r="HY204" s="86">
        <f t="shared" si="246"/>
        <v>2.0318203635544971E-30</v>
      </c>
      <c r="HZ204" s="86">
        <f t="shared" si="246"/>
        <v>1.3100761850963548E-32</v>
      </c>
      <c r="IA204" s="86">
        <f t="shared" si="246"/>
        <v>2.858814404272164E-35</v>
      </c>
      <c r="IB204" s="86">
        <f t="shared" si="246"/>
        <v>3.0805611671302897E-34</v>
      </c>
      <c r="IC204" s="86">
        <f t="shared" si="246"/>
        <v>3.2811269889565868E-30</v>
      </c>
      <c r="ID204" s="86">
        <f t="shared" si="246"/>
        <v>4.212912883348876E-29</v>
      </c>
      <c r="IE204" s="86">
        <f t="shared" si="246"/>
        <v>1.01407696674134E-29</v>
      </c>
      <c r="IF204" s="86">
        <f t="shared" si="246"/>
        <v>3.4435357618782366E-37</v>
      </c>
      <c r="IG204" s="86">
        <f t="shared" si="246"/>
        <v>6.608738904928506E-38</v>
      </c>
      <c r="II204" s="86">
        <f t="shared" si="247"/>
        <v>5.1677200120507367E-4</v>
      </c>
      <c r="IJ204" s="86">
        <f t="shared" si="247"/>
        <v>2.0321966931879695E-5</v>
      </c>
      <c r="IK204" s="86">
        <f t="shared" si="247"/>
        <v>1.4919663876063903E-5</v>
      </c>
      <c r="IL204" s="86">
        <f t="shared" si="247"/>
        <v>1.6749017048538222E-5</v>
      </c>
      <c r="IM204" s="86">
        <f t="shared" si="247"/>
        <v>6.7646392813480429E-5</v>
      </c>
      <c r="IN204" s="86">
        <f t="shared" si="247"/>
        <v>2.6355067230447254E-5</v>
      </c>
      <c r="IO204" s="86">
        <f t="shared" si="247"/>
        <v>2.6003746951611838E-5</v>
      </c>
      <c r="IP204" s="86">
        <f t="shared" si="247"/>
        <v>1.0236671712812669E-5</v>
      </c>
      <c r="IQ204" s="86">
        <f t="shared" si="247"/>
        <v>1.1331716419715546E-6</v>
      </c>
      <c r="IR204" s="86">
        <f t="shared" si="247"/>
        <v>1.3658433632579761E-6</v>
      </c>
      <c r="IS204" s="86">
        <f t="shared" si="247"/>
        <v>2.6689797462326183E-5</v>
      </c>
      <c r="IT204" s="86">
        <f t="shared" si="247"/>
        <v>4.0379189442480455E-5</v>
      </c>
      <c r="IU204" s="86">
        <f t="shared" si="247"/>
        <v>3.7707937730244891E-5</v>
      </c>
      <c r="IV204" s="86">
        <f t="shared" si="247"/>
        <v>4.1175477717901717E-3</v>
      </c>
      <c r="IW204" s="86">
        <f t="shared" si="247"/>
        <v>1.7957668007215352E-3</v>
      </c>
      <c r="IY204" s="86">
        <f t="shared" si="248"/>
        <v>5.1677200120507367E-4</v>
      </c>
      <c r="IZ204" s="86">
        <f t="shared" si="248"/>
        <v>2.0321966931879695E-5</v>
      </c>
      <c r="JA204" s="86">
        <f t="shared" si="248"/>
        <v>1.4919663876063903E-5</v>
      </c>
      <c r="JB204" s="86">
        <f t="shared" si="248"/>
        <v>1.6749017048538222E-5</v>
      </c>
      <c r="JC204" s="86">
        <f t="shared" si="248"/>
        <v>6.7646392813480429E-5</v>
      </c>
      <c r="JD204" s="86">
        <f t="shared" si="248"/>
        <v>2.6355067230447254E-5</v>
      </c>
      <c r="JE204" s="86">
        <f t="shared" si="248"/>
        <v>2.6003746951611838E-5</v>
      </c>
      <c r="JF204" s="86">
        <f t="shared" si="248"/>
        <v>1.0236671712812669E-5</v>
      </c>
      <c r="JG204" s="86">
        <f t="shared" si="248"/>
        <v>1.1331716419715546E-6</v>
      </c>
      <c r="JH204" s="86">
        <f t="shared" si="248"/>
        <v>1.3658433632579761E-6</v>
      </c>
      <c r="JI204" s="86">
        <f t="shared" si="248"/>
        <v>2.6689797462326183E-5</v>
      </c>
      <c r="JJ204" s="86">
        <f t="shared" si="248"/>
        <v>4.0379189442480455E-5</v>
      </c>
      <c r="JK204" s="86">
        <f t="shared" si="248"/>
        <v>3.7707937730244891E-5</v>
      </c>
      <c r="JL204" s="86">
        <f t="shared" si="248"/>
        <v>4.1175477717901717E-3</v>
      </c>
      <c r="JM204" s="86">
        <f t="shared" si="248"/>
        <v>1.7957668007215352E-3</v>
      </c>
    </row>
    <row r="205" spans="2:273" x14ac:dyDescent="0.25">
      <c r="B205" s="2">
        <v>178</v>
      </c>
      <c r="C205" s="37">
        <v>79.534999999999997</v>
      </c>
      <c r="D205" s="37">
        <v>79.638999999999996</v>
      </c>
      <c r="E205" s="37">
        <v>81.528000000000006</v>
      </c>
      <c r="F205" s="37">
        <v>78.605000000000004</v>
      </c>
      <c r="G205" s="37">
        <v>84.736999999999995</v>
      </c>
      <c r="H205" s="37">
        <v>85.256</v>
      </c>
      <c r="I205" s="37">
        <v>87.268000000000001</v>
      </c>
      <c r="J205" s="37">
        <v>86.415000000000006</v>
      </c>
      <c r="K205" s="37">
        <v>87.683000000000007</v>
      </c>
      <c r="L205" s="37">
        <v>88.122</v>
      </c>
      <c r="M205" s="37">
        <v>87.438999999999993</v>
      </c>
      <c r="N205" s="37">
        <v>90.215999999999994</v>
      </c>
      <c r="O205" s="37">
        <v>88.215999999999994</v>
      </c>
      <c r="P205" s="37">
        <v>88.605000000000004</v>
      </c>
      <c r="Q205" s="37">
        <v>88.146000000000001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89.164731069228665</v>
      </c>
      <c r="AG205" s="4">
        <f t="shared" si="249"/>
        <v>88.451146724793915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-0.55973106922866123</v>
      </c>
      <c r="AW205" s="4">
        <f t="shared" si="250"/>
        <v>-0.30514672479391436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89.164731069028335</v>
      </c>
      <c r="BM205" s="2">
        <f t="shared" si="242"/>
        <v>88.451146700290877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88.605000000000004</v>
      </c>
      <c r="DI205" s="2">
        <f t="shared" si="211"/>
        <v>88.146000000000001</v>
      </c>
      <c r="DK205" s="2">
        <f t="shared" si="251"/>
        <v>121.94109601889338</v>
      </c>
      <c r="DL205" s="2">
        <f t="shared" si="251"/>
        <v>134.94536464237518</v>
      </c>
      <c r="DM205" s="2">
        <f t="shared" si="251"/>
        <v>155.4996302968961</v>
      </c>
      <c r="DN205" s="2">
        <f t="shared" si="251"/>
        <v>132.62938808630392</v>
      </c>
      <c r="DO205" s="2">
        <f t="shared" si="251"/>
        <v>130.88612457786118</v>
      </c>
      <c r="DP205" s="2">
        <f t="shared" si="251"/>
        <v>126.84334365721993</v>
      </c>
      <c r="DQ205" s="2">
        <f t="shared" si="251"/>
        <v>121.70554362101313</v>
      </c>
      <c r="DR205" s="2">
        <f t="shared" si="251"/>
        <v>135.51412802275962</v>
      </c>
      <c r="DS205" s="2">
        <f t="shared" si="251"/>
        <v>136.67098293029869</v>
      </c>
      <c r="DT205" s="2">
        <f t="shared" si="251"/>
        <v>136.45917363977489</v>
      </c>
      <c r="DU205" s="2">
        <f t="shared" si="251"/>
        <v>126.18266551956813</v>
      </c>
      <c r="DV205" s="2">
        <f t="shared" si="251"/>
        <v>133.63984626326729</v>
      </c>
      <c r="DW205" s="2">
        <f t="shared" si="251"/>
        <v>126.44488762446659</v>
      </c>
      <c r="DX205" s="2">
        <f t="shared" si="251"/>
        <v>118.25503384813386</v>
      </c>
      <c r="DY205" s="2">
        <f t="shared" si="251"/>
        <v>110.04411764705883</v>
      </c>
      <c r="EA205" s="2">
        <f t="shared" si="240"/>
        <v>83.245354309806359</v>
      </c>
      <c r="EB205" s="2">
        <f t="shared" si="240"/>
        <v>76.535500654322291</v>
      </c>
      <c r="EC205" s="2">
        <f t="shared" si="240"/>
        <v>76.949978580946023</v>
      </c>
      <c r="ED205" s="2">
        <f t="shared" si="240"/>
        <v>78.667405546382213</v>
      </c>
      <c r="EE205" s="2">
        <f t="shared" si="240"/>
        <v>81.488582156978595</v>
      </c>
      <c r="EF205" s="2">
        <f t="shared" si="239"/>
        <v>83.573111999999995</v>
      </c>
      <c r="EG205" s="2">
        <f t="shared" si="239"/>
        <v>81.73351030635169</v>
      </c>
      <c r="EH205" s="2">
        <f t="shared" si="239"/>
        <v>85.020313097135343</v>
      </c>
      <c r="EI205" s="2">
        <f t="shared" si="239"/>
        <v>88.319272580184617</v>
      </c>
      <c r="EJ205" s="2">
        <f t="shared" si="239"/>
        <v>87.76425153491941</v>
      </c>
      <c r="EK205" s="2">
        <f t="shared" si="239"/>
        <v>86.030405526232286</v>
      </c>
      <c r="EL205" s="2">
        <f t="shared" si="179"/>
        <v>86.474829803790783</v>
      </c>
      <c r="EM205" s="2">
        <f t="shared" si="179"/>
        <v>84.690225177403505</v>
      </c>
      <c r="EN205" s="2">
        <f t="shared" si="179"/>
        <v>89.295405817121406</v>
      </c>
      <c r="EO205" s="2">
        <f t="shared" si="179"/>
        <v>92.188820847332636</v>
      </c>
      <c r="EQ205" s="2">
        <f t="shared" si="252"/>
        <v>79.467632534062446</v>
      </c>
      <c r="ER205" s="2">
        <f t="shared" si="252"/>
        <v>77.671590328103719</v>
      </c>
      <c r="ES205" s="2">
        <f t="shared" si="252"/>
        <v>78.199945387671022</v>
      </c>
      <c r="ET205" s="2">
        <f t="shared" si="252"/>
        <v>79.007027651798694</v>
      </c>
      <c r="EU205" s="2">
        <f t="shared" si="252"/>
        <v>81.394775080455105</v>
      </c>
      <c r="EV205" s="2">
        <f t="shared" si="252"/>
        <v>83.2508596315391</v>
      </c>
      <c r="EW205" s="2">
        <f t="shared" si="252"/>
        <v>84.51248356016734</v>
      </c>
      <c r="EX205" s="2">
        <f t="shared" si="252"/>
        <v>84.805238722608749</v>
      </c>
      <c r="EY205" s="2">
        <f t="shared" si="252"/>
        <v>88.765271319326416</v>
      </c>
      <c r="EZ205" s="2">
        <f t="shared" si="252"/>
        <v>86.898917929329656</v>
      </c>
      <c r="FA205" s="2">
        <f t="shared" si="252"/>
        <v>86.6357653734309</v>
      </c>
      <c r="FB205" s="2">
        <f t="shared" si="252"/>
        <v>88.050086735018709</v>
      </c>
      <c r="FC205" s="2">
        <f t="shared" si="252"/>
        <v>86.629520426652235</v>
      </c>
      <c r="FD205" s="2">
        <f t="shared" si="252"/>
        <v>89.156628046935268</v>
      </c>
      <c r="FE205" s="2">
        <f t="shared" si="252"/>
        <v>88.180234161279316</v>
      </c>
      <c r="FG205" s="2">
        <f t="shared" si="253"/>
        <v>0.99999712197526491</v>
      </c>
      <c r="FH205" s="2">
        <f t="shared" si="253"/>
        <v>0.9999971463548003</v>
      </c>
      <c r="FI205" s="2">
        <f t="shared" si="253"/>
        <v>0.99999712093283455</v>
      </c>
      <c r="FJ205" s="2">
        <f t="shared" si="253"/>
        <v>0.99999682448021843</v>
      </c>
      <c r="FK205" s="2">
        <f t="shared" si="253"/>
        <v>0.99999701681448006</v>
      </c>
      <c r="FL205" s="2">
        <f t="shared" si="253"/>
        <v>0.99999715855783289</v>
      </c>
      <c r="FM205" s="2">
        <f t="shared" si="253"/>
        <v>0.99999671043258487</v>
      </c>
      <c r="FN205" s="2">
        <f t="shared" si="253"/>
        <v>0.999996773272529</v>
      </c>
      <c r="FO205" s="2">
        <f t="shared" si="253"/>
        <v>0.99999659687941755</v>
      </c>
      <c r="FP205" s="2">
        <f t="shared" si="253"/>
        <v>0.99999698545431914</v>
      </c>
      <c r="FQ205" s="2">
        <f t="shared" si="253"/>
        <v>0.99999713334960416</v>
      </c>
      <c r="FR205" s="2">
        <f t="shared" si="253"/>
        <v>0.99999654726656084</v>
      </c>
      <c r="FS205" s="2">
        <f t="shared" si="253"/>
        <v>0.99999659811923747</v>
      </c>
      <c r="FT205" s="2">
        <f t="shared" si="253"/>
        <v>0.99999593835595291</v>
      </c>
      <c r="FU205" s="2">
        <f t="shared" si="253"/>
        <v>0.99999520545525689</v>
      </c>
      <c r="FW205" s="2">
        <f t="shared" si="244"/>
        <v>0.95012177687398514</v>
      </c>
      <c r="FX205" s="2">
        <f t="shared" si="244"/>
        <v>0.96724211852642161</v>
      </c>
      <c r="FY205" s="2">
        <f t="shared" si="244"/>
        <v>0.96525988919524253</v>
      </c>
      <c r="FZ205" s="2">
        <f t="shared" si="244"/>
        <v>0.95582189228784464</v>
      </c>
      <c r="GA205" s="2">
        <f t="shared" si="244"/>
        <v>0.95136361112587253</v>
      </c>
      <c r="GB205" s="2">
        <f t="shared" si="244"/>
        <v>0.96329484594725845</v>
      </c>
      <c r="GC205" s="2">
        <f t="shared" si="244"/>
        <v>0.95760317079230473</v>
      </c>
      <c r="GD205" s="2">
        <f t="shared" si="244"/>
        <v>0.96221452580443378</v>
      </c>
      <c r="GE205" s="2">
        <f t="shared" si="244"/>
        <v>0.97051158097253587</v>
      </c>
      <c r="GF205" s="2">
        <f t="shared" si="244"/>
        <v>0.97111367770459567</v>
      </c>
      <c r="GG205" s="2">
        <f t="shared" si="244"/>
        <v>0.96261033184118594</v>
      </c>
      <c r="GH205" s="2">
        <f t="shared" si="244"/>
        <v>0.95606380842644167</v>
      </c>
      <c r="GI205" s="2">
        <f t="shared" si="244"/>
        <v>0.95433760060594552</v>
      </c>
      <c r="GJ205" s="2">
        <f t="shared" si="244"/>
        <v>0.94245909570707243</v>
      </c>
      <c r="GK205" s="2">
        <f t="shared" si="244"/>
        <v>0.93243830002868067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7.012245377011482E-23</v>
      </c>
      <c r="HT205" s="86">
        <f t="shared" si="246"/>
        <v>8.3358221153359101E-28</v>
      </c>
      <c r="HU205" s="86">
        <f t="shared" si="246"/>
        <v>9.0228861271571577E-31</v>
      </c>
      <c r="HV205" s="86">
        <f t="shared" si="246"/>
        <v>2.9430831049736494E-35</v>
      </c>
      <c r="HW205" s="86">
        <f t="shared" si="246"/>
        <v>3.1225810775543138E-32</v>
      </c>
      <c r="HX205" s="86">
        <f t="shared" si="246"/>
        <v>1.6046840097474723E-28</v>
      </c>
      <c r="HY205" s="86">
        <f t="shared" si="246"/>
        <v>2.2483055807491951E-31</v>
      </c>
      <c r="HZ205" s="86">
        <f t="shared" si="246"/>
        <v>1.3100437296618166E-33</v>
      </c>
      <c r="IA205" s="86">
        <f t="shared" si="246"/>
        <v>2.4774902534596966E-36</v>
      </c>
      <c r="IB205" s="86">
        <f t="shared" si="246"/>
        <v>2.864867559450236E-35</v>
      </c>
      <c r="IC205" s="86">
        <f t="shared" si="246"/>
        <v>4.0224079432759481E-31</v>
      </c>
      <c r="ID205" s="86">
        <f t="shared" si="246"/>
        <v>5.0264594039302544E-30</v>
      </c>
      <c r="IE205" s="86">
        <f t="shared" si="246"/>
        <v>1.1378642640507673E-30</v>
      </c>
      <c r="IF205" s="86">
        <f t="shared" si="246"/>
        <v>1.8925527220258946E-38</v>
      </c>
      <c r="IG205" s="86">
        <f t="shared" si="246"/>
        <v>3.0845626834540148E-39</v>
      </c>
      <c r="II205" s="86">
        <f t="shared" si="247"/>
        <v>3.3847880225080856E-4</v>
      </c>
      <c r="IJ205" s="86">
        <f t="shared" si="247"/>
        <v>1.1840553124845597E-5</v>
      </c>
      <c r="IK205" s="86">
        <f t="shared" si="247"/>
        <v>8.458187456554749E-6</v>
      </c>
      <c r="IL205" s="86">
        <f t="shared" si="247"/>
        <v>9.110820278125793E-6</v>
      </c>
      <c r="IM205" s="86">
        <f t="shared" si="247"/>
        <v>3.9262753918923301E-5</v>
      </c>
      <c r="IN205" s="86">
        <f t="shared" si="247"/>
        <v>1.526848845974833E-5</v>
      </c>
      <c r="IO205" s="86">
        <f t="shared" si="247"/>
        <v>1.464542429037691E-5</v>
      </c>
      <c r="IP205" s="86">
        <f t="shared" si="247"/>
        <v>5.5904184893735156E-6</v>
      </c>
      <c r="IQ205" s="86">
        <f t="shared" si="247"/>
        <v>5.7701718009508718E-7</v>
      </c>
      <c r="IR205" s="86">
        <f t="shared" si="247"/>
        <v>7.0534512469207329E-7</v>
      </c>
      <c r="IS205" s="86">
        <f t="shared" si="247"/>
        <v>1.5421509659266711E-5</v>
      </c>
      <c r="IT205" s="86">
        <f t="shared" si="247"/>
        <v>2.3178372227597694E-5</v>
      </c>
      <c r="IU205" s="86">
        <f t="shared" si="247"/>
        <v>2.1390168309907918E-5</v>
      </c>
      <c r="IV205" s="86">
        <f t="shared" si="247"/>
        <v>3.0097437417963067E-3</v>
      </c>
      <c r="IW205" s="86">
        <f t="shared" si="247"/>
        <v>1.2137845695752629E-3</v>
      </c>
      <c r="IY205" s="86">
        <f t="shared" si="248"/>
        <v>3.3847880225080856E-4</v>
      </c>
      <c r="IZ205" s="86">
        <f t="shared" si="248"/>
        <v>1.1840553124845597E-5</v>
      </c>
      <c r="JA205" s="86">
        <f t="shared" si="248"/>
        <v>8.458187456554749E-6</v>
      </c>
      <c r="JB205" s="86">
        <f t="shared" si="248"/>
        <v>9.110820278125793E-6</v>
      </c>
      <c r="JC205" s="86">
        <f t="shared" si="248"/>
        <v>3.9262753918923301E-5</v>
      </c>
      <c r="JD205" s="86">
        <f t="shared" si="248"/>
        <v>1.526848845974833E-5</v>
      </c>
      <c r="JE205" s="86">
        <f t="shared" si="248"/>
        <v>1.464542429037691E-5</v>
      </c>
      <c r="JF205" s="86">
        <f t="shared" si="248"/>
        <v>5.5904184893735156E-6</v>
      </c>
      <c r="JG205" s="86">
        <f t="shared" si="248"/>
        <v>5.7701718009508718E-7</v>
      </c>
      <c r="JH205" s="86">
        <f t="shared" si="248"/>
        <v>7.0534512469207329E-7</v>
      </c>
      <c r="JI205" s="86">
        <f t="shared" si="248"/>
        <v>1.5421509659266711E-5</v>
      </c>
      <c r="JJ205" s="86">
        <f t="shared" si="248"/>
        <v>2.3178372227597694E-5</v>
      </c>
      <c r="JK205" s="86">
        <f t="shared" si="248"/>
        <v>2.1390168309907918E-5</v>
      </c>
      <c r="JL205" s="86">
        <f t="shared" si="248"/>
        <v>3.0097437417963067E-3</v>
      </c>
      <c r="JM205" s="86">
        <f t="shared" si="248"/>
        <v>1.2137845695752629E-3</v>
      </c>
    </row>
    <row r="206" spans="2:273" x14ac:dyDescent="0.25">
      <c r="B206" s="2">
        <v>179</v>
      </c>
      <c r="C206" s="37">
        <v>80.325999999999993</v>
      </c>
      <c r="D206" s="37">
        <v>80.861000000000004</v>
      </c>
      <c r="E206" s="37">
        <v>80.028000000000006</v>
      </c>
      <c r="F206" s="37">
        <v>80.183999999999997</v>
      </c>
      <c r="G206" s="37">
        <v>80.763000000000005</v>
      </c>
      <c r="H206" s="37">
        <v>84.650999999999996</v>
      </c>
      <c r="I206" s="37">
        <v>86.731999999999999</v>
      </c>
      <c r="J206" s="37">
        <v>85.39</v>
      </c>
      <c r="K206" s="37">
        <v>90.072999999999993</v>
      </c>
      <c r="L206" s="37">
        <v>86.756</v>
      </c>
      <c r="M206" s="37">
        <v>88.61</v>
      </c>
      <c r="N206" s="37">
        <v>90.567999999999998</v>
      </c>
      <c r="O206" s="37">
        <v>87.350999999999999</v>
      </c>
      <c r="P206" s="37">
        <v>89.367999999999995</v>
      </c>
      <c r="Q206" s="37">
        <v>87.22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89.034057819848684</v>
      </c>
      <c r="AG206" s="4">
        <f t="shared" si="249"/>
        <v>88.286024293677912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0.33394218015131116</v>
      </c>
      <c r="AW206" s="4">
        <f t="shared" si="250"/>
        <v>-1.0660242936779127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89.034057819809178</v>
      </c>
      <c r="BM206" s="2">
        <f t="shared" si="242"/>
        <v>88.286024287821903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89.367999999999995</v>
      </c>
      <c r="DI206" s="2">
        <f t="shared" si="211"/>
        <v>87.22</v>
      </c>
      <c r="DK206" s="2">
        <f t="shared" si="251"/>
        <v>122.07209581646424</v>
      </c>
      <c r="DL206" s="2">
        <f t="shared" si="251"/>
        <v>135.13671929824562</v>
      </c>
      <c r="DM206" s="2">
        <f t="shared" si="251"/>
        <v>155.81768151147099</v>
      </c>
      <c r="DN206" s="2">
        <f t="shared" si="251"/>
        <v>132.80181388367728</v>
      </c>
      <c r="DO206" s="2">
        <f t="shared" si="251"/>
        <v>131.04856416510319</v>
      </c>
      <c r="DP206" s="2">
        <f t="shared" si="251"/>
        <v>126.96073414304989</v>
      </c>
      <c r="DQ206" s="2">
        <f t="shared" si="251"/>
        <v>121.78551294559099</v>
      </c>
      <c r="DR206" s="2">
        <f t="shared" si="251"/>
        <v>135.68327311522052</v>
      </c>
      <c r="DS206" s="2">
        <f t="shared" si="251"/>
        <v>136.84016785206256</v>
      </c>
      <c r="DT206" s="2">
        <f t="shared" si="251"/>
        <v>136.63690675422143</v>
      </c>
      <c r="DU206" s="2">
        <f t="shared" si="251"/>
        <v>126.2974426450742</v>
      </c>
      <c r="DV206" s="2">
        <f t="shared" si="251"/>
        <v>133.78742641426848</v>
      </c>
      <c r="DW206" s="2">
        <f t="shared" si="251"/>
        <v>126.55811403508773</v>
      </c>
      <c r="DX206" s="2">
        <f t="shared" si="251"/>
        <v>118.33132831402833</v>
      </c>
      <c r="DY206" s="2">
        <f t="shared" si="251"/>
        <v>110.06663903743316</v>
      </c>
      <c r="EA206" s="2">
        <f t="shared" si="240"/>
        <v>83.14257077307451</v>
      </c>
      <c r="EB206" s="2">
        <f t="shared" si="240"/>
        <v>76.327846617830659</v>
      </c>
      <c r="EC206" s="2">
        <f t="shared" si="240"/>
        <v>76.75563604263823</v>
      </c>
      <c r="ED206" s="2">
        <f t="shared" si="240"/>
        <v>78.495340502514878</v>
      </c>
      <c r="EE206" s="2">
        <f t="shared" si="240"/>
        <v>81.335177498522938</v>
      </c>
      <c r="EF206" s="2">
        <f t="shared" si="239"/>
        <v>83.416073454545455</v>
      </c>
      <c r="EG206" s="2">
        <f t="shared" si="239"/>
        <v>81.543279226015642</v>
      </c>
      <c r="EH206" s="2">
        <f t="shared" si="239"/>
        <v>84.870003642672685</v>
      </c>
      <c r="EI206" s="2">
        <f t="shared" si="239"/>
        <v>88.177411963452926</v>
      </c>
      <c r="EJ206" s="2">
        <f t="shared" si="239"/>
        <v>87.632600076745973</v>
      </c>
      <c r="EK206" s="2">
        <f t="shared" si="239"/>
        <v>85.901749978368088</v>
      </c>
      <c r="EL206" s="2">
        <f t="shared" si="179"/>
        <v>86.316261232468094</v>
      </c>
      <c r="EM206" s="2">
        <f t="shared" si="179"/>
        <v>84.493734089266837</v>
      </c>
      <c r="EN206" s="2">
        <f t="shared" si="179"/>
        <v>89.167207743371364</v>
      </c>
      <c r="EO206" s="2">
        <f t="shared" si="179"/>
        <v>92.089156404162907</v>
      </c>
      <c r="EQ206" s="2">
        <f t="shared" si="252"/>
        <v>79.318070964987584</v>
      </c>
      <c r="ER206" s="2">
        <f t="shared" si="252"/>
        <v>77.477909651088822</v>
      </c>
      <c r="ES206" s="2">
        <f t="shared" si="252"/>
        <v>78.021250139767531</v>
      </c>
      <c r="ET206" s="2">
        <f t="shared" si="252"/>
        <v>78.839106143498753</v>
      </c>
      <c r="EU206" s="2">
        <f t="shared" si="252"/>
        <v>81.240181811654807</v>
      </c>
      <c r="EV206" s="2">
        <f t="shared" si="252"/>
        <v>83.089822749396106</v>
      </c>
      <c r="EW206" s="2">
        <f t="shared" si="252"/>
        <v>84.357897034330136</v>
      </c>
      <c r="EX206" s="2">
        <f t="shared" si="252"/>
        <v>84.652245898284932</v>
      </c>
      <c r="EY206" s="2">
        <f t="shared" si="252"/>
        <v>88.628919131116049</v>
      </c>
      <c r="EZ206" s="2">
        <f t="shared" si="252"/>
        <v>86.756709140613651</v>
      </c>
      <c r="FA206" s="2">
        <f t="shared" si="252"/>
        <v>86.514616408275344</v>
      </c>
      <c r="FB206" s="2">
        <f t="shared" si="252"/>
        <v>87.911549936822937</v>
      </c>
      <c r="FC206" s="2">
        <f t="shared" si="252"/>
        <v>86.45796052815983</v>
      </c>
      <c r="FD206" s="2">
        <f t="shared" si="252"/>
        <v>89.026529729888054</v>
      </c>
      <c r="FE206" s="2">
        <f t="shared" si="252"/>
        <v>88.034623477373231</v>
      </c>
      <c r="FG206" s="2">
        <f t="shared" si="253"/>
        <v>0.99999737520958099</v>
      </c>
      <c r="FH206" s="2">
        <f t="shared" si="253"/>
        <v>0.99999739744399274</v>
      </c>
      <c r="FI206" s="2">
        <f t="shared" si="253"/>
        <v>0.9999973742588727</v>
      </c>
      <c r="FJ206" s="2">
        <f t="shared" si="253"/>
        <v>0.99999710389072938</v>
      </c>
      <c r="FK206" s="2">
        <f t="shared" si="253"/>
        <v>0.99999727930175586</v>
      </c>
      <c r="FL206" s="2">
        <f t="shared" si="253"/>
        <v>0.99999740857329633</v>
      </c>
      <c r="FM206" s="2">
        <f t="shared" si="253"/>
        <v>0.99999699987799218</v>
      </c>
      <c r="FN206" s="2">
        <f t="shared" si="253"/>
        <v>0.99999705718873522</v>
      </c>
      <c r="FO206" s="2">
        <f t="shared" si="253"/>
        <v>0.9999968963162118</v>
      </c>
      <c r="FP206" s="2">
        <f t="shared" si="253"/>
        <v>0.99999725070093404</v>
      </c>
      <c r="FQ206" s="2">
        <f t="shared" si="253"/>
        <v>0.99999738558310691</v>
      </c>
      <c r="FR206" s="2">
        <f t="shared" si="253"/>
        <v>0.99999685106872138</v>
      </c>
      <c r="FS206" s="2">
        <f t="shared" si="253"/>
        <v>0.99999689744694165</v>
      </c>
      <c r="FT206" s="2">
        <f t="shared" si="253"/>
        <v>0.99999629573527959</v>
      </c>
      <c r="FU206" s="2">
        <f t="shared" si="253"/>
        <v>0.99999562732137981</v>
      </c>
      <c r="FW206" s="2">
        <f t="shared" si="244"/>
        <v>0.95430999818621298</v>
      </c>
      <c r="FX206" s="2">
        <f t="shared" si="244"/>
        <v>0.97003809667441143</v>
      </c>
      <c r="FY206" s="2">
        <f t="shared" si="244"/>
        <v>0.96821949723240874</v>
      </c>
      <c r="FZ206" s="2">
        <f t="shared" si="244"/>
        <v>0.95955185710095936</v>
      </c>
      <c r="GA206" s="2">
        <f t="shared" si="244"/>
        <v>0.95545244601456936</v>
      </c>
      <c r="GB206" s="2">
        <f t="shared" si="244"/>
        <v>0.96641603700628043</v>
      </c>
      <c r="GC206" s="2">
        <f t="shared" si="244"/>
        <v>0.96118884870584909</v>
      </c>
      <c r="GD206" s="2">
        <f t="shared" si="244"/>
        <v>0.96542428365891508</v>
      </c>
      <c r="GE206" s="2">
        <f t="shared" si="244"/>
        <v>0.97303628049362256</v>
      </c>
      <c r="GF206" s="2">
        <f t="shared" si="244"/>
        <v>0.97358823060551447</v>
      </c>
      <c r="GG206" s="2">
        <f t="shared" si="244"/>
        <v>0.96578766268617355</v>
      </c>
      <c r="GH206" s="2">
        <f t="shared" si="244"/>
        <v>0.95977420780817857</v>
      </c>
      <c r="GI206" s="2">
        <f t="shared" si="244"/>
        <v>0.95818740230567589</v>
      </c>
      <c r="GJ206" s="2">
        <f t="shared" si="244"/>
        <v>0.94725502504296211</v>
      </c>
      <c r="GK206" s="2">
        <f t="shared" si="244"/>
        <v>0.93801451234144728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1.3349415455929485E-23</v>
      </c>
      <c r="HT206" s="86">
        <f t="shared" si="246"/>
        <v>1.18052701556821E-28</v>
      </c>
      <c r="HU206" s="86">
        <f t="shared" si="246"/>
        <v>1.0689929827717658E-31</v>
      </c>
      <c r="HV206" s="86">
        <f t="shared" si="246"/>
        <v>2.4969620210739321E-36</v>
      </c>
      <c r="HW206" s="86">
        <f t="shared" si="246"/>
        <v>3.2717434176180588E-33</v>
      </c>
      <c r="HX206" s="86">
        <f t="shared" si="246"/>
        <v>2.1154696453915606E-29</v>
      </c>
      <c r="HY206" s="86">
        <f t="shared" si="246"/>
        <v>2.4010913135105081E-32</v>
      </c>
      <c r="HZ206" s="86">
        <f t="shared" si="246"/>
        <v>1.2634890065444663E-34</v>
      </c>
      <c r="IA206" s="86">
        <f t="shared" si="246"/>
        <v>2.0677332014801972E-37</v>
      </c>
      <c r="IB206" s="86">
        <f t="shared" si="246"/>
        <v>2.5685375151835929E-36</v>
      </c>
      <c r="IC206" s="86">
        <f t="shared" si="246"/>
        <v>4.773371230456597E-32</v>
      </c>
      <c r="ID206" s="86">
        <f t="shared" si="246"/>
        <v>5.792820336939839E-31</v>
      </c>
      <c r="IE206" s="86">
        <f t="shared" si="246"/>
        <v>1.2317473267064801E-31</v>
      </c>
      <c r="IF206" s="86">
        <f t="shared" si="246"/>
        <v>9.8936688405782325E-40</v>
      </c>
      <c r="IG206" s="86">
        <f t="shared" si="246"/>
        <v>1.3630249821950244E-40</v>
      </c>
      <c r="II206" s="86">
        <f t="shared" si="247"/>
        <v>2.1908623900581908E-4</v>
      </c>
      <c r="IJ206" s="86">
        <f t="shared" si="247"/>
        <v>6.8054929028617283E-6</v>
      </c>
      <c r="IK206" s="86">
        <f t="shared" si="247"/>
        <v>4.7254808483276288E-6</v>
      </c>
      <c r="IL206" s="86">
        <f t="shared" si="247"/>
        <v>4.8725424694150802E-6</v>
      </c>
      <c r="IM206" s="86">
        <f t="shared" si="247"/>
        <v>2.2438177086463729E-5</v>
      </c>
      <c r="IN206" s="86">
        <f t="shared" si="247"/>
        <v>8.7204836843191962E-6</v>
      </c>
      <c r="IO206" s="86">
        <f t="shared" si="247"/>
        <v>8.1197121236239562E-6</v>
      </c>
      <c r="IP206" s="86">
        <f t="shared" si="247"/>
        <v>3.0043973846542786E-6</v>
      </c>
      <c r="IQ206" s="86">
        <f t="shared" si="247"/>
        <v>2.8892627767832339E-7</v>
      </c>
      <c r="IR206" s="86">
        <f t="shared" si="247"/>
        <v>3.5835245202078643E-7</v>
      </c>
      <c r="IS206" s="86">
        <f t="shared" si="247"/>
        <v>8.7832325194877698E-6</v>
      </c>
      <c r="IT206" s="86">
        <f t="shared" si="247"/>
        <v>1.3102412923923117E-5</v>
      </c>
      <c r="IU206" s="86">
        <f t="shared" si="247"/>
        <v>1.1942641281150618E-5</v>
      </c>
      <c r="IV206" s="86">
        <f t="shared" si="247"/>
        <v>2.1805681956194663E-3</v>
      </c>
      <c r="IW206" s="86">
        <f t="shared" si="247"/>
        <v>8.1057119071237119E-4</v>
      </c>
      <c r="IY206" s="86">
        <f t="shared" si="248"/>
        <v>2.1908623900581908E-4</v>
      </c>
      <c r="IZ206" s="86">
        <f t="shared" si="248"/>
        <v>6.8054929028617283E-6</v>
      </c>
      <c r="JA206" s="86">
        <f t="shared" si="248"/>
        <v>4.7254808483276288E-6</v>
      </c>
      <c r="JB206" s="86">
        <f t="shared" si="248"/>
        <v>4.8725424694150802E-6</v>
      </c>
      <c r="JC206" s="86">
        <f t="shared" si="248"/>
        <v>2.2438177086463729E-5</v>
      </c>
      <c r="JD206" s="86">
        <f t="shared" si="248"/>
        <v>8.7204836843191962E-6</v>
      </c>
      <c r="JE206" s="86">
        <f t="shared" si="248"/>
        <v>8.1197121236239562E-6</v>
      </c>
      <c r="JF206" s="86">
        <f t="shared" si="248"/>
        <v>3.0043973846542786E-6</v>
      </c>
      <c r="JG206" s="86">
        <f t="shared" si="248"/>
        <v>2.8892627767832339E-7</v>
      </c>
      <c r="JH206" s="86">
        <f t="shared" si="248"/>
        <v>3.5835245202078643E-7</v>
      </c>
      <c r="JI206" s="86">
        <f t="shared" si="248"/>
        <v>8.7832325194877698E-6</v>
      </c>
      <c r="JJ206" s="86">
        <f t="shared" si="248"/>
        <v>1.3102412923923117E-5</v>
      </c>
      <c r="JK206" s="86">
        <f t="shared" si="248"/>
        <v>1.1942641281150618E-5</v>
      </c>
      <c r="JL206" s="86">
        <f t="shared" si="248"/>
        <v>2.1805681956194663E-3</v>
      </c>
      <c r="JM206" s="86">
        <f t="shared" si="248"/>
        <v>8.1057119071237119E-4</v>
      </c>
    </row>
    <row r="207" spans="2:273" x14ac:dyDescent="0.25">
      <c r="B207" s="2">
        <v>180</v>
      </c>
      <c r="C207" s="37">
        <v>78.372</v>
      </c>
      <c r="D207" s="37">
        <v>79.667000000000002</v>
      </c>
      <c r="E207" s="37">
        <v>83.694000000000003</v>
      </c>
      <c r="F207" s="37">
        <v>81.710999999999999</v>
      </c>
      <c r="G207" s="37">
        <v>81.658000000000001</v>
      </c>
      <c r="H207" s="37">
        <v>83.441999999999993</v>
      </c>
      <c r="I207" s="37">
        <v>86</v>
      </c>
      <c r="J207" s="37">
        <v>85.634</v>
      </c>
      <c r="K207" s="37">
        <v>90.853999999999999</v>
      </c>
      <c r="L207" s="37">
        <v>88.146000000000001</v>
      </c>
      <c r="M207" s="37">
        <v>89.146000000000001</v>
      </c>
      <c r="N207" s="37">
        <v>89</v>
      </c>
      <c r="O207" s="37">
        <v>88.757000000000005</v>
      </c>
      <c r="P207" s="37">
        <v>89.210999999999999</v>
      </c>
      <c r="Q207" s="37">
        <v>86.122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88.903421191615649</v>
      </c>
      <c r="AG207" s="4">
        <f t="shared" si="249"/>
        <v>88.122162168151974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0.30757880838434914</v>
      </c>
      <c r="AW207" s="4">
        <f t="shared" si="250"/>
        <v>-2.0001621681519737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88.903421191608246</v>
      </c>
      <c r="BM207" s="2">
        <f t="shared" si="242"/>
        <v>88.122162166817418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89.210999999999999</v>
      </c>
      <c r="DI207" s="2">
        <f t="shared" si="211"/>
        <v>86.122</v>
      </c>
      <c r="DK207" s="2">
        <f t="shared" si="251"/>
        <v>122.20309561403508</v>
      </c>
      <c r="DL207" s="2">
        <f t="shared" si="251"/>
        <v>135.32807395411606</v>
      </c>
      <c r="DM207" s="2">
        <f t="shared" si="251"/>
        <v>156.13573272604592</v>
      </c>
      <c r="DN207" s="2">
        <f t="shared" si="251"/>
        <v>132.97423968105065</v>
      </c>
      <c r="DO207" s="2">
        <f t="shared" si="251"/>
        <v>131.21100375234522</v>
      </c>
      <c r="DP207" s="2">
        <f t="shared" si="251"/>
        <v>127.07812462887985</v>
      </c>
      <c r="DQ207" s="2">
        <f t="shared" si="251"/>
        <v>121.86548227016885</v>
      </c>
      <c r="DR207" s="2">
        <f t="shared" si="251"/>
        <v>135.85241820768138</v>
      </c>
      <c r="DS207" s="2">
        <f t="shared" si="251"/>
        <v>137.00935277382644</v>
      </c>
      <c r="DT207" s="2">
        <f t="shared" si="251"/>
        <v>136.81463986866794</v>
      </c>
      <c r="DU207" s="2">
        <f t="shared" si="251"/>
        <v>126.41221977058028</v>
      </c>
      <c r="DV207" s="2">
        <f t="shared" si="251"/>
        <v>133.9350065652697</v>
      </c>
      <c r="DW207" s="2">
        <f t="shared" si="251"/>
        <v>126.67134044570888</v>
      </c>
      <c r="DX207" s="2">
        <f t="shared" si="251"/>
        <v>118.4076227799228</v>
      </c>
      <c r="DY207" s="2">
        <f t="shared" si="251"/>
        <v>110.08916042780749</v>
      </c>
      <c r="EA207" s="2">
        <f t="shared" si="240"/>
        <v>83.039787236342661</v>
      </c>
      <c r="EB207" s="2">
        <f t="shared" si="240"/>
        <v>76.120192581339026</v>
      </c>
      <c r="EC207" s="2">
        <f t="shared" si="240"/>
        <v>76.561293504330436</v>
      </c>
      <c r="ED207" s="2">
        <f t="shared" si="240"/>
        <v>78.323275458647558</v>
      </c>
      <c r="EE207" s="2">
        <f t="shared" si="240"/>
        <v>81.181772840067268</v>
      </c>
      <c r="EF207" s="2">
        <f t="shared" si="239"/>
        <v>83.2590349090909</v>
      </c>
      <c r="EG207" s="2">
        <f t="shared" si="239"/>
        <v>81.353048145679594</v>
      </c>
      <c r="EH207" s="2">
        <f t="shared" si="239"/>
        <v>84.719694188210013</v>
      </c>
      <c r="EI207" s="2">
        <f t="shared" si="239"/>
        <v>88.035551346721206</v>
      </c>
      <c r="EJ207" s="2">
        <f t="shared" si="239"/>
        <v>87.500948618572522</v>
      </c>
      <c r="EK207" s="2">
        <f t="shared" si="239"/>
        <v>85.773094430503875</v>
      </c>
      <c r="EL207" s="2">
        <f t="shared" si="179"/>
        <v>86.15769266114539</v>
      </c>
      <c r="EM207" s="2">
        <f t="shared" si="179"/>
        <v>84.297243001130184</v>
      </c>
      <c r="EN207" s="2">
        <f t="shared" si="179"/>
        <v>89.039009669621308</v>
      </c>
      <c r="EO207" s="2">
        <f t="shared" si="179"/>
        <v>91.989491960993206</v>
      </c>
      <c r="EQ207" s="2">
        <f t="shared" si="252"/>
        <v>79.168509395912722</v>
      </c>
      <c r="ER207" s="2">
        <f t="shared" si="252"/>
        <v>77.284228974073912</v>
      </c>
      <c r="ES207" s="2">
        <f t="shared" si="252"/>
        <v>77.84255489186404</v>
      </c>
      <c r="ET207" s="2">
        <f t="shared" si="252"/>
        <v>78.671184635198813</v>
      </c>
      <c r="EU207" s="2">
        <f t="shared" si="252"/>
        <v>81.085588542854495</v>
      </c>
      <c r="EV207" s="2">
        <f t="shared" si="252"/>
        <v>82.928785867253126</v>
      </c>
      <c r="EW207" s="2">
        <f t="shared" si="252"/>
        <v>84.203310508492919</v>
      </c>
      <c r="EX207" s="2">
        <f t="shared" si="252"/>
        <v>84.499253073961114</v>
      </c>
      <c r="EY207" s="2">
        <f t="shared" si="252"/>
        <v>88.492566942905668</v>
      </c>
      <c r="EZ207" s="2">
        <f t="shared" si="252"/>
        <v>86.614500351897647</v>
      </c>
      <c r="FA207" s="2">
        <f t="shared" si="252"/>
        <v>86.393467443119789</v>
      </c>
      <c r="FB207" s="2">
        <f t="shared" si="252"/>
        <v>87.773013138627164</v>
      </c>
      <c r="FC207" s="2">
        <f t="shared" si="252"/>
        <v>86.28640062966744</v>
      </c>
      <c r="FD207" s="2">
        <f t="shared" si="252"/>
        <v>88.896431412840826</v>
      </c>
      <c r="FE207" s="2">
        <f t="shared" si="252"/>
        <v>87.889012793467145</v>
      </c>
      <c r="FG207" s="2">
        <f t="shared" si="253"/>
        <v>0.99999760616213396</v>
      </c>
      <c r="FH207" s="2">
        <f t="shared" si="253"/>
        <v>0.99999762644016776</v>
      </c>
      <c r="FI207" s="2">
        <f t="shared" si="253"/>
        <v>0.99999760529507731</v>
      </c>
      <c r="FJ207" s="2">
        <f t="shared" si="253"/>
        <v>0.99999735871628026</v>
      </c>
      <c r="FK207" s="2">
        <f t="shared" si="253"/>
        <v>0.9999975186931167</v>
      </c>
      <c r="FL207" s="2">
        <f t="shared" si="253"/>
        <v>0.99999763659021801</v>
      </c>
      <c r="FM207" s="2">
        <f t="shared" si="253"/>
        <v>0.99999726385548726</v>
      </c>
      <c r="FN207" s="2">
        <f t="shared" si="253"/>
        <v>0.99999731612353349</v>
      </c>
      <c r="FO207" s="2">
        <f t="shared" si="253"/>
        <v>0.99999716940597028</v>
      </c>
      <c r="FP207" s="2">
        <f t="shared" si="253"/>
        <v>0.99999749260884463</v>
      </c>
      <c r="FQ207" s="2">
        <f t="shared" si="253"/>
        <v>0.99999761562290646</v>
      </c>
      <c r="FR207" s="2">
        <f t="shared" si="253"/>
        <v>0.99999712813974584</v>
      </c>
      <c r="FS207" s="2">
        <f t="shared" si="253"/>
        <v>0.9999971704372087</v>
      </c>
      <c r="FT207" s="2">
        <f t="shared" si="253"/>
        <v>0.99999662166932202</v>
      </c>
      <c r="FU207" s="2">
        <f t="shared" si="253"/>
        <v>0.99999601206816702</v>
      </c>
      <c r="FW207" s="2">
        <f t="shared" si="244"/>
        <v>0.95816202502648673</v>
      </c>
      <c r="FX207" s="2">
        <f t="shared" si="244"/>
        <v>0.97260218993002889</v>
      </c>
      <c r="FY207" s="2">
        <f t="shared" si="244"/>
        <v>0.97093456015058555</v>
      </c>
      <c r="FZ207" s="2">
        <f t="shared" si="244"/>
        <v>0.96297909792250114</v>
      </c>
      <c r="GA207" s="2">
        <f t="shared" si="244"/>
        <v>0.95921227216485827</v>
      </c>
      <c r="GB207" s="2">
        <f t="shared" si="244"/>
        <v>0.96928028420178092</v>
      </c>
      <c r="GC207" s="2">
        <f t="shared" si="244"/>
        <v>0.96448251853110112</v>
      </c>
      <c r="GD207" s="2">
        <f t="shared" si="244"/>
        <v>0.96837034539156741</v>
      </c>
      <c r="GE207" s="2">
        <f t="shared" si="244"/>
        <v>0.97535031378938775</v>
      </c>
      <c r="GF207" s="2">
        <f t="shared" si="244"/>
        <v>0.97585607075529224</v>
      </c>
      <c r="GG207" s="2">
        <f t="shared" si="244"/>
        <v>0.96870376601235797</v>
      </c>
      <c r="GH207" s="2">
        <f t="shared" si="244"/>
        <v>0.96318333134193435</v>
      </c>
      <c r="GI207" s="2">
        <f t="shared" si="244"/>
        <v>0.96172564420672446</v>
      </c>
      <c r="GJ207" s="2">
        <f t="shared" si="244"/>
        <v>0.95167172024426661</v>
      </c>
      <c r="GK207" s="2">
        <f t="shared" si="244"/>
        <v>0.94315854718831604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2.4734267133037202E-24</v>
      </c>
      <c r="HT207" s="86">
        <f t="shared" si="246"/>
        <v>1.6212777275410047E-29</v>
      </c>
      <c r="HU207" s="86">
        <f t="shared" si="246"/>
        <v>1.2254379152855364E-32</v>
      </c>
      <c r="HV207" s="86">
        <f t="shared" si="246"/>
        <v>2.0388683195957282E-37</v>
      </c>
      <c r="HW207" s="86">
        <f t="shared" si="246"/>
        <v>3.3096890282738453E-34</v>
      </c>
      <c r="HX207" s="86">
        <f t="shared" si="246"/>
        <v>2.7005811584929335E-30</v>
      </c>
      <c r="HY207" s="86">
        <f t="shared" si="246"/>
        <v>2.4748107177532066E-33</v>
      </c>
      <c r="HZ207" s="86">
        <f t="shared" si="246"/>
        <v>1.1753047318838993E-35</v>
      </c>
      <c r="IA207" s="86">
        <f t="shared" si="246"/>
        <v>1.661998709728224E-38</v>
      </c>
      <c r="IB207" s="86">
        <f t="shared" si="246"/>
        <v>2.220092140854599E-37</v>
      </c>
      <c r="IC207" s="86">
        <f t="shared" si="246"/>
        <v>5.4832414389524672E-33</v>
      </c>
      <c r="ID207" s="86">
        <f t="shared" si="246"/>
        <v>6.4485590469358196E-32</v>
      </c>
      <c r="IE207" s="86">
        <f t="shared" si="246"/>
        <v>1.2863552450015612E-32</v>
      </c>
      <c r="IF207" s="86">
        <f t="shared" si="246"/>
        <v>4.9195870206415271E-41</v>
      </c>
      <c r="IG207" s="86">
        <f t="shared" si="246"/>
        <v>5.7022295899427791E-42</v>
      </c>
      <c r="II207" s="86">
        <f t="shared" si="247"/>
        <v>1.4013176193591106E-4</v>
      </c>
      <c r="IJ207" s="86">
        <f t="shared" si="247"/>
        <v>3.8584961125435265E-6</v>
      </c>
      <c r="IK207" s="86">
        <f t="shared" si="247"/>
        <v>2.6016805418299483E-6</v>
      </c>
      <c r="IL207" s="86">
        <f t="shared" si="247"/>
        <v>2.561944556085986E-6</v>
      </c>
      <c r="IM207" s="86">
        <f t="shared" si="247"/>
        <v>1.2625554646490434E-5</v>
      </c>
      <c r="IN207" s="86">
        <f t="shared" si="247"/>
        <v>4.9100533399425114E-6</v>
      </c>
      <c r="IO207" s="86">
        <f t="shared" si="247"/>
        <v>4.4313770367482619E-6</v>
      </c>
      <c r="IP207" s="86">
        <f t="shared" si="247"/>
        <v>1.5888601579903458E-6</v>
      </c>
      <c r="IQ207" s="86">
        <f t="shared" si="247"/>
        <v>1.4225913017062407E-7</v>
      </c>
      <c r="IR207" s="86">
        <f t="shared" si="247"/>
        <v>1.791087591930144E-7</v>
      </c>
      <c r="IS207" s="86">
        <f t="shared" si="247"/>
        <v>4.9307847561466541E-6</v>
      </c>
      <c r="IT207" s="86">
        <f t="shared" si="247"/>
        <v>7.2937213408198619E-6</v>
      </c>
      <c r="IU207" s="86">
        <f t="shared" si="247"/>
        <v>6.5626202771260726E-6</v>
      </c>
      <c r="IV207" s="86">
        <f t="shared" si="247"/>
        <v>1.5658366805430548E-3</v>
      </c>
      <c r="IW207" s="86">
        <f t="shared" si="247"/>
        <v>5.3478813987626673E-4</v>
      </c>
      <c r="IY207" s="86">
        <f t="shared" si="248"/>
        <v>1.4013176193591106E-4</v>
      </c>
      <c r="IZ207" s="86">
        <f t="shared" si="248"/>
        <v>3.8584961125435265E-6</v>
      </c>
      <c r="JA207" s="86">
        <f t="shared" si="248"/>
        <v>2.6016805418299483E-6</v>
      </c>
      <c r="JB207" s="86">
        <f t="shared" si="248"/>
        <v>2.561944556085986E-6</v>
      </c>
      <c r="JC207" s="86">
        <f t="shared" si="248"/>
        <v>1.2625554646490434E-5</v>
      </c>
      <c r="JD207" s="86">
        <f t="shared" si="248"/>
        <v>4.9100533399425114E-6</v>
      </c>
      <c r="JE207" s="86">
        <f t="shared" si="248"/>
        <v>4.4313770367482619E-6</v>
      </c>
      <c r="JF207" s="86">
        <f t="shared" si="248"/>
        <v>1.5888601579903458E-6</v>
      </c>
      <c r="JG207" s="86">
        <f t="shared" si="248"/>
        <v>1.4225913017062407E-7</v>
      </c>
      <c r="JH207" s="86">
        <f t="shared" si="248"/>
        <v>1.791087591930144E-7</v>
      </c>
      <c r="JI207" s="86">
        <f t="shared" si="248"/>
        <v>4.9307847561466541E-6</v>
      </c>
      <c r="JJ207" s="86">
        <f t="shared" si="248"/>
        <v>7.2937213408198619E-6</v>
      </c>
      <c r="JK207" s="86">
        <f t="shared" si="248"/>
        <v>6.5626202771260726E-6</v>
      </c>
      <c r="JL207" s="86">
        <f t="shared" si="248"/>
        <v>1.5658366805430548E-3</v>
      </c>
      <c r="JM207" s="86">
        <f t="shared" si="248"/>
        <v>5.3478813987626673E-4</v>
      </c>
    </row>
    <row r="208" spans="2:273" x14ac:dyDescent="0.25">
      <c r="B208" s="2">
        <v>181</v>
      </c>
      <c r="C208" s="37">
        <v>82.302000000000007</v>
      </c>
      <c r="D208" s="37">
        <v>80.055999999999997</v>
      </c>
      <c r="E208" s="37">
        <v>80.388999999999996</v>
      </c>
      <c r="F208" s="37">
        <v>82.421000000000006</v>
      </c>
      <c r="G208" s="37">
        <v>82.5</v>
      </c>
      <c r="H208" s="37">
        <v>82.906999999999996</v>
      </c>
      <c r="I208" s="37">
        <v>88.756</v>
      </c>
      <c r="J208" s="37">
        <v>88.634</v>
      </c>
      <c r="K208" s="37">
        <v>89.244</v>
      </c>
      <c r="L208" s="37">
        <v>87.706999999999994</v>
      </c>
      <c r="M208" s="37">
        <v>90</v>
      </c>
      <c r="N208" s="37">
        <v>87.540999999999997</v>
      </c>
      <c r="O208" s="37">
        <v>89.378</v>
      </c>
      <c r="P208" s="37">
        <v>86.263000000000005</v>
      </c>
      <c r="Q208" s="37">
        <v>88.072999999999993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88.772819429636272</v>
      </c>
      <c r="AG208" s="4">
        <f t="shared" si="249"/>
        <v>87.95949962956945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-2.5098194296362664</v>
      </c>
      <c r="AW208" s="4">
        <f t="shared" si="250"/>
        <v>0.11350037043054328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88.77281942963495</v>
      </c>
      <c r="BM208" s="2">
        <f t="shared" si="242"/>
        <v>87.959499629279449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86.263000000000005</v>
      </c>
      <c r="DI208" s="2">
        <f t="shared" si="211"/>
        <v>88.072999999999993</v>
      </c>
      <c r="DK208" s="2">
        <f t="shared" si="251"/>
        <v>122.33409541160593</v>
      </c>
      <c r="DL208" s="2">
        <f t="shared" si="251"/>
        <v>135.51942860998651</v>
      </c>
      <c r="DM208" s="2">
        <f t="shared" si="251"/>
        <v>156.45378394062081</v>
      </c>
      <c r="DN208" s="2">
        <f t="shared" si="251"/>
        <v>133.14666547842398</v>
      </c>
      <c r="DO208" s="2">
        <f t="shared" si="251"/>
        <v>131.37344333958725</v>
      </c>
      <c r="DP208" s="2">
        <f t="shared" si="251"/>
        <v>127.19551511470981</v>
      </c>
      <c r="DQ208" s="2">
        <f t="shared" si="251"/>
        <v>121.94545159474671</v>
      </c>
      <c r="DR208" s="2">
        <f t="shared" si="251"/>
        <v>136.02156330014228</v>
      </c>
      <c r="DS208" s="2">
        <f t="shared" si="251"/>
        <v>137.17853769559031</v>
      </c>
      <c r="DT208" s="2">
        <f t="shared" si="251"/>
        <v>136.99237298311448</v>
      </c>
      <c r="DU208" s="2">
        <f t="shared" si="251"/>
        <v>126.52699689608636</v>
      </c>
      <c r="DV208" s="2">
        <f t="shared" si="251"/>
        <v>134.0825867162709</v>
      </c>
      <c r="DW208" s="2">
        <f t="shared" si="251"/>
        <v>126.78456685633002</v>
      </c>
      <c r="DX208" s="2">
        <f t="shared" si="251"/>
        <v>118.48391724581727</v>
      </c>
      <c r="DY208" s="2">
        <f t="shared" si="251"/>
        <v>110.11168181818182</v>
      </c>
      <c r="EA208" s="2">
        <f t="shared" si="240"/>
        <v>82.937003699610813</v>
      </c>
      <c r="EB208" s="2">
        <f t="shared" si="240"/>
        <v>75.912538544847393</v>
      </c>
      <c r="EC208" s="2">
        <f t="shared" si="240"/>
        <v>76.366950966022642</v>
      </c>
      <c r="ED208" s="2">
        <f t="shared" si="240"/>
        <v>78.151210414780223</v>
      </c>
      <c r="EE208" s="2">
        <f t="shared" si="240"/>
        <v>81.028368181611597</v>
      </c>
      <c r="EF208" s="2">
        <f t="shared" si="239"/>
        <v>83.10199636363636</v>
      </c>
      <c r="EG208" s="2">
        <f t="shared" si="239"/>
        <v>81.162817065343518</v>
      </c>
      <c r="EH208" s="2">
        <f t="shared" si="239"/>
        <v>84.569384733747341</v>
      </c>
      <c r="EI208" s="2">
        <f t="shared" si="239"/>
        <v>87.893690729989515</v>
      </c>
      <c r="EJ208" s="2">
        <f t="shared" si="239"/>
        <v>87.369297160399071</v>
      </c>
      <c r="EK208" s="2">
        <f t="shared" si="239"/>
        <v>85.644438882639662</v>
      </c>
      <c r="EL208" s="2">
        <f t="shared" si="179"/>
        <v>85.999124089822686</v>
      </c>
      <c r="EM208" s="2">
        <f t="shared" si="179"/>
        <v>84.10075191299353</v>
      </c>
      <c r="EN208" s="2">
        <f t="shared" si="179"/>
        <v>88.910811595871266</v>
      </c>
      <c r="EO208" s="2">
        <f t="shared" si="179"/>
        <v>91.889827517823491</v>
      </c>
      <c r="EQ208" s="2">
        <f t="shared" si="252"/>
        <v>79.018947826837859</v>
      </c>
      <c r="ER208" s="2">
        <f t="shared" si="252"/>
        <v>77.090548297059001</v>
      </c>
      <c r="ES208" s="2">
        <f t="shared" si="252"/>
        <v>77.663859643960564</v>
      </c>
      <c r="ET208" s="2">
        <f t="shared" si="252"/>
        <v>78.503263126898872</v>
      </c>
      <c r="EU208" s="2">
        <f t="shared" si="252"/>
        <v>80.930995274054183</v>
      </c>
      <c r="EV208" s="2">
        <f t="shared" si="252"/>
        <v>82.767748985110131</v>
      </c>
      <c r="EW208" s="2">
        <f t="shared" si="252"/>
        <v>84.048723982655702</v>
      </c>
      <c r="EX208" s="2">
        <f t="shared" si="252"/>
        <v>84.346260249637282</v>
      </c>
      <c r="EY208" s="2">
        <f t="shared" si="252"/>
        <v>88.356214754695301</v>
      </c>
      <c r="EZ208" s="2">
        <f t="shared" si="252"/>
        <v>86.472291563181642</v>
      </c>
      <c r="FA208" s="2">
        <f t="shared" si="252"/>
        <v>86.272318477964248</v>
      </c>
      <c r="FB208" s="2">
        <f t="shared" si="252"/>
        <v>87.634476340431377</v>
      </c>
      <c r="FC208" s="2">
        <f t="shared" si="252"/>
        <v>86.114840731175036</v>
      </c>
      <c r="FD208" s="2">
        <f t="shared" si="252"/>
        <v>88.766333095793613</v>
      </c>
      <c r="FE208" s="2">
        <f t="shared" si="252"/>
        <v>87.74340210956106</v>
      </c>
      <c r="FG208" s="2">
        <f t="shared" si="253"/>
        <v>0.99999781679345867</v>
      </c>
      <c r="FH208" s="2">
        <f t="shared" si="253"/>
        <v>0.99999783528725306</v>
      </c>
      <c r="FI208" s="2">
        <f t="shared" si="253"/>
        <v>0.99999781600269322</v>
      </c>
      <c r="FJ208" s="2">
        <f t="shared" si="253"/>
        <v>0.99999759112005793</v>
      </c>
      <c r="FK208" s="2">
        <f t="shared" si="253"/>
        <v>0.99999773702073269</v>
      </c>
      <c r="FL208" s="2">
        <f t="shared" si="253"/>
        <v>0.9999978445442127</v>
      </c>
      <c r="FM208" s="2">
        <f t="shared" si="253"/>
        <v>0.9999975046059455</v>
      </c>
      <c r="FN208" s="2">
        <f t="shared" si="253"/>
        <v>0.99999755227499298</v>
      </c>
      <c r="FO208" s="2">
        <f t="shared" si="253"/>
        <v>0.99999741846692003</v>
      </c>
      <c r="FP208" s="2">
        <f t="shared" si="253"/>
        <v>0.99999771323158337</v>
      </c>
      <c r="FQ208" s="2">
        <f t="shared" si="253"/>
        <v>0.99999782542178928</v>
      </c>
      <c r="FR208" s="2">
        <f t="shared" si="253"/>
        <v>0.99999738083165723</v>
      </c>
      <c r="FS208" s="2">
        <f t="shared" si="253"/>
        <v>0.99999741940742115</v>
      </c>
      <c r="FT208" s="2">
        <f t="shared" si="253"/>
        <v>0.99999691892488685</v>
      </c>
      <c r="FU208" s="2">
        <f t="shared" si="253"/>
        <v>0.9999963629616655</v>
      </c>
      <c r="FW208" s="2">
        <f t="shared" si="244"/>
        <v>0.9617023285576195</v>
      </c>
      <c r="FX208" s="2">
        <f t="shared" si="244"/>
        <v>0.97495251801848082</v>
      </c>
      <c r="FY208" s="2">
        <f t="shared" si="244"/>
        <v>0.97342403727942228</v>
      </c>
      <c r="FZ208" s="2">
        <f t="shared" si="244"/>
        <v>0.96612619419696955</v>
      </c>
      <c r="GA208" s="2">
        <f t="shared" si="244"/>
        <v>0.96266716712141598</v>
      </c>
      <c r="GB208" s="2">
        <f t="shared" si="244"/>
        <v>0.97190735172538623</v>
      </c>
      <c r="GC208" s="2">
        <f t="shared" si="244"/>
        <v>0.96750612356588839</v>
      </c>
      <c r="GD208" s="2">
        <f t="shared" si="244"/>
        <v>0.97107290611856778</v>
      </c>
      <c r="GE208" s="2">
        <f t="shared" si="244"/>
        <v>0.97747035432354223</v>
      </c>
      <c r="GF208" s="2">
        <f t="shared" si="244"/>
        <v>0.97793359686758408</v>
      </c>
      <c r="GG208" s="2">
        <f t="shared" si="244"/>
        <v>0.97137868000305716</v>
      </c>
      <c r="GH208" s="2">
        <f t="shared" si="244"/>
        <v>0.96631367334528262</v>
      </c>
      <c r="GI208" s="2">
        <f t="shared" si="244"/>
        <v>0.96497541937086873</v>
      </c>
      <c r="GJ208" s="2">
        <f t="shared" si="244"/>
        <v>0.95573585773616154</v>
      </c>
      <c r="GK208" s="2">
        <f t="shared" si="244"/>
        <v>0.94789940132401762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4.4603000845418321E-25</v>
      </c>
      <c r="HT208" s="86">
        <f t="shared" si="246"/>
        <v>2.1591848064497197E-30</v>
      </c>
      <c r="HU208" s="86">
        <f t="shared" si="246"/>
        <v>1.3592267510802733E-33</v>
      </c>
      <c r="HV208" s="86">
        <f t="shared" si="246"/>
        <v>1.6022535844302913E-38</v>
      </c>
      <c r="HW208" s="86">
        <f t="shared" si="246"/>
        <v>3.2324704790557885E-35</v>
      </c>
      <c r="HX208" s="86">
        <f t="shared" si="246"/>
        <v>3.3383945092624171E-31</v>
      </c>
      <c r="HY208" s="86">
        <f t="shared" si="246"/>
        <v>2.4617961403800322E-34</v>
      </c>
      <c r="HZ208" s="86">
        <f t="shared" si="246"/>
        <v>1.0544351788431136E-36</v>
      </c>
      <c r="IA208" s="86">
        <f t="shared" si="246"/>
        <v>1.2865234393353862E-39</v>
      </c>
      <c r="IB208" s="86">
        <f t="shared" si="246"/>
        <v>1.8499372837629267E-38</v>
      </c>
      <c r="IC208" s="86">
        <f t="shared" si="246"/>
        <v>6.0970499270277072E-34</v>
      </c>
      <c r="ID208" s="86">
        <f t="shared" si="246"/>
        <v>6.9338870206167854E-33</v>
      </c>
      <c r="IE208" s="86">
        <f t="shared" si="246"/>
        <v>1.2959999609762501E-33</v>
      </c>
      <c r="IF208" s="86">
        <f t="shared" si="246"/>
        <v>2.32679389287265E-42</v>
      </c>
      <c r="IG208" s="86">
        <f t="shared" si="246"/>
        <v>2.2584575555777838E-43</v>
      </c>
      <c r="II208" s="86">
        <f t="shared" si="247"/>
        <v>8.8569349290383359E-5</v>
      </c>
      <c r="IJ208" s="86">
        <f t="shared" si="247"/>
        <v>2.1579311453764561E-6</v>
      </c>
      <c r="IK208" s="86">
        <f t="shared" si="247"/>
        <v>1.4115318396731497E-6</v>
      </c>
      <c r="IL208" s="86">
        <f t="shared" si="247"/>
        <v>1.3243006719240267E-6</v>
      </c>
      <c r="IM208" s="86">
        <f t="shared" si="247"/>
        <v>6.9944852182695971E-6</v>
      </c>
      <c r="IN208" s="86">
        <f t="shared" si="247"/>
        <v>2.7253490603810442E-6</v>
      </c>
      <c r="IO208" s="86">
        <f t="shared" si="247"/>
        <v>2.3805852931982019E-6</v>
      </c>
      <c r="IP208" s="86">
        <f t="shared" si="247"/>
        <v>8.2683281221322549E-7</v>
      </c>
      <c r="IQ208" s="86">
        <f t="shared" si="247"/>
        <v>6.8874464787067992E-8</v>
      </c>
      <c r="IR208" s="86">
        <f t="shared" si="247"/>
        <v>8.8066633579883648E-8</v>
      </c>
      <c r="IS208" s="86">
        <f t="shared" si="247"/>
        <v>2.7283550244713263E-6</v>
      </c>
      <c r="IT208" s="86">
        <f t="shared" si="247"/>
        <v>3.998194809900248E-6</v>
      </c>
      <c r="IU208" s="86">
        <f t="shared" si="247"/>
        <v>3.549209984793218E-6</v>
      </c>
      <c r="IV208" s="86">
        <f t="shared" si="247"/>
        <v>1.1144175927215046E-3</v>
      </c>
      <c r="IW208" s="86">
        <f t="shared" si="247"/>
        <v>3.4857613948123376E-4</v>
      </c>
      <c r="IY208" s="86">
        <f t="shared" si="248"/>
        <v>8.8569349290383359E-5</v>
      </c>
      <c r="IZ208" s="86">
        <f t="shared" si="248"/>
        <v>2.1579311453764561E-6</v>
      </c>
      <c r="JA208" s="86">
        <f t="shared" si="248"/>
        <v>1.4115318396731497E-6</v>
      </c>
      <c r="JB208" s="86">
        <f t="shared" si="248"/>
        <v>1.3243006719240267E-6</v>
      </c>
      <c r="JC208" s="86">
        <f t="shared" si="248"/>
        <v>6.9944852182695971E-6</v>
      </c>
      <c r="JD208" s="86">
        <f t="shared" si="248"/>
        <v>2.7253490603810442E-6</v>
      </c>
      <c r="JE208" s="86">
        <f t="shared" si="248"/>
        <v>2.3805852931982019E-6</v>
      </c>
      <c r="JF208" s="86">
        <f t="shared" si="248"/>
        <v>8.2683281221322549E-7</v>
      </c>
      <c r="JG208" s="86">
        <f t="shared" si="248"/>
        <v>6.8874464787067992E-8</v>
      </c>
      <c r="JH208" s="86">
        <f t="shared" si="248"/>
        <v>8.8066633579883648E-8</v>
      </c>
      <c r="JI208" s="86">
        <f t="shared" si="248"/>
        <v>2.7283550244713263E-6</v>
      </c>
      <c r="JJ208" s="86">
        <f t="shared" si="248"/>
        <v>3.998194809900248E-6</v>
      </c>
      <c r="JK208" s="86">
        <f t="shared" si="248"/>
        <v>3.549209984793218E-6</v>
      </c>
      <c r="JL208" s="86">
        <f t="shared" si="248"/>
        <v>1.1144175927215046E-3</v>
      </c>
      <c r="JM208" s="86">
        <f t="shared" si="248"/>
        <v>3.4857613948123376E-4</v>
      </c>
    </row>
    <row r="209" spans="2:273" x14ac:dyDescent="0.25">
      <c r="B209" s="2">
        <v>182</v>
      </c>
      <c r="C209" s="37">
        <v>79.813999999999993</v>
      </c>
      <c r="D209" s="37">
        <v>77.305999999999997</v>
      </c>
      <c r="E209" s="37">
        <v>79.75</v>
      </c>
      <c r="F209" s="37">
        <v>79.289000000000001</v>
      </c>
      <c r="G209" s="37">
        <v>81.841999999999999</v>
      </c>
      <c r="H209" s="37">
        <v>84.512</v>
      </c>
      <c r="I209" s="37">
        <v>88.659000000000006</v>
      </c>
      <c r="J209" s="37">
        <v>86.293000000000006</v>
      </c>
      <c r="K209" s="37">
        <v>91.828999999999994</v>
      </c>
      <c r="L209" s="37">
        <v>87.049000000000007</v>
      </c>
      <c r="M209" s="37">
        <v>85.561000000000007</v>
      </c>
      <c r="N209" s="37">
        <v>90.242999999999995</v>
      </c>
      <c r="O209" s="37">
        <v>86.837999999999994</v>
      </c>
      <c r="P209" s="37">
        <v>89.025999999999996</v>
      </c>
      <c r="Q209" s="37">
        <v>87.122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88.642250776803394</v>
      </c>
      <c r="AG209" s="4">
        <f t="shared" si="249"/>
        <v>87.797975730774084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0.38374922319660243</v>
      </c>
      <c r="AW209" s="4">
        <f t="shared" si="250"/>
        <v>-0.67597573077408413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88.642250776803166</v>
      </c>
      <c r="BM209" s="2">
        <f t="shared" si="242"/>
        <v>87.797975730714001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89.025999999999996</v>
      </c>
      <c r="DI209" s="2">
        <f t="shared" si="211"/>
        <v>87.122</v>
      </c>
      <c r="DK209" s="2">
        <f t="shared" si="251"/>
        <v>122.46509520917678</v>
      </c>
      <c r="DL209" s="2">
        <f t="shared" si="251"/>
        <v>135.71078326585695</v>
      </c>
      <c r="DM209" s="2">
        <f t="shared" si="251"/>
        <v>156.7718351551957</v>
      </c>
      <c r="DN209" s="2">
        <f t="shared" si="251"/>
        <v>133.31909127579735</v>
      </c>
      <c r="DO209" s="2">
        <f t="shared" si="251"/>
        <v>131.53588292682929</v>
      </c>
      <c r="DP209" s="2">
        <f t="shared" si="251"/>
        <v>127.31290560053976</v>
      </c>
      <c r="DQ209" s="2">
        <f t="shared" si="251"/>
        <v>122.02542091932457</v>
      </c>
      <c r="DR209" s="2">
        <f t="shared" si="251"/>
        <v>136.19070839260314</v>
      </c>
      <c r="DS209" s="2">
        <f t="shared" si="251"/>
        <v>137.34772261735418</v>
      </c>
      <c r="DT209" s="2">
        <f t="shared" si="251"/>
        <v>137.17010609756102</v>
      </c>
      <c r="DU209" s="2">
        <f t="shared" si="251"/>
        <v>126.64177402159243</v>
      </c>
      <c r="DV209" s="2">
        <f t="shared" si="251"/>
        <v>134.23016686727209</v>
      </c>
      <c r="DW209" s="2">
        <f t="shared" si="251"/>
        <v>126.89779326695117</v>
      </c>
      <c r="DX209" s="2">
        <f t="shared" si="251"/>
        <v>118.56021171171173</v>
      </c>
      <c r="DY209" s="2">
        <f t="shared" si="251"/>
        <v>110.13420320855616</v>
      </c>
      <c r="EA209" s="2">
        <f t="shared" si="240"/>
        <v>82.834220162878964</v>
      </c>
      <c r="EB209" s="2">
        <f t="shared" si="240"/>
        <v>75.704884508355775</v>
      </c>
      <c r="EC209" s="2">
        <f t="shared" si="240"/>
        <v>76.172608427714849</v>
      </c>
      <c r="ED209" s="2">
        <f t="shared" si="240"/>
        <v>77.979145370912903</v>
      </c>
      <c r="EE209" s="2">
        <f t="shared" si="240"/>
        <v>80.874963523155941</v>
      </c>
      <c r="EF209" s="2">
        <f t="shared" si="239"/>
        <v>82.94495781818182</v>
      </c>
      <c r="EG209" s="2">
        <f t="shared" si="239"/>
        <v>80.97258598500747</v>
      </c>
      <c r="EH209" s="2">
        <f t="shared" si="239"/>
        <v>84.419075279284684</v>
      </c>
      <c r="EI209" s="2">
        <f t="shared" si="239"/>
        <v>87.75183011325781</v>
      </c>
      <c r="EJ209" s="2">
        <f t="shared" si="239"/>
        <v>87.237645702225635</v>
      </c>
      <c r="EK209" s="2">
        <f t="shared" si="239"/>
        <v>85.515783334775449</v>
      </c>
      <c r="EL209" s="2">
        <f t="shared" si="179"/>
        <v>85.840555518499997</v>
      </c>
      <c r="EM209" s="2">
        <f t="shared" si="179"/>
        <v>83.904260824856863</v>
      </c>
      <c r="EN209" s="2">
        <f t="shared" si="179"/>
        <v>88.78261352212121</v>
      </c>
      <c r="EO209" s="2">
        <f t="shared" si="179"/>
        <v>91.790163074653776</v>
      </c>
      <c r="EQ209" s="2">
        <f t="shared" si="252"/>
        <v>78.869386257763011</v>
      </c>
      <c r="ER209" s="2">
        <f t="shared" si="252"/>
        <v>76.896867620044105</v>
      </c>
      <c r="ES209" s="2">
        <f t="shared" si="252"/>
        <v>77.485164396057073</v>
      </c>
      <c r="ET209" s="2">
        <f t="shared" si="252"/>
        <v>78.335341618598932</v>
      </c>
      <c r="EU209" s="2">
        <f t="shared" si="252"/>
        <v>80.776402005253871</v>
      </c>
      <c r="EV209" s="2">
        <f t="shared" si="252"/>
        <v>82.606712102967151</v>
      </c>
      <c r="EW209" s="2">
        <f t="shared" si="252"/>
        <v>83.894137456818498</v>
      </c>
      <c r="EX209" s="2">
        <f t="shared" si="252"/>
        <v>84.193267425313465</v>
      </c>
      <c r="EY209" s="2">
        <f t="shared" si="252"/>
        <v>88.219862566484935</v>
      </c>
      <c r="EZ209" s="2">
        <f t="shared" si="252"/>
        <v>86.330082774465623</v>
      </c>
      <c r="FA209" s="2">
        <f t="shared" si="252"/>
        <v>86.151169512808707</v>
      </c>
      <c r="FB209" s="2">
        <f t="shared" si="252"/>
        <v>87.49593954223559</v>
      </c>
      <c r="FC209" s="2">
        <f t="shared" si="252"/>
        <v>85.943280832682632</v>
      </c>
      <c r="FD209" s="2">
        <f t="shared" si="252"/>
        <v>88.636234778746399</v>
      </c>
      <c r="FE209" s="2">
        <f t="shared" si="252"/>
        <v>87.597791425654961</v>
      </c>
      <c r="FG209" s="2">
        <f t="shared" si="253"/>
        <v>0.99999800889158719</v>
      </c>
      <c r="FH209" s="2">
        <f t="shared" si="253"/>
        <v>0.99999802575813468</v>
      </c>
      <c r="FI209" s="2">
        <f t="shared" si="253"/>
        <v>0.9999980081704003</v>
      </c>
      <c r="FJ209" s="2">
        <f t="shared" si="253"/>
        <v>0.99999780307491648</v>
      </c>
      <c r="FK209" s="2">
        <f t="shared" si="253"/>
        <v>0.99999793613796795</v>
      </c>
      <c r="FL209" s="2">
        <f t="shared" si="253"/>
        <v>0.99999803420058542</v>
      </c>
      <c r="FM209" s="2">
        <f t="shared" si="253"/>
        <v>0.9999977241730742</v>
      </c>
      <c r="FN209" s="2">
        <f t="shared" si="253"/>
        <v>0.99999776764778103</v>
      </c>
      <c r="FO209" s="2">
        <f t="shared" si="253"/>
        <v>0.99999764561331417</v>
      </c>
      <c r="FP209" s="2">
        <f t="shared" si="253"/>
        <v>0.99999791444199726</v>
      </c>
      <c r="FQ209" s="2">
        <f t="shared" si="253"/>
        <v>0.99999801676072142</v>
      </c>
      <c r="FR209" s="2">
        <f t="shared" si="253"/>
        <v>0.9999976112895308</v>
      </c>
      <c r="FS209" s="2">
        <f t="shared" si="253"/>
        <v>0.99999764647106182</v>
      </c>
      <c r="FT209" s="2">
        <f t="shared" si="253"/>
        <v>0.99999719002533816</v>
      </c>
      <c r="FU209" s="2">
        <f t="shared" si="253"/>
        <v>0.99999668298055422</v>
      </c>
      <c r="FW209" s="2">
        <f t="shared" si="244"/>
        <v>0.96495401125172575</v>
      </c>
      <c r="FX209" s="2">
        <f t="shared" si="244"/>
        <v>0.97710596862019405</v>
      </c>
      <c r="FY209" s="2">
        <f t="shared" si="244"/>
        <v>0.97570562404509265</v>
      </c>
      <c r="FZ209" s="2">
        <f t="shared" si="244"/>
        <v>0.96901436840286903</v>
      </c>
      <c r="GA209" s="2">
        <f t="shared" si="244"/>
        <v>0.96583983956491581</v>
      </c>
      <c r="GB209" s="2">
        <f t="shared" si="244"/>
        <v>0.97431571259897576</v>
      </c>
      <c r="GC209" s="2">
        <f t="shared" si="244"/>
        <v>0.97028026050730787</v>
      </c>
      <c r="GD209" s="2">
        <f t="shared" si="244"/>
        <v>0.9735508565990515</v>
      </c>
      <c r="GE209" s="2">
        <f t="shared" si="244"/>
        <v>0.97941190582689119</v>
      </c>
      <c r="GF209" s="2">
        <f t="shared" si="244"/>
        <v>0.97983605074726587</v>
      </c>
      <c r="GG209" s="2">
        <f t="shared" si="244"/>
        <v>0.97383114316882502</v>
      </c>
      <c r="GH209" s="2">
        <f t="shared" si="244"/>
        <v>0.96918637238662508</v>
      </c>
      <c r="GI209" s="2">
        <f t="shared" si="244"/>
        <v>0.96795845772760269</v>
      </c>
      <c r="GJ209" s="2">
        <f t="shared" si="244"/>
        <v>0.95947277846778467</v>
      </c>
      <c r="GK209" s="2">
        <f t="shared" si="244"/>
        <v>0.9522648576327909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7.8280587577311724E-26</v>
      </c>
      <c r="HT209" s="86">
        <f t="shared" si="246"/>
        <v>2.7884969755023612E-31</v>
      </c>
      <c r="HU209" s="86">
        <f t="shared" si="246"/>
        <v>1.4587263889184255E-34</v>
      </c>
      <c r="HV209" s="86">
        <f t="shared" si="246"/>
        <v>1.2118121181899188E-39</v>
      </c>
      <c r="HW209" s="86">
        <f t="shared" si="246"/>
        <v>3.0480247081987505E-36</v>
      </c>
      <c r="HX209" s="86">
        <f t="shared" si="246"/>
        <v>3.9961799393723991E-32</v>
      </c>
      <c r="HY209" s="86">
        <f t="shared" si="246"/>
        <v>2.3633928876450938E-35</v>
      </c>
      <c r="HZ209" s="86">
        <f t="shared" si="246"/>
        <v>9.1238228201668791E-38</v>
      </c>
      <c r="IA209" s="86">
        <f t="shared" si="246"/>
        <v>9.5907569814788163E-41</v>
      </c>
      <c r="IB209" s="86">
        <f t="shared" si="246"/>
        <v>1.4860767718849982E-39</v>
      </c>
      <c r="IC209" s="86">
        <f t="shared" si="246"/>
        <v>6.5625049039797147E-35</v>
      </c>
      <c r="ID209" s="86">
        <f t="shared" si="246"/>
        <v>7.2016027498474459E-34</v>
      </c>
      <c r="IE209" s="86">
        <f t="shared" si="246"/>
        <v>1.2596521384881394E-34</v>
      </c>
      <c r="IF209" s="86">
        <f t="shared" si="246"/>
        <v>1.0467463466952025E-43</v>
      </c>
      <c r="IG209" s="86">
        <f t="shared" si="246"/>
        <v>8.4684008784483209E-45</v>
      </c>
      <c r="II209" s="86">
        <f t="shared" si="247"/>
        <v>5.531513590938905E-5</v>
      </c>
      <c r="IJ209" s="86">
        <f t="shared" si="247"/>
        <v>1.1904436525441062E-6</v>
      </c>
      <c r="IK209" s="86">
        <f t="shared" si="247"/>
        <v>7.5465115311326906E-7</v>
      </c>
      <c r="IL209" s="86">
        <f t="shared" si="247"/>
        <v>6.7296722850842758E-7</v>
      </c>
      <c r="IM209" s="86">
        <f t="shared" si="247"/>
        <v>3.8149655127762982E-6</v>
      </c>
      <c r="IN209" s="86">
        <f t="shared" si="247"/>
        <v>1.491207782696432E-6</v>
      </c>
      <c r="IO209" s="86">
        <f t="shared" si="247"/>
        <v>1.2588213511030691E-6</v>
      </c>
      <c r="IP209" s="86">
        <f t="shared" si="247"/>
        <v>4.2339199140189951E-7</v>
      </c>
      <c r="IQ209" s="86">
        <f t="shared" si="247"/>
        <v>3.2787783044096955E-8</v>
      </c>
      <c r="IR209" s="86">
        <f t="shared" si="247"/>
        <v>4.2597590853657986E-8</v>
      </c>
      <c r="IS209" s="86">
        <f t="shared" si="247"/>
        <v>1.4879849479382483E-6</v>
      </c>
      <c r="IT209" s="86">
        <f t="shared" si="247"/>
        <v>2.1581606749539745E-6</v>
      </c>
      <c r="IU209" s="86">
        <f t="shared" si="247"/>
        <v>1.889084096748473E-6</v>
      </c>
      <c r="IV209" s="86">
        <f t="shared" si="247"/>
        <v>7.8607304732211962E-4</v>
      </c>
      <c r="IW209" s="86">
        <f t="shared" si="247"/>
        <v>2.2445229347967791E-4</v>
      </c>
      <c r="IY209" s="86">
        <f t="shared" si="248"/>
        <v>5.531513590938905E-5</v>
      </c>
      <c r="IZ209" s="86">
        <f t="shared" si="248"/>
        <v>1.1904436525441062E-6</v>
      </c>
      <c r="JA209" s="86">
        <f t="shared" si="248"/>
        <v>7.5465115311326906E-7</v>
      </c>
      <c r="JB209" s="86">
        <f t="shared" si="248"/>
        <v>6.7296722850842758E-7</v>
      </c>
      <c r="JC209" s="86">
        <f t="shared" si="248"/>
        <v>3.8149655127762982E-6</v>
      </c>
      <c r="JD209" s="86">
        <f t="shared" si="248"/>
        <v>1.491207782696432E-6</v>
      </c>
      <c r="JE209" s="86">
        <f t="shared" si="248"/>
        <v>1.2588213511030691E-6</v>
      </c>
      <c r="JF209" s="86">
        <f t="shared" si="248"/>
        <v>4.2339199140189951E-7</v>
      </c>
      <c r="JG209" s="86">
        <f t="shared" si="248"/>
        <v>3.2787783044096955E-8</v>
      </c>
      <c r="JH209" s="86">
        <f t="shared" si="248"/>
        <v>4.2597590853657986E-8</v>
      </c>
      <c r="JI209" s="86">
        <f t="shared" si="248"/>
        <v>1.4879849479382483E-6</v>
      </c>
      <c r="JJ209" s="86">
        <f t="shared" si="248"/>
        <v>2.1581606749539745E-6</v>
      </c>
      <c r="JK209" s="86">
        <f t="shared" si="248"/>
        <v>1.889084096748473E-6</v>
      </c>
      <c r="JL209" s="86">
        <f t="shared" si="248"/>
        <v>7.8607304732211962E-4</v>
      </c>
      <c r="JM209" s="86">
        <f t="shared" si="248"/>
        <v>2.2445229347967791E-4</v>
      </c>
    </row>
    <row r="210" spans="2:273" x14ac:dyDescent="0.25">
      <c r="B210" s="2">
        <v>183</v>
      </c>
      <c r="C210" s="37">
        <v>80.278999999999996</v>
      </c>
      <c r="D210" s="37">
        <v>81.638999999999996</v>
      </c>
      <c r="E210" s="37">
        <v>78.25</v>
      </c>
      <c r="F210" s="37">
        <v>80.974000000000004</v>
      </c>
      <c r="G210" s="37">
        <v>81.632000000000005</v>
      </c>
      <c r="H210" s="37">
        <v>82.977000000000004</v>
      </c>
      <c r="I210" s="37">
        <v>85.366</v>
      </c>
      <c r="J210" s="37">
        <v>87.122</v>
      </c>
      <c r="K210" s="37">
        <v>90.902000000000001</v>
      </c>
      <c r="L210" s="37">
        <v>87.61</v>
      </c>
      <c r="M210" s="37">
        <v>86.049000000000007</v>
      </c>
      <c r="N210" s="37">
        <v>90.594999999999999</v>
      </c>
      <c r="O210" s="37">
        <v>89.108000000000004</v>
      </c>
      <c r="P210" s="37">
        <v>84.552999999999997</v>
      </c>
      <c r="Q210" s="37">
        <v>86.537000000000006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88.51171349005611</v>
      </c>
      <c r="AG210" s="4">
        <f t="shared" si="249"/>
        <v>87.637529899862344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-3.9587134900561125</v>
      </c>
      <c r="AW210" s="4">
        <f t="shared" si="250"/>
        <v>-1.1005298998623374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88.511713490056067</v>
      </c>
      <c r="BM210" s="2">
        <f t="shared" si="242"/>
        <v>87.637529899850477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84.552999999999997</v>
      </c>
      <c r="DI210" s="2">
        <f t="shared" si="211"/>
        <v>86.537000000000006</v>
      </c>
      <c r="DK210" s="2">
        <f t="shared" si="251"/>
        <v>122.59609500674763</v>
      </c>
      <c r="DL210" s="2">
        <f t="shared" si="251"/>
        <v>135.90213792172739</v>
      </c>
      <c r="DM210" s="2">
        <f t="shared" si="251"/>
        <v>157.0898863697706</v>
      </c>
      <c r="DN210" s="2">
        <f t="shared" si="251"/>
        <v>133.49151707317071</v>
      </c>
      <c r="DO210" s="2">
        <f t="shared" si="251"/>
        <v>131.69832251407129</v>
      </c>
      <c r="DP210" s="2">
        <f t="shared" si="251"/>
        <v>127.43029608636974</v>
      </c>
      <c r="DQ210" s="2">
        <f t="shared" si="251"/>
        <v>122.10539024390243</v>
      </c>
      <c r="DR210" s="2">
        <f t="shared" si="251"/>
        <v>136.35985348506404</v>
      </c>
      <c r="DS210" s="2">
        <f t="shared" si="251"/>
        <v>137.51690753911805</v>
      </c>
      <c r="DT210" s="2">
        <f t="shared" si="251"/>
        <v>137.34783921200753</v>
      </c>
      <c r="DU210" s="2">
        <f t="shared" si="251"/>
        <v>126.75655114709849</v>
      </c>
      <c r="DV210" s="2">
        <f t="shared" si="251"/>
        <v>134.37774701827331</v>
      </c>
      <c r="DW210" s="2">
        <f t="shared" si="251"/>
        <v>127.01101967757232</v>
      </c>
      <c r="DX210" s="2">
        <f t="shared" si="251"/>
        <v>118.63650617760619</v>
      </c>
      <c r="DY210" s="2">
        <f t="shared" si="251"/>
        <v>110.15672459893048</v>
      </c>
      <c r="EA210" s="2">
        <f t="shared" si="240"/>
        <v>82.731436626147115</v>
      </c>
      <c r="EB210" s="2">
        <f t="shared" si="240"/>
        <v>75.497230471864142</v>
      </c>
      <c r="EC210" s="2">
        <f t="shared" si="240"/>
        <v>75.978265889407055</v>
      </c>
      <c r="ED210" s="2">
        <f t="shared" si="240"/>
        <v>77.807080327045583</v>
      </c>
      <c r="EE210" s="2">
        <f t="shared" si="240"/>
        <v>80.72155886470027</v>
      </c>
      <c r="EF210" s="2">
        <f t="shared" si="239"/>
        <v>82.787919272727265</v>
      </c>
      <c r="EG210" s="2">
        <f t="shared" si="239"/>
        <v>80.782354904671422</v>
      </c>
      <c r="EH210" s="2">
        <f t="shared" si="239"/>
        <v>84.268765824822012</v>
      </c>
      <c r="EI210" s="2">
        <f t="shared" si="239"/>
        <v>87.609969496526105</v>
      </c>
      <c r="EJ210" s="2">
        <f t="shared" si="239"/>
        <v>87.105994244052184</v>
      </c>
      <c r="EK210" s="2">
        <f t="shared" si="239"/>
        <v>85.387127786911236</v>
      </c>
      <c r="EL210" s="2">
        <f t="shared" si="179"/>
        <v>85.681986947177293</v>
      </c>
      <c r="EM210" s="2">
        <f t="shared" si="179"/>
        <v>83.707769736720195</v>
      </c>
      <c r="EN210" s="2">
        <f t="shared" si="179"/>
        <v>88.654415448371168</v>
      </c>
      <c r="EO210" s="2">
        <f t="shared" si="179"/>
        <v>91.690498631484061</v>
      </c>
      <c r="EQ210" s="2">
        <f t="shared" si="252"/>
        <v>78.719824688688149</v>
      </c>
      <c r="ER210" s="2">
        <f t="shared" si="252"/>
        <v>76.703186943029209</v>
      </c>
      <c r="ES210" s="2">
        <f t="shared" si="252"/>
        <v>77.306469148153582</v>
      </c>
      <c r="ET210" s="2">
        <f t="shared" si="252"/>
        <v>78.167420110298991</v>
      </c>
      <c r="EU210" s="2">
        <f t="shared" si="252"/>
        <v>80.621808736453559</v>
      </c>
      <c r="EV210" s="2">
        <f t="shared" si="252"/>
        <v>82.445675220824171</v>
      </c>
      <c r="EW210" s="2">
        <f t="shared" si="252"/>
        <v>83.739550930981281</v>
      </c>
      <c r="EX210" s="2">
        <f t="shared" si="252"/>
        <v>84.040274600989648</v>
      </c>
      <c r="EY210" s="2">
        <f t="shared" si="252"/>
        <v>88.083510378274568</v>
      </c>
      <c r="EZ210" s="2">
        <f t="shared" si="252"/>
        <v>86.187873985749619</v>
      </c>
      <c r="FA210" s="2">
        <f t="shared" si="252"/>
        <v>86.030020547653152</v>
      </c>
      <c r="FB210" s="2">
        <f t="shared" si="252"/>
        <v>87.357402744039817</v>
      </c>
      <c r="FC210" s="2">
        <f t="shared" si="252"/>
        <v>85.771720934190228</v>
      </c>
      <c r="FD210" s="2">
        <f t="shared" si="252"/>
        <v>88.506136461699185</v>
      </c>
      <c r="FE210" s="2">
        <f t="shared" si="252"/>
        <v>87.452180741748876</v>
      </c>
      <c r="FG210" s="2">
        <f t="shared" si="253"/>
        <v>0.99999818408722707</v>
      </c>
      <c r="FH210" s="2">
        <f t="shared" si="253"/>
        <v>0.99999819946970658</v>
      </c>
      <c r="FI210" s="2">
        <f t="shared" si="253"/>
        <v>0.99999818342949653</v>
      </c>
      <c r="FJ210" s="2">
        <f t="shared" si="253"/>
        <v>0.99999799638012321</v>
      </c>
      <c r="FK210" s="2">
        <f t="shared" si="253"/>
        <v>0.99999811773511404</v>
      </c>
      <c r="FL210" s="2">
        <f t="shared" si="253"/>
        <v>0.99999820716931576</v>
      </c>
      <c r="FM210" s="2">
        <f t="shared" si="253"/>
        <v>0.99999792442075952</v>
      </c>
      <c r="FN210" s="2">
        <f t="shared" si="253"/>
        <v>0.99999796407017916</v>
      </c>
      <c r="FO210" s="2">
        <f t="shared" si="253"/>
        <v>0.9999978527733776</v>
      </c>
      <c r="FP210" s="2">
        <f t="shared" si="253"/>
        <v>0.99999809794814631</v>
      </c>
      <c r="FQ210" s="2">
        <f t="shared" si="253"/>
        <v>0.99999819126396527</v>
      </c>
      <c r="FR210" s="2">
        <f t="shared" si="253"/>
        <v>0.99999782146970218</v>
      </c>
      <c r="FS210" s="2">
        <f t="shared" si="253"/>
        <v>0.99999785355565307</v>
      </c>
      <c r="FT210" s="2">
        <f t="shared" si="253"/>
        <v>0.99999743727201651</v>
      </c>
      <c r="FU210" s="2">
        <f t="shared" si="253"/>
        <v>0.99999697484142813</v>
      </c>
      <c r="FW210" s="2">
        <f t="shared" si="244"/>
        <v>0.96793881235501389</v>
      </c>
      <c r="FX210" s="2">
        <f t="shared" si="244"/>
        <v>0.97907824989503078</v>
      </c>
      <c r="FY210" s="2">
        <f t="shared" si="244"/>
        <v>0.97779580117132558</v>
      </c>
      <c r="FZ210" s="2">
        <f t="shared" si="244"/>
        <v>0.97166351152498964</v>
      </c>
      <c r="GA210" s="2">
        <f t="shared" si="244"/>
        <v>0.96875163946672083</v>
      </c>
      <c r="GB210" s="2">
        <f t="shared" si="244"/>
        <v>0.97652259398624297</v>
      </c>
      <c r="GC210" s="2">
        <f t="shared" si="244"/>
        <v>0.97282421034407762</v>
      </c>
      <c r="GD210" s="2">
        <f t="shared" si="244"/>
        <v>0.97582182616348356</v>
      </c>
      <c r="GE210" s="2">
        <f t="shared" si="244"/>
        <v>0.98118935892827275</v>
      </c>
      <c r="GF210" s="2">
        <f t="shared" si="244"/>
        <v>0.98157757448468519</v>
      </c>
      <c r="GG210" s="2">
        <f t="shared" si="244"/>
        <v>0.97607863816881368</v>
      </c>
      <c r="GH210" s="2">
        <f t="shared" si="244"/>
        <v>0.97182123751778016</v>
      </c>
      <c r="GI210" s="2">
        <f t="shared" si="244"/>
        <v>0.97069514671857438</v>
      </c>
      <c r="GJ210" s="2">
        <f t="shared" si="244"/>
        <v>0.96290646073710973</v>
      </c>
      <c r="GK210" s="2">
        <f t="shared" si="244"/>
        <v>0.95628140699672604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1.3371062450674165E-26</v>
      </c>
      <c r="HT210" s="86">
        <f t="shared" si="246"/>
        <v>3.4921724323952972E-32</v>
      </c>
      <c r="HU210" s="86">
        <f t="shared" si="246"/>
        <v>1.5147271010336396E-35</v>
      </c>
      <c r="HV210" s="86">
        <f t="shared" si="246"/>
        <v>8.8206085644914252E-41</v>
      </c>
      <c r="HW210" s="86">
        <f t="shared" si="246"/>
        <v>2.7748286827625999E-37</v>
      </c>
      <c r="HX210" s="86">
        <f t="shared" si="246"/>
        <v>4.6320843867931882E-33</v>
      </c>
      <c r="HY210" s="86">
        <f t="shared" si="246"/>
        <v>2.1897300879806476E-36</v>
      </c>
      <c r="HZ210" s="86">
        <f t="shared" si="246"/>
        <v>7.614101148946616E-39</v>
      </c>
      <c r="IA210" s="86">
        <f t="shared" si="246"/>
        <v>6.8854712153740641E-42</v>
      </c>
      <c r="IB210" s="86">
        <f t="shared" si="246"/>
        <v>1.1508564293595801E-40</v>
      </c>
      <c r="IC210" s="86">
        <f t="shared" si="246"/>
        <v>6.8372968276868253E-36</v>
      </c>
      <c r="ID210" s="86">
        <f t="shared" si="246"/>
        <v>7.2246511276126191E-35</v>
      </c>
      <c r="IE210" s="86">
        <f t="shared" si="246"/>
        <v>1.181122060078944E-35</v>
      </c>
      <c r="IF210" s="86">
        <f t="shared" si="246"/>
        <v>4.478944845345631E-45</v>
      </c>
      <c r="IG210" s="86">
        <f t="shared" si="246"/>
        <v>3.006140080154601E-46</v>
      </c>
      <c r="II210" s="86">
        <f t="shared" si="247"/>
        <v>3.4135567520900145E-5</v>
      </c>
      <c r="IJ210" s="86">
        <f t="shared" si="247"/>
        <v>6.4777335556745022E-7</v>
      </c>
      <c r="IK210" s="86">
        <f t="shared" si="247"/>
        <v>3.9756791136239873E-7</v>
      </c>
      <c r="IL210" s="86">
        <f t="shared" si="247"/>
        <v>3.3618637109723077E-7</v>
      </c>
      <c r="IM210" s="86">
        <f t="shared" si="247"/>
        <v>2.048533214394882E-6</v>
      </c>
      <c r="IN210" s="86">
        <f t="shared" si="247"/>
        <v>8.0431227400521468E-7</v>
      </c>
      <c r="IO210" s="86">
        <f t="shared" si="247"/>
        <v>6.5519233535929479E-7</v>
      </c>
      <c r="IP210" s="86">
        <f t="shared" si="247"/>
        <v>2.1332920038585811E-7</v>
      </c>
      <c r="IQ210" s="86">
        <f t="shared" si="247"/>
        <v>1.5347331447495101E-8</v>
      </c>
      <c r="IR210" s="86">
        <f t="shared" si="247"/>
        <v>2.0268854935048036E-8</v>
      </c>
      <c r="IS210" s="86">
        <f t="shared" si="247"/>
        <v>7.9983289507270936E-7</v>
      </c>
      <c r="IT210" s="86">
        <f t="shared" si="247"/>
        <v>1.1470900056314688E-6</v>
      </c>
      <c r="IU210" s="86">
        <f t="shared" si="247"/>
        <v>9.8951976749260666E-7</v>
      </c>
      <c r="IV210" s="86">
        <f t="shared" si="247"/>
        <v>5.4951640953430285E-4</v>
      </c>
      <c r="IW210" s="86">
        <f t="shared" si="247"/>
        <v>1.4277332444536512E-4</v>
      </c>
      <c r="IY210" s="86">
        <f t="shared" si="248"/>
        <v>3.4135567520900145E-5</v>
      </c>
      <c r="IZ210" s="86">
        <f t="shared" si="248"/>
        <v>6.4777335556745022E-7</v>
      </c>
      <c r="JA210" s="86">
        <f t="shared" si="248"/>
        <v>3.9756791136239873E-7</v>
      </c>
      <c r="JB210" s="86">
        <f t="shared" si="248"/>
        <v>3.3618637109723077E-7</v>
      </c>
      <c r="JC210" s="86">
        <f t="shared" si="248"/>
        <v>2.048533214394882E-6</v>
      </c>
      <c r="JD210" s="86">
        <f t="shared" si="248"/>
        <v>8.0431227400521468E-7</v>
      </c>
      <c r="JE210" s="86">
        <f t="shared" si="248"/>
        <v>6.5519233535929479E-7</v>
      </c>
      <c r="JF210" s="86">
        <f t="shared" si="248"/>
        <v>2.1332920038585811E-7</v>
      </c>
      <c r="JG210" s="86">
        <f t="shared" si="248"/>
        <v>1.5347331447495101E-8</v>
      </c>
      <c r="JH210" s="86">
        <f t="shared" si="248"/>
        <v>2.0268854935048036E-8</v>
      </c>
      <c r="JI210" s="86">
        <f t="shared" si="248"/>
        <v>7.9983289507270936E-7</v>
      </c>
      <c r="JJ210" s="86">
        <f t="shared" si="248"/>
        <v>1.1470900056314688E-6</v>
      </c>
      <c r="JK210" s="86">
        <f t="shared" si="248"/>
        <v>9.8951976749260666E-7</v>
      </c>
      <c r="JL210" s="86">
        <f t="shared" si="248"/>
        <v>5.4951640953430285E-4</v>
      </c>
      <c r="JM210" s="86">
        <f t="shared" si="248"/>
        <v>1.4277332444536512E-4</v>
      </c>
    </row>
    <row r="211" spans="2:273" x14ac:dyDescent="0.25">
      <c r="B211" s="2">
        <v>184</v>
      </c>
      <c r="C211" s="37">
        <v>80.162999999999997</v>
      </c>
      <c r="D211" s="37">
        <v>78.332999999999998</v>
      </c>
      <c r="E211" s="37">
        <v>80.638999999999996</v>
      </c>
      <c r="F211" s="37">
        <v>81.367999999999995</v>
      </c>
      <c r="G211" s="37">
        <v>79.447000000000003</v>
      </c>
      <c r="H211" s="37">
        <v>83.093000000000004</v>
      </c>
      <c r="I211" s="37">
        <v>86.293000000000006</v>
      </c>
      <c r="J211" s="37">
        <v>84.902000000000001</v>
      </c>
      <c r="K211" s="37">
        <v>90.61</v>
      </c>
      <c r="L211" s="37">
        <v>86.975999999999999</v>
      </c>
      <c r="M211" s="37">
        <v>88</v>
      </c>
      <c r="N211" s="37">
        <v>91.027000000000001</v>
      </c>
      <c r="O211" s="37">
        <v>87.703000000000003</v>
      </c>
      <c r="P211" s="37">
        <v>90.289000000000001</v>
      </c>
      <c r="Q211" s="37">
        <v>88.756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88.381205853855079</v>
      </c>
      <c r="AG211" s="4">
        <f t="shared" si="249"/>
        <v>87.478102443988178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1.9077941461449228</v>
      </c>
      <c r="AW211" s="4">
        <f t="shared" si="250"/>
        <v>1.2778975560118226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88.381205853855079</v>
      </c>
      <c r="BM211" s="2">
        <f t="shared" si="242"/>
        <v>87.478102443985946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90.289000000000001</v>
      </c>
      <c r="DI211" s="2">
        <f t="shared" si="211"/>
        <v>88.756</v>
      </c>
      <c r="DK211" s="2">
        <f t="shared" si="251"/>
        <v>122.72709480431848</v>
      </c>
      <c r="DL211" s="2">
        <f t="shared" si="251"/>
        <v>136.09349257759786</v>
      </c>
      <c r="DM211" s="2">
        <f t="shared" si="251"/>
        <v>157.40793758434552</v>
      </c>
      <c r="DN211" s="2">
        <f t="shared" si="251"/>
        <v>133.66394287054408</v>
      </c>
      <c r="DO211" s="2">
        <f t="shared" si="251"/>
        <v>131.86076210131333</v>
      </c>
      <c r="DP211" s="2">
        <f t="shared" si="251"/>
        <v>127.54768657219969</v>
      </c>
      <c r="DQ211" s="2">
        <f t="shared" si="251"/>
        <v>122.18535956848029</v>
      </c>
      <c r="DR211" s="2">
        <f t="shared" si="251"/>
        <v>136.5289985775249</v>
      </c>
      <c r="DS211" s="2">
        <f t="shared" si="251"/>
        <v>137.68609246088192</v>
      </c>
      <c r="DT211" s="2">
        <f t="shared" si="251"/>
        <v>137.52557232645407</v>
      </c>
      <c r="DU211" s="2">
        <f t="shared" si="251"/>
        <v>126.87132827260457</v>
      </c>
      <c r="DV211" s="2">
        <f t="shared" si="251"/>
        <v>134.5253271692745</v>
      </c>
      <c r="DW211" s="2">
        <f t="shared" si="251"/>
        <v>127.12424608819346</v>
      </c>
      <c r="DX211" s="2">
        <f t="shared" si="251"/>
        <v>118.71280064350066</v>
      </c>
      <c r="DY211" s="2">
        <f t="shared" si="251"/>
        <v>110.17924598930482</v>
      </c>
      <c r="EA211" s="2">
        <f t="shared" si="240"/>
        <v>82.628653089415252</v>
      </c>
      <c r="EB211" s="2">
        <f t="shared" si="240"/>
        <v>75.28957643537251</v>
      </c>
      <c r="EC211" s="2">
        <f t="shared" si="240"/>
        <v>75.783923351099247</v>
      </c>
      <c r="ED211" s="2">
        <f t="shared" si="240"/>
        <v>77.635015283178262</v>
      </c>
      <c r="EE211" s="2">
        <f t="shared" si="240"/>
        <v>80.5681542062446</v>
      </c>
      <c r="EF211" s="2">
        <f t="shared" si="239"/>
        <v>82.630880727272725</v>
      </c>
      <c r="EG211" s="2">
        <f t="shared" si="239"/>
        <v>80.592123824335346</v>
      </c>
      <c r="EH211" s="2">
        <f t="shared" si="239"/>
        <v>84.118456370359354</v>
      </c>
      <c r="EI211" s="2">
        <f t="shared" si="239"/>
        <v>87.4681088797944</v>
      </c>
      <c r="EJ211" s="2">
        <f t="shared" si="239"/>
        <v>86.974342785878747</v>
      </c>
      <c r="EK211" s="2">
        <f t="shared" si="239"/>
        <v>85.258472239047038</v>
      </c>
      <c r="EL211" s="2">
        <f t="shared" ref="EL211:EL222" si="254">CP$228*$B211+CP$229</f>
        <v>85.523418375854604</v>
      </c>
      <c r="EM211" s="2">
        <f t="shared" ref="EM211:EM222" si="255">CQ$228*$B211+CQ$229</f>
        <v>83.511278648583541</v>
      </c>
      <c r="EN211" s="2">
        <f t="shared" ref="EN211:EN222" si="256">CR$228*$B211+CR$229</f>
        <v>88.526217374621126</v>
      </c>
      <c r="EO211" s="2">
        <f t="shared" ref="EO211:EO222" si="257">CS$228*$B211+CS$229</f>
        <v>91.590834188314346</v>
      </c>
      <c r="EQ211" s="2">
        <f t="shared" si="252"/>
        <v>78.570263119613287</v>
      </c>
      <c r="ER211" s="2">
        <f t="shared" si="252"/>
        <v>76.509506266014299</v>
      </c>
      <c r="ES211" s="2">
        <f t="shared" si="252"/>
        <v>77.127773900250105</v>
      </c>
      <c r="ET211" s="2">
        <f t="shared" si="252"/>
        <v>77.999498601999051</v>
      </c>
      <c r="EU211" s="2">
        <f t="shared" si="252"/>
        <v>80.467215467653247</v>
      </c>
      <c r="EV211" s="2">
        <f t="shared" si="252"/>
        <v>82.284638338681177</v>
      </c>
      <c r="EW211" s="2">
        <f t="shared" si="252"/>
        <v>83.584964405144063</v>
      </c>
      <c r="EX211" s="2">
        <f t="shared" si="252"/>
        <v>83.887281776665816</v>
      </c>
      <c r="EY211" s="2">
        <f t="shared" si="252"/>
        <v>87.947158190064201</v>
      </c>
      <c r="EZ211" s="2">
        <f t="shared" si="252"/>
        <v>86.0456651970336</v>
      </c>
      <c r="FA211" s="2">
        <f t="shared" si="252"/>
        <v>85.908871582497611</v>
      </c>
      <c r="FB211" s="2">
        <f t="shared" si="252"/>
        <v>87.21886594584403</v>
      </c>
      <c r="FC211" s="2">
        <f t="shared" si="252"/>
        <v>85.600161035697823</v>
      </c>
      <c r="FD211" s="2">
        <f t="shared" si="252"/>
        <v>88.376038144651957</v>
      </c>
      <c r="FE211" s="2">
        <f t="shared" si="252"/>
        <v>87.306570057842777</v>
      </c>
      <c r="FG211" s="2">
        <f t="shared" si="253"/>
        <v>0.99999834386760311</v>
      </c>
      <c r="FH211" s="2">
        <f t="shared" si="253"/>
        <v>0.99999835789659564</v>
      </c>
      <c r="FI211" s="2">
        <f t="shared" si="253"/>
        <v>0.99999834326774562</v>
      </c>
      <c r="FJ211" s="2">
        <f t="shared" si="253"/>
        <v>0.99999817267663227</v>
      </c>
      <c r="FK211" s="2">
        <f t="shared" si="253"/>
        <v>0.99999828335373719</v>
      </c>
      <c r="FL211" s="2">
        <f t="shared" si="253"/>
        <v>0.99999836491872496</v>
      </c>
      <c r="FM211" s="2">
        <f t="shared" si="253"/>
        <v>0.99999810704888903</v>
      </c>
      <c r="FN211" s="2">
        <f t="shared" si="253"/>
        <v>0.99999814320960256</v>
      </c>
      <c r="FO211" s="2">
        <f t="shared" si="253"/>
        <v>0.99999804170567586</v>
      </c>
      <c r="FP211" s="2">
        <f t="shared" si="253"/>
        <v>0.99999826530780211</v>
      </c>
      <c r="FQ211" s="2">
        <f t="shared" si="253"/>
        <v>0.99999835041286822</v>
      </c>
      <c r="FR211" s="2">
        <f t="shared" si="253"/>
        <v>0.9999980131563736</v>
      </c>
      <c r="FS211" s="2">
        <f t="shared" si="253"/>
        <v>0.99999804241911983</v>
      </c>
      <c r="FT211" s="2">
        <f t="shared" si="253"/>
        <v>0.99999766276377366</v>
      </c>
      <c r="FU211" s="2">
        <f t="shared" si="253"/>
        <v>0.99999724102185739</v>
      </c>
      <c r="FW211" s="2">
        <f t="shared" si="244"/>
        <v>0.97067712843982068</v>
      </c>
      <c r="FX211" s="2">
        <f t="shared" si="244"/>
        <v>0.98088394662741285</v>
      </c>
      <c r="FY211" s="2">
        <f t="shared" si="244"/>
        <v>0.97970988861370512</v>
      </c>
      <c r="FZ211" s="2">
        <f t="shared" si="244"/>
        <v>0.97409221939272306</v>
      </c>
      <c r="GA211" s="2">
        <f t="shared" si="244"/>
        <v>0.97142258238557733</v>
      </c>
      <c r="GB211" s="2">
        <f t="shared" si="244"/>
        <v>0.97854402840663524</v>
      </c>
      <c r="GC211" s="2">
        <f t="shared" si="244"/>
        <v>0.97515597886545224</v>
      </c>
      <c r="GD211" s="2">
        <f t="shared" si="244"/>
        <v>0.97790223221351369</v>
      </c>
      <c r="GE211" s="2">
        <f t="shared" si="244"/>
        <v>0.98281604973245718</v>
      </c>
      <c r="GF211" s="2">
        <f t="shared" si="244"/>
        <v>0.98317126931197829</v>
      </c>
      <c r="GG211" s="2">
        <f t="shared" si="244"/>
        <v>0.97813744195637964</v>
      </c>
      <c r="GH211" s="2">
        <f t="shared" si="244"/>
        <v>0.97423678520075352</v>
      </c>
      <c r="GI211" s="2">
        <f t="shared" si="244"/>
        <v>0.97320456387653076</v>
      </c>
      <c r="GJ211" s="2">
        <f t="shared" si="244"/>
        <v>0.96605951416716562</v>
      </c>
      <c r="GK211" s="2">
        <f t="shared" si="244"/>
        <v>0.95997419955934626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2.2227806646389359E-27</v>
      </c>
      <c r="HT211" s="86">
        <f t="shared" si="246"/>
        <v>4.2409545310555597E-33</v>
      </c>
      <c r="HU211" s="86">
        <f t="shared" si="246"/>
        <v>1.5218470172482751E-36</v>
      </c>
      <c r="HV211" s="86">
        <f t="shared" si="246"/>
        <v>6.1790028604657704E-42</v>
      </c>
      <c r="HW211" s="86">
        <f t="shared" si="246"/>
        <v>2.4388494700366349E-38</v>
      </c>
      <c r="HX211" s="86">
        <f t="shared" si="246"/>
        <v>5.1991118235478446E-34</v>
      </c>
      <c r="HY211" s="86">
        <f t="shared" si="246"/>
        <v>1.9580026704746662E-37</v>
      </c>
      <c r="HZ211" s="86">
        <f t="shared" si="246"/>
        <v>6.1283376481275286E-40</v>
      </c>
      <c r="IA211" s="86">
        <f t="shared" si="246"/>
        <v>4.7605549643426131E-43</v>
      </c>
      <c r="IB211" s="86">
        <f t="shared" si="246"/>
        <v>8.5919995255836418E-42</v>
      </c>
      <c r="IC211" s="86">
        <f t="shared" si="246"/>
        <v>6.8954344569418647E-37</v>
      </c>
      <c r="ID211" s="86">
        <f t="shared" si="246"/>
        <v>7.0006287091751312E-36</v>
      </c>
      <c r="IE211" s="86">
        <f t="shared" si="246"/>
        <v>1.0684015729574159E-36</v>
      </c>
      <c r="IF211" s="86">
        <f t="shared" si="246"/>
        <v>1.8228767710604098E-46</v>
      </c>
      <c r="IG211" s="86">
        <f t="shared" si="246"/>
        <v>1.0102564261720764E-47</v>
      </c>
      <c r="II211" s="86">
        <f t="shared" si="247"/>
        <v>2.0814332023559926E-5</v>
      </c>
      <c r="IJ211" s="86">
        <f t="shared" si="247"/>
        <v>3.4767383785110531E-7</v>
      </c>
      <c r="IK211" s="86">
        <f t="shared" si="247"/>
        <v>2.0638452617901182E-7</v>
      </c>
      <c r="IL211" s="86">
        <f t="shared" si="247"/>
        <v>1.6509514129718526E-7</v>
      </c>
      <c r="IM211" s="86">
        <f t="shared" si="247"/>
        <v>1.0829331159408452E-6</v>
      </c>
      <c r="IN211" s="86">
        <f t="shared" si="247"/>
        <v>4.2763445403180729E-7</v>
      </c>
      <c r="IO211" s="86">
        <f t="shared" si="247"/>
        <v>3.3565070572078134E-7</v>
      </c>
      <c r="IP211" s="86">
        <f t="shared" si="247"/>
        <v>1.0576235701518861E-7</v>
      </c>
      <c r="IQ211" s="86">
        <f t="shared" si="247"/>
        <v>7.0633782747277611E-9</v>
      </c>
      <c r="IR211" s="86">
        <f t="shared" si="247"/>
        <v>9.4871521373920011E-9</v>
      </c>
      <c r="IS211" s="86">
        <f t="shared" si="247"/>
        <v>4.2373453304652607E-7</v>
      </c>
      <c r="IT211" s="86">
        <f t="shared" si="247"/>
        <v>6.0033634429043342E-7</v>
      </c>
      <c r="IU211" s="86">
        <f t="shared" si="247"/>
        <v>5.1008241219752124E-7</v>
      </c>
      <c r="IV211" s="86">
        <f t="shared" si="247"/>
        <v>3.8070728542883724E-4</v>
      </c>
      <c r="IW211" s="86">
        <f t="shared" si="247"/>
        <v>8.9712653844614421E-5</v>
      </c>
      <c r="IY211" s="86">
        <f t="shared" si="248"/>
        <v>2.0814332023559926E-5</v>
      </c>
      <c r="IZ211" s="86">
        <f t="shared" si="248"/>
        <v>3.4767383785110531E-7</v>
      </c>
      <c r="JA211" s="86">
        <f t="shared" si="248"/>
        <v>2.0638452617901182E-7</v>
      </c>
      <c r="JB211" s="86">
        <f t="shared" si="248"/>
        <v>1.6509514129718526E-7</v>
      </c>
      <c r="JC211" s="86">
        <f t="shared" si="248"/>
        <v>1.0829331159408452E-6</v>
      </c>
      <c r="JD211" s="86">
        <f t="shared" si="248"/>
        <v>4.2763445403180729E-7</v>
      </c>
      <c r="JE211" s="86">
        <f t="shared" si="248"/>
        <v>3.3565070572078134E-7</v>
      </c>
      <c r="JF211" s="86">
        <f t="shared" si="248"/>
        <v>1.0576235701518861E-7</v>
      </c>
      <c r="JG211" s="86">
        <f t="shared" si="248"/>
        <v>7.0633782747277611E-9</v>
      </c>
      <c r="JH211" s="86">
        <f t="shared" si="248"/>
        <v>9.4871521373920011E-9</v>
      </c>
      <c r="JI211" s="86">
        <f t="shared" si="248"/>
        <v>4.2373453304652607E-7</v>
      </c>
      <c r="JJ211" s="86">
        <f t="shared" si="248"/>
        <v>6.0033634429043342E-7</v>
      </c>
      <c r="JK211" s="86">
        <f t="shared" si="248"/>
        <v>5.1008241219752124E-7</v>
      </c>
      <c r="JL211" s="86">
        <f t="shared" si="248"/>
        <v>3.8070728542883724E-4</v>
      </c>
      <c r="JM211" s="86">
        <f t="shared" si="248"/>
        <v>8.9712653844614421E-5</v>
      </c>
    </row>
    <row r="212" spans="2:273" x14ac:dyDescent="0.25">
      <c r="B212" s="2">
        <v>185</v>
      </c>
      <c r="C212" s="37">
        <v>80.581000000000003</v>
      </c>
      <c r="D212" s="37">
        <v>79.444000000000003</v>
      </c>
      <c r="E212" s="37">
        <v>81.611000000000004</v>
      </c>
      <c r="F212" s="37">
        <v>81.183999999999997</v>
      </c>
      <c r="G212" s="37">
        <v>80.789000000000001</v>
      </c>
      <c r="H212" s="37">
        <v>84.650999999999996</v>
      </c>
      <c r="I212" s="37">
        <v>83.268000000000001</v>
      </c>
      <c r="J212" s="37">
        <v>87.683000000000007</v>
      </c>
      <c r="K212" s="37">
        <v>88.438999999999993</v>
      </c>
      <c r="L212" s="37">
        <v>85.902000000000001</v>
      </c>
      <c r="M212" s="37">
        <v>86.756</v>
      </c>
      <c r="N212" s="37">
        <v>86.676000000000002</v>
      </c>
      <c r="O212" s="37">
        <v>91.811000000000007</v>
      </c>
      <c r="P212" s="37">
        <v>88.289000000000001</v>
      </c>
      <c r="Q212" s="37">
        <v>88.366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88.250726191132316</v>
      </c>
      <c r="AG212" s="4">
        <f t="shared" si="249"/>
        <v>87.319634960446805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3.8273808867685943E-2</v>
      </c>
      <c r="AW212" s="4">
        <f t="shared" si="250"/>
        <v>1.0463650395531943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88.250726191132316</v>
      </c>
      <c r="BM212" s="2">
        <f t="shared" si="258"/>
        <v>87.319634960446407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88.289000000000001</v>
      </c>
      <c r="DI212" s="2">
        <f t="shared" si="211"/>
        <v>88.366</v>
      </c>
      <c r="DK212" s="2">
        <f t="shared" si="251"/>
        <v>122.85809460188933</v>
      </c>
      <c r="DL212" s="2">
        <f t="shared" si="251"/>
        <v>136.2848472334683</v>
      </c>
      <c r="DM212" s="2">
        <f t="shared" si="251"/>
        <v>157.72598879892041</v>
      </c>
      <c r="DN212" s="2">
        <f t="shared" si="251"/>
        <v>133.83636866791744</v>
      </c>
      <c r="DO212" s="2">
        <f t="shared" si="251"/>
        <v>132.02320168855536</v>
      </c>
      <c r="DP212" s="2">
        <f t="shared" si="251"/>
        <v>127.66507705802965</v>
      </c>
      <c r="DQ212" s="2">
        <f t="shared" si="251"/>
        <v>122.26532889305815</v>
      </c>
      <c r="DR212" s="2">
        <f t="shared" si="251"/>
        <v>136.6981436699858</v>
      </c>
      <c r="DS212" s="2">
        <f t="shared" si="251"/>
        <v>137.8552773826458</v>
      </c>
      <c r="DT212" s="2">
        <f t="shared" si="251"/>
        <v>137.70330544090058</v>
      </c>
      <c r="DU212" s="2">
        <f t="shared" si="251"/>
        <v>126.98610539811065</v>
      </c>
      <c r="DV212" s="2">
        <f t="shared" si="251"/>
        <v>134.6729073202757</v>
      </c>
      <c r="DW212" s="2">
        <f t="shared" si="251"/>
        <v>127.23747249881461</v>
      </c>
      <c r="DX212" s="2">
        <f t="shared" si="251"/>
        <v>118.78909510939513</v>
      </c>
      <c r="DY212" s="2">
        <f t="shared" si="251"/>
        <v>110.20176737967915</v>
      </c>
      <c r="EA212" s="2">
        <f t="shared" si="240"/>
        <v>82.525869552683417</v>
      </c>
      <c r="EB212" s="2">
        <f t="shared" si="240"/>
        <v>75.081922398880891</v>
      </c>
      <c r="EC212" s="2">
        <f t="shared" si="240"/>
        <v>75.589580812791468</v>
      </c>
      <c r="ED212" s="2">
        <f t="shared" si="240"/>
        <v>77.462950239310928</v>
      </c>
      <c r="EE212" s="2">
        <f t="shared" si="240"/>
        <v>80.414749547788944</v>
      </c>
      <c r="EF212" s="2">
        <f t="shared" si="239"/>
        <v>82.473842181818171</v>
      </c>
      <c r="EG212" s="2">
        <f t="shared" si="239"/>
        <v>80.401892743999298</v>
      </c>
      <c r="EH212" s="2">
        <f t="shared" si="239"/>
        <v>83.968146915896682</v>
      </c>
      <c r="EI212" s="2">
        <f t="shared" si="239"/>
        <v>87.326248263062695</v>
      </c>
      <c r="EJ212" s="2">
        <f t="shared" si="239"/>
        <v>86.842691327705296</v>
      </c>
      <c r="EK212" s="2">
        <f t="shared" si="239"/>
        <v>85.129816691182825</v>
      </c>
      <c r="EL212" s="2">
        <f t="shared" si="254"/>
        <v>85.3648498045319</v>
      </c>
      <c r="EM212" s="2">
        <f t="shared" si="255"/>
        <v>83.314787560446888</v>
      </c>
      <c r="EN212" s="2">
        <f t="shared" si="256"/>
        <v>88.39801930087107</v>
      </c>
      <c r="EO212" s="2">
        <f t="shared" si="257"/>
        <v>91.491169745144646</v>
      </c>
      <c r="EQ212" s="2">
        <f t="shared" si="252"/>
        <v>78.420701550538439</v>
      </c>
      <c r="ER212" s="2">
        <f t="shared" si="252"/>
        <v>76.315825588999388</v>
      </c>
      <c r="ES212" s="2">
        <f t="shared" si="252"/>
        <v>76.949078652346614</v>
      </c>
      <c r="ET212" s="2">
        <f t="shared" si="252"/>
        <v>77.83157709369911</v>
      </c>
      <c r="EU212" s="2">
        <f t="shared" si="252"/>
        <v>80.312622198852935</v>
      </c>
      <c r="EV212" s="2">
        <f t="shared" si="252"/>
        <v>82.123601456538196</v>
      </c>
      <c r="EW212" s="2">
        <f t="shared" si="252"/>
        <v>83.43037787930686</v>
      </c>
      <c r="EX212" s="2">
        <f t="shared" si="252"/>
        <v>83.734288952341998</v>
      </c>
      <c r="EY212" s="2">
        <f t="shared" si="252"/>
        <v>87.810806001853834</v>
      </c>
      <c r="EZ212" s="2">
        <f t="shared" si="252"/>
        <v>85.903456408317595</v>
      </c>
      <c r="FA212" s="2">
        <f t="shared" si="252"/>
        <v>85.787722617342069</v>
      </c>
      <c r="FB212" s="2">
        <f t="shared" si="252"/>
        <v>87.080329147648257</v>
      </c>
      <c r="FC212" s="2">
        <f t="shared" si="252"/>
        <v>85.428601137205419</v>
      </c>
      <c r="FD212" s="2">
        <f t="shared" si="252"/>
        <v>88.245939827604744</v>
      </c>
      <c r="FE212" s="2">
        <f t="shared" si="252"/>
        <v>87.160959373936691</v>
      </c>
      <c r="FG212" s="2">
        <f t="shared" si="253"/>
        <v>0.99999848958908255</v>
      </c>
      <c r="FH212" s="2">
        <f t="shared" si="253"/>
        <v>0.99999850238367949</v>
      </c>
      <c r="FI212" s="2">
        <f t="shared" si="253"/>
        <v>0.99999848904200583</v>
      </c>
      <c r="FJ212" s="2">
        <f t="shared" si="253"/>
        <v>0.99999833346101374</v>
      </c>
      <c r="FK212" s="2">
        <f t="shared" si="253"/>
        <v>0.99999843439976444</v>
      </c>
      <c r="FL212" s="2">
        <f t="shared" si="253"/>
        <v>0.99999850878793939</v>
      </c>
      <c r="FM212" s="2">
        <f t="shared" si="253"/>
        <v>0.99999827360778082</v>
      </c>
      <c r="FN212" s="2">
        <f t="shared" si="253"/>
        <v>0.99999830658675448</v>
      </c>
      <c r="FO212" s="2">
        <f t="shared" si="253"/>
        <v>0.99999821401404199</v>
      </c>
      <c r="FP212" s="2">
        <f t="shared" si="253"/>
        <v>0.9999984179416711</v>
      </c>
      <c r="FQ212" s="2">
        <f t="shared" si="253"/>
        <v>0.99999849555843701</v>
      </c>
      <c r="FR212" s="2">
        <f t="shared" si="253"/>
        <v>0.99999818797675988</v>
      </c>
      <c r="FS212" s="2">
        <f t="shared" si="253"/>
        <v>0.99999821466471084</v>
      </c>
      <c r="FT212" s="2">
        <f t="shared" si="253"/>
        <v>0.9999978684147891</v>
      </c>
      <c r="FU212" s="2">
        <f t="shared" si="253"/>
        <v>0.99999748378141751</v>
      </c>
      <c r="FW212" s="2">
        <f t="shared" ref="FW212:GK227" si="260">POWER(10,($B212-C$232)/C$229)/(1+POWER(10,($B212-C$232)/C$229))</f>
        <v>0.97318804591124486</v>
      </c>
      <c r="FX212" s="2">
        <f t="shared" si="260"/>
        <v>0.98253657854771859</v>
      </c>
      <c r="FY212" s="2">
        <f t="shared" si="260"/>
        <v>0.98146210259274536</v>
      </c>
      <c r="FZ212" s="2">
        <f t="shared" si="260"/>
        <v>0.97631783731280197</v>
      </c>
      <c r="GA212" s="2">
        <f t="shared" si="260"/>
        <v>0.97387138489405667</v>
      </c>
      <c r="GB212" s="2">
        <f t="shared" si="260"/>
        <v>0.98039490902527016</v>
      </c>
      <c r="GC212" s="2">
        <f t="shared" si="260"/>
        <v>0.97729234439325086</v>
      </c>
      <c r="GD212" s="2">
        <f t="shared" si="260"/>
        <v>0.97980733436022016</v>
      </c>
      <c r="GE212" s="2">
        <f t="shared" si="260"/>
        <v>0.98430431920232664</v>
      </c>
      <c r="GF212" s="2">
        <f t="shared" si="260"/>
        <v>0.98462925503251753</v>
      </c>
      <c r="GG212" s="2">
        <f t="shared" si="260"/>
        <v>0.98002268035501083</v>
      </c>
      <c r="GH212" s="2">
        <f t="shared" si="260"/>
        <v>0.97645028438123604</v>
      </c>
      <c r="GI212" s="2">
        <f t="shared" si="260"/>
        <v>0.97550451861933873</v>
      </c>
      <c r="GJ212" s="2">
        <f t="shared" si="260"/>
        <v>0.96895319099661326</v>
      </c>
      <c r="GK212" s="2">
        <f t="shared" si="260"/>
        <v>0.96336702077778924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3.5961955069965091E-28</v>
      </c>
      <c r="HT212" s="86">
        <f t="shared" si="262"/>
        <v>4.9942628400796106E-34</v>
      </c>
      <c r="HU212" s="86">
        <f t="shared" si="262"/>
        <v>1.4793848473803324E-37</v>
      </c>
      <c r="HV212" s="86">
        <f t="shared" si="262"/>
        <v>4.165741421562831E-43</v>
      </c>
      <c r="HW212" s="86">
        <f t="shared" si="262"/>
        <v>2.0694855940021222E-39</v>
      </c>
      <c r="HX212" s="86">
        <f t="shared" si="262"/>
        <v>5.6506766701208209E-35</v>
      </c>
      <c r="HY212" s="86">
        <f t="shared" si="262"/>
        <v>1.6896678162062093E-38</v>
      </c>
      <c r="HZ212" s="86">
        <f t="shared" si="262"/>
        <v>4.7571460129721413E-41</v>
      </c>
      <c r="IA212" s="86">
        <f t="shared" si="262"/>
        <v>3.1697300398700078E-44</v>
      </c>
      <c r="IB212" s="86">
        <f t="shared" si="262"/>
        <v>6.1838388927629549E-43</v>
      </c>
      <c r="IC212" s="86">
        <f t="shared" si="262"/>
        <v>6.7312984487340415E-38</v>
      </c>
      <c r="ID212" s="86">
        <f t="shared" si="262"/>
        <v>6.5521963549510317E-37</v>
      </c>
      <c r="IE212" s="86">
        <f t="shared" si="262"/>
        <v>9.3232437477521026E-38</v>
      </c>
      <c r="IF212" s="86">
        <f t="shared" si="262"/>
        <v>7.0563970263555427E-48</v>
      </c>
      <c r="IG212" s="86">
        <f t="shared" si="262"/>
        <v>3.2141421239499931E-49</v>
      </c>
      <c r="II212" s="86">
        <f t="shared" ref="II212:IW227" si="263" xml:space="preserve"> _xlfn.NORM.DIST($B212, C$10, ABS(C$14), TRUE) * _xlfn.NORM.DIST(($B212 - C$10)*C$18, 0, ABS(C$14), TRUE) * 2</f>
        <v>1.2540077476350297E-5</v>
      </c>
      <c r="IJ212" s="86">
        <f t="shared" si="263"/>
        <v>1.8405507957787617E-7</v>
      </c>
      <c r="IK212" s="86">
        <f t="shared" si="263"/>
        <v>1.0556874484163702E-7</v>
      </c>
      <c r="IL212" s="86">
        <f t="shared" si="263"/>
        <v>7.9697787342720368E-8</v>
      </c>
      <c r="IM212" s="86">
        <f t="shared" si="263"/>
        <v>5.6358037858501947E-7</v>
      </c>
      <c r="IN212" s="86">
        <f t="shared" si="263"/>
        <v>2.2411637916117586E-7</v>
      </c>
      <c r="IO212" s="86">
        <f t="shared" si="263"/>
        <v>1.692429818180318E-7</v>
      </c>
      <c r="IP212" s="86">
        <f t="shared" si="263"/>
        <v>5.1591250614917837E-8</v>
      </c>
      <c r="IQ212" s="86">
        <f t="shared" si="263"/>
        <v>3.1962670512999446E-9</v>
      </c>
      <c r="IR212" s="86">
        <f t="shared" si="263"/>
        <v>4.3681482994541327E-9</v>
      </c>
      <c r="IS212" s="86">
        <f t="shared" si="263"/>
        <v>2.2124509741093274E-7</v>
      </c>
      <c r="IT212" s="86">
        <f t="shared" si="263"/>
        <v>3.0936083622698363E-7</v>
      </c>
      <c r="IU212" s="86">
        <f t="shared" si="263"/>
        <v>2.587549526353218E-7</v>
      </c>
      <c r="IV212" s="86">
        <f t="shared" si="263"/>
        <v>2.6138758955951267E-4</v>
      </c>
      <c r="IW212" s="86">
        <f t="shared" si="263"/>
        <v>5.5684163502635087E-5</v>
      </c>
      <c r="IY212" s="86">
        <f t="shared" ref="IY212:JM227" si="264">GM212+HC212+HS212+II212</f>
        <v>1.2540077476350297E-5</v>
      </c>
      <c r="IZ212" s="86">
        <f t="shared" si="264"/>
        <v>1.8405507957787617E-7</v>
      </c>
      <c r="JA212" s="86">
        <f t="shared" si="264"/>
        <v>1.0556874484163702E-7</v>
      </c>
      <c r="JB212" s="86">
        <f t="shared" si="264"/>
        <v>7.9697787342720368E-8</v>
      </c>
      <c r="JC212" s="86">
        <f t="shared" si="264"/>
        <v>5.6358037858501947E-7</v>
      </c>
      <c r="JD212" s="86">
        <f t="shared" si="264"/>
        <v>2.2411637916117586E-7</v>
      </c>
      <c r="JE212" s="86">
        <f t="shared" si="264"/>
        <v>1.692429818180318E-7</v>
      </c>
      <c r="JF212" s="86">
        <f t="shared" si="264"/>
        <v>5.1591250614917837E-8</v>
      </c>
      <c r="JG212" s="86">
        <f t="shared" si="264"/>
        <v>3.1962670512999446E-9</v>
      </c>
      <c r="JH212" s="86">
        <f t="shared" si="264"/>
        <v>4.3681482994541327E-9</v>
      </c>
      <c r="JI212" s="86">
        <f t="shared" si="264"/>
        <v>2.2124509741093274E-7</v>
      </c>
      <c r="JJ212" s="86">
        <f t="shared" si="264"/>
        <v>3.0936083622698363E-7</v>
      </c>
      <c r="JK212" s="86">
        <f t="shared" si="264"/>
        <v>2.587549526353218E-7</v>
      </c>
      <c r="JL212" s="86">
        <f t="shared" si="264"/>
        <v>2.6138758955951267E-4</v>
      </c>
      <c r="JM212" s="86">
        <f t="shared" si="264"/>
        <v>5.5684163502635087E-5</v>
      </c>
    </row>
    <row r="213" spans="2:273" x14ac:dyDescent="0.25">
      <c r="B213" s="2">
        <v>186</v>
      </c>
      <c r="C213" s="37">
        <v>81.302000000000007</v>
      </c>
      <c r="D213" s="37">
        <v>78.055999999999997</v>
      </c>
      <c r="E213" s="37">
        <v>80.388999999999996</v>
      </c>
      <c r="F213" s="37">
        <v>79.683999999999997</v>
      </c>
      <c r="G213" s="37">
        <v>83.658000000000001</v>
      </c>
      <c r="H213" s="37">
        <v>86.14</v>
      </c>
      <c r="I213" s="37">
        <v>84.878</v>
      </c>
      <c r="J213" s="37">
        <v>83.950999999999993</v>
      </c>
      <c r="K213" s="37">
        <v>89.415000000000006</v>
      </c>
      <c r="L213" s="37">
        <v>84.731999999999999</v>
      </c>
      <c r="M213" s="37">
        <v>85.561000000000007</v>
      </c>
      <c r="N213" s="37">
        <v>87.432000000000002</v>
      </c>
      <c r="O213" s="37">
        <v>91.784000000000006</v>
      </c>
      <c r="P213" s="37">
        <v>88.263000000000005</v>
      </c>
      <c r="Q213" s="37">
        <v>86.975999999999999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88.120272871998864</v>
      </c>
      <c r="AG213" s="4">
        <f t="shared" si="249"/>
        <v>87.162070664586707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0.14272712800114107</v>
      </c>
      <c r="AW213" s="4">
        <f t="shared" si="250"/>
        <v>-0.18607066458670829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88.120272871998864</v>
      </c>
      <c r="BM213" s="2">
        <f t="shared" si="258"/>
        <v>87.162070664586636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88.263000000000005</v>
      </c>
      <c r="DI213" s="2">
        <f t="shared" si="211"/>
        <v>86.975999999999999</v>
      </c>
      <c r="DK213" s="2">
        <f t="shared" si="251"/>
        <v>122.98909439946019</v>
      </c>
      <c r="DL213" s="2">
        <f t="shared" si="251"/>
        <v>136.47620188933874</v>
      </c>
      <c r="DM213" s="2">
        <f t="shared" si="251"/>
        <v>158.04404001349531</v>
      </c>
      <c r="DN213" s="2">
        <f t="shared" si="251"/>
        <v>134.0087944652908</v>
      </c>
      <c r="DO213" s="2">
        <f t="shared" si="251"/>
        <v>132.18564127579737</v>
      </c>
      <c r="DP213" s="2">
        <f t="shared" si="251"/>
        <v>127.78246754385961</v>
      </c>
      <c r="DQ213" s="2">
        <f t="shared" si="251"/>
        <v>122.34529821763601</v>
      </c>
      <c r="DR213" s="2">
        <f t="shared" si="251"/>
        <v>136.86728876244666</v>
      </c>
      <c r="DS213" s="2">
        <f t="shared" si="251"/>
        <v>138.02446230440967</v>
      </c>
      <c r="DT213" s="2">
        <f t="shared" si="251"/>
        <v>137.88103855534712</v>
      </c>
      <c r="DU213" s="2">
        <f t="shared" si="251"/>
        <v>127.10088252361672</v>
      </c>
      <c r="DV213" s="2">
        <f t="shared" si="251"/>
        <v>134.82048747127692</v>
      </c>
      <c r="DW213" s="2">
        <f t="shared" si="251"/>
        <v>127.35069890943576</v>
      </c>
      <c r="DX213" s="2">
        <f t="shared" si="251"/>
        <v>118.8653895752896</v>
      </c>
      <c r="DY213" s="2">
        <f t="shared" si="251"/>
        <v>110.22428877005348</v>
      </c>
      <c r="EA213" s="2">
        <f t="shared" si="240"/>
        <v>82.423086015951554</v>
      </c>
      <c r="EB213" s="2">
        <f t="shared" si="240"/>
        <v>74.874268362389245</v>
      </c>
      <c r="EC213" s="2">
        <f t="shared" si="240"/>
        <v>75.39523827448366</v>
      </c>
      <c r="ED213" s="2">
        <f t="shared" si="240"/>
        <v>77.290885195443607</v>
      </c>
      <c r="EE213" s="2">
        <f t="shared" si="240"/>
        <v>80.261344889333273</v>
      </c>
      <c r="EF213" s="2">
        <f t="shared" si="239"/>
        <v>82.31680363636363</v>
      </c>
      <c r="EG213" s="2">
        <f t="shared" si="239"/>
        <v>80.21166166366325</v>
      </c>
      <c r="EH213" s="2">
        <f t="shared" si="239"/>
        <v>83.81783746143401</v>
      </c>
      <c r="EI213" s="2">
        <f t="shared" si="239"/>
        <v>87.184387646331004</v>
      </c>
      <c r="EJ213" s="2">
        <f t="shared" si="239"/>
        <v>86.711039869531845</v>
      </c>
      <c r="EK213" s="2">
        <f t="shared" si="239"/>
        <v>85.001161143318612</v>
      </c>
      <c r="EL213" s="2">
        <f t="shared" si="254"/>
        <v>85.206281233209211</v>
      </c>
      <c r="EM213" s="2">
        <f t="shared" si="255"/>
        <v>83.11829647231022</v>
      </c>
      <c r="EN213" s="2">
        <f t="shared" si="256"/>
        <v>88.269821227121014</v>
      </c>
      <c r="EO213" s="2">
        <f t="shared" si="257"/>
        <v>91.391505301974931</v>
      </c>
      <c r="EQ213" s="2">
        <f t="shared" si="252"/>
        <v>78.271139981463577</v>
      </c>
      <c r="ER213" s="2">
        <f t="shared" si="252"/>
        <v>76.122144911984492</v>
      </c>
      <c r="ES213" s="2">
        <f t="shared" si="252"/>
        <v>76.770383404443123</v>
      </c>
      <c r="ET213" s="2">
        <f t="shared" si="252"/>
        <v>77.663655585399155</v>
      </c>
      <c r="EU213" s="2">
        <f t="shared" si="252"/>
        <v>80.158028930052623</v>
      </c>
      <c r="EV213" s="2">
        <f t="shared" si="252"/>
        <v>81.962564574395202</v>
      </c>
      <c r="EW213" s="2">
        <f t="shared" si="252"/>
        <v>83.275791353469643</v>
      </c>
      <c r="EX213" s="2">
        <f t="shared" si="252"/>
        <v>83.581296128018181</v>
      </c>
      <c r="EY213" s="2">
        <f t="shared" si="252"/>
        <v>87.674453813643467</v>
      </c>
      <c r="EZ213" s="2">
        <f t="shared" si="252"/>
        <v>85.76124761960159</v>
      </c>
      <c r="FA213" s="2">
        <f t="shared" si="252"/>
        <v>85.666573652186514</v>
      </c>
      <c r="FB213" s="2">
        <f t="shared" si="252"/>
        <v>86.94179234945247</v>
      </c>
      <c r="FC213" s="2">
        <f t="shared" si="252"/>
        <v>85.257041238713015</v>
      </c>
      <c r="FD213" s="2">
        <f t="shared" si="252"/>
        <v>88.115841510557516</v>
      </c>
      <c r="FE213" s="2">
        <f t="shared" si="252"/>
        <v>87.015348690030606</v>
      </c>
      <c r="FG213" s="2">
        <f t="shared" si="253"/>
        <v>0.99999862248868832</v>
      </c>
      <c r="FH213" s="2">
        <f t="shared" si="253"/>
        <v>0.99999863415750256</v>
      </c>
      <c r="FI213" s="2">
        <f t="shared" si="253"/>
        <v>0.99999862198974832</v>
      </c>
      <c r="FJ213" s="2">
        <f t="shared" si="253"/>
        <v>0.99999848009815739</v>
      </c>
      <c r="FK213" s="2">
        <f t="shared" si="253"/>
        <v>0.99999857215541843</v>
      </c>
      <c r="FL213" s="2">
        <f t="shared" si="253"/>
        <v>0.99999863999825844</v>
      </c>
      <c r="FM213" s="2">
        <f t="shared" si="253"/>
        <v>0.99999842551134399</v>
      </c>
      <c r="FN213" s="2">
        <f t="shared" si="253"/>
        <v>0.99999845558853451</v>
      </c>
      <c r="FO213" s="2">
        <f t="shared" si="253"/>
        <v>0.99999837116119139</v>
      </c>
      <c r="FP213" s="2">
        <f t="shared" si="253"/>
        <v>0.99999855714545471</v>
      </c>
      <c r="FQ213" s="2">
        <f t="shared" si="253"/>
        <v>0.99999862793280569</v>
      </c>
      <c r="FR213" s="2">
        <f t="shared" si="253"/>
        <v>0.99999834741490035</v>
      </c>
      <c r="FS213" s="2">
        <f t="shared" si="253"/>
        <v>0.99999837175460859</v>
      </c>
      <c r="FT213" s="2">
        <f t="shared" si="253"/>
        <v>0.99999805597081803</v>
      </c>
      <c r="FU213" s="2">
        <f t="shared" si="253"/>
        <v>0.9999977051808705</v>
      </c>
      <c r="FW213" s="2">
        <f t="shared" si="260"/>
        <v>0.97548938274620789</v>
      </c>
      <c r="FX213" s="2">
        <f t="shared" si="260"/>
        <v>0.98404865964456056</v>
      </c>
      <c r="FY213" s="2">
        <f t="shared" si="260"/>
        <v>0.98306561437299234</v>
      </c>
      <c r="FZ213" s="2">
        <f t="shared" si="260"/>
        <v>0.97835651079810471</v>
      </c>
      <c r="GA213" s="2">
        <f t="shared" si="260"/>
        <v>0.97611550852626849</v>
      </c>
      <c r="GB213" s="2">
        <f t="shared" si="260"/>
        <v>0.98208904749559278</v>
      </c>
      <c r="GC213" s="2">
        <f t="shared" si="260"/>
        <v>0.97924891070202802</v>
      </c>
      <c r="GD213" s="2">
        <f t="shared" si="260"/>
        <v>0.98155129158215126</v>
      </c>
      <c r="GE213" s="2">
        <f t="shared" si="260"/>
        <v>0.98566557242341291</v>
      </c>
      <c r="GF213" s="2">
        <f t="shared" si="260"/>
        <v>0.98596272914810923</v>
      </c>
      <c r="GG213" s="2">
        <f t="shared" si="260"/>
        <v>0.98174838548103927</v>
      </c>
      <c r="GH213" s="2">
        <f t="shared" si="260"/>
        <v>0.97847780753270908</v>
      </c>
      <c r="GI213" s="2">
        <f t="shared" si="260"/>
        <v>0.97761160092413912</v>
      </c>
      <c r="GJ213" s="2">
        <f t="shared" si="260"/>
        <v>0.97160741127982175</v>
      </c>
      <c r="GK213" s="2">
        <f t="shared" si="260"/>
        <v>0.96648228805981951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5.6624349633602379E-29</v>
      </c>
      <c r="HT213" s="86">
        <f t="shared" si="262"/>
        <v>5.7031727794467667E-35</v>
      </c>
      <c r="HU213" s="86">
        <f t="shared" si="262"/>
        <v>1.3914337189401563E-38</v>
      </c>
      <c r="HV213" s="86">
        <f t="shared" si="262"/>
        <v>2.7028246270962732E-44</v>
      </c>
      <c r="HW213" s="86">
        <f t="shared" si="262"/>
        <v>1.6953757868211666E-40</v>
      </c>
      <c r="HX213" s="86">
        <f t="shared" si="262"/>
        <v>5.9468612579257952E-36</v>
      </c>
      <c r="HY213" s="86">
        <f t="shared" si="262"/>
        <v>1.4071881820134305E-39</v>
      </c>
      <c r="HZ213" s="86">
        <f t="shared" si="262"/>
        <v>3.561456469811628E-42</v>
      </c>
      <c r="IA213" s="86">
        <f t="shared" si="262"/>
        <v>2.0324762343205815E-45</v>
      </c>
      <c r="IB213" s="86">
        <f t="shared" si="262"/>
        <v>4.2905270179781448E-44</v>
      </c>
      <c r="IC213" s="86">
        <f t="shared" si="262"/>
        <v>6.3605368032477015E-39</v>
      </c>
      <c r="ID213" s="86">
        <f t="shared" si="262"/>
        <v>5.9233012614812503E-38</v>
      </c>
      <c r="IE213" s="86">
        <f t="shared" si="262"/>
        <v>7.8485540900126538E-39</v>
      </c>
      <c r="IF213" s="86">
        <f t="shared" si="262"/>
        <v>2.5980632273227553E-49</v>
      </c>
      <c r="IG213" s="86">
        <f t="shared" si="262"/>
        <v>9.6806871762780176E-51</v>
      </c>
      <c r="II213" s="86">
        <f t="shared" si="263"/>
        <v>7.4646781682073031E-6</v>
      </c>
      <c r="IJ213" s="86">
        <f t="shared" si="263"/>
        <v>9.610435335595311E-8</v>
      </c>
      <c r="IK213" s="86">
        <f t="shared" si="263"/>
        <v>5.3208148953254058E-8</v>
      </c>
      <c r="IL213" s="86">
        <f t="shared" si="263"/>
        <v>3.7818683132320394E-8</v>
      </c>
      <c r="IM213" s="86">
        <f t="shared" si="263"/>
        <v>2.887325193753104E-7</v>
      </c>
      <c r="IN213" s="86">
        <f t="shared" si="263"/>
        <v>1.1577621670643714E-7</v>
      </c>
      <c r="IO213" s="86">
        <f t="shared" si="263"/>
        <v>8.3990270149484083E-8</v>
      </c>
      <c r="IP213" s="86">
        <f t="shared" si="263"/>
        <v>2.4761479645760624E-8</v>
      </c>
      <c r="IQ213" s="86">
        <f t="shared" si="263"/>
        <v>1.4220579771751547E-9</v>
      </c>
      <c r="IR213" s="86">
        <f t="shared" si="263"/>
        <v>1.978365549383759E-9</v>
      </c>
      <c r="IS213" s="86">
        <f t="shared" si="263"/>
        <v>1.1384932490687658E-7</v>
      </c>
      <c r="IT213" s="86">
        <f t="shared" si="263"/>
        <v>1.5696408516788579E-7</v>
      </c>
      <c r="IU213" s="86">
        <f t="shared" si="263"/>
        <v>1.2916944550568019E-7</v>
      </c>
      <c r="IV213" s="86">
        <f t="shared" si="263"/>
        <v>1.7784964186974843E-4</v>
      </c>
      <c r="IW213" s="86">
        <f t="shared" si="263"/>
        <v>3.4140473686436058E-5</v>
      </c>
      <c r="IY213" s="86">
        <f t="shared" si="264"/>
        <v>7.4646781682073031E-6</v>
      </c>
      <c r="IZ213" s="86">
        <f t="shared" si="264"/>
        <v>9.610435335595311E-8</v>
      </c>
      <c r="JA213" s="86">
        <f t="shared" si="264"/>
        <v>5.3208148953254058E-8</v>
      </c>
      <c r="JB213" s="86">
        <f t="shared" si="264"/>
        <v>3.7818683132320394E-8</v>
      </c>
      <c r="JC213" s="86">
        <f t="shared" si="264"/>
        <v>2.887325193753104E-7</v>
      </c>
      <c r="JD213" s="86">
        <f t="shared" si="264"/>
        <v>1.1577621670643714E-7</v>
      </c>
      <c r="JE213" s="86">
        <f t="shared" si="264"/>
        <v>8.3990270149484083E-8</v>
      </c>
      <c r="JF213" s="86">
        <f t="shared" si="264"/>
        <v>2.4761479645760624E-8</v>
      </c>
      <c r="JG213" s="86">
        <f t="shared" si="264"/>
        <v>1.4220579771751547E-9</v>
      </c>
      <c r="JH213" s="86">
        <f t="shared" si="264"/>
        <v>1.978365549383759E-9</v>
      </c>
      <c r="JI213" s="86">
        <f t="shared" si="264"/>
        <v>1.1384932490687658E-7</v>
      </c>
      <c r="JJ213" s="86">
        <f t="shared" si="264"/>
        <v>1.5696408516788579E-7</v>
      </c>
      <c r="JK213" s="86">
        <f t="shared" si="264"/>
        <v>1.2916944550568019E-7</v>
      </c>
      <c r="JL213" s="86">
        <f t="shared" si="264"/>
        <v>1.7784964186974843E-4</v>
      </c>
      <c r="JM213" s="86">
        <f t="shared" si="264"/>
        <v>3.4140473686436058E-5</v>
      </c>
    </row>
    <row r="214" spans="2:273" x14ac:dyDescent="0.25">
      <c r="B214" s="2">
        <v>187</v>
      </c>
      <c r="C214" s="37">
        <v>83.512</v>
      </c>
      <c r="D214" s="37">
        <v>78.917000000000002</v>
      </c>
      <c r="E214" s="37">
        <v>80.694000000000003</v>
      </c>
      <c r="F214" s="37">
        <v>83.158000000000001</v>
      </c>
      <c r="G214" s="37">
        <v>82.789000000000001</v>
      </c>
      <c r="H214" s="37">
        <v>83.325999999999993</v>
      </c>
      <c r="I214" s="37">
        <v>85.293000000000006</v>
      </c>
      <c r="J214" s="37">
        <v>86.122</v>
      </c>
      <c r="K214" s="37">
        <v>87.61</v>
      </c>
      <c r="L214" s="37">
        <v>87.316999999999993</v>
      </c>
      <c r="M214" s="37">
        <v>87.024000000000001</v>
      </c>
      <c r="N214" s="37">
        <v>89.432000000000002</v>
      </c>
      <c r="O214" s="37">
        <v>87.594999999999999</v>
      </c>
      <c r="P214" s="37">
        <v>89.394999999999996</v>
      </c>
      <c r="Q214" s="37">
        <v>87.78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87.005354644405273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0.77464535559472836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87.005354644405259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87.78</v>
      </c>
      <c r="DK214" s="2">
        <f t="shared" ref="DK214:DY227" si="268">BO$228*$B214+BO$229</f>
        <v>123.12009419703104</v>
      </c>
      <c r="DL214" s="2">
        <f t="shared" si="268"/>
        <v>136.66755654520918</v>
      </c>
      <c r="DM214" s="2">
        <f t="shared" si="268"/>
        <v>158.3620912280702</v>
      </c>
      <c r="DN214" s="2">
        <f t="shared" si="268"/>
        <v>134.18122026266414</v>
      </c>
      <c r="DO214" s="2">
        <f t="shared" si="268"/>
        <v>132.3480808630394</v>
      </c>
      <c r="DP214" s="2">
        <f t="shared" si="268"/>
        <v>127.89985802968957</v>
      </c>
      <c r="DQ214" s="2">
        <f t="shared" si="268"/>
        <v>122.42526754221389</v>
      </c>
      <c r="DR214" s="2">
        <f t="shared" si="268"/>
        <v>137.03643385490756</v>
      </c>
      <c r="DS214" s="2">
        <f t="shared" si="268"/>
        <v>138.19364722617354</v>
      </c>
      <c r="DT214" s="2">
        <f t="shared" si="268"/>
        <v>138.05877166979366</v>
      </c>
      <c r="DU214" s="2">
        <f t="shared" si="268"/>
        <v>127.21565964912278</v>
      </c>
      <c r="DV214" s="2">
        <f t="shared" si="268"/>
        <v>134.96806762227811</v>
      </c>
      <c r="DW214" s="2">
        <f t="shared" si="268"/>
        <v>127.4639253200569</v>
      </c>
      <c r="DX214" s="2">
        <f t="shared" si="268"/>
        <v>118.94168404118406</v>
      </c>
      <c r="DY214" s="2">
        <f t="shared" si="268"/>
        <v>110.24681016042781</v>
      </c>
      <c r="EA214" s="2">
        <f t="shared" si="240"/>
        <v>82.320302479219706</v>
      </c>
      <c r="EB214" s="2">
        <f t="shared" si="240"/>
        <v>74.666614325897626</v>
      </c>
      <c r="EC214" s="2">
        <f t="shared" si="240"/>
        <v>75.20089573617588</v>
      </c>
      <c r="ED214" s="2">
        <f t="shared" si="240"/>
        <v>77.118820151576273</v>
      </c>
      <c r="EE214" s="2">
        <f t="shared" si="240"/>
        <v>80.107940230877603</v>
      </c>
      <c r="EF214" s="2">
        <f t="shared" si="239"/>
        <v>82.159765090909076</v>
      </c>
      <c r="EG214" s="2">
        <f t="shared" si="239"/>
        <v>80.021430583327174</v>
      </c>
      <c r="EH214" s="2">
        <f t="shared" si="239"/>
        <v>83.667528006971338</v>
      </c>
      <c r="EI214" s="2">
        <f t="shared" si="239"/>
        <v>87.042527029599299</v>
      </c>
      <c r="EJ214" s="2">
        <f t="shared" si="239"/>
        <v>86.579388411358394</v>
      </c>
      <c r="EK214" s="2">
        <f t="shared" si="239"/>
        <v>84.872505595454413</v>
      </c>
      <c r="EL214" s="2">
        <f t="shared" si="254"/>
        <v>85.047712661886507</v>
      </c>
      <c r="EM214" s="2">
        <f t="shared" si="255"/>
        <v>82.921805384173553</v>
      </c>
      <c r="EN214" s="2">
        <f t="shared" si="256"/>
        <v>88.141623153370972</v>
      </c>
      <c r="EO214" s="2">
        <f t="shared" si="257"/>
        <v>91.291840858805216</v>
      </c>
      <c r="EQ214" s="2">
        <f t="shared" ref="EQ214:FE227" si="269">CU$228*$B214+CU$229</f>
        <v>78.121578412388715</v>
      </c>
      <c r="ER214" s="2">
        <f t="shared" si="269"/>
        <v>75.928464234969596</v>
      </c>
      <c r="ES214" s="2">
        <f t="shared" si="269"/>
        <v>76.591688156539647</v>
      </c>
      <c r="ET214" s="2">
        <f t="shared" si="269"/>
        <v>77.495734077099215</v>
      </c>
      <c r="EU214" s="2">
        <f t="shared" si="269"/>
        <v>80.003435661252311</v>
      </c>
      <c r="EV214" s="2">
        <f t="shared" si="269"/>
        <v>81.801527692252222</v>
      </c>
      <c r="EW214" s="2">
        <f t="shared" si="269"/>
        <v>83.121204827632425</v>
      </c>
      <c r="EX214" s="2">
        <f t="shared" si="269"/>
        <v>83.428303303694364</v>
      </c>
      <c r="EY214" s="2">
        <f t="shared" si="269"/>
        <v>87.5381016254331</v>
      </c>
      <c r="EZ214" s="2">
        <f t="shared" si="269"/>
        <v>85.619038830885572</v>
      </c>
      <c r="FA214" s="2">
        <f t="shared" si="269"/>
        <v>85.545424687030973</v>
      </c>
      <c r="FB214" s="2">
        <f t="shared" si="269"/>
        <v>86.803255551256697</v>
      </c>
      <c r="FC214" s="2">
        <f t="shared" si="269"/>
        <v>85.08548134022061</v>
      </c>
      <c r="FD214" s="2">
        <f t="shared" si="269"/>
        <v>87.985743193510302</v>
      </c>
      <c r="FE214" s="2">
        <f t="shared" si="269"/>
        <v>86.869738006124507</v>
      </c>
      <c r="FG214" s="2">
        <f t="shared" ref="FG214:FU227" si="270">POWER(10,($B214-C$231)/C$229)/(1+POWER(10,($B214-C$231)/C$229))</f>
        <v>0.99999874369460018</v>
      </c>
      <c r="FH214" s="2">
        <f t="shared" si="270"/>
        <v>0.99999875433668772</v>
      </c>
      <c r="FI214" s="2">
        <f t="shared" si="270"/>
        <v>0.99999874323956128</v>
      </c>
      <c r="FJ214" s="2">
        <f t="shared" si="270"/>
        <v>0.99999861383285937</v>
      </c>
      <c r="FK214" s="2">
        <f t="shared" si="270"/>
        <v>0.99999869779010109</v>
      </c>
      <c r="FL214" s="2">
        <f t="shared" si="270"/>
        <v>0.99999875966352181</v>
      </c>
      <c r="FM214" s="2">
        <f t="shared" si="270"/>
        <v>0.99999856404908039</v>
      </c>
      <c r="FN214" s="2">
        <f t="shared" si="270"/>
        <v>0.99999859147981163</v>
      </c>
      <c r="FO214" s="2">
        <f t="shared" si="270"/>
        <v>0.99999851448113808</v>
      </c>
      <c r="FP214" s="2">
        <f t="shared" si="270"/>
        <v>0.99999868410084802</v>
      </c>
      <c r="FQ214" s="2">
        <f t="shared" si="270"/>
        <v>0.9999987486596954</v>
      </c>
      <c r="FR214" s="2">
        <f t="shared" si="270"/>
        <v>0.99999849282425701</v>
      </c>
      <c r="FS214" s="2">
        <f t="shared" si="270"/>
        <v>0.99999851502234116</v>
      </c>
      <c r="FT214" s="2">
        <f t="shared" si="270"/>
        <v>0.99999822702401076</v>
      </c>
      <c r="FU214" s="2">
        <f t="shared" si="270"/>
        <v>0.99999790709965697</v>
      </c>
      <c r="FW214" s="2">
        <f t="shared" si="260"/>
        <v>0.97759773712745712</v>
      </c>
      <c r="FX214" s="2">
        <f t="shared" si="260"/>
        <v>0.98543175750896261</v>
      </c>
      <c r="FY214" s="2">
        <f t="shared" si="260"/>
        <v>0.98453260968329726</v>
      </c>
      <c r="FZ214" s="2">
        <f t="shared" si="260"/>
        <v>0.98022324053501231</v>
      </c>
      <c r="GA214" s="2">
        <f t="shared" si="260"/>
        <v>0.97817121001451368</v>
      </c>
      <c r="GB214" s="2">
        <f t="shared" si="260"/>
        <v>0.98363923310026202</v>
      </c>
      <c r="GC214" s="2">
        <f t="shared" si="260"/>
        <v>0.98104016341735745</v>
      </c>
      <c r="GD214" s="2">
        <f t="shared" si="260"/>
        <v>0.98314722106448538</v>
      </c>
      <c r="GE214" s="2">
        <f t="shared" si="260"/>
        <v>0.9869103370193214</v>
      </c>
      <c r="GF214" s="2">
        <f t="shared" si="260"/>
        <v>0.98718202499236751</v>
      </c>
      <c r="GG214" s="2">
        <f t="shared" si="260"/>
        <v>0.98332755470544253</v>
      </c>
      <c r="GH214" s="2">
        <f t="shared" si="260"/>
        <v>0.98033428583377047</v>
      </c>
      <c r="GI214" s="2">
        <f t="shared" si="260"/>
        <v>0.97954123490004286</v>
      </c>
      <c r="GJ214" s="2">
        <f t="shared" si="260"/>
        <v>0.97404079901425444</v>
      </c>
      <c r="GK214" s="2">
        <f t="shared" si="260"/>
        <v>0.969341064209574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8.677083583289185E-30</v>
      </c>
      <c r="HT214" s="86">
        <f t="shared" si="262"/>
        <v>6.3153384814112009E-36</v>
      </c>
      <c r="HU214" s="86">
        <f t="shared" si="262"/>
        <v>1.2662305466747432E-39</v>
      </c>
      <c r="HV214" s="86">
        <f t="shared" si="262"/>
        <v>1.6876902851081915E-45</v>
      </c>
      <c r="HW214" s="86">
        <f t="shared" si="262"/>
        <v>1.3408906605076409E-41</v>
      </c>
      <c r="HX214" s="86">
        <f t="shared" si="262"/>
        <v>6.060225072758014E-37</v>
      </c>
      <c r="HY214" s="86">
        <f t="shared" si="262"/>
        <v>1.1310019740847194E-40</v>
      </c>
      <c r="HZ214" s="86">
        <f t="shared" si="262"/>
        <v>2.5714842426156128E-43</v>
      </c>
      <c r="IA214" s="86">
        <f t="shared" si="262"/>
        <v>1.2550615003736129E-46</v>
      </c>
      <c r="IB214" s="86">
        <f t="shared" si="262"/>
        <v>2.8697858174569133E-45</v>
      </c>
      <c r="IC214" s="86">
        <f t="shared" si="262"/>
        <v>5.8176045371569114E-40</v>
      </c>
      <c r="ID214" s="86">
        <f t="shared" si="262"/>
        <v>5.1720804416105741E-39</v>
      </c>
      <c r="IE214" s="86">
        <f t="shared" si="262"/>
        <v>6.373820027346676E-40</v>
      </c>
      <c r="IF214" s="86">
        <f t="shared" si="262"/>
        <v>9.0981790177561673E-51</v>
      </c>
      <c r="IG214" s="86">
        <f t="shared" si="262"/>
        <v>2.7602709290082066E-52</v>
      </c>
      <c r="II214" s="86">
        <f t="shared" si="263"/>
        <v>4.390220490078854E-6</v>
      </c>
      <c r="IJ214" s="86">
        <f t="shared" si="263"/>
        <v>4.9493795207464234E-8</v>
      </c>
      <c r="IK214" s="86">
        <f t="shared" si="263"/>
        <v>2.6423971152906314E-8</v>
      </c>
      <c r="IL214" s="86">
        <f t="shared" si="263"/>
        <v>1.7640287057113003E-8</v>
      </c>
      <c r="IM214" s="86">
        <f t="shared" si="263"/>
        <v>1.4561688082566955E-7</v>
      </c>
      <c r="IN214" s="86">
        <f t="shared" si="263"/>
        <v>5.8952513834044457E-8</v>
      </c>
      <c r="IO214" s="86">
        <f t="shared" si="263"/>
        <v>4.1023609763364987E-8</v>
      </c>
      <c r="IP214" s="86">
        <f t="shared" si="263"/>
        <v>1.1692966127026667E-8</v>
      </c>
      <c r="IQ214" s="86">
        <f t="shared" si="263"/>
        <v>6.220542322047194E-10</v>
      </c>
      <c r="IR214" s="86">
        <f t="shared" si="263"/>
        <v>8.8136651848087023E-10</v>
      </c>
      <c r="IS214" s="86">
        <f t="shared" si="263"/>
        <v>5.7737307482464439E-8</v>
      </c>
      <c r="IT214" s="86">
        <f t="shared" si="263"/>
        <v>7.8413484507134386E-8</v>
      </c>
      <c r="IU214" s="86">
        <f t="shared" si="263"/>
        <v>6.3451900336070393E-8</v>
      </c>
      <c r="IV214" s="86">
        <f t="shared" si="263"/>
        <v>1.1991865766739426E-4</v>
      </c>
      <c r="IW214" s="86">
        <f t="shared" si="263"/>
        <v>2.0675517430867363E-5</v>
      </c>
      <c r="IY214" s="86">
        <f t="shared" si="264"/>
        <v>4.390220490078854E-6</v>
      </c>
      <c r="IZ214" s="86">
        <f t="shared" si="264"/>
        <v>4.9493795207464234E-8</v>
      </c>
      <c r="JA214" s="86">
        <f t="shared" si="264"/>
        <v>2.6423971152906314E-8</v>
      </c>
      <c r="JB214" s="86">
        <f t="shared" si="264"/>
        <v>1.7640287057113003E-8</v>
      </c>
      <c r="JC214" s="86">
        <f t="shared" si="264"/>
        <v>1.4561688082566955E-7</v>
      </c>
      <c r="JD214" s="86">
        <f t="shared" si="264"/>
        <v>5.8952513834044457E-8</v>
      </c>
      <c r="JE214" s="86">
        <f t="shared" si="264"/>
        <v>4.1023609763364987E-8</v>
      </c>
      <c r="JF214" s="86">
        <f t="shared" si="264"/>
        <v>1.1692966127026667E-8</v>
      </c>
      <c r="JG214" s="86">
        <f t="shared" si="264"/>
        <v>6.220542322047194E-10</v>
      </c>
      <c r="JH214" s="86">
        <f t="shared" si="264"/>
        <v>8.8136651848087023E-10</v>
      </c>
      <c r="JI214" s="86">
        <f t="shared" si="264"/>
        <v>5.7737307482464439E-8</v>
      </c>
      <c r="JJ214" s="86">
        <f t="shared" si="264"/>
        <v>7.8413484507134386E-8</v>
      </c>
      <c r="JK214" s="86">
        <f t="shared" si="264"/>
        <v>6.3451900336070393E-8</v>
      </c>
      <c r="JL214" s="86">
        <f t="shared" si="264"/>
        <v>1.1991865766739426E-4</v>
      </c>
      <c r="JM214" s="86">
        <f t="shared" si="264"/>
        <v>2.0675517430867363E-5</v>
      </c>
    </row>
    <row r="215" spans="2:273" x14ac:dyDescent="0.25">
      <c r="B215" s="2">
        <v>188</v>
      </c>
      <c r="C215" s="37">
        <v>76.837000000000003</v>
      </c>
      <c r="D215" s="37">
        <v>77.332999999999998</v>
      </c>
      <c r="E215" s="37">
        <v>76.555999999999997</v>
      </c>
      <c r="F215" s="37">
        <v>82.447000000000003</v>
      </c>
      <c r="G215" s="37">
        <v>85.552999999999997</v>
      </c>
      <c r="H215" s="37">
        <v>84.790999999999997</v>
      </c>
      <c r="I215" s="37">
        <v>82.584999999999994</v>
      </c>
      <c r="J215" s="37">
        <v>85.537000000000006</v>
      </c>
      <c r="K215" s="37">
        <v>88</v>
      </c>
      <c r="L215" s="37">
        <v>86.097999999999999</v>
      </c>
      <c r="M215" s="37">
        <v>86.366</v>
      </c>
      <c r="N215" s="37">
        <v>87.242999999999995</v>
      </c>
      <c r="O215" s="37">
        <v>88.081000000000003</v>
      </c>
      <c r="P215" s="37">
        <v>87.447000000000003</v>
      </c>
      <c r="Q215" s="37">
        <v>87.634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>
        <f t="shared" si="266"/>
        <v>86.849434051310638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0.78456594868936236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>
        <f t="shared" si="258"/>
        <v>86.849434051310638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87.634</v>
      </c>
      <c r="DK215" s="2">
        <f t="shared" si="268"/>
        <v>123.25109399460189</v>
      </c>
      <c r="DL215" s="2">
        <f t="shared" si="268"/>
        <v>136.85891120107962</v>
      </c>
      <c r="DM215" s="2">
        <f t="shared" si="268"/>
        <v>158.68014244264509</v>
      </c>
      <c r="DN215" s="2">
        <f t="shared" si="268"/>
        <v>134.35364606003751</v>
      </c>
      <c r="DO215" s="2">
        <f t="shared" si="268"/>
        <v>132.51052045028143</v>
      </c>
      <c r="DP215" s="2">
        <f t="shared" si="268"/>
        <v>128.01724851551953</v>
      </c>
      <c r="DQ215" s="2">
        <f t="shared" si="268"/>
        <v>122.50523686679175</v>
      </c>
      <c r="DR215" s="2">
        <f t="shared" si="268"/>
        <v>137.20557894736845</v>
      </c>
      <c r="DS215" s="2">
        <f t="shared" si="268"/>
        <v>138.36283214793741</v>
      </c>
      <c r="DT215" s="2">
        <f t="shared" si="268"/>
        <v>138.2365047842402</v>
      </c>
      <c r="DU215" s="2">
        <f t="shared" si="268"/>
        <v>127.33043677462886</v>
      </c>
      <c r="DV215" s="2">
        <f t="shared" si="268"/>
        <v>135.11564777327931</v>
      </c>
      <c r="DW215" s="2">
        <f t="shared" si="268"/>
        <v>127.57715173067805</v>
      </c>
      <c r="DX215" s="2">
        <f t="shared" si="268"/>
        <v>119.01797850707852</v>
      </c>
      <c r="DY215" s="2">
        <f t="shared" si="268"/>
        <v>110.26933155080215</v>
      </c>
      <c r="EA215" s="2">
        <f t="shared" si="240"/>
        <v>82.217518942487857</v>
      </c>
      <c r="EB215" s="2">
        <f t="shared" si="240"/>
        <v>74.458960289405994</v>
      </c>
      <c r="EC215" s="2">
        <f t="shared" si="240"/>
        <v>75.006553197868072</v>
      </c>
      <c r="ED215" s="2">
        <f t="shared" si="240"/>
        <v>76.946755107708952</v>
      </c>
      <c r="EE215" s="2">
        <f t="shared" si="240"/>
        <v>79.954535572421946</v>
      </c>
      <c r="EF215" s="2">
        <f t="shared" si="239"/>
        <v>82.002726545454536</v>
      </c>
      <c r="EG215" s="2">
        <f t="shared" si="239"/>
        <v>79.831199502991126</v>
      </c>
      <c r="EH215" s="2">
        <f t="shared" si="239"/>
        <v>83.51721855250868</v>
      </c>
      <c r="EI215" s="2">
        <f t="shared" si="239"/>
        <v>86.900666412867594</v>
      </c>
      <c r="EJ215" s="2">
        <f t="shared" si="239"/>
        <v>86.447736953184958</v>
      </c>
      <c r="EK215" s="2">
        <f t="shared" si="239"/>
        <v>84.7438500475902</v>
      </c>
      <c r="EL215" s="2">
        <f t="shared" si="254"/>
        <v>84.889144090563804</v>
      </c>
      <c r="EM215" s="2">
        <f t="shared" si="255"/>
        <v>82.725314296036899</v>
      </c>
      <c r="EN215" s="2">
        <f t="shared" si="256"/>
        <v>88.01342507962093</v>
      </c>
      <c r="EO215" s="2">
        <f t="shared" si="257"/>
        <v>91.192176415635501</v>
      </c>
      <c r="EQ215" s="2">
        <f t="shared" si="269"/>
        <v>77.972016843313867</v>
      </c>
      <c r="ER215" s="2">
        <f t="shared" si="269"/>
        <v>75.734783557954671</v>
      </c>
      <c r="ES215" s="2">
        <f t="shared" si="269"/>
        <v>76.412992908636141</v>
      </c>
      <c r="ET215" s="2">
        <f t="shared" si="269"/>
        <v>77.327812568799274</v>
      </c>
      <c r="EU215" s="2">
        <f t="shared" si="269"/>
        <v>79.848842392451999</v>
      </c>
      <c r="EV215" s="2">
        <f t="shared" si="269"/>
        <v>81.640490810109242</v>
      </c>
      <c r="EW215" s="2">
        <f t="shared" si="269"/>
        <v>82.966618301795222</v>
      </c>
      <c r="EX215" s="2">
        <f t="shared" si="269"/>
        <v>83.275310479370546</v>
      </c>
      <c r="EY215" s="2">
        <f t="shared" si="269"/>
        <v>87.401749437222719</v>
      </c>
      <c r="EZ215" s="2">
        <f t="shared" si="269"/>
        <v>85.476830042169567</v>
      </c>
      <c r="FA215" s="2">
        <f t="shared" si="269"/>
        <v>85.424275721875432</v>
      </c>
      <c r="FB215" s="2">
        <f t="shared" si="269"/>
        <v>86.66471875306091</v>
      </c>
      <c r="FC215" s="2">
        <f t="shared" si="269"/>
        <v>84.91392144172822</v>
      </c>
      <c r="FD215" s="2">
        <f t="shared" si="269"/>
        <v>87.855644876463089</v>
      </c>
      <c r="FE215" s="2">
        <f t="shared" si="269"/>
        <v>86.724127322218422</v>
      </c>
      <c r="FG215" s="2">
        <f t="shared" si="270"/>
        <v>0.9999988542357312</v>
      </c>
      <c r="FH215" s="2">
        <f t="shared" si="270"/>
        <v>0.99999886394143256</v>
      </c>
      <c r="FI215" s="2">
        <f t="shared" si="270"/>
        <v>0.99999885382073073</v>
      </c>
      <c r="FJ215" s="2">
        <f t="shared" si="270"/>
        <v>0.99999873580038845</v>
      </c>
      <c r="FK215" s="2">
        <f t="shared" si="270"/>
        <v>0.99999881237032096</v>
      </c>
      <c r="FL215" s="2">
        <f t="shared" si="270"/>
        <v>0.9999988687995639</v>
      </c>
      <c r="FM215" s="2">
        <f t="shared" si="270"/>
        <v>0.99999869039703104</v>
      </c>
      <c r="FN215" s="2">
        <f t="shared" si="270"/>
        <v>0.99999871541416152</v>
      </c>
      <c r="FO215" s="2">
        <f t="shared" si="270"/>
        <v>0.99999864519051884</v>
      </c>
      <c r="FP215" s="2">
        <f t="shared" si="270"/>
        <v>0.99999879988557094</v>
      </c>
      <c r="FQ215" s="2">
        <f t="shared" si="270"/>
        <v>0.99999885876395289</v>
      </c>
      <c r="FR215" s="2">
        <f t="shared" si="270"/>
        <v>0.99999862543920326</v>
      </c>
      <c r="FS215" s="2">
        <f t="shared" si="270"/>
        <v>0.99999864568410202</v>
      </c>
      <c r="FT215" s="2">
        <f t="shared" si="270"/>
        <v>0.99999838302642763</v>
      </c>
      <c r="FU215" s="2">
        <f t="shared" si="270"/>
        <v>0.99999809125184991</v>
      </c>
      <c r="FW215" s="2">
        <f t="shared" si="260"/>
        <v>0.97952854098860309</v>
      </c>
      <c r="FX215" s="2">
        <f t="shared" si="260"/>
        <v>0.98669655194712713</v>
      </c>
      <c r="FY215" s="2">
        <f t="shared" si="260"/>
        <v>0.985874347889105</v>
      </c>
      <c r="FZ215" s="2">
        <f t="shared" si="260"/>
        <v>0.98193194003832274</v>
      </c>
      <c r="GA215" s="2">
        <f t="shared" si="260"/>
        <v>0.98005359592656915</v>
      </c>
      <c r="GB215" s="2">
        <f t="shared" si="260"/>
        <v>0.98505729217115778</v>
      </c>
      <c r="GC215" s="2">
        <f t="shared" si="260"/>
        <v>0.98267952847253215</v>
      </c>
      <c r="GD215" s="2">
        <f t="shared" si="260"/>
        <v>0.98460725762675472</v>
      </c>
      <c r="GE215" s="2">
        <f t="shared" si="260"/>
        <v>0.98804832014925736</v>
      </c>
      <c r="GF215" s="2">
        <f t="shared" si="260"/>
        <v>0.98829666833536556</v>
      </c>
      <c r="GG215" s="2">
        <f t="shared" si="260"/>
        <v>0.98477221008924609</v>
      </c>
      <c r="GH215" s="2">
        <f t="shared" si="260"/>
        <v>0.98203356694565558</v>
      </c>
      <c r="GI215" s="2">
        <f t="shared" si="260"/>
        <v>0.98130773559729534</v>
      </c>
      <c r="GJ215" s="2">
        <f t="shared" si="260"/>
        <v>0.97627072661496839</v>
      </c>
      <c r="GK215" s="2">
        <f t="shared" si="260"/>
        <v>0.97196308433758893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1.2940541082638995E-30</v>
      </c>
      <c r="HT215" s="86">
        <f t="shared" si="262"/>
        <v>6.7812446702278935E-37</v>
      </c>
      <c r="HU215" s="86">
        <f t="shared" si="262"/>
        <v>1.1148842009902184E-40</v>
      </c>
      <c r="HV215" s="86">
        <f t="shared" si="262"/>
        <v>1.0141792674046805E-46</v>
      </c>
      <c r="HW215" s="86">
        <f t="shared" si="262"/>
        <v>1.0238641411274449E-42</v>
      </c>
      <c r="HX215" s="86">
        <f t="shared" si="262"/>
        <v>5.9799967598616256E-38</v>
      </c>
      <c r="HY215" s="86">
        <f t="shared" si="262"/>
        <v>8.772684777705537E-42</v>
      </c>
      <c r="HZ215" s="86">
        <f t="shared" si="262"/>
        <v>1.7906592830762572E-44</v>
      </c>
      <c r="IA215" s="86">
        <f t="shared" si="262"/>
        <v>7.4634353913797028E-48</v>
      </c>
      <c r="IB215" s="86">
        <f t="shared" si="262"/>
        <v>1.8504297386868726E-46</v>
      </c>
      <c r="IC215" s="86">
        <f t="shared" si="262"/>
        <v>5.1504835197882191E-41</v>
      </c>
      <c r="ID215" s="86">
        <f t="shared" si="262"/>
        <v>4.3620318000743474E-40</v>
      </c>
      <c r="IE215" s="86">
        <f t="shared" si="262"/>
        <v>4.9933843194555805E-41</v>
      </c>
      <c r="IF215" s="86">
        <f t="shared" si="262"/>
        <v>3.0303616767533462E-52</v>
      </c>
      <c r="IG215" s="86">
        <f t="shared" si="262"/>
        <v>7.4507253692601687E-54</v>
      </c>
      <c r="II215" s="86">
        <f t="shared" si="263"/>
        <v>2.551042408416162E-6</v>
      </c>
      <c r="IJ215" s="86">
        <f t="shared" si="263"/>
        <v>2.5139940706446935E-8</v>
      </c>
      <c r="IK215" s="86">
        <f t="shared" si="263"/>
        <v>1.2929690797520283E-8</v>
      </c>
      <c r="IL215" s="86">
        <f t="shared" si="263"/>
        <v>8.0878941667578681E-9</v>
      </c>
      <c r="IM215" s="86">
        <f t="shared" si="263"/>
        <v>7.2292801704466877E-8</v>
      </c>
      <c r="IN215" s="86">
        <f t="shared" si="263"/>
        <v>2.9587979146707843E-8</v>
      </c>
      <c r="IO215" s="86">
        <f t="shared" si="263"/>
        <v>1.972046775851329E-8</v>
      </c>
      <c r="IP215" s="86">
        <f t="shared" si="263"/>
        <v>5.4326628560327918E-9</v>
      </c>
      <c r="IQ215" s="86">
        <f t="shared" si="263"/>
        <v>2.6752804457198452E-10</v>
      </c>
      <c r="IR215" s="86">
        <f t="shared" si="263"/>
        <v>3.8622549729239532E-10</v>
      </c>
      <c r="IS215" s="86">
        <f t="shared" si="263"/>
        <v>2.885655838086184E-8</v>
      </c>
      <c r="IT215" s="86">
        <f t="shared" si="263"/>
        <v>3.8568117485327134E-8</v>
      </c>
      <c r="IU215" s="86">
        <f t="shared" si="263"/>
        <v>3.0671471591480286E-8</v>
      </c>
      <c r="IV215" s="86">
        <f t="shared" si="263"/>
        <v>8.0126869813826148E-5</v>
      </c>
      <c r="IW215" s="86">
        <f t="shared" si="263"/>
        <v>1.2367502724757153E-5</v>
      </c>
      <c r="IY215" s="86">
        <f t="shared" si="264"/>
        <v>2.551042408416162E-6</v>
      </c>
      <c r="IZ215" s="86">
        <f t="shared" si="264"/>
        <v>2.5139940706446935E-8</v>
      </c>
      <c r="JA215" s="86">
        <f t="shared" si="264"/>
        <v>1.2929690797520283E-8</v>
      </c>
      <c r="JB215" s="86">
        <f t="shared" si="264"/>
        <v>8.0878941667578681E-9</v>
      </c>
      <c r="JC215" s="86">
        <f t="shared" si="264"/>
        <v>7.2292801704466877E-8</v>
      </c>
      <c r="JD215" s="86">
        <f t="shared" si="264"/>
        <v>2.9587979146707843E-8</v>
      </c>
      <c r="JE215" s="86">
        <f t="shared" si="264"/>
        <v>1.972046775851329E-8</v>
      </c>
      <c r="JF215" s="86">
        <f t="shared" si="264"/>
        <v>5.4326628560327918E-9</v>
      </c>
      <c r="JG215" s="86">
        <f t="shared" si="264"/>
        <v>2.6752804457198452E-10</v>
      </c>
      <c r="JH215" s="86">
        <f t="shared" si="264"/>
        <v>3.8622549729239532E-10</v>
      </c>
      <c r="JI215" s="86">
        <f t="shared" si="264"/>
        <v>2.885655838086184E-8</v>
      </c>
      <c r="JJ215" s="86">
        <f t="shared" si="264"/>
        <v>3.8568117485327134E-8</v>
      </c>
      <c r="JK215" s="86">
        <f t="shared" si="264"/>
        <v>3.0671471591480286E-8</v>
      </c>
      <c r="JL215" s="86">
        <f t="shared" si="264"/>
        <v>8.0126869813826148E-5</v>
      </c>
      <c r="JM215" s="86">
        <f t="shared" si="264"/>
        <v>1.2367502724757153E-5</v>
      </c>
    </row>
    <row r="216" spans="2:273" x14ac:dyDescent="0.25">
      <c r="B216" s="2">
        <v>189</v>
      </c>
      <c r="C216" s="37">
        <v>80.162999999999997</v>
      </c>
      <c r="D216" s="37">
        <v>78.667000000000002</v>
      </c>
      <c r="E216" s="37">
        <v>80.167000000000002</v>
      </c>
      <c r="F216" s="37">
        <v>80.867999999999995</v>
      </c>
      <c r="G216" s="37">
        <v>82.867999999999995</v>
      </c>
      <c r="H216" s="37">
        <v>85.14</v>
      </c>
      <c r="I216" s="37">
        <v>82.853999999999999</v>
      </c>
      <c r="J216" s="37">
        <v>85.706999999999994</v>
      </c>
      <c r="K216" s="37">
        <v>86.853999999999999</v>
      </c>
      <c r="L216" s="37">
        <v>85.902000000000001</v>
      </c>
      <c r="M216" s="37">
        <v>87.366</v>
      </c>
      <c r="N216" s="37">
        <v>88.242999999999995</v>
      </c>
      <c r="O216" s="37">
        <v>90.215999999999994</v>
      </c>
      <c r="P216" s="37">
        <v>88.052999999999997</v>
      </c>
      <c r="Q216" s="37">
        <v>86.853999999999999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>
        <f t="shared" si="266"/>
        <v>86.694258235905082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0.15974176409491747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>
        <f t="shared" si="258"/>
        <v>86.694258235905082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86.853999999999999</v>
      </c>
      <c r="DK216" s="2">
        <f t="shared" si="268"/>
        <v>123.38209379217274</v>
      </c>
      <c r="DL216" s="2">
        <f t="shared" si="268"/>
        <v>137.05026585695009</v>
      </c>
      <c r="DM216" s="2">
        <f t="shared" si="268"/>
        <v>158.99819365721999</v>
      </c>
      <c r="DN216" s="2">
        <f t="shared" si="268"/>
        <v>134.52607185741087</v>
      </c>
      <c r="DO216" s="2">
        <f t="shared" si="268"/>
        <v>132.67296003752347</v>
      </c>
      <c r="DP216" s="2">
        <f t="shared" si="268"/>
        <v>128.13463900134948</v>
      </c>
      <c r="DQ216" s="2">
        <f t="shared" si="268"/>
        <v>122.58520619136961</v>
      </c>
      <c r="DR216" s="2">
        <f t="shared" si="268"/>
        <v>137.37472403982932</v>
      </c>
      <c r="DS216" s="2">
        <f t="shared" si="268"/>
        <v>138.53201706970125</v>
      </c>
      <c r="DT216" s="2">
        <f t="shared" si="268"/>
        <v>138.41423789868671</v>
      </c>
      <c r="DU216" s="2">
        <f t="shared" si="268"/>
        <v>127.44521390013493</v>
      </c>
      <c r="DV216" s="2">
        <f t="shared" si="268"/>
        <v>135.26322792428053</v>
      </c>
      <c r="DW216" s="2">
        <f t="shared" si="268"/>
        <v>127.69037814129921</v>
      </c>
      <c r="DX216" s="2">
        <f t="shared" si="268"/>
        <v>119.09427297297299</v>
      </c>
      <c r="DY216" s="2">
        <f t="shared" si="268"/>
        <v>110.29185294117647</v>
      </c>
      <c r="EA216" s="2">
        <f t="shared" si="240"/>
        <v>82.114735405756008</v>
      </c>
      <c r="EB216" s="2">
        <f t="shared" si="240"/>
        <v>74.251306252914361</v>
      </c>
      <c r="EC216" s="2">
        <f t="shared" si="240"/>
        <v>74.812210659560279</v>
      </c>
      <c r="ED216" s="2">
        <f t="shared" si="240"/>
        <v>76.774690063841632</v>
      </c>
      <c r="EE216" s="2">
        <f t="shared" si="240"/>
        <v>79.801130913966276</v>
      </c>
      <c r="EF216" s="2">
        <f t="shared" si="239"/>
        <v>81.845687999999996</v>
      </c>
      <c r="EG216" s="2">
        <f t="shared" si="239"/>
        <v>79.640968422655078</v>
      </c>
      <c r="EH216" s="2">
        <f t="shared" si="239"/>
        <v>83.366909098046008</v>
      </c>
      <c r="EI216" s="2">
        <f t="shared" si="239"/>
        <v>86.758805796135888</v>
      </c>
      <c r="EJ216" s="2">
        <f t="shared" si="239"/>
        <v>86.316085495011507</v>
      </c>
      <c r="EK216" s="2">
        <f t="shared" si="239"/>
        <v>84.615194499725987</v>
      </c>
      <c r="EL216" s="2">
        <f t="shared" si="254"/>
        <v>84.730575519241114</v>
      </c>
      <c r="EM216" s="2">
        <f t="shared" si="255"/>
        <v>82.528823207900246</v>
      </c>
      <c r="EN216" s="2">
        <f t="shared" si="256"/>
        <v>87.885227005870874</v>
      </c>
      <c r="EO216" s="2">
        <f t="shared" si="257"/>
        <v>91.092511972465786</v>
      </c>
      <c r="EQ216" s="2">
        <f t="shared" si="269"/>
        <v>77.822455274239005</v>
      </c>
      <c r="ER216" s="2">
        <f t="shared" si="269"/>
        <v>75.541102880939775</v>
      </c>
      <c r="ES216" s="2">
        <f t="shared" si="269"/>
        <v>76.234297660732665</v>
      </c>
      <c r="ET216" s="2">
        <f t="shared" si="269"/>
        <v>77.159891060499334</v>
      </c>
      <c r="EU216" s="2">
        <f t="shared" si="269"/>
        <v>79.694249123651701</v>
      </c>
      <c r="EV216" s="2">
        <f t="shared" si="269"/>
        <v>81.479453927966247</v>
      </c>
      <c r="EW216" s="2">
        <f t="shared" si="269"/>
        <v>82.812031775958005</v>
      </c>
      <c r="EX216" s="2">
        <f t="shared" si="269"/>
        <v>83.122317655046714</v>
      </c>
      <c r="EY216" s="2">
        <f t="shared" si="269"/>
        <v>87.265397249012352</v>
      </c>
      <c r="EZ216" s="2">
        <f t="shared" si="269"/>
        <v>85.334621253453548</v>
      </c>
      <c r="FA216" s="2">
        <f t="shared" si="269"/>
        <v>85.303126756719877</v>
      </c>
      <c r="FB216" s="2">
        <f t="shared" si="269"/>
        <v>86.526181954865137</v>
      </c>
      <c r="FC216" s="2">
        <f t="shared" si="269"/>
        <v>84.742361543235816</v>
      </c>
      <c r="FD216" s="2">
        <f t="shared" si="269"/>
        <v>87.725546559415875</v>
      </c>
      <c r="FE216" s="2">
        <f t="shared" si="269"/>
        <v>86.578516638312323</v>
      </c>
      <c r="FG216" s="2">
        <f t="shared" si="270"/>
        <v>0.9999989550504621</v>
      </c>
      <c r="FH216" s="2">
        <f t="shared" si="270"/>
        <v>0.99999896390216869</v>
      </c>
      <c r="FI216" s="2">
        <f t="shared" si="270"/>
        <v>0.99999895467197719</v>
      </c>
      <c r="FJ216" s="2">
        <f t="shared" si="270"/>
        <v>0.99999884703612285</v>
      </c>
      <c r="FK216" s="2">
        <f t="shared" si="270"/>
        <v>0.99999891686874642</v>
      </c>
      <c r="FL216" s="2">
        <f t="shared" si="270"/>
        <v>0.99999896833283819</v>
      </c>
      <c r="FM216" s="2">
        <f t="shared" si="270"/>
        <v>0.99999880562775945</v>
      </c>
      <c r="FN216" s="2">
        <f t="shared" si="270"/>
        <v>0.99999882844365884</v>
      </c>
      <c r="FO216" s="2">
        <f t="shared" si="270"/>
        <v>0.99999876439892055</v>
      </c>
      <c r="FP216" s="2">
        <f t="shared" si="270"/>
        <v>0.99999890548251669</v>
      </c>
      <c r="FQ216" s="2">
        <f t="shared" si="270"/>
        <v>0.99999895918025028</v>
      </c>
      <c r="FR216" s="2">
        <f t="shared" si="270"/>
        <v>0.99999874638550246</v>
      </c>
      <c r="FS216" s="2">
        <f t="shared" si="270"/>
        <v>0.99999876484907391</v>
      </c>
      <c r="FT216" s="2">
        <f t="shared" si="270"/>
        <v>0.99999852530236522</v>
      </c>
      <c r="FU216" s="2">
        <f t="shared" si="270"/>
        <v>0.99999825920070518</v>
      </c>
      <c r="FW216" s="2">
        <f t="shared" si="260"/>
        <v>0.98129611680604145</v>
      </c>
      <c r="FX216" s="2">
        <f t="shared" si="260"/>
        <v>0.98785289226592199</v>
      </c>
      <c r="FY216" s="2">
        <f t="shared" si="260"/>
        <v>0.98710122021338254</v>
      </c>
      <c r="FZ216" s="2">
        <f t="shared" si="260"/>
        <v>0.98349549471474174</v>
      </c>
      <c r="GA216" s="2">
        <f t="shared" si="260"/>
        <v>0.98177668012509545</v>
      </c>
      <c r="GB216" s="2">
        <f t="shared" si="260"/>
        <v>0.98635414697343027</v>
      </c>
      <c r="GC216" s="2">
        <f t="shared" si="260"/>
        <v>0.98417943146018005</v>
      </c>
      <c r="GD216" s="2">
        <f t="shared" si="260"/>
        <v>0.98594261286062235</v>
      </c>
      <c r="GE216" s="2">
        <f t="shared" si="260"/>
        <v>0.98908846365654746</v>
      </c>
      <c r="GF216" s="2">
        <f t="shared" si="260"/>
        <v>0.98931543205695871</v>
      </c>
      <c r="GG216" s="2">
        <f t="shared" si="260"/>
        <v>0.98609345743741339</v>
      </c>
      <c r="GH216" s="2">
        <f t="shared" si="260"/>
        <v>0.98358847412681005</v>
      </c>
      <c r="GI216" s="2">
        <f t="shared" si="260"/>
        <v>0.98292436767574265</v>
      </c>
      <c r="GJ216" s="2">
        <f t="shared" si="260"/>
        <v>0.97831336552995518</v>
      </c>
      <c r="GK216" s="2">
        <f t="shared" si="260"/>
        <v>0.97436679331099862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1.8781781059701792E-31</v>
      </c>
      <c r="HT216" s="86">
        <f t="shared" si="262"/>
        <v>7.0607799042973365E-38</v>
      </c>
      <c r="HU216" s="86">
        <f t="shared" si="262"/>
        <v>9.497544567001199E-42</v>
      </c>
      <c r="HV216" s="86">
        <f t="shared" si="262"/>
        <v>5.8651842305538929E-48</v>
      </c>
      <c r="HW216" s="86">
        <f t="shared" si="262"/>
        <v>7.5476320909418966E-44</v>
      </c>
      <c r="HX216" s="86">
        <f t="shared" si="262"/>
        <v>5.7137618200796991E-39</v>
      </c>
      <c r="HY216" s="86">
        <f t="shared" si="262"/>
        <v>6.5668545741929382E-43</v>
      </c>
      <c r="HZ216" s="86">
        <f t="shared" si="262"/>
        <v>1.202576730381164E-45</v>
      </c>
      <c r="IA216" s="86">
        <f t="shared" si="262"/>
        <v>4.274100936280531E-49</v>
      </c>
      <c r="IB216" s="86">
        <f t="shared" si="262"/>
        <v>1.1502121924781767E-47</v>
      </c>
      <c r="IC216" s="86">
        <f t="shared" si="262"/>
        <v>4.4137034154056517E-42</v>
      </c>
      <c r="ID216" s="86">
        <f t="shared" si="262"/>
        <v>3.5533023593845051E-41</v>
      </c>
      <c r="IE216" s="86">
        <f t="shared" si="262"/>
        <v>3.7737478410294831E-42</v>
      </c>
      <c r="IF216" s="86">
        <f t="shared" si="262"/>
        <v>9.5999057472232947E-54</v>
      </c>
      <c r="IG216" s="86">
        <f t="shared" si="262"/>
        <v>1.903898356240358E-55</v>
      </c>
      <c r="II216" s="86">
        <f t="shared" si="263"/>
        <v>1.4645267161289769E-6</v>
      </c>
      <c r="IJ216" s="86">
        <f t="shared" si="263"/>
        <v>1.2594392776419261E-8</v>
      </c>
      <c r="IK216" s="86">
        <f t="shared" si="263"/>
        <v>6.2336390634704606E-9</v>
      </c>
      <c r="IL216" s="86">
        <f t="shared" si="263"/>
        <v>3.6449181164862742E-9</v>
      </c>
      <c r="IM216" s="86">
        <f t="shared" si="263"/>
        <v>3.5329485896332902E-8</v>
      </c>
      <c r="IN216" s="86">
        <f t="shared" si="263"/>
        <v>1.4636978760965286E-8</v>
      </c>
      <c r="IO216" s="86">
        <f t="shared" si="263"/>
        <v>9.3297779405654999E-9</v>
      </c>
      <c r="IP216" s="86">
        <f t="shared" si="263"/>
        <v>2.4833251949628039E-9</v>
      </c>
      <c r="IQ216" s="86">
        <f t="shared" si="263"/>
        <v>1.1311866317934207E-10</v>
      </c>
      <c r="IR216" s="86">
        <f t="shared" si="263"/>
        <v>1.6647675347902601E-10</v>
      </c>
      <c r="IS216" s="86">
        <f t="shared" si="263"/>
        <v>1.4213058460339815E-8</v>
      </c>
      <c r="IT216" s="86">
        <f t="shared" si="263"/>
        <v>1.8676932228709984E-8</v>
      </c>
      <c r="IU216" s="86">
        <f t="shared" si="263"/>
        <v>1.4588869636535126E-8</v>
      </c>
      <c r="IV216" s="86">
        <f t="shared" si="263"/>
        <v>5.3054178131254055E-5</v>
      </c>
      <c r="IW216" s="86">
        <f t="shared" si="263"/>
        <v>7.3069609629237235E-6</v>
      </c>
      <c r="IY216" s="86">
        <f t="shared" si="264"/>
        <v>1.4645267161289769E-6</v>
      </c>
      <c r="IZ216" s="86">
        <f t="shared" si="264"/>
        <v>1.2594392776419261E-8</v>
      </c>
      <c r="JA216" s="86">
        <f t="shared" si="264"/>
        <v>6.2336390634704606E-9</v>
      </c>
      <c r="JB216" s="86">
        <f t="shared" si="264"/>
        <v>3.6449181164862742E-9</v>
      </c>
      <c r="JC216" s="86">
        <f t="shared" si="264"/>
        <v>3.5329485896332902E-8</v>
      </c>
      <c r="JD216" s="86">
        <f t="shared" si="264"/>
        <v>1.4636978760965286E-8</v>
      </c>
      <c r="JE216" s="86">
        <f t="shared" si="264"/>
        <v>9.3297779405654999E-9</v>
      </c>
      <c r="JF216" s="86">
        <f t="shared" si="264"/>
        <v>2.4833251949628039E-9</v>
      </c>
      <c r="JG216" s="86">
        <f t="shared" si="264"/>
        <v>1.1311866317934207E-10</v>
      </c>
      <c r="JH216" s="86">
        <f t="shared" si="264"/>
        <v>1.6647675347902601E-10</v>
      </c>
      <c r="JI216" s="86">
        <f t="shared" si="264"/>
        <v>1.4213058460339815E-8</v>
      </c>
      <c r="JJ216" s="86">
        <f t="shared" si="264"/>
        <v>1.8676932228709984E-8</v>
      </c>
      <c r="JK216" s="86">
        <f t="shared" si="264"/>
        <v>1.4588869636535126E-8</v>
      </c>
      <c r="JL216" s="86">
        <f t="shared" si="264"/>
        <v>5.3054178131254055E-5</v>
      </c>
      <c r="JM216" s="86">
        <f t="shared" si="264"/>
        <v>7.3069609629237235E-6</v>
      </c>
    </row>
    <row r="217" spans="2:273" x14ac:dyDescent="0.25">
      <c r="B217" s="2">
        <v>190</v>
      </c>
      <c r="C217" s="37">
        <v>80.512</v>
      </c>
      <c r="D217" s="37">
        <v>79.055999999999997</v>
      </c>
      <c r="E217" s="37">
        <v>78.471999999999994</v>
      </c>
      <c r="F217" s="37">
        <v>82.367999999999995</v>
      </c>
      <c r="G217" s="37">
        <v>81.632000000000005</v>
      </c>
      <c r="H217" s="37">
        <v>83.86</v>
      </c>
      <c r="I217" s="37">
        <v>82.902000000000001</v>
      </c>
      <c r="J217" s="37">
        <v>85.853999999999999</v>
      </c>
      <c r="K217" s="37">
        <v>89.171000000000006</v>
      </c>
      <c r="L217" s="37">
        <v>85.975999999999999</v>
      </c>
      <c r="M217" s="37">
        <v>85.512</v>
      </c>
      <c r="N217" s="37">
        <v>87.027000000000001</v>
      </c>
      <c r="O217" s="37">
        <v>87.081000000000003</v>
      </c>
      <c r="P217" s="37">
        <v>87.447000000000003</v>
      </c>
      <c r="Q217" s="37">
        <v>87.756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>
        <f t="shared" si="266"/>
        <v>86.539778836913669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1.2162211630863311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>
        <f t="shared" si="258"/>
        <v>86.539778836913669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87.756</v>
      </c>
      <c r="DK217" s="2">
        <f t="shared" si="268"/>
        <v>123.51309358974359</v>
      </c>
      <c r="DL217" s="2">
        <f t="shared" si="268"/>
        <v>137.24162051282053</v>
      </c>
      <c r="DM217" s="2">
        <f t="shared" si="268"/>
        <v>159.31624487179488</v>
      </c>
      <c r="DN217" s="2">
        <f t="shared" si="268"/>
        <v>134.69849765478423</v>
      </c>
      <c r="DO217" s="2">
        <f t="shared" si="268"/>
        <v>132.8353996247655</v>
      </c>
      <c r="DP217" s="2">
        <f t="shared" si="268"/>
        <v>128.25202948717944</v>
      </c>
      <c r="DQ217" s="2">
        <f t="shared" si="268"/>
        <v>122.66517551594747</v>
      </c>
      <c r="DR217" s="2">
        <f t="shared" si="268"/>
        <v>137.54386913229021</v>
      </c>
      <c r="DS217" s="2">
        <f t="shared" si="268"/>
        <v>138.70120199146513</v>
      </c>
      <c r="DT217" s="2">
        <f t="shared" si="268"/>
        <v>138.59197101313325</v>
      </c>
      <c r="DU217" s="2">
        <f t="shared" si="268"/>
        <v>127.55999102564101</v>
      </c>
      <c r="DV217" s="2">
        <f t="shared" si="268"/>
        <v>135.41080807528172</v>
      </c>
      <c r="DW217" s="2">
        <f t="shared" si="268"/>
        <v>127.80360455192034</v>
      </c>
      <c r="DX217" s="2">
        <f t="shared" si="268"/>
        <v>119.17056743886747</v>
      </c>
      <c r="DY217" s="2">
        <f t="shared" si="268"/>
        <v>110.31437433155081</v>
      </c>
      <c r="EA217" s="2">
        <f t="shared" si="240"/>
        <v>82.011951869024159</v>
      </c>
      <c r="EB217" s="2">
        <f t="shared" si="240"/>
        <v>74.043652216422743</v>
      </c>
      <c r="EC217" s="2">
        <f t="shared" si="240"/>
        <v>74.617868121252485</v>
      </c>
      <c r="ED217" s="2">
        <f t="shared" si="240"/>
        <v>76.602625019974312</v>
      </c>
      <c r="EE217" s="2">
        <f t="shared" si="240"/>
        <v>79.647726255510605</v>
      </c>
      <c r="EF217" s="2">
        <f t="shared" si="239"/>
        <v>81.688649454545441</v>
      </c>
      <c r="EG217" s="2">
        <f t="shared" si="239"/>
        <v>79.450737342319016</v>
      </c>
      <c r="EH217" s="2">
        <f t="shared" si="239"/>
        <v>83.216599643583351</v>
      </c>
      <c r="EI217" s="2">
        <f t="shared" si="239"/>
        <v>86.616945179404183</v>
      </c>
      <c r="EJ217" s="2">
        <f t="shared" si="239"/>
        <v>86.18443403683807</v>
      </c>
      <c r="EK217" s="2">
        <f t="shared" si="239"/>
        <v>84.486538951861775</v>
      </c>
      <c r="EL217" s="2">
        <f t="shared" si="254"/>
        <v>84.57200694791841</v>
      </c>
      <c r="EM217" s="2">
        <f t="shared" si="255"/>
        <v>82.332332119763578</v>
      </c>
      <c r="EN217" s="2">
        <f t="shared" si="256"/>
        <v>87.757028932120832</v>
      </c>
      <c r="EO217" s="2">
        <f t="shared" si="257"/>
        <v>90.992847529296085</v>
      </c>
      <c r="EQ217" s="2">
        <f t="shared" si="269"/>
        <v>77.672893705164142</v>
      </c>
      <c r="ER217" s="2">
        <f t="shared" si="269"/>
        <v>75.347422203924879</v>
      </c>
      <c r="ES217" s="2">
        <f t="shared" si="269"/>
        <v>76.055602412829174</v>
      </c>
      <c r="ET217" s="2">
        <f t="shared" si="269"/>
        <v>76.991969552199393</v>
      </c>
      <c r="EU217" s="2">
        <f t="shared" si="269"/>
        <v>79.539655854851389</v>
      </c>
      <c r="EV217" s="2">
        <f t="shared" si="269"/>
        <v>81.318417045823267</v>
      </c>
      <c r="EW217" s="2">
        <f t="shared" si="269"/>
        <v>82.657445250120787</v>
      </c>
      <c r="EX217" s="2">
        <f t="shared" si="269"/>
        <v>82.969324830722897</v>
      </c>
      <c r="EY217" s="2">
        <f t="shared" si="269"/>
        <v>87.129045060801985</v>
      </c>
      <c r="EZ217" s="2">
        <f t="shared" si="269"/>
        <v>85.192412464737544</v>
      </c>
      <c r="FA217" s="2">
        <f t="shared" si="269"/>
        <v>85.181977791564336</v>
      </c>
      <c r="FB217" s="2">
        <f t="shared" si="269"/>
        <v>86.38764515666935</v>
      </c>
      <c r="FC217" s="2">
        <f t="shared" si="269"/>
        <v>84.570801644743412</v>
      </c>
      <c r="FD217" s="2">
        <f t="shared" si="269"/>
        <v>87.595448242368647</v>
      </c>
      <c r="FE217" s="2">
        <f t="shared" si="269"/>
        <v>86.432905954406237</v>
      </c>
      <c r="FG217" s="2">
        <f t="shared" si="270"/>
        <v>0.99999904699460729</v>
      </c>
      <c r="FH217" s="2">
        <f t="shared" si="270"/>
        <v>0.99999905506746112</v>
      </c>
      <c r="FI217" s="2">
        <f t="shared" si="270"/>
        <v>0.99999904664942474</v>
      </c>
      <c r="FJ217" s="2">
        <f t="shared" si="270"/>
        <v>0.99999894848434001</v>
      </c>
      <c r="FK217" s="2">
        <f t="shared" si="270"/>
        <v>0.99999901217246212</v>
      </c>
      <c r="FL217" s="2">
        <f t="shared" si="270"/>
        <v>0.99999905910828035</v>
      </c>
      <c r="FM217" s="2">
        <f t="shared" si="270"/>
        <v>0.9999989107194559</v>
      </c>
      <c r="FN217" s="2">
        <f t="shared" si="270"/>
        <v>0.99999893152780772</v>
      </c>
      <c r="FO217" s="2">
        <f t="shared" si="270"/>
        <v>0.99999887311829994</v>
      </c>
      <c r="FP217" s="2">
        <f t="shared" si="270"/>
        <v>0.9999990017880952</v>
      </c>
      <c r="FQ217" s="2">
        <f t="shared" si="270"/>
        <v>0.99999905076101947</v>
      </c>
      <c r="FR217" s="2">
        <f t="shared" si="270"/>
        <v>0.99999885668986377</v>
      </c>
      <c r="FS217" s="2">
        <f t="shared" si="270"/>
        <v>0.99999887352884476</v>
      </c>
      <c r="FT217" s="2">
        <f t="shared" si="270"/>
        <v>0.99999865505959784</v>
      </c>
      <c r="FU217" s="2">
        <f t="shared" si="270"/>
        <v>0.99999841237193077</v>
      </c>
      <c r="FW217" s="2">
        <f t="shared" si="260"/>
        <v>0.98291373625874978</v>
      </c>
      <c r="FX217" s="2">
        <f t="shared" si="260"/>
        <v>0.98890985277714827</v>
      </c>
      <c r="FY217" s="2">
        <f t="shared" si="260"/>
        <v>0.98822280646127747</v>
      </c>
      <c r="FZ217" s="2">
        <f t="shared" si="260"/>
        <v>0.98492582129451489</v>
      </c>
      <c r="GA217" s="2">
        <f t="shared" si="260"/>
        <v>0.98335344274590186</v>
      </c>
      <c r="GB217" s="2">
        <f t="shared" si="260"/>
        <v>0.98753987341358018</v>
      </c>
      <c r="GC217" s="2">
        <f t="shared" si="260"/>
        <v>0.98555135693882201</v>
      </c>
      <c r="GD217" s="2">
        <f t="shared" si="260"/>
        <v>0.98716363328345824</v>
      </c>
      <c r="GE217" s="2">
        <f t="shared" si="260"/>
        <v>0.99003899705245346</v>
      </c>
      <c r="GF217" s="2">
        <f t="shared" si="260"/>
        <v>0.99024638859682679</v>
      </c>
      <c r="GG217" s="2">
        <f t="shared" si="260"/>
        <v>0.98730154429700134</v>
      </c>
      <c r="GH217" s="2">
        <f t="shared" si="260"/>
        <v>0.98501086565788909</v>
      </c>
      <c r="GI217" s="2">
        <f t="shared" si="260"/>
        <v>0.98440340480637389</v>
      </c>
      <c r="GJ217" s="2">
        <f t="shared" si="260"/>
        <v>0.9801837411316483</v>
      </c>
      <c r="GK217" s="2">
        <f t="shared" si="260"/>
        <v>0.97656939121819297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2.6529219473614586E-32</v>
      </c>
      <c r="HT217" s="86">
        <f t="shared" si="262"/>
        <v>7.1289291237056597E-39</v>
      </c>
      <c r="HU217" s="86">
        <f t="shared" si="262"/>
        <v>7.8280843474582E-43</v>
      </c>
      <c r="HV217" s="86">
        <f t="shared" si="262"/>
        <v>3.2643106474802723E-49</v>
      </c>
      <c r="HW217" s="86">
        <f t="shared" si="262"/>
        <v>5.3715109136766102E-45</v>
      </c>
      <c r="HX217" s="86">
        <f t="shared" si="262"/>
        <v>5.2862796813754899E-40</v>
      </c>
      <c r="HY217" s="86">
        <f t="shared" si="262"/>
        <v>4.7439031077788729E-44</v>
      </c>
      <c r="HZ217" s="86">
        <f t="shared" si="262"/>
        <v>7.7889935484447523E-47</v>
      </c>
      <c r="IA217" s="86">
        <f t="shared" si="262"/>
        <v>2.3571165739954117E-50</v>
      </c>
      <c r="IB217" s="86">
        <f t="shared" si="262"/>
        <v>6.8922916456248618E-49</v>
      </c>
      <c r="IC217" s="86">
        <f t="shared" si="262"/>
        <v>3.6610669209868734E-43</v>
      </c>
      <c r="ID217" s="86">
        <f t="shared" si="262"/>
        <v>2.7957159695462604E-42</v>
      </c>
      <c r="IE217" s="86">
        <f t="shared" si="262"/>
        <v>2.7512570999895638E-43</v>
      </c>
      <c r="IF217" s="86">
        <f t="shared" si="262"/>
        <v>2.8924735406756899E-55</v>
      </c>
      <c r="IG217" s="86">
        <f t="shared" si="262"/>
        <v>4.6055816725815491E-57</v>
      </c>
      <c r="II217" s="86">
        <f t="shared" si="263"/>
        <v>8.3064944889351097E-7</v>
      </c>
      <c r="IJ217" s="86">
        <f t="shared" si="263"/>
        <v>6.2227696835380742E-9</v>
      </c>
      <c r="IK217" s="86">
        <f t="shared" si="263"/>
        <v>2.9610948290363122E-9</v>
      </c>
      <c r="IL217" s="86">
        <f t="shared" si="263"/>
        <v>1.6145629530229294E-9</v>
      </c>
      <c r="IM217" s="86">
        <f t="shared" si="263"/>
        <v>1.6995368880880459E-8</v>
      </c>
      <c r="IN217" s="86">
        <f t="shared" si="263"/>
        <v>7.1368121507526915E-9</v>
      </c>
      <c r="IO217" s="86">
        <f t="shared" si="263"/>
        <v>4.343990691292657E-9</v>
      </c>
      <c r="IP217" s="86">
        <f t="shared" si="263"/>
        <v>1.1168128750329194E-9</v>
      </c>
      <c r="IQ217" s="86">
        <f t="shared" si="263"/>
        <v>4.7023741444036399E-11</v>
      </c>
      <c r="IR217" s="86">
        <f t="shared" si="263"/>
        <v>7.0581147083861897E-11</v>
      </c>
      <c r="IS217" s="86">
        <f t="shared" si="263"/>
        <v>6.8988862422262662E-9</v>
      </c>
      <c r="IT217" s="86">
        <f t="shared" si="263"/>
        <v>8.9046051922421171E-9</v>
      </c>
      <c r="IU217" s="86">
        <f t="shared" si="263"/>
        <v>6.8280717689693191E-9</v>
      </c>
      <c r="IV217" s="86">
        <f t="shared" si="263"/>
        <v>3.4809976636338158E-5</v>
      </c>
      <c r="IW217" s="86">
        <f t="shared" si="263"/>
        <v>4.2639451243425517E-6</v>
      </c>
      <c r="IY217" s="86">
        <f t="shared" si="264"/>
        <v>8.3064944889351097E-7</v>
      </c>
      <c r="IZ217" s="86">
        <f t="shared" si="264"/>
        <v>6.2227696835380742E-9</v>
      </c>
      <c r="JA217" s="86">
        <f t="shared" si="264"/>
        <v>2.9610948290363122E-9</v>
      </c>
      <c r="JB217" s="86">
        <f t="shared" si="264"/>
        <v>1.6145629530229294E-9</v>
      </c>
      <c r="JC217" s="86">
        <f t="shared" si="264"/>
        <v>1.6995368880880459E-8</v>
      </c>
      <c r="JD217" s="86">
        <f t="shared" si="264"/>
        <v>7.1368121507526915E-9</v>
      </c>
      <c r="JE217" s="86">
        <f t="shared" si="264"/>
        <v>4.343990691292657E-9</v>
      </c>
      <c r="JF217" s="86">
        <f t="shared" si="264"/>
        <v>1.1168128750329194E-9</v>
      </c>
      <c r="JG217" s="86">
        <f t="shared" si="264"/>
        <v>4.7023741444036399E-11</v>
      </c>
      <c r="JH217" s="86">
        <f t="shared" si="264"/>
        <v>7.0581147083861897E-11</v>
      </c>
      <c r="JI217" s="86">
        <f t="shared" si="264"/>
        <v>6.8988862422262662E-9</v>
      </c>
      <c r="JJ217" s="86">
        <f t="shared" si="264"/>
        <v>8.9046051922421171E-9</v>
      </c>
      <c r="JK217" s="86">
        <f t="shared" si="264"/>
        <v>6.8280717689693191E-9</v>
      </c>
      <c r="JL217" s="86">
        <f t="shared" si="264"/>
        <v>3.4809976636338158E-5</v>
      </c>
      <c r="JM217" s="86">
        <f t="shared" si="264"/>
        <v>4.2639451243425517E-6</v>
      </c>
    </row>
    <row r="218" spans="2:273" x14ac:dyDescent="0.25">
      <c r="B218" s="2">
        <v>191</v>
      </c>
      <c r="C218" s="37">
        <v>79.512</v>
      </c>
      <c r="D218" s="37">
        <v>78.221999999999994</v>
      </c>
      <c r="E218" s="37">
        <v>79.417000000000002</v>
      </c>
      <c r="F218" s="37">
        <v>81.947000000000003</v>
      </c>
      <c r="G218" s="37">
        <v>79.763000000000005</v>
      </c>
      <c r="H218" s="37">
        <v>82.233000000000004</v>
      </c>
      <c r="I218" s="37">
        <v>84.975999999999999</v>
      </c>
      <c r="J218" s="37">
        <v>83.146000000000001</v>
      </c>
      <c r="K218" s="37">
        <v>86.683000000000007</v>
      </c>
      <c r="L218" s="37">
        <v>85.39</v>
      </c>
      <c r="M218" s="37">
        <v>85.072999999999993</v>
      </c>
      <c r="N218" s="37">
        <v>89.459000000000003</v>
      </c>
      <c r="O218" s="37">
        <v>88.972999999999999</v>
      </c>
      <c r="P218" s="37">
        <v>89.236999999999995</v>
      </c>
      <c r="Q218" s="37">
        <v>85.22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>
        <f t="shared" si="266"/>
        <v>86.385949830609476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-1.1659498306094775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>
        <f t="shared" si="258"/>
        <v>86.385949830609476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85.22</v>
      </c>
      <c r="DK218" s="2">
        <f t="shared" si="268"/>
        <v>123.64409338731443</v>
      </c>
      <c r="DL218" s="2">
        <f t="shared" si="268"/>
        <v>137.43297516869097</v>
      </c>
      <c r="DM218" s="2">
        <f t="shared" si="268"/>
        <v>159.6342960863698</v>
      </c>
      <c r="DN218" s="2">
        <f t="shared" si="268"/>
        <v>134.87092345215757</v>
      </c>
      <c r="DO218" s="2">
        <f t="shared" si="268"/>
        <v>132.99783921200751</v>
      </c>
      <c r="DP218" s="2">
        <f t="shared" si="268"/>
        <v>128.3694199730094</v>
      </c>
      <c r="DQ218" s="2">
        <f t="shared" si="268"/>
        <v>122.74514484052533</v>
      </c>
      <c r="DR218" s="2">
        <f t="shared" si="268"/>
        <v>137.71301422475108</v>
      </c>
      <c r="DS218" s="2">
        <f t="shared" si="268"/>
        <v>138.870386913229</v>
      </c>
      <c r="DT218" s="2">
        <f t="shared" si="268"/>
        <v>138.76970412757976</v>
      </c>
      <c r="DU218" s="2">
        <f t="shared" si="268"/>
        <v>127.67476815114708</v>
      </c>
      <c r="DV218" s="2">
        <f t="shared" si="268"/>
        <v>135.55838822628294</v>
      </c>
      <c r="DW218" s="2">
        <f t="shared" si="268"/>
        <v>127.9168309625415</v>
      </c>
      <c r="DX218" s="2">
        <f t="shared" si="268"/>
        <v>119.24686190476193</v>
      </c>
      <c r="DY218" s="2">
        <f t="shared" si="268"/>
        <v>110.33689572192513</v>
      </c>
      <c r="EA218" s="2">
        <f t="shared" si="240"/>
        <v>81.90916833229231</v>
      </c>
      <c r="EB218" s="2">
        <f t="shared" si="240"/>
        <v>73.83599817993111</v>
      </c>
      <c r="EC218" s="2">
        <f t="shared" si="240"/>
        <v>74.423525582944691</v>
      </c>
      <c r="ED218" s="2">
        <f t="shared" si="240"/>
        <v>76.430559976106977</v>
      </c>
      <c r="EE218" s="2">
        <f t="shared" si="240"/>
        <v>79.494321597054949</v>
      </c>
      <c r="EF218" s="2">
        <f t="shared" si="239"/>
        <v>81.531610909090901</v>
      </c>
      <c r="EG218" s="2">
        <f t="shared" si="239"/>
        <v>79.260506261982954</v>
      </c>
      <c r="EH218" s="2">
        <f t="shared" si="239"/>
        <v>83.066290189120679</v>
      </c>
      <c r="EI218" s="2">
        <f t="shared" si="239"/>
        <v>86.475084562672492</v>
      </c>
      <c r="EJ218" s="2">
        <f t="shared" si="239"/>
        <v>86.052782578664619</v>
      </c>
      <c r="EK218" s="2">
        <f t="shared" si="239"/>
        <v>84.357883403997562</v>
      </c>
      <c r="EL218" s="2">
        <f t="shared" si="254"/>
        <v>84.413438376595707</v>
      </c>
      <c r="EM218" s="2">
        <f t="shared" si="255"/>
        <v>82.13584103162691</v>
      </c>
      <c r="EN218" s="2">
        <f t="shared" si="256"/>
        <v>87.628830858370776</v>
      </c>
      <c r="EO218" s="2">
        <f t="shared" si="257"/>
        <v>90.893183086126371</v>
      </c>
      <c r="EQ218" s="2">
        <f t="shared" si="269"/>
        <v>77.52333213608928</v>
      </c>
      <c r="ER218" s="2">
        <f t="shared" si="269"/>
        <v>75.153741526909968</v>
      </c>
      <c r="ES218" s="2">
        <f t="shared" si="269"/>
        <v>75.876907164925683</v>
      </c>
      <c r="ET218" s="2">
        <f t="shared" si="269"/>
        <v>76.824048043899438</v>
      </c>
      <c r="EU218" s="2">
        <f t="shared" si="269"/>
        <v>79.385062586051077</v>
      </c>
      <c r="EV218" s="2">
        <f t="shared" si="269"/>
        <v>81.157380163680273</v>
      </c>
      <c r="EW218" s="2">
        <f t="shared" si="269"/>
        <v>82.502858724283584</v>
      </c>
      <c r="EX218" s="2">
        <f t="shared" si="269"/>
        <v>82.81633200639908</v>
      </c>
      <c r="EY218" s="2">
        <f t="shared" si="269"/>
        <v>86.992692872591618</v>
      </c>
      <c r="EZ218" s="2">
        <f t="shared" si="269"/>
        <v>85.050203676021539</v>
      </c>
      <c r="FA218" s="2">
        <f t="shared" si="269"/>
        <v>85.060828826408795</v>
      </c>
      <c r="FB218" s="2">
        <f t="shared" si="269"/>
        <v>86.249108358473563</v>
      </c>
      <c r="FC218" s="2">
        <f t="shared" si="269"/>
        <v>84.399241746251022</v>
      </c>
      <c r="FD218" s="2">
        <f t="shared" si="269"/>
        <v>87.465349925321433</v>
      </c>
      <c r="FE218" s="2">
        <f t="shared" si="269"/>
        <v>86.287295270500152</v>
      </c>
      <c r="FG218" s="2">
        <f t="shared" si="270"/>
        <v>0.99999913084867897</v>
      </c>
      <c r="FH218" s="2">
        <f t="shared" si="270"/>
        <v>0.99999913821121045</v>
      </c>
      <c r="FI218" s="2">
        <f t="shared" si="270"/>
        <v>0.9999991305338688</v>
      </c>
      <c r="FJ218" s="2">
        <f t="shared" si="270"/>
        <v>0.9999990410062316</v>
      </c>
      <c r="FK218" s="2">
        <f t="shared" si="270"/>
        <v>0.99999909909049978</v>
      </c>
      <c r="FL218" s="2">
        <f t="shared" si="270"/>
        <v>0.99999914189648198</v>
      </c>
      <c r="FM218" s="2">
        <f t="shared" si="270"/>
        <v>0.99999900656424145</v>
      </c>
      <c r="FN218" s="2">
        <f t="shared" si="270"/>
        <v>0.99999902554168751</v>
      </c>
      <c r="FO218" s="2">
        <f t="shared" si="270"/>
        <v>0.99999897227157297</v>
      </c>
      <c r="FP218" s="2">
        <f t="shared" si="270"/>
        <v>0.99999908961984285</v>
      </c>
      <c r="FQ218" s="2">
        <f t="shared" si="270"/>
        <v>0.99999913428368825</v>
      </c>
      <c r="FR218" s="2">
        <f t="shared" si="270"/>
        <v>0.99999895728865806</v>
      </c>
      <c r="FS218" s="2">
        <f t="shared" si="270"/>
        <v>0.99999897264599436</v>
      </c>
      <c r="FT218" s="2">
        <f t="shared" si="270"/>
        <v>0.99999877339962973</v>
      </c>
      <c r="FU218" s="2">
        <f t="shared" si="270"/>
        <v>0.9999985520657898</v>
      </c>
      <c r="FW218" s="2">
        <f t="shared" si="260"/>
        <v>0.98439367962812085</v>
      </c>
      <c r="FX218" s="2">
        <f t="shared" si="260"/>
        <v>0.98987578618582772</v>
      </c>
      <c r="FY218" s="2">
        <f t="shared" si="260"/>
        <v>0.98924792983748211</v>
      </c>
      <c r="FZ218" s="2">
        <f t="shared" si="260"/>
        <v>0.98623392679772659</v>
      </c>
      <c r="GA218" s="2">
        <f t="shared" si="260"/>
        <v>0.98479588963345555</v>
      </c>
      <c r="GB218" s="2">
        <f t="shared" si="260"/>
        <v>0.98862375708034744</v>
      </c>
      <c r="GC218" s="2">
        <f t="shared" si="260"/>
        <v>0.98680590694738968</v>
      </c>
      <c r="GD218" s="2">
        <f t="shared" si="260"/>
        <v>0.98827985697054022</v>
      </c>
      <c r="GE218" s="2">
        <f t="shared" si="260"/>
        <v>0.99090748811539153</v>
      </c>
      <c r="GF218" s="2">
        <f t="shared" si="260"/>
        <v>0.99109695998094216</v>
      </c>
      <c r="GG218" s="2">
        <f t="shared" si="260"/>
        <v>0.98840591637938968</v>
      </c>
      <c r="GH218" s="2">
        <f t="shared" si="260"/>
        <v>0.98631169375562033</v>
      </c>
      <c r="GI218" s="2">
        <f t="shared" si="260"/>
        <v>0.98575618889827576</v>
      </c>
      <c r="GJ218" s="2">
        <f t="shared" si="260"/>
        <v>0.98189579032720053</v>
      </c>
      <c r="GK218" s="2">
        <f t="shared" si="260"/>
        <v>0.97858688469180355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3.6468113919576612E-33</v>
      </c>
      <c r="HT218" s="86">
        <f t="shared" si="262"/>
        <v>6.9794668563848724E-40</v>
      </c>
      <c r="HU218" s="86">
        <f t="shared" si="262"/>
        <v>6.2425248583487837E-44</v>
      </c>
      <c r="HV218" s="86">
        <f t="shared" si="262"/>
        <v>1.7484057170663723E-50</v>
      </c>
      <c r="HW218" s="86">
        <f t="shared" si="262"/>
        <v>3.6906049593398344E-46</v>
      </c>
      <c r="HX218" s="86">
        <f t="shared" si="262"/>
        <v>4.7356857428562437E-41</v>
      </c>
      <c r="HY218" s="86">
        <f t="shared" si="262"/>
        <v>3.3072396624263531E-45</v>
      </c>
      <c r="HZ218" s="86">
        <f t="shared" si="262"/>
        <v>4.8653786406595986E-48</v>
      </c>
      <c r="IA218" s="86">
        <f t="shared" si="262"/>
        <v>1.251831215963641E-51</v>
      </c>
      <c r="IB218" s="86">
        <f t="shared" si="262"/>
        <v>3.9813262684684484E-50</v>
      </c>
      <c r="IC218" s="86">
        <f t="shared" si="262"/>
        <v>2.9394066636187309E-44</v>
      </c>
      <c r="ID218" s="86">
        <f t="shared" si="262"/>
        <v>2.1245616085754723E-43</v>
      </c>
      <c r="IE218" s="86">
        <f t="shared" si="262"/>
        <v>1.9349409041301905E-44</v>
      </c>
      <c r="IF218" s="86">
        <f t="shared" si="262"/>
        <v>8.2889449353762467E-57</v>
      </c>
      <c r="IG218" s="86">
        <f t="shared" si="262"/>
        <v>1.0546734942462596E-58</v>
      </c>
      <c r="II218" s="86">
        <f t="shared" si="263"/>
        <v>4.6544900200930504E-7</v>
      </c>
      <c r="IJ218" s="86">
        <f t="shared" si="263"/>
        <v>3.0323410732060874E-9</v>
      </c>
      <c r="IK218" s="86">
        <f t="shared" si="263"/>
        <v>1.3858433520549194E-9</v>
      </c>
      <c r="IL218" s="86">
        <f t="shared" si="263"/>
        <v>7.029588146079162E-10</v>
      </c>
      <c r="IM218" s="86">
        <f t="shared" si="263"/>
        <v>8.0476190130373273E-9</v>
      </c>
      <c r="IN218" s="86">
        <f t="shared" si="263"/>
        <v>3.4297907740530306E-9</v>
      </c>
      <c r="IO218" s="86">
        <f t="shared" si="263"/>
        <v>1.9905040506018572E-9</v>
      </c>
      <c r="IP218" s="86">
        <f t="shared" si="263"/>
        <v>4.9413630424053807E-10</v>
      </c>
      <c r="IQ218" s="86">
        <f t="shared" si="263"/>
        <v>1.9218188614150414E-11</v>
      </c>
      <c r="IR218" s="86">
        <f t="shared" si="263"/>
        <v>2.9433422883886932E-11</v>
      </c>
      <c r="IS218" s="86">
        <f t="shared" si="263"/>
        <v>3.2999900183640758E-9</v>
      </c>
      <c r="IT218" s="86">
        <f t="shared" si="263"/>
        <v>4.1797357549645744E-9</v>
      </c>
      <c r="IU218" s="86">
        <f t="shared" si="263"/>
        <v>3.1445368184538934E-9</v>
      </c>
      <c r="IV218" s="86">
        <f t="shared" si="263"/>
        <v>2.2632039732296327E-5</v>
      </c>
      <c r="IW218" s="86">
        <f t="shared" si="263"/>
        <v>2.4575246307607592E-6</v>
      </c>
      <c r="IY218" s="86">
        <f t="shared" si="264"/>
        <v>4.6544900200930504E-7</v>
      </c>
      <c r="IZ218" s="86">
        <f t="shared" si="264"/>
        <v>3.0323410732060874E-9</v>
      </c>
      <c r="JA218" s="86">
        <f t="shared" si="264"/>
        <v>1.3858433520549194E-9</v>
      </c>
      <c r="JB218" s="86">
        <f t="shared" si="264"/>
        <v>7.029588146079162E-10</v>
      </c>
      <c r="JC218" s="86">
        <f t="shared" si="264"/>
        <v>8.0476190130373273E-9</v>
      </c>
      <c r="JD218" s="86">
        <f t="shared" si="264"/>
        <v>3.4297907740530306E-9</v>
      </c>
      <c r="JE218" s="86">
        <f t="shared" si="264"/>
        <v>1.9905040506018572E-9</v>
      </c>
      <c r="JF218" s="86">
        <f t="shared" si="264"/>
        <v>4.9413630424053807E-10</v>
      </c>
      <c r="JG218" s="86">
        <f t="shared" si="264"/>
        <v>1.9218188614150414E-11</v>
      </c>
      <c r="JH218" s="86">
        <f t="shared" si="264"/>
        <v>2.9433422883886932E-11</v>
      </c>
      <c r="JI218" s="86">
        <f t="shared" si="264"/>
        <v>3.2999900183640758E-9</v>
      </c>
      <c r="JJ218" s="86">
        <f t="shared" si="264"/>
        <v>4.1797357549645744E-9</v>
      </c>
      <c r="JK218" s="86">
        <f t="shared" si="264"/>
        <v>3.1445368184538934E-9</v>
      </c>
      <c r="JL218" s="86">
        <f t="shared" si="264"/>
        <v>2.2632039732296327E-5</v>
      </c>
      <c r="JM218" s="86">
        <f t="shared" si="264"/>
        <v>2.4575246307607592E-6</v>
      </c>
    </row>
    <row r="219" spans="2:273" x14ac:dyDescent="0.25">
      <c r="B219" s="2">
        <v>192</v>
      </c>
      <c r="C219" s="37">
        <v>80.721000000000004</v>
      </c>
      <c r="D219" s="37">
        <v>77.832999999999998</v>
      </c>
      <c r="E219" s="37">
        <v>79.832999999999998</v>
      </c>
      <c r="F219" s="37">
        <v>78.894999999999996</v>
      </c>
      <c r="G219" s="37">
        <v>80.816000000000003</v>
      </c>
      <c r="H219" s="37">
        <v>85.394999999999996</v>
      </c>
      <c r="I219" s="37">
        <v>83.415000000000006</v>
      </c>
      <c r="J219" s="37">
        <v>85.194999999999993</v>
      </c>
      <c r="K219" s="37">
        <v>86.293000000000006</v>
      </c>
      <c r="L219" s="37">
        <v>85.171000000000006</v>
      </c>
      <c r="M219" s="37">
        <v>85.340999999999994</v>
      </c>
      <c r="N219" s="37">
        <v>89.378</v>
      </c>
      <c r="O219" s="37">
        <v>86.054000000000002</v>
      </c>
      <c r="P219" s="37">
        <v>88.894999999999996</v>
      </c>
      <c r="Q219" s="37">
        <v>85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>
        <f t="shared" si="266"/>
        <v>86.232727547313445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-1.2327275473134449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>
        <f t="shared" si="258"/>
        <v>86.232727547313445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>
        <f t="shared" ref="DI219:DI227" si="301">IF(AND(JM219 &lt; $DI$22, $B219 &gt; Q$7, $B219 &lt; Q$233), Q219, "")</f>
        <v>85</v>
      </c>
      <c r="DK219" s="2">
        <f t="shared" si="268"/>
        <v>123.77509318488529</v>
      </c>
      <c r="DL219" s="2">
        <f t="shared" si="268"/>
        <v>137.62432982456141</v>
      </c>
      <c r="DM219" s="2">
        <f t="shared" si="268"/>
        <v>159.95234730094469</v>
      </c>
      <c r="DN219" s="2">
        <f t="shared" si="268"/>
        <v>135.04334924953093</v>
      </c>
      <c r="DO219" s="2">
        <f t="shared" si="268"/>
        <v>133.16027879924954</v>
      </c>
      <c r="DP219" s="2">
        <f t="shared" si="268"/>
        <v>128.48681045883936</v>
      </c>
      <c r="DQ219" s="2">
        <f t="shared" si="268"/>
        <v>122.82511416510319</v>
      </c>
      <c r="DR219" s="2">
        <f t="shared" si="268"/>
        <v>137.88215931721197</v>
      </c>
      <c r="DS219" s="2">
        <f t="shared" si="268"/>
        <v>139.03957183499287</v>
      </c>
      <c r="DT219" s="2">
        <f t="shared" si="268"/>
        <v>138.9474372420263</v>
      </c>
      <c r="DU219" s="2">
        <f t="shared" si="268"/>
        <v>127.78954527665316</v>
      </c>
      <c r="DV219" s="2">
        <f t="shared" si="268"/>
        <v>135.70596837728414</v>
      </c>
      <c r="DW219" s="2">
        <f t="shared" si="268"/>
        <v>128.03005737316263</v>
      </c>
      <c r="DX219" s="2">
        <f t="shared" si="268"/>
        <v>119.32315637065639</v>
      </c>
      <c r="DY219" s="2">
        <f t="shared" si="268"/>
        <v>110.35941711229947</v>
      </c>
      <c r="EA219" s="2">
        <f t="shared" si="240"/>
        <v>81.806384795560461</v>
      </c>
      <c r="EB219" s="2">
        <f t="shared" si="240"/>
        <v>73.628344143439477</v>
      </c>
      <c r="EC219" s="2">
        <f t="shared" si="240"/>
        <v>74.229183044636898</v>
      </c>
      <c r="ED219" s="2">
        <f t="shared" si="240"/>
        <v>76.258494932239657</v>
      </c>
      <c r="EE219" s="2">
        <f t="shared" si="240"/>
        <v>79.340916938599293</v>
      </c>
      <c r="EF219" s="2">
        <f t="shared" si="239"/>
        <v>81.374572363636361</v>
      </c>
      <c r="EG219" s="2">
        <f t="shared" si="239"/>
        <v>79.070275181646906</v>
      </c>
      <c r="EH219" s="2">
        <f t="shared" si="239"/>
        <v>82.915980734658007</v>
      </c>
      <c r="EI219" s="2">
        <f t="shared" si="239"/>
        <v>86.333223945940773</v>
      </c>
      <c r="EJ219" s="2">
        <f t="shared" si="239"/>
        <v>85.921131120491168</v>
      </c>
      <c r="EK219" s="2">
        <f t="shared" si="239"/>
        <v>84.229227856133363</v>
      </c>
      <c r="EL219" s="2">
        <f t="shared" si="254"/>
        <v>84.254869805273017</v>
      </c>
      <c r="EM219" s="2">
        <f t="shared" si="255"/>
        <v>81.939349943490257</v>
      </c>
      <c r="EN219" s="2">
        <f t="shared" si="256"/>
        <v>87.500632784620734</v>
      </c>
      <c r="EO219" s="2">
        <f t="shared" si="257"/>
        <v>90.793518642956656</v>
      </c>
      <c r="EQ219" s="2">
        <f t="shared" si="269"/>
        <v>77.373770567014418</v>
      </c>
      <c r="ER219" s="2">
        <f t="shared" si="269"/>
        <v>74.960060849895058</v>
      </c>
      <c r="ES219" s="2">
        <f t="shared" si="269"/>
        <v>75.698211917022206</v>
      </c>
      <c r="ET219" s="2">
        <f t="shared" si="269"/>
        <v>76.656126535599498</v>
      </c>
      <c r="EU219" s="2">
        <f t="shared" si="269"/>
        <v>79.230469317250765</v>
      </c>
      <c r="EV219" s="2">
        <f t="shared" si="269"/>
        <v>80.996343281537293</v>
      </c>
      <c r="EW219" s="2">
        <f t="shared" si="269"/>
        <v>82.348272198446367</v>
      </c>
      <c r="EX219" s="2">
        <f t="shared" si="269"/>
        <v>82.663339182075248</v>
      </c>
      <c r="EY219" s="2">
        <f t="shared" si="269"/>
        <v>86.856340684381252</v>
      </c>
      <c r="EZ219" s="2">
        <f t="shared" si="269"/>
        <v>84.907994887305534</v>
      </c>
      <c r="FA219" s="2">
        <f t="shared" si="269"/>
        <v>84.939679861253239</v>
      </c>
      <c r="FB219" s="2">
        <f t="shared" si="269"/>
        <v>86.110571560277791</v>
      </c>
      <c r="FC219" s="2">
        <f t="shared" si="269"/>
        <v>84.227681847758618</v>
      </c>
      <c r="FD219" s="2">
        <f t="shared" si="269"/>
        <v>87.335251608274206</v>
      </c>
      <c r="FE219" s="2">
        <f t="shared" si="269"/>
        <v>86.141684586594053</v>
      </c>
      <c r="FG219" s="2">
        <f t="shared" si="270"/>
        <v>0.99999920732451353</v>
      </c>
      <c r="FH219" s="2">
        <f t="shared" si="270"/>
        <v>0.99999921403922309</v>
      </c>
      <c r="FI219" s="2">
        <f t="shared" si="270"/>
        <v>0.99999920703740319</v>
      </c>
      <c r="FJ219" s="2">
        <f t="shared" si="270"/>
        <v>0.99999912538721458</v>
      </c>
      <c r="FK219" s="2">
        <f t="shared" si="270"/>
        <v>0.9999991783607054</v>
      </c>
      <c r="FL219" s="2">
        <f t="shared" si="270"/>
        <v>0.99999921740023123</v>
      </c>
      <c r="FM219" s="2">
        <f t="shared" si="270"/>
        <v>0.99999909397574083</v>
      </c>
      <c r="FN219" s="2">
        <f t="shared" si="270"/>
        <v>0.99999911128338026</v>
      </c>
      <c r="FO219" s="2">
        <f t="shared" si="270"/>
        <v>0.99999906270044991</v>
      </c>
      <c r="FP219" s="2">
        <f t="shared" si="270"/>
        <v>0.99999916972336222</v>
      </c>
      <c r="FQ219" s="2">
        <f t="shared" si="270"/>
        <v>0.9999992104572798</v>
      </c>
      <c r="FR219" s="2">
        <f t="shared" si="270"/>
        <v>0.99999904903586656</v>
      </c>
      <c r="FS219" s="2">
        <f t="shared" si="270"/>
        <v>0.99999906304192632</v>
      </c>
      <c r="FT219" s="2">
        <f t="shared" si="270"/>
        <v>0.99999888132704606</v>
      </c>
      <c r="FU219" s="2">
        <f t="shared" si="270"/>
        <v>0.99999867946813736</v>
      </c>
      <c r="FW219" s="2">
        <f t="shared" si="260"/>
        <v>0.98574729502877256</v>
      </c>
      <c r="FX219" s="2">
        <f t="shared" si="260"/>
        <v>0.990758374626862</v>
      </c>
      <c r="FY219" s="2">
        <f t="shared" si="260"/>
        <v>0.99018470955734406</v>
      </c>
      <c r="FZ219" s="2">
        <f t="shared" si="260"/>
        <v>0.98742996637954017</v>
      </c>
      <c r="GA219" s="2">
        <f t="shared" si="260"/>
        <v>0.98611511138186592</v>
      </c>
      <c r="GB219" s="2">
        <f t="shared" si="260"/>
        <v>0.98961434725244657</v>
      </c>
      <c r="GC219" s="2">
        <f t="shared" si="260"/>
        <v>0.98795285814573996</v>
      </c>
      <c r="GD219" s="2">
        <f t="shared" si="260"/>
        <v>0.98930006826136396</v>
      </c>
      <c r="GE219" s="2">
        <f t="shared" si="260"/>
        <v>0.99170089096441638</v>
      </c>
      <c r="GF219" s="2">
        <f t="shared" si="260"/>
        <v>0.99187396529932026</v>
      </c>
      <c r="GG219" s="2">
        <f t="shared" si="260"/>
        <v>0.9894152720163345</v>
      </c>
      <c r="GH219" s="2">
        <f t="shared" si="260"/>
        <v>0.98750106232998325</v>
      </c>
      <c r="GI219" s="2">
        <f t="shared" si="260"/>
        <v>0.98699318843176254</v>
      </c>
      <c r="GJ219" s="2">
        <f t="shared" si="260"/>
        <v>0.9834624206029059</v>
      </c>
      <c r="GK219" s="2">
        <f t="shared" si="260"/>
        <v>0.9804341422707139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4.8786663847588604E-34</v>
      </c>
      <c r="HT219" s="86">
        <f t="shared" si="262"/>
        <v>6.6258953843115926E-41</v>
      </c>
      <c r="HU219" s="86">
        <f t="shared" si="262"/>
        <v>4.8164140568426542E-45</v>
      </c>
      <c r="HV219" s="86">
        <f t="shared" si="262"/>
        <v>9.0122236703370078E-52</v>
      </c>
      <c r="HW219" s="86">
        <f t="shared" si="262"/>
        <v>2.4480038758321528E-47</v>
      </c>
      <c r="HX219" s="86">
        <f t="shared" si="262"/>
        <v>4.1078856232714412E-42</v>
      </c>
      <c r="HY219" s="86">
        <f t="shared" si="262"/>
        <v>2.2250765690572569E-46</v>
      </c>
      <c r="HZ219" s="86">
        <f t="shared" si="262"/>
        <v>2.9310067036351991E-49</v>
      </c>
      <c r="IA219" s="86">
        <f t="shared" si="262"/>
        <v>6.4023163052907777E-53</v>
      </c>
      <c r="IB219" s="86">
        <f t="shared" si="262"/>
        <v>2.2170145197698619E-51</v>
      </c>
      <c r="IC219" s="86">
        <f t="shared" si="262"/>
        <v>2.2843221364650682E-45</v>
      </c>
      <c r="ID219" s="86">
        <f t="shared" si="262"/>
        <v>1.5594050887442379E-44</v>
      </c>
      <c r="IE219" s="86">
        <f t="shared" si="262"/>
        <v>1.3127449812902384E-45</v>
      </c>
      <c r="IF219" s="86">
        <f t="shared" si="262"/>
        <v>2.2591973083036511E-58</v>
      </c>
      <c r="IG219" s="86">
        <f t="shared" si="262"/>
        <v>2.2863451393940765E-60</v>
      </c>
      <c r="II219" s="86">
        <f t="shared" si="263"/>
        <v>2.5766391745679583E-7</v>
      </c>
      <c r="IJ219" s="86">
        <f t="shared" si="263"/>
        <v>1.4573195685645048E-9</v>
      </c>
      <c r="IK219" s="86">
        <f t="shared" si="263"/>
        <v>6.390302969951195E-10</v>
      </c>
      <c r="IL219" s="86">
        <f t="shared" si="263"/>
        <v>3.0081927315389074E-10</v>
      </c>
      <c r="IM219" s="86">
        <f t="shared" si="263"/>
        <v>3.7509448472000356E-9</v>
      </c>
      <c r="IN219" s="86">
        <f t="shared" si="263"/>
        <v>1.624559773547026E-9</v>
      </c>
      <c r="IO219" s="86">
        <f t="shared" si="263"/>
        <v>8.9760926583493274E-10</v>
      </c>
      <c r="IP219" s="86">
        <f t="shared" si="263"/>
        <v>2.150931294105827E-10</v>
      </c>
      <c r="IQ219" s="86">
        <f t="shared" si="263"/>
        <v>7.7217323351060591E-12</v>
      </c>
      <c r="IR219" s="86">
        <f t="shared" si="263"/>
        <v>1.2072703445990468E-11</v>
      </c>
      <c r="IS219" s="86">
        <f t="shared" si="263"/>
        <v>1.5555449184325031E-9</v>
      </c>
      <c r="IT219" s="86">
        <f t="shared" si="263"/>
        <v>1.9315297119433525E-9</v>
      </c>
      <c r="IU219" s="86">
        <f t="shared" si="263"/>
        <v>1.4249204532108314E-9</v>
      </c>
      <c r="IV219" s="86">
        <f t="shared" si="263"/>
        <v>1.4580517165157259E-5</v>
      </c>
      <c r="IW219" s="86">
        <f t="shared" si="263"/>
        <v>1.3989026051913868E-6</v>
      </c>
      <c r="IY219" s="86">
        <f t="shared" si="264"/>
        <v>2.5766391745679583E-7</v>
      </c>
      <c r="IZ219" s="86">
        <f t="shared" si="264"/>
        <v>1.4573195685645048E-9</v>
      </c>
      <c r="JA219" s="86">
        <f t="shared" si="264"/>
        <v>6.390302969951195E-10</v>
      </c>
      <c r="JB219" s="86">
        <f t="shared" si="264"/>
        <v>3.0081927315389074E-10</v>
      </c>
      <c r="JC219" s="86">
        <f t="shared" si="264"/>
        <v>3.7509448472000356E-9</v>
      </c>
      <c r="JD219" s="86">
        <f t="shared" si="264"/>
        <v>1.624559773547026E-9</v>
      </c>
      <c r="JE219" s="86">
        <f t="shared" si="264"/>
        <v>8.9760926583493274E-10</v>
      </c>
      <c r="JF219" s="86">
        <f t="shared" si="264"/>
        <v>2.150931294105827E-10</v>
      </c>
      <c r="JG219" s="86">
        <f t="shared" si="264"/>
        <v>7.7217323351060591E-12</v>
      </c>
      <c r="JH219" s="86">
        <f t="shared" si="264"/>
        <v>1.2072703445990468E-11</v>
      </c>
      <c r="JI219" s="86">
        <f t="shared" si="264"/>
        <v>1.5555449184325031E-9</v>
      </c>
      <c r="JJ219" s="86">
        <f t="shared" si="264"/>
        <v>1.9315297119433525E-9</v>
      </c>
      <c r="JK219" s="86">
        <f t="shared" si="264"/>
        <v>1.4249204532108314E-9</v>
      </c>
      <c r="JL219" s="86">
        <f t="shared" si="264"/>
        <v>1.4580517165157259E-5</v>
      </c>
      <c r="JM219" s="86">
        <f t="shared" si="264"/>
        <v>1.3989026051913868E-6</v>
      </c>
    </row>
    <row r="220" spans="2:273" x14ac:dyDescent="0.25">
      <c r="B220" s="2">
        <v>193</v>
      </c>
      <c r="C220" s="37">
        <v>78.906999999999996</v>
      </c>
      <c r="D220" s="37">
        <v>78.194000000000003</v>
      </c>
      <c r="E220" s="37">
        <v>80.138999999999996</v>
      </c>
      <c r="F220" s="37">
        <v>81.974000000000004</v>
      </c>
      <c r="G220" s="37">
        <v>82.263000000000005</v>
      </c>
      <c r="H220" s="37">
        <v>80.744</v>
      </c>
      <c r="I220" s="37">
        <v>83.39</v>
      </c>
      <c r="J220" s="37">
        <v>85.244</v>
      </c>
      <c r="K220" s="37">
        <v>89.975999999999999</v>
      </c>
      <c r="L220" s="37">
        <v>85.244</v>
      </c>
      <c r="M220" s="37">
        <v>83.805000000000007</v>
      </c>
      <c r="N220" s="37">
        <v>86.162000000000006</v>
      </c>
      <c r="O220" s="37">
        <v>88.432000000000002</v>
      </c>
      <c r="P220" s="37">
        <v>88.289000000000001</v>
      </c>
      <c r="Q220" s="37">
        <v>87.462999999999994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123.90609298245613</v>
      </c>
      <c r="DL220" s="2">
        <f t="shared" si="268"/>
        <v>137.81568448043186</v>
      </c>
      <c r="DM220" s="2">
        <f t="shared" si="268"/>
        <v>160.27039851551959</v>
      </c>
      <c r="DN220" s="2">
        <f t="shared" si="268"/>
        <v>135.2157750469043</v>
      </c>
      <c r="DO220" s="2">
        <f t="shared" si="268"/>
        <v>133.32271838649157</v>
      </c>
      <c r="DP220" s="2">
        <f t="shared" si="268"/>
        <v>128.60420094466932</v>
      </c>
      <c r="DQ220" s="2">
        <f t="shared" si="268"/>
        <v>122.90508348968105</v>
      </c>
      <c r="DR220" s="2">
        <f t="shared" si="268"/>
        <v>138.05130440967287</v>
      </c>
      <c r="DS220" s="2">
        <f t="shared" si="268"/>
        <v>139.20875675675674</v>
      </c>
      <c r="DT220" s="2">
        <f t="shared" si="268"/>
        <v>139.12517035647284</v>
      </c>
      <c r="DU220" s="2">
        <f t="shared" si="268"/>
        <v>127.90432240215922</v>
      </c>
      <c r="DV220" s="2">
        <f t="shared" si="268"/>
        <v>135.85354852828533</v>
      </c>
      <c r="DW220" s="2">
        <f t="shared" si="268"/>
        <v>128.1432837837838</v>
      </c>
      <c r="DX220" s="2">
        <f t="shared" si="268"/>
        <v>119.39945083655086</v>
      </c>
      <c r="DY220" s="2">
        <f t="shared" si="268"/>
        <v>110.3819385026738</v>
      </c>
      <c r="EA220" s="2">
        <f t="shared" si="240"/>
        <v>81.703601258828613</v>
      </c>
      <c r="EB220" s="2">
        <f t="shared" si="240"/>
        <v>73.420690106947859</v>
      </c>
      <c r="EC220" s="2">
        <f t="shared" si="240"/>
        <v>74.034840506329104</v>
      </c>
      <c r="ED220" s="2">
        <f t="shared" si="240"/>
        <v>76.086429888372322</v>
      </c>
      <c r="EE220" s="2">
        <f t="shared" si="240"/>
        <v>79.187512280143622</v>
      </c>
      <c r="EF220" s="2">
        <f t="shared" si="239"/>
        <v>81.217533818181806</v>
      </c>
      <c r="EG220" s="2">
        <f t="shared" si="239"/>
        <v>78.880044101310844</v>
      </c>
      <c r="EH220" s="2">
        <f t="shared" si="239"/>
        <v>82.765671280195349</v>
      </c>
      <c r="EI220" s="2">
        <f t="shared" si="239"/>
        <v>86.191363329209082</v>
      </c>
      <c r="EJ220" s="2">
        <f t="shared" si="239"/>
        <v>85.789479662317717</v>
      </c>
      <c r="EK220" s="2">
        <f t="shared" si="239"/>
        <v>84.10057230826915</v>
      </c>
      <c r="EL220" s="2">
        <f t="shared" si="254"/>
        <v>84.096301233950314</v>
      </c>
      <c r="EM220" s="2">
        <f t="shared" si="255"/>
        <v>81.742858855353603</v>
      </c>
      <c r="EN220" s="2">
        <f t="shared" si="256"/>
        <v>87.372434710870692</v>
      </c>
      <c r="EO220" s="2">
        <f t="shared" si="257"/>
        <v>90.693854199786941</v>
      </c>
      <c r="EQ220" s="2">
        <f t="shared" si="269"/>
        <v>77.22420899793957</v>
      </c>
      <c r="ER220" s="2">
        <f t="shared" si="269"/>
        <v>74.766380172880162</v>
      </c>
      <c r="ES220" s="2">
        <f t="shared" si="269"/>
        <v>75.519516669118715</v>
      </c>
      <c r="ET220" s="2">
        <f t="shared" si="269"/>
        <v>76.488205027299557</v>
      </c>
      <c r="EU220" s="2">
        <f t="shared" si="269"/>
        <v>79.075876048450453</v>
      </c>
      <c r="EV220" s="2">
        <f t="shared" si="269"/>
        <v>80.835306399394312</v>
      </c>
      <c r="EW220" s="2">
        <f t="shared" si="269"/>
        <v>82.193685672609149</v>
      </c>
      <c r="EX220" s="2">
        <f t="shared" si="269"/>
        <v>82.51034635775143</v>
      </c>
      <c r="EY220" s="2">
        <f t="shared" si="269"/>
        <v>86.719988496170885</v>
      </c>
      <c r="EZ220" s="2">
        <f t="shared" si="269"/>
        <v>84.765786098589516</v>
      </c>
      <c r="FA220" s="2">
        <f t="shared" si="269"/>
        <v>84.818530896097698</v>
      </c>
      <c r="FB220" s="2">
        <f t="shared" si="269"/>
        <v>85.972034762082018</v>
      </c>
      <c r="FC220" s="2">
        <f t="shared" si="269"/>
        <v>84.056121949266213</v>
      </c>
      <c r="FD220" s="2">
        <f t="shared" si="269"/>
        <v>87.205153291226992</v>
      </c>
      <c r="FE220" s="2">
        <f t="shared" si="269"/>
        <v>85.996073902687968</v>
      </c>
      <c r="FG220" s="2">
        <f t="shared" si="270"/>
        <v>0.99999927707131386</v>
      </c>
      <c r="FH220" s="2">
        <f t="shared" si="270"/>
        <v>0.99999928319520259</v>
      </c>
      <c r="FI220" s="2">
        <f t="shared" si="270"/>
        <v>0.9999992768094661</v>
      </c>
      <c r="FJ220" s="2">
        <f t="shared" si="270"/>
        <v>0.99999920234359807</v>
      </c>
      <c r="FK220" s="2">
        <f t="shared" si="270"/>
        <v>0.99999925065600304</v>
      </c>
      <c r="FL220" s="2">
        <f t="shared" si="270"/>
        <v>0.99999928626047885</v>
      </c>
      <c r="FM220" s="2">
        <f t="shared" si="270"/>
        <v>0.99999917369598901</v>
      </c>
      <c r="FN220" s="2">
        <f t="shared" si="270"/>
        <v>0.9999991894807464</v>
      </c>
      <c r="FO220" s="2">
        <f t="shared" si="270"/>
        <v>0.99999914517258004</v>
      </c>
      <c r="FP220" s="2">
        <f t="shared" si="270"/>
        <v>0.99999924277865138</v>
      </c>
      <c r="FQ220" s="2">
        <f t="shared" si="270"/>
        <v>0.99999927992843096</v>
      </c>
      <c r="FR220" s="2">
        <f t="shared" si="270"/>
        <v>0.99999913271032992</v>
      </c>
      <c r="FS220" s="2">
        <f t="shared" si="270"/>
        <v>0.99999914548401037</v>
      </c>
      <c r="FT220" s="2">
        <f t="shared" si="270"/>
        <v>0.99999897975803986</v>
      </c>
      <c r="FU220" s="2">
        <f t="shared" si="270"/>
        <v>0.99999879566048766</v>
      </c>
      <c r="FW220" s="2">
        <f t="shared" si="260"/>
        <v>0.98698505674989934</v>
      </c>
      <c r="FX220" s="2">
        <f t="shared" si="260"/>
        <v>0.99156467819603211</v>
      </c>
      <c r="FY220" s="2">
        <f t="shared" si="260"/>
        <v>0.99104061104565322</v>
      </c>
      <c r="FZ220" s="2">
        <f t="shared" si="260"/>
        <v>0.98852329954986018</v>
      </c>
      <c r="GA220" s="2">
        <f t="shared" si="260"/>
        <v>0.98732134130998261</v>
      </c>
      <c r="GB220" s="2">
        <f t="shared" si="260"/>
        <v>0.99051950861165328</v>
      </c>
      <c r="GC220" s="2">
        <f t="shared" si="260"/>
        <v>0.98900121713894662</v>
      </c>
      <c r="GD220" s="2">
        <f t="shared" si="260"/>
        <v>0.99023235024651757</v>
      </c>
      <c r="GE220" s="2">
        <f t="shared" si="260"/>
        <v>0.99242559152984611</v>
      </c>
      <c r="GF220" s="2">
        <f t="shared" si="260"/>
        <v>0.99258366557083455</v>
      </c>
      <c r="GG220" s="2">
        <f t="shared" si="260"/>
        <v>0.99033761436816892</v>
      </c>
      <c r="GH220" s="2">
        <f t="shared" si="260"/>
        <v>0.98858828308879765</v>
      </c>
      <c r="GI220" s="2">
        <f t="shared" si="260"/>
        <v>0.98812405533929626</v>
      </c>
      <c r="GJ220" s="2">
        <f t="shared" si="260"/>
        <v>0.98489556945740919</v>
      </c>
      <c r="GK220" s="2">
        <f t="shared" si="260"/>
        <v>0.98212495228419372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6.3516398769022537E-35</v>
      </c>
      <c r="HT220" s="86">
        <f t="shared" si="262"/>
        <v>6.0994319440888378E-42</v>
      </c>
      <c r="HU220" s="86">
        <f t="shared" si="262"/>
        <v>3.5953758245058133E-46</v>
      </c>
      <c r="HV220" s="86">
        <f t="shared" si="262"/>
        <v>4.4705286131852351E-53</v>
      </c>
      <c r="HW220" s="86">
        <f t="shared" si="262"/>
        <v>1.5676107659209664E-48</v>
      </c>
      <c r="HX220" s="86">
        <f t="shared" si="262"/>
        <v>3.4502821433222824E-43</v>
      </c>
      <c r="HY220" s="86">
        <f t="shared" si="262"/>
        <v>1.4446803118016357E-47</v>
      </c>
      <c r="HZ220" s="86">
        <f t="shared" si="262"/>
        <v>1.7028642661132069E-50</v>
      </c>
      <c r="IA220" s="86">
        <f t="shared" si="262"/>
        <v>3.1532135357418636E-54</v>
      </c>
      <c r="IB220" s="86">
        <f t="shared" si="262"/>
        <v>1.1901020892970993E-52</v>
      </c>
      <c r="IC220" s="86">
        <f t="shared" si="262"/>
        <v>1.7182997898144105E-46</v>
      </c>
      <c r="ID220" s="86">
        <f t="shared" si="262"/>
        <v>1.1055029748842909E-45</v>
      </c>
      <c r="IE220" s="86">
        <f t="shared" si="262"/>
        <v>8.5914633433918312E-47</v>
      </c>
      <c r="IF220" s="86">
        <f t="shared" si="262"/>
        <v>5.8564147638653813E-60</v>
      </c>
      <c r="IG220" s="86">
        <f t="shared" si="262"/>
        <v>4.6919489153160622E-62</v>
      </c>
      <c r="II220" s="86">
        <f t="shared" si="263"/>
        <v>1.4091459195496272E-7</v>
      </c>
      <c r="IJ220" s="86">
        <f t="shared" si="263"/>
        <v>6.9073082044108908E-10</v>
      </c>
      <c r="IK220" s="86">
        <f t="shared" si="263"/>
        <v>2.9031457052546069E-10</v>
      </c>
      <c r="IL220" s="86">
        <f t="shared" si="263"/>
        <v>1.2652485869656708E-10</v>
      </c>
      <c r="IM220" s="86">
        <f t="shared" si="263"/>
        <v>1.7208527298227179E-9</v>
      </c>
      <c r="IN220" s="86">
        <f t="shared" si="263"/>
        <v>7.5840803750316858E-10</v>
      </c>
      <c r="IO220" s="86">
        <f t="shared" si="263"/>
        <v>3.9834144068761223E-10</v>
      </c>
      <c r="IP220" s="86">
        <f t="shared" si="263"/>
        <v>9.2111518606275868E-11</v>
      </c>
      <c r="IQ220" s="86">
        <f t="shared" si="263"/>
        <v>3.0501344772679788E-12</v>
      </c>
      <c r="IR220" s="86">
        <f t="shared" si="263"/>
        <v>4.8705164895997509E-12</v>
      </c>
      <c r="IS220" s="86">
        <f t="shared" si="263"/>
        <v>7.225753778281979E-10</v>
      </c>
      <c r="IT220" s="86">
        <f t="shared" si="263"/>
        <v>8.7875152486951801E-10</v>
      </c>
      <c r="IU220" s="86">
        <f t="shared" si="263"/>
        <v>6.353212814313295E-10</v>
      </c>
      <c r="IV220" s="86">
        <f t="shared" si="263"/>
        <v>9.307760326063366E-6</v>
      </c>
      <c r="IW220" s="86">
        <f t="shared" si="263"/>
        <v>7.8645289875199409E-7</v>
      </c>
      <c r="IY220" s="86">
        <f t="shared" si="264"/>
        <v>1.4091459195496272E-7</v>
      </c>
      <c r="IZ220" s="86">
        <f t="shared" si="264"/>
        <v>6.9073082044108908E-10</v>
      </c>
      <c r="JA220" s="86">
        <f t="shared" si="264"/>
        <v>2.9031457052546069E-10</v>
      </c>
      <c r="JB220" s="86">
        <f t="shared" si="264"/>
        <v>1.2652485869656708E-10</v>
      </c>
      <c r="JC220" s="86">
        <f t="shared" si="264"/>
        <v>1.7208527298227179E-9</v>
      </c>
      <c r="JD220" s="86">
        <f t="shared" si="264"/>
        <v>7.5840803750316858E-10</v>
      </c>
      <c r="JE220" s="86">
        <f t="shared" si="264"/>
        <v>3.9834144068761223E-10</v>
      </c>
      <c r="JF220" s="86">
        <f t="shared" si="264"/>
        <v>9.2111518606275868E-11</v>
      </c>
      <c r="JG220" s="86">
        <f t="shared" si="264"/>
        <v>3.0501344772679788E-12</v>
      </c>
      <c r="JH220" s="86">
        <f t="shared" si="264"/>
        <v>4.8705164895997509E-12</v>
      </c>
      <c r="JI220" s="86">
        <f t="shared" si="264"/>
        <v>7.225753778281979E-10</v>
      </c>
      <c r="JJ220" s="86">
        <f t="shared" si="264"/>
        <v>8.7875152486951801E-10</v>
      </c>
      <c r="JK220" s="86">
        <f t="shared" si="264"/>
        <v>6.353212814313295E-10</v>
      </c>
      <c r="JL220" s="86">
        <f t="shared" si="264"/>
        <v>9.307760326063366E-6</v>
      </c>
      <c r="JM220" s="86">
        <f t="shared" si="264"/>
        <v>7.8645289875199409E-7</v>
      </c>
    </row>
    <row r="221" spans="2:273" x14ac:dyDescent="0.25">
      <c r="B221" s="2">
        <v>194</v>
      </c>
      <c r="C221" s="37">
        <v>78.022999999999996</v>
      </c>
      <c r="D221" s="37">
        <v>78.332999999999998</v>
      </c>
      <c r="E221" s="37">
        <v>77.638999999999996</v>
      </c>
      <c r="F221" s="37">
        <v>76.078999999999994</v>
      </c>
      <c r="G221" s="37">
        <v>78.841999999999999</v>
      </c>
      <c r="H221" s="37">
        <v>81.674000000000007</v>
      </c>
      <c r="I221" s="37">
        <v>84.902000000000001</v>
      </c>
      <c r="J221" s="37">
        <v>85.316999999999993</v>
      </c>
      <c r="K221" s="37">
        <v>87.975999999999999</v>
      </c>
      <c r="L221" s="37">
        <v>84.122</v>
      </c>
      <c r="M221" s="37">
        <v>82.244</v>
      </c>
      <c r="N221" s="37">
        <v>87.432000000000002</v>
      </c>
      <c r="O221" s="37">
        <v>85.540999999999997</v>
      </c>
      <c r="P221" s="37">
        <v>88.078999999999994</v>
      </c>
      <c r="Q221" s="37">
        <v>86.902000000000001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124.03709278002698</v>
      </c>
      <c r="DL221" s="2">
        <f t="shared" si="268"/>
        <v>138.0070391363023</v>
      </c>
      <c r="DM221" s="2">
        <f t="shared" si="268"/>
        <v>160.58844973009451</v>
      </c>
      <c r="DN221" s="2">
        <f t="shared" si="268"/>
        <v>135.38820084427766</v>
      </c>
      <c r="DO221" s="2">
        <f t="shared" si="268"/>
        <v>133.48515797373358</v>
      </c>
      <c r="DP221" s="2">
        <f t="shared" si="268"/>
        <v>128.72159143049927</v>
      </c>
      <c r="DQ221" s="2">
        <f t="shared" si="268"/>
        <v>122.98505281425891</v>
      </c>
      <c r="DR221" s="2">
        <f t="shared" si="268"/>
        <v>138.22044950213373</v>
      </c>
      <c r="DS221" s="2">
        <f t="shared" si="268"/>
        <v>139.37794167852061</v>
      </c>
      <c r="DT221" s="2">
        <f t="shared" si="268"/>
        <v>139.30290347091935</v>
      </c>
      <c r="DU221" s="2">
        <f t="shared" si="268"/>
        <v>128.0190995276653</v>
      </c>
      <c r="DV221" s="2">
        <f t="shared" si="268"/>
        <v>136.00112867928655</v>
      </c>
      <c r="DW221" s="2">
        <f t="shared" si="268"/>
        <v>128.25651019440494</v>
      </c>
      <c r="DX221" s="2">
        <f t="shared" si="268"/>
        <v>119.47574530244532</v>
      </c>
      <c r="DY221" s="2">
        <f t="shared" si="268"/>
        <v>110.40445989304813</v>
      </c>
      <c r="EA221" s="2">
        <f t="shared" si="240"/>
        <v>81.600817722096764</v>
      </c>
      <c r="EB221" s="2">
        <f t="shared" si="240"/>
        <v>73.213036070456212</v>
      </c>
      <c r="EC221" s="2">
        <f t="shared" si="240"/>
        <v>73.84049796802131</v>
      </c>
      <c r="ED221" s="2">
        <f t="shared" si="240"/>
        <v>75.914364844505002</v>
      </c>
      <c r="EE221" s="2">
        <f t="shared" si="240"/>
        <v>79.034107621687951</v>
      </c>
      <c r="EF221" s="2">
        <f t="shared" si="239"/>
        <v>81.060495272727266</v>
      </c>
      <c r="EG221" s="2">
        <f t="shared" si="239"/>
        <v>78.689813020974782</v>
      </c>
      <c r="EH221" s="2">
        <f t="shared" si="239"/>
        <v>82.615361825732677</v>
      </c>
      <c r="EI221" s="2">
        <f t="shared" si="239"/>
        <v>86.049502712477377</v>
      </c>
      <c r="EJ221" s="2">
        <f t="shared" si="239"/>
        <v>85.65782820414428</v>
      </c>
      <c r="EK221" s="2">
        <f t="shared" si="239"/>
        <v>83.971916760404937</v>
      </c>
      <c r="EL221" s="2">
        <f t="shared" si="254"/>
        <v>83.93773266262761</v>
      </c>
      <c r="EM221" s="2">
        <f t="shared" si="255"/>
        <v>81.546367767216935</v>
      </c>
      <c r="EN221" s="2">
        <f t="shared" si="256"/>
        <v>87.244236637120636</v>
      </c>
      <c r="EO221" s="2">
        <f t="shared" si="257"/>
        <v>90.594189756617226</v>
      </c>
      <c r="EQ221" s="2">
        <f t="shared" si="269"/>
        <v>77.074647428864708</v>
      </c>
      <c r="ER221" s="2">
        <f t="shared" si="269"/>
        <v>74.572699495865265</v>
      </c>
      <c r="ES221" s="2">
        <f t="shared" si="269"/>
        <v>75.340821421215225</v>
      </c>
      <c r="ET221" s="2">
        <f t="shared" si="269"/>
        <v>76.320283518999616</v>
      </c>
      <c r="EU221" s="2">
        <f t="shared" si="269"/>
        <v>78.921282779650141</v>
      </c>
      <c r="EV221" s="2">
        <f t="shared" si="269"/>
        <v>80.674269517251318</v>
      </c>
      <c r="EW221" s="2">
        <f t="shared" si="269"/>
        <v>82.039099146771932</v>
      </c>
      <c r="EX221" s="2">
        <f t="shared" si="269"/>
        <v>82.357353533427613</v>
      </c>
      <c r="EY221" s="2">
        <f t="shared" si="269"/>
        <v>86.583636307960518</v>
      </c>
      <c r="EZ221" s="2">
        <f t="shared" si="269"/>
        <v>84.623577309873511</v>
      </c>
      <c r="FA221" s="2">
        <f t="shared" si="269"/>
        <v>84.697381930942143</v>
      </c>
      <c r="FB221" s="2">
        <f t="shared" si="269"/>
        <v>85.833497963886231</v>
      </c>
      <c r="FC221" s="2">
        <f t="shared" si="269"/>
        <v>83.884562050773809</v>
      </c>
      <c r="FD221" s="2">
        <f t="shared" si="269"/>
        <v>87.075054974179778</v>
      </c>
      <c r="FE221" s="2">
        <f t="shared" si="269"/>
        <v>85.850463218781869</v>
      </c>
      <c r="FG221" s="2">
        <f t="shared" si="270"/>
        <v>0.99999934068116025</v>
      </c>
      <c r="FH221" s="2">
        <f t="shared" si="270"/>
        <v>0.99999934626621378</v>
      </c>
      <c r="FI221" s="2">
        <f t="shared" si="270"/>
        <v>0.99999934044235217</v>
      </c>
      <c r="FJ221" s="2">
        <f t="shared" si="270"/>
        <v>0.99999927252866427</v>
      </c>
      <c r="FK221" s="2">
        <f t="shared" si="270"/>
        <v>0.99999931659010732</v>
      </c>
      <c r="FL221" s="2">
        <f t="shared" si="270"/>
        <v>0.99999934906177934</v>
      </c>
      <c r="FM221" s="2">
        <f t="shared" si="270"/>
        <v>0.99999924640173055</v>
      </c>
      <c r="FN221" s="2">
        <f t="shared" si="270"/>
        <v>0.99999926079760248</v>
      </c>
      <c r="FO221" s="2">
        <f t="shared" si="270"/>
        <v>0.99999922038806854</v>
      </c>
      <c r="FP221" s="2">
        <f t="shared" si="270"/>
        <v>0.99999930940587634</v>
      </c>
      <c r="FQ221" s="2">
        <f t="shared" si="270"/>
        <v>0.99999934328688234</v>
      </c>
      <c r="FR221" s="2">
        <f t="shared" si="270"/>
        <v>0.99999920902235973</v>
      </c>
      <c r="FS221" s="2">
        <f t="shared" si="270"/>
        <v>0.99999922067209646</v>
      </c>
      <c r="FT221" s="2">
        <f t="shared" si="270"/>
        <v>0.99999906952819007</v>
      </c>
      <c r="FU221" s="2">
        <f t="shared" si="270"/>
        <v>0.99999890162919403</v>
      </c>
      <c r="FW221" s="2">
        <f t="shared" si="260"/>
        <v>0.98811662214776086</v>
      </c>
      <c r="FX221" s="2">
        <f t="shared" si="260"/>
        <v>0.99230118088778407</v>
      </c>
      <c r="FY221" s="2">
        <f t="shared" si="260"/>
        <v>0.99182249359324992</v>
      </c>
      <c r="FZ221" s="2">
        <f t="shared" si="260"/>
        <v>0.98952254439031051</v>
      </c>
      <c r="GA221" s="2">
        <f t="shared" si="260"/>
        <v>0.98842401185284157</v>
      </c>
      <c r="GB221" s="2">
        <f t="shared" si="260"/>
        <v>0.99134647048600588</v>
      </c>
      <c r="GC221" s="2">
        <f t="shared" si="260"/>
        <v>0.9899592736603976</v>
      </c>
      <c r="GD221" s="2">
        <f t="shared" si="260"/>
        <v>0.99108413483351832</v>
      </c>
      <c r="GE221" s="2">
        <f t="shared" si="260"/>
        <v>0.99308745039530633</v>
      </c>
      <c r="GF221" s="2">
        <f t="shared" si="260"/>
        <v>0.99323180597964666</v>
      </c>
      <c r="GG221" s="2">
        <f t="shared" si="260"/>
        <v>0.9911803011923247</v>
      </c>
      <c r="GH221" s="2">
        <f t="shared" si="260"/>
        <v>0.98958192961983782</v>
      </c>
      <c r="GI221" s="2">
        <f t="shared" si="260"/>
        <v>0.98915768001184168</v>
      </c>
      <c r="GJ221" s="2">
        <f t="shared" si="260"/>
        <v>0.98620626338597939</v>
      </c>
      <c r="GK221" s="2">
        <f t="shared" si="260"/>
        <v>0.98367208200921985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8.047584721104682E-36</v>
      </c>
      <c r="HT221" s="86">
        <f t="shared" si="262"/>
        <v>5.4444608868701411E-43</v>
      </c>
      <c r="HU221" s="86">
        <f t="shared" si="262"/>
        <v>2.5966892235595065E-47</v>
      </c>
      <c r="HV221" s="86">
        <f t="shared" si="262"/>
        <v>2.1341316313955423E-54</v>
      </c>
      <c r="HW221" s="86">
        <f t="shared" si="262"/>
        <v>9.6911249479951449E-50</v>
      </c>
      <c r="HX221" s="86">
        <f t="shared" si="262"/>
        <v>2.8060139164386781E-44</v>
      </c>
      <c r="HY221" s="86">
        <f t="shared" si="262"/>
        <v>9.0519925339948073E-49</v>
      </c>
      <c r="HZ221" s="86">
        <f t="shared" si="262"/>
        <v>9.5412342272394403E-52</v>
      </c>
      <c r="IA221" s="86">
        <f t="shared" si="262"/>
        <v>1.4955222486480423E-55</v>
      </c>
      <c r="IB221" s="86">
        <f t="shared" si="262"/>
        <v>6.1584743919949627E-54</v>
      </c>
      <c r="IC221" s="86">
        <f t="shared" si="262"/>
        <v>1.2510732878784059E-47</v>
      </c>
      <c r="ID221" s="86">
        <f t="shared" si="262"/>
        <v>7.5695545851176932E-47</v>
      </c>
      <c r="IE221" s="86">
        <f t="shared" si="262"/>
        <v>5.4240800305293483E-48</v>
      </c>
      <c r="IF221" s="86">
        <f t="shared" si="262"/>
        <v>1.4438765066818283E-61</v>
      </c>
      <c r="IG221" s="86">
        <f t="shared" si="262"/>
        <v>9.1148619525317325E-64</v>
      </c>
      <c r="II221" s="86">
        <f t="shared" si="263"/>
        <v>7.6133042879691299E-8</v>
      </c>
      <c r="IJ221" s="86">
        <f t="shared" si="263"/>
        <v>3.2287563542573458E-10</v>
      </c>
      <c r="IK221" s="86">
        <f t="shared" si="263"/>
        <v>1.2994248251859777E-10</v>
      </c>
      <c r="IL221" s="86">
        <f t="shared" si="263"/>
        <v>5.2303936499189263E-11</v>
      </c>
      <c r="IM221" s="86">
        <f t="shared" si="263"/>
        <v>7.7708788317352197E-10</v>
      </c>
      <c r="IN221" s="86">
        <f t="shared" si="263"/>
        <v>3.4895068502965688E-10</v>
      </c>
      <c r="IO221" s="86">
        <f t="shared" si="263"/>
        <v>1.7396492343846421E-10</v>
      </c>
      <c r="IP221" s="86">
        <f t="shared" si="263"/>
        <v>3.8806410341358318E-11</v>
      </c>
      <c r="IQ221" s="86">
        <f t="shared" si="263"/>
        <v>1.1844598989398642E-12</v>
      </c>
      <c r="IR221" s="86">
        <f t="shared" si="263"/>
        <v>1.9326245201731928E-12</v>
      </c>
      <c r="IS221" s="86">
        <f t="shared" si="263"/>
        <v>3.3075703921521648E-10</v>
      </c>
      <c r="IT221" s="86">
        <f t="shared" si="263"/>
        <v>3.9358357581237408E-10</v>
      </c>
      <c r="IU221" s="86">
        <f t="shared" si="263"/>
        <v>2.7871406588336916E-10</v>
      </c>
      <c r="IV221" s="86">
        <f t="shared" si="263"/>
        <v>5.8875492768132876E-6</v>
      </c>
      <c r="IW221" s="86">
        <f t="shared" si="263"/>
        <v>4.3666292004645436E-7</v>
      </c>
      <c r="IY221" s="86">
        <f t="shared" si="264"/>
        <v>7.6133042879691299E-8</v>
      </c>
      <c r="IZ221" s="86">
        <f t="shared" si="264"/>
        <v>3.2287563542573458E-10</v>
      </c>
      <c r="JA221" s="86">
        <f t="shared" si="264"/>
        <v>1.2994248251859777E-10</v>
      </c>
      <c r="JB221" s="86">
        <f t="shared" si="264"/>
        <v>5.2303936499189263E-11</v>
      </c>
      <c r="JC221" s="86">
        <f t="shared" si="264"/>
        <v>7.7708788317352197E-10</v>
      </c>
      <c r="JD221" s="86">
        <f t="shared" si="264"/>
        <v>3.4895068502965688E-10</v>
      </c>
      <c r="JE221" s="86">
        <f t="shared" si="264"/>
        <v>1.7396492343846421E-10</v>
      </c>
      <c r="JF221" s="86">
        <f t="shared" si="264"/>
        <v>3.8806410341358318E-11</v>
      </c>
      <c r="JG221" s="86">
        <f t="shared" si="264"/>
        <v>1.1844598989398642E-12</v>
      </c>
      <c r="JH221" s="86">
        <f t="shared" si="264"/>
        <v>1.9326245201731928E-12</v>
      </c>
      <c r="JI221" s="86">
        <f t="shared" si="264"/>
        <v>3.3075703921521648E-10</v>
      </c>
      <c r="JJ221" s="86">
        <f t="shared" si="264"/>
        <v>3.9358357581237408E-10</v>
      </c>
      <c r="JK221" s="86">
        <f t="shared" si="264"/>
        <v>2.7871406588336916E-10</v>
      </c>
      <c r="JL221" s="86">
        <f t="shared" si="264"/>
        <v>5.8875492768132876E-6</v>
      </c>
      <c r="JM221" s="86">
        <f t="shared" si="264"/>
        <v>4.3666292004645436E-7</v>
      </c>
    </row>
    <row r="222" spans="2:273" x14ac:dyDescent="0.25">
      <c r="B222" s="2">
        <v>195</v>
      </c>
      <c r="C222" s="37">
        <v>79.744</v>
      </c>
      <c r="D222" s="37">
        <v>74.694000000000003</v>
      </c>
      <c r="E222" s="37">
        <v>83.471999999999994</v>
      </c>
      <c r="F222" s="37">
        <v>77.947000000000003</v>
      </c>
      <c r="G222" s="37">
        <v>81.578999999999994</v>
      </c>
      <c r="H222" s="37">
        <v>83.302000000000007</v>
      </c>
      <c r="I222" s="37">
        <v>84.097999999999999</v>
      </c>
      <c r="J222" s="37">
        <v>83.634</v>
      </c>
      <c r="K222" s="37">
        <v>88.072999999999993</v>
      </c>
      <c r="L222" s="37">
        <v>85.462999999999994</v>
      </c>
      <c r="M222" s="37">
        <v>85.61</v>
      </c>
      <c r="N222" s="37">
        <v>89.567999999999998</v>
      </c>
      <c r="O222" s="37">
        <v>85.486000000000004</v>
      </c>
      <c r="P222" s="37">
        <v>87.763000000000005</v>
      </c>
      <c r="Q222" s="37">
        <v>84.512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124.16809257759783</v>
      </c>
      <c r="DL222" s="2">
        <f t="shared" si="268"/>
        <v>138.19839379217274</v>
      </c>
      <c r="DM222" s="2">
        <f t="shared" si="268"/>
        <v>160.9065009446694</v>
      </c>
      <c r="DN222" s="2">
        <f t="shared" si="268"/>
        <v>135.56062664165103</v>
      </c>
      <c r="DO222" s="2">
        <f t="shared" si="268"/>
        <v>133.64759756097561</v>
      </c>
      <c r="DP222" s="2">
        <f t="shared" si="268"/>
        <v>128.83898191632923</v>
      </c>
      <c r="DQ222" s="2">
        <f t="shared" si="268"/>
        <v>123.06502213883677</v>
      </c>
      <c r="DR222" s="2">
        <f t="shared" si="268"/>
        <v>138.3895945945946</v>
      </c>
      <c r="DS222" s="2">
        <f t="shared" si="268"/>
        <v>139.54712660028449</v>
      </c>
      <c r="DT222" s="2">
        <f t="shared" si="268"/>
        <v>139.48063658536589</v>
      </c>
      <c r="DU222" s="2">
        <f t="shared" si="268"/>
        <v>128.13387665317137</v>
      </c>
      <c r="DV222" s="2">
        <f t="shared" si="268"/>
        <v>136.14870883028775</v>
      </c>
      <c r="DW222" s="2">
        <f t="shared" si="268"/>
        <v>128.36973660502608</v>
      </c>
      <c r="DX222" s="2">
        <f t="shared" si="268"/>
        <v>119.55203976833978</v>
      </c>
      <c r="DY222" s="2">
        <f t="shared" si="268"/>
        <v>110.42698128342246</v>
      </c>
      <c r="EA222" s="2">
        <f t="shared" si="240"/>
        <v>81.498034185364901</v>
      </c>
      <c r="EB222" s="2">
        <f t="shared" si="240"/>
        <v>73.005382033964594</v>
      </c>
      <c r="EC222" s="2">
        <f t="shared" si="240"/>
        <v>73.646155429713517</v>
      </c>
      <c r="ED222" s="2">
        <f t="shared" si="240"/>
        <v>75.742299800637682</v>
      </c>
      <c r="EE222" s="2">
        <f t="shared" si="240"/>
        <v>78.880702963232295</v>
      </c>
      <c r="EF222" s="2">
        <f t="shared" si="239"/>
        <v>80.903456727272726</v>
      </c>
      <c r="EG222" s="2">
        <f t="shared" si="239"/>
        <v>78.499581940638734</v>
      </c>
      <c r="EH222" s="2">
        <f t="shared" si="239"/>
        <v>82.465052371270019</v>
      </c>
      <c r="EI222" s="2">
        <f t="shared" si="239"/>
        <v>85.907642095745672</v>
      </c>
      <c r="EJ222" s="2">
        <f t="shared" si="239"/>
        <v>85.52617674597083</v>
      </c>
      <c r="EK222" s="2">
        <f t="shared" si="239"/>
        <v>83.843261212540739</v>
      </c>
      <c r="EL222" s="2">
        <f t="shared" si="254"/>
        <v>83.779164091304921</v>
      </c>
      <c r="EM222" s="2">
        <f t="shared" si="255"/>
        <v>81.349876679080268</v>
      </c>
      <c r="EN222" s="2">
        <f t="shared" si="256"/>
        <v>87.116038563370594</v>
      </c>
      <c r="EO222" s="2">
        <f t="shared" si="257"/>
        <v>90.494525313447525</v>
      </c>
      <c r="EQ222" s="2">
        <f t="shared" si="269"/>
        <v>76.925085859789846</v>
      </c>
      <c r="ER222" s="2">
        <f t="shared" si="269"/>
        <v>74.379018818850355</v>
      </c>
      <c r="ES222" s="2">
        <f t="shared" si="269"/>
        <v>75.162126173311748</v>
      </c>
      <c r="ET222" s="2">
        <f t="shared" si="269"/>
        <v>76.152362010699676</v>
      </c>
      <c r="EU222" s="2">
        <f t="shared" si="269"/>
        <v>78.76668951084983</v>
      </c>
      <c r="EV222" s="2">
        <f t="shared" si="269"/>
        <v>80.513232635108338</v>
      </c>
      <c r="EW222" s="2">
        <f t="shared" si="269"/>
        <v>81.884512620934728</v>
      </c>
      <c r="EX222" s="2">
        <f t="shared" si="269"/>
        <v>82.204360709103781</v>
      </c>
      <c r="EY222" s="2">
        <f t="shared" si="269"/>
        <v>86.447284119750151</v>
      </c>
      <c r="EZ222" s="2">
        <f t="shared" si="269"/>
        <v>84.481368521157492</v>
      </c>
      <c r="FA222" s="2">
        <f t="shared" si="269"/>
        <v>84.576232965786602</v>
      </c>
      <c r="FB222" s="2">
        <f t="shared" si="269"/>
        <v>85.694961165690444</v>
      </c>
      <c r="FC222" s="2">
        <f t="shared" si="269"/>
        <v>83.713002152281405</v>
      </c>
      <c r="FD222" s="2">
        <f t="shared" si="269"/>
        <v>86.944956657132565</v>
      </c>
      <c r="FE222" s="2">
        <f t="shared" si="269"/>
        <v>85.704852534875783</v>
      </c>
      <c r="FG222" s="2">
        <f t="shared" si="270"/>
        <v>0.99999939869403665</v>
      </c>
      <c r="FH222" s="2">
        <f t="shared" si="270"/>
        <v>0.99999940378766661</v>
      </c>
      <c r="FI222" s="2">
        <f t="shared" si="270"/>
        <v>0.99999939847624109</v>
      </c>
      <c r="FJ222" s="2">
        <f t="shared" si="270"/>
        <v>0.99999933653821405</v>
      </c>
      <c r="FK222" s="2">
        <f t="shared" si="270"/>
        <v>0.99999937672273265</v>
      </c>
      <c r="FL222" s="2">
        <f t="shared" si="270"/>
        <v>0.99999940633725304</v>
      </c>
      <c r="FM222" s="2">
        <f t="shared" si="270"/>
        <v>0.99999931271016418</v>
      </c>
      <c r="FN222" s="2">
        <f t="shared" si="270"/>
        <v>0.99999932583935713</v>
      </c>
      <c r="FO222" s="2">
        <f t="shared" si="270"/>
        <v>0.99999928898541934</v>
      </c>
      <c r="FP222" s="2">
        <f t="shared" si="270"/>
        <v>0.99999937017063534</v>
      </c>
      <c r="FQ222" s="2">
        <f t="shared" si="270"/>
        <v>0.9999994010704838</v>
      </c>
      <c r="FR222" s="2">
        <f t="shared" si="270"/>
        <v>0.99999927861976812</v>
      </c>
      <c r="FS222" s="2">
        <f t="shared" si="270"/>
        <v>0.9999992892444558</v>
      </c>
      <c r="FT222" s="2">
        <f t="shared" si="270"/>
        <v>0.9999991513995542</v>
      </c>
      <c r="FU222" s="2">
        <f t="shared" si="270"/>
        <v>0.99999899827382255</v>
      </c>
      <c r="FW222" s="2">
        <f t="shared" si="260"/>
        <v>0.98915088666609674</v>
      </c>
      <c r="FX222" s="2">
        <f t="shared" si="260"/>
        <v>0.99297383390575444</v>
      </c>
      <c r="FY222" s="2">
        <f t="shared" si="260"/>
        <v>0.99253665540343783</v>
      </c>
      <c r="FZ222" s="2">
        <f t="shared" si="260"/>
        <v>0.99043562949777886</v>
      </c>
      <c r="GA222" s="2">
        <f t="shared" si="260"/>
        <v>0.98943180898124372</v>
      </c>
      <c r="GB222" s="2">
        <f t="shared" si="260"/>
        <v>0.99210187351837098</v>
      </c>
      <c r="GC222" s="2">
        <f t="shared" si="260"/>
        <v>0.9908346513861499</v>
      </c>
      <c r="GD222" s="2">
        <f t="shared" si="260"/>
        <v>0.99186225026539665</v>
      </c>
      <c r="GE222" s="2">
        <f t="shared" si="260"/>
        <v>0.99369184302616531</v>
      </c>
      <c r="GF222" s="2">
        <f t="shared" si="260"/>
        <v>0.99382365550627561</v>
      </c>
      <c r="GG222" s="2">
        <f t="shared" si="260"/>
        <v>0.99195009205392659</v>
      </c>
      <c r="GH222" s="2">
        <f t="shared" si="260"/>
        <v>0.99048988918571701</v>
      </c>
      <c r="GI222" s="2">
        <f t="shared" si="260"/>
        <v>0.99010224412225356</v>
      </c>
      <c r="GJ222" s="2">
        <f t="shared" si="260"/>
        <v>0.98740467575648927</v>
      </c>
      <c r="GK222" s="2">
        <f t="shared" si="260"/>
        <v>0.98508733708673624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9.9228924802548963E-37</v>
      </c>
      <c r="HT222" s="86">
        <f t="shared" si="262"/>
        <v>4.7123691545948482E-44</v>
      </c>
      <c r="HU222" s="86">
        <f t="shared" si="262"/>
        <v>1.8144674537924732E-48</v>
      </c>
      <c r="HV222" s="86">
        <f t="shared" si="262"/>
        <v>9.8043144442792398E-56</v>
      </c>
      <c r="HW222" s="86">
        <f t="shared" si="262"/>
        <v>5.7838664366513333E-51</v>
      </c>
      <c r="HX222" s="86">
        <f t="shared" si="262"/>
        <v>2.2096433648772083E-45</v>
      </c>
      <c r="HY222" s="86">
        <f t="shared" si="262"/>
        <v>5.4734413158736483E-50</v>
      </c>
      <c r="HZ222" s="86">
        <f t="shared" si="262"/>
        <v>5.1557126405648267E-53</v>
      </c>
      <c r="IA222" s="86">
        <f t="shared" si="262"/>
        <v>6.830523804743933E-57</v>
      </c>
      <c r="IB222" s="86">
        <f t="shared" si="262"/>
        <v>3.072088297723183E-55</v>
      </c>
      <c r="IC222" s="86">
        <f t="shared" si="262"/>
        <v>8.8167223285601879E-49</v>
      </c>
      <c r="ID222" s="86">
        <f t="shared" si="262"/>
        <v>5.0059710889667326E-48</v>
      </c>
      <c r="IE222" s="86">
        <f t="shared" si="262"/>
        <v>3.3033556986793066E-49</v>
      </c>
      <c r="IF222" s="86">
        <f t="shared" si="262"/>
        <v>3.385686320746239E-63</v>
      </c>
      <c r="IG222" s="86">
        <f t="shared" si="262"/>
        <v>1.6762159150089099E-65</v>
      </c>
      <c r="II222" s="86">
        <f t="shared" si="263"/>
        <v>4.0634934499964716E-8</v>
      </c>
      <c r="IJ222" s="86">
        <f t="shared" si="263"/>
        <v>1.4884335743189684E-10</v>
      </c>
      <c r="IK222" s="86">
        <f t="shared" si="263"/>
        <v>5.7301176871674114E-11</v>
      </c>
      <c r="IL222" s="86">
        <f t="shared" si="263"/>
        <v>2.1250805759638059E-11</v>
      </c>
      <c r="IM222" s="86">
        <f t="shared" si="263"/>
        <v>3.4539333424253851E-10</v>
      </c>
      <c r="IN222" s="86">
        <f t="shared" si="263"/>
        <v>1.5823919655873066E-10</v>
      </c>
      <c r="IO222" s="86">
        <f t="shared" si="263"/>
        <v>7.4765348410113272E-11</v>
      </c>
      <c r="IP222" s="86">
        <f t="shared" si="263"/>
        <v>1.6083845618734165E-11</v>
      </c>
      <c r="IQ222" s="86">
        <f t="shared" si="263"/>
        <v>4.521830475002203E-13</v>
      </c>
      <c r="IR222" s="86">
        <f t="shared" si="263"/>
        <v>7.5425364977985942E-13</v>
      </c>
      <c r="IS222" s="86">
        <f t="shared" si="263"/>
        <v>1.491953513483874E-10</v>
      </c>
      <c r="IT222" s="86">
        <f t="shared" si="263"/>
        <v>1.7354350570077343E-10</v>
      </c>
      <c r="IU222" s="86">
        <f t="shared" si="263"/>
        <v>1.2030432488945113E-10</v>
      </c>
      <c r="IV222" s="86">
        <f t="shared" si="263"/>
        <v>3.6900765220388761E-6</v>
      </c>
      <c r="IW222" s="86">
        <f t="shared" si="263"/>
        <v>2.3944257330672264E-7</v>
      </c>
      <c r="IY222" s="86">
        <f t="shared" si="264"/>
        <v>4.0634934499964716E-8</v>
      </c>
      <c r="IZ222" s="86">
        <f t="shared" si="264"/>
        <v>1.4884335743189684E-10</v>
      </c>
      <c r="JA222" s="86">
        <f t="shared" si="264"/>
        <v>5.7301176871674114E-11</v>
      </c>
      <c r="JB222" s="86">
        <f t="shared" si="264"/>
        <v>2.1250805759638059E-11</v>
      </c>
      <c r="JC222" s="86">
        <f t="shared" si="264"/>
        <v>3.4539333424253851E-10</v>
      </c>
      <c r="JD222" s="86">
        <f t="shared" si="264"/>
        <v>1.5823919655873066E-10</v>
      </c>
      <c r="JE222" s="86">
        <f t="shared" si="264"/>
        <v>7.4765348410113272E-11</v>
      </c>
      <c r="JF222" s="86">
        <f t="shared" si="264"/>
        <v>1.6083845618734165E-11</v>
      </c>
      <c r="JG222" s="86">
        <f t="shared" si="264"/>
        <v>4.521830475002203E-13</v>
      </c>
      <c r="JH222" s="86">
        <f t="shared" si="264"/>
        <v>7.5425364977985942E-13</v>
      </c>
      <c r="JI222" s="86">
        <f t="shared" si="264"/>
        <v>1.491953513483874E-10</v>
      </c>
      <c r="JJ222" s="86">
        <f t="shared" si="264"/>
        <v>1.7354350570077343E-10</v>
      </c>
      <c r="JK222" s="86">
        <f t="shared" si="264"/>
        <v>1.2030432488945113E-10</v>
      </c>
      <c r="JL222" s="86">
        <f t="shared" si="264"/>
        <v>3.6900765220388761E-6</v>
      </c>
      <c r="JM222" s="86">
        <f t="shared" si="264"/>
        <v>2.3944257330672264E-7</v>
      </c>
    </row>
    <row r="223" spans="2:273" x14ac:dyDescent="0.25">
      <c r="B223" s="2">
        <v>196</v>
      </c>
      <c r="C223" s="37">
        <v>79.418999999999997</v>
      </c>
      <c r="D223" s="37">
        <v>81.721999999999994</v>
      </c>
      <c r="E223" s="37">
        <v>78.361000000000004</v>
      </c>
      <c r="F223" s="37">
        <v>80.447000000000003</v>
      </c>
      <c r="G223" s="37">
        <v>79.263000000000005</v>
      </c>
      <c r="H223" s="37">
        <v>82.465000000000003</v>
      </c>
      <c r="I223" s="37">
        <v>85.561000000000007</v>
      </c>
      <c r="J223" s="37">
        <v>84.805000000000007</v>
      </c>
      <c r="K223" s="37">
        <v>89.366</v>
      </c>
      <c r="L223" s="37">
        <v>87.828999999999994</v>
      </c>
      <c r="M223" s="37">
        <v>83.512</v>
      </c>
      <c r="N223" s="37">
        <v>85.027000000000001</v>
      </c>
      <c r="O223" s="37">
        <v>86.891999999999996</v>
      </c>
      <c r="P223" s="37">
        <v>88.158000000000001</v>
      </c>
      <c r="Q223" s="37">
        <v>87.78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124.29909237516868</v>
      </c>
      <c r="DL223" s="2">
        <f t="shared" si="268"/>
        <v>138.38974844804318</v>
      </c>
      <c r="DM223" s="2">
        <f t="shared" si="268"/>
        <v>161.2245521592443</v>
      </c>
      <c r="DN223" s="2">
        <f t="shared" si="268"/>
        <v>135.73305243902439</v>
      </c>
      <c r="DO223" s="2">
        <f t="shared" si="268"/>
        <v>133.81003714821765</v>
      </c>
      <c r="DP223" s="2">
        <f t="shared" si="268"/>
        <v>128.95637240215919</v>
      </c>
      <c r="DQ223" s="2">
        <f t="shared" si="268"/>
        <v>123.14499146341463</v>
      </c>
      <c r="DR223" s="2">
        <f t="shared" si="268"/>
        <v>138.55873968705549</v>
      </c>
      <c r="DS223" s="2">
        <f t="shared" si="268"/>
        <v>139.71631152204836</v>
      </c>
      <c r="DT223" s="2">
        <f t="shared" si="268"/>
        <v>139.65836969981243</v>
      </c>
      <c r="DU223" s="2">
        <f t="shared" si="268"/>
        <v>128.24865377867744</v>
      </c>
      <c r="DV223" s="2">
        <f t="shared" si="268"/>
        <v>136.29628898128894</v>
      </c>
      <c r="DW223" s="2">
        <f t="shared" si="268"/>
        <v>128.48296301564724</v>
      </c>
      <c r="DX223" s="2">
        <f t="shared" si="268"/>
        <v>119.62833423423426</v>
      </c>
      <c r="DY223" s="2">
        <f t="shared" si="268"/>
        <v>110.4495026737968</v>
      </c>
      <c r="EA223" s="2">
        <f t="shared" si="240"/>
        <v>81.395250648633066</v>
      </c>
      <c r="EB223" s="2">
        <f t="shared" si="240"/>
        <v>72.797727997472961</v>
      </c>
      <c r="EC223" s="2">
        <f t="shared" si="240"/>
        <v>73.451812891405723</v>
      </c>
      <c r="ED223" s="2">
        <f t="shared" si="240"/>
        <v>75.570234756770361</v>
      </c>
      <c r="EE223" s="2">
        <f t="shared" si="240"/>
        <v>78.727298304776625</v>
      </c>
      <c r="EF223" s="2">
        <f t="shared" si="239"/>
        <v>80.746418181818171</v>
      </c>
      <c r="EG223" s="2">
        <f t="shared" si="239"/>
        <v>78.309350860302672</v>
      </c>
      <c r="EH223" s="2">
        <f t="shared" si="239"/>
        <v>82.314742916807347</v>
      </c>
      <c r="EI223" s="2">
        <f t="shared" si="239"/>
        <v>85.765781479013967</v>
      </c>
      <c r="EJ223" s="2">
        <f t="shared" si="239"/>
        <v>85.394525287797393</v>
      </c>
      <c r="EK223" s="2">
        <f t="shared" si="239"/>
        <v>83.714605664676526</v>
      </c>
      <c r="EL223" s="2">
        <f t="shared" si="239"/>
        <v>83.620595519982217</v>
      </c>
      <c r="EM223" s="2">
        <f t="shared" si="239"/>
        <v>81.153385590943614</v>
      </c>
      <c r="EN223" s="2">
        <f t="shared" si="239"/>
        <v>86.987840489620538</v>
      </c>
      <c r="EO223" s="2">
        <f t="shared" si="239"/>
        <v>90.39486087027781</v>
      </c>
      <c r="EQ223" s="2">
        <f t="shared" si="269"/>
        <v>76.775524290714998</v>
      </c>
      <c r="ER223" s="2">
        <f t="shared" si="269"/>
        <v>74.185338141835445</v>
      </c>
      <c r="ES223" s="2">
        <f t="shared" si="269"/>
        <v>74.983430925408257</v>
      </c>
      <c r="ET223" s="2">
        <f t="shared" si="269"/>
        <v>75.984440502399735</v>
      </c>
      <c r="EU223" s="2">
        <f t="shared" si="269"/>
        <v>78.612096242049518</v>
      </c>
      <c r="EV223" s="2">
        <f t="shared" si="269"/>
        <v>80.352195752965343</v>
      </c>
      <c r="EW223" s="2">
        <f t="shared" si="269"/>
        <v>81.729926095097511</v>
      </c>
      <c r="EX223" s="2">
        <f t="shared" si="269"/>
        <v>82.051367884779964</v>
      </c>
      <c r="EY223" s="2">
        <f t="shared" si="269"/>
        <v>86.310931931539784</v>
      </c>
      <c r="EZ223" s="2">
        <f t="shared" si="269"/>
        <v>84.339159732441487</v>
      </c>
      <c r="FA223" s="2">
        <f t="shared" si="269"/>
        <v>84.455084000631047</v>
      </c>
      <c r="FB223" s="2">
        <f t="shared" si="269"/>
        <v>85.556424367494671</v>
      </c>
      <c r="FC223" s="2">
        <f t="shared" si="269"/>
        <v>83.541442253789</v>
      </c>
      <c r="FD223" s="2">
        <f t="shared" si="269"/>
        <v>86.814858340085337</v>
      </c>
      <c r="FE223" s="2">
        <f t="shared" si="269"/>
        <v>85.559241850969698</v>
      </c>
      <c r="FG223" s="2">
        <f t="shared" si="270"/>
        <v>0.99999945160241466</v>
      </c>
      <c r="FH223" s="2">
        <f t="shared" si="270"/>
        <v>0.99999945624786091</v>
      </c>
      <c r="FI223" s="2">
        <f t="shared" si="270"/>
        <v>0.99999945140378266</v>
      </c>
      <c r="FJ223" s="2">
        <f t="shared" si="270"/>
        <v>0.9999993949156244</v>
      </c>
      <c r="FK223" s="2">
        <f t="shared" si="270"/>
        <v>0.99999943156434512</v>
      </c>
      <c r="FL223" s="2">
        <f t="shared" si="270"/>
        <v>0.99999945857311157</v>
      </c>
      <c r="FM223" s="2">
        <f t="shared" si="270"/>
        <v>0.99999937318418208</v>
      </c>
      <c r="FN223" s="2">
        <f t="shared" si="270"/>
        <v>0.99999938515814979</v>
      </c>
      <c r="FO223" s="2">
        <f t="shared" si="270"/>
        <v>0.99999935154695485</v>
      </c>
      <c r="FP223" s="2">
        <f t="shared" si="270"/>
        <v>0.99999942558876065</v>
      </c>
      <c r="FQ223" s="2">
        <f t="shared" si="270"/>
        <v>0.9999994537697604</v>
      </c>
      <c r="FR223" s="2">
        <f t="shared" si="270"/>
        <v>0.99999934209336749</v>
      </c>
      <c r="FS223" s="2">
        <f t="shared" si="270"/>
        <v>0.99999935178319899</v>
      </c>
      <c r="FT223" s="2">
        <f t="shared" si="270"/>
        <v>0.99999922606713731</v>
      </c>
      <c r="FU223" s="2">
        <f t="shared" si="270"/>
        <v>0.99999908641478752</v>
      </c>
      <c r="FW223" s="2">
        <f t="shared" si="260"/>
        <v>0.99009603667535018</v>
      </c>
      <c r="FX223" s="2">
        <f t="shared" si="260"/>
        <v>0.99358809635445855</v>
      </c>
      <c r="FY223" s="2">
        <f t="shared" si="260"/>
        <v>0.99318887600973449</v>
      </c>
      <c r="FZ223" s="2">
        <f t="shared" si="260"/>
        <v>0.99126984347168889</v>
      </c>
      <c r="GA223" s="2">
        <f t="shared" si="260"/>
        <v>0.99035272436948163</v>
      </c>
      <c r="GB223" s="2">
        <f t="shared" si="260"/>
        <v>0.99279181371255143</v>
      </c>
      <c r="GC223" s="2">
        <f t="shared" si="260"/>
        <v>0.99163435623313811</v>
      </c>
      <c r="GD223" s="2">
        <f t="shared" si="260"/>
        <v>0.99257296602695022</v>
      </c>
      <c r="GE223" s="2">
        <f t="shared" si="260"/>
        <v>0.99424369743100205</v>
      </c>
      <c r="GF223" s="2">
        <f t="shared" si="260"/>
        <v>0.99436404400613321</v>
      </c>
      <c r="GG223" s="2">
        <f t="shared" si="260"/>
        <v>0.99265319291979437</v>
      </c>
      <c r="GH223" s="2">
        <f t="shared" si="260"/>
        <v>0.99131941205363261</v>
      </c>
      <c r="GI223" s="2">
        <f t="shared" si="260"/>
        <v>0.99096527105183363</v>
      </c>
      <c r="GJ223" s="2">
        <f t="shared" si="260"/>
        <v>0.98850018306950849</v>
      </c>
      <c r="GK223" s="2">
        <f t="shared" si="260"/>
        <v>0.98638162038596167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1.1906996175350859E-37</v>
      </c>
      <c r="HT223" s="86">
        <f t="shared" si="262"/>
        <v>3.9549497850971711E-45</v>
      </c>
      <c r="HU223" s="86">
        <f t="shared" si="262"/>
        <v>1.2266772117635218E-49</v>
      </c>
      <c r="HV223" s="86">
        <f t="shared" si="262"/>
        <v>4.3345630474792922E-57</v>
      </c>
      <c r="HW223" s="86">
        <f t="shared" si="262"/>
        <v>3.3324893836755291E-52</v>
      </c>
      <c r="HX223" s="86">
        <f t="shared" si="262"/>
        <v>1.6848063039902678E-46</v>
      </c>
      <c r="HY223" s="86">
        <f t="shared" si="262"/>
        <v>3.1938819797637397E-51</v>
      </c>
      <c r="HZ223" s="86">
        <f t="shared" si="262"/>
        <v>2.686772201631199E-54</v>
      </c>
      <c r="IA223" s="86">
        <f t="shared" si="262"/>
        <v>3.0042441611245871E-58</v>
      </c>
      <c r="IB223" s="86">
        <f t="shared" si="262"/>
        <v>1.4772851313245726E-56</v>
      </c>
      <c r="IC223" s="86">
        <f t="shared" si="262"/>
        <v>6.0140994119840249E-50</v>
      </c>
      <c r="ID223" s="86">
        <f t="shared" si="262"/>
        <v>3.1975119847098784E-49</v>
      </c>
      <c r="IE223" s="86">
        <f t="shared" si="262"/>
        <v>1.9406762746079796E-50</v>
      </c>
      <c r="IF223" s="86">
        <f t="shared" si="262"/>
        <v>7.5505711138118124E-65</v>
      </c>
      <c r="IG223" s="86">
        <f t="shared" si="262"/>
        <v>2.9180361416794613E-67</v>
      </c>
      <c r="II223" s="86">
        <f t="shared" si="263"/>
        <v>2.1425436184908773E-8</v>
      </c>
      <c r="IJ223" s="86">
        <f t="shared" si="263"/>
        <v>6.7668562149899222E-11</v>
      </c>
      <c r="IK223" s="86">
        <f t="shared" si="263"/>
        <v>2.4894380682392126E-11</v>
      </c>
      <c r="IL223" s="86">
        <f t="shared" si="263"/>
        <v>8.4858124920364616E-12</v>
      </c>
      <c r="IM223" s="86">
        <f t="shared" si="263"/>
        <v>1.5110172846851268E-10</v>
      </c>
      <c r="IN223" s="86">
        <f t="shared" si="263"/>
        <v>7.0720968354066731E-11</v>
      </c>
      <c r="IO223" s="86">
        <f t="shared" si="263"/>
        <v>3.1620316569569064E-11</v>
      </c>
      <c r="IP223" s="86">
        <f t="shared" si="263"/>
        <v>6.5579521205894447E-12</v>
      </c>
      <c r="IQ223" s="86">
        <f t="shared" si="263"/>
        <v>1.6970567230971978E-13</v>
      </c>
      <c r="IR223" s="86">
        <f t="shared" si="263"/>
        <v>2.8952130079712555E-13</v>
      </c>
      <c r="IS223" s="86">
        <f t="shared" si="263"/>
        <v>6.6315785060252288E-11</v>
      </c>
      <c r="IT223" s="86">
        <f t="shared" si="263"/>
        <v>7.5331205668504447E-11</v>
      </c>
      <c r="IU223" s="86">
        <f t="shared" si="263"/>
        <v>5.1092238070181352E-11</v>
      </c>
      <c r="IV223" s="86">
        <f t="shared" si="263"/>
        <v>2.2916182155328607E-6</v>
      </c>
      <c r="IW223" s="86">
        <f t="shared" si="263"/>
        <v>1.2966756175659859E-7</v>
      </c>
      <c r="IY223" s="86">
        <f t="shared" si="264"/>
        <v>2.1425436184908773E-8</v>
      </c>
      <c r="IZ223" s="86">
        <f t="shared" si="264"/>
        <v>6.7668562149899222E-11</v>
      </c>
      <c r="JA223" s="86">
        <f t="shared" si="264"/>
        <v>2.4894380682392126E-11</v>
      </c>
      <c r="JB223" s="86">
        <f t="shared" si="264"/>
        <v>8.4858124920364616E-12</v>
      </c>
      <c r="JC223" s="86">
        <f t="shared" si="264"/>
        <v>1.5110172846851268E-10</v>
      </c>
      <c r="JD223" s="86">
        <f t="shared" si="264"/>
        <v>7.0720968354066731E-11</v>
      </c>
      <c r="JE223" s="86">
        <f t="shared" si="264"/>
        <v>3.1620316569569064E-11</v>
      </c>
      <c r="JF223" s="86">
        <f t="shared" si="264"/>
        <v>6.5579521205894447E-12</v>
      </c>
      <c r="JG223" s="86">
        <f t="shared" si="264"/>
        <v>1.6970567230971978E-13</v>
      </c>
      <c r="JH223" s="86">
        <f t="shared" si="264"/>
        <v>2.8952130079712555E-13</v>
      </c>
      <c r="JI223" s="86">
        <f t="shared" si="264"/>
        <v>6.6315785060252288E-11</v>
      </c>
      <c r="JJ223" s="86">
        <f t="shared" si="264"/>
        <v>7.5331205668504447E-11</v>
      </c>
      <c r="JK223" s="86">
        <f t="shared" si="264"/>
        <v>5.1092238070181352E-11</v>
      </c>
      <c r="JL223" s="86">
        <f t="shared" si="264"/>
        <v>2.2916182155328607E-6</v>
      </c>
      <c r="JM223" s="86">
        <f t="shared" si="264"/>
        <v>1.2966756175659859E-7</v>
      </c>
    </row>
    <row r="224" spans="2:273" x14ac:dyDescent="0.25">
      <c r="B224" s="2">
        <v>197</v>
      </c>
      <c r="C224" s="37">
        <v>79.418999999999997</v>
      </c>
      <c r="D224" s="37">
        <v>77.332999999999998</v>
      </c>
      <c r="E224" s="37">
        <v>80.778000000000006</v>
      </c>
      <c r="F224" s="37">
        <v>79.789000000000001</v>
      </c>
      <c r="G224" s="37">
        <v>82.763000000000005</v>
      </c>
      <c r="H224" s="37">
        <v>82.278999999999996</v>
      </c>
      <c r="I224" s="37">
        <v>84.316999999999993</v>
      </c>
      <c r="J224" s="37">
        <v>85.024000000000001</v>
      </c>
      <c r="K224" s="37">
        <v>89.316999999999993</v>
      </c>
      <c r="L224" s="37">
        <v>86.293000000000006</v>
      </c>
      <c r="M224" s="37">
        <v>85.537000000000006</v>
      </c>
      <c r="N224" s="37">
        <v>86.891999999999996</v>
      </c>
      <c r="O224" s="37">
        <v>89.027000000000001</v>
      </c>
      <c r="P224" s="37">
        <v>86</v>
      </c>
      <c r="Q224" s="37">
        <v>84.512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124.43009217273953</v>
      </c>
      <c r="DL224" s="2">
        <f t="shared" si="268"/>
        <v>138.58110310391365</v>
      </c>
      <c r="DM224" s="2">
        <f t="shared" si="268"/>
        <v>161.54260337381919</v>
      </c>
      <c r="DN224" s="2">
        <f t="shared" si="268"/>
        <v>135.90547823639773</v>
      </c>
      <c r="DO224" s="2">
        <f t="shared" si="268"/>
        <v>133.97247673545968</v>
      </c>
      <c r="DP224" s="2">
        <f t="shared" si="268"/>
        <v>129.07376288798915</v>
      </c>
      <c r="DQ224" s="2">
        <f t="shared" si="268"/>
        <v>123.2249607879925</v>
      </c>
      <c r="DR224" s="2">
        <f t="shared" si="268"/>
        <v>138.72788477951639</v>
      </c>
      <c r="DS224" s="2">
        <f t="shared" si="268"/>
        <v>139.88549644381223</v>
      </c>
      <c r="DT224" s="2">
        <f t="shared" si="268"/>
        <v>139.83610281425894</v>
      </c>
      <c r="DU224" s="2">
        <f t="shared" si="268"/>
        <v>128.36343090418353</v>
      </c>
      <c r="DV224" s="2">
        <f t="shared" si="268"/>
        <v>136.44386913229016</v>
      </c>
      <c r="DW224" s="2">
        <f t="shared" si="268"/>
        <v>128.59618942626838</v>
      </c>
      <c r="DX224" s="2">
        <f t="shared" si="268"/>
        <v>119.70462870012872</v>
      </c>
      <c r="DY224" s="2">
        <f t="shared" si="268"/>
        <v>110.47202406417112</v>
      </c>
      <c r="EA224" s="2">
        <f t="shared" si="240"/>
        <v>81.292467111901203</v>
      </c>
      <c r="EB224" s="2">
        <f t="shared" si="240"/>
        <v>72.590073960981329</v>
      </c>
      <c r="EC224" s="2">
        <f t="shared" si="240"/>
        <v>73.257470353097915</v>
      </c>
      <c r="ED224" s="2">
        <f t="shared" si="240"/>
        <v>75.398169712903027</v>
      </c>
      <c r="EE224" s="2">
        <f t="shared" si="240"/>
        <v>78.573893646320954</v>
      </c>
      <c r="EF224" s="2">
        <f t="shared" si="239"/>
        <v>80.589379636363631</v>
      </c>
      <c r="EG224" s="2">
        <f t="shared" si="239"/>
        <v>78.11911977996661</v>
      </c>
      <c r="EH224" s="2">
        <f t="shared" si="239"/>
        <v>82.164433462344675</v>
      </c>
      <c r="EI224" s="2">
        <f t="shared" si="239"/>
        <v>85.623920862282262</v>
      </c>
      <c r="EJ224" s="2">
        <f t="shared" si="239"/>
        <v>85.262873829623942</v>
      </c>
      <c r="EK224" s="2">
        <f t="shared" si="239"/>
        <v>83.585950116812313</v>
      </c>
      <c r="EL224" s="2">
        <f t="shared" si="239"/>
        <v>83.462026948659513</v>
      </c>
      <c r="EM224" s="2">
        <f t="shared" si="239"/>
        <v>80.956894502806961</v>
      </c>
      <c r="EN224" s="2">
        <f t="shared" si="239"/>
        <v>86.859642415870496</v>
      </c>
      <c r="EO224" s="2">
        <f t="shared" si="239"/>
        <v>90.295196427108095</v>
      </c>
      <c r="EQ224" s="2">
        <f t="shared" si="269"/>
        <v>76.625962721640136</v>
      </c>
      <c r="ER224" s="2">
        <f t="shared" si="269"/>
        <v>73.991657464820548</v>
      </c>
      <c r="ES224" s="2">
        <f t="shared" si="269"/>
        <v>74.804735677504766</v>
      </c>
      <c r="ET224" s="2">
        <f t="shared" si="269"/>
        <v>75.816518994099795</v>
      </c>
      <c r="EU224" s="2">
        <f t="shared" si="269"/>
        <v>78.457502973249206</v>
      </c>
      <c r="EV224" s="2">
        <f t="shared" si="269"/>
        <v>80.191158870822363</v>
      </c>
      <c r="EW224" s="2">
        <f t="shared" si="269"/>
        <v>81.575339569260294</v>
      </c>
      <c r="EX224" s="2">
        <f t="shared" si="269"/>
        <v>81.898375060456146</v>
      </c>
      <c r="EY224" s="2">
        <f t="shared" si="269"/>
        <v>86.174579743329417</v>
      </c>
      <c r="EZ224" s="2">
        <f t="shared" si="269"/>
        <v>84.196950943725483</v>
      </c>
      <c r="FA224" s="2">
        <f t="shared" si="269"/>
        <v>84.333935035475506</v>
      </c>
      <c r="FB224" s="2">
        <f t="shared" si="269"/>
        <v>85.417887569298884</v>
      </c>
      <c r="FC224" s="2">
        <f t="shared" si="269"/>
        <v>83.369882355296596</v>
      </c>
      <c r="FD224" s="2">
        <f t="shared" si="269"/>
        <v>86.684760023038123</v>
      </c>
      <c r="FE224" s="2">
        <f t="shared" si="269"/>
        <v>85.413631167063599</v>
      </c>
      <c r="FG224" s="2">
        <f t="shared" si="270"/>
        <v>0.99999949985543368</v>
      </c>
      <c r="FH224" s="2">
        <f t="shared" si="270"/>
        <v>0.99999950409213145</v>
      </c>
      <c r="FI224" s="2">
        <f t="shared" si="270"/>
        <v>0.99999949967427926</v>
      </c>
      <c r="FJ224" s="2">
        <f t="shared" si="270"/>
        <v>0.99999944815646136</v>
      </c>
      <c r="FK224" s="2">
        <f t="shared" si="270"/>
        <v>0.99999948158049534</v>
      </c>
      <c r="FL224" s="2">
        <f t="shared" si="270"/>
        <v>0.99999950621278544</v>
      </c>
      <c r="FM224" s="2">
        <f t="shared" si="270"/>
        <v>0.99999942833714828</v>
      </c>
      <c r="FN224" s="2">
        <f t="shared" si="270"/>
        <v>0.99999943925753776</v>
      </c>
      <c r="FO224" s="2">
        <f t="shared" si="270"/>
        <v>0.99999940860376035</v>
      </c>
      <c r="FP224" s="2">
        <f t="shared" si="270"/>
        <v>0.99999947613069695</v>
      </c>
      <c r="FQ224" s="2">
        <f t="shared" si="270"/>
        <v>0.99999950183207675</v>
      </c>
      <c r="FR224" s="2">
        <f t="shared" si="270"/>
        <v>0.99999939998198517</v>
      </c>
      <c r="FS224" s="2">
        <f t="shared" si="270"/>
        <v>0.99999940881921756</v>
      </c>
      <c r="FT224" s="2">
        <f t="shared" si="270"/>
        <v>0.99999929416479227</v>
      </c>
      <c r="FU224" s="2">
        <f t="shared" si="270"/>
        <v>0.99999916680031664</v>
      </c>
      <c r="FW224" s="2">
        <f t="shared" si="260"/>
        <v>0.99095959991624982</v>
      </c>
      <c r="FX224" s="2">
        <f t="shared" si="260"/>
        <v>0.99414897335373276</v>
      </c>
      <c r="FY224" s="2">
        <f t="shared" si="260"/>
        <v>0.99378445608561961</v>
      </c>
      <c r="FZ224" s="2">
        <f t="shared" si="260"/>
        <v>0.9920318818340671</v>
      </c>
      <c r="GA224" s="2">
        <f t="shared" si="260"/>
        <v>0.99119410512078132</v>
      </c>
      <c r="GB224" s="2">
        <f t="shared" si="260"/>
        <v>0.99342188385449171</v>
      </c>
      <c r="GC224" s="2">
        <f t="shared" si="260"/>
        <v>0.99236482205904575</v>
      </c>
      <c r="GD224" s="2">
        <f t="shared" si="260"/>
        <v>0.99322203512253282</v>
      </c>
      <c r="GE224" s="2">
        <f t="shared" si="260"/>
        <v>0.99474752932686972</v>
      </c>
      <c r="GF224" s="2">
        <f t="shared" si="260"/>
        <v>0.99485739681091934</v>
      </c>
      <c r="GG224" s="2">
        <f t="shared" si="260"/>
        <v>0.99329529812481621</v>
      </c>
      <c r="GH224" s="2">
        <f t="shared" si="260"/>
        <v>0.99207715825304443</v>
      </c>
      <c r="GI224" s="2">
        <f t="shared" si="260"/>
        <v>0.99175367378384582</v>
      </c>
      <c r="GJ224" s="2">
        <f t="shared" si="260"/>
        <v>0.98950141922282453</v>
      </c>
      <c r="GK224" s="2">
        <f t="shared" si="260"/>
        <v>0.98756498968030959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1.3904506310941365E-38</v>
      </c>
      <c r="HT224" s="86">
        <f t="shared" si="262"/>
        <v>3.2185352240310517E-46</v>
      </c>
      <c r="HU224" s="86">
        <f t="shared" si="262"/>
        <v>8.0234612483339879E-51</v>
      </c>
      <c r="HV224" s="86">
        <f t="shared" si="262"/>
        <v>1.8441825100624066E-58</v>
      </c>
      <c r="HW224" s="86">
        <f t="shared" si="262"/>
        <v>1.8536347329533019E-53</v>
      </c>
      <c r="HX224" s="86">
        <f t="shared" si="262"/>
        <v>1.2438601160217122E-47</v>
      </c>
      <c r="HY224" s="86">
        <f t="shared" si="262"/>
        <v>1.7985301234912636E-52</v>
      </c>
      <c r="HZ224" s="86">
        <f t="shared" si="262"/>
        <v>1.3502973634362986E-55</v>
      </c>
      <c r="IA224" s="86">
        <f t="shared" si="262"/>
        <v>1.2724333205484778E-59</v>
      </c>
      <c r="IB224" s="86">
        <f t="shared" si="262"/>
        <v>6.8479966509513705E-58</v>
      </c>
      <c r="IC224" s="86">
        <f t="shared" si="262"/>
        <v>3.9707409390646641E-51</v>
      </c>
      <c r="ID224" s="86">
        <f t="shared" si="262"/>
        <v>1.9726050950327708E-50</v>
      </c>
      <c r="IE224" s="86">
        <f t="shared" si="262"/>
        <v>1.0998098998815207E-51</v>
      </c>
      <c r="IF224" s="86">
        <f t="shared" si="262"/>
        <v>1.6015014900712014E-66</v>
      </c>
      <c r="IG224" s="86">
        <f t="shared" si="262"/>
        <v>4.8087267686798439E-69</v>
      </c>
      <c r="II224" s="86">
        <f t="shared" si="263"/>
        <v>1.1159849852471084E-8</v>
      </c>
      <c r="IJ224" s="86">
        <f t="shared" si="263"/>
        <v>3.0339157319354666E-11</v>
      </c>
      <c r="IK224" s="86">
        <f t="shared" si="263"/>
        <v>1.0655162564920943E-11</v>
      </c>
      <c r="IL224" s="86">
        <f t="shared" si="263"/>
        <v>3.3302990392424708E-12</v>
      </c>
      <c r="IM224" s="86">
        <f t="shared" si="263"/>
        <v>6.50625601911428E-11</v>
      </c>
      <c r="IN224" s="86">
        <f t="shared" si="263"/>
        <v>3.1150276055489778E-11</v>
      </c>
      <c r="IO224" s="86">
        <f t="shared" si="263"/>
        <v>1.315994931758667E-11</v>
      </c>
      <c r="IP224" s="86">
        <f t="shared" si="263"/>
        <v>2.6304725595231693E-12</v>
      </c>
      <c r="IQ224" s="86">
        <f t="shared" si="263"/>
        <v>6.2612701160941708E-14</v>
      </c>
      <c r="IR224" s="86">
        <f t="shared" si="263"/>
        <v>1.0930315210583239E-13</v>
      </c>
      <c r="IS224" s="86">
        <f t="shared" si="263"/>
        <v>2.9046202843386048E-11</v>
      </c>
      <c r="IT224" s="86">
        <f t="shared" si="263"/>
        <v>3.2190781259439621E-11</v>
      </c>
      <c r="IU224" s="86">
        <f t="shared" si="263"/>
        <v>2.1348859864423182E-11</v>
      </c>
      <c r="IV224" s="86">
        <f t="shared" si="263"/>
        <v>1.4101006405770186E-6</v>
      </c>
      <c r="IW224" s="86">
        <f t="shared" si="263"/>
        <v>6.9347374792603218E-8</v>
      </c>
      <c r="IY224" s="86">
        <f t="shared" si="264"/>
        <v>1.1159849852471084E-8</v>
      </c>
      <c r="IZ224" s="86">
        <f t="shared" si="264"/>
        <v>3.0339157319354666E-11</v>
      </c>
      <c r="JA224" s="86">
        <f t="shared" si="264"/>
        <v>1.0655162564920943E-11</v>
      </c>
      <c r="JB224" s="86">
        <f t="shared" si="264"/>
        <v>3.3302990392424708E-12</v>
      </c>
      <c r="JC224" s="86">
        <f t="shared" si="264"/>
        <v>6.50625601911428E-11</v>
      </c>
      <c r="JD224" s="86">
        <f t="shared" si="264"/>
        <v>3.1150276055489778E-11</v>
      </c>
      <c r="JE224" s="86">
        <f t="shared" si="264"/>
        <v>1.315994931758667E-11</v>
      </c>
      <c r="JF224" s="86">
        <f t="shared" si="264"/>
        <v>2.6304725595231693E-12</v>
      </c>
      <c r="JG224" s="86">
        <f t="shared" si="264"/>
        <v>6.2612701160941708E-14</v>
      </c>
      <c r="JH224" s="86">
        <f t="shared" si="264"/>
        <v>1.0930315210583239E-13</v>
      </c>
      <c r="JI224" s="86">
        <f t="shared" si="264"/>
        <v>2.9046202843386048E-11</v>
      </c>
      <c r="JJ224" s="86">
        <f t="shared" si="264"/>
        <v>3.2190781259439621E-11</v>
      </c>
      <c r="JK224" s="86">
        <f t="shared" si="264"/>
        <v>2.1348859864423182E-11</v>
      </c>
      <c r="JL224" s="86">
        <f t="shared" si="264"/>
        <v>1.4101006405770186E-6</v>
      </c>
      <c r="JM224" s="86">
        <f t="shared" si="264"/>
        <v>6.9347374792603218E-8</v>
      </c>
    </row>
    <row r="225" spans="1:273" x14ac:dyDescent="0.25">
      <c r="B225" s="2">
        <v>198</v>
      </c>
      <c r="C225" s="37">
        <v>79.069999999999993</v>
      </c>
      <c r="D225" s="37">
        <v>82.082999999999998</v>
      </c>
      <c r="E225" s="37">
        <v>79.332999999999998</v>
      </c>
      <c r="F225" s="37">
        <v>77.894999999999996</v>
      </c>
      <c r="G225" s="37">
        <v>81.578999999999994</v>
      </c>
      <c r="H225" s="37">
        <v>81.162999999999997</v>
      </c>
      <c r="I225" s="37">
        <v>86.146000000000001</v>
      </c>
      <c r="J225" s="37">
        <v>86.462999999999994</v>
      </c>
      <c r="K225" s="37">
        <v>87.024000000000001</v>
      </c>
      <c r="L225" s="37">
        <v>84.22</v>
      </c>
      <c r="M225" s="37">
        <v>84.950999999999993</v>
      </c>
      <c r="N225" s="37">
        <v>86.054000000000002</v>
      </c>
      <c r="O225" s="37">
        <v>87.350999999999999</v>
      </c>
      <c r="P225" s="37">
        <v>85.763000000000005</v>
      </c>
      <c r="Q225" s="37">
        <v>84.415000000000006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124.56109197031039</v>
      </c>
      <c r="DL225" s="2">
        <f t="shared" si="268"/>
        <v>138.77245775978409</v>
      </c>
      <c r="DM225" s="2">
        <f t="shared" si="268"/>
        <v>161.86065458839408</v>
      </c>
      <c r="DN225" s="2">
        <f t="shared" si="268"/>
        <v>136.07790403377109</v>
      </c>
      <c r="DO225" s="2">
        <f t="shared" si="268"/>
        <v>134.13491632270168</v>
      </c>
      <c r="DP225" s="2">
        <f t="shared" si="268"/>
        <v>129.19115337381913</v>
      </c>
      <c r="DQ225" s="2">
        <f t="shared" si="268"/>
        <v>123.30493011257036</v>
      </c>
      <c r="DR225" s="2">
        <f t="shared" si="268"/>
        <v>138.89702987197725</v>
      </c>
      <c r="DS225" s="2">
        <f t="shared" si="268"/>
        <v>140.05468136557607</v>
      </c>
      <c r="DT225" s="2">
        <f t="shared" si="268"/>
        <v>140.01383592870548</v>
      </c>
      <c r="DU225" s="2">
        <f t="shared" si="268"/>
        <v>128.4782080296896</v>
      </c>
      <c r="DV225" s="2">
        <f t="shared" si="268"/>
        <v>136.59144928329135</v>
      </c>
      <c r="DW225" s="2">
        <f t="shared" si="268"/>
        <v>128.70941583688952</v>
      </c>
      <c r="DX225" s="2">
        <f t="shared" si="268"/>
        <v>119.78092316602319</v>
      </c>
      <c r="DY225" s="2">
        <f t="shared" si="268"/>
        <v>110.49454545454546</v>
      </c>
      <c r="EA225" s="2">
        <f t="shared" si="240"/>
        <v>81.189683575169354</v>
      </c>
      <c r="EB225" s="2">
        <f t="shared" si="240"/>
        <v>72.38241992448971</v>
      </c>
      <c r="EC225" s="2">
        <f t="shared" si="240"/>
        <v>73.063127814790136</v>
      </c>
      <c r="ED225" s="2">
        <f t="shared" si="240"/>
        <v>75.226104669035706</v>
      </c>
      <c r="EE225" s="2">
        <f t="shared" si="240"/>
        <v>78.420488987865298</v>
      </c>
      <c r="EF225" s="2">
        <f t="shared" si="239"/>
        <v>80.432341090909077</v>
      </c>
      <c r="EG225" s="2">
        <f t="shared" si="239"/>
        <v>77.928888699630562</v>
      </c>
      <c r="EH225" s="2">
        <f t="shared" si="239"/>
        <v>82.014124007882018</v>
      </c>
      <c r="EI225" s="2">
        <f t="shared" si="239"/>
        <v>85.482060245550571</v>
      </c>
      <c r="EJ225" s="2">
        <f t="shared" si="239"/>
        <v>85.131222371450491</v>
      </c>
      <c r="EK225" s="2">
        <f t="shared" si="239"/>
        <v>83.4572945689481</v>
      </c>
      <c r="EL225" s="2">
        <f t="shared" si="239"/>
        <v>83.303458377336824</v>
      </c>
      <c r="EM225" s="2">
        <f t="shared" si="239"/>
        <v>80.760403414670293</v>
      </c>
      <c r="EN225" s="2">
        <f t="shared" si="239"/>
        <v>86.731444342120454</v>
      </c>
      <c r="EO225" s="2">
        <f t="shared" si="239"/>
        <v>90.19553198393838</v>
      </c>
      <c r="EQ225" s="2">
        <f t="shared" si="269"/>
        <v>76.476401152565273</v>
      </c>
      <c r="ER225" s="2">
        <f t="shared" si="269"/>
        <v>73.797976787805638</v>
      </c>
      <c r="ES225" s="2">
        <f t="shared" si="269"/>
        <v>74.626040429601289</v>
      </c>
      <c r="ET225" s="2">
        <f t="shared" si="269"/>
        <v>75.648597485799854</v>
      </c>
      <c r="EU225" s="2">
        <f t="shared" si="269"/>
        <v>78.302909704448894</v>
      </c>
      <c r="EV225" s="2">
        <f t="shared" si="269"/>
        <v>80.030121988679383</v>
      </c>
      <c r="EW225" s="2">
        <f t="shared" si="269"/>
        <v>81.420753043423076</v>
      </c>
      <c r="EX225" s="2">
        <f t="shared" si="269"/>
        <v>81.745382236132315</v>
      </c>
      <c r="EY225" s="2">
        <f t="shared" si="269"/>
        <v>86.03822755511905</v>
      </c>
      <c r="EZ225" s="2">
        <f t="shared" si="269"/>
        <v>84.054742155009464</v>
      </c>
      <c r="FA225" s="2">
        <f t="shared" si="269"/>
        <v>84.212786070319964</v>
      </c>
      <c r="FB225" s="2">
        <f t="shared" si="269"/>
        <v>85.279350771103111</v>
      </c>
      <c r="FC225" s="2">
        <f t="shared" si="269"/>
        <v>83.198322456804192</v>
      </c>
      <c r="FD225" s="2">
        <f t="shared" si="269"/>
        <v>86.55466170599091</v>
      </c>
      <c r="FE225" s="2">
        <f t="shared" si="269"/>
        <v>85.268020483157514</v>
      </c>
      <c r="FG225" s="2">
        <f t="shared" si="270"/>
        <v>0.99999954386271428</v>
      </c>
      <c r="FH225" s="2">
        <f t="shared" si="270"/>
        <v>0.99999954772662891</v>
      </c>
      <c r="FI225" s="2">
        <f t="shared" si="270"/>
        <v>0.99999954369749933</v>
      </c>
      <c r="FJ225" s="2">
        <f t="shared" si="270"/>
        <v>0.99999949671268662</v>
      </c>
      <c r="FK225" s="2">
        <f t="shared" si="270"/>
        <v>0.9999995271957709</v>
      </c>
      <c r="FL225" s="2">
        <f t="shared" si="270"/>
        <v>0.99999954966068849</v>
      </c>
      <c r="FM225" s="2">
        <f t="shared" si="270"/>
        <v>0.99999947863725647</v>
      </c>
      <c r="FN225" s="2">
        <f t="shared" si="270"/>
        <v>0.99999948859677112</v>
      </c>
      <c r="FO225" s="2">
        <f t="shared" si="270"/>
        <v>0.99999946064019096</v>
      </c>
      <c r="FP225" s="2">
        <f t="shared" si="270"/>
        <v>0.99999952222549515</v>
      </c>
      <c r="FQ225" s="2">
        <f t="shared" si="270"/>
        <v>0.99999954566543425</v>
      </c>
      <c r="FR225" s="2">
        <f t="shared" si="270"/>
        <v>0.99999945277703772</v>
      </c>
      <c r="FS225" s="2">
        <f t="shared" si="270"/>
        <v>0.99999946083669033</v>
      </c>
      <c r="FT225" s="2">
        <f t="shared" si="270"/>
        <v>0.99999935627059977</v>
      </c>
      <c r="FU225" s="2">
        <f t="shared" si="270"/>
        <v>0.99999924011280172</v>
      </c>
      <c r="FW225" s="2">
        <f t="shared" si="260"/>
        <v>0.99174849341105287</v>
      </c>
      <c r="FX225" s="2">
        <f t="shared" si="260"/>
        <v>0.99466105164288654</v>
      </c>
      <c r="FY225" s="2">
        <f t="shared" si="260"/>
        <v>0.99432825469729602</v>
      </c>
      <c r="FZ225" s="2">
        <f t="shared" si="260"/>
        <v>0.99272789132962147</v>
      </c>
      <c r="GA225" s="2">
        <f t="shared" si="260"/>
        <v>0.99196270093334482</v>
      </c>
      <c r="GB225" s="2">
        <f t="shared" si="260"/>
        <v>0.99399721234173999</v>
      </c>
      <c r="GC225" s="2">
        <f t="shared" si="260"/>
        <v>0.9930319537340806</v>
      </c>
      <c r="GD225" s="2">
        <f t="shared" si="260"/>
        <v>0.99381473374786766</v>
      </c>
      <c r="GE225" s="2">
        <f t="shared" si="260"/>
        <v>0.99520747489697614</v>
      </c>
      <c r="GF225" s="2">
        <f t="shared" si="260"/>
        <v>0.99530776694485379</v>
      </c>
      <c r="GG225" s="2">
        <f t="shared" si="260"/>
        <v>0.99388162973715832</v>
      </c>
      <c r="GH225" s="2">
        <f t="shared" si="260"/>
        <v>0.99276924171172232</v>
      </c>
      <c r="GI225" s="2">
        <f t="shared" si="260"/>
        <v>0.99247380019083697</v>
      </c>
      <c r="GJ225" s="2">
        <f t="shared" si="260"/>
        <v>0.99041632750750086</v>
      </c>
      <c r="GK225" s="2">
        <f t="shared" si="260"/>
        <v>0.98864671364671985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1.5801439711473848E-39</v>
      </c>
      <c r="HT225" s="86">
        <f t="shared" si="262"/>
        <v>2.5397420936154106E-47</v>
      </c>
      <c r="HU225" s="86">
        <f t="shared" si="262"/>
        <v>5.0774080002658271E-52</v>
      </c>
      <c r="HV225" s="86">
        <f t="shared" si="262"/>
        <v>7.5507732578395314E-60</v>
      </c>
      <c r="HW225" s="86">
        <f t="shared" si="262"/>
        <v>9.9536616079858212E-55</v>
      </c>
      <c r="HX225" s="86">
        <f t="shared" si="262"/>
        <v>8.8917096684526314E-49</v>
      </c>
      <c r="HY225" s="86">
        <f t="shared" si="262"/>
        <v>9.7736192734643074E-54</v>
      </c>
      <c r="HZ225" s="86">
        <f t="shared" si="262"/>
        <v>6.5445970521055693E-57</v>
      </c>
      <c r="IA225" s="86">
        <f t="shared" si="262"/>
        <v>5.1898163330651486E-61</v>
      </c>
      <c r="IB225" s="86">
        <f t="shared" si="262"/>
        <v>3.0600595963218022E-59</v>
      </c>
      <c r="IC225" s="86">
        <f t="shared" si="262"/>
        <v>2.5375146211913739E-52</v>
      </c>
      <c r="ID225" s="86">
        <f t="shared" si="262"/>
        <v>1.1753591732455467E-51</v>
      </c>
      <c r="IE225" s="86">
        <f t="shared" si="262"/>
        <v>6.0123915287217626E-53</v>
      </c>
      <c r="IF225" s="86">
        <f t="shared" si="262"/>
        <v>3.23063187676051E-68</v>
      </c>
      <c r="IG225" s="86">
        <f t="shared" si="262"/>
        <v>7.5014674822085128E-71</v>
      </c>
      <c r="II225" s="86">
        <f t="shared" si="263"/>
        <v>5.7422313761251021E-9</v>
      </c>
      <c r="IJ225" s="86">
        <f t="shared" si="263"/>
        <v>1.3414519322698465E-11</v>
      </c>
      <c r="IK225" s="86">
        <f t="shared" si="263"/>
        <v>4.4929912770712758E-12</v>
      </c>
      <c r="IL225" s="86">
        <f t="shared" si="263"/>
        <v>1.2845169226451775E-12</v>
      </c>
      <c r="IM225" s="86">
        <f t="shared" si="263"/>
        <v>2.7573629725332849E-11</v>
      </c>
      <c r="IN225" s="86">
        <f t="shared" si="263"/>
        <v>1.3522308540679723E-11</v>
      </c>
      <c r="IO225" s="86">
        <f t="shared" si="263"/>
        <v>5.3896378535289767E-12</v>
      </c>
      <c r="IP225" s="86">
        <f t="shared" si="263"/>
        <v>1.0379632826942865E-12</v>
      </c>
      <c r="IQ225" s="86">
        <f t="shared" si="263"/>
        <v>2.27095508417798E-14</v>
      </c>
      <c r="IR225" s="86">
        <f t="shared" si="263"/>
        <v>4.0585415977747987E-14</v>
      </c>
      <c r="IS225" s="86">
        <f t="shared" si="263"/>
        <v>1.2536267735302067E-11</v>
      </c>
      <c r="IT225" s="86">
        <f t="shared" si="263"/>
        <v>1.3541703606638724E-11</v>
      </c>
      <c r="IU225" s="86">
        <f t="shared" si="263"/>
        <v>8.7767861303761695E-12</v>
      </c>
      <c r="IV225" s="86">
        <f t="shared" si="263"/>
        <v>8.5971403642923531E-7</v>
      </c>
      <c r="IW225" s="86">
        <f t="shared" si="263"/>
        <v>3.6626170752451046E-8</v>
      </c>
      <c r="IY225" s="86">
        <f t="shared" si="264"/>
        <v>5.7422313761251021E-9</v>
      </c>
      <c r="IZ225" s="86">
        <f t="shared" si="264"/>
        <v>1.3414519322698465E-11</v>
      </c>
      <c r="JA225" s="86">
        <f t="shared" si="264"/>
        <v>4.4929912770712758E-12</v>
      </c>
      <c r="JB225" s="86">
        <f t="shared" si="264"/>
        <v>1.2845169226451775E-12</v>
      </c>
      <c r="JC225" s="86">
        <f t="shared" si="264"/>
        <v>2.7573629725332849E-11</v>
      </c>
      <c r="JD225" s="86">
        <f t="shared" si="264"/>
        <v>1.3522308540679723E-11</v>
      </c>
      <c r="JE225" s="86">
        <f t="shared" si="264"/>
        <v>5.3896378535289767E-12</v>
      </c>
      <c r="JF225" s="86">
        <f t="shared" si="264"/>
        <v>1.0379632826942865E-12</v>
      </c>
      <c r="JG225" s="86">
        <f t="shared" si="264"/>
        <v>2.27095508417798E-14</v>
      </c>
      <c r="JH225" s="86">
        <f t="shared" si="264"/>
        <v>4.0585415977747987E-14</v>
      </c>
      <c r="JI225" s="86">
        <f t="shared" si="264"/>
        <v>1.2536267735302067E-11</v>
      </c>
      <c r="JJ225" s="86">
        <f t="shared" si="264"/>
        <v>1.3541703606638724E-11</v>
      </c>
      <c r="JK225" s="86">
        <f t="shared" si="264"/>
        <v>8.7767861303761695E-12</v>
      </c>
      <c r="JL225" s="86">
        <f t="shared" si="264"/>
        <v>8.5971403642923531E-7</v>
      </c>
      <c r="JM225" s="86">
        <f t="shared" si="264"/>
        <v>3.6626170752451046E-8</v>
      </c>
    </row>
    <row r="226" spans="1:273" x14ac:dyDescent="0.25">
      <c r="B226" s="2">
        <v>199</v>
      </c>
      <c r="C226" s="37">
        <v>80.977000000000004</v>
      </c>
      <c r="D226" s="37">
        <v>80.832999999999998</v>
      </c>
      <c r="E226" s="37">
        <v>78.805999999999997</v>
      </c>
      <c r="F226" s="37">
        <v>78.578999999999994</v>
      </c>
      <c r="G226" s="37">
        <v>81.341999999999999</v>
      </c>
      <c r="H226" s="37">
        <v>81.766999999999996</v>
      </c>
      <c r="I226" s="37">
        <v>85.828999999999994</v>
      </c>
      <c r="J226" s="37">
        <v>86.171000000000006</v>
      </c>
      <c r="K226" s="37">
        <v>87.340999999999994</v>
      </c>
      <c r="L226" s="37">
        <v>87.146000000000001</v>
      </c>
      <c r="M226" s="37">
        <v>86.659000000000006</v>
      </c>
      <c r="N226" s="37">
        <v>85.567999999999998</v>
      </c>
      <c r="O226" s="37">
        <v>91.215999999999994</v>
      </c>
      <c r="P226" s="37">
        <v>88.105000000000004</v>
      </c>
      <c r="Q226" s="37">
        <v>87.584999999999994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124.69209176788124</v>
      </c>
      <c r="DL226" s="2">
        <f t="shared" si="268"/>
        <v>138.96381241565453</v>
      </c>
      <c r="DM226" s="2">
        <f t="shared" si="268"/>
        <v>162.17870580296898</v>
      </c>
      <c r="DN226" s="2">
        <f t="shared" si="268"/>
        <v>136.25032983114446</v>
      </c>
      <c r="DO226" s="2">
        <f t="shared" si="268"/>
        <v>134.29735590994372</v>
      </c>
      <c r="DP226" s="2">
        <f t="shared" si="268"/>
        <v>129.30854385964909</v>
      </c>
      <c r="DQ226" s="2">
        <f t="shared" si="268"/>
        <v>123.38489943714822</v>
      </c>
      <c r="DR226" s="2">
        <f t="shared" si="268"/>
        <v>139.06617496443815</v>
      </c>
      <c r="DS226" s="2">
        <f t="shared" si="268"/>
        <v>140.22386628733994</v>
      </c>
      <c r="DT226" s="2">
        <f t="shared" si="268"/>
        <v>140.19156904315201</v>
      </c>
      <c r="DU226" s="2">
        <f t="shared" si="268"/>
        <v>128.59298515519566</v>
      </c>
      <c r="DV226" s="2">
        <f t="shared" si="268"/>
        <v>136.73902943429255</v>
      </c>
      <c r="DW226" s="2">
        <f t="shared" si="268"/>
        <v>128.82264224751069</v>
      </c>
      <c r="DX226" s="2">
        <f t="shared" si="268"/>
        <v>119.85721763191765</v>
      </c>
      <c r="DY226" s="2">
        <f t="shared" si="268"/>
        <v>110.5170668449198</v>
      </c>
      <c r="EA226" s="2">
        <f t="shared" si="240"/>
        <v>81.086900038437506</v>
      </c>
      <c r="EB226" s="2">
        <f t="shared" si="240"/>
        <v>72.174765887998078</v>
      </c>
      <c r="EC226" s="2">
        <f t="shared" si="240"/>
        <v>72.868785276482328</v>
      </c>
      <c r="ED226" s="2">
        <f t="shared" si="240"/>
        <v>75.054039625168372</v>
      </c>
      <c r="EE226" s="2">
        <f t="shared" si="240"/>
        <v>78.267084329409627</v>
      </c>
      <c r="EF226" s="2">
        <f t="shared" si="239"/>
        <v>80.275302545454537</v>
      </c>
      <c r="EG226" s="2">
        <f t="shared" si="239"/>
        <v>77.7386576192945</v>
      </c>
      <c r="EH226" s="2">
        <f t="shared" si="239"/>
        <v>81.863814553419346</v>
      </c>
      <c r="EI226" s="2">
        <f t="shared" si="239"/>
        <v>85.340199628818866</v>
      </c>
      <c r="EJ226" s="2">
        <f t="shared" si="239"/>
        <v>84.999570913277054</v>
      </c>
      <c r="EK226" s="2">
        <f t="shared" si="239"/>
        <v>83.328639021083887</v>
      </c>
      <c r="EL226" s="2">
        <f t="shared" si="239"/>
        <v>83.14488980601412</v>
      </c>
      <c r="EM226" s="2">
        <f t="shared" si="239"/>
        <v>80.563912326533625</v>
      </c>
      <c r="EN226" s="2">
        <f t="shared" si="239"/>
        <v>86.603246268370398</v>
      </c>
      <c r="EO226" s="2">
        <f t="shared" si="239"/>
        <v>90.095867540768666</v>
      </c>
      <c r="EQ226" s="2">
        <f t="shared" si="269"/>
        <v>76.326839583490425</v>
      </c>
      <c r="ER226" s="2">
        <f t="shared" si="269"/>
        <v>73.604296110790727</v>
      </c>
      <c r="ES226" s="2">
        <f t="shared" si="269"/>
        <v>74.447345181697784</v>
      </c>
      <c r="ET226" s="2">
        <f t="shared" si="269"/>
        <v>75.480675977499914</v>
      </c>
      <c r="EU226" s="2">
        <f t="shared" si="269"/>
        <v>78.148316435648582</v>
      </c>
      <c r="EV226" s="2">
        <f t="shared" si="269"/>
        <v>79.869085106536403</v>
      </c>
      <c r="EW226" s="2">
        <f t="shared" si="269"/>
        <v>81.266166517585873</v>
      </c>
      <c r="EX226" s="2">
        <f t="shared" si="269"/>
        <v>81.592389411808497</v>
      </c>
      <c r="EY226" s="2">
        <f t="shared" si="269"/>
        <v>85.901875366908683</v>
      </c>
      <c r="EZ226" s="2">
        <f t="shared" si="269"/>
        <v>83.912533366293459</v>
      </c>
      <c r="FA226" s="2">
        <f t="shared" si="269"/>
        <v>84.091637105164409</v>
      </c>
      <c r="FB226" s="2">
        <f t="shared" si="269"/>
        <v>85.140813972907324</v>
      </c>
      <c r="FC226" s="2">
        <f t="shared" si="269"/>
        <v>83.026762558311788</v>
      </c>
      <c r="FD226" s="2">
        <f t="shared" si="269"/>
        <v>86.424563388943682</v>
      </c>
      <c r="FE226" s="2">
        <f t="shared" si="269"/>
        <v>85.122409799251415</v>
      </c>
      <c r="FG226" s="2">
        <f t="shared" si="270"/>
        <v>0.99999958399783451</v>
      </c>
      <c r="FH226" s="2">
        <f t="shared" si="270"/>
        <v>0.99999958752176676</v>
      </c>
      <c r="FI226" s="2">
        <f t="shared" si="270"/>
        <v>0.9999995838471567</v>
      </c>
      <c r="FJ226" s="2">
        <f t="shared" si="270"/>
        <v>0.99999954099649457</v>
      </c>
      <c r="FK226" s="2">
        <f t="shared" si="270"/>
        <v>0.99999956879740015</v>
      </c>
      <c r="FL226" s="2">
        <f t="shared" si="270"/>
        <v>0.99999958928565025</v>
      </c>
      <c r="FM226" s="2">
        <f t="shared" si="270"/>
        <v>0.99999952451150487</v>
      </c>
      <c r="FN226" s="2">
        <f t="shared" si="270"/>
        <v>0.99999953359469096</v>
      </c>
      <c r="FO226" s="2">
        <f t="shared" si="270"/>
        <v>0.99999950809798455</v>
      </c>
      <c r="FP226" s="2">
        <f t="shared" si="270"/>
        <v>0.99999956426445458</v>
      </c>
      <c r="FQ226" s="2">
        <f t="shared" si="270"/>
        <v>0.99999958564193481</v>
      </c>
      <c r="FR226" s="2">
        <f t="shared" si="270"/>
        <v>0.99999950092670287</v>
      </c>
      <c r="FS226" s="2">
        <f t="shared" si="270"/>
        <v>0.99999950827719408</v>
      </c>
      <c r="FT226" s="2">
        <f t="shared" si="270"/>
        <v>0.99999941291177608</v>
      </c>
      <c r="FU226" s="2">
        <f t="shared" si="270"/>
        <v>0.99999930697459205</v>
      </c>
      <c r="FW226" s="2">
        <f t="shared" si="260"/>
        <v>0.99246906876891428</v>
      </c>
      <c r="FX226" s="2">
        <f t="shared" si="260"/>
        <v>0.99512853276040925</v>
      </c>
      <c r="FY226" s="2">
        <f t="shared" si="260"/>
        <v>0.99482472407350442</v>
      </c>
      <c r="FZ226" s="2">
        <f t="shared" si="260"/>
        <v>0.99336351159945602</v>
      </c>
      <c r="GA226" s="2">
        <f t="shared" si="260"/>
        <v>0.99266470864924083</v>
      </c>
      <c r="GB226" s="2">
        <f t="shared" si="260"/>
        <v>0.99452249948173521</v>
      </c>
      <c r="GC226" s="2">
        <f t="shared" si="260"/>
        <v>0.99364116759644727</v>
      </c>
      <c r="GD226" s="2">
        <f t="shared" si="260"/>
        <v>0.99435589840830119</v>
      </c>
      <c r="GE226" s="2">
        <f t="shared" si="260"/>
        <v>0.99562732124210951</v>
      </c>
      <c r="GF226" s="2">
        <f t="shared" si="260"/>
        <v>0.99571886505937079</v>
      </c>
      <c r="GG226" s="2">
        <f t="shared" si="260"/>
        <v>0.99441697437777821</v>
      </c>
      <c r="GH226" s="2">
        <f t="shared" si="260"/>
        <v>0.99340127176633486</v>
      </c>
      <c r="GI226" s="2">
        <f t="shared" si="260"/>
        <v>0.99313147569321658</v>
      </c>
      <c r="GJ226" s="2">
        <f t="shared" si="260"/>
        <v>0.99125221015087217</v>
      </c>
      <c r="GK226" s="2">
        <f t="shared" si="260"/>
        <v>0.98963532582497737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1.7475267193637184E-40</v>
      </c>
      <c r="HT226" s="86">
        <f t="shared" si="262"/>
        <v>1.9432716482308261E-48</v>
      </c>
      <c r="HU226" s="86">
        <f t="shared" si="262"/>
        <v>3.1086351579175354E-53</v>
      </c>
      <c r="HV226" s="86">
        <f t="shared" si="262"/>
        <v>2.9751333850620194E-61</v>
      </c>
      <c r="HW226" s="86">
        <f t="shared" si="262"/>
        <v>5.159925522431342E-56</v>
      </c>
      <c r="HX226" s="86">
        <f t="shared" si="262"/>
        <v>6.1544553746261235E-50</v>
      </c>
      <c r="HY226" s="86">
        <f t="shared" si="262"/>
        <v>5.1254313260057847E-55</v>
      </c>
      <c r="HZ226" s="86">
        <f t="shared" si="262"/>
        <v>3.0590731746827691E-58</v>
      </c>
      <c r="IA226" s="86">
        <f t="shared" si="262"/>
        <v>2.038377880305365E-62</v>
      </c>
      <c r="IB226" s="86">
        <f t="shared" si="262"/>
        <v>1.3181412939472194E-60</v>
      </c>
      <c r="IC226" s="86">
        <f t="shared" si="262"/>
        <v>1.569568193367126E-53</v>
      </c>
      <c r="ID226" s="86">
        <f t="shared" si="262"/>
        <v>6.7639742693660816E-53</v>
      </c>
      <c r="IE226" s="86">
        <f t="shared" si="262"/>
        <v>3.170592111085539E-54</v>
      </c>
      <c r="IF226" s="86">
        <f t="shared" si="262"/>
        <v>6.1980970723393708E-70</v>
      </c>
      <c r="IG226" s="86">
        <f t="shared" si="262"/>
        <v>1.1077381203339633E-72</v>
      </c>
      <c r="II226" s="86">
        <f t="shared" si="263"/>
        <v>2.918717074487423E-9</v>
      </c>
      <c r="IJ226" s="86">
        <f t="shared" si="263"/>
        <v>5.849219194247914E-12</v>
      </c>
      <c r="IK226" s="86">
        <f t="shared" si="263"/>
        <v>1.866481885367052E-12</v>
      </c>
      <c r="IL226" s="86">
        <f t="shared" si="263"/>
        <v>4.8692098545569256E-13</v>
      </c>
      <c r="IM226" s="86">
        <f t="shared" si="263"/>
        <v>1.1501457913740333E-11</v>
      </c>
      <c r="IN226" s="86">
        <f t="shared" si="263"/>
        <v>5.7851002767111829E-12</v>
      </c>
      <c r="IO226" s="86">
        <f t="shared" si="263"/>
        <v>2.172089717526874E-12</v>
      </c>
      <c r="IP226" s="86">
        <f t="shared" si="263"/>
        <v>4.0291050593540135E-13</v>
      </c>
      <c r="IQ226" s="86">
        <f t="shared" si="263"/>
        <v>8.0971256284551846E-15</v>
      </c>
      <c r="IR226" s="86">
        <f t="shared" si="263"/>
        <v>1.4821383000423609E-14</v>
      </c>
      <c r="IS226" s="86">
        <f t="shared" si="263"/>
        <v>5.3314999831377068E-12</v>
      </c>
      <c r="IT226" s="86">
        <f t="shared" si="263"/>
        <v>5.6078405116410949E-12</v>
      </c>
      <c r="IU226" s="86">
        <f t="shared" si="263"/>
        <v>3.5500351612420038E-12</v>
      </c>
      <c r="IV226" s="86">
        <f t="shared" si="263"/>
        <v>5.1933707210782884E-7</v>
      </c>
      <c r="IW226" s="86">
        <f t="shared" si="263"/>
        <v>1.9103379875956003E-8</v>
      </c>
      <c r="IY226" s="86">
        <f t="shared" si="264"/>
        <v>2.918717074487423E-9</v>
      </c>
      <c r="IZ226" s="86">
        <f t="shared" si="264"/>
        <v>5.849219194247914E-12</v>
      </c>
      <c r="JA226" s="86">
        <f t="shared" si="264"/>
        <v>1.866481885367052E-12</v>
      </c>
      <c r="JB226" s="86">
        <f t="shared" si="264"/>
        <v>4.8692098545569256E-13</v>
      </c>
      <c r="JC226" s="86">
        <f t="shared" si="264"/>
        <v>1.1501457913740333E-11</v>
      </c>
      <c r="JD226" s="86">
        <f t="shared" si="264"/>
        <v>5.7851002767111829E-12</v>
      </c>
      <c r="JE226" s="86">
        <f t="shared" si="264"/>
        <v>2.172089717526874E-12</v>
      </c>
      <c r="JF226" s="86">
        <f t="shared" si="264"/>
        <v>4.0291050593540135E-13</v>
      </c>
      <c r="JG226" s="86">
        <f t="shared" si="264"/>
        <v>8.0971256284551846E-15</v>
      </c>
      <c r="JH226" s="86">
        <f t="shared" si="264"/>
        <v>1.4821383000423609E-14</v>
      </c>
      <c r="JI226" s="86">
        <f t="shared" si="264"/>
        <v>5.3314999831377068E-12</v>
      </c>
      <c r="JJ226" s="86">
        <f t="shared" si="264"/>
        <v>5.6078405116410949E-12</v>
      </c>
      <c r="JK226" s="86">
        <f t="shared" si="264"/>
        <v>3.5500351612420038E-12</v>
      </c>
      <c r="JL226" s="86">
        <f t="shared" si="264"/>
        <v>5.1933707210782884E-7</v>
      </c>
      <c r="JM226" s="86">
        <f t="shared" si="264"/>
        <v>1.9103379875956003E-8</v>
      </c>
    </row>
    <row r="227" spans="1:273" x14ac:dyDescent="0.25">
      <c r="B227" s="2">
        <v>200</v>
      </c>
      <c r="C227" s="37">
        <v>80.766999999999996</v>
      </c>
      <c r="D227" s="37">
        <v>80.332999999999998</v>
      </c>
      <c r="E227" s="37">
        <v>78.111000000000004</v>
      </c>
      <c r="F227" s="37">
        <v>79.894999999999996</v>
      </c>
      <c r="G227" s="37">
        <v>80.421000000000006</v>
      </c>
      <c r="H227" s="37">
        <v>82.07</v>
      </c>
      <c r="I227" s="37">
        <v>85.828999999999994</v>
      </c>
      <c r="J227" s="37">
        <v>82.072999999999993</v>
      </c>
      <c r="K227" s="37">
        <v>88.049000000000007</v>
      </c>
      <c r="L227" s="37">
        <v>89.293000000000006</v>
      </c>
      <c r="M227" s="37">
        <v>87.097999999999999</v>
      </c>
      <c r="N227" s="37">
        <v>86.703000000000003</v>
      </c>
      <c r="O227" s="37">
        <v>88.459000000000003</v>
      </c>
      <c r="P227" s="37">
        <v>88.921000000000006</v>
      </c>
      <c r="Q227" s="37">
        <v>87.462999999999994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124.82309156545209</v>
      </c>
      <c r="DL227" s="2">
        <f t="shared" si="268"/>
        <v>139.15516707152497</v>
      </c>
      <c r="DM227" s="2">
        <f t="shared" si="268"/>
        <v>162.49675701754387</v>
      </c>
      <c r="DN227" s="2">
        <f t="shared" si="268"/>
        <v>136.42275562851779</v>
      </c>
      <c r="DO227" s="2">
        <f t="shared" si="268"/>
        <v>134.45979549718575</v>
      </c>
      <c r="DP227" s="2">
        <f t="shared" si="268"/>
        <v>129.42593434547905</v>
      </c>
      <c r="DQ227" s="2">
        <f t="shared" si="268"/>
        <v>123.46486876172608</v>
      </c>
      <c r="DR227" s="2">
        <f t="shared" si="268"/>
        <v>139.23532005689901</v>
      </c>
      <c r="DS227" s="2">
        <f t="shared" si="268"/>
        <v>140.39305120910382</v>
      </c>
      <c r="DT227" s="2">
        <f t="shared" si="268"/>
        <v>140.36930215759853</v>
      </c>
      <c r="DU227" s="2">
        <f t="shared" si="268"/>
        <v>128.70776228070173</v>
      </c>
      <c r="DV227" s="2">
        <f t="shared" si="268"/>
        <v>136.88660958529377</v>
      </c>
      <c r="DW227" s="2">
        <f t="shared" si="268"/>
        <v>128.93586865813182</v>
      </c>
      <c r="DX227" s="2">
        <f t="shared" si="268"/>
        <v>119.93351209781211</v>
      </c>
      <c r="DY227" s="2">
        <f t="shared" si="268"/>
        <v>110.53958823529412</v>
      </c>
      <c r="DZ227" s="5"/>
      <c r="EA227" s="2">
        <f t="shared" si="240"/>
        <v>80.984116501705657</v>
      </c>
      <c r="EB227" s="2">
        <f t="shared" si="240"/>
        <v>71.967111851506445</v>
      </c>
      <c r="EC227" s="2">
        <f t="shared" si="240"/>
        <v>72.674442738174548</v>
      </c>
      <c r="ED227" s="2">
        <f t="shared" si="240"/>
        <v>74.881974581301051</v>
      </c>
      <c r="EE227" s="2">
        <f t="shared" si="240"/>
        <v>78.113679670953957</v>
      </c>
      <c r="EF227" s="2">
        <f t="shared" si="239"/>
        <v>80.118263999999982</v>
      </c>
      <c r="EG227" s="2">
        <f t="shared" si="239"/>
        <v>77.548426538958438</v>
      </c>
      <c r="EH227" s="2">
        <f t="shared" si="239"/>
        <v>81.713505098956688</v>
      </c>
      <c r="EI227" s="2">
        <f t="shared" si="239"/>
        <v>85.19833901208716</v>
      </c>
      <c r="EJ227" s="2">
        <f t="shared" si="239"/>
        <v>84.867919455103603</v>
      </c>
      <c r="EK227" s="2">
        <f t="shared" si="239"/>
        <v>83.199983473219689</v>
      </c>
      <c r="EL227" s="2">
        <f t="shared" si="239"/>
        <v>82.986321234691417</v>
      </c>
      <c r="EM227" s="2">
        <f t="shared" si="239"/>
        <v>80.367421238396958</v>
      </c>
      <c r="EN227" s="2">
        <f t="shared" si="239"/>
        <v>86.475048194620342</v>
      </c>
      <c r="EO227" s="2">
        <f t="shared" si="239"/>
        <v>89.996203097598965</v>
      </c>
      <c r="EP227" s="5"/>
      <c r="EQ227" s="2">
        <f t="shared" si="269"/>
        <v>76.177278014415563</v>
      </c>
      <c r="ER227" s="2">
        <f t="shared" si="269"/>
        <v>73.410615433775831</v>
      </c>
      <c r="ES227" s="2">
        <f t="shared" si="269"/>
        <v>74.268649933794308</v>
      </c>
      <c r="ET227" s="2">
        <f t="shared" si="269"/>
        <v>75.312754469199959</v>
      </c>
      <c r="EU227" s="2">
        <f t="shared" si="269"/>
        <v>77.99372316684827</v>
      </c>
      <c r="EV227" s="2">
        <f t="shared" si="269"/>
        <v>79.708048224393409</v>
      </c>
      <c r="EW227" s="2">
        <f t="shared" si="269"/>
        <v>81.111579991748656</v>
      </c>
      <c r="EX227" s="2">
        <f t="shared" si="269"/>
        <v>81.43939658748468</v>
      </c>
      <c r="EY227" s="2">
        <f t="shared" si="269"/>
        <v>85.765523178698302</v>
      </c>
      <c r="EZ227" s="2">
        <f t="shared" si="269"/>
        <v>83.770324577577441</v>
      </c>
      <c r="FA227" s="2">
        <f t="shared" si="269"/>
        <v>83.970488140008868</v>
      </c>
      <c r="FB227" s="2">
        <f t="shared" si="269"/>
        <v>85.002277174711551</v>
      </c>
      <c r="FC227" s="2">
        <f t="shared" si="269"/>
        <v>82.855202659819398</v>
      </c>
      <c r="FD227" s="2">
        <f t="shared" si="269"/>
        <v>86.294465071896468</v>
      </c>
      <c r="FE227" s="2">
        <f t="shared" si="269"/>
        <v>84.976799115345329</v>
      </c>
      <c r="FG227" s="2">
        <f t="shared" si="270"/>
        <v>0.99999962060150194</v>
      </c>
      <c r="FH227" s="2">
        <f t="shared" si="270"/>
        <v>0.99999962381536667</v>
      </c>
      <c r="FI227" s="2">
        <f t="shared" si="270"/>
        <v>0.9999996204640822</v>
      </c>
      <c r="FJ227" s="2">
        <f t="shared" si="270"/>
        <v>0.99999958138381084</v>
      </c>
      <c r="FK227" s="2">
        <f t="shared" si="270"/>
        <v>0.99999960673854005</v>
      </c>
      <c r="FL227" s="2">
        <f t="shared" si="270"/>
        <v>0.99999962542404752</v>
      </c>
      <c r="FM227" s="2">
        <f t="shared" si="270"/>
        <v>0.9999995663493203</v>
      </c>
      <c r="FN227" s="2">
        <f t="shared" si="270"/>
        <v>0.99999957463328515</v>
      </c>
      <c r="FO227" s="2">
        <f t="shared" si="270"/>
        <v>0.99999955138001051</v>
      </c>
      <c r="FP227" s="2">
        <f t="shared" si="270"/>
        <v>0.9999996026044442</v>
      </c>
      <c r="FQ227" s="2">
        <f t="shared" si="270"/>
        <v>0.9999996221009394</v>
      </c>
      <c r="FR227" s="2">
        <f t="shared" si="270"/>
        <v>0.99999954483972331</v>
      </c>
      <c r="FS227" s="2">
        <f t="shared" si="270"/>
        <v>0.99999955154345166</v>
      </c>
      <c r="FT227" s="2">
        <f t="shared" si="270"/>
        <v>0.99999946456914846</v>
      </c>
      <c r="FU227" s="2">
        <f t="shared" si="270"/>
        <v>0.99999936795327748</v>
      </c>
      <c r="FV227" s="5"/>
      <c r="FW227" s="2">
        <f t="shared" si="260"/>
        <v>0.99312715486251912</v>
      </c>
      <c r="FX227" s="2">
        <f t="shared" si="260"/>
        <v>0.99555526389862903</v>
      </c>
      <c r="FY227" s="2">
        <f t="shared" si="260"/>
        <v>0.99527794198339048</v>
      </c>
      <c r="FZ227" s="2">
        <f t="shared" si="260"/>
        <v>0.99394391425852591</v>
      </c>
      <c r="GA227" s="2">
        <f t="shared" si="260"/>
        <v>0.99330581417583053</v>
      </c>
      <c r="GB227" s="2">
        <f t="shared" si="260"/>
        <v>0.99500205134006492</v>
      </c>
      <c r="GC227" s="2">
        <f t="shared" si="260"/>
        <v>0.9941974293357142</v>
      </c>
      <c r="GD227" s="2">
        <f t="shared" si="260"/>
        <v>0.99484996055858488</v>
      </c>
      <c r="GE227" s="2">
        <f t="shared" si="260"/>
        <v>0.99601053463563127</v>
      </c>
      <c r="GF227" s="2">
        <f t="shared" si="260"/>
        <v>0.99609408719755355</v>
      </c>
      <c r="GG227" s="2">
        <f t="shared" si="260"/>
        <v>0.99490571757159907</v>
      </c>
      <c r="GH227" s="2">
        <f t="shared" si="260"/>
        <v>0.99397839207966554</v>
      </c>
      <c r="GI227" s="2">
        <f t="shared" si="260"/>
        <v>0.99373204330655029</v>
      </c>
      <c r="GJ227" s="2">
        <f t="shared" si="260"/>
        <v>0.99201577529410967</v>
      </c>
      <c r="GK227" s="2">
        <f t="shared" si="260"/>
        <v>0.99053867627761982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1.8807691237121011E-41</v>
      </c>
      <c r="HT227" s="86">
        <f t="shared" si="262"/>
        <v>1.4417451537796894E-49</v>
      </c>
      <c r="HU227" s="86">
        <f t="shared" si="262"/>
        <v>1.8413800347463954E-54</v>
      </c>
      <c r="HV227" s="86">
        <f t="shared" si="262"/>
        <v>1.1280997770844749E-62</v>
      </c>
      <c r="HW227" s="86">
        <f t="shared" si="262"/>
        <v>2.5822864176100619E-57</v>
      </c>
      <c r="HX227" s="86">
        <f t="shared" si="262"/>
        <v>4.1246120953416332E-51</v>
      </c>
      <c r="HY227" s="86">
        <f t="shared" si="262"/>
        <v>2.5938283146455872E-56</v>
      </c>
      <c r="HZ227" s="86">
        <f t="shared" si="262"/>
        <v>1.3789511163218902E-59</v>
      </c>
      <c r="IA227" s="86">
        <f t="shared" si="262"/>
        <v>7.7095994478891845E-64</v>
      </c>
      <c r="IB227" s="86">
        <f t="shared" si="262"/>
        <v>5.4734156778109514E-62</v>
      </c>
      <c r="IC227" s="86">
        <f t="shared" si="262"/>
        <v>9.3969106358400067E-55</v>
      </c>
      <c r="ID227" s="86">
        <f t="shared" si="262"/>
        <v>3.759522231305321E-54</v>
      </c>
      <c r="IE227" s="86">
        <f t="shared" si="262"/>
        <v>1.6128553997860138E-55</v>
      </c>
      <c r="IF227" s="86">
        <f t="shared" si="262"/>
        <v>1.1309367165801301E-71</v>
      </c>
      <c r="IG227" s="86">
        <f t="shared" si="262"/>
        <v>1.5484629953877868E-74</v>
      </c>
      <c r="II227" s="86">
        <f t="shared" si="263"/>
        <v>1.4655067385066402E-9</v>
      </c>
      <c r="IJ227" s="86">
        <f t="shared" si="263"/>
        <v>2.5151747974200689E-12</v>
      </c>
      <c r="IK227" s="86">
        <f t="shared" si="263"/>
        <v>7.6387244053536253E-13</v>
      </c>
      <c r="IL227" s="86">
        <f t="shared" si="263"/>
        <v>1.8139892618837965E-13</v>
      </c>
      <c r="IM227" s="86">
        <f t="shared" si="263"/>
        <v>4.7217538237612295E-12</v>
      </c>
      <c r="IN227" s="86">
        <f t="shared" si="263"/>
        <v>2.4391477434802162E-12</v>
      </c>
      <c r="IO227" s="86">
        <f t="shared" si="263"/>
        <v>8.6139907155322686E-13</v>
      </c>
      <c r="IP227" s="86">
        <f t="shared" si="263"/>
        <v>1.5385424467132534E-13</v>
      </c>
      <c r="IQ227" s="86">
        <f t="shared" si="263"/>
        <v>2.8380877147156211E-15</v>
      </c>
      <c r="IR227" s="86">
        <f t="shared" si="263"/>
        <v>5.323353438160715E-15</v>
      </c>
      <c r="IS227" s="86">
        <f t="shared" si="263"/>
        <v>2.2342349235821558E-12</v>
      </c>
      <c r="IT227" s="86">
        <f t="shared" si="263"/>
        <v>2.286094396796555E-12</v>
      </c>
      <c r="IU227" s="86">
        <f t="shared" si="263"/>
        <v>1.4127378136074317E-12</v>
      </c>
      <c r="IV227" s="86">
        <f t="shared" si="263"/>
        <v>3.1083619289703087E-7</v>
      </c>
      <c r="IW227" s="86">
        <f t="shared" si="263"/>
        <v>9.8396756539289234E-9</v>
      </c>
      <c r="IY227" s="86">
        <f t="shared" si="264"/>
        <v>1.4655067385066402E-9</v>
      </c>
      <c r="IZ227" s="86">
        <f t="shared" si="264"/>
        <v>2.5151747974200689E-12</v>
      </c>
      <c r="JA227" s="86">
        <f t="shared" si="264"/>
        <v>7.6387244053536253E-13</v>
      </c>
      <c r="JB227" s="86">
        <f t="shared" si="264"/>
        <v>1.8139892618837965E-13</v>
      </c>
      <c r="JC227" s="86">
        <f t="shared" si="264"/>
        <v>4.7217538237612295E-12</v>
      </c>
      <c r="JD227" s="86">
        <f t="shared" si="264"/>
        <v>2.4391477434802162E-12</v>
      </c>
      <c r="JE227" s="86">
        <f t="shared" si="264"/>
        <v>8.6139907155322686E-13</v>
      </c>
      <c r="JF227" s="86">
        <f t="shared" si="264"/>
        <v>1.5385424467132534E-13</v>
      </c>
      <c r="JG227" s="86">
        <f t="shared" si="264"/>
        <v>2.8380877147156211E-15</v>
      </c>
      <c r="JH227" s="86">
        <f t="shared" si="264"/>
        <v>5.323353438160715E-15</v>
      </c>
      <c r="JI227" s="86">
        <f t="shared" si="264"/>
        <v>2.2342349235821558E-12</v>
      </c>
      <c r="JJ227" s="86">
        <f t="shared" si="264"/>
        <v>2.286094396796555E-12</v>
      </c>
      <c r="JK227" s="86">
        <f t="shared" si="264"/>
        <v>1.4127378136074317E-12</v>
      </c>
      <c r="JL227" s="86">
        <f t="shared" si="264"/>
        <v>3.1083619289703087E-7</v>
      </c>
      <c r="JM227" s="86">
        <f t="shared" si="264"/>
        <v>9.8396756539289234E-9</v>
      </c>
    </row>
    <row r="228" spans="1:273" x14ac:dyDescent="0.25">
      <c r="AY228" s="5"/>
      <c r="AZ228" s="5"/>
      <c r="BO228" s="28">
        <f>SLOPE(BO27:BO227,$B27:$B227)</f>
        <v>0.13099979757085023</v>
      </c>
      <c r="BP228" s="28">
        <f t="shared" ref="BP228:CC228" si="302">SLOPE(BP27:BP227,$B27:$B227)</f>
        <v>0.19135465587044537</v>
      </c>
      <c r="BQ228" s="28">
        <f t="shared" si="302"/>
        <v>0.31805121457489882</v>
      </c>
      <c r="BR228" s="28">
        <f t="shared" si="302"/>
        <v>0.17242579737335839</v>
      </c>
      <c r="BS228" s="28">
        <f t="shared" si="302"/>
        <v>0.16243958724202626</v>
      </c>
      <c r="BT228" s="28">
        <f t="shared" si="302"/>
        <v>0.11739048582995935</v>
      </c>
      <c r="BU228" s="28">
        <f t="shared" si="302"/>
        <v>7.9969324577861142E-2</v>
      </c>
      <c r="BV228" s="28">
        <f t="shared" si="302"/>
        <v>0.169145092460882</v>
      </c>
      <c r="BW228" s="28">
        <f t="shared" si="302"/>
        <v>0.16918492176386918</v>
      </c>
      <c r="BX228" s="28">
        <f t="shared" si="302"/>
        <v>0.17773311444652914</v>
      </c>
      <c r="BY228" s="28">
        <f t="shared" si="302"/>
        <v>0.11477712550607283</v>
      </c>
      <c r="BZ228" s="28">
        <f t="shared" si="302"/>
        <v>0.14758015100120364</v>
      </c>
      <c r="CA228" s="28">
        <f t="shared" si="302"/>
        <v>0.11322641062114748</v>
      </c>
      <c r="CB228" s="28">
        <f t="shared" si="302"/>
        <v>7.6294465894465896E-2</v>
      </c>
      <c r="CC228" s="28">
        <f t="shared" si="302"/>
        <v>2.2521390374331547E-2</v>
      </c>
      <c r="CE228" s="28">
        <f>SLOPE(CE27:CE227,$B27:$B227)</f>
        <v>-0.10278353673185016</v>
      </c>
      <c r="CF228" s="28">
        <f t="shared" ref="CF228:CS228" si="303">SLOPE(CF27:CF227,$B27:$B227)</f>
        <v>-0.2076540364916292</v>
      </c>
      <c r="CG228" s="28">
        <f t="shared" si="303"/>
        <v>-0.1943425383077948</v>
      </c>
      <c r="CH228" s="28">
        <f t="shared" si="303"/>
        <v>-0.1720650438673251</v>
      </c>
      <c r="CI228" s="28">
        <f t="shared" si="303"/>
        <v>-0.15340465845566517</v>
      </c>
      <c r="CJ228" s="28">
        <f t="shared" si="303"/>
        <v>-0.15703854545454557</v>
      </c>
      <c r="CK228" s="28">
        <f t="shared" si="303"/>
        <v>-0.19023108033605707</v>
      </c>
      <c r="CL228" s="28">
        <f t="shared" si="303"/>
        <v>-0.15030945446266653</v>
      </c>
      <c r="CM228" s="28">
        <f t="shared" si="303"/>
        <v>-0.14186061673170272</v>
      </c>
      <c r="CN228" s="28">
        <f t="shared" si="303"/>
        <v>-0.13165145817344587</v>
      </c>
      <c r="CO228" s="28">
        <f t="shared" si="303"/>
        <v>-0.12865554786420924</v>
      </c>
      <c r="CP228" s="28">
        <f t="shared" si="303"/>
        <v>-0.15856857132269833</v>
      </c>
      <c r="CQ228" s="28">
        <f t="shared" si="303"/>
        <v>-0.19649108813666091</v>
      </c>
      <c r="CR228" s="28">
        <f t="shared" si="303"/>
        <v>-0.12819807375004788</v>
      </c>
      <c r="CS228" s="28">
        <f t="shared" si="303"/>
        <v>-9.9664443169712236E-2</v>
      </c>
      <c r="CU228" s="28">
        <f>SLOPE(CU27:CU227,$B27:$B227)</f>
        <v>-0.14956156907485829</v>
      </c>
      <c r="CV228" s="28">
        <f t="shared" ref="CV228:DI228" si="304">SLOPE(CV27:CV227,$B27:$B227)</f>
        <v>-0.1936806770149041</v>
      </c>
      <c r="CW228" s="28">
        <f t="shared" si="304"/>
        <v>-0.17869524790348684</v>
      </c>
      <c r="CX228" s="28">
        <f t="shared" si="304"/>
        <v>-0.16792150829994276</v>
      </c>
      <c r="CY228" s="28">
        <f t="shared" si="304"/>
        <v>-0.15459326880031091</v>
      </c>
      <c r="CZ228" s="28">
        <f t="shared" si="304"/>
        <v>-0.16103688214298587</v>
      </c>
      <c r="DA228" s="28">
        <f t="shared" si="304"/>
        <v>-0.15458652583721316</v>
      </c>
      <c r="DB228" s="28">
        <f t="shared" si="304"/>
        <v>-0.1529928243238215</v>
      </c>
      <c r="DC228" s="28">
        <f t="shared" si="304"/>
        <v>-0.13635218821036835</v>
      </c>
      <c r="DD228" s="28">
        <f t="shared" si="304"/>
        <v>-0.14220878871600992</v>
      </c>
      <c r="DE228" s="28">
        <f t="shared" si="304"/>
        <v>-0.12114896515554648</v>
      </c>
      <c r="DF228" s="28">
        <f t="shared" si="304"/>
        <v>-0.13853679819578035</v>
      </c>
      <c r="DG228" s="28">
        <f t="shared" si="304"/>
        <v>-0.17155989849240194</v>
      </c>
      <c r="DH228" s="28">
        <f t="shared" si="304"/>
        <v>-0.13009831704721833</v>
      </c>
      <c r="DI228" s="28">
        <f t="shared" si="304"/>
        <v>-0.1456106839060905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98.623132051282042</v>
      </c>
      <c r="BP229" s="28">
        <f t="shared" ref="BP229:CC229" si="305">INTERCEPT(BP27:BP227,$B27:$B227)</f>
        <v>100.8842358974359</v>
      </c>
      <c r="BQ229" s="28">
        <f t="shared" si="305"/>
        <v>98.886514102564121</v>
      </c>
      <c r="BR229" s="28">
        <f t="shared" si="305"/>
        <v>101.93759615384613</v>
      </c>
      <c r="BS229" s="28">
        <f t="shared" si="305"/>
        <v>101.9718780487805</v>
      </c>
      <c r="BT229" s="28">
        <f t="shared" si="305"/>
        <v>105.94783717948717</v>
      </c>
      <c r="BU229" s="28">
        <f t="shared" si="305"/>
        <v>107.47100384615385</v>
      </c>
      <c r="BV229" s="28">
        <f t="shared" si="305"/>
        <v>105.40630156472263</v>
      </c>
      <c r="BW229" s="28">
        <f t="shared" si="305"/>
        <v>106.55606685632999</v>
      </c>
      <c r="BX229" s="28">
        <f t="shared" si="305"/>
        <v>104.8226792682927</v>
      </c>
      <c r="BY229" s="28">
        <f t="shared" si="305"/>
        <v>105.75233717948717</v>
      </c>
      <c r="BZ229" s="28">
        <f t="shared" si="305"/>
        <v>107.37057938505303</v>
      </c>
      <c r="CA229" s="28">
        <f t="shared" si="305"/>
        <v>106.29058653390233</v>
      </c>
      <c r="CB229" s="28">
        <f t="shared" si="305"/>
        <v>104.67461891891894</v>
      </c>
      <c r="CC229" s="28">
        <f t="shared" si="305"/>
        <v>106.03531016042781</v>
      </c>
      <c r="CD229" s="2"/>
      <c r="CE229" s="28">
        <f>INTERCEPT(CE27:CE227,$B27:$B227)</f>
        <v>101.54082384807569</v>
      </c>
      <c r="CF229" s="28">
        <f t="shared" ref="CF229:CS229" si="306">INTERCEPT(CF27:CF227,$B27:$B227)</f>
        <v>113.49791914983228</v>
      </c>
      <c r="CG229" s="28">
        <f t="shared" si="306"/>
        <v>111.5429503997335</v>
      </c>
      <c r="CH229" s="28">
        <f t="shared" si="306"/>
        <v>109.29498335476607</v>
      </c>
      <c r="CI229" s="28">
        <f t="shared" si="306"/>
        <v>108.794611362087</v>
      </c>
      <c r="CJ229" s="28">
        <f t="shared" si="306"/>
        <v>111.5259730909091</v>
      </c>
      <c r="CK229" s="28">
        <f t="shared" si="306"/>
        <v>115.59464260616986</v>
      </c>
      <c r="CL229" s="28">
        <f t="shared" si="306"/>
        <v>111.77539599148999</v>
      </c>
      <c r="CM229" s="28">
        <f t="shared" si="306"/>
        <v>113.5704623584277</v>
      </c>
      <c r="CN229" s="28">
        <f t="shared" si="306"/>
        <v>111.19821108979278</v>
      </c>
      <c r="CO229" s="28">
        <f t="shared" si="306"/>
        <v>108.93109304606153</v>
      </c>
      <c r="CP229" s="28">
        <f t="shared" si="306"/>
        <v>114.70003549923109</v>
      </c>
      <c r="CQ229" s="28">
        <f t="shared" si="306"/>
        <v>119.66563886572915</v>
      </c>
      <c r="CR229" s="28">
        <f t="shared" si="306"/>
        <v>112.11466294462993</v>
      </c>
      <c r="CS229" s="28">
        <f t="shared" si="306"/>
        <v>109.9290917315414</v>
      </c>
      <c r="CT229" s="2"/>
      <c r="CU229" s="28">
        <f>INTERCEPT(CU27:CU227,$B27:$B227)</f>
        <v>106.08959182938722</v>
      </c>
      <c r="CV229" s="28">
        <f t="shared" ref="CV229:DI229" si="307">INTERCEPT(CV27:CV227,$B27:$B227)</f>
        <v>112.14675083675665</v>
      </c>
      <c r="CW229" s="28">
        <f t="shared" si="307"/>
        <v>110.00769951449168</v>
      </c>
      <c r="CX229" s="28">
        <f t="shared" si="307"/>
        <v>108.89705612918851</v>
      </c>
      <c r="CY229" s="28">
        <f t="shared" si="307"/>
        <v>108.91237692691045</v>
      </c>
      <c r="CZ229" s="28">
        <f t="shared" si="307"/>
        <v>111.91542465299058</v>
      </c>
      <c r="DA229" s="28">
        <f t="shared" si="307"/>
        <v>112.02888515919129</v>
      </c>
      <c r="DB229" s="28">
        <f t="shared" si="307"/>
        <v>112.03796145224898</v>
      </c>
      <c r="DC229" s="28">
        <f t="shared" si="307"/>
        <v>113.03596082077198</v>
      </c>
      <c r="DD229" s="28">
        <f t="shared" si="307"/>
        <v>112.21208232077943</v>
      </c>
      <c r="DE229" s="28">
        <f t="shared" si="307"/>
        <v>108.20028117111816</v>
      </c>
      <c r="DF229" s="28">
        <f t="shared" si="307"/>
        <v>112.70963681386762</v>
      </c>
      <c r="DG229" s="28">
        <f t="shared" si="307"/>
        <v>117.16718235829978</v>
      </c>
      <c r="DH229" s="28">
        <f t="shared" si="307"/>
        <v>112.31412848134013</v>
      </c>
      <c r="DI229" s="28">
        <f t="shared" si="307"/>
        <v>114.09893589656343</v>
      </c>
    </row>
    <row r="230" spans="1:273" x14ac:dyDescent="0.25">
      <c r="A230" s="144"/>
      <c r="B230" s="28" t="s">
        <v>36</v>
      </c>
      <c r="C230" s="5">
        <f>C$7 - ABS(C$11)*Expt!$B$9</f>
        <v>-4.8951977085812786</v>
      </c>
      <c r="D230" s="5">
        <f>D$7 - ABS(D$11)*Expt!$B$9</f>
        <v>-3.2909644303030561</v>
      </c>
      <c r="E230" s="5">
        <f>E$7 - ABS(E$11)*Expt!$B$9</f>
        <v>-2.0544554603697378</v>
      </c>
      <c r="F230" s="5">
        <f>F$7 - ABS(F$11)*Expt!$B$9</f>
        <v>0.98645394481674487</v>
      </c>
      <c r="G230" s="5">
        <f>G$7 - ABS(G$11)*Expt!$B$9</f>
        <v>-0.62745531585224512</v>
      </c>
      <c r="H230" s="5">
        <f>H$7 - ABS(H$11)*Expt!$B$9</f>
        <v>-3.4222239072868206</v>
      </c>
      <c r="I230" s="5">
        <f>I$7 - ABS(I$11)*Expt!$B$9</f>
        <v>0.94674895232240885</v>
      </c>
      <c r="J230" s="5">
        <f>J$7 - ABS(J$11)*Expt!$B$9</f>
        <v>2.0000000257834003</v>
      </c>
      <c r="K230" s="5">
        <f>K$7 - ABS(K$11)*Expt!$B$9</f>
        <v>3.2074948752179537</v>
      </c>
      <c r="L230" s="5">
        <f>L$7 - ABS(L$11)*Expt!$B$9</f>
        <v>-1.3353599663743694</v>
      </c>
      <c r="M230" s="5">
        <f>M$7 - ABS(M$11)*Expt!$B$9</f>
        <v>-2.208760377002605</v>
      </c>
      <c r="N230" s="5">
        <f>N$7 - ABS(N$11)*Expt!$B$9</f>
        <v>2.5609362527231312</v>
      </c>
      <c r="O230" s="5">
        <f>O$7 - ABS(O$11)*Expt!$B$9</f>
        <v>3.1366436409352687</v>
      </c>
      <c r="P230" s="5">
        <f>P$7 - ABS(P$11)*Expt!$B$9</f>
        <v>6.0962080226320197</v>
      </c>
      <c r="Q230" s="5">
        <f>Q$7 - ABS(Q$11)*Expt!$B$9</f>
        <v>11.594764752761741</v>
      </c>
    </row>
    <row r="231" spans="1:273" x14ac:dyDescent="0.25">
      <c r="A231" s="144"/>
      <c r="B231" s="3" t="s">
        <v>59</v>
      </c>
      <c r="C231" s="72">
        <f>C7 - C11*$S231</f>
        <v>39.477394301509428</v>
      </c>
      <c r="D231" s="72">
        <f t="shared" ref="D231:Q231" si="308">D7 - D11*$S231</f>
        <v>39.385030365464559</v>
      </c>
      <c r="E231" s="72">
        <f t="shared" si="308"/>
        <v>39.48132617438219</v>
      </c>
      <c r="F231" s="72">
        <f t="shared" si="308"/>
        <v>40.545405039654916</v>
      </c>
      <c r="G231" s="72">
        <f t="shared" si="308"/>
        <v>39.86703894789629</v>
      </c>
      <c r="H231" s="72">
        <f t="shared" si="308"/>
        <v>39.33850137840593</v>
      </c>
      <c r="I231" s="72">
        <f t="shared" si="308"/>
        <v>40.928505493403037</v>
      </c>
      <c r="J231" s="72">
        <f t="shared" si="308"/>
        <v>40.719092196254124</v>
      </c>
      <c r="K231" s="72">
        <f t="shared" si="308"/>
        <v>41.296970391086184</v>
      </c>
      <c r="L231" s="72">
        <f t="shared" si="308"/>
        <v>39.980579463221744</v>
      </c>
      <c r="M231" s="72">
        <f t="shared" si="308"/>
        <v>39.434399412091551</v>
      </c>
      <c r="N231" s="72">
        <f t="shared" si="308"/>
        <v>41.454113759471582</v>
      </c>
      <c r="O231" s="72">
        <f t="shared" si="308"/>
        <v>41.293014118613186</v>
      </c>
      <c r="P231" s="72">
        <f t="shared" si="308"/>
        <v>43.217590603700685</v>
      </c>
      <c r="Q231" s="72">
        <f t="shared" si="308"/>
        <v>45.018736452726216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146.00329253491216</v>
      </c>
      <c r="D232" s="72">
        <f t="shared" si="309"/>
        <v>141.24451518962132</v>
      </c>
      <c r="E232" s="72">
        <f t="shared" si="309"/>
        <v>141.90467348989807</v>
      </c>
      <c r="F232" s="72">
        <f t="shared" si="309"/>
        <v>144.6207534071321</v>
      </c>
      <c r="G232" s="72">
        <f t="shared" si="309"/>
        <v>145.71536965564997</v>
      </c>
      <c r="H232" s="72">
        <f t="shared" si="309"/>
        <v>142.52419536336001</v>
      </c>
      <c r="I232" s="72">
        <f t="shared" si="309"/>
        <v>144.15369505446546</v>
      </c>
      <c r="J232" s="72">
        <f t="shared" si="309"/>
        <v>142.85132420055419</v>
      </c>
      <c r="K232" s="72">
        <f t="shared" si="309"/>
        <v>140.06626917679873</v>
      </c>
      <c r="L232" s="72">
        <f t="shared" si="309"/>
        <v>139.83555453782816</v>
      </c>
      <c r="M232" s="72">
        <f t="shared" si="309"/>
        <v>142.73252730005089</v>
      </c>
      <c r="N232" s="72">
        <f t="shared" si="309"/>
        <v>144.55838827033145</v>
      </c>
      <c r="O232" s="72">
        <f t="shared" si="309"/>
        <v>144.99641732817437</v>
      </c>
      <c r="P232" s="72">
        <f t="shared" si="309"/>
        <v>147.64285431614803</v>
      </c>
      <c r="Q232" s="72">
        <f>Q10 + Q14*$S232</f>
        <v>149.50201161827539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174.74643672050266</v>
      </c>
      <c r="D233" s="2">
        <f>D$10 + ABS(D$14)*Expt!$B$10</f>
        <v>168.25828270782114</v>
      </c>
      <c r="E233" s="2">
        <f>E$10 + ABS(E$14)*Expt!$B$10</f>
        <v>167.9999153716243</v>
      </c>
      <c r="F233" s="2">
        <f>F$10 + ABS(F$14)*Expt!$B$10</f>
        <v>168.83929372647634</v>
      </c>
      <c r="G233" s="2">
        <f>G$10 + ABS(G$14)*Expt!$B$10</f>
        <v>170.99399213566818</v>
      </c>
      <c r="H233" s="2">
        <f>H$10 + ABS(H$14)*Expt!$B$10</f>
        <v>168.93340159790463</v>
      </c>
      <c r="I233" s="2">
        <f>I$10 + ABS(I$14)*Expt!$B$10</f>
        <v>169.2965095795706</v>
      </c>
      <c r="J233" s="2">
        <f>J$10 + ABS(J$14)*Expt!$B$10</f>
        <v>167.76938614340838</v>
      </c>
      <c r="K233" s="2">
        <f>K$10 + ABS(K$14)*Expt!$B$10</f>
        <v>164.49780290096777</v>
      </c>
      <c r="L233" s="2">
        <f>L$10 + ABS(L$14)*Expt!$B$10</f>
        <v>164.6083067492271</v>
      </c>
      <c r="M233" s="2">
        <f>M$10 + ABS(M$14)*Expt!$B$10</f>
        <v>169.0000007408959</v>
      </c>
      <c r="N233" s="2">
        <f>N$10 + ABS(N$14)*Expt!$B$10</f>
        <v>169.99999970605617</v>
      </c>
      <c r="O233" s="2">
        <f>O$10 + ABS(O$14)*Expt!$B$10</f>
        <v>169.99832838146872</v>
      </c>
      <c r="P233" s="2">
        <f>P$10 + ABS(P$14)*Expt!$B$10</f>
        <v>186.60112346043456</v>
      </c>
      <c r="Q233" s="2">
        <f>Q$10 + ABS(Q$14)*Expt!$B$10</f>
        <v>192.00000036001532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413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21027.408918257839</v>
      </c>
      <c r="C2" s="49">
        <f>SUMSQ(AI27:AI227)</f>
        <v>2273.895947664495</v>
      </c>
      <c r="D2" s="50">
        <f t="shared" ref="D2:O2" si="0">SUMSQ(AJ27:AJ227)</f>
        <v>1035.4651802346034</v>
      </c>
      <c r="E2" s="50">
        <f t="shared" si="0"/>
        <v>1898.6213472629329</v>
      </c>
      <c r="F2" s="50">
        <f t="shared" si="0"/>
        <v>1887.4986476025526</v>
      </c>
      <c r="G2" s="50">
        <f t="shared" si="0"/>
        <v>1593.495915048049</v>
      </c>
      <c r="H2" s="50">
        <f t="shared" si="0"/>
        <v>1434.5300063773468</v>
      </c>
      <c r="I2" s="50">
        <f t="shared" si="0"/>
        <v>1632.9930405850798</v>
      </c>
      <c r="J2" s="50">
        <f t="shared" si="0"/>
        <v>1574.6824807215328</v>
      </c>
      <c r="K2" s="50">
        <f t="shared" si="0"/>
        <v>1651.1146078572426</v>
      </c>
      <c r="L2" s="50">
        <f t="shared" si="0"/>
        <v>1551.8428567282633</v>
      </c>
      <c r="M2" s="50">
        <f t="shared" si="0"/>
        <v>1267.4427370453011</v>
      </c>
      <c r="N2" s="50">
        <f t="shared" si="0"/>
        <v>1524.6114254942945</v>
      </c>
      <c r="O2" s="51">
        <f t="shared" si="0"/>
        <v>1701.214725636147</v>
      </c>
      <c r="P2" s="104">
        <f>SUMSQ(AV27:AV227)</f>
        <v>1161.6827052086089</v>
      </c>
      <c r="Q2" s="105">
        <f>SUMSQ(AW27:AW227)</f>
        <v>713.62084294058843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1803.7716649485571</v>
      </c>
      <c r="D3" s="55">
        <v>1897.348768103574</v>
      </c>
      <c r="E3" s="55">
        <v>1703.2443126325504</v>
      </c>
      <c r="F3" s="55">
        <v>1625.6445544637356</v>
      </c>
      <c r="G3" s="55">
        <v>1645.4300133789015</v>
      </c>
      <c r="H3" s="55">
        <v>1663.1249483277772</v>
      </c>
      <c r="I3" s="55">
        <v>1605.4073494289385</v>
      </c>
      <c r="J3" s="55">
        <v>1558.6041393228606</v>
      </c>
      <c r="K3" s="55">
        <v>1511.8011606932184</v>
      </c>
      <c r="L3" s="55">
        <v>1496.8642447591474</v>
      </c>
      <c r="M3" s="55">
        <v>1498.6877605412953</v>
      </c>
      <c r="N3" s="55">
        <v>1448.071907810174</v>
      </c>
      <c r="O3" s="67">
        <v>1499.3555144328138</v>
      </c>
      <c r="P3" s="99">
        <v>1324.5891319708321</v>
      </c>
      <c r="Q3" s="92">
        <v>978.71564228929753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1087.6659832749842</v>
      </c>
      <c r="D4" s="57">
        <v>1188.1252414139574</v>
      </c>
      <c r="E4" s="57">
        <v>1096.238306121315</v>
      </c>
      <c r="F4" s="57">
        <v>1019.3092972330134</v>
      </c>
      <c r="G4" s="57">
        <v>1037.1898711778881</v>
      </c>
      <c r="H4" s="57">
        <v>1010.5632892606573</v>
      </c>
      <c r="I4" s="57">
        <v>1025.549944471338</v>
      </c>
      <c r="J4" s="57">
        <v>949.42167895464456</v>
      </c>
      <c r="K4" s="57">
        <v>938.11484906327303</v>
      </c>
      <c r="L4" s="57">
        <v>908.38305036036866</v>
      </c>
      <c r="M4" s="57">
        <v>934.25874306952289</v>
      </c>
      <c r="N4" s="57">
        <v>904.59658820394588</v>
      </c>
      <c r="O4" s="68">
        <v>958.66453808748383</v>
      </c>
      <c r="P4" s="100">
        <v>789.25230150796915</v>
      </c>
      <c r="Q4" s="93">
        <v>549.86115714781147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22.015031917712914</v>
      </c>
      <c r="E5" s="57">
        <v>26.653776320019688</v>
      </c>
      <c r="F5" s="57">
        <v>37.721323679677745</v>
      </c>
      <c r="G5" s="57">
        <v>81.6688033753952</v>
      </c>
      <c r="H5" s="57">
        <v>86.358815623105514</v>
      </c>
      <c r="I5" s="57">
        <v>107.50234415527413</v>
      </c>
      <c r="J5" s="57">
        <v>104.98580065092193</v>
      </c>
      <c r="K5" s="57">
        <v>115.78632874584203</v>
      </c>
      <c r="L5" s="57">
        <v>126.1702615698777</v>
      </c>
      <c r="M5" s="57">
        <v>125.91522853957709</v>
      </c>
      <c r="N5" s="57">
        <v>151.64862908212794</v>
      </c>
      <c r="O5" s="68">
        <v>172.69380420675952</v>
      </c>
      <c r="P5" s="100">
        <v>435.53261799421608</v>
      </c>
      <c r="Q5" s="93">
        <v>905.32371164413462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0</v>
      </c>
      <c r="E6" s="59">
        <v>15.801930501289732</v>
      </c>
      <c r="F6" s="59">
        <v>48.833075184017929</v>
      </c>
      <c r="G6" s="59">
        <v>52.023490041718162</v>
      </c>
      <c r="H6" s="59">
        <v>48.412545782856782</v>
      </c>
      <c r="I6" s="59">
        <v>68.070737739509795</v>
      </c>
      <c r="J6" s="59">
        <v>50.990694447712698</v>
      </c>
      <c r="K6" s="59">
        <v>62.991306453699885</v>
      </c>
      <c r="L6" s="59">
        <v>60.313080227273389</v>
      </c>
      <c r="M6" s="59">
        <v>81.580999079942146</v>
      </c>
      <c r="N6" s="59">
        <v>72.939090102503513</v>
      </c>
      <c r="O6" s="69">
        <v>94.365877200430972</v>
      </c>
      <c r="P6" s="101">
        <v>176.24180524943779</v>
      </c>
      <c r="Q6" s="94">
        <v>467.21141398400215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59.853874586410178</v>
      </c>
      <c r="D7" s="57">
        <v>59.651386263075445</v>
      </c>
      <c r="E7" s="57">
        <v>59.001206081068204</v>
      </c>
      <c r="F7" s="57">
        <v>58.331978667394672</v>
      </c>
      <c r="G7" s="57">
        <v>59.22533873207972</v>
      </c>
      <c r="H7" s="57">
        <v>59.260409105557684</v>
      </c>
      <c r="I7" s="57">
        <v>59.118230115128824</v>
      </c>
      <c r="J7" s="57">
        <v>59.605485212344121</v>
      </c>
      <c r="K7" s="57">
        <v>59.032507484859643</v>
      </c>
      <c r="L7" s="57">
        <v>59.022253758504476</v>
      </c>
      <c r="M7" s="57">
        <v>58.825425499554136</v>
      </c>
      <c r="N7" s="55">
        <v>59.02421240221986</v>
      </c>
      <c r="O7" s="67">
        <v>59.043617428001937</v>
      </c>
      <c r="P7" s="99">
        <v>59.078973759514803</v>
      </c>
      <c r="Q7" s="92">
        <v>58.501860223016394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81.589297100249169</v>
      </c>
      <c r="D8" s="57">
        <v>81.292685974264813</v>
      </c>
      <c r="E8" s="57">
        <v>80.30612866300136</v>
      </c>
      <c r="F8" s="57">
        <v>79.725427255463316</v>
      </c>
      <c r="G8" s="57">
        <v>80.724425720833111</v>
      </c>
      <c r="H8" s="57">
        <v>80.622932270849049</v>
      </c>
      <c r="I8" s="57">
        <v>80.174225371070079</v>
      </c>
      <c r="J8" s="57">
        <v>80.183522036530974</v>
      </c>
      <c r="K8" s="57">
        <v>79.155056258511408</v>
      </c>
      <c r="L8" s="57">
        <v>79.030943393316633</v>
      </c>
      <c r="M8" s="57">
        <v>79.066175801129532</v>
      </c>
      <c r="N8" s="57">
        <v>79.987693747073564</v>
      </c>
      <c r="O8" s="68">
        <v>80.763721735486115</v>
      </c>
      <c r="P8" s="100">
        <v>80.380220117040068</v>
      </c>
      <c r="Q8" s="93">
        <v>79.826540309421674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118.40091405129083</v>
      </c>
      <c r="D9" s="65">
        <f t="shared" ref="D9:N9" si="1">D$8+ ($O9 - $O$8)*D$19</f>
        <v>114.39475105803665</v>
      </c>
      <c r="E9" s="65">
        <f t="shared" si="1"/>
        <v>114.73029161662087</v>
      </c>
      <c r="F9" s="65">
        <f t="shared" si="1"/>
        <v>116.29577380415768</v>
      </c>
      <c r="G9" s="65">
        <f t="shared" si="1"/>
        <v>117.11092068479782</v>
      </c>
      <c r="H9" s="65">
        <f t="shared" si="1"/>
        <v>116.28746260193336</v>
      </c>
      <c r="I9" s="65">
        <f t="shared" si="1"/>
        <v>115.87929644749629</v>
      </c>
      <c r="J9" s="65">
        <f t="shared" si="1"/>
        <v>116.5306739864937</v>
      </c>
      <c r="K9" s="65">
        <f t="shared" si="1"/>
        <v>113.554203563687</v>
      </c>
      <c r="L9" s="65">
        <f t="shared" si="1"/>
        <v>113.82345013722355</v>
      </c>
      <c r="M9" s="65">
        <f t="shared" si="1"/>
        <v>114.61921061789423</v>
      </c>
      <c r="N9" s="66">
        <f t="shared" si="1"/>
        <v>116.25136477883302</v>
      </c>
      <c r="O9" s="68">
        <v>117.57533868652777</v>
      </c>
      <c r="P9" s="100">
        <v>119.22680623570649</v>
      </c>
      <c r="Q9" s="93">
        <v>119.7305968560553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145.83023907601938</v>
      </c>
      <c r="D10" s="125">
        <f t="shared" ref="D10:N10" si="2">D$8 + ($O10 - $O$8)*D$20</f>
        <v>118.44800668570124</v>
      </c>
      <c r="E10" s="125">
        <f t="shared" si="2"/>
        <v>141.96497986633003</v>
      </c>
      <c r="F10" s="125">
        <f t="shared" si="2"/>
        <v>142.79692850810136</v>
      </c>
      <c r="G10" s="125">
        <f t="shared" si="2"/>
        <v>143.92386120186214</v>
      </c>
      <c r="H10" s="125">
        <f t="shared" si="2"/>
        <v>145.43541899399312</v>
      </c>
      <c r="I10" s="125">
        <f t="shared" si="2"/>
        <v>144.30284308974126</v>
      </c>
      <c r="J10" s="125">
        <f t="shared" si="2"/>
        <v>143.09562426645616</v>
      </c>
      <c r="K10" s="125">
        <f t="shared" si="2"/>
        <v>139.61214197300538</v>
      </c>
      <c r="L10" s="125">
        <f t="shared" si="2"/>
        <v>140.86549377247113</v>
      </c>
      <c r="M10" s="125">
        <f t="shared" si="2"/>
        <v>142.66762545787006</v>
      </c>
      <c r="N10" s="126">
        <f t="shared" si="2"/>
        <v>143.99053030274374</v>
      </c>
      <c r="O10" s="69">
        <v>145.00466371125634</v>
      </c>
      <c r="P10" s="101">
        <v>146.36741663079911</v>
      </c>
      <c r="Q10" s="94">
        <v>147.18645785288717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8.195036731777499</v>
      </c>
      <c r="D11" s="109">
        <v>8.2951707529803294</v>
      </c>
      <c r="E11" s="109">
        <v>7.4955233891878015</v>
      </c>
      <c r="F11" s="109">
        <v>7.5195822378341726</v>
      </c>
      <c r="G11" s="109">
        <v>7.4637472047462294</v>
      </c>
      <c r="H11" s="109">
        <v>7.8688169632125486</v>
      </c>
      <c r="I11" s="109">
        <v>7.4474826188822947</v>
      </c>
      <c r="J11" s="109">
        <v>7.0339676404541818</v>
      </c>
      <c r="K11" s="109">
        <v>7.0026609896124814</v>
      </c>
      <c r="L11" s="109">
        <v>7.096314013742834</v>
      </c>
      <c r="M11" s="109">
        <v>7.1354931777180566</v>
      </c>
      <c r="N11" s="109">
        <v>7.0862352701078031</v>
      </c>
      <c r="O11" s="115">
        <v>6.8804521631761117</v>
      </c>
      <c r="P11" s="102">
        <v>6.6348717730638223</v>
      </c>
      <c r="Q11" s="95">
        <v>5.9295711450116775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7.1265262155683669</v>
      </c>
      <c r="D12" s="110">
        <v>6.9824673683959828</v>
      </c>
      <c r="E12" s="110">
        <v>6.2291087095706326</v>
      </c>
      <c r="F12" s="110">
        <v>5.9561874034334927</v>
      </c>
      <c r="G12" s="110">
        <v>6.0341739934627787</v>
      </c>
      <c r="H12" s="110">
        <v>6.2840383937620823</v>
      </c>
      <c r="I12" s="110">
        <v>6.2039080135192073</v>
      </c>
      <c r="J12" s="110">
        <v>5.9818450680059625</v>
      </c>
      <c r="K12" s="110">
        <v>6.0362786576647975</v>
      </c>
      <c r="L12" s="110">
        <v>5.9134215959178915</v>
      </c>
      <c r="M12" s="110">
        <v>5.8048001155759081</v>
      </c>
      <c r="N12" s="110">
        <v>5.9918116923115834</v>
      </c>
      <c r="O12" s="116">
        <v>6.0084344995844505</v>
      </c>
      <c r="P12" s="90">
        <v>5.5810644328493604</v>
      </c>
      <c r="Q12" s="96">
        <v>5.1883700030630111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5.2633716993783457</v>
      </c>
      <c r="D13" s="61">
        <f t="shared" ref="D13:N13" si="3">D$12/$O12*$O13</f>
        <v>5.1569755062940095</v>
      </c>
      <c r="E13" s="61">
        <f t="shared" si="3"/>
        <v>4.6005744597812326</v>
      </c>
      <c r="F13" s="61">
        <f t="shared" si="3"/>
        <v>4.3990055276777493</v>
      </c>
      <c r="G13" s="61">
        <f t="shared" si="3"/>
        <v>4.4566033528277442</v>
      </c>
      <c r="H13" s="61">
        <f t="shared" si="3"/>
        <v>4.6411433620042368</v>
      </c>
      <c r="I13" s="61">
        <f t="shared" si="3"/>
        <v>4.581962217801129</v>
      </c>
      <c r="J13" s="61">
        <f t="shared" si="3"/>
        <v>4.4179552686171517</v>
      </c>
      <c r="K13" s="61">
        <f t="shared" si="3"/>
        <v>4.4581577749490577</v>
      </c>
      <c r="L13" s="61">
        <f t="shared" si="3"/>
        <v>4.3674203858891811</v>
      </c>
      <c r="M13" s="61">
        <f t="shared" si="3"/>
        <v>4.2871968368159132</v>
      </c>
      <c r="N13" s="118">
        <f t="shared" si="3"/>
        <v>4.4253162249543276</v>
      </c>
      <c r="O13" s="116">
        <v>4.4375931759845644</v>
      </c>
      <c r="P13" s="90">
        <v>6.7449644553590344</v>
      </c>
      <c r="Q13" s="96">
        <v>7.046592274914091</v>
      </c>
    </row>
    <row r="14" spans="1:156" ht="15.75" thickBot="1" x14ac:dyDescent="0.3">
      <c r="A14" s="141"/>
      <c r="B14" s="122" t="s">
        <v>51</v>
      </c>
      <c r="C14" s="62">
        <f>C12/$O12*$O14</f>
        <v>4.0023197653129108</v>
      </c>
      <c r="D14" s="63">
        <f>D12/$O12*$O14</f>
        <v>3.9214150504538439</v>
      </c>
      <c r="E14" s="63">
        <f t="shared" ref="E14:N14" si="4">E12/$O12*$O14</f>
        <v>3.4983222055837215</v>
      </c>
      <c r="F14" s="63">
        <f t="shared" si="4"/>
        <v>3.3450472010602765</v>
      </c>
      <c r="G14" s="63">
        <f t="shared" si="4"/>
        <v>3.3888451555281494</v>
      </c>
      <c r="H14" s="63">
        <f t="shared" si="4"/>
        <v>3.5291711990612966</v>
      </c>
      <c r="I14" s="63">
        <f t="shared" si="4"/>
        <v>3.4841692731654104</v>
      </c>
      <c r="J14" s="63">
        <f t="shared" si="4"/>
        <v>3.3594567710167911</v>
      </c>
      <c r="K14" s="63">
        <f t="shared" si="4"/>
        <v>3.3900271534441444</v>
      </c>
      <c r="L14" s="63">
        <f t="shared" si="4"/>
        <v>3.321029547645161</v>
      </c>
      <c r="M14" s="63">
        <f t="shared" si="4"/>
        <v>3.2600267694949094</v>
      </c>
      <c r="N14" s="119">
        <f t="shared" si="4"/>
        <v>3.3650541148341322</v>
      </c>
      <c r="O14" s="117">
        <v>3.3743896295141802</v>
      </c>
      <c r="P14" s="103">
        <v>4.0843002498169874</v>
      </c>
      <c r="Q14" s="97">
        <v>4.9766928107402624</v>
      </c>
    </row>
    <row r="15" spans="1:156" x14ac:dyDescent="0.25">
      <c r="A15" s="139" t="s">
        <v>40</v>
      </c>
      <c r="B15" s="120" t="s">
        <v>38</v>
      </c>
      <c r="C15" s="112">
        <v>-4.038119813571873</v>
      </c>
      <c r="D15" s="109">
        <v>-3.8222539792796426</v>
      </c>
      <c r="E15" s="109">
        <v>-4.2429947756190369</v>
      </c>
      <c r="F15" s="109">
        <v>-4.537236277002255</v>
      </c>
      <c r="G15" s="109">
        <v>-4.5803642374594968</v>
      </c>
      <c r="H15" s="109">
        <v>-4.6676932912516387</v>
      </c>
      <c r="I15" s="109">
        <v>-4.122209040536803</v>
      </c>
      <c r="J15" s="109">
        <v>-3.6124821999143535</v>
      </c>
      <c r="K15" s="109">
        <v>-3.7800552921890289</v>
      </c>
      <c r="L15" s="109">
        <v>-3.5204980251322078</v>
      </c>
      <c r="M15" s="109">
        <v>-3.870081970437548</v>
      </c>
      <c r="N15" s="109">
        <v>-4.2077622391027996</v>
      </c>
      <c r="O15" s="109">
        <v>-3.3661694205102317</v>
      </c>
      <c r="P15" s="90">
        <v>-2.8841411663851555</v>
      </c>
      <c r="Q15" s="96">
        <v>-2.6614032363296927</v>
      </c>
    </row>
    <row r="16" spans="1:156" ht="15.75" thickBot="1" x14ac:dyDescent="0.3">
      <c r="A16" s="140"/>
      <c r="B16" s="113" t="s">
        <v>39</v>
      </c>
      <c r="C16" s="114">
        <v>-3.9845990988092956</v>
      </c>
      <c r="D16" s="110">
        <v>-3.2991888296082519</v>
      </c>
      <c r="E16" s="110">
        <v>-3.1477263723515869</v>
      </c>
      <c r="F16" s="110">
        <v>-3.5763476463848294</v>
      </c>
      <c r="G16" s="110">
        <v>-3.9252719717534252</v>
      </c>
      <c r="H16" s="110">
        <v>-4.2541698320866947</v>
      </c>
      <c r="I16" s="110">
        <v>-3.3330134708178729</v>
      </c>
      <c r="J16" s="110">
        <v>-3.9422637278189079</v>
      </c>
      <c r="K16" s="110">
        <v>-4.4649105913529752</v>
      </c>
      <c r="L16" s="110">
        <v>-3.9975938433266958</v>
      </c>
      <c r="M16" s="110">
        <v>-3.240560229290613</v>
      </c>
      <c r="N16" s="110">
        <v>-3.9570299261868973</v>
      </c>
      <c r="O16" s="116">
        <v>-3.2198433892525764</v>
      </c>
      <c r="P16" s="90">
        <v>-2.4989131011053227</v>
      </c>
      <c r="Q16" s="96">
        <v>-2.5799682613281512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-0.74451685270082357</v>
      </c>
      <c r="D17" s="61">
        <f t="shared" si="5"/>
        <v>-0.74451685270082357</v>
      </c>
      <c r="E17" s="61">
        <f t="shared" si="5"/>
        <v>-0.74451685270082357</v>
      </c>
      <c r="F17" s="61">
        <f t="shared" si="5"/>
        <v>-0.74451685270082357</v>
      </c>
      <c r="G17" s="61">
        <f t="shared" si="5"/>
        <v>-0.74451685270082357</v>
      </c>
      <c r="H17" s="61">
        <f t="shared" si="5"/>
        <v>-0.74451685270082357</v>
      </c>
      <c r="I17" s="61">
        <f t="shared" si="5"/>
        <v>-0.74451685270082357</v>
      </c>
      <c r="J17" s="61">
        <f t="shared" si="5"/>
        <v>-0.74451685270082357</v>
      </c>
      <c r="K17" s="61">
        <f t="shared" si="5"/>
        <v>-0.74451685270082357</v>
      </c>
      <c r="L17" s="61">
        <f t="shared" si="5"/>
        <v>-0.74451685270082357</v>
      </c>
      <c r="M17" s="61">
        <f t="shared" si="5"/>
        <v>-0.74451685270082357</v>
      </c>
      <c r="N17" s="118">
        <f>$O17</f>
        <v>-0.74451685270082357</v>
      </c>
      <c r="O17" s="116">
        <v>-0.74451685270082357</v>
      </c>
      <c r="P17" s="90">
        <v>-1.6225286088166928</v>
      </c>
      <c r="Q17" s="96">
        <v>-1.6423053165054402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-0.39540931779175698</v>
      </c>
      <c r="D18" s="63">
        <f t="shared" si="5"/>
        <v>-0.39540931779175698</v>
      </c>
      <c r="E18" s="63">
        <f t="shared" si="5"/>
        <v>-0.39540931779175698</v>
      </c>
      <c r="F18" s="63">
        <f t="shared" si="5"/>
        <v>-0.39540931779175698</v>
      </c>
      <c r="G18" s="63">
        <f t="shared" si="5"/>
        <v>-0.39540931779175698</v>
      </c>
      <c r="H18" s="63">
        <f t="shared" si="5"/>
        <v>-0.39540931779175698</v>
      </c>
      <c r="I18" s="63">
        <f t="shared" si="5"/>
        <v>-0.39540931779175698</v>
      </c>
      <c r="J18" s="63">
        <f t="shared" si="5"/>
        <v>-0.39540931779175698</v>
      </c>
      <c r="K18" s="63">
        <f t="shared" si="5"/>
        <v>-0.39540931779175698</v>
      </c>
      <c r="L18" s="63">
        <f t="shared" si="5"/>
        <v>-0.39540931779175698</v>
      </c>
      <c r="M18" s="63">
        <f t="shared" si="5"/>
        <v>-0.39540931779175698</v>
      </c>
      <c r="N18" s="119">
        <f>$O18</f>
        <v>-0.39540931779175698</v>
      </c>
      <c r="O18" s="117">
        <v>-0.39540931779175698</v>
      </c>
      <c r="P18" s="103">
        <v>-0.48954913210779055</v>
      </c>
      <c r="Q18" s="97">
        <v>-0.61506189712551451</v>
      </c>
      <c r="R18" s="107"/>
    </row>
    <row r="19" spans="1:273" x14ac:dyDescent="0.25">
      <c r="A19" s="40"/>
      <c r="B19" s="40"/>
      <c r="C19" s="112">
        <v>1</v>
      </c>
      <c r="D19" s="109">
        <v>0.89922877139019963</v>
      </c>
      <c r="E19" s="110">
        <v>0.93514400629025929</v>
      </c>
      <c r="F19" s="110">
        <v>0.99344580808096017</v>
      </c>
      <c r="G19" s="110">
        <v>0.98845141772385736</v>
      </c>
      <c r="H19" s="110">
        <v>0.9688390047771348</v>
      </c>
      <c r="I19" s="110">
        <v>0.96994030780861584</v>
      </c>
      <c r="J19" s="110">
        <v>0.98738265146851156</v>
      </c>
      <c r="K19" s="110">
        <v>0.93446444775640847</v>
      </c>
      <c r="L19" s="110">
        <v>0.94515018968549802</v>
      </c>
      <c r="M19" s="110">
        <v>0.96581019149604774</v>
      </c>
      <c r="N19" s="110">
        <v>0.98511486414707194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0.57837446912671853</v>
      </c>
      <c r="E20" s="110">
        <v>0.95980615020534021</v>
      </c>
      <c r="F20" s="110">
        <v>0.98179602155315104</v>
      </c>
      <c r="G20" s="110">
        <v>0.98378749652933128</v>
      </c>
      <c r="H20" s="110">
        <v>1.0088968923835118</v>
      </c>
      <c r="I20" s="110">
        <v>0.99825151603254147</v>
      </c>
      <c r="J20" s="110">
        <v>0.979314753100192</v>
      </c>
      <c r="K20" s="110">
        <v>0.94109899162587907</v>
      </c>
      <c r="L20" s="110">
        <v>0.9625411533111804</v>
      </c>
      <c r="M20" s="110">
        <v>0.99004540874772817</v>
      </c>
      <c r="N20" s="110">
        <v>0.99629355652677298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8.744964814327771E-3</v>
      </c>
      <c r="E21" s="15">
        <f t="shared" si="6"/>
        <v>1.1758325432994106E-2</v>
      </c>
      <c r="F21" s="15">
        <f t="shared" si="6"/>
        <v>1.7336705621621741E-2</v>
      </c>
      <c r="G21" s="15">
        <f t="shared" si="6"/>
        <v>3.6365505226632816E-2</v>
      </c>
      <c r="H21" s="15">
        <f t="shared" si="6"/>
        <v>3.7980963301592965E-2</v>
      </c>
      <c r="I21" s="15">
        <f t="shared" si="6"/>
        <v>4.8446924784902104E-2</v>
      </c>
      <c r="J21" s="15">
        <f t="shared" si="6"/>
        <v>4.8719608999677456E-2</v>
      </c>
      <c r="K21" s="15">
        <f t="shared" si="6"/>
        <v>5.5027800218401007E-2</v>
      </c>
      <c r="L21" s="15">
        <f t="shared" si="6"/>
        <v>6.0227890346641132E-2</v>
      </c>
      <c r="M21" s="15">
        <f t="shared" si="6"/>
        <v>6.0044716829854003E-2</v>
      </c>
      <c r="N21" s="15">
        <f t="shared" si="6"/>
        <v>7.3752369912947591E-2</v>
      </c>
      <c r="O21" s="16">
        <f>O5/(O3*$P21 + O5)</f>
        <v>8.0521903623477706E-2</v>
      </c>
      <c r="P21" s="128">
        <f>(1 - P$1) / P$1 * (P5/P3)</f>
        <v>1.3152232869257956</v>
      </c>
      <c r="Q21" s="129">
        <f>(1 - Q$1) / Q$1 * (Q5/Q3)</f>
        <v>0.92501199789400212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0</v>
      </c>
      <c r="E22" s="52">
        <f t="shared" si="6"/>
        <v>1.5881787321433524E-2</v>
      </c>
      <c r="F22" s="52">
        <f t="shared" si="6"/>
        <v>5.0905474507163102E-2</v>
      </c>
      <c r="G22" s="52">
        <f t="shared" si="6"/>
        <v>5.3169246481336634E-2</v>
      </c>
      <c r="H22" s="52">
        <f t="shared" si="6"/>
        <v>5.0903952049627395E-2</v>
      </c>
      <c r="I22" s="52">
        <f t="shared" si="6"/>
        <v>6.9170470139249554E-2</v>
      </c>
      <c r="J22" s="52">
        <f t="shared" si="6"/>
        <v>5.6717920481574598E-2</v>
      </c>
      <c r="K22" s="52">
        <f t="shared" si="6"/>
        <v>6.9918566180531383E-2</v>
      </c>
      <c r="L22" s="52">
        <f t="shared" si="6"/>
        <v>6.9191057258729302E-2</v>
      </c>
      <c r="M22" s="52">
        <f t="shared" si="6"/>
        <v>8.9055491320166394E-2</v>
      </c>
      <c r="N22" s="52">
        <f t="shared" si="6"/>
        <v>8.2797558555167974E-2</v>
      </c>
      <c r="O22" s="53">
        <f t="shared" si="6"/>
        <v>9.9264205985814383E-2</v>
      </c>
      <c r="P22" s="21">
        <f>(1 - P$1) / P$1 * (P6/P4)</f>
        <v>0.89320895187865734</v>
      </c>
      <c r="Q22" s="22">
        <f>(1 - Q$1) / Q$1 * (Q6/Q4)</f>
        <v>0.84968979516115961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95.888999999999996</v>
      </c>
      <c r="D27" s="37">
        <v>102</v>
      </c>
      <c r="E27" s="37">
        <v>97.724999999999994</v>
      </c>
      <c r="F27" s="37">
        <v>102.65</v>
      </c>
      <c r="G27" s="37">
        <v>99.45</v>
      </c>
      <c r="H27" s="37">
        <v>104.5</v>
      </c>
      <c r="I27" s="37">
        <v>105.8</v>
      </c>
      <c r="J27" s="37">
        <v>105.4</v>
      </c>
      <c r="K27" s="37">
        <v>107.1</v>
      </c>
      <c r="L27" s="37">
        <v>105.4</v>
      </c>
      <c r="M27" s="37">
        <v>106.175</v>
      </c>
      <c r="N27" s="37">
        <v>105.575</v>
      </c>
      <c r="O27" s="37">
        <v>105.325</v>
      </c>
      <c r="P27" s="37">
        <v>101.575</v>
      </c>
      <c r="Q27" s="37">
        <v>104.7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95.364968380455906</v>
      </c>
      <c r="T27" s="4">
        <f t="shared" si="7"/>
        <v>98.534104453499026</v>
      </c>
      <c r="U27" s="4">
        <f t="shared" si="7"/>
        <v>96.410366407039803</v>
      </c>
      <c r="V27" s="4">
        <f t="shared" si="7"/>
        <v>98.234681227282252</v>
      </c>
      <c r="W27" s="4">
        <f t="shared" si="7"/>
        <v>98.266962821629647</v>
      </c>
      <c r="X27" s="4">
        <f t="shared" si="7"/>
        <v>102.91250563365085</v>
      </c>
      <c r="Y27" s="4">
        <f t="shared" si="7"/>
        <v>102.57526415849181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0.52403161954408972</v>
      </c>
      <c r="AJ27" s="4">
        <f t="shared" si="8"/>
        <v>3.465895546500974</v>
      </c>
      <c r="AK27" s="4">
        <f t="shared" si="8"/>
        <v>1.3146335929601918</v>
      </c>
      <c r="AL27" s="4">
        <f t="shared" si="8"/>
        <v>4.4153187727177539</v>
      </c>
      <c r="AM27" s="4">
        <f t="shared" si="8"/>
        <v>1.1830371783703555</v>
      </c>
      <c r="AN27" s="4">
        <f t="shared" si="8"/>
        <v>1.5874943663491479</v>
      </c>
      <c r="AO27" s="4">
        <f t="shared" si="8"/>
        <v>3.2247358415081919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95.364968379997606</v>
      </c>
      <c r="AZ27" s="2">
        <f t="shared" ref="AZ27:BM42" si="9">IF(OR($B27 &lt; D$230, $B27 &gt; D$233), #N/A, ((1-FH27)*DL27) + (FH27 - FX27)*EB27 + (FX27*ER27))</f>
        <v>98.534104452422142</v>
      </c>
      <c r="BA27" s="2">
        <f t="shared" si="9"/>
        <v>96.410366407033436</v>
      </c>
      <c r="BB27" s="2">
        <f t="shared" si="9"/>
        <v>98.234681227267473</v>
      </c>
      <c r="BC27" s="2">
        <f t="shared" si="9"/>
        <v>98.26696282162591</v>
      </c>
      <c r="BD27" s="2">
        <f t="shared" si="9"/>
        <v>102.91250563356937</v>
      </c>
      <c r="BE27" s="2">
        <f t="shared" si="9"/>
        <v>102.57526415848824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95.888999999999996</v>
      </c>
      <c r="BP27" s="2">
        <f t="shared" ref="BP27:BP90" si="11">IF(AND(IZ27 &lt; $CC$22, $B27 &lt; D$7, $B27 &gt; D$230), D27, "")</f>
        <v>102</v>
      </c>
      <c r="BQ27" s="2">
        <f t="shared" ref="BQ27:BQ90" si="12">IF(AND(JA27 &lt; $CC$22, $B27 &lt; E$7, $B27 &gt; E$230), E27, "")</f>
        <v>97.724999999999994</v>
      </c>
      <c r="BR27" s="2">
        <f t="shared" ref="BR27:BR90" si="13">IF(AND(JB27 &lt; $CC$22, $B27 &lt; F$7, $B27 &gt; F$230), F27, "")</f>
        <v>102.65</v>
      </c>
      <c r="BS27" s="2">
        <f t="shared" ref="BS27:BS90" si="14">IF(AND(JC27 &lt; $CC$22, $B27 &lt; G$7, $B27 &gt; G$230), G27, "")</f>
        <v>99.45</v>
      </c>
      <c r="BT27" s="2">
        <f t="shared" ref="BT27:BT90" si="15">IF(AND(JD27 &lt; $CC$22, $B27 &lt; H$7, $B27 &gt; H$230), H27, "")</f>
        <v>104.5</v>
      </c>
      <c r="BU27" s="2">
        <f t="shared" ref="BU27:BU90" si="16">IF(AND(JE27 &lt; $CC$22, $B27 &lt; I$7, $B27 &gt; I$230), I27, "")</f>
        <v>105.8</v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95.486614102564118</v>
      </c>
      <c r="DL27" s="2">
        <f t="shared" si="41"/>
        <v>98.558878205128224</v>
      </c>
      <c r="DM27" s="2">
        <f t="shared" si="41"/>
        <v>96.13652439024392</v>
      </c>
      <c r="DN27" s="2">
        <f t="shared" si="41"/>
        <v>97.926314102564106</v>
      </c>
      <c r="DO27" s="2">
        <f t="shared" si="41"/>
        <v>98.055518292682905</v>
      </c>
      <c r="DP27" s="2">
        <f t="shared" si="41"/>
        <v>102.74096153846152</v>
      </c>
      <c r="DQ27" s="2">
        <f t="shared" si="41"/>
        <v>102.3944207317073</v>
      </c>
      <c r="DR27" s="2">
        <f t="shared" si="41"/>
        <v>97.535887405624237</v>
      </c>
      <c r="DS27" s="2">
        <f t="shared" si="41"/>
        <v>103.11416548127075</v>
      </c>
      <c r="DT27" s="2">
        <f t="shared" si="41"/>
        <v>101.48773662326295</v>
      </c>
      <c r="DU27" s="2">
        <f t="shared" si="41"/>
        <v>103.89270580296898</v>
      </c>
      <c r="DV27" s="2">
        <f t="shared" si="41"/>
        <v>103.93507221796698</v>
      </c>
      <c r="DW27" s="2">
        <f t="shared" si="41"/>
        <v>105.5052927927928</v>
      </c>
      <c r="DX27" s="2">
        <f t="shared" si="41"/>
        <v>102.57086014586011</v>
      </c>
      <c r="DY27" s="2">
        <f t="shared" si="41"/>
        <v>103.37263104838712</v>
      </c>
      <c r="EA27" s="2">
        <f t="shared" ref="EA27:EO43" si="42">CE$228*$B27+CE$229</f>
        <v>90.796192982456148</v>
      </c>
      <c r="EB27" s="2">
        <f t="shared" si="42"/>
        <v>97.639166666666682</v>
      </c>
      <c r="EC27" s="2">
        <f t="shared" si="42"/>
        <v>107.57918129938544</v>
      </c>
      <c r="ED27" s="2">
        <f t="shared" si="42"/>
        <v>109.99455702594912</v>
      </c>
      <c r="EE27" s="2">
        <f t="shared" si="42"/>
        <v>107.13537915851273</v>
      </c>
      <c r="EF27" s="2">
        <f t="shared" si="42"/>
        <v>109.48786854525261</v>
      </c>
      <c r="EG27" s="2">
        <f t="shared" si="42"/>
        <v>110.11404907084787</v>
      </c>
      <c r="EH27" s="2">
        <f t="shared" si="42"/>
        <v>105.13035560393705</v>
      </c>
      <c r="EI27" s="2">
        <f t="shared" si="42"/>
        <v>108.11754573532907</v>
      </c>
      <c r="EJ27" s="2">
        <f t="shared" si="42"/>
        <v>110.55917249240123</v>
      </c>
      <c r="EK27" s="2">
        <f t="shared" si="42"/>
        <v>107.97810872198666</v>
      </c>
      <c r="EL27" s="2">
        <f t="shared" si="42"/>
        <v>110.90807253582918</v>
      </c>
      <c r="EM27" s="2">
        <f t="shared" si="42"/>
        <v>112.90146680659416</v>
      </c>
      <c r="EN27" s="2">
        <f t="shared" si="42"/>
        <v>108.20198325935091</v>
      </c>
      <c r="EO27" s="2">
        <f t="shared" si="42"/>
        <v>102.00515651801027</v>
      </c>
      <c r="EQ27" s="2">
        <f t="shared" ref="EQ27:FE43" si="43">CU$228*$B27+CU$229</f>
        <v>100.39582307303088</v>
      </c>
      <c r="ER27" s="2">
        <f t="shared" si="43"/>
        <v>101.47769546136968</v>
      </c>
      <c r="ES27" s="2">
        <f t="shared" si="43"/>
        <v>104.31864386763766</v>
      </c>
      <c r="ET27" s="2">
        <f t="shared" si="43"/>
        <v>105.09747412491112</v>
      </c>
      <c r="EU27" s="2">
        <f t="shared" si="43"/>
        <v>104.20282734524586</v>
      </c>
      <c r="EV27" s="2">
        <f t="shared" si="43"/>
        <v>107.13998397161623</v>
      </c>
      <c r="EW27" s="2">
        <f t="shared" si="43"/>
        <v>105.85922453085719</v>
      </c>
      <c r="EX27" s="2">
        <f t="shared" si="43"/>
        <v>106.04084004818867</v>
      </c>
      <c r="EY27" s="2">
        <f t="shared" si="43"/>
        <v>109.96994028577521</v>
      </c>
      <c r="EZ27" s="2">
        <f t="shared" si="43"/>
        <v>109.03330378138375</v>
      </c>
      <c r="FA27" s="2">
        <f t="shared" si="43"/>
        <v>107.48263065118209</v>
      </c>
      <c r="FB27" s="2">
        <f t="shared" si="43"/>
        <v>112.15818606682275</v>
      </c>
      <c r="FC27" s="2">
        <f t="shared" si="43"/>
        <v>111.94796673270355</v>
      </c>
      <c r="FD27" s="2">
        <f t="shared" si="43"/>
        <v>107.61884309514532</v>
      </c>
      <c r="FE27" s="2">
        <f t="shared" si="43"/>
        <v>108.56562477601241</v>
      </c>
      <c r="FG27" s="2">
        <f t="shared" ref="FG27:FU43" si="44">POWER(10,($B27-C$231)/C$229)/(1+POWER(10,($B27-C$231)/C$229))</f>
        <v>2.5937930470778688E-2</v>
      </c>
      <c r="FH27" s="2">
        <f t="shared" si="44"/>
        <v>2.7012748477331049E-2</v>
      </c>
      <c r="FI27" s="2">
        <f t="shared" si="44"/>
        <v>2.3932278419778859E-2</v>
      </c>
      <c r="FJ27" s="2">
        <f t="shared" si="44"/>
        <v>2.5552736550869114E-2</v>
      </c>
      <c r="FK27" s="2">
        <f t="shared" si="44"/>
        <v>2.3287764439662947E-2</v>
      </c>
      <c r="FL27" s="2">
        <f t="shared" si="44"/>
        <v>2.5426120413028816E-2</v>
      </c>
      <c r="FM27" s="2">
        <f t="shared" si="44"/>
        <v>2.3427373633806078E-2</v>
      </c>
      <c r="FN27" s="2">
        <f t="shared" si="44"/>
        <v>2.0427441063008294E-2</v>
      </c>
      <c r="FO27" s="2">
        <f t="shared" si="44"/>
        <v>2.1359399020764523E-2</v>
      </c>
      <c r="FP27" s="2">
        <f t="shared" si="44"/>
        <v>2.1835008553517991E-2</v>
      </c>
      <c r="FQ27" s="2">
        <f t="shared" si="44"/>
        <v>2.2422472864251877E-2</v>
      </c>
      <c r="FR27" s="2">
        <f t="shared" si="44"/>
        <v>2.1781652991116028E-2</v>
      </c>
      <c r="FS27" s="2">
        <f t="shared" si="44"/>
        <v>2.0758236076339531E-2</v>
      </c>
      <c r="FT27" s="2">
        <f t="shared" si="44"/>
        <v>1.9576804526777642E-2</v>
      </c>
      <c r="FU27" s="2">
        <f t="shared" si="44"/>
        <v>1.7586404959209094E-2</v>
      </c>
      <c r="FW27" s="2">
        <f>POWER(10,($B27-C$232)/C$229)/(1+POWER(10,($B27-C$232)/C$229))</f>
        <v>1.4682154820820337E-6</v>
      </c>
      <c r="FX27" s="2">
        <f t="shared" ref="FX27:GK42" si="45">POWER(10,($B27-D$232)/D$229)/(1+POWER(10,($B27-D$232)/D$229))</f>
        <v>1.828402438591814E-5</v>
      </c>
      <c r="FY27" s="2">
        <f t="shared" si="45"/>
        <v>2.0960415866564952E-6</v>
      </c>
      <c r="FZ27" s="2">
        <f t="shared" si="45"/>
        <v>1.941431252736978E-6</v>
      </c>
      <c r="GA27" s="2">
        <f t="shared" si="45"/>
        <v>1.7500271721425765E-6</v>
      </c>
      <c r="GB27" s="2">
        <f t="shared" si="45"/>
        <v>1.5225886181934772E-6</v>
      </c>
      <c r="GC27" s="2">
        <f t="shared" si="45"/>
        <v>1.6899954776142204E-6</v>
      </c>
      <c r="GD27" s="2">
        <f t="shared" si="45"/>
        <v>1.8887488332516514E-6</v>
      </c>
      <c r="GE27" s="2">
        <f t="shared" si="45"/>
        <v>2.6032338962898594E-6</v>
      </c>
      <c r="GF27" s="2">
        <f t="shared" si="45"/>
        <v>2.3194191673513361E-6</v>
      </c>
      <c r="GG27" s="2">
        <f t="shared" si="45"/>
        <v>1.9646904242247763E-6</v>
      </c>
      <c r="GH27" s="2">
        <f t="shared" si="45"/>
        <v>1.7393141595605287E-6</v>
      </c>
      <c r="GI27" s="2">
        <f t="shared" si="45"/>
        <v>1.5842100480719182E-6</v>
      </c>
      <c r="GJ27" s="2">
        <f t="shared" si="45"/>
        <v>1.3973420483965258E-6</v>
      </c>
      <c r="GK27" s="2">
        <f t="shared" si="45"/>
        <v>1.2958093912332822E-6</v>
      </c>
      <c r="GM27" s="86">
        <f xml:space="preserve"> _xlfn.NORM.DIST($B27, C$7, ABS(C$11), TRUE) * _xlfn.NORM.DIST(($B27 - C$7)*C$15, 0, ABS(C$11), TRUE) * 2</f>
        <v>2.80014890203836E-13</v>
      </c>
      <c r="GN27" s="86">
        <f t="shared" ref="GN27:HA42" si="46" xml:space="preserve"> _xlfn.NORM.DIST($B27, D$7, ABS(D$11), TRUE) * _xlfn.NORM.DIST(($B27 - D$7)*D$15, 0, ABS(D$11), TRUE) * 2</f>
        <v>6.4272301000102591E-13</v>
      </c>
      <c r="GO27" s="86">
        <f t="shared" si="46"/>
        <v>3.5034174702713462E-15</v>
      </c>
      <c r="GP27" s="86">
        <f t="shared" si="46"/>
        <v>8.6727136821877462E-15</v>
      </c>
      <c r="GQ27" s="86">
        <f t="shared" si="46"/>
        <v>2.1038067828450872E-15</v>
      </c>
      <c r="GR27" s="86">
        <f t="shared" si="46"/>
        <v>5.0336107237849083E-14</v>
      </c>
      <c r="GS27" s="86">
        <f t="shared" si="46"/>
        <v>2.0544219340105034E-15</v>
      </c>
      <c r="GT27" s="86">
        <f t="shared" si="46"/>
        <v>2.3721068963184346E-17</v>
      </c>
      <c r="GU27" s="86">
        <f t="shared" si="46"/>
        <v>3.456334391631111E-17</v>
      </c>
      <c r="GV27" s="86">
        <f t="shared" si="46"/>
        <v>8.9981083095444586E-17</v>
      </c>
      <c r="GW27" s="86">
        <f t="shared" si="46"/>
        <v>1.6646525301076147E-16</v>
      </c>
      <c r="GX27" s="86">
        <f t="shared" si="46"/>
        <v>8.1241055158296179E-17</v>
      </c>
      <c r="GY27" s="86">
        <f t="shared" si="46"/>
        <v>9.3760265891174841E-18</v>
      </c>
      <c r="GZ27" s="86">
        <f t="shared" si="46"/>
        <v>5.371777240341597E-19</v>
      </c>
      <c r="HA27" s="86">
        <f t="shared" si="46"/>
        <v>5.8379268414266963E-23</v>
      </c>
      <c r="HC27" s="86">
        <f xml:space="preserve"> _xlfn.NORM.DIST($B27, C$8, ABS(C$12), TRUE) * _xlfn.NORM.DIST(($B27 - C$8)*C$16, 0, ABS(C$12), TRUE) * 2</f>
        <v>2.3876154427404226E-30</v>
      </c>
      <c r="HD27" s="86">
        <f t="shared" ref="HD27:HQ42" si="47" xml:space="preserve"> _xlfn.NORM.DIST($B27, D$8, ABS(D$12), TRUE) * _xlfn.NORM.DIST(($B27 - D$8)*D$16, 0, ABS(D$12), TRUE) * 2</f>
        <v>2.5085240912651075E-31</v>
      </c>
      <c r="HE27" s="86">
        <f t="shared" si="47"/>
        <v>4.9884160751014783E-38</v>
      </c>
      <c r="HF27" s="86">
        <f t="shared" si="47"/>
        <v>7.3687200901522819E-41</v>
      </c>
      <c r="HG27" s="86">
        <f t="shared" si="47"/>
        <v>8.1442582583007352E-41</v>
      </c>
      <c r="HH27" s="86">
        <f t="shared" si="47"/>
        <v>1.1165741420464172E-37</v>
      </c>
      <c r="HI27" s="86">
        <f t="shared" si="47"/>
        <v>3.3308148323452273E-38</v>
      </c>
      <c r="HJ27" s="86">
        <f t="shared" si="47"/>
        <v>5.6920906534501721E-41</v>
      </c>
      <c r="HK27" s="86">
        <f t="shared" si="47"/>
        <v>2.7659666369105631E-39</v>
      </c>
      <c r="HL27" s="86">
        <f t="shared" si="47"/>
        <v>9.7262050878637915E-41</v>
      </c>
      <c r="HM27" s="86">
        <f t="shared" si="47"/>
        <v>3.0113988269114937E-42</v>
      </c>
      <c r="HN27" s="86">
        <f t="shared" si="47"/>
        <v>1.1924566290453169E-40</v>
      </c>
      <c r="HO27" s="86">
        <f t="shared" si="47"/>
        <v>3.4431743276860975E-41</v>
      </c>
      <c r="HP27" s="86">
        <f t="shared" si="47"/>
        <v>5.0042545409630527E-47</v>
      </c>
      <c r="HQ27" s="86">
        <f t="shared" si="47"/>
        <v>2.0425634995395314E-53</v>
      </c>
      <c r="HS27" s="86">
        <f xml:space="preserve"> _xlfn.NORM.DIST($B27, C$9, ABS(C$13), TRUE) * _xlfn.NORM.DIST(($B27 - C$9)*C$17, 0, ABS(C$13), TRUE) * 2</f>
        <v>4.618685655635512E-112</v>
      </c>
      <c r="HT27" s="86">
        <f t="shared" ref="HT27:IG42" si="48" xml:space="preserve"> _xlfn.NORM.DIST($B27, D$9, ABS(D$13), TRUE) * _xlfn.NORM.DIST(($B27 - D$9)*D$17, 0, ABS(D$13), TRUE) * 2</f>
        <v>5.0651986925695792E-109</v>
      </c>
      <c r="HU27" s="86">
        <f t="shared" si="48"/>
        <v>2.863718329216232E-137</v>
      </c>
      <c r="HV27" s="86">
        <f t="shared" si="48"/>
        <v>5.1709875040453701E-154</v>
      </c>
      <c r="HW27" s="86">
        <f t="shared" si="48"/>
        <v>3.4163317115440786E-152</v>
      </c>
      <c r="HX27" s="86">
        <f t="shared" si="48"/>
        <v>1.5101795833790039E-138</v>
      </c>
      <c r="HY27" s="86">
        <f t="shared" si="48"/>
        <v>4.0818613539049291E-141</v>
      </c>
      <c r="HZ27" s="86">
        <f t="shared" si="48"/>
        <v>2.5423658177148113E-153</v>
      </c>
      <c r="IA27" s="86">
        <f t="shared" si="48"/>
        <v>4.1214657985438008E-143</v>
      </c>
      <c r="IB27" s="86">
        <f t="shared" si="48"/>
        <v>9.8518470238339449E-150</v>
      </c>
      <c r="IC27" s="86">
        <f t="shared" si="48"/>
        <v>1.8336771787960742E-157</v>
      </c>
      <c r="ID27" s="86">
        <f t="shared" si="48"/>
        <v>4.2668791825797422E-152</v>
      </c>
      <c r="IE27" s="86">
        <f t="shared" si="48"/>
        <v>1.0981284713155057E-154</v>
      </c>
      <c r="IF27" s="86">
        <f t="shared" si="48"/>
        <v>6.3718804813167572E-70</v>
      </c>
      <c r="IG27" s="86">
        <f t="shared" si="48"/>
        <v>9.5292776163106398E-65</v>
      </c>
      <c r="II27" s="86">
        <f xml:space="preserve"> _xlfn.NORM.DIST($B27, C$10, ABS(C$14), TRUE) * _xlfn.NORM.DIST(($B27 - C$10)*C$18, 0, ABS(C$14), TRUE) * 2</f>
        <v>1.1285049252959791E-290</v>
      </c>
      <c r="IJ27" s="86">
        <f t="shared" ref="IJ27:IW42" si="49" xml:space="preserve"> _xlfn.NORM.DIST($B27, D$10, ABS(D$14), TRUE) * _xlfn.NORM.DIST(($B27 - D$10)*D$18, 0, ABS(D$14), TRUE) * 2</f>
        <v>2.0102811830948972E-200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2.9745077827559838E-281</v>
      </c>
      <c r="IW27" s="86">
        <f t="shared" si="49"/>
        <v>3.119259088229279E-192</v>
      </c>
      <c r="IY27" s="86">
        <f>GM27+HC27+HS27+II27</f>
        <v>2.80014890203836E-13</v>
      </c>
      <c r="IZ27" s="86">
        <f t="shared" ref="IZ27:JM42" si="50">GN27+HD27+HT27+IJ27</f>
        <v>6.4272301000102591E-13</v>
      </c>
      <c r="JA27" s="86">
        <f t="shared" si="50"/>
        <v>3.5034174702713462E-15</v>
      </c>
      <c r="JB27" s="86">
        <f t="shared" si="50"/>
        <v>8.6727136821877462E-15</v>
      </c>
      <c r="JC27" s="86">
        <f t="shared" si="50"/>
        <v>2.1038067828450872E-15</v>
      </c>
      <c r="JD27" s="86">
        <f t="shared" si="50"/>
        <v>5.0336107237849083E-14</v>
      </c>
      <c r="JE27" s="86">
        <f t="shared" si="50"/>
        <v>2.0544219340105034E-15</v>
      </c>
      <c r="JF27" s="86">
        <f t="shared" si="50"/>
        <v>2.3721068963184346E-17</v>
      </c>
      <c r="JG27" s="86">
        <f t="shared" si="50"/>
        <v>3.456334391631111E-17</v>
      </c>
      <c r="JH27" s="86">
        <f t="shared" si="50"/>
        <v>8.9981083095444586E-17</v>
      </c>
      <c r="JI27" s="86">
        <f t="shared" si="50"/>
        <v>1.6646525301076147E-16</v>
      </c>
      <c r="JJ27" s="86">
        <f t="shared" si="50"/>
        <v>8.1241055158296179E-17</v>
      </c>
      <c r="JK27" s="86">
        <f t="shared" si="50"/>
        <v>9.3760265891174841E-18</v>
      </c>
      <c r="JL27" s="86">
        <f t="shared" si="50"/>
        <v>5.371777240341597E-19</v>
      </c>
      <c r="JM27" s="86">
        <f t="shared" si="50"/>
        <v>5.8379268414266963E-23</v>
      </c>
    </row>
    <row r="28" spans="1:273" x14ac:dyDescent="0.25">
      <c r="B28" s="2">
        <v>1</v>
      </c>
      <c r="C28" s="37">
        <v>98.378</v>
      </c>
      <c r="D28" s="37">
        <v>98.575000000000003</v>
      </c>
      <c r="E28" s="37">
        <v>99.924999999999997</v>
      </c>
      <c r="F28" s="37">
        <v>101.575</v>
      </c>
      <c r="G28" s="37">
        <v>100.375</v>
      </c>
      <c r="H28" s="37">
        <v>104.575</v>
      </c>
      <c r="I28" s="37">
        <v>103.05</v>
      </c>
      <c r="J28" s="37">
        <v>106.27500000000001</v>
      </c>
      <c r="K28" s="37">
        <v>105.8</v>
      </c>
      <c r="L28" s="37">
        <v>103.4</v>
      </c>
      <c r="M28" s="37">
        <v>104.27500000000001</v>
      </c>
      <c r="N28" s="37">
        <v>105.55</v>
      </c>
      <c r="O28" s="37">
        <v>107.05</v>
      </c>
      <c r="P28" s="37">
        <v>105.02500000000001</v>
      </c>
      <c r="Q28" s="37">
        <v>105.9</v>
      </c>
      <c r="S28" s="4">
        <f t="shared" si="7"/>
        <v>95.48978813927549</v>
      </c>
      <c r="T28" s="4">
        <f t="shared" si="7"/>
        <v>98.678959752737853</v>
      </c>
      <c r="U28" s="4">
        <f t="shared" si="7"/>
        <v>96.677078528798646</v>
      </c>
      <c r="V28" s="4">
        <f t="shared" si="7"/>
        <v>98.424938501288267</v>
      </c>
      <c r="W28" s="4">
        <f t="shared" si="7"/>
        <v>98.423426129004511</v>
      </c>
      <c r="X28" s="4">
        <f t="shared" si="7"/>
        <v>102.99077212519676</v>
      </c>
      <c r="Y28" s="4">
        <f t="shared" si="7"/>
        <v>102.70963752870453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2.8882118607245104</v>
      </c>
      <c r="AJ28" s="4">
        <f t="shared" si="8"/>
        <v>-0.10395975273785041</v>
      </c>
      <c r="AK28" s="4">
        <f t="shared" si="8"/>
        <v>3.2479214712013516</v>
      </c>
      <c r="AL28" s="4">
        <f t="shared" si="8"/>
        <v>3.1500614987117359</v>
      </c>
      <c r="AM28" s="4">
        <f t="shared" si="8"/>
        <v>1.9515738709954888</v>
      </c>
      <c r="AN28" s="4">
        <f t="shared" si="8"/>
        <v>1.584227874803247</v>
      </c>
      <c r="AO28" s="4">
        <f t="shared" si="8"/>
        <v>0.34036247129546382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95.489788138166404</v>
      </c>
      <c r="AZ28" s="2">
        <f t="shared" si="9"/>
        <v>98.67895975019394</v>
      </c>
      <c r="BA28" s="2">
        <f t="shared" si="9"/>
        <v>96.677078528780612</v>
      </c>
      <c r="BB28" s="2">
        <f t="shared" si="9"/>
        <v>98.424938501247169</v>
      </c>
      <c r="BC28" s="2">
        <f t="shared" si="9"/>
        <v>98.423426128993782</v>
      </c>
      <c r="BD28" s="2">
        <f t="shared" si="9"/>
        <v>102.99077212498626</v>
      </c>
      <c r="BE28" s="2">
        <f t="shared" si="9"/>
        <v>102.70963752869426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98.378</v>
      </c>
      <c r="BP28" s="2">
        <f t="shared" si="11"/>
        <v>98.575000000000003</v>
      </c>
      <c r="BQ28" s="2">
        <f t="shared" si="12"/>
        <v>99.924999999999997</v>
      </c>
      <c r="BR28" s="2">
        <f t="shared" si="13"/>
        <v>101.575</v>
      </c>
      <c r="BS28" s="2">
        <f t="shared" si="14"/>
        <v>100.375</v>
      </c>
      <c r="BT28" s="2">
        <f t="shared" si="15"/>
        <v>104.575</v>
      </c>
      <c r="BU28" s="2">
        <f t="shared" si="16"/>
        <v>103.05</v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95.627656005398123</v>
      </c>
      <c r="DL28" s="2">
        <f t="shared" si="41"/>
        <v>98.71323549257761</v>
      </c>
      <c r="DM28" s="2">
        <f t="shared" si="41"/>
        <v>96.389106472795518</v>
      </c>
      <c r="DN28" s="2">
        <f t="shared" si="41"/>
        <v>98.098343454790822</v>
      </c>
      <c r="DO28" s="2">
        <f t="shared" si="41"/>
        <v>98.200171200750447</v>
      </c>
      <c r="DP28" s="2">
        <f t="shared" si="41"/>
        <v>102.80975708502022</v>
      </c>
      <c r="DQ28" s="2">
        <f t="shared" si="41"/>
        <v>102.5195145403377</v>
      </c>
      <c r="DR28" s="2">
        <f t="shared" si="41"/>
        <v>97.805432760695908</v>
      </c>
      <c r="DS28" s="2">
        <f t="shared" si="41"/>
        <v>103.23609530583215</v>
      </c>
      <c r="DT28" s="2">
        <f t="shared" si="41"/>
        <v>101.63986760039393</v>
      </c>
      <c r="DU28" s="2">
        <f t="shared" si="41"/>
        <v>103.986673414305</v>
      </c>
      <c r="DV28" s="2">
        <f t="shared" si="41"/>
        <v>104.13448134369189</v>
      </c>
      <c r="DW28" s="2">
        <f t="shared" si="41"/>
        <v>105.63153153153154</v>
      </c>
      <c r="DX28" s="2">
        <f t="shared" si="41"/>
        <v>102.60200557700554</v>
      </c>
      <c r="DY28" s="2">
        <f t="shared" si="41"/>
        <v>103.39305810117304</v>
      </c>
      <c r="EA28" s="2">
        <f t="shared" si="42"/>
        <v>90.767375438596503</v>
      </c>
      <c r="EB28" s="2">
        <f t="shared" si="42"/>
        <v>97.550416666666678</v>
      </c>
      <c r="EC28" s="2">
        <f t="shared" si="42"/>
        <v>107.38876207199299</v>
      </c>
      <c r="ED28" s="2">
        <f t="shared" si="42"/>
        <v>109.78405681877038</v>
      </c>
      <c r="EE28" s="2">
        <f t="shared" si="42"/>
        <v>106.96329093281149</v>
      </c>
      <c r="EF28" s="2">
        <f t="shared" si="42"/>
        <v>109.31866185452523</v>
      </c>
      <c r="EG28" s="2">
        <f t="shared" si="42"/>
        <v>109.9378992450639</v>
      </c>
      <c r="EH28" s="2">
        <f t="shared" si="42"/>
        <v>105.00985111353019</v>
      </c>
      <c r="EI28" s="2">
        <f t="shared" si="42"/>
        <v>107.99536469470185</v>
      </c>
      <c r="EJ28" s="2">
        <f t="shared" si="42"/>
        <v>110.40525379939211</v>
      </c>
      <c r="EK28" s="2">
        <f t="shared" si="42"/>
        <v>107.83645745003027</v>
      </c>
      <c r="EL28" s="2">
        <f t="shared" si="42"/>
        <v>110.7629860871068</v>
      </c>
      <c r="EM28" s="2">
        <f t="shared" si="42"/>
        <v>112.73597672430564</v>
      </c>
      <c r="EN28" s="2">
        <f t="shared" si="42"/>
        <v>108.07697530048473</v>
      </c>
      <c r="EO28" s="2">
        <f t="shared" si="42"/>
        <v>101.94677400243746</v>
      </c>
      <c r="EQ28" s="2">
        <f t="shared" si="43"/>
        <v>100.26552658746785</v>
      </c>
      <c r="ER28" s="2">
        <f t="shared" si="43"/>
        <v>101.34801997921238</v>
      </c>
      <c r="ES28" s="2">
        <f t="shared" si="43"/>
        <v>104.16262873744051</v>
      </c>
      <c r="ET28" s="2">
        <f t="shared" si="43"/>
        <v>104.93975779584217</v>
      </c>
      <c r="EU28" s="2">
        <f t="shared" si="43"/>
        <v>104.06218825136747</v>
      </c>
      <c r="EV28" s="2">
        <f t="shared" si="43"/>
        <v>106.99485465843412</v>
      </c>
      <c r="EW28" s="2">
        <f t="shared" si="43"/>
        <v>105.72664628734492</v>
      </c>
      <c r="EX28" s="2">
        <f t="shared" si="43"/>
        <v>105.91076008547334</v>
      </c>
      <c r="EY28" s="2">
        <f t="shared" si="43"/>
        <v>109.82779084026444</v>
      </c>
      <c r="EZ28" s="2">
        <f t="shared" si="43"/>
        <v>108.89538047526547</v>
      </c>
      <c r="FA28" s="2">
        <f t="shared" si="43"/>
        <v>107.34606698465367</v>
      </c>
      <c r="FB28" s="2">
        <f t="shared" si="43"/>
        <v>112.00017514029805</v>
      </c>
      <c r="FC28" s="2">
        <f t="shared" si="43"/>
        <v>111.79217414606597</v>
      </c>
      <c r="FD28" s="2">
        <f t="shared" si="43"/>
        <v>107.49944095514195</v>
      </c>
      <c r="FE28" s="2">
        <f t="shared" si="43"/>
        <v>108.43688966922143</v>
      </c>
      <c r="FG28" s="2">
        <f t="shared" si="44"/>
        <v>2.8369382402417258E-2</v>
      </c>
      <c r="FH28" s="2">
        <f t="shared" si="44"/>
        <v>2.9541899360885034E-2</v>
      </c>
      <c r="FI28" s="2">
        <f t="shared" si="44"/>
        <v>2.618077156073657E-2</v>
      </c>
      <c r="FJ28" s="2">
        <f t="shared" si="44"/>
        <v>2.794911602914223E-2</v>
      </c>
      <c r="FK28" s="2">
        <f t="shared" si="44"/>
        <v>2.547728456279261E-2</v>
      </c>
      <c r="FL28" s="2">
        <f t="shared" si="44"/>
        <v>2.7810964507474369E-2</v>
      </c>
      <c r="FM28" s="2">
        <f t="shared" si="44"/>
        <v>2.5629675401948958E-2</v>
      </c>
      <c r="FN28" s="2">
        <f t="shared" si="44"/>
        <v>2.2354188035221861E-2</v>
      </c>
      <c r="FO28" s="2">
        <f t="shared" si="44"/>
        <v>2.3371952346103144E-2</v>
      </c>
      <c r="FP28" s="2">
        <f t="shared" si="44"/>
        <v>2.3891281364740408E-2</v>
      </c>
      <c r="FQ28" s="2">
        <f t="shared" si="44"/>
        <v>2.4532681546429513E-2</v>
      </c>
      <c r="FR28" s="2">
        <f t="shared" si="44"/>
        <v>2.3833023563963183E-2</v>
      </c>
      <c r="FS28" s="2">
        <f t="shared" si="44"/>
        <v>2.271546060508093E-2</v>
      </c>
      <c r="FT28" s="2">
        <f t="shared" si="44"/>
        <v>2.1425073033017602E-2</v>
      </c>
      <c r="FU28" s="2">
        <f t="shared" si="44"/>
        <v>1.9250447263371492E-2</v>
      </c>
      <c r="FW28" s="2">
        <f t="shared" ref="FW28:GK58" si="53">POWER(10,($B28-C$232)/C$229)/(1+POWER(10,($B28-C$232)/C$229))</f>
        <v>1.6098660353040227E-6</v>
      </c>
      <c r="FX28" s="2">
        <f t="shared" si="45"/>
        <v>2.0047998712045511E-5</v>
      </c>
      <c r="FY28" s="2">
        <f t="shared" si="45"/>
        <v>2.2982634332180685E-6</v>
      </c>
      <c r="FZ28" s="2">
        <f t="shared" si="45"/>
        <v>2.1287366392123572E-6</v>
      </c>
      <c r="GA28" s="2">
        <f t="shared" si="45"/>
        <v>1.9188663129320896E-6</v>
      </c>
      <c r="GB28" s="2">
        <f t="shared" si="45"/>
        <v>1.6694849763032556E-6</v>
      </c>
      <c r="GC28" s="2">
        <f t="shared" si="45"/>
        <v>1.8530428906501707E-6</v>
      </c>
      <c r="GD28" s="2">
        <f t="shared" si="45"/>
        <v>2.0709715362724992E-6</v>
      </c>
      <c r="GE28" s="2">
        <f t="shared" si="45"/>
        <v>2.854388489847876E-6</v>
      </c>
      <c r="GF28" s="2">
        <f t="shared" si="45"/>
        <v>2.5431919756186672E-6</v>
      </c>
      <c r="GG28" s="2">
        <f t="shared" si="45"/>
        <v>2.1542398039980756E-6</v>
      </c>
      <c r="GH28" s="2">
        <f t="shared" si="45"/>
        <v>1.9071197321753021E-6</v>
      </c>
      <c r="GI28" s="2">
        <f t="shared" si="45"/>
        <v>1.7370515103278504E-6</v>
      </c>
      <c r="GJ28" s="2">
        <f t="shared" si="45"/>
        <v>1.5321548820663874E-6</v>
      </c>
      <c r="GK28" s="2">
        <f t="shared" si="45"/>
        <v>1.4208265662168915E-6</v>
      </c>
      <c r="GM28" s="86">
        <f t="shared" ref="GM28:HA58" si="54" xml:space="preserve"> _xlfn.NORM.DIST($B28, C$7, ABS(C$11), TRUE) * _xlfn.NORM.DIST(($B28 - C$7)*C$15, 0, ABS(C$11), TRUE) * 2</f>
        <v>6.887573441380232E-13</v>
      </c>
      <c r="GN28" s="86">
        <f t="shared" si="46"/>
        <v>1.5432528253971116E-12</v>
      </c>
      <c r="GO28" s="86">
        <f t="shared" si="46"/>
        <v>1.0090324551559543E-14</v>
      </c>
      <c r="GP28" s="86">
        <f t="shared" si="46"/>
        <v>2.4525397179794022E-14</v>
      </c>
      <c r="GQ28" s="86">
        <f t="shared" si="46"/>
        <v>6.1376345759555175E-15</v>
      </c>
      <c r="GR28" s="86">
        <f t="shared" si="46"/>
        <v>1.3218186710974405E-13</v>
      </c>
      <c r="GS28" s="86">
        <f t="shared" si="46"/>
        <v>6.0098172691724896E-15</v>
      </c>
      <c r="GT28" s="86">
        <f t="shared" si="46"/>
        <v>7.9634462739175265E-17</v>
      </c>
      <c r="GU28" s="86">
        <f t="shared" si="46"/>
        <v>1.1593788086423428E-16</v>
      </c>
      <c r="GV28" s="86">
        <f t="shared" si="46"/>
        <v>2.924664803423994E-16</v>
      </c>
      <c r="GW28" s="86">
        <f t="shared" si="46"/>
        <v>5.3218581654165079E-16</v>
      </c>
      <c r="GX28" s="86">
        <f t="shared" si="46"/>
        <v>2.649441899702246E-16</v>
      </c>
      <c r="GY28" s="86">
        <f t="shared" si="46"/>
        <v>3.2833260246988449E-17</v>
      </c>
      <c r="GZ28" s="86">
        <f t="shared" si="46"/>
        <v>2.0666359624940316E-18</v>
      </c>
      <c r="HA28" s="86">
        <f t="shared" si="46"/>
        <v>3.0905604293125472E-22</v>
      </c>
      <c r="HC28" s="86">
        <f xml:space="preserve"> _xlfn.NORM.DIST($B28, C$8, ABS(C$12), TRUE) * _xlfn.NORM.DIST(($B28 - C$8)*C$16, 0, ABS(C$12), TRUE) * 2</f>
        <v>1.1930362458980274E-29</v>
      </c>
      <c r="HD28" s="86">
        <f t="shared" si="47"/>
        <v>1.331664435088645E-30</v>
      </c>
      <c r="HE28" s="86">
        <f t="shared" si="47"/>
        <v>3.9498573273725834E-37</v>
      </c>
      <c r="HF28" s="86">
        <f t="shared" si="47"/>
        <v>6.9611440997364267E-40</v>
      </c>
      <c r="HG28" s="86">
        <f t="shared" si="47"/>
        <v>7.465873816422776E-40</v>
      </c>
      <c r="HH28" s="86">
        <f t="shared" si="47"/>
        <v>8.5984652251034337E-37</v>
      </c>
      <c r="HI28" s="86">
        <f t="shared" si="47"/>
        <v>2.6727701893920033E-37</v>
      </c>
      <c r="HJ28" s="86">
        <f t="shared" si="47"/>
        <v>5.34302408985506E-40</v>
      </c>
      <c r="HK28" s="86">
        <f t="shared" si="47"/>
        <v>2.425536030120378E-38</v>
      </c>
      <c r="HL28" s="86">
        <f t="shared" si="47"/>
        <v>9.3053650515959972E-40</v>
      </c>
      <c r="HM28" s="86">
        <f t="shared" si="47"/>
        <v>3.1394584211441957E-41</v>
      </c>
      <c r="HN28" s="86">
        <f t="shared" si="47"/>
        <v>1.1050632269710926E-39</v>
      </c>
      <c r="HO28" s="86">
        <f t="shared" si="47"/>
        <v>3.2201391444401014E-40</v>
      </c>
      <c r="HP28" s="86">
        <f t="shared" si="47"/>
        <v>6.5838359569746077E-46</v>
      </c>
      <c r="HQ28" s="86">
        <f t="shared" si="47"/>
        <v>3.9391372799575965E-52</v>
      </c>
      <c r="HS28" s="86">
        <f t="shared" ref="HS28:IG58" si="55" xml:space="preserve"> _xlfn.NORM.DIST($B28, C$9, ABS(C$13), TRUE) * _xlfn.NORM.DIST(($B28 - C$9)*C$17, 0, ABS(C$13), TRUE) * 2</f>
        <v>3.2846676665376933E-110</v>
      </c>
      <c r="HT28" s="86">
        <f t="shared" si="48"/>
        <v>3.7010900656385342E-107</v>
      </c>
      <c r="HU28" s="86">
        <f t="shared" si="48"/>
        <v>6.3772421105780971E-135</v>
      </c>
      <c r="HV28" s="86">
        <f t="shared" si="48"/>
        <v>2.0705429534266026E-151</v>
      </c>
      <c r="HW28" s="86">
        <f t="shared" si="48"/>
        <v>1.2221627999371507E-149</v>
      </c>
      <c r="HX28" s="86">
        <f t="shared" si="48"/>
        <v>3.290623648594866E-136</v>
      </c>
      <c r="HY28" s="86">
        <f t="shared" si="48"/>
        <v>1.0031663745177215E-138</v>
      </c>
      <c r="HZ28" s="86">
        <f t="shared" si="48"/>
        <v>9.7886335509269221E-151</v>
      </c>
      <c r="IA28" s="86">
        <f t="shared" si="48"/>
        <v>1.2281200896351764E-140</v>
      </c>
      <c r="IB28" s="86">
        <f t="shared" si="48"/>
        <v>3.7804464679957658E-147</v>
      </c>
      <c r="IC28" s="86">
        <f t="shared" si="48"/>
        <v>9.1958477150743601E-155</v>
      </c>
      <c r="ID28" s="86">
        <f t="shared" si="48"/>
        <v>1.5879157624212527E-149</v>
      </c>
      <c r="IE28" s="86">
        <f t="shared" si="48"/>
        <v>4.2300291311960196E-152</v>
      </c>
      <c r="IF28" s="86">
        <f t="shared" si="48"/>
        <v>8.7352973225185743E-69</v>
      </c>
      <c r="IG28" s="86">
        <f t="shared" si="48"/>
        <v>1.0604934876226736E-63</v>
      </c>
      <c r="II28" s="86">
        <f t="shared" ref="II28:IW58" si="56" xml:space="preserve"> _xlfn.NORM.DIST($B28, C$10, ABS(C$14), TRUE) * _xlfn.NORM.DIST(($B28 - C$10)*C$18, 0, ABS(C$14), TRUE) * 2</f>
        <v>9.900870036459635E-287</v>
      </c>
      <c r="IJ28" s="86">
        <f t="shared" si="49"/>
        <v>4.3455352142660143E-197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1.8791906788416382E-277</v>
      </c>
      <c r="IW28" s="86">
        <f t="shared" si="49"/>
        <v>1.1725568168333555E-189</v>
      </c>
      <c r="IY28" s="86">
        <f t="shared" ref="IY28:JM58" si="57">GM28+HC28+HS28+II28</f>
        <v>6.887573441380232E-13</v>
      </c>
      <c r="IZ28" s="86">
        <f t="shared" si="50"/>
        <v>1.5432528253971116E-12</v>
      </c>
      <c r="JA28" s="86">
        <f t="shared" si="50"/>
        <v>1.0090324551559543E-14</v>
      </c>
      <c r="JB28" s="86">
        <f t="shared" si="50"/>
        <v>2.4525397179794022E-14</v>
      </c>
      <c r="JC28" s="86">
        <f t="shared" si="50"/>
        <v>6.1376345759555175E-15</v>
      </c>
      <c r="JD28" s="86">
        <f t="shared" si="50"/>
        <v>1.3218186710974405E-13</v>
      </c>
      <c r="JE28" s="86">
        <f t="shared" si="50"/>
        <v>6.0098172691724896E-15</v>
      </c>
      <c r="JF28" s="86">
        <f t="shared" si="50"/>
        <v>7.9634462739175265E-17</v>
      </c>
      <c r="JG28" s="86">
        <f t="shared" si="50"/>
        <v>1.1593788086423428E-16</v>
      </c>
      <c r="JH28" s="86">
        <f t="shared" si="50"/>
        <v>2.924664803423994E-16</v>
      </c>
      <c r="JI28" s="86">
        <f t="shared" si="50"/>
        <v>5.3218581654165079E-16</v>
      </c>
      <c r="JJ28" s="86">
        <f t="shared" si="50"/>
        <v>2.649441899702246E-16</v>
      </c>
      <c r="JK28" s="86">
        <f t="shared" si="50"/>
        <v>3.2833260246988449E-17</v>
      </c>
      <c r="JL28" s="86">
        <f t="shared" si="50"/>
        <v>2.0666359624940316E-18</v>
      </c>
      <c r="JM28" s="86">
        <f t="shared" si="50"/>
        <v>3.0905604293125472E-22</v>
      </c>
    </row>
    <row r="29" spans="1:273" x14ac:dyDescent="0.25">
      <c r="B29" s="2">
        <v>2</v>
      </c>
      <c r="C29" s="37">
        <v>96.667000000000002</v>
      </c>
      <c r="D29" s="37">
        <v>99.8</v>
      </c>
      <c r="E29" s="37">
        <v>97.075000000000003</v>
      </c>
      <c r="F29" s="37">
        <v>99.55</v>
      </c>
      <c r="G29" s="37">
        <v>102.425</v>
      </c>
      <c r="H29" s="37">
        <v>104.925</v>
      </c>
      <c r="I29" s="37">
        <v>105.35</v>
      </c>
      <c r="J29" s="37">
        <v>107.65</v>
      </c>
      <c r="K29" s="37">
        <v>106.675</v>
      </c>
      <c r="L29" s="37">
        <v>104.4</v>
      </c>
      <c r="M29" s="37">
        <v>105.85</v>
      </c>
      <c r="N29" s="37">
        <v>103.02500000000001</v>
      </c>
      <c r="O29" s="37">
        <v>106.925</v>
      </c>
      <c r="P29" s="37">
        <v>103.77500000000001</v>
      </c>
      <c r="Q29" s="37">
        <v>103.15</v>
      </c>
      <c r="R29" s="5"/>
      <c r="S29" s="4">
        <f t="shared" si="7"/>
        <v>95.612671996428404</v>
      </c>
      <c r="T29" s="4">
        <f t="shared" si="7"/>
        <v>98.822263968183634</v>
      </c>
      <c r="U29" s="4">
        <f t="shared" si="7"/>
        <v>96.943963113520553</v>
      </c>
      <c r="V29" s="4">
        <f t="shared" si="7"/>
        <v>98.615822901751145</v>
      </c>
      <c r="W29" s="4">
        <f t="shared" si="7"/>
        <v>98.580191532987939</v>
      </c>
      <c r="X29" s="4">
        <f t="shared" si="7"/>
        <v>103.0692623384415</v>
      </c>
      <c r="Y29" s="4">
        <f t="shared" si="7"/>
        <v>102.84411514332703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>
        <f t="shared" si="7"/>
        <v>104.17762973475544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1.0543280035715981</v>
      </c>
      <c r="AJ29" s="4">
        <f t="shared" si="8"/>
        <v>0.97773603181636304</v>
      </c>
      <c r="AK29" s="4">
        <f t="shared" si="8"/>
        <v>0.13103688647944978</v>
      </c>
      <c r="AL29" s="4">
        <f t="shared" si="8"/>
        <v>0.93417709824885264</v>
      </c>
      <c r="AM29" s="4">
        <f t="shared" si="8"/>
        <v>3.8448084670120579</v>
      </c>
      <c r="AN29" s="4">
        <f t="shared" si="8"/>
        <v>1.8557376615584928</v>
      </c>
      <c r="AO29" s="4">
        <f t="shared" si="8"/>
        <v>2.5058848566729637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1.6723702652445525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95.612671993784019</v>
      </c>
      <c r="AZ29" s="2">
        <f t="shared" si="9"/>
        <v>98.822263962260848</v>
      </c>
      <c r="BA29" s="2">
        <f t="shared" si="9"/>
        <v>96.943963113470375</v>
      </c>
      <c r="BB29" s="2">
        <f t="shared" si="9"/>
        <v>98.61582290163885</v>
      </c>
      <c r="BC29" s="2">
        <f t="shared" si="9"/>
        <v>98.580191532957713</v>
      </c>
      <c r="BD29" s="2">
        <f t="shared" si="9"/>
        <v>103.06926233790648</v>
      </c>
      <c r="BE29" s="2">
        <f t="shared" si="9"/>
        <v>102.84411514329801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>
        <f t="shared" si="9"/>
        <v>104.17762973475261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96.667000000000002</v>
      </c>
      <c r="BP29" s="2">
        <f t="shared" si="11"/>
        <v>99.8</v>
      </c>
      <c r="BQ29" s="2">
        <f t="shared" si="12"/>
        <v>97.075000000000003</v>
      </c>
      <c r="BR29" s="2">
        <f t="shared" si="13"/>
        <v>99.55</v>
      </c>
      <c r="BS29" s="2">
        <f t="shared" si="14"/>
        <v>102.425</v>
      </c>
      <c r="BT29" s="2">
        <f t="shared" si="15"/>
        <v>104.925</v>
      </c>
      <c r="BU29" s="2">
        <f t="shared" si="16"/>
        <v>105.35</v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>
        <f t="shared" si="20"/>
        <v>105.85</v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95.768697908232141</v>
      </c>
      <c r="DL29" s="2">
        <f t="shared" si="41"/>
        <v>98.86759278002701</v>
      </c>
      <c r="DM29" s="2">
        <f t="shared" si="41"/>
        <v>96.641688555347116</v>
      </c>
      <c r="DN29" s="2">
        <f t="shared" si="41"/>
        <v>98.270372807017552</v>
      </c>
      <c r="DO29" s="2">
        <f t="shared" si="41"/>
        <v>98.344824108817988</v>
      </c>
      <c r="DP29" s="2">
        <f t="shared" si="41"/>
        <v>102.87855263157893</v>
      </c>
      <c r="DQ29" s="2">
        <f t="shared" si="41"/>
        <v>102.64460834896809</v>
      </c>
      <c r="DR29" s="2">
        <f t="shared" si="41"/>
        <v>98.074978115767578</v>
      </c>
      <c r="DS29" s="2">
        <f t="shared" si="41"/>
        <v>103.35802513039356</v>
      </c>
      <c r="DT29" s="2">
        <f t="shared" si="41"/>
        <v>101.79199857752491</v>
      </c>
      <c r="DU29" s="2">
        <f t="shared" si="41"/>
        <v>104.08064102564104</v>
      </c>
      <c r="DV29" s="2">
        <f t="shared" si="41"/>
        <v>104.3338904694168</v>
      </c>
      <c r="DW29" s="2">
        <f t="shared" si="41"/>
        <v>105.75777027027029</v>
      </c>
      <c r="DX29" s="2">
        <f t="shared" si="41"/>
        <v>102.63315100815097</v>
      </c>
      <c r="DY29" s="2">
        <f t="shared" si="41"/>
        <v>103.41348515395897</v>
      </c>
      <c r="EA29" s="2">
        <f t="shared" si="42"/>
        <v>90.738557894736843</v>
      </c>
      <c r="EB29" s="2">
        <f t="shared" si="42"/>
        <v>97.461666666666687</v>
      </c>
      <c r="EC29" s="2">
        <f t="shared" si="42"/>
        <v>107.19834284460055</v>
      </c>
      <c r="ED29" s="2">
        <f t="shared" si="42"/>
        <v>109.57355661159163</v>
      </c>
      <c r="EE29" s="2">
        <f t="shared" si="42"/>
        <v>106.79120270711026</v>
      </c>
      <c r="EF29" s="2">
        <f t="shared" si="42"/>
        <v>109.14945516379787</v>
      </c>
      <c r="EG29" s="2">
        <f t="shared" si="42"/>
        <v>109.76174941927992</v>
      </c>
      <c r="EH29" s="2">
        <f t="shared" si="42"/>
        <v>104.88934662312333</v>
      </c>
      <c r="EI29" s="2">
        <f t="shared" si="42"/>
        <v>107.87318365407462</v>
      </c>
      <c r="EJ29" s="2">
        <f t="shared" si="42"/>
        <v>110.251335106383</v>
      </c>
      <c r="EK29" s="2">
        <f t="shared" si="42"/>
        <v>107.69480617807388</v>
      </c>
      <c r="EL29" s="2">
        <f t="shared" si="42"/>
        <v>110.61789963838442</v>
      </c>
      <c r="EM29" s="2">
        <f t="shared" si="42"/>
        <v>112.57048664201714</v>
      </c>
      <c r="EN29" s="2">
        <f t="shared" si="42"/>
        <v>107.95196734161856</v>
      </c>
      <c r="EO29" s="2">
        <f t="shared" si="42"/>
        <v>101.88839148686465</v>
      </c>
      <c r="EQ29" s="2">
        <f t="shared" si="43"/>
        <v>100.13523010190481</v>
      </c>
      <c r="ER29" s="2">
        <f t="shared" si="43"/>
        <v>101.21834449705509</v>
      </c>
      <c r="ES29" s="2">
        <f t="shared" si="43"/>
        <v>104.00661360724338</v>
      </c>
      <c r="ET29" s="2">
        <f t="shared" si="43"/>
        <v>104.78204146677324</v>
      </c>
      <c r="EU29" s="2">
        <f t="shared" si="43"/>
        <v>103.92154915748908</v>
      </c>
      <c r="EV29" s="2">
        <f t="shared" si="43"/>
        <v>106.84972534525201</v>
      </c>
      <c r="EW29" s="2">
        <f t="shared" si="43"/>
        <v>105.59406804383265</v>
      </c>
      <c r="EX29" s="2">
        <f t="shared" si="43"/>
        <v>105.780680122758</v>
      </c>
      <c r="EY29" s="2">
        <f t="shared" si="43"/>
        <v>109.68564139475367</v>
      </c>
      <c r="EZ29" s="2">
        <f t="shared" si="43"/>
        <v>108.7574571691472</v>
      </c>
      <c r="FA29" s="2">
        <f t="shared" si="43"/>
        <v>107.20950331812527</v>
      </c>
      <c r="FB29" s="2">
        <f t="shared" si="43"/>
        <v>111.84216421377336</v>
      </c>
      <c r="FC29" s="2">
        <f t="shared" si="43"/>
        <v>111.6363815594284</v>
      </c>
      <c r="FD29" s="2">
        <f t="shared" si="43"/>
        <v>107.38003881513856</v>
      </c>
      <c r="FE29" s="2">
        <f t="shared" si="43"/>
        <v>108.30815456243043</v>
      </c>
      <c r="FG29" s="2">
        <f t="shared" si="44"/>
        <v>3.1021502557186234E-2</v>
      </c>
      <c r="FH29" s="2">
        <f t="shared" si="44"/>
        <v>3.22999887360709E-2</v>
      </c>
      <c r="FI29" s="2">
        <f t="shared" si="44"/>
        <v>2.8634318504991853E-2</v>
      </c>
      <c r="FJ29" s="2">
        <f t="shared" si="44"/>
        <v>3.0563183305793409E-2</v>
      </c>
      <c r="FK29" s="2">
        <f t="shared" si="44"/>
        <v>2.7866790380805896E-2</v>
      </c>
      <c r="FL29" s="2">
        <f t="shared" si="44"/>
        <v>3.0412514805699627E-2</v>
      </c>
      <c r="FM29" s="2">
        <f t="shared" si="44"/>
        <v>2.8033062762197455E-2</v>
      </c>
      <c r="FN29" s="2">
        <f t="shared" si="44"/>
        <v>2.4458131123786891E-2</v>
      </c>
      <c r="FO29" s="2">
        <f t="shared" si="44"/>
        <v>2.5569180617576865E-2</v>
      </c>
      <c r="FP29" s="2">
        <f t="shared" si="44"/>
        <v>2.6136025875416011E-2</v>
      </c>
      <c r="FQ29" s="2">
        <f t="shared" si="44"/>
        <v>2.683603303760377E-2</v>
      </c>
      <c r="FR29" s="2">
        <f t="shared" si="44"/>
        <v>2.6072440573405267E-2</v>
      </c>
      <c r="FS29" s="2">
        <f t="shared" si="44"/>
        <v>2.4852541763832732E-2</v>
      </c>
      <c r="FT29" s="2">
        <f t="shared" si="44"/>
        <v>2.3443666145145082E-2</v>
      </c>
      <c r="FU29" s="2">
        <f t="shared" si="44"/>
        <v>2.1068566128990565E-2</v>
      </c>
      <c r="FW29" s="2">
        <f t="shared" si="53"/>
        <v>1.7651827322595028E-6</v>
      </c>
      <c r="FX29" s="2">
        <f t="shared" si="45"/>
        <v>2.1982150946303509E-5</v>
      </c>
      <c r="FY29" s="2">
        <f t="shared" si="45"/>
        <v>2.5199951847524409E-6</v>
      </c>
      <c r="FZ29" s="2">
        <f t="shared" si="45"/>
        <v>2.3341128308551513E-6</v>
      </c>
      <c r="GA29" s="2">
        <f t="shared" si="45"/>
        <v>2.1039946839337729E-6</v>
      </c>
      <c r="GB29" s="2">
        <f t="shared" si="45"/>
        <v>1.8305535804598909E-6</v>
      </c>
      <c r="GC29" s="2">
        <f t="shared" si="45"/>
        <v>2.0318207628707205E-6</v>
      </c>
      <c r="GD29" s="2">
        <f t="shared" si="45"/>
        <v>2.2707746806470023E-6</v>
      </c>
      <c r="GE29" s="2">
        <f t="shared" si="45"/>
        <v>3.1297738805435675E-6</v>
      </c>
      <c r="GF29" s="2">
        <f t="shared" si="45"/>
        <v>2.7885538656654224E-6</v>
      </c>
      <c r="GG29" s="2">
        <f t="shared" si="45"/>
        <v>2.3620764834203652E-6</v>
      </c>
      <c r="GH29" s="2">
        <f t="shared" si="45"/>
        <v>2.0911148190089911E-6</v>
      </c>
      <c r="GI29" s="2">
        <f t="shared" si="45"/>
        <v>1.9046387874582361E-6</v>
      </c>
      <c r="GJ29" s="2">
        <f t="shared" si="45"/>
        <v>1.679974172967121E-6</v>
      </c>
      <c r="GK29" s="2">
        <f t="shared" si="45"/>
        <v>1.5579051368020703E-6</v>
      </c>
      <c r="GM29" s="86">
        <f t="shared" si="54"/>
        <v>1.6695423622650412E-12</v>
      </c>
      <c r="GN29" s="86">
        <f t="shared" si="46"/>
        <v>3.6530196686541982E-12</v>
      </c>
      <c r="GO29" s="86">
        <f t="shared" si="46"/>
        <v>2.8556572364446682E-14</v>
      </c>
      <c r="GP29" s="86">
        <f t="shared" si="46"/>
        <v>6.8157967160667745E-14</v>
      </c>
      <c r="GQ29" s="86">
        <f t="shared" si="46"/>
        <v>1.7592080342719975E-14</v>
      </c>
      <c r="GR29" s="86">
        <f t="shared" si="46"/>
        <v>3.4163778737411262E-13</v>
      </c>
      <c r="GS29" s="86">
        <f t="shared" si="46"/>
        <v>1.7271109458113023E-14</v>
      </c>
      <c r="GT29" s="86">
        <f t="shared" si="46"/>
        <v>2.620636418752513E-16</v>
      </c>
      <c r="GU29" s="86">
        <f t="shared" si="46"/>
        <v>3.8115133148408032E-16</v>
      </c>
      <c r="GV29" s="86">
        <f t="shared" si="46"/>
        <v>9.3217076016248344E-16</v>
      </c>
      <c r="GW29" s="86">
        <f t="shared" si="46"/>
        <v>1.6687550036430189E-15</v>
      </c>
      <c r="GX29" s="86">
        <f t="shared" si="46"/>
        <v>8.4723367473607504E-16</v>
      </c>
      <c r="GY29" s="86">
        <f t="shared" si="46"/>
        <v>1.1260418521051982E-16</v>
      </c>
      <c r="GZ29" s="86">
        <f t="shared" si="46"/>
        <v>7.7743505346495346E-18</v>
      </c>
      <c r="HA29" s="86">
        <f t="shared" si="46"/>
        <v>1.5906970342707141E-21</v>
      </c>
      <c r="HC29" s="86">
        <f t="shared" ref="HC29:HQ59" si="58" xml:space="preserve"> _xlfn.NORM.DIST($B29, C$8, ABS(C$12), TRUE) * _xlfn.NORM.DIST(($B29 - C$8)*C$16, 0, ABS(C$12), TRUE) * 2</f>
        <v>5.8459567009522248E-29</v>
      </c>
      <c r="HD29" s="86">
        <f t="shared" si="47"/>
        <v>6.9267274407381339E-30</v>
      </c>
      <c r="HE29" s="86">
        <f t="shared" si="47"/>
        <v>3.0484152969008128E-36</v>
      </c>
      <c r="HF29" s="86">
        <f t="shared" si="47"/>
        <v>6.3943308483617604E-39</v>
      </c>
      <c r="HG29" s="86">
        <f t="shared" si="47"/>
        <v>6.6596033916678176E-39</v>
      </c>
      <c r="HH29" s="86">
        <f t="shared" si="47"/>
        <v>6.4568777440897649E-36</v>
      </c>
      <c r="HI29" s="86">
        <f t="shared" si="47"/>
        <v>2.0900460279080235E-36</v>
      </c>
      <c r="HJ29" s="86">
        <f t="shared" si="47"/>
        <v>4.8778943259114729E-39</v>
      </c>
      <c r="HK29" s="86">
        <f t="shared" si="47"/>
        <v>2.0697507092729002E-37</v>
      </c>
      <c r="HL29" s="86">
        <f t="shared" si="47"/>
        <v>8.6531218781116806E-39</v>
      </c>
      <c r="HM29" s="86">
        <f t="shared" si="47"/>
        <v>3.1777628333330467E-40</v>
      </c>
      <c r="HN29" s="86">
        <f t="shared" si="47"/>
        <v>9.9609842023072372E-39</v>
      </c>
      <c r="HO29" s="86">
        <f t="shared" si="47"/>
        <v>2.9297220584009979E-39</v>
      </c>
      <c r="HP29" s="86">
        <f t="shared" si="47"/>
        <v>8.3896291979625529E-45</v>
      </c>
      <c r="HQ29" s="86">
        <f t="shared" si="47"/>
        <v>7.3208505283382119E-51</v>
      </c>
      <c r="HS29" s="86">
        <f t="shared" si="55"/>
        <v>2.2532991095706699E-108</v>
      </c>
      <c r="HT29" s="86">
        <f t="shared" si="48"/>
        <v>2.6047490325402827E-105</v>
      </c>
      <c r="HU29" s="86">
        <f t="shared" si="48"/>
        <v>1.3547201010915873E-132</v>
      </c>
      <c r="HV29" s="86">
        <f t="shared" si="48"/>
        <v>7.8738054612200239E-149</v>
      </c>
      <c r="HW29" s="86">
        <f t="shared" si="48"/>
        <v>4.1578007163793268E-147</v>
      </c>
      <c r="HX29" s="86">
        <f t="shared" si="48"/>
        <v>6.8453894846927698E-134</v>
      </c>
      <c r="HY29" s="86">
        <f t="shared" si="48"/>
        <v>2.3508994534815481E-136</v>
      </c>
      <c r="HZ29" s="86">
        <f t="shared" si="48"/>
        <v>3.5808634434697215E-148</v>
      </c>
      <c r="IA29" s="86">
        <f t="shared" si="48"/>
        <v>3.4802691223675542E-138</v>
      </c>
      <c r="IB29" s="86">
        <f t="shared" si="48"/>
        <v>1.376682677058524E-144</v>
      </c>
      <c r="IC29" s="86">
        <f t="shared" si="48"/>
        <v>4.3678272066884646E-152</v>
      </c>
      <c r="ID29" s="86">
        <f t="shared" si="48"/>
        <v>5.6156540794272823E-147</v>
      </c>
      <c r="IE29" s="86">
        <f t="shared" si="48"/>
        <v>1.5488563788715658E-149</v>
      </c>
      <c r="IF29" s="86">
        <f t="shared" si="48"/>
        <v>1.1715805823314295E-67</v>
      </c>
      <c r="IG29" s="86">
        <f t="shared" si="48"/>
        <v>1.1567509773317159E-62</v>
      </c>
      <c r="II29" s="86">
        <f t="shared" si="56"/>
        <v>8.1611605610029352E-283</v>
      </c>
      <c r="IJ29" s="86">
        <f t="shared" si="49"/>
        <v>8.8027588715254052E-194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1.1181821631823381E-273</v>
      </c>
      <c r="IW29" s="86">
        <f t="shared" si="49"/>
        <v>4.2335203484765056E-187</v>
      </c>
      <c r="IY29" s="86">
        <f t="shared" si="57"/>
        <v>1.6695423622650412E-12</v>
      </c>
      <c r="IZ29" s="86">
        <f t="shared" si="50"/>
        <v>3.6530196686541982E-12</v>
      </c>
      <c r="JA29" s="86">
        <f t="shared" si="50"/>
        <v>2.8556572364446682E-14</v>
      </c>
      <c r="JB29" s="86">
        <f t="shared" si="50"/>
        <v>6.8157967160667745E-14</v>
      </c>
      <c r="JC29" s="86">
        <f t="shared" si="50"/>
        <v>1.7592080342719975E-14</v>
      </c>
      <c r="JD29" s="86">
        <f t="shared" si="50"/>
        <v>3.4163778737411262E-13</v>
      </c>
      <c r="JE29" s="86">
        <f t="shared" si="50"/>
        <v>1.7271109458113023E-14</v>
      </c>
      <c r="JF29" s="86">
        <f t="shared" si="50"/>
        <v>2.620636418752513E-16</v>
      </c>
      <c r="JG29" s="86">
        <f t="shared" si="50"/>
        <v>3.8115133148408032E-16</v>
      </c>
      <c r="JH29" s="86">
        <f t="shared" si="50"/>
        <v>9.3217076016248344E-16</v>
      </c>
      <c r="JI29" s="86">
        <f t="shared" si="50"/>
        <v>1.6687550036430189E-15</v>
      </c>
      <c r="JJ29" s="86">
        <f t="shared" si="50"/>
        <v>8.4723367473607504E-16</v>
      </c>
      <c r="JK29" s="86">
        <f t="shared" si="50"/>
        <v>1.1260418521051982E-16</v>
      </c>
      <c r="JL29" s="86">
        <f t="shared" si="50"/>
        <v>7.7743505346495346E-18</v>
      </c>
      <c r="JM29" s="86">
        <f t="shared" si="50"/>
        <v>1.5906970342707141E-21</v>
      </c>
    </row>
    <row r="30" spans="1:273" x14ac:dyDescent="0.25">
      <c r="B30" s="2">
        <v>3</v>
      </c>
      <c r="C30" s="37">
        <v>97.578000000000003</v>
      </c>
      <c r="D30" s="37">
        <v>100.125</v>
      </c>
      <c r="E30" s="37">
        <v>96.4</v>
      </c>
      <c r="F30" s="37">
        <v>100.7</v>
      </c>
      <c r="G30" s="37">
        <v>99.65</v>
      </c>
      <c r="H30" s="37">
        <v>103.625</v>
      </c>
      <c r="I30" s="37">
        <v>102.5</v>
      </c>
      <c r="J30" s="37">
        <v>105.15</v>
      </c>
      <c r="K30" s="37">
        <v>107.72499999999999</v>
      </c>
      <c r="L30" s="37">
        <v>104.7</v>
      </c>
      <c r="M30" s="37">
        <v>107.1</v>
      </c>
      <c r="N30" s="37">
        <v>105.15</v>
      </c>
      <c r="O30" s="37">
        <v>102.35</v>
      </c>
      <c r="P30" s="37">
        <v>103.25</v>
      </c>
      <c r="Q30" s="37">
        <v>104.72499999999999</v>
      </c>
      <c r="S30" s="4">
        <f t="shared" si="7"/>
        <v>95.733410729203328</v>
      </c>
      <c r="T30" s="4">
        <f t="shared" si="7"/>
        <v>98.963818520940094</v>
      </c>
      <c r="U30" s="4">
        <f t="shared" si="7"/>
        <v>97.210924516773119</v>
      </c>
      <c r="V30" s="4">
        <f t="shared" si="7"/>
        <v>98.807285552224286</v>
      </c>
      <c r="W30" s="4">
        <f t="shared" si="7"/>
        <v>98.73720815682104</v>
      </c>
      <c r="X30" s="4">
        <f t="shared" si="7"/>
        <v>103.14793212734448</v>
      </c>
      <c r="Y30" s="4">
        <f t="shared" si="7"/>
        <v>102.97863249218736</v>
      </c>
      <c r="Z30" s="4" t="e">
        <f t="shared" si="7"/>
        <v>#N/A</v>
      </c>
      <c r="AA30" s="4" t="e">
        <f t="shared" si="7"/>
        <v>#N/A</v>
      </c>
      <c r="AB30" s="4">
        <f t="shared" si="7"/>
        <v>102.17719083813694</v>
      </c>
      <c r="AC30" s="4">
        <f t="shared" si="7"/>
        <v>104.27376481217357</v>
      </c>
      <c r="AD30" s="4">
        <f t="shared" si="7"/>
        <v>104.7026743292333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1.8445892707966749</v>
      </c>
      <c r="AJ30" s="4">
        <f t="shared" si="8"/>
        <v>1.1611814790599055</v>
      </c>
      <c r="AK30" s="4">
        <f t="shared" si="8"/>
        <v>-0.81092451677311317</v>
      </c>
      <c r="AL30" s="4">
        <f t="shared" si="8"/>
        <v>1.8927144477757167</v>
      </c>
      <c r="AM30" s="4">
        <f t="shared" si="8"/>
        <v>0.91279184317896522</v>
      </c>
      <c r="AN30" s="4">
        <f t="shared" si="8"/>
        <v>0.47706787265552464</v>
      </c>
      <c r="AO30" s="4">
        <f t="shared" si="8"/>
        <v>-0.47863249218735859</v>
      </c>
      <c r="AP30" s="4">
        <f t="shared" si="8"/>
        <v>0</v>
      </c>
      <c r="AQ30" s="4">
        <f t="shared" si="8"/>
        <v>0</v>
      </c>
      <c r="AR30" s="4">
        <f t="shared" si="8"/>
        <v>2.5228091618630657</v>
      </c>
      <c r="AS30" s="4">
        <f t="shared" si="8"/>
        <v>2.8262351878264269</v>
      </c>
      <c r="AT30" s="4">
        <f t="shared" si="8"/>
        <v>0.44732567076670193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95.733410722991565</v>
      </c>
      <c r="AZ30" s="2">
        <f t="shared" si="9"/>
        <v>98.963818507349529</v>
      </c>
      <c r="BA30" s="2">
        <f t="shared" si="9"/>
        <v>97.210924516635956</v>
      </c>
      <c r="BB30" s="2">
        <f t="shared" si="9"/>
        <v>98.807285551922874</v>
      </c>
      <c r="BC30" s="2">
        <f t="shared" si="9"/>
        <v>98.737208156737367</v>
      </c>
      <c r="BD30" s="2">
        <f t="shared" si="9"/>
        <v>103.14793212600637</v>
      </c>
      <c r="BE30" s="2">
        <f t="shared" si="9"/>
        <v>102.97863249210681</v>
      </c>
      <c r="BF30" s="2" t="e">
        <f t="shared" si="9"/>
        <v>#N/A</v>
      </c>
      <c r="BG30" s="2" t="e">
        <f t="shared" si="9"/>
        <v>#N/A</v>
      </c>
      <c r="BH30" s="2">
        <f t="shared" si="9"/>
        <v>102.17719083813201</v>
      </c>
      <c r="BI30" s="2">
        <f t="shared" si="9"/>
        <v>104.273764812165</v>
      </c>
      <c r="BJ30" s="2">
        <f t="shared" si="9"/>
        <v>104.70267432922894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97.578000000000003</v>
      </c>
      <c r="BP30" s="2">
        <f t="shared" si="11"/>
        <v>100.125</v>
      </c>
      <c r="BQ30" s="2">
        <f t="shared" si="12"/>
        <v>96.4</v>
      </c>
      <c r="BR30" s="2">
        <f t="shared" si="13"/>
        <v>100.7</v>
      </c>
      <c r="BS30" s="2">
        <f t="shared" si="14"/>
        <v>99.65</v>
      </c>
      <c r="BT30" s="2">
        <f t="shared" si="15"/>
        <v>103.625</v>
      </c>
      <c r="BU30" s="2">
        <f t="shared" si="16"/>
        <v>102.5</v>
      </c>
      <c r="BV30" s="2" t="str">
        <f t="shared" si="17"/>
        <v/>
      </c>
      <c r="BW30" s="2" t="str">
        <f t="shared" si="18"/>
        <v/>
      </c>
      <c r="BX30" s="2">
        <f t="shared" si="19"/>
        <v>104.7</v>
      </c>
      <c r="BY30" s="2">
        <f t="shared" si="20"/>
        <v>107.1</v>
      </c>
      <c r="BZ30" s="2">
        <f t="shared" si="21"/>
        <v>105.15</v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95.909739811066146</v>
      </c>
      <c r="DL30" s="2">
        <f t="shared" si="41"/>
        <v>99.021950067476396</v>
      </c>
      <c r="DM30" s="2">
        <f t="shared" si="41"/>
        <v>96.8942706378987</v>
      </c>
      <c r="DN30" s="2">
        <f t="shared" si="41"/>
        <v>98.442402159244267</v>
      </c>
      <c r="DO30" s="2">
        <f t="shared" si="41"/>
        <v>98.48947701688553</v>
      </c>
      <c r="DP30" s="2">
        <f t="shared" si="41"/>
        <v>102.94734817813763</v>
      </c>
      <c r="DQ30" s="2">
        <f t="shared" si="41"/>
        <v>102.76970215759849</v>
      </c>
      <c r="DR30" s="2">
        <f t="shared" si="41"/>
        <v>98.344523470839249</v>
      </c>
      <c r="DS30" s="2">
        <f t="shared" si="41"/>
        <v>103.47995495495496</v>
      </c>
      <c r="DT30" s="2">
        <f t="shared" si="41"/>
        <v>101.94412955465587</v>
      </c>
      <c r="DU30" s="2">
        <f t="shared" si="41"/>
        <v>104.17460863697707</v>
      </c>
      <c r="DV30" s="2">
        <f t="shared" si="41"/>
        <v>104.53329959514173</v>
      </c>
      <c r="DW30" s="2">
        <f t="shared" si="41"/>
        <v>105.88400900900902</v>
      </c>
      <c r="DX30" s="2">
        <f t="shared" si="41"/>
        <v>102.66429643929641</v>
      </c>
      <c r="DY30" s="2">
        <f t="shared" si="41"/>
        <v>103.43391220674489</v>
      </c>
      <c r="EA30" s="2">
        <f t="shared" si="42"/>
        <v>90.709740350877198</v>
      </c>
      <c r="EB30" s="2">
        <f t="shared" si="42"/>
        <v>97.372916666666683</v>
      </c>
      <c r="EC30" s="2">
        <f t="shared" si="42"/>
        <v>107.00792361720809</v>
      </c>
      <c r="ED30" s="2">
        <f t="shared" si="42"/>
        <v>109.36305640441289</v>
      </c>
      <c r="EE30" s="2">
        <f t="shared" si="42"/>
        <v>106.61911448140901</v>
      </c>
      <c r="EF30" s="2">
        <f t="shared" si="42"/>
        <v>108.98024847307049</v>
      </c>
      <c r="EG30" s="2">
        <f t="shared" si="42"/>
        <v>109.58559959349596</v>
      </c>
      <c r="EH30" s="2">
        <f t="shared" si="42"/>
        <v>104.76884213271647</v>
      </c>
      <c r="EI30" s="2">
        <f t="shared" si="42"/>
        <v>107.7510026134474</v>
      </c>
      <c r="EJ30" s="2">
        <f t="shared" si="42"/>
        <v>110.09741641337388</v>
      </c>
      <c r="EK30" s="2">
        <f t="shared" si="42"/>
        <v>107.55315490611748</v>
      </c>
      <c r="EL30" s="2">
        <f t="shared" si="42"/>
        <v>110.47281318966203</v>
      </c>
      <c r="EM30" s="2">
        <f t="shared" si="42"/>
        <v>112.40499655972863</v>
      </c>
      <c r="EN30" s="2">
        <f t="shared" si="42"/>
        <v>107.82695938275238</v>
      </c>
      <c r="EO30" s="2">
        <f t="shared" si="42"/>
        <v>101.83000897129185</v>
      </c>
      <c r="EQ30" s="2">
        <f t="shared" si="43"/>
        <v>100.00493361634179</v>
      </c>
      <c r="ER30" s="2">
        <f t="shared" si="43"/>
        <v>101.0886690148978</v>
      </c>
      <c r="ES30" s="2">
        <f t="shared" si="43"/>
        <v>103.85059847704623</v>
      </c>
      <c r="ET30" s="2">
        <f t="shared" si="43"/>
        <v>104.62432513770429</v>
      </c>
      <c r="EU30" s="2">
        <f t="shared" si="43"/>
        <v>103.78091006361069</v>
      </c>
      <c r="EV30" s="2">
        <f t="shared" si="43"/>
        <v>106.7045960320699</v>
      </c>
      <c r="EW30" s="2">
        <f t="shared" si="43"/>
        <v>105.46148980032038</v>
      </c>
      <c r="EX30" s="2">
        <f t="shared" si="43"/>
        <v>105.65060016004267</v>
      </c>
      <c r="EY30" s="2">
        <f t="shared" si="43"/>
        <v>109.54349194924291</v>
      </c>
      <c r="EZ30" s="2">
        <f t="shared" si="43"/>
        <v>108.61953386302892</v>
      </c>
      <c r="FA30" s="2">
        <f t="shared" si="43"/>
        <v>107.07293965159685</v>
      </c>
      <c r="FB30" s="2">
        <f t="shared" si="43"/>
        <v>111.68415328724866</v>
      </c>
      <c r="FC30" s="2">
        <f t="shared" si="43"/>
        <v>111.48058897279083</v>
      </c>
      <c r="FD30" s="2">
        <f t="shared" si="43"/>
        <v>107.26063667513519</v>
      </c>
      <c r="FE30" s="2">
        <f t="shared" si="43"/>
        <v>108.17941945563945</v>
      </c>
      <c r="FG30" s="2">
        <f t="shared" si="44"/>
        <v>3.3912903284508814E-2</v>
      </c>
      <c r="FH30" s="2">
        <f t="shared" si="44"/>
        <v>3.5306210594939817E-2</v>
      </c>
      <c r="FI30" s="2">
        <f t="shared" si="44"/>
        <v>3.1310408163151712E-2</v>
      </c>
      <c r="FJ30" s="2">
        <f t="shared" si="44"/>
        <v>3.3413338829069966E-2</v>
      </c>
      <c r="FK30" s="2">
        <f t="shared" si="44"/>
        <v>3.047339916750515E-2</v>
      </c>
      <c r="FL30" s="2">
        <f t="shared" si="44"/>
        <v>3.324910170315723E-2</v>
      </c>
      <c r="FM30" s="2">
        <f t="shared" si="44"/>
        <v>3.0654733930180301E-2</v>
      </c>
      <c r="FN30" s="2">
        <f t="shared" si="44"/>
        <v>2.6754675120923801E-2</v>
      </c>
      <c r="FO30" s="2">
        <f t="shared" si="44"/>
        <v>2.7967057988189086E-2</v>
      </c>
      <c r="FP30" s="2">
        <f t="shared" si="44"/>
        <v>2.8585502542746014E-2</v>
      </c>
      <c r="FQ30" s="2">
        <f t="shared" si="44"/>
        <v>2.9349137477924961E-2</v>
      </c>
      <c r="FR30" s="2">
        <f t="shared" si="44"/>
        <v>2.851613250091569E-2</v>
      </c>
      <c r="FS30" s="2">
        <f t="shared" si="44"/>
        <v>2.7185087705960023E-2</v>
      </c>
      <c r="FT30" s="2">
        <f t="shared" si="44"/>
        <v>2.5647459275209634E-2</v>
      </c>
      <c r="FU30" s="2">
        <f t="shared" si="44"/>
        <v>2.3054361768720059E-2</v>
      </c>
      <c r="FW30" s="2">
        <f t="shared" si="53"/>
        <v>1.9354840485148784E-6</v>
      </c>
      <c r="FX30" s="2">
        <f t="shared" si="45"/>
        <v>2.4102898099565464E-5</v>
      </c>
      <c r="FY30" s="2">
        <f t="shared" si="45"/>
        <v>2.7631191026846689E-6</v>
      </c>
      <c r="FZ30" s="2">
        <f t="shared" si="45"/>
        <v>2.559303250038667E-6</v>
      </c>
      <c r="GA30" s="2">
        <f t="shared" si="45"/>
        <v>2.306983827440801E-6</v>
      </c>
      <c r="GB30" s="2">
        <f t="shared" si="45"/>
        <v>2.0071617333642716E-6</v>
      </c>
      <c r="GC30" s="2">
        <f t="shared" si="45"/>
        <v>2.2278467282419827E-6</v>
      </c>
      <c r="GD30" s="2">
        <f t="shared" si="45"/>
        <v>2.4898543802055332E-6</v>
      </c>
      <c r="GE30" s="2">
        <f t="shared" si="45"/>
        <v>3.4317277826473152E-6</v>
      </c>
      <c r="GF30" s="2">
        <f t="shared" si="45"/>
        <v>3.0575876898759031E-6</v>
      </c>
      <c r="GG30" s="2">
        <f t="shared" si="45"/>
        <v>2.5899647714688323E-6</v>
      </c>
      <c r="GH30" s="2">
        <f t="shared" si="45"/>
        <v>2.2928613420973968E-6</v>
      </c>
      <c r="GI30" s="2">
        <f t="shared" si="45"/>
        <v>2.0883945182212908E-6</v>
      </c>
      <c r="GJ30" s="2">
        <f t="shared" si="45"/>
        <v>1.842054752180276E-6</v>
      </c>
      <c r="GK30" s="2">
        <f t="shared" si="45"/>
        <v>1.7082087574125384E-6</v>
      </c>
      <c r="GM30" s="86">
        <f t="shared" si="54"/>
        <v>3.9882122831193635E-12</v>
      </c>
      <c r="GN30" s="86">
        <f t="shared" si="46"/>
        <v>8.5245643319520563E-12</v>
      </c>
      <c r="GO30" s="86">
        <f t="shared" si="46"/>
        <v>7.9414264575971456E-14</v>
      </c>
      <c r="GP30" s="86">
        <f t="shared" si="46"/>
        <v>1.8614898085677151E-13</v>
      </c>
      <c r="GQ30" s="86">
        <f t="shared" si="46"/>
        <v>4.9540242995001907E-14</v>
      </c>
      <c r="GR30" s="86">
        <f t="shared" si="46"/>
        <v>8.69091239489611E-13</v>
      </c>
      <c r="GS30" s="86">
        <f t="shared" si="46"/>
        <v>4.8760745600940969E-14</v>
      </c>
      <c r="GT30" s="86">
        <f t="shared" si="46"/>
        <v>8.4538624716521611E-16</v>
      </c>
      <c r="GU30" s="86">
        <f t="shared" si="46"/>
        <v>1.2281060736405352E-15</v>
      </c>
      <c r="GV30" s="86">
        <f t="shared" si="46"/>
        <v>2.9134878522187312E-15</v>
      </c>
      <c r="GW30" s="86">
        <f t="shared" si="46"/>
        <v>5.1323390937998991E-15</v>
      </c>
      <c r="GX30" s="86">
        <f t="shared" si="46"/>
        <v>2.6565980326755643E-15</v>
      </c>
      <c r="GY30" s="86">
        <f t="shared" si="46"/>
        <v>3.7821983021394701E-16</v>
      </c>
      <c r="GZ30" s="86">
        <f t="shared" si="46"/>
        <v>2.8597122206395689E-17</v>
      </c>
      <c r="HA30" s="86">
        <f t="shared" si="46"/>
        <v>7.9600078749064952E-21</v>
      </c>
      <c r="HC30" s="86">
        <f t="shared" si="58"/>
        <v>2.8091297054359659E-28</v>
      </c>
      <c r="HD30" s="86">
        <f t="shared" si="47"/>
        <v>3.5303660351275717E-29</v>
      </c>
      <c r="HE30" s="86">
        <f t="shared" si="47"/>
        <v>2.2932029515148931E-35</v>
      </c>
      <c r="HF30" s="86">
        <f t="shared" si="47"/>
        <v>5.7113292150784405E-38</v>
      </c>
      <c r="HG30" s="86">
        <f t="shared" si="47"/>
        <v>5.7803792266801766E-38</v>
      </c>
      <c r="HH30" s="86">
        <f t="shared" si="47"/>
        <v>4.7281807413931105E-35</v>
      </c>
      <c r="HI30" s="86">
        <f t="shared" si="47"/>
        <v>1.5927031735034691E-35</v>
      </c>
      <c r="HJ30" s="86">
        <f t="shared" si="47"/>
        <v>4.3312100094306263E-38</v>
      </c>
      <c r="HK30" s="86">
        <f t="shared" si="47"/>
        <v>1.7186189534901371E-36</v>
      </c>
      <c r="HL30" s="86">
        <f t="shared" si="47"/>
        <v>7.8210197415424124E-38</v>
      </c>
      <c r="HM30" s="86">
        <f t="shared" si="47"/>
        <v>3.1229875899181167E-39</v>
      </c>
      <c r="HN30" s="86">
        <f t="shared" si="47"/>
        <v>8.7335265382908282E-38</v>
      </c>
      <c r="HO30" s="86">
        <f t="shared" si="47"/>
        <v>2.5930804559769828E-38</v>
      </c>
      <c r="HP30" s="86">
        <f t="shared" si="47"/>
        <v>1.0354576879733613E-43</v>
      </c>
      <c r="HQ30" s="86">
        <f t="shared" si="47"/>
        <v>1.3111686447883735E-49</v>
      </c>
      <c r="HS30" s="86">
        <f t="shared" si="55"/>
        <v>1.4910807564083075E-106</v>
      </c>
      <c r="HT30" s="86">
        <f t="shared" si="48"/>
        <v>1.765654680784854E-103</v>
      </c>
      <c r="HU30" s="86">
        <f t="shared" si="48"/>
        <v>2.7452436452935957E-130</v>
      </c>
      <c r="HV30" s="86">
        <f t="shared" si="48"/>
        <v>2.8436448856861293E-146</v>
      </c>
      <c r="HW30" s="86">
        <f t="shared" si="48"/>
        <v>1.3451304748826943E-144</v>
      </c>
      <c r="HX30" s="86">
        <f t="shared" si="48"/>
        <v>1.3595306548472649E-131</v>
      </c>
      <c r="HY30" s="86">
        <f t="shared" si="48"/>
        <v>5.2534195319254768E-134</v>
      </c>
      <c r="HZ30" s="86">
        <f t="shared" si="48"/>
        <v>1.2446168277677619E-145</v>
      </c>
      <c r="IA30" s="86">
        <f t="shared" si="48"/>
        <v>9.3792537251127094E-136</v>
      </c>
      <c r="IB30" s="86">
        <f t="shared" si="48"/>
        <v>4.7576284941305586E-142</v>
      </c>
      <c r="IC30" s="86">
        <f t="shared" si="48"/>
        <v>1.9649183361017299E-149</v>
      </c>
      <c r="ID30" s="86">
        <f t="shared" si="48"/>
        <v>1.8872506106339314E-144</v>
      </c>
      <c r="IE30" s="86">
        <f t="shared" si="48"/>
        <v>5.3908477796249481E-147</v>
      </c>
      <c r="IF30" s="86">
        <f t="shared" si="48"/>
        <v>1.5372749621025724E-66</v>
      </c>
      <c r="IG30" s="86">
        <f t="shared" si="48"/>
        <v>1.2366764516491266E-61</v>
      </c>
      <c r="II30" s="86">
        <f t="shared" si="56"/>
        <v>6.3203253108900893E-279</v>
      </c>
      <c r="IJ30" s="86">
        <f t="shared" si="49"/>
        <v>1.6710288177598535E-190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6.2667233768171927E-270</v>
      </c>
      <c r="IW30" s="86">
        <f t="shared" si="49"/>
        <v>1.4680978182478151E-184</v>
      </c>
      <c r="IY30" s="86">
        <f t="shared" si="57"/>
        <v>3.9882122831193635E-12</v>
      </c>
      <c r="IZ30" s="86">
        <f t="shared" si="50"/>
        <v>8.5245643319520563E-12</v>
      </c>
      <c r="JA30" s="86">
        <f t="shared" si="50"/>
        <v>7.9414264575971456E-14</v>
      </c>
      <c r="JB30" s="86">
        <f t="shared" si="50"/>
        <v>1.8614898085677151E-13</v>
      </c>
      <c r="JC30" s="86">
        <f t="shared" si="50"/>
        <v>4.9540242995001907E-14</v>
      </c>
      <c r="JD30" s="86">
        <f t="shared" si="50"/>
        <v>8.69091239489611E-13</v>
      </c>
      <c r="JE30" s="86">
        <f t="shared" si="50"/>
        <v>4.8760745600940969E-14</v>
      </c>
      <c r="JF30" s="86">
        <f t="shared" si="50"/>
        <v>8.4538624716521611E-16</v>
      </c>
      <c r="JG30" s="86">
        <f t="shared" si="50"/>
        <v>1.2281060736405352E-15</v>
      </c>
      <c r="JH30" s="86">
        <f t="shared" si="50"/>
        <v>2.9134878522187312E-15</v>
      </c>
      <c r="JI30" s="86">
        <f t="shared" si="50"/>
        <v>5.1323390937998991E-15</v>
      </c>
      <c r="JJ30" s="86">
        <f t="shared" si="50"/>
        <v>2.6565980326755643E-15</v>
      </c>
      <c r="JK30" s="86">
        <f t="shared" si="50"/>
        <v>3.7821983021394701E-16</v>
      </c>
      <c r="JL30" s="86">
        <f t="shared" si="50"/>
        <v>2.8597122206395689E-17</v>
      </c>
      <c r="JM30" s="86">
        <f t="shared" si="50"/>
        <v>7.9600078749064952E-21</v>
      </c>
    </row>
    <row r="31" spans="1:273" x14ac:dyDescent="0.25">
      <c r="B31" s="2">
        <v>4</v>
      </c>
      <c r="C31" s="37">
        <v>92.555999999999997</v>
      </c>
      <c r="D31" s="37">
        <v>101.25</v>
      </c>
      <c r="E31" s="37">
        <v>97.224999999999994</v>
      </c>
      <c r="F31" s="37">
        <v>100.2</v>
      </c>
      <c r="G31" s="37">
        <v>96.05</v>
      </c>
      <c r="H31" s="37">
        <v>102.925</v>
      </c>
      <c r="I31" s="37">
        <v>104.8</v>
      </c>
      <c r="J31" s="37">
        <v>99.474999999999994</v>
      </c>
      <c r="K31" s="37">
        <v>104.925</v>
      </c>
      <c r="L31" s="37">
        <v>102.85</v>
      </c>
      <c r="M31" s="37">
        <v>104.925</v>
      </c>
      <c r="N31" s="37">
        <v>106.825</v>
      </c>
      <c r="O31" s="37">
        <v>103.375</v>
      </c>
      <c r="P31" s="37">
        <v>103.65</v>
      </c>
      <c r="Q31" s="37">
        <v>101.925</v>
      </c>
      <c r="S31" s="4">
        <f t="shared" si="7"/>
        <v>95.851775513363052</v>
      </c>
      <c r="T31" s="4">
        <f t="shared" si="7"/>
        <v>99.103403688382812</v>
      </c>
      <c r="U31" s="4">
        <f t="shared" si="7"/>
        <v>97.477848250653011</v>
      </c>
      <c r="V31" s="4">
        <f t="shared" si="7"/>
        <v>98.999263002337671</v>
      </c>
      <c r="W31" s="4">
        <f t="shared" si="7"/>
        <v>98.894413135916892</v>
      </c>
      <c r="X31" s="4">
        <f t="shared" si="7"/>
        <v>103.22672735011467</v>
      </c>
      <c r="Y31" s="4">
        <f t="shared" si="7"/>
        <v>103.11311245021793</v>
      </c>
      <c r="Z31" s="4">
        <f t="shared" si="7"/>
        <v>98.790636264428201</v>
      </c>
      <c r="AA31" s="4">
        <f t="shared" si="7"/>
        <v>103.72504625270324</v>
      </c>
      <c r="AB31" s="4">
        <f t="shared" si="7"/>
        <v>102.34153811084744</v>
      </c>
      <c r="AC31" s="4">
        <f t="shared" si="7"/>
        <v>104.36943088984563</v>
      </c>
      <c r="AD31" s="4">
        <f t="shared" si="7"/>
        <v>104.90717296365483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-3.2957755133630542</v>
      </c>
      <c r="AJ31" s="4">
        <f t="shared" si="8"/>
        <v>2.1465963116171878</v>
      </c>
      <c r="AK31" s="4">
        <f t="shared" si="8"/>
        <v>-0.25284825065301675</v>
      </c>
      <c r="AL31" s="4">
        <f t="shared" si="8"/>
        <v>1.2007369976623323</v>
      </c>
      <c r="AM31" s="4">
        <f t="shared" si="8"/>
        <v>-2.8444131359168949</v>
      </c>
      <c r="AN31" s="4">
        <f t="shared" si="8"/>
        <v>-0.30172735011467466</v>
      </c>
      <c r="AO31" s="4">
        <f t="shared" si="8"/>
        <v>1.686887549782071</v>
      </c>
      <c r="AP31" s="4">
        <f t="shared" si="8"/>
        <v>0.68436373557179309</v>
      </c>
      <c r="AQ31" s="4">
        <f t="shared" si="8"/>
        <v>1.1999537472967603</v>
      </c>
      <c r="AR31" s="4">
        <f t="shared" si="8"/>
        <v>0.50846188915255652</v>
      </c>
      <c r="AS31" s="4">
        <f t="shared" si="8"/>
        <v>0.55556911015436583</v>
      </c>
      <c r="AT31" s="4">
        <f t="shared" si="8"/>
        <v>1.917827036345173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95.851775498987053</v>
      </c>
      <c r="AZ31" s="2">
        <f t="shared" si="9"/>
        <v>99.10340365764749</v>
      </c>
      <c r="BA31" s="2">
        <f t="shared" si="9"/>
        <v>97.477848250284666</v>
      </c>
      <c r="BB31" s="2">
        <f t="shared" si="9"/>
        <v>98.999263001542801</v>
      </c>
      <c r="BC31" s="2">
        <f t="shared" si="9"/>
        <v>98.894413135689362</v>
      </c>
      <c r="BD31" s="2">
        <f t="shared" si="9"/>
        <v>103.22672734682166</v>
      </c>
      <c r="BE31" s="2">
        <f t="shared" si="9"/>
        <v>103.11311244999835</v>
      </c>
      <c r="BF31" s="2">
        <f t="shared" si="9"/>
        <v>98.790636264423441</v>
      </c>
      <c r="BG31" s="2">
        <f t="shared" si="9"/>
        <v>103.72504625269656</v>
      </c>
      <c r="BH31" s="2">
        <f t="shared" si="9"/>
        <v>102.3415381108326</v>
      </c>
      <c r="BI31" s="2">
        <f t="shared" si="9"/>
        <v>104.36943088982024</v>
      </c>
      <c r="BJ31" s="2">
        <f t="shared" si="9"/>
        <v>104.90717296364166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92.555999999999997</v>
      </c>
      <c r="BP31" s="2">
        <f t="shared" si="11"/>
        <v>101.25</v>
      </c>
      <c r="BQ31" s="2">
        <f t="shared" si="12"/>
        <v>97.224999999999994</v>
      </c>
      <c r="BR31" s="2">
        <f t="shared" si="13"/>
        <v>100.2</v>
      </c>
      <c r="BS31" s="2">
        <f t="shared" si="14"/>
        <v>96.05</v>
      </c>
      <c r="BT31" s="2">
        <f t="shared" si="15"/>
        <v>102.925</v>
      </c>
      <c r="BU31" s="2">
        <f t="shared" si="16"/>
        <v>104.8</v>
      </c>
      <c r="BV31" s="2">
        <f t="shared" si="17"/>
        <v>99.474999999999994</v>
      </c>
      <c r="BW31" s="2">
        <f t="shared" si="18"/>
        <v>104.925</v>
      </c>
      <c r="BX31" s="2">
        <f t="shared" si="19"/>
        <v>102.85</v>
      </c>
      <c r="BY31" s="2">
        <f t="shared" si="20"/>
        <v>104.925</v>
      </c>
      <c r="BZ31" s="2">
        <f t="shared" si="21"/>
        <v>106.825</v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96.05078171390015</v>
      </c>
      <c r="DL31" s="2">
        <f t="shared" si="41"/>
        <v>99.176307354925797</v>
      </c>
      <c r="DM31" s="2">
        <f t="shared" si="41"/>
        <v>97.146852720450298</v>
      </c>
      <c r="DN31" s="2">
        <f t="shared" si="41"/>
        <v>98.614431511470983</v>
      </c>
      <c r="DO31" s="2">
        <f t="shared" si="41"/>
        <v>98.634129924953072</v>
      </c>
      <c r="DP31" s="2">
        <f t="shared" si="41"/>
        <v>103.01614372469633</v>
      </c>
      <c r="DQ31" s="2">
        <f t="shared" si="41"/>
        <v>102.89479596622887</v>
      </c>
      <c r="DR31" s="2">
        <f t="shared" si="41"/>
        <v>98.61406882591092</v>
      </c>
      <c r="DS31" s="2">
        <f t="shared" si="41"/>
        <v>103.60188477951635</v>
      </c>
      <c r="DT31" s="2">
        <f t="shared" si="41"/>
        <v>102.09626053178685</v>
      </c>
      <c r="DU31" s="2">
        <f t="shared" si="41"/>
        <v>104.26857624831311</v>
      </c>
      <c r="DV31" s="2">
        <f t="shared" si="41"/>
        <v>104.73270872086664</v>
      </c>
      <c r="DW31" s="2">
        <f t="shared" si="41"/>
        <v>106.01024774774775</v>
      </c>
      <c r="DX31" s="2">
        <f t="shared" si="41"/>
        <v>102.69544187044184</v>
      </c>
      <c r="DY31" s="2">
        <f t="shared" si="41"/>
        <v>103.45433925953081</v>
      </c>
      <c r="EA31" s="2">
        <f t="shared" si="42"/>
        <v>90.680922807017552</v>
      </c>
      <c r="EB31" s="2">
        <f t="shared" si="42"/>
        <v>97.284166666666678</v>
      </c>
      <c r="EC31" s="2">
        <f t="shared" si="42"/>
        <v>106.81750438981564</v>
      </c>
      <c r="ED31" s="2">
        <f t="shared" si="42"/>
        <v>109.15255619723415</v>
      </c>
      <c r="EE31" s="2">
        <f t="shared" si="42"/>
        <v>106.44702625570778</v>
      </c>
      <c r="EF31" s="2">
        <f t="shared" si="42"/>
        <v>108.81104178234311</v>
      </c>
      <c r="EG31" s="2">
        <f t="shared" si="42"/>
        <v>109.40944976771198</v>
      </c>
      <c r="EH31" s="2">
        <f t="shared" si="42"/>
        <v>104.64833764230961</v>
      </c>
      <c r="EI31" s="2">
        <f t="shared" si="42"/>
        <v>107.62882157282016</v>
      </c>
      <c r="EJ31" s="2">
        <f t="shared" si="42"/>
        <v>109.94349772036476</v>
      </c>
      <c r="EK31" s="2">
        <f t="shared" si="42"/>
        <v>107.41150363416109</v>
      </c>
      <c r="EL31" s="2">
        <f t="shared" si="42"/>
        <v>110.32772674093965</v>
      </c>
      <c r="EM31" s="2">
        <f t="shared" si="42"/>
        <v>112.23950647744012</v>
      </c>
      <c r="EN31" s="2">
        <f t="shared" si="42"/>
        <v>107.7019514238862</v>
      </c>
      <c r="EO31" s="2">
        <f t="shared" si="42"/>
        <v>101.77162645571903</v>
      </c>
      <c r="EQ31" s="2">
        <f t="shared" si="43"/>
        <v>99.874637130778751</v>
      </c>
      <c r="ER31" s="2">
        <f t="shared" si="43"/>
        <v>100.95899353274051</v>
      </c>
      <c r="ES31" s="2">
        <f t="shared" si="43"/>
        <v>103.6945833468491</v>
      </c>
      <c r="ET31" s="2">
        <f t="shared" si="43"/>
        <v>104.46660880863536</v>
      </c>
      <c r="EU31" s="2">
        <f t="shared" si="43"/>
        <v>103.6402709697323</v>
      </c>
      <c r="EV31" s="2">
        <f t="shared" si="43"/>
        <v>106.55946671888779</v>
      </c>
      <c r="EW31" s="2">
        <f t="shared" si="43"/>
        <v>105.32891155680812</v>
      </c>
      <c r="EX31" s="2">
        <f t="shared" si="43"/>
        <v>105.52052019732734</v>
      </c>
      <c r="EY31" s="2">
        <f t="shared" si="43"/>
        <v>109.40134250373212</v>
      </c>
      <c r="EZ31" s="2">
        <f t="shared" si="43"/>
        <v>108.48161055691065</v>
      </c>
      <c r="FA31" s="2">
        <f t="shared" si="43"/>
        <v>106.93637598506845</v>
      </c>
      <c r="FB31" s="2">
        <f t="shared" si="43"/>
        <v>111.52614236072397</v>
      </c>
      <c r="FC31" s="2">
        <f t="shared" si="43"/>
        <v>111.32479638615327</v>
      </c>
      <c r="FD31" s="2">
        <f t="shared" si="43"/>
        <v>107.14123453513182</v>
      </c>
      <c r="FE31" s="2">
        <f t="shared" si="43"/>
        <v>108.05068434884846</v>
      </c>
      <c r="FG31" s="2">
        <f t="shared" si="44"/>
        <v>3.7063492618498464E-2</v>
      </c>
      <c r="FH31" s="2">
        <f t="shared" si="44"/>
        <v>3.858107219008327E-2</v>
      </c>
      <c r="FI31" s="2">
        <f t="shared" si="44"/>
        <v>3.4227785537331606E-2</v>
      </c>
      <c r="FJ31" s="2">
        <f t="shared" si="44"/>
        <v>3.6519271819658132E-2</v>
      </c>
      <c r="FK31" s="2">
        <f t="shared" si="44"/>
        <v>3.3315469649698039E-2</v>
      </c>
      <c r="FL31" s="2">
        <f t="shared" si="44"/>
        <v>3.63403420243626E-2</v>
      </c>
      <c r="FM31" s="2">
        <f t="shared" si="44"/>
        <v>3.3513131825463283E-2</v>
      </c>
      <c r="FN31" s="2">
        <f t="shared" si="44"/>
        <v>2.9260389744807214E-2</v>
      </c>
      <c r="FO31" s="2">
        <f t="shared" si="44"/>
        <v>3.0582750570958234E-2</v>
      </c>
      <c r="FP31" s="2">
        <f t="shared" si="44"/>
        <v>3.125717679241409E-2</v>
      </c>
      <c r="FQ31" s="2">
        <f t="shared" si="44"/>
        <v>3.2089825316162744E-2</v>
      </c>
      <c r="FR31" s="2">
        <f t="shared" si="44"/>
        <v>3.1181531363450737E-2</v>
      </c>
      <c r="FS31" s="2">
        <f t="shared" si="44"/>
        <v>2.9729881341742908E-2</v>
      </c>
      <c r="FT31" s="2">
        <f t="shared" si="44"/>
        <v>2.8052466281107739E-2</v>
      </c>
      <c r="FU31" s="2">
        <f t="shared" si="44"/>
        <v>2.522250402141684E-2</v>
      </c>
      <c r="FW31" s="2">
        <f t="shared" si="53"/>
        <v>2.1222156618939066E-6</v>
      </c>
      <c r="FX31" s="2">
        <f t="shared" si="45"/>
        <v>2.6428240773694326E-5</v>
      </c>
      <c r="FY31" s="2">
        <f t="shared" si="45"/>
        <v>3.0296990417810281E-6</v>
      </c>
      <c r="FZ31" s="2">
        <f t="shared" si="45"/>
        <v>2.8062195180825927E-6</v>
      </c>
      <c r="GA31" s="2">
        <f t="shared" si="45"/>
        <v>2.5295569026311112E-6</v>
      </c>
      <c r="GB31" s="2">
        <f t="shared" si="45"/>
        <v>2.2008086505861396E-6</v>
      </c>
      <c r="GC31" s="2">
        <f t="shared" si="45"/>
        <v>2.4427848368174298E-6</v>
      </c>
      <c r="GD31" s="2">
        <f t="shared" si="45"/>
        <v>2.7300703836585831E-6</v>
      </c>
      <c r="GE31" s="2">
        <f t="shared" si="45"/>
        <v>3.7628134429533183E-6</v>
      </c>
      <c r="GF31" s="2">
        <f t="shared" si="45"/>
        <v>3.3525772457661492E-6</v>
      </c>
      <c r="GG31" s="2">
        <f t="shared" si="45"/>
        <v>2.8398391910893559E-6</v>
      </c>
      <c r="GH31" s="2">
        <f t="shared" si="45"/>
        <v>2.5140719122487197E-6</v>
      </c>
      <c r="GI31" s="2">
        <f t="shared" si="45"/>
        <v>2.2898785927994701E-6</v>
      </c>
      <c r="GJ31" s="2">
        <f t="shared" si="45"/>
        <v>2.0197725129174366E-6</v>
      </c>
      <c r="GK31" s="2">
        <f t="shared" si="45"/>
        <v>1.8730133482819146E-6</v>
      </c>
      <c r="GM31" s="86">
        <f t="shared" si="54"/>
        <v>9.3888503394506423E-12</v>
      </c>
      <c r="GN31" s="86">
        <f t="shared" si="46"/>
        <v>1.9611072535502258E-11</v>
      </c>
      <c r="GO31" s="86">
        <f t="shared" si="46"/>
        <v>2.1701334305762631E-13</v>
      </c>
      <c r="GP31" s="86">
        <f t="shared" si="46"/>
        <v>4.9963431108194478E-13</v>
      </c>
      <c r="GQ31" s="86">
        <f t="shared" si="46"/>
        <v>1.3706537877996215E-13</v>
      </c>
      <c r="GR31" s="86">
        <f t="shared" si="46"/>
        <v>2.1760765153155566E-12</v>
      </c>
      <c r="GS31" s="86">
        <f t="shared" si="46"/>
        <v>1.3524323128116332E-13</v>
      </c>
      <c r="GT31" s="86">
        <f t="shared" si="46"/>
        <v>2.6733155428175802E-15</v>
      </c>
      <c r="GU31" s="86">
        <f t="shared" si="46"/>
        <v>3.8783297906366897E-15</v>
      </c>
      <c r="GV31" s="86">
        <f t="shared" si="46"/>
        <v>8.9296277497515707E-15</v>
      </c>
      <c r="GW31" s="86">
        <f t="shared" si="46"/>
        <v>1.5482306504943241E-14</v>
      </c>
      <c r="GX31" s="86">
        <f t="shared" si="46"/>
        <v>8.1682000107717305E-15</v>
      </c>
      <c r="GY31" s="86">
        <f t="shared" si="46"/>
        <v>1.2441919348158243E-15</v>
      </c>
      <c r="GZ31" s="86">
        <f t="shared" si="46"/>
        <v>1.0285910506516367E-16</v>
      </c>
      <c r="HA31" s="86">
        <f t="shared" si="46"/>
        <v>3.8727519434121839E-20</v>
      </c>
      <c r="HC31" s="86">
        <f t="shared" si="58"/>
        <v>1.3237434757014765E-27</v>
      </c>
      <c r="HD31" s="86">
        <f t="shared" si="47"/>
        <v>1.7630772292346603E-28</v>
      </c>
      <c r="HE31" s="86">
        <f t="shared" si="47"/>
        <v>1.6814664305196864E-34</v>
      </c>
      <c r="HF31" s="86">
        <f t="shared" si="47"/>
        <v>4.960308173914678E-37</v>
      </c>
      <c r="HG31" s="86">
        <f t="shared" si="47"/>
        <v>4.8820951255215395E-37</v>
      </c>
      <c r="HH31" s="86">
        <f t="shared" si="47"/>
        <v>3.3762698386912767E-34</v>
      </c>
      <c r="HI31" s="86">
        <f t="shared" si="47"/>
        <v>1.1827700696355689E-34</v>
      </c>
      <c r="HJ31" s="86">
        <f t="shared" si="47"/>
        <v>3.7404118668601113E-37</v>
      </c>
      <c r="HK31" s="86">
        <f t="shared" si="47"/>
        <v>1.3886544703783142E-35</v>
      </c>
      <c r="HL31" s="86">
        <f t="shared" si="47"/>
        <v>6.8707936934451366E-37</v>
      </c>
      <c r="HM31" s="86">
        <f t="shared" si="47"/>
        <v>2.9799081505219908E-38</v>
      </c>
      <c r="HN31" s="86">
        <f t="shared" si="47"/>
        <v>7.4481951759896894E-37</v>
      </c>
      <c r="HO31" s="86">
        <f t="shared" si="47"/>
        <v>2.2327754277172826E-37</v>
      </c>
      <c r="HP31" s="86">
        <f t="shared" si="47"/>
        <v>1.2377972276831318E-42</v>
      </c>
      <c r="HQ31" s="86">
        <f t="shared" si="47"/>
        <v>2.2630489332415036E-48</v>
      </c>
      <c r="HS31" s="86">
        <f t="shared" si="55"/>
        <v>9.5178518530750342E-105</v>
      </c>
      <c r="HT31" s="86">
        <f t="shared" si="48"/>
        <v>1.152789235458626E-101</v>
      </c>
      <c r="HU31" s="86">
        <f t="shared" si="48"/>
        <v>5.3067358161568642E-128</v>
      </c>
      <c r="HV31" s="86">
        <f t="shared" si="48"/>
        <v>9.7534186151135497E-144</v>
      </c>
      <c r="HW31" s="86">
        <f t="shared" si="48"/>
        <v>4.1383941764057348E-142</v>
      </c>
      <c r="HX31" s="86">
        <f t="shared" si="48"/>
        <v>2.5778124454937414E-129</v>
      </c>
      <c r="HY31" s="86">
        <f t="shared" si="48"/>
        <v>1.1194317985414366E-131</v>
      </c>
      <c r="HZ31" s="86">
        <f t="shared" si="48"/>
        <v>4.1102323510887457E-143</v>
      </c>
      <c r="IA31" s="86">
        <f t="shared" si="48"/>
        <v>2.4038525559762011E-133</v>
      </c>
      <c r="IB31" s="86">
        <f t="shared" si="48"/>
        <v>1.5603202599034289E-139</v>
      </c>
      <c r="IC31" s="86">
        <f t="shared" si="48"/>
        <v>8.3720062740645829E-147</v>
      </c>
      <c r="ID31" s="86">
        <f t="shared" si="48"/>
        <v>6.0272016261205846E-142</v>
      </c>
      <c r="IE31" s="86">
        <f t="shared" si="48"/>
        <v>1.7835351749247556E-144</v>
      </c>
      <c r="IF31" s="86">
        <f t="shared" si="48"/>
        <v>1.9734057207698845E-65</v>
      </c>
      <c r="IG31" s="86">
        <f t="shared" si="48"/>
        <v>1.2958572742431899E-60</v>
      </c>
      <c r="II31" s="86">
        <f t="shared" si="56"/>
        <v>4.598711683823493E-275</v>
      </c>
      <c r="IJ31" s="86">
        <f t="shared" si="49"/>
        <v>2.9726188343285092E-187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3.3079202576497282E-266</v>
      </c>
      <c r="IW31" s="86">
        <f t="shared" si="49"/>
        <v>4.8898349883877535E-182</v>
      </c>
      <c r="IY31" s="86">
        <f t="shared" si="57"/>
        <v>9.3888503394506439E-12</v>
      </c>
      <c r="IZ31" s="86">
        <f t="shared" si="50"/>
        <v>1.9611072535502258E-11</v>
      </c>
      <c r="JA31" s="86">
        <f t="shared" si="50"/>
        <v>2.1701334305762631E-13</v>
      </c>
      <c r="JB31" s="86">
        <f t="shared" si="50"/>
        <v>4.9963431108194478E-13</v>
      </c>
      <c r="JC31" s="86">
        <f t="shared" si="50"/>
        <v>1.3706537877996215E-13</v>
      </c>
      <c r="JD31" s="86">
        <f t="shared" si="50"/>
        <v>2.1760765153155566E-12</v>
      </c>
      <c r="JE31" s="86">
        <f t="shared" si="50"/>
        <v>1.3524323128116332E-13</v>
      </c>
      <c r="JF31" s="86">
        <f t="shared" si="50"/>
        <v>2.6733155428175802E-15</v>
      </c>
      <c r="JG31" s="86">
        <f t="shared" si="50"/>
        <v>3.8783297906366897E-15</v>
      </c>
      <c r="JH31" s="86">
        <f t="shared" si="50"/>
        <v>8.9296277497515707E-15</v>
      </c>
      <c r="JI31" s="86">
        <f t="shared" si="50"/>
        <v>1.5482306504943241E-14</v>
      </c>
      <c r="JJ31" s="86">
        <f t="shared" si="50"/>
        <v>8.1682000107717305E-15</v>
      </c>
      <c r="JK31" s="86">
        <f t="shared" si="50"/>
        <v>1.2441919348158243E-15</v>
      </c>
      <c r="JL31" s="86">
        <f t="shared" si="50"/>
        <v>1.0285910506516367E-16</v>
      </c>
      <c r="JM31" s="86">
        <f t="shared" si="50"/>
        <v>3.8727519434121839E-20</v>
      </c>
    </row>
    <row r="32" spans="1:273" x14ac:dyDescent="0.25">
      <c r="B32" s="2">
        <v>5</v>
      </c>
      <c r="C32" s="37">
        <v>94.667000000000002</v>
      </c>
      <c r="D32" s="37">
        <v>99.924999999999997</v>
      </c>
      <c r="E32" s="37">
        <v>97.4</v>
      </c>
      <c r="F32" s="37">
        <v>97.525000000000006</v>
      </c>
      <c r="G32" s="37">
        <v>97.55</v>
      </c>
      <c r="H32" s="37">
        <v>104.675</v>
      </c>
      <c r="I32" s="37">
        <v>104.35</v>
      </c>
      <c r="J32" s="37">
        <v>101.825</v>
      </c>
      <c r="K32" s="37">
        <v>104.9</v>
      </c>
      <c r="L32" s="37">
        <v>103.125</v>
      </c>
      <c r="M32" s="37">
        <v>106.6</v>
      </c>
      <c r="N32" s="37">
        <v>109.02500000000001</v>
      </c>
      <c r="O32" s="37">
        <v>104.8</v>
      </c>
      <c r="P32" s="37">
        <v>104.2</v>
      </c>
      <c r="Q32" s="37">
        <v>105.7</v>
      </c>
      <c r="S32" s="4">
        <f t="shared" si="7"/>
        <v>95.967516623810397</v>
      </c>
      <c r="T32" s="4">
        <f t="shared" si="7"/>
        <v>99.24077694370537</v>
      </c>
      <c r="U32" s="4">
        <f t="shared" si="7"/>
        <v>97.744598605618179</v>
      </c>
      <c r="V32" s="4">
        <f t="shared" si="7"/>
        <v>99.191675146557586</v>
      </c>
      <c r="W32" s="4">
        <f t="shared" si="7"/>
        <v>99.051729996079743</v>
      </c>
      <c r="X32" s="4">
        <f t="shared" si="7"/>
        <v>103.30558255152111</v>
      </c>
      <c r="Y32" s="4">
        <f t="shared" si="7"/>
        <v>103.24746368524387</v>
      </c>
      <c r="Z32" s="4">
        <f t="shared" si="7"/>
        <v>99.064192617882696</v>
      </c>
      <c r="AA32" s="4">
        <f t="shared" si="7"/>
        <v>103.85029936347287</v>
      </c>
      <c r="AB32" s="4">
        <f t="shared" si="7"/>
        <v>102.50606683111424</v>
      </c>
      <c r="AC32" s="4">
        <f t="shared" si="7"/>
        <v>104.46452262594485</v>
      </c>
      <c r="AD32" s="4">
        <f t="shared" si="7"/>
        <v>105.11109736950876</v>
      </c>
      <c r="AE32" s="4">
        <f t="shared" si="7"/>
        <v>106.32948322749122</v>
      </c>
      <c r="AF32" s="4" t="e">
        <f t="shared" si="7"/>
        <v>#N/A</v>
      </c>
      <c r="AG32" s="4" t="e">
        <f t="shared" si="7"/>
        <v>#N/A</v>
      </c>
      <c r="AI32" s="4">
        <f t="shared" si="8"/>
        <v>-1.3005166238103953</v>
      </c>
      <c r="AJ32" s="4">
        <f t="shared" si="8"/>
        <v>0.68422305629462699</v>
      </c>
      <c r="AK32" s="4">
        <f t="shared" si="8"/>
        <v>-0.34459860561817379</v>
      </c>
      <c r="AL32" s="4">
        <f t="shared" si="8"/>
        <v>-1.66667514655758</v>
      </c>
      <c r="AM32" s="4">
        <f t="shared" si="8"/>
        <v>-1.5017299960797459</v>
      </c>
      <c r="AN32" s="4">
        <f t="shared" si="8"/>
        <v>1.3694174484788846</v>
      </c>
      <c r="AO32" s="4">
        <f t="shared" si="8"/>
        <v>1.1025363147561222</v>
      </c>
      <c r="AP32" s="4">
        <f t="shared" si="8"/>
        <v>2.7608073821173065</v>
      </c>
      <c r="AQ32" s="4">
        <f t="shared" si="8"/>
        <v>1.0497006365271346</v>
      </c>
      <c r="AR32" s="4">
        <f t="shared" si="8"/>
        <v>0.61893316888576067</v>
      </c>
      <c r="AS32" s="4">
        <f t="shared" si="8"/>
        <v>2.1354773740551423</v>
      </c>
      <c r="AT32" s="4">
        <f t="shared" si="8"/>
        <v>3.9139026304912505</v>
      </c>
      <c r="AU32" s="4">
        <f t="shared" si="8"/>
        <v>-1.5294832274912267</v>
      </c>
      <c r="AV32" s="4">
        <f t="shared" si="8"/>
        <v>0</v>
      </c>
      <c r="AW32" s="4">
        <f t="shared" si="8"/>
        <v>0</v>
      </c>
      <c r="AY32" s="2">
        <f t="shared" si="51"/>
        <v>95.967516591031455</v>
      </c>
      <c r="AZ32" s="2">
        <f t="shared" si="9"/>
        <v>99.240776875199671</v>
      </c>
      <c r="BA32" s="2">
        <f t="shared" si="9"/>
        <v>97.744598604646441</v>
      </c>
      <c r="BB32" s="2">
        <f t="shared" si="9"/>
        <v>99.191675144498078</v>
      </c>
      <c r="BC32" s="2">
        <f t="shared" si="9"/>
        <v>99.051729995472073</v>
      </c>
      <c r="BD32" s="2">
        <f t="shared" si="9"/>
        <v>103.305582543547</v>
      </c>
      <c r="BE32" s="2">
        <f t="shared" si="9"/>
        <v>103.24746368465607</v>
      </c>
      <c r="BF32" s="2">
        <f t="shared" si="9"/>
        <v>99.064192617868216</v>
      </c>
      <c r="BG32" s="2">
        <f t="shared" si="9"/>
        <v>103.85029936345255</v>
      </c>
      <c r="BH32" s="2">
        <f t="shared" si="9"/>
        <v>102.50606683107043</v>
      </c>
      <c r="BI32" s="2">
        <f t="shared" si="9"/>
        <v>104.46452262587104</v>
      </c>
      <c r="BJ32" s="2">
        <f t="shared" si="9"/>
        <v>105.11109736946975</v>
      </c>
      <c r="BK32" s="2">
        <f t="shared" si="9"/>
        <v>106.32948322748426</v>
      </c>
      <c r="BL32" s="2" t="e">
        <f t="shared" si="9"/>
        <v>#N/A</v>
      </c>
      <c r="BM32" s="2" t="e">
        <f t="shared" si="9"/>
        <v>#N/A</v>
      </c>
      <c r="BO32" s="2">
        <f t="shared" si="10"/>
        <v>94.667000000000002</v>
      </c>
      <c r="BP32" s="2">
        <f t="shared" si="11"/>
        <v>99.924999999999997</v>
      </c>
      <c r="BQ32" s="2">
        <f t="shared" si="12"/>
        <v>97.4</v>
      </c>
      <c r="BR32" s="2">
        <f t="shared" si="13"/>
        <v>97.525000000000006</v>
      </c>
      <c r="BS32" s="2">
        <f t="shared" si="14"/>
        <v>97.55</v>
      </c>
      <c r="BT32" s="2">
        <f t="shared" si="15"/>
        <v>104.675</v>
      </c>
      <c r="BU32" s="2">
        <f t="shared" si="16"/>
        <v>104.35</v>
      </c>
      <c r="BV32" s="2">
        <f t="shared" si="17"/>
        <v>101.825</v>
      </c>
      <c r="BW32" s="2">
        <f t="shared" si="18"/>
        <v>104.9</v>
      </c>
      <c r="BX32" s="2">
        <f t="shared" si="19"/>
        <v>103.125</v>
      </c>
      <c r="BY32" s="2">
        <f t="shared" si="20"/>
        <v>106.6</v>
      </c>
      <c r="BZ32" s="2">
        <f t="shared" si="21"/>
        <v>109.02500000000001</v>
      </c>
      <c r="CA32" s="2">
        <f t="shared" si="22"/>
        <v>104.8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96.191823616734155</v>
      </c>
      <c r="DL32" s="2">
        <f t="shared" si="41"/>
        <v>99.330664642375183</v>
      </c>
      <c r="DM32" s="2">
        <f t="shared" si="41"/>
        <v>97.399434803001895</v>
      </c>
      <c r="DN32" s="2">
        <f t="shared" si="41"/>
        <v>98.786460863697712</v>
      </c>
      <c r="DO32" s="2">
        <f t="shared" si="41"/>
        <v>98.778782833020614</v>
      </c>
      <c r="DP32" s="2">
        <f t="shared" si="41"/>
        <v>103.08493927125504</v>
      </c>
      <c r="DQ32" s="2">
        <f t="shared" si="41"/>
        <v>103.01988977485927</v>
      </c>
      <c r="DR32" s="2">
        <f t="shared" si="41"/>
        <v>98.88361418098259</v>
      </c>
      <c r="DS32" s="2">
        <f t="shared" si="41"/>
        <v>103.72381460407776</v>
      </c>
      <c r="DT32" s="2">
        <f t="shared" si="41"/>
        <v>102.24839150891783</v>
      </c>
      <c r="DU32" s="2">
        <f t="shared" si="41"/>
        <v>104.36254385964914</v>
      </c>
      <c r="DV32" s="2">
        <f t="shared" si="41"/>
        <v>104.93211784659155</v>
      </c>
      <c r="DW32" s="2">
        <f t="shared" si="41"/>
        <v>106.13648648648649</v>
      </c>
      <c r="DX32" s="2">
        <f t="shared" si="41"/>
        <v>102.72658730158726</v>
      </c>
      <c r="DY32" s="2">
        <f t="shared" si="41"/>
        <v>103.47476631231675</v>
      </c>
      <c r="EA32" s="2">
        <f t="shared" si="42"/>
        <v>90.652105263157907</v>
      </c>
      <c r="EB32" s="2">
        <f t="shared" si="42"/>
        <v>97.195416666666688</v>
      </c>
      <c r="EC32" s="2">
        <f t="shared" si="42"/>
        <v>106.62708516242319</v>
      </c>
      <c r="ED32" s="2">
        <f t="shared" si="42"/>
        <v>108.94205599005541</v>
      </c>
      <c r="EE32" s="2">
        <f t="shared" si="42"/>
        <v>106.27493803000654</v>
      </c>
      <c r="EF32" s="2">
        <f t="shared" si="42"/>
        <v>108.64183509161575</v>
      </c>
      <c r="EG32" s="2">
        <f t="shared" si="42"/>
        <v>109.23329994192801</v>
      </c>
      <c r="EH32" s="2">
        <f t="shared" si="42"/>
        <v>104.52783315190275</v>
      </c>
      <c r="EI32" s="2">
        <f t="shared" si="42"/>
        <v>107.50664053219293</v>
      </c>
      <c r="EJ32" s="2">
        <f t="shared" si="42"/>
        <v>109.78957902735564</v>
      </c>
      <c r="EK32" s="2">
        <f t="shared" si="42"/>
        <v>107.2698523622047</v>
      </c>
      <c r="EL32" s="2">
        <f t="shared" si="42"/>
        <v>110.18264029221727</v>
      </c>
      <c r="EM32" s="2">
        <f t="shared" si="42"/>
        <v>112.0740163951516</v>
      </c>
      <c r="EN32" s="2">
        <f t="shared" si="42"/>
        <v>107.57694346502002</v>
      </c>
      <c r="EO32" s="2">
        <f t="shared" si="42"/>
        <v>101.71324394014623</v>
      </c>
      <c r="EQ32" s="2">
        <f t="shared" si="43"/>
        <v>99.744340645215715</v>
      </c>
      <c r="ER32" s="2">
        <f t="shared" si="43"/>
        <v>100.82931805058321</v>
      </c>
      <c r="ES32" s="2">
        <f t="shared" si="43"/>
        <v>103.53856821665195</v>
      </c>
      <c r="ET32" s="2">
        <f t="shared" si="43"/>
        <v>104.30889247956641</v>
      </c>
      <c r="EU32" s="2">
        <f t="shared" si="43"/>
        <v>103.49963187585391</v>
      </c>
      <c r="EV32" s="2">
        <f t="shared" si="43"/>
        <v>106.41433740570568</v>
      </c>
      <c r="EW32" s="2">
        <f t="shared" si="43"/>
        <v>105.19633331329585</v>
      </c>
      <c r="EX32" s="2">
        <f t="shared" si="43"/>
        <v>105.39044023461202</v>
      </c>
      <c r="EY32" s="2">
        <f t="shared" si="43"/>
        <v>109.25919305822136</v>
      </c>
      <c r="EZ32" s="2">
        <f t="shared" si="43"/>
        <v>108.34368725079237</v>
      </c>
      <c r="FA32" s="2">
        <f t="shared" si="43"/>
        <v>106.79981231854003</v>
      </c>
      <c r="FB32" s="2">
        <f t="shared" si="43"/>
        <v>111.36813143419927</v>
      </c>
      <c r="FC32" s="2">
        <f t="shared" si="43"/>
        <v>111.16900379951569</v>
      </c>
      <c r="FD32" s="2">
        <f t="shared" si="43"/>
        <v>107.02183239512843</v>
      </c>
      <c r="FE32" s="2">
        <f t="shared" si="43"/>
        <v>107.92194924205747</v>
      </c>
      <c r="FG32" s="2">
        <f t="shared" si="44"/>
        <v>4.0494510492702196E-2</v>
      </c>
      <c r="FH32" s="2">
        <f t="shared" si="44"/>
        <v>4.2146425655448433E-2</v>
      </c>
      <c r="FI32" s="2">
        <f t="shared" si="44"/>
        <v>3.7406495505017609E-2</v>
      </c>
      <c r="FJ32" s="2">
        <f t="shared" si="44"/>
        <v>3.9901998042114736E-2</v>
      </c>
      <c r="FK32" s="2">
        <f t="shared" si="44"/>
        <v>3.6412647934442474E-2</v>
      </c>
      <c r="FL32" s="2">
        <f t="shared" si="44"/>
        <v>3.9707177295502202E-2</v>
      </c>
      <c r="FM32" s="2">
        <f t="shared" si="44"/>
        <v>3.662798954676285E-2</v>
      </c>
      <c r="FN32" s="2">
        <f t="shared" si="44"/>
        <v>3.1993063280247813E-2</v>
      </c>
      <c r="FO32" s="2">
        <f t="shared" si="44"/>
        <v>3.3434667897617509E-2</v>
      </c>
      <c r="FP32" s="2">
        <f t="shared" si="44"/>
        <v>3.4169769238504163E-2</v>
      </c>
      <c r="FQ32" s="2">
        <f t="shared" si="44"/>
        <v>3.5077195885053716E-2</v>
      </c>
      <c r="FR32" s="2">
        <f t="shared" si="44"/>
        <v>3.4087323076494591E-2</v>
      </c>
      <c r="FS32" s="2">
        <f t="shared" si="44"/>
        <v>3.250493324218847E-2</v>
      </c>
      <c r="FT32" s="2">
        <f t="shared" si="44"/>
        <v>3.0675894808538384E-2</v>
      </c>
      <c r="FU32" s="2">
        <f t="shared" si="44"/>
        <v>2.7588790550285899E-2</v>
      </c>
      <c r="FW32" s="2">
        <f t="shared" si="53"/>
        <v>2.3269627243403503E-6</v>
      </c>
      <c r="FX32" s="2">
        <f t="shared" si="45"/>
        <v>2.8977915884366148E-5</v>
      </c>
      <c r="FY32" s="2">
        <f t="shared" si="45"/>
        <v>3.3219979691691282E-6</v>
      </c>
      <c r="FZ32" s="2">
        <f t="shared" si="45"/>
        <v>3.076957682116561E-6</v>
      </c>
      <c r="GA32" s="2">
        <f t="shared" si="45"/>
        <v>2.7736033127486939E-6</v>
      </c>
      <c r="GB32" s="2">
        <f t="shared" si="45"/>
        <v>2.4131381868692579E-6</v>
      </c>
      <c r="GC32" s="2">
        <f t="shared" si="45"/>
        <v>2.6784596801922427E-6</v>
      </c>
      <c r="GD32" s="2">
        <f t="shared" si="45"/>
        <v>2.9934618611631917E-6</v>
      </c>
      <c r="GE32" s="2">
        <f t="shared" si="45"/>
        <v>4.1258413985508391E-6</v>
      </c>
      <c r="GF32" s="2">
        <f t="shared" si="45"/>
        <v>3.6760266618553107E-6</v>
      </c>
      <c r="GG32" s="2">
        <f t="shared" si="45"/>
        <v>3.1138209004497543E-6</v>
      </c>
      <c r="GH32" s="2">
        <f t="shared" si="45"/>
        <v>2.7566243666888738E-6</v>
      </c>
      <c r="GI32" s="2">
        <f t="shared" si="45"/>
        <v>2.5108013941249868E-6</v>
      </c>
      <c r="GJ32" s="2">
        <f t="shared" si="45"/>
        <v>2.214636090030432E-6</v>
      </c>
      <c r="GK32" s="2">
        <f t="shared" si="45"/>
        <v>2.0537179263592664E-6</v>
      </c>
      <c r="GM32" s="86">
        <f t="shared" si="54"/>
        <v>2.178230166909646E-11</v>
      </c>
      <c r="GN32" s="86">
        <f t="shared" si="46"/>
        <v>4.447780681927184E-11</v>
      </c>
      <c r="GO32" s="86">
        <f t="shared" si="46"/>
        <v>5.8273889744088763E-13</v>
      </c>
      <c r="GP32" s="86">
        <f t="shared" si="46"/>
        <v>1.3179402115365029E-12</v>
      </c>
      <c r="GQ32" s="86">
        <f t="shared" si="46"/>
        <v>3.7258918919335642E-13</v>
      </c>
      <c r="GR32" s="86">
        <f t="shared" si="46"/>
        <v>5.3628582608641654E-12</v>
      </c>
      <c r="GS32" s="86">
        <f t="shared" si="46"/>
        <v>3.6851909718828376E-13</v>
      </c>
      <c r="GT32" s="86">
        <f t="shared" si="46"/>
        <v>8.2869753950792991E-15</v>
      </c>
      <c r="GU32" s="86">
        <f t="shared" si="46"/>
        <v>1.2004063282334799E-14</v>
      </c>
      <c r="GV32" s="86">
        <f t="shared" si="46"/>
        <v>2.6838618275299388E-14</v>
      </c>
      <c r="GW32" s="86">
        <f t="shared" si="46"/>
        <v>4.5809738956460841E-14</v>
      </c>
      <c r="GX32" s="86">
        <f t="shared" si="46"/>
        <v>2.4626858172751273E-14</v>
      </c>
      <c r="GY32" s="86">
        <f t="shared" si="46"/>
        <v>4.008557126479068E-15</v>
      </c>
      <c r="GZ32" s="86">
        <f t="shared" si="46"/>
        <v>3.6176760405704039E-16</v>
      </c>
      <c r="HA32" s="86">
        <f t="shared" si="46"/>
        <v>1.8319373031904661E-19</v>
      </c>
      <c r="HC32" s="86">
        <f t="shared" si="58"/>
        <v>6.1172097856768398E-27</v>
      </c>
      <c r="HD32" s="86">
        <f t="shared" si="47"/>
        <v>8.6274923470040794E-28</v>
      </c>
      <c r="HE32" s="86">
        <f t="shared" si="47"/>
        <v>1.2017469746247376E-33</v>
      </c>
      <c r="HF32" s="86">
        <f t="shared" si="47"/>
        <v>4.1890093020555247E-36</v>
      </c>
      <c r="HG32" s="86">
        <f t="shared" si="47"/>
        <v>4.0123595230966382E-36</v>
      </c>
      <c r="HH32" s="86">
        <f t="shared" si="47"/>
        <v>2.3510050179865947E-33</v>
      </c>
      <c r="HI32" s="86">
        <f t="shared" si="47"/>
        <v>8.5596120145333076E-34</v>
      </c>
      <c r="HJ32" s="86">
        <f t="shared" si="47"/>
        <v>3.1417001713007292E-36</v>
      </c>
      <c r="HK32" s="86">
        <f t="shared" si="47"/>
        <v>1.0918518217403333E-34</v>
      </c>
      <c r="HL32" s="86">
        <f t="shared" si="47"/>
        <v>5.8668539617428032E-36</v>
      </c>
      <c r="HM32" s="86">
        <f t="shared" si="47"/>
        <v>2.7607127482689869E-37</v>
      </c>
      <c r="HN32" s="86">
        <f t="shared" si="47"/>
        <v>6.1785742901546649E-36</v>
      </c>
      <c r="HO32" s="86">
        <f t="shared" si="47"/>
        <v>1.8703174834839566E-36</v>
      </c>
      <c r="HP32" s="86">
        <f t="shared" si="47"/>
        <v>1.43316439763729E-41</v>
      </c>
      <c r="HQ32" s="86">
        <f t="shared" si="47"/>
        <v>3.7641728705451845E-47</v>
      </c>
      <c r="HS32" s="86">
        <f t="shared" si="55"/>
        <v>5.8604738126790102E-103</v>
      </c>
      <c r="HT32" s="86">
        <f t="shared" si="48"/>
        <v>7.2493477522493236E-100</v>
      </c>
      <c r="HU32" s="86">
        <f t="shared" si="48"/>
        <v>9.7856552639084874E-126</v>
      </c>
      <c r="HV32" s="86">
        <f t="shared" si="48"/>
        <v>3.1770919636122509E-141</v>
      </c>
      <c r="HW32" s="86">
        <f t="shared" si="48"/>
        <v>1.2107837343173078E-139</v>
      </c>
      <c r="HX32" s="86">
        <f t="shared" si="48"/>
        <v>4.66644005688726E-127</v>
      </c>
      <c r="HY32" s="86">
        <f t="shared" si="48"/>
        <v>2.2745805424534241E-129</v>
      </c>
      <c r="HZ32" s="86">
        <f t="shared" si="48"/>
        <v>1.2896755432712839E-140</v>
      </c>
      <c r="IA32" s="86">
        <f t="shared" si="48"/>
        <v>5.8591159448330716E-131</v>
      </c>
      <c r="IB32" s="86">
        <f t="shared" si="48"/>
        <v>4.8562847725830965E-137</v>
      </c>
      <c r="IC32" s="86">
        <f t="shared" si="48"/>
        <v>3.3784787403725673E-144</v>
      </c>
      <c r="ID32" s="86">
        <f t="shared" si="48"/>
        <v>1.8291923614730153E-139</v>
      </c>
      <c r="IE32" s="86">
        <f t="shared" si="48"/>
        <v>5.6090014658789033E-142</v>
      </c>
      <c r="IF32" s="86">
        <f t="shared" si="48"/>
        <v>2.4783759772475016E-64</v>
      </c>
      <c r="IG32" s="86">
        <f t="shared" si="48"/>
        <v>1.330894542902047E-59</v>
      </c>
      <c r="II32" s="86">
        <f t="shared" si="56"/>
        <v>3.1437099588299513E-271</v>
      </c>
      <c r="IJ32" s="86">
        <f t="shared" si="49"/>
        <v>4.9554742794498778E-184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1.6445851950887217E-262</v>
      </c>
      <c r="IW32" s="86">
        <f t="shared" si="49"/>
        <v>1.564298293965418E-179</v>
      </c>
      <c r="IY32" s="86">
        <f t="shared" si="57"/>
        <v>2.1782301669096466E-11</v>
      </c>
      <c r="IZ32" s="86">
        <f t="shared" si="50"/>
        <v>4.447780681927184E-11</v>
      </c>
      <c r="JA32" s="86">
        <f t="shared" si="50"/>
        <v>5.8273889744088763E-13</v>
      </c>
      <c r="JB32" s="86">
        <f t="shared" si="50"/>
        <v>1.3179402115365029E-12</v>
      </c>
      <c r="JC32" s="86">
        <f t="shared" si="50"/>
        <v>3.7258918919335642E-13</v>
      </c>
      <c r="JD32" s="86">
        <f t="shared" si="50"/>
        <v>5.3628582608641654E-12</v>
      </c>
      <c r="JE32" s="86">
        <f t="shared" si="50"/>
        <v>3.6851909718828376E-13</v>
      </c>
      <c r="JF32" s="86">
        <f t="shared" si="50"/>
        <v>8.2869753950792991E-15</v>
      </c>
      <c r="JG32" s="86">
        <f t="shared" si="50"/>
        <v>1.2004063282334799E-14</v>
      </c>
      <c r="JH32" s="86">
        <f t="shared" si="50"/>
        <v>2.6838618275299388E-14</v>
      </c>
      <c r="JI32" s="86">
        <f t="shared" si="50"/>
        <v>4.5809738956460841E-14</v>
      </c>
      <c r="JJ32" s="86">
        <f t="shared" si="50"/>
        <v>2.4626858172751273E-14</v>
      </c>
      <c r="JK32" s="86">
        <f t="shared" si="50"/>
        <v>4.008557126479068E-15</v>
      </c>
      <c r="JL32" s="86">
        <f t="shared" si="50"/>
        <v>3.6176760405704039E-16</v>
      </c>
      <c r="JM32" s="86">
        <f t="shared" si="50"/>
        <v>1.8319373031904661E-19</v>
      </c>
    </row>
    <row r="33" spans="2:273" x14ac:dyDescent="0.25">
      <c r="B33" s="2">
        <v>6</v>
      </c>
      <c r="C33" s="37">
        <v>95.933000000000007</v>
      </c>
      <c r="D33" s="37">
        <v>101.5</v>
      </c>
      <c r="E33" s="37">
        <v>100.47499999999999</v>
      </c>
      <c r="F33" s="37">
        <v>97.875</v>
      </c>
      <c r="G33" s="37">
        <v>101.22499999999999</v>
      </c>
      <c r="H33" s="37">
        <v>105.175</v>
      </c>
      <c r="I33" s="37">
        <v>101.325</v>
      </c>
      <c r="J33" s="37">
        <v>102.6</v>
      </c>
      <c r="K33" s="37">
        <v>105.3</v>
      </c>
      <c r="L33" s="37">
        <v>102.9</v>
      </c>
      <c r="M33" s="37">
        <v>106.47499999999999</v>
      </c>
      <c r="N33" s="37">
        <v>106.65</v>
      </c>
      <c r="O33" s="37">
        <v>106.5</v>
      </c>
      <c r="P33" s="37">
        <v>103.575</v>
      </c>
      <c r="Q33" s="37">
        <v>104.1</v>
      </c>
      <c r="S33" s="4">
        <f t="shared" si="7"/>
        <v>96.080362162430134</v>
      </c>
      <c r="T33" s="4">
        <f t="shared" si="7"/>
        <v>99.375671281700292</v>
      </c>
      <c r="U33" s="4">
        <f t="shared" si="7"/>
        <v>98.011016080732006</v>
      </c>
      <c r="V33" s="4">
        <f t="shared" si="7"/>
        <v>99.384422954404755</v>
      </c>
      <c r="W33" s="4">
        <f t="shared" si="7"/>
        <v>99.209066888115885</v>
      </c>
      <c r="X33" s="4">
        <f t="shared" si="7"/>
        <v>103.38441953641804</v>
      </c>
      <c r="Y33" s="4">
        <f t="shared" si="7"/>
        <v>103.38157893629176</v>
      </c>
      <c r="Z33" s="4">
        <f t="shared" si="7"/>
        <v>99.336909832187388</v>
      </c>
      <c r="AA33" s="4">
        <f t="shared" si="7"/>
        <v>103.97506579225372</v>
      </c>
      <c r="AB33" s="4">
        <f t="shared" si="7"/>
        <v>102.67070064309253</v>
      </c>
      <c r="AC33" s="4">
        <f t="shared" si="7"/>
        <v>104.55892017933836</v>
      </c>
      <c r="AD33" s="4">
        <f t="shared" si="7"/>
        <v>105.31429714732737</v>
      </c>
      <c r="AE33" s="4">
        <f t="shared" si="7"/>
        <v>106.46331541584382</v>
      </c>
      <c r="AF33" s="4">
        <f t="shared" si="7"/>
        <v>102.91515711007838</v>
      </c>
      <c r="AG33" s="4" t="e">
        <f t="shared" si="7"/>
        <v>#N/A</v>
      </c>
      <c r="AI33" s="4">
        <f t="shared" si="8"/>
        <v>-0.14736216243012734</v>
      </c>
      <c r="AJ33" s="4">
        <f t="shared" si="8"/>
        <v>2.1243287182997079</v>
      </c>
      <c r="AK33" s="4">
        <f t="shared" si="8"/>
        <v>2.4639839192679887</v>
      </c>
      <c r="AL33" s="4">
        <f t="shared" si="8"/>
        <v>-1.509422954404755</v>
      </c>
      <c r="AM33" s="4">
        <f t="shared" si="8"/>
        <v>2.0159331118841095</v>
      </c>
      <c r="AN33" s="4">
        <f t="shared" si="8"/>
        <v>1.7905804635819607</v>
      </c>
      <c r="AO33" s="4">
        <f t="shared" si="8"/>
        <v>-2.056578936291757</v>
      </c>
      <c r="AP33" s="4">
        <f t="shared" si="8"/>
        <v>3.2630901678126065</v>
      </c>
      <c r="AQ33" s="4">
        <f t="shared" si="8"/>
        <v>1.3249342077462813</v>
      </c>
      <c r="AR33" s="4">
        <f t="shared" si="8"/>
        <v>0.22929935690747527</v>
      </c>
      <c r="AS33" s="4">
        <f t="shared" si="8"/>
        <v>1.9160798206616363</v>
      </c>
      <c r="AT33" s="4">
        <f t="shared" si="8"/>
        <v>1.3357028526726396</v>
      </c>
      <c r="AU33" s="4">
        <f t="shared" si="8"/>
        <v>3.6684584156176925E-2</v>
      </c>
      <c r="AV33" s="4">
        <f t="shared" si="8"/>
        <v>0.65984288992162021</v>
      </c>
      <c r="AW33" s="4">
        <f t="shared" si="8"/>
        <v>0</v>
      </c>
      <c r="AY33" s="2">
        <f t="shared" si="51"/>
        <v>96.080362088795027</v>
      </c>
      <c r="AZ33" s="2">
        <f t="shared" si="9"/>
        <v>99.375671131211561</v>
      </c>
      <c r="BA33" s="2">
        <f t="shared" si="9"/>
        <v>98.011016078213672</v>
      </c>
      <c r="BB33" s="2">
        <f t="shared" si="9"/>
        <v>99.384422949162158</v>
      </c>
      <c r="BC33" s="2">
        <f t="shared" si="9"/>
        <v>99.209066886521811</v>
      </c>
      <c r="BD33" s="2">
        <f t="shared" si="9"/>
        <v>103.38441951741787</v>
      </c>
      <c r="BE33" s="2">
        <f t="shared" si="9"/>
        <v>103.38157893474626</v>
      </c>
      <c r="BF33" s="2">
        <f t="shared" si="9"/>
        <v>99.336909832144158</v>
      </c>
      <c r="BG33" s="2">
        <f t="shared" si="9"/>
        <v>103.97506579219318</v>
      </c>
      <c r="BH33" s="2">
        <f t="shared" si="9"/>
        <v>102.6707006429657</v>
      </c>
      <c r="BI33" s="2">
        <f t="shared" si="9"/>
        <v>104.55892017912799</v>
      </c>
      <c r="BJ33" s="2">
        <f t="shared" si="9"/>
        <v>105.31429714721412</v>
      </c>
      <c r="BK33" s="2">
        <f t="shared" si="9"/>
        <v>106.46331541582222</v>
      </c>
      <c r="BL33" s="2">
        <f t="shared" si="9"/>
        <v>102.91515711007636</v>
      </c>
      <c r="BM33" s="2" t="e">
        <f t="shared" si="9"/>
        <v>#N/A</v>
      </c>
      <c r="BO33" s="2">
        <f t="shared" si="10"/>
        <v>95.933000000000007</v>
      </c>
      <c r="BP33" s="2">
        <f t="shared" si="11"/>
        <v>101.5</v>
      </c>
      <c r="BQ33" s="2">
        <f t="shared" si="12"/>
        <v>100.47499999999999</v>
      </c>
      <c r="BR33" s="2">
        <f t="shared" si="13"/>
        <v>97.875</v>
      </c>
      <c r="BS33" s="2">
        <f t="shared" si="14"/>
        <v>101.22499999999999</v>
      </c>
      <c r="BT33" s="2">
        <f t="shared" si="15"/>
        <v>105.175</v>
      </c>
      <c r="BU33" s="2">
        <f t="shared" si="16"/>
        <v>101.325</v>
      </c>
      <c r="BV33" s="2">
        <f t="shared" si="17"/>
        <v>102.6</v>
      </c>
      <c r="BW33" s="2">
        <f t="shared" si="18"/>
        <v>105.3</v>
      </c>
      <c r="BX33" s="2">
        <f t="shared" si="19"/>
        <v>102.9</v>
      </c>
      <c r="BY33" s="2">
        <f t="shared" si="20"/>
        <v>106.47499999999999</v>
      </c>
      <c r="BZ33" s="2">
        <f t="shared" si="21"/>
        <v>106.65</v>
      </c>
      <c r="CA33" s="2">
        <f t="shared" si="22"/>
        <v>106.5</v>
      </c>
      <c r="CB33" s="2">
        <f t="shared" si="23"/>
        <v>103.575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96.332865519568173</v>
      </c>
      <c r="DL33" s="2">
        <f t="shared" si="41"/>
        <v>99.485021929824583</v>
      </c>
      <c r="DM33" s="2">
        <f t="shared" si="41"/>
        <v>97.652016885553493</v>
      </c>
      <c r="DN33" s="2">
        <f t="shared" si="41"/>
        <v>98.958490215924428</v>
      </c>
      <c r="DO33" s="2">
        <f t="shared" si="41"/>
        <v>98.923435741088156</v>
      </c>
      <c r="DP33" s="2">
        <f t="shared" si="41"/>
        <v>103.15373481781374</v>
      </c>
      <c r="DQ33" s="2">
        <f t="shared" si="41"/>
        <v>103.14498358348966</v>
      </c>
      <c r="DR33" s="2">
        <f t="shared" si="41"/>
        <v>99.153159536054261</v>
      </c>
      <c r="DS33" s="2">
        <f t="shared" si="41"/>
        <v>103.84574442863916</v>
      </c>
      <c r="DT33" s="2">
        <f t="shared" si="41"/>
        <v>102.40052248604881</v>
      </c>
      <c r="DU33" s="2">
        <f t="shared" si="41"/>
        <v>104.45651147098518</v>
      </c>
      <c r="DV33" s="2">
        <f t="shared" si="41"/>
        <v>105.13152697231646</v>
      </c>
      <c r="DW33" s="2">
        <f t="shared" si="41"/>
        <v>106.26272522522524</v>
      </c>
      <c r="DX33" s="2">
        <f t="shared" si="41"/>
        <v>102.75773273273269</v>
      </c>
      <c r="DY33" s="2">
        <f t="shared" si="41"/>
        <v>103.49519336510266</v>
      </c>
      <c r="EA33" s="2">
        <f t="shared" si="42"/>
        <v>90.623287719298247</v>
      </c>
      <c r="EB33" s="2">
        <f t="shared" si="42"/>
        <v>97.106666666666683</v>
      </c>
      <c r="EC33" s="2">
        <f t="shared" si="42"/>
        <v>106.43666593503075</v>
      </c>
      <c r="ED33" s="2">
        <f t="shared" si="42"/>
        <v>108.73155578287665</v>
      </c>
      <c r="EE33" s="2">
        <f t="shared" si="42"/>
        <v>106.10284980430529</v>
      </c>
      <c r="EF33" s="2">
        <f t="shared" si="42"/>
        <v>108.47262840088837</v>
      </c>
      <c r="EG33" s="2">
        <f t="shared" si="42"/>
        <v>109.05715011614404</v>
      </c>
      <c r="EH33" s="2">
        <f t="shared" si="42"/>
        <v>104.4073286614959</v>
      </c>
      <c r="EI33" s="2">
        <f t="shared" si="42"/>
        <v>107.38445949156571</v>
      </c>
      <c r="EJ33" s="2">
        <f t="shared" si="42"/>
        <v>109.63566033434653</v>
      </c>
      <c r="EK33" s="2">
        <f t="shared" si="42"/>
        <v>107.12820109024831</v>
      </c>
      <c r="EL33" s="2">
        <f t="shared" si="42"/>
        <v>110.03755384349489</v>
      </c>
      <c r="EM33" s="2">
        <f t="shared" si="42"/>
        <v>111.9085263128631</v>
      </c>
      <c r="EN33" s="2">
        <f t="shared" si="42"/>
        <v>107.45193550615384</v>
      </c>
      <c r="EO33" s="2">
        <f t="shared" si="42"/>
        <v>101.65486142457341</v>
      </c>
      <c r="EQ33" s="2">
        <f t="shared" si="43"/>
        <v>99.614044159652678</v>
      </c>
      <c r="ER33" s="2">
        <f t="shared" si="43"/>
        <v>100.69964256842592</v>
      </c>
      <c r="ES33" s="2">
        <f t="shared" si="43"/>
        <v>103.38255308645482</v>
      </c>
      <c r="ET33" s="2">
        <f t="shared" si="43"/>
        <v>104.15117615049748</v>
      </c>
      <c r="EU33" s="2">
        <f t="shared" si="43"/>
        <v>103.35899278197552</v>
      </c>
      <c r="EV33" s="2">
        <f t="shared" si="43"/>
        <v>106.26920809252357</v>
      </c>
      <c r="EW33" s="2">
        <f t="shared" si="43"/>
        <v>105.06375506978358</v>
      </c>
      <c r="EX33" s="2">
        <f t="shared" si="43"/>
        <v>105.26036027189667</v>
      </c>
      <c r="EY33" s="2">
        <f t="shared" si="43"/>
        <v>109.11704361271059</v>
      </c>
      <c r="EZ33" s="2">
        <f t="shared" si="43"/>
        <v>108.20576394467409</v>
      </c>
      <c r="FA33" s="2">
        <f t="shared" si="43"/>
        <v>106.66324865201162</v>
      </c>
      <c r="FB33" s="2">
        <f t="shared" si="43"/>
        <v>111.21012050767457</v>
      </c>
      <c r="FC33" s="2">
        <f t="shared" si="43"/>
        <v>111.01321121287812</v>
      </c>
      <c r="FD33" s="2">
        <f t="shared" si="43"/>
        <v>106.90243025512505</v>
      </c>
      <c r="FE33" s="2">
        <f t="shared" si="43"/>
        <v>107.79321413526648</v>
      </c>
      <c r="FG33" s="2">
        <f t="shared" si="44"/>
        <v>4.4228554052888905E-2</v>
      </c>
      <c r="FH33" s="2">
        <f t="shared" si="44"/>
        <v>4.6025487427735302E-2</v>
      </c>
      <c r="FI33" s="2">
        <f t="shared" si="44"/>
        <v>4.0867918027864922E-2</v>
      </c>
      <c r="FJ33" s="2">
        <f t="shared" si="44"/>
        <v>4.3583887131198033E-2</v>
      </c>
      <c r="FK33" s="2">
        <f t="shared" si="44"/>
        <v>3.9785905579764837E-2</v>
      </c>
      <c r="FL33" s="2">
        <f t="shared" si="44"/>
        <v>4.3371901721125365E-2</v>
      </c>
      <c r="FM33" s="2">
        <f t="shared" si="44"/>
        <v>4.0020367836285126E-2</v>
      </c>
      <c r="FN33" s="2">
        <f t="shared" si="44"/>
        <v>3.4971751351629062E-2</v>
      </c>
      <c r="FO33" s="2">
        <f t="shared" si="44"/>
        <v>3.654250857408909E-2</v>
      </c>
      <c r="FP33" s="2">
        <f t="shared" si="44"/>
        <v>3.734329960798019E-2</v>
      </c>
      <c r="FQ33" s="2">
        <f t="shared" si="44"/>
        <v>3.8331659060105709E-2</v>
      </c>
      <c r="FR33" s="2">
        <f t="shared" si="44"/>
        <v>3.7253491577366127E-2</v>
      </c>
      <c r="FS33" s="2">
        <f t="shared" si="44"/>
        <v>3.5529529347567777E-2</v>
      </c>
      <c r="FT33" s="2">
        <f t="shared" si="44"/>
        <v>3.3536197583631883E-2</v>
      </c>
      <c r="FU33" s="2">
        <f t="shared" si="44"/>
        <v>3.0170202762424752E-2</v>
      </c>
      <c r="FW33" s="2">
        <f t="shared" si="53"/>
        <v>2.5514633176706526E-6</v>
      </c>
      <c r="FX33" s="2">
        <f t="shared" si="45"/>
        <v>3.1773564106348271E-5</v>
      </c>
      <c r="FY33" s="2">
        <f t="shared" si="45"/>
        <v>3.6424971734041962E-6</v>
      </c>
      <c r="FZ33" s="2">
        <f t="shared" si="45"/>
        <v>3.3738160073473372E-6</v>
      </c>
      <c r="GA33" s="2">
        <f t="shared" si="45"/>
        <v>3.0411947433793211E-6</v>
      </c>
      <c r="GB33" s="2">
        <f t="shared" si="45"/>
        <v>2.6459527901645597E-6</v>
      </c>
      <c r="GC33" s="2">
        <f t="shared" si="45"/>
        <v>2.9368718796536904E-6</v>
      </c>
      <c r="GD33" s="2">
        <f t="shared" si="45"/>
        <v>3.2822647138211185E-6</v>
      </c>
      <c r="GE33" s="2">
        <f t="shared" si="45"/>
        <v>4.5238933335032573E-6</v>
      </c>
      <c r="GF33" s="2">
        <f t="shared" si="45"/>
        <v>4.0306816536582332E-6</v>
      </c>
      <c r="GG33" s="2">
        <f t="shared" si="45"/>
        <v>3.4142356983476638E-6</v>
      </c>
      <c r="GH33" s="2">
        <f t="shared" si="45"/>
        <v>3.0225777091642905E-6</v>
      </c>
      <c r="GI33" s="2">
        <f t="shared" si="45"/>
        <v>2.7530383166145976E-6</v>
      </c>
      <c r="GJ33" s="2">
        <f t="shared" si="45"/>
        <v>2.4282996662697173E-6</v>
      </c>
      <c r="GK33" s="2">
        <f t="shared" si="45"/>
        <v>2.2518564811007368E-6</v>
      </c>
      <c r="GM33" s="86">
        <f t="shared" si="54"/>
        <v>4.9803100813909028E-11</v>
      </c>
      <c r="GN33" s="86">
        <f t="shared" si="46"/>
        <v>9.9449436233422085E-11</v>
      </c>
      <c r="GO33" s="86">
        <f t="shared" si="46"/>
        <v>1.5376787369287767E-12</v>
      </c>
      <c r="GP33" s="86">
        <f t="shared" si="46"/>
        <v>3.4166110634369482E-12</v>
      </c>
      <c r="GQ33" s="86">
        <f t="shared" si="46"/>
        <v>9.9510728911856127E-13</v>
      </c>
      <c r="GR33" s="86">
        <f t="shared" si="46"/>
        <v>1.3008765579547031E-11</v>
      </c>
      <c r="GS33" s="86">
        <f t="shared" si="46"/>
        <v>9.8652496926954269E-13</v>
      </c>
      <c r="GT33" s="86">
        <f t="shared" si="46"/>
        <v>2.5182393338503229E-14</v>
      </c>
      <c r="GU33" s="86">
        <f t="shared" si="46"/>
        <v>3.6415893973416156E-14</v>
      </c>
      <c r="GV33" s="86">
        <f t="shared" si="46"/>
        <v>7.9103931124294418E-14</v>
      </c>
      <c r="GW33" s="86">
        <f t="shared" si="46"/>
        <v>1.329493763182856E-13</v>
      </c>
      <c r="GX33" s="86">
        <f t="shared" si="46"/>
        <v>7.2807856363591623E-14</v>
      </c>
      <c r="GY33" s="86">
        <f t="shared" si="46"/>
        <v>1.2648845302581612E-14</v>
      </c>
      <c r="GZ33" s="86">
        <f t="shared" si="46"/>
        <v>1.244192762099551E-15</v>
      </c>
      <c r="HA33" s="86">
        <f t="shared" si="46"/>
        <v>8.4254110334425138E-19</v>
      </c>
      <c r="HC33" s="86">
        <f t="shared" si="58"/>
        <v>2.7721845494480886E-26</v>
      </c>
      <c r="HD33" s="86">
        <f t="shared" si="47"/>
        <v>4.1367685303094202E-27</v>
      </c>
      <c r="HE33" s="86">
        <f t="shared" si="47"/>
        <v>8.3718000232695935E-33</v>
      </c>
      <c r="HF33" s="86">
        <f t="shared" si="47"/>
        <v>3.4399100778513073E-35</v>
      </c>
      <c r="HG33" s="86">
        <f t="shared" si="47"/>
        <v>3.2087727923536038E-35</v>
      </c>
      <c r="HH33" s="86">
        <f t="shared" si="47"/>
        <v>1.5964124708925006E-32</v>
      </c>
      <c r="HI33" s="86">
        <f t="shared" si="47"/>
        <v>6.0366773171858499E-33</v>
      </c>
      <c r="HJ33" s="86">
        <f t="shared" si="47"/>
        <v>2.5665340793164965E-35</v>
      </c>
      <c r="HK33" s="86">
        <f t="shared" si="47"/>
        <v>8.3539150171986808E-34</v>
      </c>
      <c r="HL33" s="86">
        <f t="shared" si="47"/>
        <v>4.8692317152917583E-35</v>
      </c>
      <c r="HM33" s="86">
        <f t="shared" si="47"/>
        <v>2.4832888595358059E-36</v>
      </c>
      <c r="HN33" s="86">
        <f t="shared" si="47"/>
        <v>4.9854365736824082E-35</v>
      </c>
      <c r="HO33" s="86">
        <f t="shared" si="47"/>
        <v>1.5241534167658157E-35</v>
      </c>
      <c r="HP33" s="86">
        <f t="shared" si="47"/>
        <v>1.6072141247382327E-40</v>
      </c>
      <c r="HQ33" s="86">
        <f t="shared" si="47"/>
        <v>6.0337501867276447E-46</v>
      </c>
      <c r="HS33" s="86">
        <f t="shared" si="55"/>
        <v>3.4808323420409996E-101</v>
      </c>
      <c r="HT33" s="86">
        <f t="shared" si="48"/>
        <v>4.3908992340014272E-98</v>
      </c>
      <c r="HU33" s="86">
        <f t="shared" si="48"/>
        <v>1.7213487281626211E-123</v>
      </c>
      <c r="HV33" s="86">
        <f t="shared" si="48"/>
        <v>9.8286695941851066E-139</v>
      </c>
      <c r="HW33" s="86">
        <f t="shared" si="48"/>
        <v>3.3687530861419772E-137</v>
      </c>
      <c r="HX33" s="86">
        <f t="shared" si="48"/>
        <v>8.0647839943656766E-125</v>
      </c>
      <c r="HY33" s="86">
        <f t="shared" si="48"/>
        <v>4.407108492208547E-127</v>
      </c>
      <c r="HZ33" s="86">
        <f t="shared" si="48"/>
        <v>3.8448424460721821E-138</v>
      </c>
      <c r="IA33" s="86">
        <f t="shared" si="48"/>
        <v>1.3581312422488053E-128</v>
      </c>
      <c r="IB33" s="86">
        <f t="shared" si="48"/>
        <v>1.43437389827442E-134</v>
      </c>
      <c r="IC33" s="86">
        <f t="shared" si="48"/>
        <v>1.29127897607709E-141</v>
      </c>
      <c r="ID33" s="86">
        <f t="shared" si="48"/>
        <v>5.2754700629431021E-137</v>
      </c>
      <c r="IE33" s="86">
        <f t="shared" si="48"/>
        <v>1.6767537357560508E-139</v>
      </c>
      <c r="IF33" s="86">
        <f t="shared" si="48"/>
        <v>3.0451208306009873E-63</v>
      </c>
      <c r="IG33" s="86">
        <f t="shared" si="48"/>
        <v>1.3397262124587598E-58</v>
      </c>
      <c r="II33" s="86">
        <f t="shared" si="56"/>
        <v>2.0191035975698994E-267</v>
      </c>
      <c r="IJ33" s="86">
        <f t="shared" si="49"/>
        <v>7.7414537260021037E-181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7.7009598619054579E-259</v>
      </c>
      <c r="IW33" s="86">
        <f t="shared" si="49"/>
        <v>4.8065270608511694E-177</v>
      </c>
      <c r="IY33" s="86">
        <f t="shared" si="57"/>
        <v>4.9803100813909053E-11</v>
      </c>
      <c r="IZ33" s="86">
        <f t="shared" si="50"/>
        <v>9.9449436233422085E-11</v>
      </c>
      <c r="JA33" s="86">
        <f t="shared" si="50"/>
        <v>1.5376787369287767E-12</v>
      </c>
      <c r="JB33" s="86">
        <f t="shared" si="50"/>
        <v>3.4166110634369482E-12</v>
      </c>
      <c r="JC33" s="86">
        <f t="shared" si="50"/>
        <v>9.9510728911856127E-13</v>
      </c>
      <c r="JD33" s="86">
        <f t="shared" si="50"/>
        <v>1.3008765579547031E-11</v>
      </c>
      <c r="JE33" s="86">
        <f t="shared" si="50"/>
        <v>9.8652496926954269E-13</v>
      </c>
      <c r="JF33" s="86">
        <f t="shared" si="50"/>
        <v>2.5182393338503229E-14</v>
      </c>
      <c r="JG33" s="86">
        <f t="shared" si="50"/>
        <v>3.6415893973416156E-14</v>
      </c>
      <c r="JH33" s="86">
        <f t="shared" si="50"/>
        <v>7.9103931124294418E-14</v>
      </c>
      <c r="JI33" s="86">
        <f t="shared" si="50"/>
        <v>1.329493763182856E-13</v>
      </c>
      <c r="JJ33" s="86">
        <f t="shared" si="50"/>
        <v>7.2807856363591623E-14</v>
      </c>
      <c r="JK33" s="86">
        <f t="shared" si="50"/>
        <v>1.2648845302581612E-14</v>
      </c>
      <c r="JL33" s="86">
        <f t="shared" si="50"/>
        <v>1.244192762099551E-15</v>
      </c>
      <c r="JM33" s="86">
        <f t="shared" si="50"/>
        <v>8.4254110334425138E-19</v>
      </c>
    </row>
    <row r="34" spans="2:273" x14ac:dyDescent="0.25">
      <c r="B34" s="2">
        <v>7</v>
      </c>
      <c r="C34" s="37">
        <v>97.266999999999996</v>
      </c>
      <c r="D34" s="37">
        <v>99.9</v>
      </c>
      <c r="E34" s="37">
        <v>100.25</v>
      </c>
      <c r="F34" s="37">
        <v>99.924999999999997</v>
      </c>
      <c r="G34" s="37">
        <v>102</v>
      </c>
      <c r="H34" s="37">
        <v>103.05</v>
      </c>
      <c r="I34" s="37">
        <v>104.95</v>
      </c>
      <c r="J34" s="37">
        <v>102.2</v>
      </c>
      <c r="K34" s="37">
        <v>105.4</v>
      </c>
      <c r="L34" s="37">
        <v>102.875</v>
      </c>
      <c r="M34" s="37">
        <v>104.4</v>
      </c>
      <c r="N34" s="37">
        <v>103.77500000000001</v>
      </c>
      <c r="O34" s="37">
        <v>105.125</v>
      </c>
      <c r="P34" s="37">
        <v>104.6</v>
      </c>
      <c r="Q34" s="37">
        <v>102.45</v>
      </c>
      <c r="R34" s="19"/>
      <c r="S34" s="4">
        <f t="shared" si="7"/>
        <v>96.190016845488174</v>
      </c>
      <c r="T34" s="4">
        <f t="shared" si="7"/>
        <v>99.50779356313798</v>
      </c>
      <c r="U34" s="4">
        <f t="shared" si="7"/>
        <v>98.276914627244196</v>
      </c>
      <c r="V34" s="4">
        <f t="shared" si="7"/>
        <v>99.577386013081735</v>
      </c>
      <c r="W34" s="4">
        <f t="shared" si="7"/>
        <v>99.366314679212977</v>
      </c>
      <c r="X34" s="4">
        <f t="shared" si="7"/>
        <v>103.46314583770605</v>
      </c>
      <c r="Y34" s="4">
        <f t="shared" si="7"/>
        <v>103.51533316525253</v>
      </c>
      <c r="Z34" s="4">
        <f t="shared" si="7"/>
        <v>99.608599092190417</v>
      </c>
      <c r="AA34" s="4">
        <f t="shared" si="7"/>
        <v>104.09922739209811</v>
      </c>
      <c r="AB34" s="4">
        <f t="shared" si="7"/>
        <v>102.83534792960303</v>
      </c>
      <c r="AC34" s="4">
        <f t="shared" si="7"/>
        <v>104.65248774463147</v>
      </c>
      <c r="AD34" s="4">
        <f t="shared" si="7"/>
        <v>105.5166004439409</v>
      </c>
      <c r="AE34" s="4">
        <f t="shared" si="7"/>
        <v>106.59682924567561</v>
      </c>
      <c r="AF34" s="4">
        <f t="shared" si="7"/>
        <v>102.95521037450166</v>
      </c>
      <c r="AG34" s="4" t="e">
        <f t="shared" si="7"/>
        <v>#N/A</v>
      </c>
      <c r="AI34" s="4">
        <f t="shared" si="8"/>
        <v>1.0769831545118222</v>
      </c>
      <c r="AJ34" s="4">
        <f t="shared" si="8"/>
        <v>0.3922064368620255</v>
      </c>
      <c r="AK34" s="4">
        <f t="shared" si="8"/>
        <v>1.9730853727558042</v>
      </c>
      <c r="AL34" s="4">
        <f t="shared" si="8"/>
        <v>0.34761398691826173</v>
      </c>
      <c r="AM34" s="4">
        <f t="shared" si="8"/>
        <v>2.6336853207870234</v>
      </c>
      <c r="AN34" s="4">
        <f t="shared" si="8"/>
        <v>-0.41314583770605395</v>
      </c>
      <c r="AO34" s="4">
        <f t="shared" si="8"/>
        <v>1.4346668347474747</v>
      </c>
      <c r="AP34" s="4">
        <f t="shared" si="8"/>
        <v>2.5914009078095859</v>
      </c>
      <c r="AQ34" s="4">
        <f t="shared" si="8"/>
        <v>1.3007726079018909</v>
      </c>
      <c r="AR34" s="4">
        <f t="shared" si="8"/>
        <v>3.9652070396968497E-2</v>
      </c>
      <c r="AS34" s="4">
        <f t="shared" si="8"/>
        <v>-0.25248774463146617</v>
      </c>
      <c r="AT34" s="4">
        <f t="shared" si="8"/>
        <v>-1.7416004439408965</v>
      </c>
      <c r="AU34" s="4">
        <f t="shared" si="8"/>
        <v>-1.4718292456756075</v>
      </c>
      <c r="AV34" s="4">
        <f t="shared" si="8"/>
        <v>1.6447896254983334</v>
      </c>
      <c r="AW34" s="4">
        <f t="shared" si="8"/>
        <v>0</v>
      </c>
      <c r="AY34" s="2">
        <f t="shared" si="51"/>
        <v>96.190016682517964</v>
      </c>
      <c r="AZ34" s="2">
        <f t="shared" si="9"/>
        <v>99.507793237323938</v>
      </c>
      <c r="BA34" s="2">
        <f t="shared" si="9"/>
        <v>98.276914620832855</v>
      </c>
      <c r="BB34" s="2">
        <f t="shared" si="9"/>
        <v>99.57738599997036</v>
      </c>
      <c r="BC34" s="2">
        <f t="shared" si="9"/>
        <v>99.366314675105684</v>
      </c>
      <c r="BD34" s="2">
        <f t="shared" si="9"/>
        <v>103.46314579315903</v>
      </c>
      <c r="BE34" s="2">
        <f t="shared" si="9"/>
        <v>103.51533316126158</v>
      </c>
      <c r="BF34" s="2">
        <f t="shared" si="9"/>
        <v>99.608599092063955</v>
      </c>
      <c r="BG34" s="2">
        <f t="shared" si="9"/>
        <v>104.09922739192137</v>
      </c>
      <c r="BH34" s="2">
        <f t="shared" si="9"/>
        <v>102.83534792924313</v>
      </c>
      <c r="BI34" s="2">
        <f t="shared" si="9"/>
        <v>104.65248774404357</v>
      </c>
      <c r="BJ34" s="2">
        <f t="shared" si="9"/>
        <v>105.51660044361856</v>
      </c>
      <c r="BK34" s="2">
        <f t="shared" si="9"/>
        <v>106.59682924561008</v>
      </c>
      <c r="BL34" s="2">
        <f t="shared" si="9"/>
        <v>102.955210374495</v>
      </c>
      <c r="BM34" s="2" t="e">
        <f t="shared" si="9"/>
        <v>#N/A</v>
      </c>
      <c r="BO34" s="2">
        <f t="shared" si="10"/>
        <v>97.266999999999996</v>
      </c>
      <c r="BP34" s="2">
        <f t="shared" si="11"/>
        <v>99.9</v>
      </c>
      <c r="BQ34" s="2">
        <f t="shared" si="12"/>
        <v>100.25</v>
      </c>
      <c r="BR34" s="2">
        <f t="shared" si="13"/>
        <v>99.924999999999997</v>
      </c>
      <c r="BS34" s="2">
        <f t="shared" si="14"/>
        <v>102</v>
      </c>
      <c r="BT34" s="2">
        <f t="shared" si="15"/>
        <v>103.05</v>
      </c>
      <c r="BU34" s="2">
        <f t="shared" si="16"/>
        <v>104.95</v>
      </c>
      <c r="BV34" s="2">
        <f t="shared" si="17"/>
        <v>102.2</v>
      </c>
      <c r="BW34" s="2">
        <f t="shared" si="18"/>
        <v>105.4</v>
      </c>
      <c r="BX34" s="2">
        <f t="shared" si="19"/>
        <v>102.875</v>
      </c>
      <c r="BY34" s="2">
        <f t="shared" si="20"/>
        <v>104.4</v>
      </c>
      <c r="BZ34" s="2">
        <f t="shared" si="21"/>
        <v>103.77500000000001</v>
      </c>
      <c r="CA34" s="2">
        <f t="shared" si="22"/>
        <v>105.125</v>
      </c>
      <c r="CB34" s="2">
        <f t="shared" si="23"/>
        <v>104.6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96.473907422402178</v>
      </c>
      <c r="DL34" s="2">
        <f t="shared" si="41"/>
        <v>99.639379217273969</v>
      </c>
      <c r="DM34" s="2">
        <f t="shared" si="41"/>
        <v>97.904598968105077</v>
      </c>
      <c r="DN34" s="2">
        <f t="shared" si="41"/>
        <v>99.130519568151144</v>
      </c>
      <c r="DO34" s="2">
        <f t="shared" si="41"/>
        <v>99.068088649155698</v>
      </c>
      <c r="DP34" s="2">
        <f t="shared" si="41"/>
        <v>103.22253036437245</v>
      </c>
      <c r="DQ34" s="2">
        <f t="shared" si="41"/>
        <v>103.27007739212006</v>
      </c>
      <c r="DR34" s="2">
        <f t="shared" si="41"/>
        <v>99.422704891125932</v>
      </c>
      <c r="DS34" s="2">
        <f t="shared" si="41"/>
        <v>103.96767425320057</v>
      </c>
      <c r="DT34" s="2">
        <f t="shared" si="41"/>
        <v>102.55265346317978</v>
      </c>
      <c r="DU34" s="2">
        <f t="shared" si="41"/>
        <v>104.5504790823212</v>
      </c>
      <c r="DV34" s="2">
        <f t="shared" si="41"/>
        <v>105.33093609804138</v>
      </c>
      <c r="DW34" s="2">
        <f t="shared" si="41"/>
        <v>106.38896396396397</v>
      </c>
      <c r="DX34" s="2">
        <f t="shared" si="41"/>
        <v>102.78887816387812</v>
      </c>
      <c r="DY34" s="2">
        <f t="shared" si="41"/>
        <v>103.51562041788858</v>
      </c>
      <c r="EA34" s="2">
        <f t="shared" si="42"/>
        <v>90.594470175438602</v>
      </c>
      <c r="EB34" s="2">
        <f t="shared" si="42"/>
        <v>97.017916666666679</v>
      </c>
      <c r="EC34" s="2">
        <f t="shared" si="42"/>
        <v>106.24624670763829</v>
      </c>
      <c r="ED34" s="2">
        <f t="shared" si="42"/>
        <v>108.52105557569791</v>
      </c>
      <c r="EE34" s="2">
        <f t="shared" si="42"/>
        <v>105.93076157860406</v>
      </c>
      <c r="EF34" s="2">
        <f t="shared" si="42"/>
        <v>108.30342171016099</v>
      </c>
      <c r="EG34" s="2">
        <f t="shared" si="42"/>
        <v>108.88100029036006</v>
      </c>
      <c r="EH34" s="2">
        <f t="shared" si="42"/>
        <v>104.28682417108904</v>
      </c>
      <c r="EI34" s="2">
        <f t="shared" si="42"/>
        <v>107.26227845093848</v>
      </c>
      <c r="EJ34" s="2">
        <f t="shared" si="42"/>
        <v>109.48174164133741</v>
      </c>
      <c r="EK34" s="2">
        <f t="shared" si="42"/>
        <v>106.98654981829193</v>
      </c>
      <c r="EL34" s="2">
        <f t="shared" si="42"/>
        <v>109.89246739477251</v>
      </c>
      <c r="EM34" s="2">
        <f t="shared" si="42"/>
        <v>111.74303623057459</v>
      </c>
      <c r="EN34" s="2">
        <f t="shared" si="42"/>
        <v>107.32692754728767</v>
      </c>
      <c r="EO34" s="2">
        <f t="shared" si="42"/>
        <v>101.59647890900061</v>
      </c>
      <c r="EQ34" s="2">
        <f t="shared" si="43"/>
        <v>99.483747674089642</v>
      </c>
      <c r="ER34" s="2">
        <f t="shared" si="43"/>
        <v>100.56996708626863</v>
      </c>
      <c r="ES34" s="2">
        <f t="shared" si="43"/>
        <v>103.22653795625767</v>
      </c>
      <c r="ET34" s="2">
        <f t="shared" si="43"/>
        <v>103.99345982142853</v>
      </c>
      <c r="EU34" s="2">
        <f t="shared" si="43"/>
        <v>103.21835368809712</v>
      </c>
      <c r="EV34" s="2">
        <f t="shared" si="43"/>
        <v>106.12407877934145</v>
      </c>
      <c r="EW34" s="2">
        <f t="shared" si="43"/>
        <v>104.93117682627131</v>
      </c>
      <c r="EX34" s="2">
        <f t="shared" si="43"/>
        <v>105.13028030918134</v>
      </c>
      <c r="EY34" s="2">
        <f t="shared" si="43"/>
        <v>108.97489416719982</v>
      </c>
      <c r="EZ34" s="2">
        <f t="shared" si="43"/>
        <v>108.06784063855582</v>
      </c>
      <c r="FA34" s="2">
        <f t="shared" si="43"/>
        <v>106.52668498548321</v>
      </c>
      <c r="FB34" s="2">
        <f t="shared" si="43"/>
        <v>111.05210958114988</v>
      </c>
      <c r="FC34" s="2">
        <f t="shared" si="43"/>
        <v>110.85741862624054</v>
      </c>
      <c r="FD34" s="2">
        <f t="shared" si="43"/>
        <v>106.78302811512168</v>
      </c>
      <c r="FE34" s="2">
        <f t="shared" si="43"/>
        <v>107.66447902847548</v>
      </c>
      <c r="FG34" s="2">
        <f t="shared" si="44"/>
        <v>4.8289589089476732E-2</v>
      </c>
      <c r="FH34" s="2">
        <f t="shared" si="44"/>
        <v>5.0242842300640314E-2</v>
      </c>
      <c r="FI34" s="2">
        <f t="shared" si="44"/>
        <v>4.4634792168256637E-2</v>
      </c>
      <c r="FJ34" s="2">
        <f t="shared" si="44"/>
        <v>4.7588676563365045E-2</v>
      </c>
      <c r="FK34" s="2">
        <f t="shared" si="44"/>
        <v>4.3457567309237811E-2</v>
      </c>
      <c r="FL34" s="2">
        <f t="shared" si="44"/>
        <v>4.7358176977844536E-2</v>
      </c>
      <c r="FM34" s="2">
        <f t="shared" si="44"/>
        <v>4.3712682008070124E-2</v>
      </c>
      <c r="FN34" s="2">
        <f t="shared" si="44"/>
        <v>3.8216818852222188E-2</v>
      </c>
      <c r="FO34" s="2">
        <f t="shared" si="44"/>
        <v>3.9927297986443004E-2</v>
      </c>
      <c r="FP34" s="2">
        <f t="shared" si="44"/>
        <v>4.0799122136256687E-2</v>
      </c>
      <c r="FQ34" s="2">
        <f t="shared" si="44"/>
        <v>4.1874967660667402E-2</v>
      </c>
      <c r="FR34" s="2">
        <f t="shared" si="44"/>
        <v>4.0701354485099595E-2</v>
      </c>
      <c r="FS34" s="2">
        <f t="shared" si="44"/>
        <v>3.8824271444406692E-2</v>
      </c>
      <c r="FT34" s="2">
        <f t="shared" si="44"/>
        <v>3.6653117834967379E-2</v>
      </c>
      <c r="FU34" s="2">
        <f t="shared" si="44"/>
        <v>3.2984957983605484E-2</v>
      </c>
      <c r="FW34" s="2">
        <f t="shared" si="53"/>
        <v>2.7976232074204749E-6</v>
      </c>
      <c r="FX34" s="2">
        <f t="shared" si="45"/>
        <v>3.4838913459207066E-5</v>
      </c>
      <c r="FY34" s="2">
        <f t="shared" si="45"/>
        <v>3.9939173266022374E-6</v>
      </c>
      <c r="FZ34" s="2">
        <f t="shared" si="45"/>
        <v>3.6993144857295201E-6</v>
      </c>
      <c r="GA34" s="2">
        <f t="shared" si="45"/>
        <v>3.3346027479382983E-6</v>
      </c>
      <c r="GB34" s="2">
        <f t="shared" si="45"/>
        <v>2.9012288018233965E-6</v>
      </c>
      <c r="GC34" s="2">
        <f t="shared" si="45"/>
        <v>3.2202150684773837E-6</v>
      </c>
      <c r="GD34" s="2">
        <f t="shared" si="45"/>
        <v>3.5989305530125409E-6</v>
      </c>
      <c r="GE34" s="2">
        <f t="shared" si="45"/>
        <v>4.9603482368847799E-6</v>
      </c>
      <c r="GF34" s="2">
        <f t="shared" si="45"/>
        <v>4.4195528301863034E-6</v>
      </c>
      <c r="GG34" s="2">
        <f t="shared" si="45"/>
        <v>3.7436337665815651E-6</v>
      </c>
      <c r="GH34" s="2">
        <f t="shared" si="45"/>
        <v>3.3141895877868055E-6</v>
      </c>
      <c r="GI34" s="2">
        <f t="shared" si="45"/>
        <v>3.0186456855376857E-6</v>
      </c>
      <c r="GJ34" s="2">
        <f t="shared" si="45"/>
        <v>2.6625770139833693E-6</v>
      </c>
      <c r="GK34" s="2">
        <f t="shared" si="45"/>
        <v>2.4691109959438433E-6</v>
      </c>
      <c r="GM34" s="86">
        <f t="shared" si="54"/>
        <v>1.1222109897905069E-10</v>
      </c>
      <c r="GN34" s="86">
        <f t="shared" si="46"/>
        <v>2.192211766216999E-10</v>
      </c>
      <c r="GO34" s="86">
        <f t="shared" si="46"/>
        <v>3.9871799536275597E-12</v>
      </c>
      <c r="GP34" s="86">
        <f t="shared" si="46"/>
        <v>8.704753984003108E-12</v>
      </c>
      <c r="GQ34" s="86">
        <f t="shared" si="46"/>
        <v>2.6112671073510765E-12</v>
      </c>
      <c r="GR34" s="86">
        <f t="shared" si="46"/>
        <v>3.1059747579961417E-11</v>
      </c>
      <c r="GS34" s="86">
        <f t="shared" si="46"/>
        <v>2.5945638936882073E-12</v>
      </c>
      <c r="GT34" s="86">
        <f t="shared" si="46"/>
        <v>7.5016647124815803E-14</v>
      </c>
      <c r="GU34" s="86">
        <f t="shared" si="46"/>
        <v>1.0827733006358832E-13</v>
      </c>
      <c r="GV34" s="86">
        <f t="shared" si="46"/>
        <v>2.2863977202981681E-13</v>
      </c>
      <c r="GW34" s="86">
        <f t="shared" si="46"/>
        <v>3.7846510579258286E-13</v>
      </c>
      <c r="GX34" s="86">
        <f t="shared" si="46"/>
        <v>2.1107595137774613E-13</v>
      </c>
      <c r="GY34" s="86">
        <f t="shared" si="46"/>
        <v>3.909133676928021E-14</v>
      </c>
      <c r="GZ34" s="86">
        <f t="shared" si="46"/>
        <v>4.1842874048429004E-15</v>
      </c>
      <c r="HA34" s="86">
        <f t="shared" si="46"/>
        <v>3.7676125099078341E-18</v>
      </c>
      <c r="HC34" s="86">
        <f t="shared" si="58"/>
        <v>1.2320034096927853E-25</v>
      </c>
      <c r="HD34" s="86">
        <f t="shared" si="47"/>
        <v>1.9435828696379827E-26</v>
      </c>
      <c r="HE34" s="86">
        <f t="shared" si="47"/>
        <v>5.6846998985292042E-32</v>
      </c>
      <c r="HF34" s="86">
        <f t="shared" si="47"/>
        <v>2.7467423720175219E-34</v>
      </c>
      <c r="HG34" s="86">
        <f t="shared" si="47"/>
        <v>2.4970400620964637E-34</v>
      </c>
      <c r="HH34" s="86">
        <f t="shared" si="47"/>
        <v>1.0570942415270261E-31</v>
      </c>
      <c r="HI34" s="86">
        <f t="shared" si="47"/>
        <v>4.148908908604776E-32</v>
      </c>
      <c r="HJ34" s="86">
        <f t="shared" si="47"/>
        <v>2.0392396277089765E-34</v>
      </c>
      <c r="HK34" s="86">
        <f t="shared" si="47"/>
        <v>6.2197833696284498E-33</v>
      </c>
      <c r="HL34" s="86">
        <f t="shared" si="47"/>
        <v>3.9280266837632933E-34</v>
      </c>
      <c r="HM34" s="86">
        <f t="shared" si="47"/>
        <v>2.168817292801169E-35</v>
      </c>
      <c r="HN34" s="86">
        <f t="shared" si="47"/>
        <v>3.912891152725471E-34</v>
      </c>
      <c r="HO34" s="86">
        <f t="shared" si="47"/>
        <v>1.2083339797686511E-34</v>
      </c>
      <c r="HP34" s="86">
        <f t="shared" si="47"/>
        <v>1.7457603858212769E-39</v>
      </c>
      <c r="HQ34" s="86">
        <f t="shared" si="47"/>
        <v>9.3207152166099513E-45</v>
      </c>
      <c r="HS34" s="86">
        <f t="shared" si="55"/>
        <v>1.9943007684493076E-99</v>
      </c>
      <c r="HT34" s="86">
        <f t="shared" si="48"/>
        <v>2.561616897246919E-96</v>
      </c>
      <c r="HU34" s="86">
        <f t="shared" si="48"/>
        <v>2.8884507922376919E-121</v>
      </c>
      <c r="HV34" s="86">
        <f t="shared" si="48"/>
        <v>2.8877017811443036E-136</v>
      </c>
      <c r="HW34" s="86">
        <f t="shared" si="48"/>
        <v>8.9133359252933747E-135</v>
      </c>
      <c r="HX34" s="86">
        <f t="shared" si="48"/>
        <v>1.3306783374886298E-122</v>
      </c>
      <c r="HY34" s="86">
        <f t="shared" si="48"/>
        <v>8.1424582184425235E-125</v>
      </c>
      <c r="HZ34" s="86">
        <f t="shared" si="48"/>
        <v>1.0890836731864021E-135</v>
      </c>
      <c r="IA34" s="86">
        <f t="shared" si="48"/>
        <v>2.9939010554163381E-126</v>
      </c>
      <c r="IB34" s="86">
        <f t="shared" si="48"/>
        <v>4.020583641969782E-132</v>
      </c>
      <c r="IC34" s="86">
        <f t="shared" si="48"/>
        <v>4.6744107359029669E-139</v>
      </c>
      <c r="ID34" s="86">
        <f t="shared" si="48"/>
        <v>1.4458448707727374E-134</v>
      </c>
      <c r="IE34" s="86">
        <f t="shared" si="48"/>
        <v>4.7646770766729905E-137</v>
      </c>
      <c r="IF34" s="86">
        <f t="shared" si="48"/>
        <v>3.660403546424248E-62</v>
      </c>
      <c r="IG34" s="86">
        <f t="shared" si="48"/>
        <v>1.3218280370306025E-57</v>
      </c>
      <c r="II34" s="86">
        <f t="shared" si="56"/>
        <v>1.2183859685695701E-263</v>
      </c>
      <c r="IJ34" s="86">
        <f t="shared" si="49"/>
        <v>1.1333177921321559E-177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3.3964153093999519E-255</v>
      </c>
      <c r="IW34" s="86">
        <f t="shared" si="49"/>
        <v>1.4185020407207648E-174</v>
      </c>
      <c r="IY34" s="86">
        <f t="shared" si="57"/>
        <v>1.1222109897905082E-10</v>
      </c>
      <c r="IZ34" s="86">
        <f t="shared" si="50"/>
        <v>2.1922117662169993E-10</v>
      </c>
      <c r="JA34" s="86">
        <f t="shared" si="50"/>
        <v>3.9871799536275597E-12</v>
      </c>
      <c r="JB34" s="86">
        <f t="shared" si="50"/>
        <v>8.704753984003108E-12</v>
      </c>
      <c r="JC34" s="86">
        <f t="shared" si="50"/>
        <v>2.6112671073510765E-12</v>
      </c>
      <c r="JD34" s="86">
        <f t="shared" si="50"/>
        <v>3.1059747579961417E-11</v>
      </c>
      <c r="JE34" s="86">
        <f t="shared" si="50"/>
        <v>2.5945638936882073E-12</v>
      </c>
      <c r="JF34" s="86">
        <f t="shared" si="50"/>
        <v>7.5016647124815803E-14</v>
      </c>
      <c r="JG34" s="86">
        <f t="shared" si="50"/>
        <v>1.0827733006358832E-13</v>
      </c>
      <c r="JH34" s="86">
        <f t="shared" si="50"/>
        <v>2.2863977202981681E-13</v>
      </c>
      <c r="JI34" s="86">
        <f t="shared" si="50"/>
        <v>3.7846510579258286E-13</v>
      </c>
      <c r="JJ34" s="86">
        <f t="shared" si="50"/>
        <v>2.1107595137774613E-13</v>
      </c>
      <c r="JK34" s="86">
        <f t="shared" si="50"/>
        <v>3.909133676928021E-14</v>
      </c>
      <c r="JL34" s="86">
        <f t="shared" si="50"/>
        <v>4.1842874048429004E-15</v>
      </c>
      <c r="JM34" s="86">
        <f t="shared" si="50"/>
        <v>3.7676125099078341E-18</v>
      </c>
    </row>
    <row r="35" spans="2:273" x14ac:dyDescent="0.25">
      <c r="B35" s="2">
        <v>8</v>
      </c>
      <c r="C35" s="37">
        <v>97.933000000000007</v>
      </c>
      <c r="D35" s="37">
        <v>97.875</v>
      </c>
      <c r="E35" s="37">
        <v>100.125</v>
      </c>
      <c r="F35" s="37">
        <v>100.575</v>
      </c>
      <c r="G35" s="37">
        <v>100.7</v>
      </c>
      <c r="H35" s="37">
        <v>102.125</v>
      </c>
      <c r="I35" s="37">
        <v>103.925</v>
      </c>
      <c r="J35" s="37">
        <v>99.5</v>
      </c>
      <c r="K35" s="37">
        <v>105.77500000000001</v>
      </c>
      <c r="L35" s="37">
        <v>103</v>
      </c>
      <c r="M35" s="37">
        <v>103.75</v>
      </c>
      <c r="N35" s="37">
        <v>106.02500000000001</v>
      </c>
      <c r="O35" s="37">
        <v>106.575</v>
      </c>
      <c r="P35" s="37">
        <v>104.22499999999999</v>
      </c>
      <c r="Q35" s="37">
        <v>104.52500000000001</v>
      </c>
      <c r="S35" s="4">
        <f t="shared" si="7"/>
        <v>96.296160891420158</v>
      </c>
      <c r="T35" s="4">
        <f t="shared" si="7"/>
        <v>99.636822920535977</v>
      </c>
      <c r="U35" s="4">
        <f t="shared" si="7"/>
        <v>98.542078716723239</v>
      </c>
      <c r="V35" s="4">
        <f t="shared" si="7"/>
        <v>99.770419888962479</v>
      </c>
      <c r="W35" s="4">
        <f t="shared" si="7"/>
        <v>99.523344905348509</v>
      </c>
      <c r="X35" s="4">
        <f t="shared" si="7"/>
        <v>103.54165308622302</v>
      </c>
      <c r="Y35" s="4">
        <f t="shared" si="7"/>
        <v>103.64858158884667</v>
      </c>
      <c r="Z35" s="4">
        <f t="shared" si="7"/>
        <v>99.879045813929281</v>
      </c>
      <c r="AA35" s="4">
        <f t="shared" si="7"/>
        <v>104.22264961676065</v>
      </c>
      <c r="AB35" s="4">
        <f t="shared" si="7"/>
        <v>102.99989993074416</v>
      </c>
      <c r="AC35" s="4">
        <f t="shared" si="7"/>
        <v>104.74507201513161</v>
      </c>
      <c r="AD35" s="4">
        <f t="shared" si="7"/>
        <v>105.71781175906906</v>
      </c>
      <c r="AE35" s="4">
        <f t="shared" si="7"/>
        <v>106.72989939839343</v>
      </c>
      <c r="AF35" s="4">
        <f t="shared" si="7"/>
        <v>102.99550699663303</v>
      </c>
      <c r="AG35" s="4" t="e">
        <f t="shared" si="7"/>
        <v>#N/A</v>
      </c>
      <c r="AI35" s="4">
        <f t="shared" si="8"/>
        <v>1.6368391085798493</v>
      </c>
      <c r="AJ35" s="4">
        <f t="shared" si="8"/>
        <v>-1.7618229205359768</v>
      </c>
      <c r="AK35" s="4">
        <f t="shared" si="8"/>
        <v>1.582921283276761</v>
      </c>
      <c r="AL35" s="4">
        <f t="shared" si="8"/>
        <v>0.80458011103752369</v>
      </c>
      <c r="AM35" s="4">
        <f t="shared" si="8"/>
        <v>1.176655094651494</v>
      </c>
      <c r="AN35" s="4">
        <f t="shared" si="8"/>
        <v>-1.4166530862230218</v>
      </c>
      <c r="AO35" s="4">
        <f t="shared" si="8"/>
        <v>0.27641841115332966</v>
      </c>
      <c r="AP35" s="4">
        <f t="shared" si="8"/>
        <v>-0.37904581392928094</v>
      </c>
      <c r="AQ35" s="4">
        <f t="shared" si="8"/>
        <v>1.5523503832393573</v>
      </c>
      <c r="AR35" s="4">
        <f t="shared" si="8"/>
        <v>1.0006925583638804E-4</v>
      </c>
      <c r="AS35" s="4">
        <f t="shared" si="8"/>
        <v>-0.99507201513161192</v>
      </c>
      <c r="AT35" s="4">
        <f t="shared" si="8"/>
        <v>0.30718824093094099</v>
      </c>
      <c r="AU35" s="4">
        <f t="shared" si="8"/>
        <v>-0.15489939839342526</v>
      </c>
      <c r="AV35" s="4">
        <f t="shared" si="8"/>
        <v>1.2294930033669687</v>
      </c>
      <c r="AW35" s="4">
        <f t="shared" si="8"/>
        <v>0</v>
      </c>
      <c r="AY35" s="2">
        <f t="shared" si="51"/>
        <v>96.296160536063155</v>
      </c>
      <c r="AZ35" s="2">
        <f t="shared" si="9"/>
        <v>99.636822225313068</v>
      </c>
      <c r="BA35" s="2">
        <f t="shared" si="9"/>
        <v>98.542078700688791</v>
      </c>
      <c r="BB35" s="2">
        <f t="shared" si="9"/>
        <v>99.770419856746599</v>
      </c>
      <c r="BC35" s="2">
        <f t="shared" si="9"/>
        <v>99.523344894953979</v>
      </c>
      <c r="BD35" s="2">
        <f t="shared" si="9"/>
        <v>103.54165298345315</v>
      </c>
      <c r="BE35" s="2">
        <f t="shared" si="9"/>
        <v>103.64858157872506</v>
      </c>
      <c r="BF35" s="2">
        <f t="shared" si="9"/>
        <v>99.879045813566762</v>
      </c>
      <c r="BG35" s="2">
        <f t="shared" si="9"/>
        <v>104.22264961625515</v>
      </c>
      <c r="BH35" s="2">
        <f t="shared" si="9"/>
        <v>102.99989992974294</v>
      </c>
      <c r="BI35" s="2">
        <f t="shared" si="9"/>
        <v>104.7450720135206</v>
      </c>
      <c r="BJ35" s="2">
        <f t="shared" si="9"/>
        <v>105.7178117581697</v>
      </c>
      <c r="BK35" s="2">
        <f t="shared" si="9"/>
        <v>106.72989939819878</v>
      </c>
      <c r="BL35" s="2">
        <f t="shared" si="9"/>
        <v>102.99550699661152</v>
      </c>
      <c r="BM35" s="2" t="e">
        <f t="shared" si="9"/>
        <v>#N/A</v>
      </c>
      <c r="BO35" s="2">
        <f t="shared" si="10"/>
        <v>97.933000000000007</v>
      </c>
      <c r="BP35" s="2">
        <f t="shared" si="11"/>
        <v>97.875</v>
      </c>
      <c r="BQ35" s="2">
        <f t="shared" si="12"/>
        <v>100.125</v>
      </c>
      <c r="BR35" s="2">
        <f t="shared" si="13"/>
        <v>100.575</v>
      </c>
      <c r="BS35" s="2">
        <f t="shared" si="14"/>
        <v>100.7</v>
      </c>
      <c r="BT35" s="2">
        <f t="shared" si="15"/>
        <v>102.125</v>
      </c>
      <c r="BU35" s="2">
        <f t="shared" si="16"/>
        <v>103.925</v>
      </c>
      <c r="BV35" s="2">
        <f t="shared" si="17"/>
        <v>99.5</v>
      </c>
      <c r="BW35" s="2">
        <f t="shared" si="18"/>
        <v>105.77500000000001</v>
      </c>
      <c r="BX35" s="2">
        <f t="shared" si="19"/>
        <v>103</v>
      </c>
      <c r="BY35" s="2">
        <f t="shared" si="20"/>
        <v>103.75</v>
      </c>
      <c r="BZ35" s="2">
        <f t="shared" si="21"/>
        <v>106.02500000000001</v>
      </c>
      <c r="CA35" s="2">
        <f t="shared" si="22"/>
        <v>106.575</v>
      </c>
      <c r="CB35" s="2">
        <f t="shared" si="23"/>
        <v>104.22499999999999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96.614949325236182</v>
      </c>
      <c r="DL35" s="2">
        <f t="shared" si="41"/>
        <v>99.79373650472337</v>
      </c>
      <c r="DM35" s="2">
        <f t="shared" si="41"/>
        <v>98.157181050656675</v>
      </c>
      <c r="DN35" s="2">
        <f t="shared" si="41"/>
        <v>99.302548920377873</v>
      </c>
      <c r="DO35" s="2">
        <f t="shared" si="41"/>
        <v>99.212741557223239</v>
      </c>
      <c r="DP35" s="2">
        <f t="shared" si="41"/>
        <v>103.29132591093115</v>
      </c>
      <c r="DQ35" s="2">
        <f t="shared" si="41"/>
        <v>103.39517120075045</v>
      </c>
      <c r="DR35" s="2">
        <f t="shared" si="41"/>
        <v>99.692250246197602</v>
      </c>
      <c r="DS35" s="2">
        <f t="shared" si="41"/>
        <v>104.08960407776198</v>
      </c>
      <c r="DT35" s="2">
        <f t="shared" si="41"/>
        <v>102.70478444031076</v>
      </c>
      <c r="DU35" s="2">
        <f t="shared" si="41"/>
        <v>104.64444669365723</v>
      </c>
      <c r="DV35" s="2">
        <f t="shared" si="41"/>
        <v>105.5303452237663</v>
      </c>
      <c r="DW35" s="2">
        <f t="shared" si="41"/>
        <v>106.51520270270271</v>
      </c>
      <c r="DX35" s="2">
        <f t="shared" si="41"/>
        <v>102.82002359502356</v>
      </c>
      <c r="DY35" s="2">
        <f t="shared" si="41"/>
        <v>103.5360474706745</v>
      </c>
      <c r="EA35" s="2">
        <f t="shared" si="42"/>
        <v>90.565652631578956</v>
      </c>
      <c r="EB35" s="2">
        <f t="shared" si="42"/>
        <v>96.929166666666688</v>
      </c>
      <c r="EC35" s="2">
        <f t="shared" si="42"/>
        <v>106.05582748024584</v>
      </c>
      <c r="ED35" s="2">
        <f t="shared" si="42"/>
        <v>108.31055536851918</v>
      </c>
      <c r="EE35" s="2">
        <f t="shared" si="42"/>
        <v>105.75867335290282</v>
      </c>
      <c r="EF35" s="2">
        <f t="shared" si="42"/>
        <v>108.13421501943363</v>
      </c>
      <c r="EG35" s="2">
        <f t="shared" si="42"/>
        <v>108.7048504645761</v>
      </c>
      <c r="EH35" s="2">
        <f t="shared" si="42"/>
        <v>104.16631968068218</v>
      </c>
      <c r="EI35" s="2">
        <f t="shared" si="42"/>
        <v>107.14009741031126</v>
      </c>
      <c r="EJ35" s="2">
        <f t="shared" si="42"/>
        <v>109.32782294832828</v>
      </c>
      <c r="EK35" s="2">
        <f t="shared" si="42"/>
        <v>106.84489854633554</v>
      </c>
      <c r="EL35" s="2">
        <f t="shared" si="42"/>
        <v>109.74738094605013</v>
      </c>
      <c r="EM35" s="2">
        <f t="shared" si="42"/>
        <v>111.57754614828607</v>
      </c>
      <c r="EN35" s="2">
        <f t="shared" si="42"/>
        <v>107.20191958842149</v>
      </c>
      <c r="EO35" s="2">
        <f t="shared" si="42"/>
        <v>101.53809639342779</v>
      </c>
      <c r="EQ35" s="2">
        <f t="shared" si="43"/>
        <v>99.35345118852662</v>
      </c>
      <c r="ER35" s="2">
        <f t="shared" si="43"/>
        <v>100.44029160411134</v>
      </c>
      <c r="ES35" s="2">
        <f t="shared" si="43"/>
        <v>103.07052282606054</v>
      </c>
      <c r="ET35" s="2">
        <f t="shared" si="43"/>
        <v>103.83574349235958</v>
      </c>
      <c r="EU35" s="2">
        <f t="shared" si="43"/>
        <v>103.07771459421875</v>
      </c>
      <c r="EV35" s="2">
        <f t="shared" si="43"/>
        <v>105.97894946615934</v>
      </c>
      <c r="EW35" s="2">
        <f t="shared" si="43"/>
        <v>104.79859858275904</v>
      </c>
      <c r="EX35" s="2">
        <f t="shared" si="43"/>
        <v>105.00020034646602</v>
      </c>
      <c r="EY35" s="2">
        <f t="shared" si="43"/>
        <v>108.83274472168905</v>
      </c>
      <c r="EZ35" s="2">
        <f t="shared" si="43"/>
        <v>107.92991733243754</v>
      </c>
      <c r="FA35" s="2">
        <f t="shared" si="43"/>
        <v>106.3901213189548</v>
      </c>
      <c r="FB35" s="2">
        <f t="shared" si="43"/>
        <v>110.89409865462518</v>
      </c>
      <c r="FC35" s="2">
        <f t="shared" si="43"/>
        <v>110.70162603960297</v>
      </c>
      <c r="FD35" s="2">
        <f t="shared" si="43"/>
        <v>106.66362597511829</v>
      </c>
      <c r="FE35" s="2">
        <f t="shared" si="43"/>
        <v>107.5357439216845</v>
      </c>
      <c r="FG35" s="2">
        <f t="shared" si="44"/>
        <v>5.2702944188665113E-2</v>
      </c>
      <c r="FH35" s="2">
        <f t="shared" si="44"/>
        <v>5.4824428515694634E-2</v>
      </c>
      <c r="FI35" s="2">
        <f t="shared" si="44"/>
        <v>4.8731225892131774E-2</v>
      </c>
      <c r="FJ35" s="2">
        <f t="shared" si="44"/>
        <v>5.194146894397525E-2</v>
      </c>
      <c r="FK35" s="2">
        <f t="shared" si="44"/>
        <v>4.745132547418205E-2</v>
      </c>
      <c r="FL35" s="2">
        <f t="shared" si="44"/>
        <v>5.1691030519235459E-2</v>
      </c>
      <c r="FM35" s="2">
        <f t="shared" si="44"/>
        <v>4.772871541686128E-2</v>
      </c>
      <c r="FN35" s="2">
        <f t="shared" si="44"/>
        <v>4.1749972701206742E-2</v>
      </c>
      <c r="FO35" s="2">
        <f t="shared" si="44"/>
        <v>4.3611415542343636E-2</v>
      </c>
      <c r="FP35" s="2">
        <f t="shared" si="44"/>
        <v>4.4559949824146287E-2</v>
      </c>
      <c r="FQ35" s="2">
        <f t="shared" si="44"/>
        <v>4.5730237867098428E-2</v>
      </c>
      <c r="FR35" s="2">
        <f t="shared" si="44"/>
        <v>4.4453587697793749E-2</v>
      </c>
      <c r="FS35" s="2">
        <f t="shared" si="44"/>
        <v>4.2411108016046285E-2</v>
      </c>
      <c r="FT35" s="2">
        <f t="shared" si="44"/>
        <v>4.0047726686655724E-2</v>
      </c>
      <c r="FU35" s="2">
        <f t="shared" si="44"/>
        <v>3.6052556125965557E-2</v>
      </c>
      <c r="FW35" s="2">
        <f t="shared" si="53"/>
        <v>3.0675320200042478E-6</v>
      </c>
      <c r="FX35" s="2">
        <f t="shared" si="45"/>
        <v>3.819998058773609E-5</v>
      </c>
      <c r="FY35" s="2">
        <f t="shared" si="45"/>
        <v>4.3792415783824567E-6</v>
      </c>
      <c r="FZ35" s="2">
        <f t="shared" si="45"/>
        <v>4.0562162266025526E-6</v>
      </c>
      <c r="GA35" s="2">
        <f t="shared" si="45"/>
        <v>3.6563180296158062E-6</v>
      </c>
      <c r="GB35" s="2">
        <f t="shared" si="45"/>
        <v>3.1811332328058559E-6</v>
      </c>
      <c r="GC35" s="2">
        <f t="shared" si="45"/>
        <v>3.5308945124969656E-6</v>
      </c>
      <c r="GD35" s="2">
        <f t="shared" si="45"/>
        <v>3.946147510637045E-6</v>
      </c>
      <c r="GE35" s="2">
        <f t="shared" si="45"/>
        <v>5.4389110841465178E-6</v>
      </c>
      <c r="GF35" s="2">
        <f t="shared" si="45"/>
        <v>4.8459412487389543E-6</v>
      </c>
      <c r="GG35" s="2">
        <f t="shared" si="45"/>
        <v>4.1048113168302888E-6</v>
      </c>
      <c r="GH35" s="2">
        <f t="shared" si="45"/>
        <v>3.6339354589529262E-6</v>
      </c>
      <c r="GI35" s="2">
        <f t="shared" si="45"/>
        <v>3.3098782121263837E-6</v>
      </c>
      <c r="GJ35" s="2">
        <f t="shared" si="45"/>
        <v>2.9194568914328738E-6</v>
      </c>
      <c r="GK35" s="2">
        <f t="shared" si="45"/>
        <v>2.7073257259831947E-6</v>
      </c>
      <c r="GM35" s="86">
        <f t="shared" si="54"/>
        <v>2.4920837560685517E-10</v>
      </c>
      <c r="GN35" s="86">
        <f t="shared" si="46"/>
        <v>4.7641824410270749E-10</v>
      </c>
      <c r="GO35" s="86">
        <f t="shared" si="46"/>
        <v>1.0159668130520279E-11</v>
      </c>
      <c r="GP35" s="86">
        <f t="shared" si="46"/>
        <v>2.1796339901881389E-11</v>
      </c>
      <c r="GQ35" s="86">
        <f t="shared" si="46"/>
        <v>6.7325440813640771E-12</v>
      </c>
      <c r="GR35" s="86">
        <f t="shared" si="46"/>
        <v>7.2993887949038598E-11</v>
      </c>
      <c r="GS35" s="86">
        <f t="shared" si="46"/>
        <v>6.7039949203009784E-12</v>
      </c>
      <c r="GT35" s="86">
        <f t="shared" si="46"/>
        <v>2.1906993790475384E-13</v>
      </c>
      <c r="GU35" s="86">
        <f t="shared" si="46"/>
        <v>3.1555343199146136E-13</v>
      </c>
      <c r="GV35" s="86">
        <f t="shared" si="46"/>
        <v>6.4807640930677461E-13</v>
      </c>
      <c r="GW35" s="86">
        <f t="shared" si="46"/>
        <v>1.0567722471237896E-12</v>
      </c>
      <c r="GX35" s="86">
        <f t="shared" si="46"/>
        <v>6.0006109186913214E-13</v>
      </c>
      <c r="GY35" s="86">
        <f t="shared" si="46"/>
        <v>1.1832648710597688E-13</v>
      </c>
      <c r="GZ35" s="86">
        <f t="shared" si="46"/>
        <v>1.3760563097433631E-14</v>
      </c>
      <c r="HA35" s="86">
        <f t="shared" si="46"/>
        <v>1.638103559841848E-17</v>
      </c>
      <c r="HC35" s="86">
        <f t="shared" si="58"/>
        <v>5.3693849396255162E-25</v>
      </c>
      <c r="HD35" s="86">
        <f t="shared" si="47"/>
        <v>8.9477118182050227E-26</v>
      </c>
      <c r="HE35" s="86">
        <f t="shared" si="47"/>
        <v>3.762539946467548E-31</v>
      </c>
      <c r="HF35" s="86">
        <f t="shared" si="47"/>
        <v>2.1326809359557342E-33</v>
      </c>
      <c r="HG35" s="86">
        <f t="shared" si="47"/>
        <v>1.8908689932879438E-33</v>
      </c>
      <c r="HH35" s="86">
        <f t="shared" si="47"/>
        <v>6.8259217648355571E-31</v>
      </c>
      <c r="HI35" s="86">
        <f t="shared" si="47"/>
        <v>2.7788422681101865E-31</v>
      </c>
      <c r="HJ35" s="86">
        <f t="shared" si="47"/>
        <v>1.5759064341650091E-33</v>
      </c>
      <c r="HK35" s="86">
        <f t="shared" si="47"/>
        <v>4.5063136157985687E-32</v>
      </c>
      <c r="HL35" s="86">
        <f t="shared" si="47"/>
        <v>3.0799903005852687E-33</v>
      </c>
      <c r="HM35" s="86">
        <f t="shared" si="47"/>
        <v>1.8391218922300907E-34</v>
      </c>
      <c r="HN35" s="86">
        <f t="shared" si="47"/>
        <v>2.9872668237481657E-33</v>
      </c>
      <c r="HO35" s="86">
        <f t="shared" si="47"/>
        <v>9.3194914517936257E-34</v>
      </c>
      <c r="HP35" s="86">
        <f t="shared" si="47"/>
        <v>1.8366682116105271E-38</v>
      </c>
      <c r="HQ35" s="86">
        <f t="shared" si="47"/>
        <v>1.3875779184374507E-43</v>
      </c>
      <c r="HS35" s="86">
        <f t="shared" si="55"/>
        <v>1.102188782727175E-97</v>
      </c>
      <c r="HT35" s="86">
        <f t="shared" si="48"/>
        <v>1.4394007763464905E-94</v>
      </c>
      <c r="HU35" s="86">
        <f t="shared" si="48"/>
        <v>4.6235857185843222E-119</v>
      </c>
      <c r="HV35" s="86">
        <f t="shared" si="48"/>
        <v>8.0575543692068723E-134</v>
      </c>
      <c r="HW35" s="86">
        <f t="shared" si="48"/>
        <v>2.242748061525383E-132</v>
      </c>
      <c r="HX35" s="86">
        <f t="shared" si="48"/>
        <v>2.0961742199001256E-120</v>
      </c>
      <c r="HY35" s="86">
        <f t="shared" si="48"/>
        <v>1.43452248670905E-122</v>
      </c>
      <c r="HZ35" s="86">
        <f t="shared" si="48"/>
        <v>2.9310903273730649E-133</v>
      </c>
      <c r="IA35" s="86">
        <f t="shared" si="48"/>
        <v>6.2765341577459047E-124</v>
      </c>
      <c r="IB35" s="86">
        <f t="shared" si="48"/>
        <v>1.0695104148277506E-129</v>
      </c>
      <c r="IC35" s="86">
        <f t="shared" si="48"/>
        <v>1.6026630968144572E-136</v>
      </c>
      <c r="ID35" s="86">
        <f t="shared" si="48"/>
        <v>3.7656645596262098E-132</v>
      </c>
      <c r="IE35" s="86">
        <f t="shared" si="48"/>
        <v>1.2870005822586259E-134</v>
      </c>
      <c r="IF35" s="86">
        <f t="shared" si="48"/>
        <v>4.3046820984429575E-61</v>
      </c>
      <c r="IG35" s="86">
        <f t="shared" si="48"/>
        <v>1.2782650958233669E-56</v>
      </c>
      <c r="II35" s="86">
        <f t="shared" si="56"/>
        <v>6.9075119927295791E-260</v>
      </c>
      <c r="IJ35" s="86">
        <f t="shared" si="49"/>
        <v>1.5547959141366661E-174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1.4108618185935541E-251</v>
      </c>
      <c r="IW35" s="86">
        <f t="shared" si="49"/>
        <v>4.0208289534577791E-172</v>
      </c>
      <c r="IY35" s="86">
        <f t="shared" si="57"/>
        <v>2.4920837560685569E-10</v>
      </c>
      <c r="IZ35" s="86">
        <f t="shared" si="50"/>
        <v>4.7641824410270759E-10</v>
      </c>
      <c r="JA35" s="86">
        <f t="shared" si="50"/>
        <v>1.0159668130520279E-11</v>
      </c>
      <c r="JB35" s="86">
        <f t="shared" si="50"/>
        <v>2.1796339901881389E-11</v>
      </c>
      <c r="JC35" s="86">
        <f t="shared" si="50"/>
        <v>6.7325440813640771E-12</v>
      </c>
      <c r="JD35" s="86">
        <f t="shared" si="50"/>
        <v>7.2993887949038598E-11</v>
      </c>
      <c r="JE35" s="86">
        <f t="shared" si="50"/>
        <v>6.7039949203009784E-12</v>
      </c>
      <c r="JF35" s="86">
        <f t="shared" si="50"/>
        <v>2.1906993790475384E-13</v>
      </c>
      <c r="JG35" s="86">
        <f t="shared" si="50"/>
        <v>3.1555343199146136E-13</v>
      </c>
      <c r="JH35" s="86">
        <f t="shared" si="50"/>
        <v>6.4807640930677461E-13</v>
      </c>
      <c r="JI35" s="86">
        <f t="shared" si="50"/>
        <v>1.0567722471237896E-12</v>
      </c>
      <c r="JJ35" s="86">
        <f t="shared" si="50"/>
        <v>6.0006109186913214E-13</v>
      </c>
      <c r="JK35" s="86">
        <f t="shared" si="50"/>
        <v>1.1832648710597688E-13</v>
      </c>
      <c r="JL35" s="86">
        <f t="shared" si="50"/>
        <v>1.3760563097433631E-14</v>
      </c>
      <c r="JM35" s="86">
        <f t="shared" si="50"/>
        <v>1.638103559841848E-17</v>
      </c>
    </row>
    <row r="36" spans="2:273" x14ac:dyDescent="0.25">
      <c r="B36" s="2">
        <v>9</v>
      </c>
      <c r="C36" s="37">
        <v>96.933000000000007</v>
      </c>
      <c r="D36" s="37">
        <v>100.375</v>
      </c>
      <c r="E36" s="37">
        <v>100.47499999999999</v>
      </c>
      <c r="F36" s="37">
        <v>99.174999999999997</v>
      </c>
      <c r="G36" s="37">
        <v>96.375</v>
      </c>
      <c r="H36" s="37">
        <v>106.97499999999999</v>
      </c>
      <c r="I36" s="37">
        <v>105.72499999999999</v>
      </c>
      <c r="J36" s="37">
        <v>100.375</v>
      </c>
      <c r="K36" s="37">
        <v>106.425</v>
      </c>
      <c r="L36" s="37">
        <v>105.1</v>
      </c>
      <c r="M36" s="37">
        <v>102.8</v>
      </c>
      <c r="N36" s="37">
        <v>105.85</v>
      </c>
      <c r="O36" s="37">
        <v>103.52500000000001</v>
      </c>
      <c r="P36" s="37">
        <v>102.2</v>
      </c>
      <c r="Q36" s="37">
        <v>104.925</v>
      </c>
      <c r="R36" s="108"/>
      <c r="S36" s="4">
        <f t="shared" si="7"/>
        <v>96.398449060651032</v>
      </c>
      <c r="T36" s="4">
        <f t="shared" si="7"/>
        <v>99.762409282070465</v>
      </c>
      <c r="U36" s="4">
        <f t="shared" si="7"/>
        <v>98.806260252963284</v>
      </c>
      <c r="V36" s="4">
        <f t="shared" si="7"/>
        <v>99.963353321673566</v>
      </c>
      <c r="W36" s="4">
        <f t="shared" si="7"/>
        <v>99.680007594040873</v>
      </c>
      <c r="X36" s="4">
        <f t="shared" si="7"/>
        <v>103.61981529598312</v>
      </c>
      <c r="Y36" s="4">
        <f t="shared" si="7"/>
        <v>103.78115760310054</v>
      </c>
      <c r="Z36" s="4">
        <f t="shared" si="7"/>
        <v>100.14800711270111</v>
      </c>
      <c r="AA36" s="4">
        <f t="shared" si="7"/>
        <v>104.34517990711561</v>
      </c>
      <c r="AB36" s="4">
        <f t="shared" si="7"/>
        <v>103.16422872871861</v>
      </c>
      <c r="AC36" s="4">
        <f t="shared" si="7"/>
        <v>104.83650058747509</v>
      </c>
      <c r="AD36" s="4">
        <f t="shared" si="7"/>
        <v>105.91770964674842</v>
      </c>
      <c r="AE36" s="4">
        <f t="shared" si="7"/>
        <v>106.86238145592627</v>
      </c>
      <c r="AF36" s="4">
        <f t="shared" si="7"/>
        <v>103.0360116555571</v>
      </c>
      <c r="AG36" s="4" t="e">
        <f t="shared" si="7"/>
        <v>#N/A</v>
      </c>
      <c r="AI36" s="4">
        <f t="shared" si="8"/>
        <v>0.53455093934897491</v>
      </c>
      <c r="AJ36" s="4">
        <f t="shared" si="8"/>
        <v>0.61259071792953534</v>
      </c>
      <c r="AK36" s="4">
        <f t="shared" si="8"/>
        <v>1.6687397470367102</v>
      </c>
      <c r="AL36" s="4">
        <f t="shared" si="8"/>
        <v>-0.78835332167356853</v>
      </c>
      <c r="AM36" s="4">
        <f t="shared" si="8"/>
        <v>-3.3050075940408732</v>
      </c>
      <c r="AN36" s="4">
        <f t="shared" si="8"/>
        <v>3.3551847040168781</v>
      </c>
      <c r="AO36" s="4">
        <f t="shared" si="8"/>
        <v>1.9438423968994556</v>
      </c>
      <c r="AP36" s="4">
        <f t="shared" si="8"/>
        <v>0.22699288729889133</v>
      </c>
      <c r="AQ36" s="4">
        <f t="shared" si="8"/>
        <v>2.0798200928843897</v>
      </c>
      <c r="AR36" s="4">
        <f t="shared" si="8"/>
        <v>1.9357712712813822</v>
      </c>
      <c r="AS36" s="4">
        <f t="shared" si="8"/>
        <v>-2.0365005874750892</v>
      </c>
      <c r="AT36" s="4">
        <f t="shared" si="8"/>
        <v>-6.7709646748426167E-2</v>
      </c>
      <c r="AU36" s="4">
        <f t="shared" si="8"/>
        <v>-3.3373814559262627</v>
      </c>
      <c r="AV36" s="4">
        <f t="shared" si="8"/>
        <v>-0.83601165555710111</v>
      </c>
      <c r="AW36" s="4">
        <f t="shared" si="8"/>
        <v>0</v>
      </c>
      <c r="AY36" s="2">
        <f t="shared" si="51"/>
        <v>96.398448297246361</v>
      </c>
      <c r="AZ36" s="2">
        <f t="shared" si="9"/>
        <v>99.762407820004924</v>
      </c>
      <c r="BA36" s="2">
        <f t="shared" si="9"/>
        <v>98.806260213569374</v>
      </c>
      <c r="BB36" s="2">
        <f t="shared" si="9"/>
        <v>99.963353243903754</v>
      </c>
      <c r="BC36" s="2">
        <f t="shared" si="9"/>
        <v>99.680007568202896</v>
      </c>
      <c r="BD36" s="2">
        <f t="shared" si="9"/>
        <v>103.61981506269153</v>
      </c>
      <c r="BE36" s="2">
        <f t="shared" si="9"/>
        <v>103.78115757788933</v>
      </c>
      <c r="BF36" s="2">
        <f t="shared" si="9"/>
        <v>100.14800711168269</v>
      </c>
      <c r="BG36" s="2">
        <f t="shared" si="9"/>
        <v>104.345179905699</v>
      </c>
      <c r="BH36" s="2">
        <f t="shared" si="9"/>
        <v>103.1642287259881</v>
      </c>
      <c r="BI36" s="2">
        <f t="shared" si="9"/>
        <v>104.83650058314633</v>
      </c>
      <c r="BJ36" s="2">
        <f t="shared" si="9"/>
        <v>105.91770964428858</v>
      </c>
      <c r="BK36" s="2">
        <f t="shared" si="9"/>
        <v>106.86238145536012</v>
      </c>
      <c r="BL36" s="2">
        <f t="shared" si="9"/>
        <v>103.03601165548929</v>
      </c>
      <c r="BM36" s="2" t="e">
        <f t="shared" si="9"/>
        <v>#N/A</v>
      </c>
      <c r="BO36" s="2">
        <f t="shared" si="10"/>
        <v>96.933000000000007</v>
      </c>
      <c r="BP36" s="2">
        <f t="shared" si="11"/>
        <v>100.375</v>
      </c>
      <c r="BQ36" s="2">
        <f t="shared" si="12"/>
        <v>100.47499999999999</v>
      </c>
      <c r="BR36" s="2">
        <f t="shared" si="13"/>
        <v>99.174999999999997</v>
      </c>
      <c r="BS36" s="2">
        <f t="shared" si="14"/>
        <v>96.375</v>
      </c>
      <c r="BT36" s="2">
        <f t="shared" si="15"/>
        <v>106.97499999999999</v>
      </c>
      <c r="BU36" s="2">
        <f t="shared" si="16"/>
        <v>105.72499999999999</v>
      </c>
      <c r="BV36" s="2">
        <f t="shared" si="17"/>
        <v>100.375</v>
      </c>
      <c r="BW36" s="2">
        <f t="shared" si="18"/>
        <v>106.425</v>
      </c>
      <c r="BX36" s="2">
        <f t="shared" si="19"/>
        <v>105.1</v>
      </c>
      <c r="BY36" s="2">
        <f t="shared" si="20"/>
        <v>102.8</v>
      </c>
      <c r="BZ36" s="2">
        <f t="shared" si="21"/>
        <v>105.85</v>
      </c>
      <c r="CA36" s="2">
        <f t="shared" si="22"/>
        <v>103.52500000000001</v>
      </c>
      <c r="CB36" s="2">
        <f t="shared" si="23"/>
        <v>102.2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96.755991228070187</v>
      </c>
      <c r="DL36" s="2">
        <f t="shared" si="41"/>
        <v>99.948093792172756</v>
      </c>
      <c r="DM36" s="2">
        <f t="shared" si="41"/>
        <v>98.409763133208273</v>
      </c>
      <c r="DN36" s="2">
        <f t="shared" si="41"/>
        <v>99.474578272604589</v>
      </c>
      <c r="DO36" s="2">
        <f t="shared" si="41"/>
        <v>99.357394465290781</v>
      </c>
      <c r="DP36" s="2">
        <f t="shared" si="41"/>
        <v>103.36012145748985</v>
      </c>
      <c r="DQ36" s="2">
        <f t="shared" si="41"/>
        <v>103.52026500938085</v>
      </c>
      <c r="DR36" s="2">
        <f t="shared" si="41"/>
        <v>99.961795601269273</v>
      </c>
      <c r="DS36" s="2">
        <f t="shared" si="41"/>
        <v>104.21153390232338</v>
      </c>
      <c r="DT36" s="2">
        <f t="shared" si="41"/>
        <v>102.85691541744174</v>
      </c>
      <c r="DU36" s="2">
        <f t="shared" si="41"/>
        <v>104.73841430499327</v>
      </c>
      <c r="DV36" s="2">
        <f t="shared" si="41"/>
        <v>105.72975434949122</v>
      </c>
      <c r="DW36" s="2">
        <f t="shared" si="41"/>
        <v>106.64144144144144</v>
      </c>
      <c r="DX36" s="2">
        <f t="shared" si="41"/>
        <v>102.85116902616899</v>
      </c>
      <c r="DY36" s="2">
        <f t="shared" si="41"/>
        <v>103.55647452346044</v>
      </c>
      <c r="EA36" s="2">
        <f t="shared" si="42"/>
        <v>90.536835087719311</v>
      </c>
      <c r="EB36" s="2">
        <f t="shared" si="42"/>
        <v>96.840416666666684</v>
      </c>
      <c r="EC36" s="2">
        <f t="shared" si="42"/>
        <v>105.8654082528534</v>
      </c>
      <c r="ED36" s="2">
        <f t="shared" si="42"/>
        <v>108.10005516134044</v>
      </c>
      <c r="EE36" s="2">
        <f t="shared" si="42"/>
        <v>105.58658512720157</v>
      </c>
      <c r="EF36" s="2">
        <f t="shared" si="42"/>
        <v>107.96500832870625</v>
      </c>
      <c r="EG36" s="2">
        <f t="shared" si="42"/>
        <v>108.52870063879212</v>
      </c>
      <c r="EH36" s="2">
        <f t="shared" si="42"/>
        <v>104.04581519027532</v>
      </c>
      <c r="EI36" s="2">
        <f t="shared" si="42"/>
        <v>107.01791636968403</v>
      </c>
      <c r="EJ36" s="2">
        <f t="shared" si="42"/>
        <v>109.17390425531916</v>
      </c>
      <c r="EK36" s="2">
        <f t="shared" si="42"/>
        <v>106.70324727437915</v>
      </c>
      <c r="EL36" s="2">
        <f t="shared" si="42"/>
        <v>109.60229449732776</v>
      </c>
      <c r="EM36" s="2">
        <f t="shared" si="42"/>
        <v>111.41205606599756</v>
      </c>
      <c r="EN36" s="2">
        <f t="shared" si="42"/>
        <v>107.07691162955531</v>
      </c>
      <c r="EO36" s="2">
        <f t="shared" si="42"/>
        <v>101.47971387785499</v>
      </c>
      <c r="EQ36" s="2">
        <f t="shared" si="43"/>
        <v>99.223154702963583</v>
      </c>
      <c r="ER36" s="2">
        <f t="shared" si="43"/>
        <v>100.31061612195404</v>
      </c>
      <c r="ES36" s="2">
        <f t="shared" si="43"/>
        <v>102.91450769586339</v>
      </c>
      <c r="ET36" s="2">
        <f t="shared" si="43"/>
        <v>103.67802716329065</v>
      </c>
      <c r="EU36" s="2">
        <f t="shared" si="43"/>
        <v>102.93707550034036</v>
      </c>
      <c r="EV36" s="2">
        <f t="shared" si="43"/>
        <v>105.83382015297722</v>
      </c>
      <c r="EW36" s="2">
        <f t="shared" si="43"/>
        <v>104.66602033924677</v>
      </c>
      <c r="EX36" s="2">
        <f t="shared" si="43"/>
        <v>104.87012038375067</v>
      </c>
      <c r="EY36" s="2">
        <f t="shared" si="43"/>
        <v>108.69059527617829</v>
      </c>
      <c r="EZ36" s="2">
        <f t="shared" si="43"/>
        <v>107.79199402631927</v>
      </c>
      <c r="FA36" s="2">
        <f t="shared" si="43"/>
        <v>106.25355765242639</v>
      </c>
      <c r="FB36" s="2">
        <f t="shared" si="43"/>
        <v>110.73608772810049</v>
      </c>
      <c r="FC36" s="2">
        <f t="shared" si="43"/>
        <v>110.5458334529654</v>
      </c>
      <c r="FD36" s="2">
        <f t="shared" si="43"/>
        <v>106.54422383511492</v>
      </c>
      <c r="FE36" s="2">
        <f t="shared" si="43"/>
        <v>107.40700881489352</v>
      </c>
      <c r="FG36" s="2">
        <f t="shared" si="44"/>
        <v>5.7495283769231707E-2</v>
      </c>
      <c r="FH36" s="2">
        <f t="shared" si="44"/>
        <v>5.9797499861932099E-2</v>
      </c>
      <c r="FI36" s="2">
        <f t="shared" si="44"/>
        <v>5.3182688212473413E-2</v>
      </c>
      <c r="FJ36" s="2">
        <f t="shared" si="44"/>
        <v>5.6668708849263796E-2</v>
      </c>
      <c r="FK36" s="2">
        <f t="shared" si="44"/>
        <v>5.1792237948116694E-2</v>
      </c>
      <c r="FL36" s="2">
        <f t="shared" si="44"/>
        <v>5.6396833654953966E-2</v>
      </c>
      <c r="FM36" s="2">
        <f t="shared" si="44"/>
        <v>5.2093616123705132E-2</v>
      </c>
      <c r="FN36" s="2">
        <f t="shared" si="44"/>
        <v>4.559428271573155E-2</v>
      </c>
      <c r="FO36" s="2">
        <f t="shared" si="44"/>
        <v>4.7618608535311843E-2</v>
      </c>
      <c r="FP36" s="2">
        <f t="shared" si="44"/>
        <v>4.8649864542619423E-2</v>
      </c>
      <c r="FQ36" s="2">
        <f t="shared" si="44"/>
        <v>4.9921954517179866E-2</v>
      </c>
      <c r="FR36" s="2">
        <f t="shared" si="44"/>
        <v>4.8534235925138135E-2</v>
      </c>
      <c r="FS36" s="2">
        <f t="shared" si="44"/>
        <v>4.6313352682806584E-2</v>
      </c>
      <c r="FT36" s="2">
        <f t="shared" si="44"/>
        <v>4.3742449994392682E-2</v>
      </c>
      <c r="FU36" s="2">
        <f t="shared" si="44"/>
        <v>3.9393818755576474E-2</v>
      </c>
      <c r="FW36" s="2">
        <f t="shared" si="53"/>
        <v>3.3634809804836695E-6</v>
      </c>
      <c r="FX36" s="2">
        <f t="shared" si="45"/>
        <v>4.1885291440760715E-5</v>
      </c>
      <c r="FY36" s="2">
        <f t="shared" si="45"/>
        <v>4.80174087759814E-6</v>
      </c>
      <c r="FZ36" s="2">
        <f t="shared" si="45"/>
        <v>4.4475509108232089E-6</v>
      </c>
      <c r="GA36" s="2">
        <f t="shared" si="45"/>
        <v>4.0090715834190232E-6</v>
      </c>
      <c r="GB36" s="2">
        <f t="shared" si="45"/>
        <v>3.488042158283098E-6</v>
      </c>
      <c r="GC36" s="2">
        <f t="shared" si="45"/>
        <v>3.8715475269751E-6</v>
      </c>
      <c r="GD36" s="2">
        <f t="shared" si="45"/>
        <v>4.3268630568670736E-6</v>
      </c>
      <c r="GE36" s="2">
        <f t="shared" si="45"/>
        <v>5.9636442851873395E-6</v>
      </c>
      <c r="GF36" s="2">
        <f t="shared" si="45"/>
        <v>5.3134664348405574E-6</v>
      </c>
      <c r="GG36" s="2">
        <f t="shared" si="45"/>
        <v>4.5008343257442388E-6</v>
      </c>
      <c r="GH36" s="2">
        <f t="shared" si="45"/>
        <v>3.9845295999751611E-6</v>
      </c>
      <c r="GI36" s="2">
        <f t="shared" si="45"/>
        <v>3.6292081325670155E-6</v>
      </c>
      <c r="GJ36" s="2">
        <f t="shared" si="45"/>
        <v>3.2011199243960739E-6</v>
      </c>
      <c r="GK36" s="2">
        <f t="shared" si="45"/>
        <v>2.9685228530261486E-6</v>
      </c>
      <c r="GM36" s="86">
        <f t="shared" si="54"/>
        <v>5.4541291714885304E-10</v>
      </c>
      <c r="GN36" s="86">
        <f t="shared" si="46"/>
        <v>1.0207624128405755E-9</v>
      </c>
      <c r="GO36" s="86">
        <f t="shared" si="46"/>
        <v>2.5439685626185573E-11</v>
      </c>
      <c r="GP36" s="86">
        <f t="shared" si="46"/>
        <v>5.3639163878450873E-11</v>
      </c>
      <c r="GQ36" s="86">
        <f t="shared" si="46"/>
        <v>1.7055272335220812E-11</v>
      </c>
      <c r="GR36" s="86">
        <f t="shared" si="46"/>
        <v>1.6885219967106855E-10</v>
      </c>
      <c r="GS36" s="86">
        <f t="shared" si="46"/>
        <v>1.7018491483866335E-11</v>
      </c>
      <c r="GT36" s="86">
        <f t="shared" si="46"/>
        <v>6.2715870553670463E-13</v>
      </c>
      <c r="GU36" s="86">
        <f t="shared" si="46"/>
        <v>9.0136831498202859E-13</v>
      </c>
      <c r="GV36" s="86">
        <f t="shared" si="46"/>
        <v>1.8014679928526624E-12</v>
      </c>
      <c r="GW36" s="86">
        <f t="shared" si="46"/>
        <v>2.8943976178276879E-12</v>
      </c>
      <c r="GX36" s="86">
        <f t="shared" si="46"/>
        <v>1.6728367636125556E-12</v>
      </c>
      <c r="GY36" s="86">
        <f t="shared" si="46"/>
        <v>3.5080070848677633E-13</v>
      </c>
      <c r="GZ36" s="86">
        <f t="shared" si="46"/>
        <v>4.4252422999613995E-14</v>
      </c>
      <c r="HA36" s="86">
        <f t="shared" si="46"/>
        <v>6.9250371591157207E-17</v>
      </c>
      <c r="HC36" s="86">
        <f t="shared" si="58"/>
        <v>2.2948904239540009E-24</v>
      </c>
      <c r="HD36" s="86">
        <f t="shared" si="47"/>
        <v>4.0363605292489499E-25</v>
      </c>
      <c r="HE36" s="86">
        <f t="shared" si="47"/>
        <v>2.427401667464223E-30</v>
      </c>
      <c r="HF36" s="86">
        <f t="shared" si="47"/>
        <v>1.6101750816381915E-32</v>
      </c>
      <c r="HG36" s="86">
        <f t="shared" si="47"/>
        <v>1.3933133665759435E-32</v>
      </c>
      <c r="HH36" s="86">
        <f t="shared" si="47"/>
        <v>4.298232971271716E-30</v>
      </c>
      <c r="HI36" s="86">
        <f t="shared" si="47"/>
        <v>1.8138026537241821E-30</v>
      </c>
      <c r="HJ36" s="86">
        <f t="shared" si="47"/>
        <v>1.1845015363012E-32</v>
      </c>
      <c r="HK36" s="86">
        <f t="shared" si="47"/>
        <v>3.1770985939618327E-31</v>
      </c>
      <c r="HL36" s="86">
        <f t="shared" si="47"/>
        <v>2.3474015923570833E-32</v>
      </c>
      <c r="HM36" s="86">
        <f t="shared" si="47"/>
        <v>1.5142308071062421E-33</v>
      </c>
      <c r="HN36" s="86">
        <f t="shared" si="47"/>
        <v>2.2183703395874732E-32</v>
      </c>
      <c r="HO36" s="86">
        <f t="shared" si="47"/>
        <v>6.9927243049601847E-33</v>
      </c>
      <c r="HP36" s="86">
        <f t="shared" si="47"/>
        <v>1.8716044225322078E-37</v>
      </c>
      <c r="HQ36" s="86">
        <f t="shared" si="47"/>
        <v>1.9907371072871117E-42</v>
      </c>
      <c r="HS36" s="86">
        <f t="shared" si="55"/>
        <v>5.8759719808704776E-96</v>
      </c>
      <c r="HT36" s="86">
        <f t="shared" si="48"/>
        <v>7.7903473547581035E-93</v>
      </c>
      <c r="HU36" s="86">
        <f t="shared" si="48"/>
        <v>7.0601084666754844E-117</v>
      </c>
      <c r="HV36" s="86">
        <f t="shared" si="48"/>
        <v>2.1352469449588288E-131</v>
      </c>
      <c r="HW36" s="86">
        <f t="shared" si="48"/>
        <v>5.3664918437912833E-130</v>
      </c>
      <c r="HX36" s="86">
        <f t="shared" si="48"/>
        <v>3.1525084962490884E-118</v>
      </c>
      <c r="HY36" s="86">
        <f t="shared" si="48"/>
        <v>2.4099602251371071E-120</v>
      </c>
      <c r="HZ36" s="86">
        <f t="shared" si="48"/>
        <v>7.4951973057826842E-131</v>
      </c>
      <c r="IA36" s="86">
        <f t="shared" si="48"/>
        <v>1.251381737891024E-121</v>
      </c>
      <c r="IB36" s="86">
        <f t="shared" si="48"/>
        <v>2.6999196030948225E-127</v>
      </c>
      <c r="IC36" s="86">
        <f t="shared" si="48"/>
        <v>5.2043545080856025E-134</v>
      </c>
      <c r="ID36" s="86">
        <f t="shared" si="48"/>
        <v>9.3201225363731085E-130</v>
      </c>
      <c r="IE36" s="86">
        <f t="shared" si="48"/>
        <v>3.3044998456528414E-132</v>
      </c>
      <c r="IF36" s="86">
        <f t="shared" si="48"/>
        <v>4.9526937858257852E-60</v>
      </c>
      <c r="IG36" s="86">
        <f t="shared" si="48"/>
        <v>1.2115868587784684E-55</v>
      </c>
      <c r="II36" s="86">
        <f t="shared" si="56"/>
        <v>3.6793339160198873E-256</v>
      </c>
      <c r="IJ36" s="86">
        <f t="shared" si="49"/>
        <v>1.9988868008516227E-171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5.5199640980479808E-248</v>
      </c>
      <c r="IW36" s="86">
        <f t="shared" si="49"/>
        <v>1.0946835868953338E-169</v>
      </c>
      <c r="IY36" s="86">
        <f t="shared" si="57"/>
        <v>5.4541291714885532E-10</v>
      </c>
      <c r="IZ36" s="86">
        <f t="shared" si="50"/>
        <v>1.0207624128405759E-9</v>
      </c>
      <c r="JA36" s="86">
        <f t="shared" si="50"/>
        <v>2.5439685626185573E-11</v>
      </c>
      <c r="JB36" s="86">
        <f t="shared" si="50"/>
        <v>5.3639163878450873E-11</v>
      </c>
      <c r="JC36" s="86">
        <f t="shared" si="50"/>
        <v>1.7055272335220812E-11</v>
      </c>
      <c r="JD36" s="86">
        <f t="shared" si="50"/>
        <v>1.6885219967106855E-10</v>
      </c>
      <c r="JE36" s="86">
        <f t="shared" si="50"/>
        <v>1.7018491483866335E-11</v>
      </c>
      <c r="JF36" s="86">
        <f t="shared" si="50"/>
        <v>6.2715870553670463E-13</v>
      </c>
      <c r="JG36" s="86">
        <f t="shared" si="50"/>
        <v>9.0136831498202859E-13</v>
      </c>
      <c r="JH36" s="86">
        <f t="shared" si="50"/>
        <v>1.8014679928526624E-12</v>
      </c>
      <c r="JI36" s="86">
        <f t="shared" si="50"/>
        <v>2.8943976178276879E-12</v>
      </c>
      <c r="JJ36" s="86">
        <f t="shared" si="50"/>
        <v>1.6728367636125556E-12</v>
      </c>
      <c r="JK36" s="86">
        <f t="shared" si="50"/>
        <v>3.5080070848677633E-13</v>
      </c>
      <c r="JL36" s="86">
        <f t="shared" si="50"/>
        <v>4.4252422999613995E-14</v>
      </c>
      <c r="JM36" s="86">
        <f t="shared" si="50"/>
        <v>6.9250371591157207E-17</v>
      </c>
    </row>
    <row r="37" spans="2:273" x14ac:dyDescent="0.25">
      <c r="B37" s="2">
        <v>10</v>
      </c>
      <c r="C37" s="37">
        <v>96.266999999999996</v>
      </c>
      <c r="D37" s="37">
        <v>98.424999999999997</v>
      </c>
      <c r="E37" s="37">
        <v>97.125</v>
      </c>
      <c r="F37" s="37">
        <v>99.924999999999997</v>
      </c>
      <c r="G37" s="37">
        <v>98.85</v>
      </c>
      <c r="H37" s="37">
        <v>105.1</v>
      </c>
      <c r="I37" s="37">
        <v>103.72499999999999</v>
      </c>
      <c r="J37" s="37">
        <v>100.925</v>
      </c>
      <c r="K37" s="37">
        <v>103.825</v>
      </c>
      <c r="L37" s="37">
        <v>103.325</v>
      </c>
      <c r="M37" s="37">
        <v>105.675</v>
      </c>
      <c r="N37" s="37">
        <v>106.575</v>
      </c>
      <c r="O37" s="37">
        <v>106.25</v>
      </c>
      <c r="P37" s="37">
        <v>103.325</v>
      </c>
      <c r="Q37" s="37">
        <v>100.875</v>
      </c>
      <c r="S37" s="4">
        <f t="shared" si="7"/>
        <v>96.496509913524179</v>
      </c>
      <c r="T37" s="4">
        <f t="shared" si="7"/>
        <v>99.884172089807336</v>
      </c>
      <c r="U37" s="4">
        <f t="shared" si="7"/>
        <v>99.069175357054817</v>
      </c>
      <c r="V37" s="4">
        <f t="shared" si="7"/>
        <v>100.15598527418166</v>
      </c>
      <c r="W37" s="4">
        <f t="shared" si="7"/>
        <v>99.83612897331291</v>
      </c>
      <c r="X37" s="4">
        <f t="shared" si="7"/>
        <v>103.6974870866085</v>
      </c>
      <c r="Y37" s="4">
        <f t="shared" si="7"/>
        <v>103.91287061926749</v>
      </c>
      <c r="Z37" s="4">
        <f t="shared" si="7"/>
        <v>100.41520916701708</v>
      </c>
      <c r="AA37" s="4">
        <f t="shared" si="7"/>
        <v>104.46664601468528</v>
      </c>
      <c r="AB37" s="4">
        <f t="shared" si="7"/>
        <v>103.32818510876631</v>
      </c>
      <c r="AC37" s="4">
        <f t="shared" si="7"/>
        <v>104.92658032703267</v>
      </c>
      <c r="AD37" s="4">
        <f t="shared" si="7"/>
        <v>106.1160443336404</v>
      </c>
      <c r="AE37" s="4">
        <f t="shared" si="7"/>
        <v>106.99410992232677</v>
      </c>
      <c r="AF37" s="4">
        <f t="shared" si="7"/>
        <v>103.07668059038501</v>
      </c>
      <c r="AG37" s="4" t="e">
        <f t="shared" si="7"/>
        <v>#N/A</v>
      </c>
      <c r="AI37" s="4">
        <f t="shared" si="8"/>
        <v>-0.22950991352418271</v>
      </c>
      <c r="AJ37" s="4">
        <f t="shared" si="8"/>
        <v>-1.459172089807339</v>
      </c>
      <c r="AK37" s="4">
        <f t="shared" si="8"/>
        <v>-1.9441753570548173</v>
      </c>
      <c r="AL37" s="4">
        <f t="shared" si="8"/>
        <v>-0.2309852741816627</v>
      </c>
      <c r="AM37" s="4">
        <f t="shared" si="8"/>
        <v>-0.98612897331291549</v>
      </c>
      <c r="AN37" s="4">
        <f t="shared" si="8"/>
        <v>1.4025129133914902</v>
      </c>
      <c r="AO37" s="4">
        <f t="shared" si="8"/>
        <v>-0.18787061926749971</v>
      </c>
      <c r="AP37" s="4">
        <f t="shared" si="8"/>
        <v>0.50979083298291528</v>
      </c>
      <c r="AQ37" s="4">
        <f t="shared" si="8"/>
        <v>-0.64164601468527849</v>
      </c>
      <c r="AR37" s="4">
        <f t="shared" si="8"/>
        <v>-3.1851087663028466E-3</v>
      </c>
      <c r="AS37" s="4">
        <f t="shared" si="8"/>
        <v>0.74841967296733003</v>
      </c>
      <c r="AT37" s="4">
        <f t="shared" si="8"/>
        <v>0.45895566635959995</v>
      </c>
      <c r="AU37" s="4">
        <f t="shared" si="8"/>
        <v>-0.74410992232677131</v>
      </c>
      <c r="AV37" s="4">
        <f t="shared" si="8"/>
        <v>0.24831940961499299</v>
      </c>
      <c r="AW37" s="4">
        <f t="shared" si="8"/>
        <v>0</v>
      </c>
      <c r="AY37" s="2">
        <f t="shared" si="51"/>
        <v>96.496508297759718</v>
      </c>
      <c r="AZ37" s="2">
        <f t="shared" si="9"/>
        <v>99.884169059420344</v>
      </c>
      <c r="BA37" s="2">
        <f t="shared" si="9"/>
        <v>99.069175261978103</v>
      </c>
      <c r="BB37" s="2">
        <f t="shared" si="9"/>
        <v>100.15598508973471</v>
      </c>
      <c r="BC37" s="2">
        <f t="shared" si="9"/>
        <v>99.836128910229391</v>
      </c>
      <c r="BD37" s="2">
        <f t="shared" si="9"/>
        <v>103.69748656551181</v>
      </c>
      <c r="BE37" s="2">
        <f t="shared" si="9"/>
        <v>103.91287055759274</v>
      </c>
      <c r="BF37" s="2">
        <f t="shared" si="9"/>
        <v>100.41520916421331</v>
      </c>
      <c r="BG37" s="2">
        <f t="shared" si="9"/>
        <v>104.46664601079546</v>
      </c>
      <c r="BH37" s="2">
        <f t="shared" si="9"/>
        <v>103.3281851014661</v>
      </c>
      <c r="BI37" s="2">
        <f t="shared" si="9"/>
        <v>104.92658031562763</v>
      </c>
      <c r="BJ37" s="2">
        <f t="shared" si="9"/>
        <v>106.11604432704516</v>
      </c>
      <c r="BK37" s="2">
        <f t="shared" si="9"/>
        <v>106.99410992071451</v>
      </c>
      <c r="BL37" s="2">
        <f t="shared" si="9"/>
        <v>103.07668059017587</v>
      </c>
      <c r="BM37" s="2" t="e">
        <f t="shared" si="9"/>
        <v>#N/A</v>
      </c>
      <c r="BO37" s="2">
        <f t="shared" si="10"/>
        <v>96.266999999999996</v>
      </c>
      <c r="BP37" s="2">
        <f t="shared" si="11"/>
        <v>98.424999999999997</v>
      </c>
      <c r="BQ37" s="2">
        <f t="shared" si="12"/>
        <v>97.125</v>
      </c>
      <c r="BR37" s="2">
        <f t="shared" si="13"/>
        <v>99.924999999999997</v>
      </c>
      <c r="BS37" s="2">
        <f t="shared" si="14"/>
        <v>98.85</v>
      </c>
      <c r="BT37" s="2">
        <f t="shared" si="15"/>
        <v>105.1</v>
      </c>
      <c r="BU37" s="2">
        <f t="shared" si="16"/>
        <v>103.72499999999999</v>
      </c>
      <c r="BV37" s="2">
        <f t="shared" si="17"/>
        <v>100.925</v>
      </c>
      <c r="BW37" s="2">
        <f t="shared" si="18"/>
        <v>103.825</v>
      </c>
      <c r="BX37" s="2">
        <f t="shared" si="19"/>
        <v>103.325</v>
      </c>
      <c r="BY37" s="2">
        <f t="shared" si="20"/>
        <v>105.675</v>
      </c>
      <c r="BZ37" s="2">
        <f t="shared" si="21"/>
        <v>106.575</v>
      </c>
      <c r="CA37" s="2">
        <f t="shared" si="22"/>
        <v>106.25</v>
      </c>
      <c r="CB37" s="2">
        <f t="shared" si="23"/>
        <v>103.325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96.897033130904205</v>
      </c>
      <c r="DL37" s="2">
        <f t="shared" si="41"/>
        <v>100.10245107962216</v>
      </c>
      <c r="DM37" s="2">
        <f t="shared" si="41"/>
        <v>98.662345215759871</v>
      </c>
      <c r="DN37" s="2">
        <f t="shared" si="41"/>
        <v>99.646607624831319</v>
      </c>
      <c r="DO37" s="2">
        <f t="shared" si="41"/>
        <v>99.502047373358323</v>
      </c>
      <c r="DP37" s="2">
        <f t="shared" si="41"/>
        <v>103.42891700404857</v>
      </c>
      <c r="DQ37" s="2">
        <f t="shared" si="41"/>
        <v>103.64535881801125</v>
      </c>
      <c r="DR37" s="2">
        <f t="shared" si="41"/>
        <v>100.23134095634094</v>
      </c>
      <c r="DS37" s="2">
        <f t="shared" si="41"/>
        <v>104.33346372688479</v>
      </c>
      <c r="DT37" s="2">
        <f t="shared" si="41"/>
        <v>103.00904639457272</v>
      </c>
      <c r="DU37" s="2">
        <f t="shared" si="41"/>
        <v>104.8323819163293</v>
      </c>
      <c r="DV37" s="2">
        <f t="shared" si="41"/>
        <v>105.92916347521613</v>
      </c>
      <c r="DW37" s="2">
        <f t="shared" si="41"/>
        <v>106.76768018018019</v>
      </c>
      <c r="DX37" s="2">
        <f t="shared" si="41"/>
        <v>102.88231445731442</v>
      </c>
      <c r="DY37" s="2">
        <f t="shared" si="41"/>
        <v>103.57690157624636</v>
      </c>
      <c r="EA37" s="2">
        <f t="shared" si="42"/>
        <v>90.508017543859651</v>
      </c>
      <c r="EB37" s="2">
        <f t="shared" si="42"/>
        <v>96.751666666666679</v>
      </c>
      <c r="EC37" s="2">
        <f t="shared" si="42"/>
        <v>105.67498902546095</v>
      </c>
      <c r="ED37" s="2">
        <f t="shared" si="42"/>
        <v>107.88955495416168</v>
      </c>
      <c r="EE37" s="2">
        <f t="shared" si="42"/>
        <v>105.41449690150034</v>
      </c>
      <c r="EF37" s="2">
        <f t="shared" si="42"/>
        <v>107.79580163797887</v>
      </c>
      <c r="EG37" s="2">
        <f t="shared" si="42"/>
        <v>108.35255081300815</v>
      </c>
      <c r="EH37" s="2">
        <f t="shared" si="42"/>
        <v>103.92531069986846</v>
      </c>
      <c r="EI37" s="2">
        <f t="shared" si="42"/>
        <v>106.89573532905681</v>
      </c>
      <c r="EJ37" s="2">
        <f t="shared" si="42"/>
        <v>109.01998556231004</v>
      </c>
      <c r="EK37" s="2">
        <f t="shared" si="42"/>
        <v>106.56159600242276</v>
      </c>
      <c r="EL37" s="2">
        <f t="shared" si="42"/>
        <v>109.45720804860538</v>
      </c>
      <c r="EM37" s="2">
        <f t="shared" si="42"/>
        <v>111.24656598370906</v>
      </c>
      <c r="EN37" s="2">
        <f t="shared" si="42"/>
        <v>106.95190367068915</v>
      </c>
      <c r="EO37" s="2">
        <f t="shared" si="42"/>
        <v>101.42133136228219</v>
      </c>
      <c r="EQ37" s="2">
        <f t="shared" si="43"/>
        <v>99.092858217400547</v>
      </c>
      <c r="ER37" s="2">
        <f t="shared" si="43"/>
        <v>100.18094063979675</v>
      </c>
      <c r="ES37" s="2">
        <f t="shared" si="43"/>
        <v>102.75849256566626</v>
      </c>
      <c r="ET37" s="2">
        <f t="shared" si="43"/>
        <v>103.5203108342217</v>
      </c>
      <c r="EU37" s="2">
        <f t="shared" si="43"/>
        <v>102.79643640646196</v>
      </c>
      <c r="EV37" s="2">
        <f t="shared" si="43"/>
        <v>105.68869083979511</v>
      </c>
      <c r="EW37" s="2">
        <f t="shared" si="43"/>
        <v>104.53344209573451</v>
      </c>
      <c r="EX37" s="2">
        <f t="shared" si="43"/>
        <v>104.74004042103535</v>
      </c>
      <c r="EY37" s="2">
        <f t="shared" si="43"/>
        <v>108.5484458306675</v>
      </c>
      <c r="EZ37" s="2">
        <f t="shared" si="43"/>
        <v>107.65407072020099</v>
      </c>
      <c r="FA37" s="2">
        <f t="shared" si="43"/>
        <v>106.11699398589798</v>
      </c>
      <c r="FB37" s="2">
        <f t="shared" si="43"/>
        <v>110.57807680157579</v>
      </c>
      <c r="FC37" s="2">
        <f t="shared" si="43"/>
        <v>110.39004086632782</v>
      </c>
      <c r="FD37" s="2">
        <f t="shared" si="43"/>
        <v>106.42482169511155</v>
      </c>
      <c r="FE37" s="2">
        <f t="shared" si="43"/>
        <v>107.27827370810252</v>
      </c>
      <c r="FG37" s="2">
        <f t="shared" si="44"/>
        <v>6.2694555746225358E-2</v>
      </c>
      <c r="FH37" s="2">
        <f t="shared" si="44"/>
        <v>6.5190560340521661E-2</v>
      </c>
      <c r="FI37" s="2">
        <f t="shared" si="44"/>
        <v>5.8015979795571868E-2</v>
      </c>
      <c r="FJ37" s="2">
        <f t="shared" si="44"/>
        <v>6.1798135034016974E-2</v>
      </c>
      <c r="FK37" s="2">
        <f t="shared" si="44"/>
        <v>5.6506705706781429E-2</v>
      </c>
      <c r="FL37" s="2">
        <f t="shared" si="44"/>
        <v>6.1503255238286918E-2</v>
      </c>
      <c r="FM37" s="2">
        <f t="shared" si="44"/>
        <v>5.6833872982849101E-2</v>
      </c>
      <c r="FN37" s="2">
        <f t="shared" si="44"/>
        <v>4.9774187475406045E-2</v>
      </c>
      <c r="FO37" s="2">
        <f t="shared" si="44"/>
        <v>5.1973989299276394E-2</v>
      </c>
      <c r="FP37" s="2">
        <f t="shared" si="44"/>
        <v>5.3094309547975942E-2</v>
      </c>
      <c r="FQ37" s="2">
        <f t="shared" si="44"/>
        <v>5.4475957717185587E-2</v>
      </c>
      <c r="FR37" s="2">
        <f t="shared" si="44"/>
        <v>5.2968705730398857E-2</v>
      </c>
      <c r="FS37" s="2">
        <f t="shared" si="44"/>
        <v>5.0555687034010879E-2</v>
      </c>
      <c r="FT37" s="2">
        <f t="shared" si="44"/>
        <v>4.7761081697826328E-2</v>
      </c>
      <c r="FU37" s="2">
        <f t="shared" si="44"/>
        <v>4.303091810295849E-2</v>
      </c>
      <c r="FW37" s="2">
        <f t="shared" si="53"/>
        <v>3.6879823614828663E-6</v>
      </c>
      <c r="FX37" s="2">
        <f t="shared" si="45"/>
        <v>4.592612321563553E-5</v>
      </c>
      <c r="FY37" s="2">
        <f t="shared" si="45"/>
        <v>5.2650017367337321E-6</v>
      </c>
      <c r="FZ37" s="2">
        <f t="shared" si="45"/>
        <v>4.8766405074285052E-6</v>
      </c>
      <c r="GA37" s="2">
        <f t="shared" si="45"/>
        <v>4.395857877731131E-6</v>
      </c>
      <c r="GB37" s="2">
        <f t="shared" si="45"/>
        <v>3.8245608867443425E-6</v>
      </c>
      <c r="GC37" s="2">
        <f t="shared" si="45"/>
        <v>4.2450658630436042E-6</v>
      </c>
      <c r="GD37" s="2">
        <f t="shared" si="45"/>
        <v>4.7443090190501548E-6</v>
      </c>
      <c r="GE37" s="2">
        <f t="shared" si="45"/>
        <v>6.5390021659707952E-6</v>
      </c>
      <c r="GF37" s="2">
        <f t="shared" si="45"/>
        <v>5.8260971050878669E-6</v>
      </c>
      <c r="GG37" s="2">
        <f t="shared" si="45"/>
        <v>4.9350645596665551E-6</v>
      </c>
      <c r="GH37" s="2">
        <f t="shared" si="45"/>
        <v>4.3689481487478458E-6</v>
      </c>
      <c r="GI37" s="2">
        <f t="shared" si="45"/>
        <v>3.9793461932991597E-6</v>
      </c>
      <c r="GJ37" s="2">
        <f t="shared" si="45"/>
        <v>3.5099571163307165E-6</v>
      </c>
      <c r="GK37" s="2">
        <f t="shared" si="45"/>
        <v>3.2549196508943316E-6</v>
      </c>
      <c r="GM37" s="86">
        <f t="shared" si="54"/>
        <v>1.1764346089498662E-9</v>
      </c>
      <c r="GN37" s="86">
        <f t="shared" si="46"/>
        <v>2.1562360499609504E-9</v>
      </c>
      <c r="GO37" s="86">
        <f t="shared" si="46"/>
        <v>6.259906322544344E-11</v>
      </c>
      <c r="GP37" s="86">
        <f t="shared" si="46"/>
        <v>1.2973504469440038E-10</v>
      </c>
      <c r="GQ37" s="86">
        <f t="shared" si="46"/>
        <v>4.2451686386484641E-11</v>
      </c>
      <c r="GR37" s="86">
        <f t="shared" si="46"/>
        <v>3.8447115560556646E-10</v>
      </c>
      <c r="GS37" s="86">
        <f t="shared" si="46"/>
        <v>4.2445519127546964E-11</v>
      </c>
      <c r="GT37" s="86">
        <f t="shared" si="46"/>
        <v>1.7601390105926714E-12</v>
      </c>
      <c r="GU37" s="86">
        <f t="shared" si="46"/>
        <v>2.523661808487342E-12</v>
      </c>
      <c r="GV37" s="86">
        <f t="shared" si="46"/>
        <v>4.910867812567914E-12</v>
      </c>
      <c r="GW37" s="86">
        <f t="shared" si="46"/>
        <v>7.7760979123052026E-12</v>
      </c>
      <c r="GX37" s="86">
        <f t="shared" si="46"/>
        <v>4.5731821619667114E-12</v>
      </c>
      <c r="GY37" s="86">
        <f t="shared" si="46"/>
        <v>1.0186418243546402E-12</v>
      </c>
      <c r="GZ37" s="86">
        <f t="shared" si="46"/>
        <v>1.3916487219950357E-13</v>
      </c>
      <c r="HA37" s="86">
        <f t="shared" si="46"/>
        <v>2.846521337773724E-16</v>
      </c>
      <c r="HC37" s="86">
        <f t="shared" si="58"/>
        <v>9.6189163515311001E-24</v>
      </c>
      <c r="HD37" s="86">
        <f t="shared" si="47"/>
        <v>1.7841812833066325E-24</v>
      </c>
      <c r="HE37" s="86">
        <f t="shared" si="47"/>
        <v>1.5264805495818339E-29</v>
      </c>
      <c r="HF37" s="86">
        <f t="shared" si="47"/>
        <v>1.1821206113808373E-31</v>
      </c>
      <c r="HG37" s="86">
        <f t="shared" si="47"/>
        <v>9.9905575995444916E-32</v>
      </c>
      <c r="HH37" s="86">
        <f t="shared" si="47"/>
        <v>2.6393790482037605E-29</v>
      </c>
      <c r="HI37" s="86">
        <f t="shared" si="47"/>
        <v>1.1537573365151994E-29</v>
      </c>
      <c r="HJ37" s="86">
        <f t="shared" si="47"/>
        <v>8.6593648466419307E-32</v>
      </c>
      <c r="HK37" s="86">
        <f t="shared" si="47"/>
        <v>2.179743353553654E-30</v>
      </c>
      <c r="HL37" s="86">
        <f t="shared" si="47"/>
        <v>1.7389650417340694E-31</v>
      </c>
      <c r="HM37" s="86">
        <f t="shared" si="47"/>
        <v>1.2105143591341183E-32</v>
      </c>
      <c r="HN37" s="86">
        <f t="shared" si="47"/>
        <v>1.6024336767366937E-31</v>
      </c>
      <c r="HO37" s="86">
        <f t="shared" si="47"/>
        <v>5.104482159198015E-32</v>
      </c>
      <c r="HP37" s="86">
        <f t="shared" si="47"/>
        <v>1.8472976434671894E-36</v>
      </c>
      <c r="HQ37" s="86">
        <f t="shared" si="47"/>
        <v>2.7524604405829407E-41</v>
      </c>
      <c r="HS37" s="86">
        <f t="shared" si="55"/>
        <v>3.0217774909734022E-94</v>
      </c>
      <c r="HT37" s="86">
        <f t="shared" si="48"/>
        <v>4.0610670502091706E-91</v>
      </c>
      <c r="HU37" s="86">
        <f t="shared" si="48"/>
        <v>1.0284023516910681E-114</v>
      </c>
      <c r="HV37" s="86">
        <f t="shared" si="48"/>
        <v>5.3738756684808112E-129</v>
      </c>
      <c r="HW37" s="86">
        <f t="shared" si="48"/>
        <v>1.2211552758051623E-127</v>
      </c>
      <c r="HX37" s="86">
        <f t="shared" si="48"/>
        <v>4.5264782332864075E-116</v>
      </c>
      <c r="HY37" s="86">
        <f t="shared" si="48"/>
        <v>3.8606796722004244E-118</v>
      </c>
      <c r="HZ37" s="86">
        <f t="shared" si="48"/>
        <v>1.8210569407885106E-128</v>
      </c>
      <c r="IA37" s="86">
        <f t="shared" si="48"/>
        <v>2.3727278354736731E-119</v>
      </c>
      <c r="IB37" s="86">
        <f t="shared" si="48"/>
        <v>6.4682570733421703E-125</v>
      </c>
      <c r="IC37" s="86">
        <f t="shared" si="48"/>
        <v>1.6006688337845366E-131</v>
      </c>
      <c r="ID37" s="86">
        <f t="shared" si="48"/>
        <v>2.1921100493288905E-127</v>
      </c>
      <c r="IE37" s="86">
        <f t="shared" si="48"/>
        <v>8.0651993396296844E-130</v>
      </c>
      <c r="IF37" s="86">
        <f t="shared" si="48"/>
        <v>5.5748188440762177E-59</v>
      </c>
      <c r="IG37" s="86">
        <f t="shared" si="48"/>
        <v>1.1255801703478165E-54</v>
      </c>
      <c r="II37" s="86">
        <f t="shared" si="56"/>
        <v>1.8413141448739789E-252</v>
      </c>
      <c r="IJ37" s="86">
        <f t="shared" si="49"/>
        <v>2.408223440814788E-168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2.0341193701176435E-244</v>
      </c>
      <c r="IW37" s="86">
        <f t="shared" si="49"/>
        <v>2.8625251404621725E-167</v>
      </c>
      <c r="IY37" s="86">
        <f t="shared" si="57"/>
        <v>1.1764346089498759E-9</v>
      </c>
      <c r="IZ37" s="86">
        <f t="shared" si="50"/>
        <v>2.1562360499609521E-9</v>
      </c>
      <c r="JA37" s="86">
        <f t="shared" si="50"/>
        <v>6.259906322544344E-11</v>
      </c>
      <c r="JB37" s="86">
        <f t="shared" si="50"/>
        <v>1.2973504469440038E-10</v>
      </c>
      <c r="JC37" s="86">
        <f t="shared" si="50"/>
        <v>4.2451686386484641E-11</v>
      </c>
      <c r="JD37" s="86">
        <f t="shared" si="50"/>
        <v>3.8447115560556646E-10</v>
      </c>
      <c r="JE37" s="86">
        <f t="shared" si="50"/>
        <v>4.2445519127546964E-11</v>
      </c>
      <c r="JF37" s="86">
        <f t="shared" si="50"/>
        <v>1.7601390105926714E-12</v>
      </c>
      <c r="JG37" s="86">
        <f t="shared" si="50"/>
        <v>2.523661808487342E-12</v>
      </c>
      <c r="JH37" s="86">
        <f t="shared" si="50"/>
        <v>4.910867812567914E-12</v>
      </c>
      <c r="JI37" s="86">
        <f t="shared" si="50"/>
        <v>7.7760979123052026E-12</v>
      </c>
      <c r="JJ37" s="86">
        <f t="shared" si="50"/>
        <v>4.5731821619667114E-12</v>
      </c>
      <c r="JK37" s="86">
        <f t="shared" si="50"/>
        <v>1.0186418243546402E-12</v>
      </c>
      <c r="JL37" s="86">
        <f t="shared" si="50"/>
        <v>1.3916487219950357E-13</v>
      </c>
      <c r="JM37" s="86">
        <f t="shared" si="50"/>
        <v>2.846521337773724E-16</v>
      </c>
    </row>
    <row r="38" spans="2:273" x14ac:dyDescent="0.25">
      <c r="B38" s="2">
        <v>11</v>
      </c>
      <c r="C38" s="37">
        <v>97.043999999999997</v>
      </c>
      <c r="D38" s="37">
        <v>99.625</v>
      </c>
      <c r="E38" s="37">
        <v>98.275000000000006</v>
      </c>
      <c r="F38" s="37">
        <v>98.174999999999997</v>
      </c>
      <c r="G38" s="37">
        <v>100.72499999999999</v>
      </c>
      <c r="H38" s="37">
        <v>102.52500000000001</v>
      </c>
      <c r="I38" s="37">
        <v>105.77500000000001</v>
      </c>
      <c r="J38" s="37">
        <v>102.075</v>
      </c>
      <c r="K38" s="37">
        <v>104.125</v>
      </c>
      <c r="L38" s="37">
        <v>105</v>
      </c>
      <c r="M38" s="37">
        <v>106.425</v>
      </c>
      <c r="N38" s="37">
        <v>107.05</v>
      </c>
      <c r="O38" s="37">
        <v>103.95</v>
      </c>
      <c r="P38" s="37">
        <v>105.85</v>
      </c>
      <c r="Q38" s="37">
        <v>101.47499999999999</v>
      </c>
      <c r="S38" s="4">
        <f t="shared" si="7"/>
        <v>96.589945372658576</v>
      </c>
      <c r="T38" s="4">
        <f t="shared" si="7"/>
        <v>100.00169931654918</v>
      </c>
      <c r="U38" s="4">
        <f t="shared" si="7"/>
        <v>99.330501068038643</v>
      </c>
      <c r="V38" s="4">
        <f t="shared" si="7"/>
        <v>100.34808187543648</v>
      </c>
      <c r="W38" s="4">
        <f t="shared" si="7"/>
        <v>99.991509091334322</v>
      </c>
      <c r="X38" s="4">
        <f t="shared" si="7"/>
        <v>103.77450187719391</v>
      </c>
      <c r="Y38" s="4">
        <f t="shared" si="7"/>
        <v>104.04350383882829</v>
      </c>
      <c r="Z38" s="4">
        <f t="shared" si="7"/>
        <v>100.68034450793995</v>
      </c>
      <c r="AA38" s="4">
        <f t="shared" si="7"/>
        <v>104.58685428244951</v>
      </c>
      <c r="AB38" s="4">
        <f t="shared" si="7"/>
        <v>103.49159631236458</v>
      </c>
      <c r="AC38" s="4">
        <f t="shared" si="7"/>
        <v>105.01509571974151</v>
      </c>
      <c r="AD38" s="4">
        <f t="shared" si="7"/>
        <v>106.31253528462612</v>
      </c>
      <c r="AE38" s="4">
        <f t="shared" si="7"/>
        <v>107.12489616015634</v>
      </c>
      <c r="AF38" s="4">
        <f t="shared" si="7"/>
        <v>103.11746051856151</v>
      </c>
      <c r="AG38" s="4" t="e">
        <f t="shared" si="7"/>
        <v>#N/A</v>
      </c>
      <c r="AI38" s="4">
        <f t="shared" si="8"/>
        <v>0.45405462734142077</v>
      </c>
      <c r="AJ38" s="4">
        <f t="shared" si="8"/>
        <v>-0.37669931654917832</v>
      </c>
      <c r="AK38" s="4">
        <f t="shared" si="8"/>
        <v>-1.0555010680386374</v>
      </c>
      <c r="AL38" s="4">
        <f t="shared" si="8"/>
        <v>-2.1730818754364805</v>
      </c>
      <c r="AM38" s="4">
        <f t="shared" si="8"/>
        <v>0.73349090866567224</v>
      </c>
      <c r="AN38" s="4">
        <f t="shared" si="8"/>
        <v>-1.2495018771939073</v>
      </c>
      <c r="AO38" s="4">
        <f t="shared" si="8"/>
        <v>1.7314961611717195</v>
      </c>
      <c r="AP38" s="4">
        <f t="shared" si="8"/>
        <v>1.3946554920600533</v>
      </c>
      <c r="AQ38" s="4">
        <f t="shared" si="8"/>
        <v>-0.46185428244950799</v>
      </c>
      <c r="AR38" s="4">
        <f t="shared" si="8"/>
        <v>1.5084036876354219</v>
      </c>
      <c r="AS38" s="4">
        <f t="shared" si="8"/>
        <v>1.4099042802584876</v>
      </c>
      <c r="AT38" s="4">
        <f t="shared" si="8"/>
        <v>0.73746471537387492</v>
      </c>
      <c r="AU38" s="4">
        <f t="shared" si="8"/>
        <v>-3.1748961601563366</v>
      </c>
      <c r="AV38" s="4">
        <f t="shared" si="8"/>
        <v>2.7325394814384794</v>
      </c>
      <c r="AW38" s="4">
        <f t="shared" si="8"/>
        <v>0</v>
      </c>
      <c r="AY38" s="2">
        <f t="shared" si="51"/>
        <v>96.589942003398022</v>
      </c>
      <c r="AZ38" s="2">
        <f t="shared" si="9"/>
        <v>100.00169312616178</v>
      </c>
      <c r="BA38" s="2">
        <f t="shared" si="9"/>
        <v>99.330500842620282</v>
      </c>
      <c r="BB38" s="2">
        <f t="shared" si="9"/>
        <v>100.34808144565152</v>
      </c>
      <c r="BC38" s="2">
        <f t="shared" si="9"/>
        <v>99.991508940055724</v>
      </c>
      <c r="BD38" s="2">
        <f t="shared" si="9"/>
        <v>103.77450073188258</v>
      </c>
      <c r="BE38" s="2">
        <f t="shared" si="9"/>
        <v>104.0435036906477</v>
      </c>
      <c r="BF38" s="2">
        <f t="shared" si="9"/>
        <v>100.68034450037547</v>
      </c>
      <c r="BG38" s="2">
        <f t="shared" si="9"/>
        <v>104.58685427198415</v>
      </c>
      <c r="BH38" s="2">
        <f t="shared" si="9"/>
        <v>103.49159629323081</v>
      </c>
      <c r="BI38" s="2">
        <f t="shared" si="9"/>
        <v>105.01509569027691</v>
      </c>
      <c r="BJ38" s="2">
        <f t="shared" si="9"/>
        <v>106.31253526729189</v>
      </c>
      <c r="BK38" s="2">
        <f t="shared" si="9"/>
        <v>107.12489615566093</v>
      </c>
      <c r="BL38" s="2">
        <f t="shared" si="9"/>
        <v>103.11746051793099</v>
      </c>
      <c r="BM38" s="2" t="e">
        <f t="shared" si="9"/>
        <v>#N/A</v>
      </c>
      <c r="BO38" s="2">
        <f t="shared" si="10"/>
        <v>97.043999999999997</v>
      </c>
      <c r="BP38" s="2">
        <f t="shared" si="11"/>
        <v>99.625</v>
      </c>
      <c r="BQ38" s="2">
        <f t="shared" si="12"/>
        <v>98.275000000000006</v>
      </c>
      <c r="BR38" s="2">
        <f t="shared" si="13"/>
        <v>98.174999999999997</v>
      </c>
      <c r="BS38" s="2">
        <f t="shared" si="14"/>
        <v>100.72499999999999</v>
      </c>
      <c r="BT38" s="2">
        <f t="shared" si="15"/>
        <v>102.52500000000001</v>
      </c>
      <c r="BU38" s="2">
        <f t="shared" si="16"/>
        <v>105.77500000000001</v>
      </c>
      <c r="BV38" s="2">
        <f t="shared" si="17"/>
        <v>102.075</v>
      </c>
      <c r="BW38" s="2">
        <f t="shared" si="18"/>
        <v>104.125</v>
      </c>
      <c r="BX38" s="2">
        <f t="shared" si="19"/>
        <v>105</v>
      </c>
      <c r="BY38" s="2">
        <f t="shared" si="20"/>
        <v>106.425</v>
      </c>
      <c r="BZ38" s="2">
        <f t="shared" si="21"/>
        <v>107.05</v>
      </c>
      <c r="CA38" s="2">
        <f t="shared" si="22"/>
        <v>103.95</v>
      </c>
      <c r="CB38" s="2">
        <f t="shared" si="23"/>
        <v>105.85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97.03807503373821</v>
      </c>
      <c r="DL38" s="2">
        <f t="shared" si="41"/>
        <v>100.25680836707154</v>
      </c>
      <c r="DM38" s="2">
        <f t="shared" si="41"/>
        <v>98.914927298311468</v>
      </c>
      <c r="DN38" s="2">
        <f t="shared" si="41"/>
        <v>99.818636977058034</v>
      </c>
      <c r="DO38" s="2">
        <f t="shared" si="41"/>
        <v>99.646700281425865</v>
      </c>
      <c r="DP38" s="2">
        <f t="shared" si="41"/>
        <v>103.49771255060728</v>
      </c>
      <c r="DQ38" s="2">
        <f t="shared" si="41"/>
        <v>103.77045262664163</v>
      </c>
      <c r="DR38" s="2">
        <f t="shared" si="41"/>
        <v>100.50088631141261</v>
      </c>
      <c r="DS38" s="2">
        <f t="shared" si="41"/>
        <v>104.45539355144618</v>
      </c>
      <c r="DT38" s="2">
        <f t="shared" si="41"/>
        <v>103.1611773717037</v>
      </c>
      <c r="DU38" s="2">
        <f t="shared" si="41"/>
        <v>104.92634952766534</v>
      </c>
      <c r="DV38" s="2">
        <f t="shared" si="41"/>
        <v>106.12857260094104</v>
      </c>
      <c r="DW38" s="2">
        <f t="shared" si="41"/>
        <v>106.89391891891893</v>
      </c>
      <c r="DX38" s="2">
        <f t="shared" si="41"/>
        <v>102.91345988845985</v>
      </c>
      <c r="DY38" s="2">
        <f t="shared" si="41"/>
        <v>103.59732862903228</v>
      </c>
      <c r="EA38" s="2">
        <f t="shared" si="42"/>
        <v>90.479200000000006</v>
      </c>
      <c r="EB38" s="2">
        <f t="shared" si="42"/>
        <v>96.662916666666675</v>
      </c>
      <c r="EC38" s="2">
        <f t="shared" si="42"/>
        <v>105.48456979806849</v>
      </c>
      <c r="ED38" s="2">
        <f t="shared" si="42"/>
        <v>107.67905474698294</v>
      </c>
      <c r="EE38" s="2">
        <f t="shared" si="42"/>
        <v>105.2424086757991</v>
      </c>
      <c r="EF38" s="2">
        <f t="shared" si="42"/>
        <v>107.6265949472515</v>
      </c>
      <c r="EG38" s="2">
        <f t="shared" si="42"/>
        <v>108.17640098722417</v>
      </c>
      <c r="EH38" s="2">
        <f t="shared" si="42"/>
        <v>103.8048062094616</v>
      </c>
      <c r="EI38" s="2">
        <f t="shared" si="42"/>
        <v>106.77355428842957</v>
      </c>
      <c r="EJ38" s="2">
        <f t="shared" si="42"/>
        <v>108.86606686930092</v>
      </c>
      <c r="EK38" s="2">
        <f t="shared" si="42"/>
        <v>106.41994473046637</v>
      </c>
      <c r="EL38" s="2">
        <f t="shared" si="42"/>
        <v>109.312121599883</v>
      </c>
      <c r="EM38" s="2">
        <f t="shared" si="42"/>
        <v>111.08107590142055</v>
      </c>
      <c r="EN38" s="2">
        <f t="shared" si="42"/>
        <v>106.82689571182297</v>
      </c>
      <c r="EO38" s="2">
        <f t="shared" si="42"/>
        <v>101.36294884670937</v>
      </c>
      <c r="EQ38" s="2">
        <f t="shared" si="43"/>
        <v>98.962561731837511</v>
      </c>
      <c r="ER38" s="2">
        <f t="shared" si="43"/>
        <v>100.05126515763945</v>
      </c>
      <c r="ES38" s="2">
        <f t="shared" si="43"/>
        <v>102.60247743546911</v>
      </c>
      <c r="ET38" s="2">
        <f t="shared" si="43"/>
        <v>103.36259450515277</v>
      </c>
      <c r="EU38" s="2">
        <f t="shared" si="43"/>
        <v>102.65579731258357</v>
      </c>
      <c r="EV38" s="2">
        <f t="shared" si="43"/>
        <v>105.543561526613</v>
      </c>
      <c r="EW38" s="2">
        <f t="shared" si="43"/>
        <v>104.40086385222224</v>
      </c>
      <c r="EX38" s="2">
        <f t="shared" si="43"/>
        <v>104.60996045832002</v>
      </c>
      <c r="EY38" s="2">
        <f t="shared" si="43"/>
        <v>108.40629638515674</v>
      </c>
      <c r="EZ38" s="2">
        <f t="shared" si="43"/>
        <v>107.51614741408271</v>
      </c>
      <c r="FA38" s="2">
        <f t="shared" si="43"/>
        <v>105.98043031936956</v>
      </c>
      <c r="FB38" s="2">
        <f t="shared" si="43"/>
        <v>110.42006587505109</v>
      </c>
      <c r="FC38" s="2">
        <f t="shared" si="43"/>
        <v>110.23424827969025</v>
      </c>
      <c r="FD38" s="2">
        <f t="shared" si="43"/>
        <v>106.30541955510816</v>
      </c>
      <c r="FE38" s="2">
        <f t="shared" si="43"/>
        <v>107.14953860131153</v>
      </c>
      <c r="FG38" s="2">
        <f t="shared" si="44"/>
        <v>6.8329909165070812E-2</v>
      </c>
      <c r="FH38" s="2">
        <f t="shared" si="44"/>
        <v>7.1033266574322643E-2</v>
      </c>
      <c r="FI38" s="2">
        <f t="shared" si="44"/>
        <v>6.325917772824681E-2</v>
      </c>
      <c r="FJ38" s="2">
        <f t="shared" si="44"/>
        <v>6.7358703411724119E-2</v>
      </c>
      <c r="FK38" s="2">
        <f t="shared" si="44"/>
        <v>6.1622425918516056E-2</v>
      </c>
      <c r="FL38" s="2">
        <f t="shared" si="44"/>
        <v>6.7039186390225297E-2</v>
      </c>
      <c r="FM38" s="2">
        <f t="shared" si="44"/>
        <v>6.1977266946810779E-2</v>
      </c>
      <c r="FN38" s="2">
        <f t="shared" si="44"/>
        <v>5.431548162928404E-2</v>
      </c>
      <c r="FO38" s="2">
        <f t="shared" si="44"/>
        <v>5.670401188937578E-2</v>
      </c>
      <c r="FP38" s="2">
        <f t="shared" si="44"/>
        <v>5.7920060537770032E-2</v>
      </c>
      <c r="FQ38" s="2">
        <f t="shared" si="44"/>
        <v>5.9419406771183736E-2</v>
      </c>
      <c r="FR38" s="2">
        <f t="shared" si="44"/>
        <v>5.778373722392454E-2</v>
      </c>
      <c r="FS38" s="2">
        <f t="shared" si="44"/>
        <v>5.5164144224907105E-2</v>
      </c>
      <c r="FT38" s="2">
        <f t="shared" si="44"/>
        <v>5.2128780342135216E-2</v>
      </c>
      <c r="FU38" s="2">
        <f t="shared" si="44"/>
        <v>4.6987393165983202E-2</v>
      </c>
      <c r="FW38" s="2">
        <f t="shared" si="53"/>
        <v>4.0437908083058711E-6</v>
      </c>
      <c r="FX38" s="2">
        <f t="shared" si="45"/>
        <v>5.0356769615053887E-5</v>
      </c>
      <c r="FY38" s="2">
        <f t="shared" si="45"/>
        <v>5.7729566745657585E-6</v>
      </c>
      <c r="FZ38" s="2">
        <f t="shared" si="45"/>
        <v>5.3471274710567718E-6</v>
      </c>
      <c r="GA38" s="2">
        <f t="shared" si="45"/>
        <v>4.8199602721098927E-6</v>
      </c>
      <c r="GB38" s="2">
        <f t="shared" si="45"/>
        <v>4.1935460747743395E-6</v>
      </c>
      <c r="GC38" s="2">
        <f t="shared" si="45"/>
        <v>4.6546202536900277E-6</v>
      </c>
      <c r="GD38" s="2">
        <f t="shared" si="45"/>
        <v>5.2020290140688747E-6</v>
      </c>
      <c r="GE38" s="2">
        <f t="shared" si="45"/>
        <v>7.1698687762567789E-6</v>
      </c>
      <c r="GF38" s="2">
        <f t="shared" si="45"/>
        <v>6.3881848535983941E-6</v>
      </c>
      <c r="GG38" s="2">
        <f t="shared" si="45"/>
        <v>5.4111881098253099E-6</v>
      </c>
      <c r="GH38" s="2">
        <f t="shared" si="45"/>
        <v>4.7904543659661712E-6</v>
      </c>
      <c r="GI38" s="2">
        <f t="shared" si="45"/>
        <v>4.3632646607127201E-6</v>
      </c>
      <c r="GJ38" s="2">
        <f t="shared" si="45"/>
        <v>3.8485901441894886E-6</v>
      </c>
      <c r="GK38" s="2">
        <f t="shared" si="45"/>
        <v>3.5689473066514701E-6</v>
      </c>
      <c r="GM38" s="86">
        <f t="shared" si="54"/>
        <v>2.5008919270810903E-9</v>
      </c>
      <c r="GN38" s="86">
        <f t="shared" si="46"/>
        <v>4.4906424320807166E-9</v>
      </c>
      <c r="GO38" s="86">
        <f t="shared" si="46"/>
        <v>1.513747463287519E-10</v>
      </c>
      <c r="GP38" s="86">
        <f t="shared" si="46"/>
        <v>3.0840066582387096E-10</v>
      </c>
      <c r="GQ38" s="86">
        <f t="shared" si="46"/>
        <v>1.0382301612398695E-10</v>
      </c>
      <c r="GR38" s="86">
        <f t="shared" si="46"/>
        <v>8.6171380188337826E-10</v>
      </c>
      <c r="GS38" s="86">
        <f t="shared" si="46"/>
        <v>1.0400917367934841E-10</v>
      </c>
      <c r="GT38" s="86">
        <f t="shared" si="46"/>
        <v>4.8428042797997409E-12</v>
      </c>
      <c r="GU38" s="86">
        <f t="shared" si="46"/>
        <v>6.9257256587707917E-12</v>
      </c>
      <c r="GV38" s="86">
        <f t="shared" si="46"/>
        <v>1.3128860719532947E-11</v>
      </c>
      <c r="GW38" s="86">
        <f t="shared" si="46"/>
        <v>2.0492633721156618E-11</v>
      </c>
      <c r="GX38" s="86">
        <f t="shared" si="46"/>
        <v>1.2260156848967527E-11</v>
      </c>
      <c r="GY38" s="86">
        <f t="shared" si="46"/>
        <v>2.8971494954336021E-12</v>
      </c>
      <c r="GZ38" s="86">
        <f t="shared" si="46"/>
        <v>4.2797636964916273E-13</v>
      </c>
      <c r="HA38" s="86">
        <f t="shared" si="46"/>
        <v>1.1376918496360953E-15</v>
      </c>
      <c r="HC38" s="86">
        <f t="shared" si="58"/>
        <v>3.9538409905268737E-23</v>
      </c>
      <c r="HD38" s="86">
        <f t="shared" si="47"/>
        <v>7.7278944732877966E-24</v>
      </c>
      <c r="HE38" s="86">
        <f t="shared" si="47"/>
        <v>9.3569055654645364E-29</v>
      </c>
      <c r="HF38" s="86">
        <f t="shared" si="47"/>
        <v>8.4390636336642134E-31</v>
      </c>
      <c r="HG38" s="86">
        <f t="shared" si="47"/>
        <v>6.9708610868872501E-31</v>
      </c>
      <c r="HH38" s="86">
        <f t="shared" si="47"/>
        <v>1.580516215032938E-28</v>
      </c>
      <c r="HI38" s="86">
        <f t="shared" si="47"/>
        <v>7.1521971559809702E-29</v>
      </c>
      <c r="HJ38" s="86">
        <f t="shared" si="47"/>
        <v>6.1572094096108886E-31</v>
      </c>
      <c r="HK38" s="86">
        <f t="shared" si="47"/>
        <v>1.4552840889768113E-29</v>
      </c>
      <c r="HL38" s="86">
        <f t="shared" si="47"/>
        <v>1.2521665487439742E-30</v>
      </c>
      <c r="HM38" s="86">
        <f t="shared" si="47"/>
        <v>9.3960755373773836E-32</v>
      </c>
      <c r="HN38" s="86">
        <f t="shared" si="47"/>
        <v>1.1259376451033141E-30</v>
      </c>
      <c r="HO38" s="86">
        <f t="shared" si="47"/>
        <v>3.625018933084441E-31</v>
      </c>
      <c r="HP38" s="86">
        <f t="shared" si="47"/>
        <v>1.7660435996726689E-35</v>
      </c>
      <c r="HQ38" s="86">
        <f t="shared" si="47"/>
        <v>3.6675939469901365E-40</v>
      </c>
      <c r="HS38" s="86">
        <f t="shared" si="55"/>
        <v>1.4990114078261581E-92</v>
      </c>
      <c r="HT38" s="86">
        <f t="shared" si="48"/>
        <v>2.0390716048225352E-89</v>
      </c>
      <c r="HU38" s="86">
        <f t="shared" si="48"/>
        <v>1.4290081502361417E-112</v>
      </c>
      <c r="HV38" s="86">
        <f t="shared" si="48"/>
        <v>1.2844655444195764E-126</v>
      </c>
      <c r="HW38" s="86">
        <f t="shared" si="48"/>
        <v>2.6425451871904633E-125</v>
      </c>
      <c r="HX38" s="86">
        <f t="shared" si="48"/>
        <v>6.204982840064259E-114</v>
      </c>
      <c r="HY38" s="86">
        <f t="shared" si="48"/>
        <v>5.897524426369747E-116</v>
      </c>
      <c r="HZ38" s="86">
        <f t="shared" si="48"/>
        <v>4.2038892259971098E-126</v>
      </c>
      <c r="IA38" s="86">
        <f t="shared" si="48"/>
        <v>4.2785340077299679E-117</v>
      </c>
      <c r="IB38" s="86">
        <f t="shared" si="48"/>
        <v>1.4706017800869942E-122</v>
      </c>
      <c r="IC38" s="86">
        <f t="shared" si="48"/>
        <v>4.6628003579298933E-129</v>
      </c>
      <c r="ID38" s="86">
        <f t="shared" si="48"/>
        <v>4.8996439643087606E-125</v>
      </c>
      <c r="IE38" s="86">
        <f t="shared" si="48"/>
        <v>1.8711453635208209E-127</v>
      </c>
      <c r="IF38" s="86">
        <f t="shared" si="48"/>
        <v>6.1391685839773792E-58</v>
      </c>
      <c r="IG38" s="86">
        <f t="shared" si="48"/>
        <v>1.0249134352892124E-53</v>
      </c>
      <c r="II38" s="86">
        <f t="shared" si="56"/>
        <v>8.6576105089771601E-249</v>
      </c>
      <c r="IJ38" s="86">
        <f t="shared" si="49"/>
        <v>2.7189410364020189E-165</v>
      </c>
      <c r="IK38" s="86">
        <f t="shared" si="49"/>
        <v>9.956968787685896E-307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7.0600107584264542E-241</v>
      </c>
      <c r="IW38" s="86">
        <f t="shared" si="49"/>
        <v>7.1894891954684332E-165</v>
      </c>
      <c r="IY38" s="86">
        <f t="shared" si="57"/>
        <v>2.50089192708113E-9</v>
      </c>
      <c r="IZ38" s="86">
        <f t="shared" si="50"/>
        <v>4.490642432080724E-9</v>
      </c>
      <c r="JA38" s="86">
        <f t="shared" si="50"/>
        <v>1.513747463287519E-10</v>
      </c>
      <c r="JB38" s="86">
        <f t="shared" si="50"/>
        <v>3.0840066582387096E-10</v>
      </c>
      <c r="JC38" s="86">
        <f t="shared" si="50"/>
        <v>1.0382301612398695E-10</v>
      </c>
      <c r="JD38" s="86">
        <f t="shared" si="50"/>
        <v>8.6171380188337826E-10</v>
      </c>
      <c r="JE38" s="86">
        <f t="shared" si="50"/>
        <v>1.0400917367934841E-10</v>
      </c>
      <c r="JF38" s="86">
        <f t="shared" si="50"/>
        <v>4.8428042797997409E-12</v>
      </c>
      <c r="JG38" s="86">
        <f t="shared" si="50"/>
        <v>6.9257256587707917E-12</v>
      </c>
      <c r="JH38" s="86">
        <f t="shared" si="50"/>
        <v>1.3128860719532947E-11</v>
      </c>
      <c r="JI38" s="86">
        <f t="shared" si="50"/>
        <v>2.0492633721156618E-11</v>
      </c>
      <c r="JJ38" s="86">
        <f t="shared" si="50"/>
        <v>1.2260156848967527E-11</v>
      </c>
      <c r="JK38" s="86">
        <f t="shared" si="50"/>
        <v>2.8971494954336021E-12</v>
      </c>
      <c r="JL38" s="86">
        <f t="shared" si="50"/>
        <v>4.2797636964916273E-13</v>
      </c>
      <c r="JM38" s="86">
        <f t="shared" si="50"/>
        <v>1.1376918496360953E-15</v>
      </c>
    </row>
    <row r="39" spans="2:273" x14ac:dyDescent="0.25">
      <c r="B39" s="2">
        <v>12</v>
      </c>
      <c r="C39" s="37">
        <v>98.156000000000006</v>
      </c>
      <c r="D39" s="37">
        <v>102.27500000000001</v>
      </c>
      <c r="E39" s="37">
        <v>97.1</v>
      </c>
      <c r="F39" s="37">
        <v>95.825000000000003</v>
      </c>
      <c r="G39" s="37">
        <v>99.05</v>
      </c>
      <c r="H39" s="37">
        <v>103.675</v>
      </c>
      <c r="I39" s="37">
        <v>103.575</v>
      </c>
      <c r="J39" s="37">
        <v>99</v>
      </c>
      <c r="K39" s="37">
        <v>105.52500000000001</v>
      </c>
      <c r="L39" s="37">
        <v>104</v>
      </c>
      <c r="M39" s="37">
        <v>105.075</v>
      </c>
      <c r="N39" s="37">
        <v>104.85</v>
      </c>
      <c r="O39" s="37">
        <v>102.3</v>
      </c>
      <c r="P39" s="37">
        <v>103.3</v>
      </c>
      <c r="Q39" s="37">
        <v>105.075</v>
      </c>
      <c r="S39" s="4">
        <f t="shared" si="7"/>
        <v>96.678330705810779</v>
      </c>
      <c r="T39" s="4">
        <f t="shared" si="7"/>
        <v>100.11454692769627</v>
      </c>
      <c r="U39" s="4">
        <f t="shared" si="7"/>
        <v>99.589872018642637</v>
      </c>
      <c r="V39" s="4">
        <f t="shared" si="7"/>
        <v>100.53937331054685</v>
      </c>
      <c r="W39" s="4">
        <f t="shared" si="7"/>
        <v>100.14591938276357</v>
      </c>
      <c r="X39" s="4">
        <f t="shared" si="7"/>
        <v>103.85067010474782</v>
      </c>
      <c r="Y39" s="4">
        <f t="shared" si="7"/>
        <v>104.17281200677155</v>
      </c>
      <c r="Z39" s="4">
        <f t="shared" si="7"/>
        <v>100.94306927347449</v>
      </c>
      <c r="AA39" s="4">
        <f t="shared" si="7"/>
        <v>104.70558791004679</v>
      </c>
      <c r="AB39" s="4">
        <f t="shared" si="7"/>
        <v>103.65426370677936</v>
      </c>
      <c r="AC39" s="4">
        <f t="shared" si="7"/>
        <v>105.10180724404508</v>
      </c>
      <c r="AD39" s="4">
        <f t="shared" si="7"/>
        <v>106.50686875619891</v>
      </c>
      <c r="AE39" s="4">
        <f t="shared" si="7"/>
        <v>107.25452626555332</v>
      </c>
      <c r="AF39" s="4">
        <f t="shared" si="7"/>
        <v>103.15828748013539</v>
      </c>
      <c r="AG39" s="4">
        <f t="shared" si="7"/>
        <v>103.49913884945458</v>
      </c>
      <c r="AI39" s="4">
        <f t="shared" si="8"/>
        <v>1.4776692941892264</v>
      </c>
      <c r="AJ39" s="4">
        <f t="shared" si="8"/>
        <v>2.1604530723037385</v>
      </c>
      <c r="AK39" s="4">
        <f t="shared" si="8"/>
        <v>-2.4898720186426431</v>
      </c>
      <c r="AL39" s="4">
        <f t="shared" si="8"/>
        <v>-4.7143733105468471</v>
      </c>
      <c r="AM39" s="4">
        <f t="shared" si="8"/>
        <v>-1.0959193827635687</v>
      </c>
      <c r="AN39" s="4">
        <f t="shared" si="8"/>
        <v>-0.17567010474782307</v>
      </c>
      <c r="AO39" s="4">
        <f t="shared" si="8"/>
        <v>-0.597812006771548</v>
      </c>
      <c r="AP39" s="4">
        <f t="shared" si="8"/>
        <v>-1.9430692734744923</v>
      </c>
      <c r="AQ39" s="4">
        <f t="shared" si="8"/>
        <v>0.81941208995321801</v>
      </c>
      <c r="AR39" s="4">
        <f t="shared" si="8"/>
        <v>0.34573629322063937</v>
      </c>
      <c r="AS39" s="4">
        <f t="shared" si="8"/>
        <v>-2.680724404507373E-2</v>
      </c>
      <c r="AT39" s="4">
        <f t="shared" si="8"/>
        <v>-1.6568687561989179</v>
      </c>
      <c r="AU39" s="4">
        <f t="shared" si="8"/>
        <v>-4.9545262655533264</v>
      </c>
      <c r="AV39" s="4">
        <f t="shared" si="8"/>
        <v>0.14171251986461186</v>
      </c>
      <c r="AW39" s="4">
        <f t="shared" si="8"/>
        <v>1.5758611505454212</v>
      </c>
      <c r="AY39" s="2">
        <f t="shared" si="51"/>
        <v>96.678323783924725</v>
      </c>
      <c r="AZ39" s="2">
        <f t="shared" si="9"/>
        <v>100.11453446459721</v>
      </c>
      <c r="BA39" s="2">
        <f t="shared" si="9"/>
        <v>99.589871493624429</v>
      </c>
      <c r="BB39" s="2">
        <f t="shared" si="9"/>
        <v>100.53937232664823</v>
      </c>
      <c r="BC39" s="2">
        <f t="shared" si="9"/>
        <v>100.14591902644121</v>
      </c>
      <c r="BD39" s="2">
        <f t="shared" si="9"/>
        <v>103.8506676278117</v>
      </c>
      <c r="BE39" s="2">
        <f t="shared" si="9"/>
        <v>104.17281165711222</v>
      </c>
      <c r="BF39" s="2">
        <f t="shared" si="9"/>
        <v>100.94306925347414</v>
      </c>
      <c r="BG39" s="2">
        <f t="shared" si="9"/>
        <v>104.70558788245867</v>
      </c>
      <c r="BH39" s="2">
        <f t="shared" si="9"/>
        <v>103.65426365761597</v>
      </c>
      <c r="BI39" s="2">
        <f t="shared" si="9"/>
        <v>105.10180716940457</v>
      </c>
      <c r="BJ39" s="2">
        <f t="shared" si="9"/>
        <v>106.50686871153783</v>
      </c>
      <c r="BK39" s="2">
        <f t="shared" si="9"/>
        <v>107.25452625328104</v>
      </c>
      <c r="BL39" s="2">
        <f t="shared" si="9"/>
        <v>103.15828747827719</v>
      </c>
      <c r="BM39" s="2">
        <f t="shared" si="9"/>
        <v>103.49913884944877</v>
      </c>
      <c r="BO39" s="2">
        <f t="shared" si="10"/>
        <v>98.156000000000006</v>
      </c>
      <c r="BP39" s="2">
        <f t="shared" si="11"/>
        <v>102.27500000000001</v>
      </c>
      <c r="BQ39" s="2">
        <f t="shared" si="12"/>
        <v>97.1</v>
      </c>
      <c r="BR39" s="2">
        <f t="shared" si="13"/>
        <v>95.825000000000003</v>
      </c>
      <c r="BS39" s="2">
        <f t="shared" si="14"/>
        <v>99.05</v>
      </c>
      <c r="BT39" s="2">
        <f t="shared" si="15"/>
        <v>103.675</v>
      </c>
      <c r="BU39" s="2">
        <f t="shared" si="16"/>
        <v>103.575</v>
      </c>
      <c r="BV39" s="2">
        <f t="shared" si="17"/>
        <v>99</v>
      </c>
      <c r="BW39" s="2">
        <f t="shared" si="18"/>
        <v>105.52500000000001</v>
      </c>
      <c r="BX39" s="2">
        <f t="shared" si="19"/>
        <v>104</v>
      </c>
      <c r="BY39" s="2">
        <f t="shared" si="20"/>
        <v>105.075</v>
      </c>
      <c r="BZ39" s="2">
        <f t="shared" si="21"/>
        <v>104.85</v>
      </c>
      <c r="CA39" s="2">
        <f t="shared" si="22"/>
        <v>102.3</v>
      </c>
      <c r="CB39" s="2">
        <f t="shared" si="23"/>
        <v>103.3</v>
      </c>
      <c r="CC39" s="2">
        <f t="shared" si="24"/>
        <v>105.075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97.179116936572214</v>
      </c>
      <c r="DL39" s="2">
        <f t="shared" si="41"/>
        <v>100.41116565452093</v>
      </c>
      <c r="DM39" s="2">
        <f t="shared" si="41"/>
        <v>99.167509380863052</v>
      </c>
      <c r="DN39" s="2">
        <f t="shared" si="41"/>
        <v>99.99066632928475</v>
      </c>
      <c r="DO39" s="2">
        <f t="shared" si="41"/>
        <v>99.791353189493407</v>
      </c>
      <c r="DP39" s="2">
        <f t="shared" si="41"/>
        <v>103.56650809716598</v>
      </c>
      <c r="DQ39" s="2">
        <f t="shared" si="41"/>
        <v>103.89554643527202</v>
      </c>
      <c r="DR39" s="2">
        <f t="shared" si="41"/>
        <v>100.77043166648428</v>
      </c>
      <c r="DS39" s="2">
        <f t="shared" si="41"/>
        <v>104.57732337600758</v>
      </c>
      <c r="DT39" s="2">
        <f t="shared" si="41"/>
        <v>103.31330834883467</v>
      </c>
      <c r="DU39" s="2">
        <f t="shared" si="41"/>
        <v>105.02031713900136</v>
      </c>
      <c r="DV39" s="2">
        <f t="shared" si="41"/>
        <v>106.32798172666595</v>
      </c>
      <c r="DW39" s="2">
        <f t="shared" si="41"/>
        <v>107.02015765765766</v>
      </c>
      <c r="DX39" s="2">
        <f t="shared" si="41"/>
        <v>102.94460531960529</v>
      </c>
      <c r="DY39" s="2">
        <f t="shared" si="41"/>
        <v>103.61775568181821</v>
      </c>
      <c r="EA39" s="2">
        <f t="shared" si="42"/>
        <v>90.45038245614036</v>
      </c>
      <c r="EB39" s="2">
        <f t="shared" si="42"/>
        <v>96.574166666666684</v>
      </c>
      <c r="EC39" s="2">
        <f t="shared" si="42"/>
        <v>105.29415057067605</v>
      </c>
      <c r="ED39" s="2">
        <f t="shared" si="42"/>
        <v>107.4685545398042</v>
      </c>
      <c r="EE39" s="2">
        <f t="shared" si="42"/>
        <v>105.07032045009787</v>
      </c>
      <c r="EF39" s="2">
        <f t="shared" si="42"/>
        <v>107.45738825652413</v>
      </c>
      <c r="EG39" s="2">
        <f t="shared" si="42"/>
        <v>108.0002511614402</v>
      </c>
      <c r="EH39" s="2">
        <f t="shared" si="42"/>
        <v>103.68430171905474</v>
      </c>
      <c r="EI39" s="2">
        <f t="shared" si="42"/>
        <v>106.65137324780234</v>
      </c>
      <c r="EJ39" s="2">
        <f t="shared" si="42"/>
        <v>108.71214817629181</v>
      </c>
      <c r="EK39" s="2">
        <f t="shared" si="42"/>
        <v>106.27829345850998</v>
      </c>
      <c r="EL39" s="2">
        <f t="shared" si="42"/>
        <v>109.16703515116062</v>
      </c>
      <c r="EM39" s="2">
        <f t="shared" si="42"/>
        <v>110.91558581913203</v>
      </c>
      <c r="EN39" s="2">
        <f t="shared" si="42"/>
        <v>106.70188775295679</v>
      </c>
      <c r="EO39" s="2">
        <f t="shared" si="42"/>
        <v>101.30456633113657</v>
      </c>
      <c r="EQ39" s="2">
        <f t="shared" si="43"/>
        <v>98.832265246274474</v>
      </c>
      <c r="ER39" s="2">
        <f t="shared" si="43"/>
        <v>99.921589675482167</v>
      </c>
      <c r="ES39" s="2">
        <f t="shared" si="43"/>
        <v>102.44646230527198</v>
      </c>
      <c r="ET39" s="2">
        <f t="shared" si="43"/>
        <v>103.20487817608382</v>
      </c>
      <c r="EU39" s="2">
        <f t="shared" si="43"/>
        <v>102.51515821870518</v>
      </c>
      <c r="EV39" s="2">
        <f t="shared" si="43"/>
        <v>105.39843221343089</v>
      </c>
      <c r="EW39" s="2">
        <f t="shared" si="43"/>
        <v>104.26828560870997</v>
      </c>
      <c r="EX39" s="2">
        <f t="shared" si="43"/>
        <v>104.47988049560469</v>
      </c>
      <c r="EY39" s="2">
        <f t="shared" si="43"/>
        <v>108.26414693964597</v>
      </c>
      <c r="EZ39" s="2">
        <f t="shared" si="43"/>
        <v>107.37822410796444</v>
      </c>
      <c r="FA39" s="2">
        <f t="shared" si="43"/>
        <v>105.84386665284116</v>
      </c>
      <c r="FB39" s="2">
        <f t="shared" si="43"/>
        <v>110.2620549485264</v>
      </c>
      <c r="FC39" s="2">
        <f t="shared" si="43"/>
        <v>110.07845569305269</v>
      </c>
      <c r="FD39" s="2">
        <f t="shared" si="43"/>
        <v>106.18601741510479</v>
      </c>
      <c r="FE39" s="2">
        <f t="shared" si="43"/>
        <v>107.02080349452055</v>
      </c>
      <c r="FG39" s="2">
        <f t="shared" si="44"/>
        <v>7.4431576808099795E-2</v>
      </c>
      <c r="FH39" s="2">
        <f t="shared" si="44"/>
        <v>7.735629283749712E-2</v>
      </c>
      <c r="FI39" s="2">
        <f t="shared" si="44"/>
        <v>6.8941549750903441E-2</v>
      </c>
      <c r="FJ39" s="2">
        <f t="shared" si="44"/>
        <v>7.3380475860845312E-2</v>
      </c>
      <c r="FK39" s="2">
        <f t="shared" si="44"/>
        <v>6.7168315964442935E-2</v>
      </c>
      <c r="FL39" s="2">
        <f t="shared" si="44"/>
        <v>7.3034631331361205E-2</v>
      </c>
      <c r="FM39" s="2">
        <f t="shared" si="44"/>
        <v>6.7552792983566951E-2</v>
      </c>
      <c r="FN39" s="2">
        <f t="shared" si="44"/>
        <v>5.9245280663428032E-2</v>
      </c>
      <c r="FO39" s="2">
        <f t="shared" si="44"/>
        <v>6.1836424096932671E-2</v>
      </c>
      <c r="FP39" s="2">
        <f t="shared" si="44"/>
        <v>6.3155170953551956E-2</v>
      </c>
      <c r="FQ39" s="2">
        <f t="shared" si="44"/>
        <v>6.4780717014158037E-2</v>
      </c>
      <c r="FR39" s="2">
        <f t="shared" si="44"/>
        <v>6.3007350125473288E-2</v>
      </c>
      <c r="FS39" s="2">
        <f t="shared" si="44"/>
        <v>6.0166069280429585E-2</v>
      </c>
      <c r="FT39" s="2">
        <f t="shared" si="44"/>
        <v>5.6872044990040137E-2</v>
      </c>
      <c r="FU39" s="2">
        <f t="shared" si="44"/>
        <v>5.1288149637548741E-2</v>
      </c>
      <c r="FW39" s="2">
        <f t="shared" si="53"/>
        <v>4.4339267212298931E-6</v>
      </c>
      <c r="FX39" s="2">
        <f t="shared" si="45"/>
        <v>5.5214831659222876E-5</v>
      </c>
      <c r="FY39" s="2">
        <f t="shared" si="45"/>
        <v>6.3299175954015713E-6</v>
      </c>
      <c r="FZ39" s="2">
        <f t="shared" si="45"/>
        <v>5.8630056593975269E-6</v>
      </c>
      <c r="GA39" s="2">
        <f t="shared" si="45"/>
        <v>5.2849788870183276E-6</v>
      </c>
      <c r="GB39" s="2">
        <f t="shared" si="45"/>
        <v>4.5981299751739933E-6</v>
      </c>
      <c r="GC39" s="2">
        <f t="shared" si="45"/>
        <v>5.1036873275879411E-6</v>
      </c>
      <c r="GD39" s="2">
        <f t="shared" si="45"/>
        <v>5.7039085269395869E-6</v>
      </c>
      <c r="GE39" s="2">
        <f t="shared" si="45"/>
        <v>7.8615993442220433E-6</v>
      </c>
      <c r="GF39" s="2">
        <f t="shared" si="45"/>
        <v>7.0045010878848215E-6</v>
      </c>
      <c r="GG39" s="2">
        <f t="shared" si="45"/>
        <v>5.933246680132056E-6</v>
      </c>
      <c r="GH39" s="2">
        <f t="shared" si="45"/>
        <v>5.2526263342714371E-6</v>
      </c>
      <c r="GI39" s="2">
        <f t="shared" si="45"/>
        <v>4.784222550507724E-6</v>
      </c>
      <c r="GJ39" s="2">
        <f t="shared" si="45"/>
        <v>4.2198936121275853E-6</v>
      </c>
      <c r="GK39" s="2">
        <f t="shared" si="45"/>
        <v>3.9132715574877118E-6</v>
      </c>
      <c r="GM39" s="86">
        <f t="shared" si="54"/>
        <v>5.2397703678361214E-9</v>
      </c>
      <c r="GN39" s="86">
        <f t="shared" si="46"/>
        <v>9.2207585472972306E-9</v>
      </c>
      <c r="GO39" s="86">
        <f t="shared" si="46"/>
        <v>3.5972817087012625E-10</v>
      </c>
      <c r="GP39" s="86">
        <f t="shared" si="46"/>
        <v>7.205467022570098E-10</v>
      </c>
      <c r="GQ39" s="86">
        <f t="shared" si="46"/>
        <v>2.4949428892937643E-10</v>
      </c>
      <c r="GR39" s="86">
        <f t="shared" si="46"/>
        <v>1.9011233609263685E-9</v>
      </c>
      <c r="GS39" s="86">
        <f t="shared" si="46"/>
        <v>2.5040693825500282E-10</v>
      </c>
      <c r="GT39" s="86">
        <f t="shared" si="46"/>
        <v>1.3062707343429352E-11</v>
      </c>
      <c r="GU39" s="86">
        <f t="shared" si="46"/>
        <v>1.8629910256398028E-11</v>
      </c>
      <c r="GV39" s="86">
        <f t="shared" si="46"/>
        <v>3.4422229840070448E-11</v>
      </c>
      <c r="GW39" s="86">
        <f t="shared" si="46"/>
        <v>5.2975184000583091E-11</v>
      </c>
      <c r="GX39" s="86">
        <f t="shared" si="46"/>
        <v>3.2232367277420523E-11</v>
      </c>
      <c r="GY39" s="86">
        <f t="shared" si="46"/>
        <v>8.0707667197389666E-12</v>
      </c>
      <c r="GZ39" s="86">
        <f t="shared" si="46"/>
        <v>1.287104327463909E-12</v>
      </c>
      <c r="HA39" s="86">
        <f t="shared" si="46"/>
        <v>4.4213954846307015E-15</v>
      </c>
      <c r="HC39" s="86">
        <f t="shared" si="58"/>
        <v>1.5938346611845144E-22</v>
      </c>
      <c r="HD39" s="86">
        <f t="shared" si="47"/>
        <v>3.2798860516849133E-23</v>
      </c>
      <c r="HE39" s="86">
        <f t="shared" si="47"/>
        <v>5.5907090631255676E-28</v>
      </c>
      <c r="HF39" s="86">
        <f t="shared" si="47"/>
        <v>5.8583177405218258E-30</v>
      </c>
      <c r="HG39" s="86">
        <f t="shared" si="47"/>
        <v>4.7330512770101104E-30</v>
      </c>
      <c r="HH39" s="86">
        <f t="shared" si="47"/>
        <v>9.2296200440463196E-28</v>
      </c>
      <c r="HI39" s="86">
        <f t="shared" si="47"/>
        <v>4.3208320442202636E-28</v>
      </c>
      <c r="HJ39" s="86">
        <f t="shared" si="47"/>
        <v>4.2582548179308255E-30</v>
      </c>
      <c r="HK39" s="86">
        <f t="shared" si="47"/>
        <v>9.4549754814013075E-29</v>
      </c>
      <c r="HL39" s="86">
        <f t="shared" si="47"/>
        <v>8.7640250786291381E-30</v>
      </c>
      <c r="HM39" s="86">
        <f t="shared" si="47"/>
        <v>7.0814830895528246E-31</v>
      </c>
      <c r="HN39" s="86">
        <f t="shared" si="47"/>
        <v>7.6955427770645248E-30</v>
      </c>
      <c r="HO39" s="86">
        <f t="shared" si="47"/>
        <v>2.5045198378580646E-30</v>
      </c>
      <c r="HP39" s="86">
        <f t="shared" si="47"/>
        <v>1.6353475436792382E-34</v>
      </c>
      <c r="HQ39" s="86">
        <f t="shared" si="47"/>
        <v>4.7097389933873227E-39</v>
      </c>
      <c r="HS39" s="86">
        <f t="shared" si="55"/>
        <v>7.1731143940022867E-91</v>
      </c>
      <c r="HT39" s="86">
        <f t="shared" si="48"/>
        <v>9.86130804887402E-88</v>
      </c>
      <c r="HU39" s="86">
        <f t="shared" si="48"/>
        <v>1.8942053416133528E-110</v>
      </c>
      <c r="HV39" s="86">
        <f t="shared" si="48"/>
        <v>2.9157706614071177E-124</v>
      </c>
      <c r="HW39" s="86">
        <f t="shared" si="48"/>
        <v>5.4380822609801883E-123</v>
      </c>
      <c r="HX39" s="86">
        <f t="shared" si="48"/>
        <v>8.1207740769354678E-112</v>
      </c>
      <c r="HY39" s="86">
        <f t="shared" si="48"/>
        <v>8.5906997222811942E-114</v>
      </c>
      <c r="HZ39" s="86">
        <f t="shared" si="48"/>
        <v>9.220765944070883E-124</v>
      </c>
      <c r="IA39" s="86">
        <f t="shared" si="48"/>
        <v>7.3372240087399541E-115</v>
      </c>
      <c r="IB39" s="86">
        <f t="shared" si="48"/>
        <v>3.1730363607313657E-120</v>
      </c>
      <c r="IC39" s="86">
        <f t="shared" si="48"/>
        <v>1.2864817293728725E-126</v>
      </c>
      <c r="ID39" s="86">
        <f t="shared" si="48"/>
        <v>1.0407079001405036E-122</v>
      </c>
      <c r="IE39" s="86">
        <f t="shared" si="48"/>
        <v>4.1265175360946049E-125</v>
      </c>
      <c r="IF39" s="86">
        <f t="shared" si="48"/>
        <v>6.6142182853780355E-57</v>
      </c>
      <c r="IG39" s="86">
        <f t="shared" si="48"/>
        <v>9.1471846798874593E-53</v>
      </c>
      <c r="II39" s="86">
        <f t="shared" si="56"/>
        <v>3.8245470999113552E-245</v>
      </c>
      <c r="IJ39" s="86">
        <f t="shared" si="49"/>
        <v>2.8767221045932181E-162</v>
      </c>
      <c r="IK39" s="86">
        <f t="shared" si="49"/>
        <v>4.2777267046146853E-302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2.3079339617527721E-237</v>
      </c>
      <c r="IW39" s="86">
        <f t="shared" si="49"/>
        <v>1.7343435067723032E-162</v>
      </c>
      <c r="IY39" s="86">
        <f t="shared" si="57"/>
        <v>5.239770367836281E-9</v>
      </c>
      <c r="IZ39" s="86">
        <f t="shared" si="50"/>
        <v>9.2207585472972637E-9</v>
      </c>
      <c r="JA39" s="86">
        <f t="shared" si="50"/>
        <v>3.5972817087012625E-10</v>
      </c>
      <c r="JB39" s="86">
        <f t="shared" si="50"/>
        <v>7.205467022570098E-10</v>
      </c>
      <c r="JC39" s="86">
        <f t="shared" si="50"/>
        <v>2.4949428892937643E-10</v>
      </c>
      <c r="JD39" s="86">
        <f t="shared" si="50"/>
        <v>1.9011233609263685E-9</v>
      </c>
      <c r="JE39" s="86">
        <f t="shared" si="50"/>
        <v>2.5040693825500282E-10</v>
      </c>
      <c r="JF39" s="86">
        <f t="shared" si="50"/>
        <v>1.3062707343429352E-11</v>
      </c>
      <c r="JG39" s="86">
        <f t="shared" si="50"/>
        <v>1.8629910256398028E-11</v>
      </c>
      <c r="JH39" s="86">
        <f t="shared" si="50"/>
        <v>3.4422229840070448E-11</v>
      </c>
      <c r="JI39" s="86">
        <f t="shared" si="50"/>
        <v>5.2975184000583091E-11</v>
      </c>
      <c r="JJ39" s="86">
        <f t="shared" si="50"/>
        <v>3.2232367277420523E-11</v>
      </c>
      <c r="JK39" s="86">
        <f t="shared" si="50"/>
        <v>8.0707667197389666E-12</v>
      </c>
      <c r="JL39" s="86">
        <f t="shared" si="50"/>
        <v>1.287104327463909E-12</v>
      </c>
      <c r="JM39" s="86">
        <f t="shared" si="50"/>
        <v>4.4213954846307015E-15</v>
      </c>
    </row>
    <row r="40" spans="2:273" x14ac:dyDescent="0.25">
      <c r="B40" s="2">
        <v>13</v>
      </c>
      <c r="C40" s="37">
        <v>96.8</v>
      </c>
      <c r="D40" s="37">
        <v>100.35</v>
      </c>
      <c r="E40" s="37">
        <v>98.375</v>
      </c>
      <c r="F40" s="37">
        <v>99.35</v>
      </c>
      <c r="G40" s="37">
        <v>100.6</v>
      </c>
      <c r="H40" s="37">
        <v>104.4</v>
      </c>
      <c r="I40" s="37">
        <v>102.6</v>
      </c>
      <c r="J40" s="37">
        <v>100.6</v>
      </c>
      <c r="K40" s="37">
        <v>105.5</v>
      </c>
      <c r="L40" s="37">
        <v>104.65</v>
      </c>
      <c r="M40" s="37">
        <v>104.1</v>
      </c>
      <c r="N40" s="37">
        <v>105.2</v>
      </c>
      <c r="O40" s="37">
        <v>106.35</v>
      </c>
      <c r="P40" s="37">
        <v>104</v>
      </c>
      <c r="Q40" s="37">
        <v>102.65</v>
      </c>
      <c r="S40" s="4">
        <f t="shared" si="7"/>
        <v>96.761215090732762</v>
      </c>
      <c r="T40" s="4">
        <f t="shared" si="7"/>
        <v>100.22223899907867</v>
      </c>
      <c r="U40" s="4">
        <f t="shared" si="7"/>
        <v>99.846877168841942</v>
      </c>
      <c r="V40" s="4">
        <f t="shared" si="7"/>
        <v>100.72955074043311</v>
      </c>
      <c r="W40" s="4">
        <f t="shared" si="7"/>
        <v>100.29910023397386</v>
      </c>
      <c r="X40" s="4">
        <f t="shared" si="7"/>
        <v>103.92577755012739</v>
      </c>
      <c r="Y40" s="4">
        <f t="shared" si="7"/>
        <v>104.30051919840443</v>
      </c>
      <c r="Z40" s="4">
        <f t="shared" si="7"/>
        <v>101.20300047986072</v>
      </c>
      <c r="AA40" s="4">
        <f t="shared" si="7"/>
        <v>104.82260523901766</v>
      </c>
      <c r="AB40" s="4">
        <f t="shared" si="7"/>
        <v>103.81596040519682</v>
      </c>
      <c r="AC40" s="4">
        <f t="shared" si="7"/>
        <v>105.18644980681159</v>
      </c>
      <c r="AD40" s="4">
        <f t="shared" si="7"/>
        <v>106.698695390503</v>
      </c>
      <c r="AE40" s="4">
        <f t="shared" si="7"/>
        <v>107.3827589144703</v>
      </c>
      <c r="AF40" s="4">
        <f t="shared" si="7"/>
        <v>103.19908561560663</v>
      </c>
      <c r="AG40" s="4">
        <f t="shared" si="7"/>
        <v>103.50435204017967</v>
      </c>
      <c r="AI40" s="4">
        <f t="shared" si="8"/>
        <v>3.8784909267235435E-2</v>
      </c>
      <c r="AJ40" s="4">
        <f t="shared" si="8"/>
        <v>0.12776100092132481</v>
      </c>
      <c r="AK40" s="4">
        <f t="shared" si="8"/>
        <v>-1.4718771688419423</v>
      </c>
      <c r="AL40" s="4">
        <f t="shared" si="8"/>
        <v>-1.3795507404331175</v>
      </c>
      <c r="AM40" s="4">
        <f t="shared" si="8"/>
        <v>0.30089976602613433</v>
      </c>
      <c r="AN40" s="4">
        <f t="shared" si="8"/>
        <v>0.47422244987261308</v>
      </c>
      <c r="AO40" s="4">
        <f t="shared" si="8"/>
        <v>-1.7005191984044359</v>
      </c>
      <c r="AP40" s="4">
        <f t="shared" si="8"/>
        <v>-0.60300047986072514</v>
      </c>
      <c r="AQ40" s="4">
        <f t="shared" si="8"/>
        <v>0.67739476098233808</v>
      </c>
      <c r="AR40" s="4">
        <f t="shared" si="8"/>
        <v>0.8340395948031869</v>
      </c>
      <c r="AS40" s="4">
        <f t="shared" si="8"/>
        <v>-1.0864498068116006</v>
      </c>
      <c r="AT40" s="4">
        <f t="shared" si="8"/>
        <v>-1.498695390503002</v>
      </c>
      <c r="AU40" s="4">
        <f t="shared" si="8"/>
        <v>-1.0327589144703069</v>
      </c>
      <c r="AV40" s="4">
        <f t="shared" si="8"/>
        <v>0.80091438439336571</v>
      </c>
      <c r="AW40" s="4">
        <f t="shared" si="8"/>
        <v>-0.85435204017966271</v>
      </c>
      <c r="AY40" s="2">
        <f t="shared" si="51"/>
        <v>96.761201080427526</v>
      </c>
      <c r="AZ40" s="2">
        <f t="shared" si="9"/>
        <v>100.22221426915645</v>
      </c>
      <c r="BA40" s="2">
        <f t="shared" si="9"/>
        <v>99.846875967602955</v>
      </c>
      <c r="BB40" s="2">
        <f t="shared" si="9"/>
        <v>100.7295485274971</v>
      </c>
      <c r="BC40" s="2">
        <f t="shared" si="9"/>
        <v>100.2990994096219</v>
      </c>
      <c r="BD40" s="2">
        <f t="shared" si="9"/>
        <v>103.92577227913897</v>
      </c>
      <c r="BE40" s="2">
        <f t="shared" si="9"/>
        <v>104.3005183880615</v>
      </c>
      <c r="BF40" s="2">
        <f t="shared" si="9"/>
        <v>101.20300042803825</v>
      </c>
      <c r="BG40" s="2">
        <f t="shared" si="9"/>
        <v>104.82260516775972</v>
      </c>
      <c r="BH40" s="2">
        <f t="shared" si="9"/>
        <v>103.81596028135741</v>
      </c>
      <c r="BI40" s="2">
        <f t="shared" si="9"/>
        <v>105.18644962140768</v>
      </c>
      <c r="BJ40" s="2">
        <f t="shared" si="9"/>
        <v>106.69869527770398</v>
      </c>
      <c r="BK40" s="2">
        <f t="shared" si="9"/>
        <v>107.38275888166773</v>
      </c>
      <c r="BL40" s="2">
        <f t="shared" si="9"/>
        <v>103.19908561025341</v>
      </c>
      <c r="BM40" s="2">
        <f t="shared" si="9"/>
        <v>103.50435204015815</v>
      </c>
      <c r="BO40" s="2">
        <f t="shared" si="10"/>
        <v>96.8</v>
      </c>
      <c r="BP40" s="2">
        <f t="shared" si="11"/>
        <v>100.35</v>
      </c>
      <c r="BQ40" s="2">
        <f t="shared" si="12"/>
        <v>98.375</v>
      </c>
      <c r="BR40" s="2">
        <f t="shared" si="13"/>
        <v>99.35</v>
      </c>
      <c r="BS40" s="2">
        <f t="shared" si="14"/>
        <v>100.6</v>
      </c>
      <c r="BT40" s="2">
        <f t="shared" si="15"/>
        <v>104.4</v>
      </c>
      <c r="BU40" s="2">
        <f t="shared" si="16"/>
        <v>102.6</v>
      </c>
      <c r="BV40" s="2">
        <f t="shared" si="17"/>
        <v>100.6</v>
      </c>
      <c r="BW40" s="2">
        <f t="shared" si="18"/>
        <v>105.5</v>
      </c>
      <c r="BX40" s="2">
        <f t="shared" si="19"/>
        <v>104.65</v>
      </c>
      <c r="BY40" s="2">
        <f t="shared" si="20"/>
        <v>104.1</v>
      </c>
      <c r="BZ40" s="2">
        <f t="shared" si="21"/>
        <v>105.2</v>
      </c>
      <c r="CA40" s="2">
        <f t="shared" si="22"/>
        <v>106.35</v>
      </c>
      <c r="CB40" s="2">
        <f t="shared" si="23"/>
        <v>104</v>
      </c>
      <c r="CC40" s="2">
        <f t="shared" si="24"/>
        <v>102.65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97.320158839406218</v>
      </c>
      <c r="DL40" s="2">
        <f t="shared" si="41"/>
        <v>100.56552294197033</v>
      </c>
      <c r="DM40" s="2">
        <f t="shared" si="41"/>
        <v>99.42009146341465</v>
      </c>
      <c r="DN40" s="2">
        <f t="shared" si="41"/>
        <v>100.16269568151148</v>
      </c>
      <c r="DO40" s="2">
        <f t="shared" si="41"/>
        <v>99.936006097560949</v>
      </c>
      <c r="DP40" s="2">
        <f t="shared" si="41"/>
        <v>103.63530364372468</v>
      </c>
      <c r="DQ40" s="2">
        <f t="shared" si="41"/>
        <v>104.02064024390242</v>
      </c>
      <c r="DR40" s="2">
        <f t="shared" si="41"/>
        <v>101.03997702155596</v>
      </c>
      <c r="DS40" s="2">
        <f t="shared" si="41"/>
        <v>104.69925320056899</v>
      </c>
      <c r="DT40" s="2">
        <f t="shared" si="41"/>
        <v>103.46543932596565</v>
      </c>
      <c r="DU40" s="2">
        <f t="shared" si="41"/>
        <v>105.1142847503374</v>
      </c>
      <c r="DV40" s="2">
        <f t="shared" si="41"/>
        <v>106.52739085239088</v>
      </c>
      <c r="DW40" s="2">
        <f t="shared" si="41"/>
        <v>107.1463963963964</v>
      </c>
      <c r="DX40" s="2">
        <f t="shared" si="41"/>
        <v>102.97575075075072</v>
      </c>
      <c r="DY40" s="2">
        <f t="shared" si="41"/>
        <v>103.63818273460413</v>
      </c>
      <c r="EA40" s="2">
        <f t="shared" si="42"/>
        <v>90.421564912280715</v>
      </c>
      <c r="EB40" s="2">
        <f t="shared" si="42"/>
        <v>96.48541666666668</v>
      </c>
      <c r="EC40" s="2">
        <f t="shared" si="42"/>
        <v>105.1037313432836</v>
      </c>
      <c r="ED40" s="2">
        <f t="shared" si="42"/>
        <v>107.25805433262545</v>
      </c>
      <c r="EE40" s="2">
        <f t="shared" si="42"/>
        <v>104.89823222439662</v>
      </c>
      <c r="EF40" s="2">
        <f t="shared" si="42"/>
        <v>107.28818156579675</v>
      </c>
      <c r="EG40" s="2">
        <f t="shared" si="42"/>
        <v>107.82410133565624</v>
      </c>
      <c r="EH40" s="2">
        <f t="shared" si="42"/>
        <v>103.56379722864789</v>
      </c>
      <c r="EI40" s="2">
        <f t="shared" si="42"/>
        <v>106.52919220717511</v>
      </c>
      <c r="EJ40" s="2">
        <f t="shared" si="42"/>
        <v>108.55822948328269</v>
      </c>
      <c r="EK40" s="2">
        <f t="shared" si="42"/>
        <v>106.13664218655359</v>
      </c>
      <c r="EL40" s="2">
        <f t="shared" si="42"/>
        <v>109.02194870243824</v>
      </c>
      <c r="EM40" s="2">
        <f t="shared" si="42"/>
        <v>110.75009573684352</v>
      </c>
      <c r="EN40" s="2">
        <f t="shared" si="42"/>
        <v>106.57687979409062</v>
      </c>
      <c r="EO40" s="2">
        <f t="shared" si="42"/>
        <v>101.24618381556375</v>
      </c>
      <c r="EQ40" s="2">
        <f t="shared" si="43"/>
        <v>98.701968760711452</v>
      </c>
      <c r="ER40" s="2">
        <f t="shared" si="43"/>
        <v>99.791914193324871</v>
      </c>
      <c r="ES40" s="2">
        <f t="shared" si="43"/>
        <v>102.29044717507483</v>
      </c>
      <c r="ET40" s="2">
        <f t="shared" si="43"/>
        <v>103.04716184701488</v>
      </c>
      <c r="EU40" s="2">
        <f t="shared" si="43"/>
        <v>102.37451912482679</v>
      </c>
      <c r="EV40" s="2">
        <f t="shared" si="43"/>
        <v>105.25330290024878</v>
      </c>
      <c r="EW40" s="2">
        <f t="shared" si="43"/>
        <v>104.1357073651977</v>
      </c>
      <c r="EX40" s="2">
        <f t="shared" si="43"/>
        <v>104.34980053288935</v>
      </c>
      <c r="EY40" s="2">
        <f t="shared" si="43"/>
        <v>108.1219974941352</v>
      </c>
      <c r="EZ40" s="2">
        <f t="shared" si="43"/>
        <v>107.24030080184616</v>
      </c>
      <c r="FA40" s="2">
        <f t="shared" si="43"/>
        <v>105.70730298631274</v>
      </c>
      <c r="FB40" s="2">
        <f t="shared" si="43"/>
        <v>110.1040440220017</v>
      </c>
      <c r="FC40" s="2">
        <f t="shared" si="43"/>
        <v>109.92266310641511</v>
      </c>
      <c r="FD40" s="2">
        <f t="shared" si="43"/>
        <v>106.06661527510141</v>
      </c>
      <c r="FE40" s="2">
        <f t="shared" si="43"/>
        <v>106.89206838772955</v>
      </c>
      <c r="FG40" s="2">
        <f t="shared" si="44"/>
        <v>8.1030717525750764E-2</v>
      </c>
      <c r="FH40" s="2">
        <f t="shared" si="44"/>
        <v>8.419115338583999E-2</v>
      </c>
      <c r="FI40" s="2">
        <f t="shared" si="44"/>
        <v>7.5093432927543238E-2</v>
      </c>
      <c r="FJ40" s="2">
        <f t="shared" si="44"/>
        <v>7.9894469642971672E-2</v>
      </c>
      <c r="FK40" s="2">
        <f t="shared" si="44"/>
        <v>7.3174403452575212E-2</v>
      </c>
      <c r="FL40" s="2">
        <f t="shared" si="44"/>
        <v>7.9520559119306444E-2</v>
      </c>
      <c r="FM40" s="2">
        <f t="shared" si="44"/>
        <v>7.3590547648934426E-2</v>
      </c>
      <c r="FN40" s="2">
        <f t="shared" si="44"/>
        <v>6.4591958728335633E-2</v>
      </c>
      <c r="FO40" s="2">
        <f t="shared" si="44"/>
        <v>6.7400190202626345E-2</v>
      </c>
      <c r="FP40" s="2">
        <f t="shared" si="44"/>
        <v>6.8828886842348447E-2</v>
      </c>
      <c r="FQ40" s="2">
        <f t="shared" si="44"/>
        <v>7.0589464754458181E-2</v>
      </c>
      <c r="FR40" s="2">
        <f t="shared" si="44"/>
        <v>6.8668759517353767E-2</v>
      </c>
      <c r="FS40" s="2">
        <f t="shared" si="44"/>
        <v>6.5590051633593383E-2</v>
      </c>
      <c r="FT40" s="2">
        <f t="shared" si="44"/>
        <v>6.2018666317883851E-2</v>
      </c>
      <c r="FU40" s="2">
        <f t="shared" si="44"/>
        <v>5.5959439959820875E-2</v>
      </c>
      <c r="FW40" s="2">
        <f t="shared" si="53"/>
        <v>4.86170189339975E-6</v>
      </c>
      <c r="FX40" s="2">
        <f t="shared" si="45"/>
        <v>6.0541536511632947E-5</v>
      </c>
      <c r="FY40" s="2">
        <f t="shared" si="45"/>
        <v>6.9406123881156697E-6</v>
      </c>
      <c r="FZ40" s="2">
        <f t="shared" si="45"/>
        <v>6.4286542330110083E-6</v>
      </c>
      <c r="GA40" s="2">
        <f t="shared" si="45"/>
        <v>5.7948611619785571E-6</v>
      </c>
      <c r="GB40" s="2">
        <f t="shared" si="45"/>
        <v>5.0417470241944744E-6</v>
      </c>
      <c r="GC40" s="2">
        <f t="shared" si="45"/>
        <v>5.5960791191536126E-6</v>
      </c>
      <c r="GD40" s="2">
        <f t="shared" si="45"/>
        <v>6.2542078908763096E-6</v>
      </c>
      <c r="GE40" s="2">
        <f t="shared" si="45"/>
        <v>8.6200657296665899E-6</v>
      </c>
      <c r="GF40" s="2">
        <f t="shared" si="45"/>
        <v>7.6802775275364584E-6</v>
      </c>
      <c r="GG40" s="2">
        <f t="shared" si="45"/>
        <v>6.505671893068889E-6</v>
      </c>
      <c r="GH40" s="2">
        <f t="shared" si="45"/>
        <v>5.7593873293664599E-6</v>
      </c>
      <c r="GI40" s="2">
        <f t="shared" si="45"/>
        <v>5.2457932908108602E-6</v>
      </c>
      <c r="GJ40" s="2">
        <f t="shared" si="45"/>
        <v>4.6270194519539051E-6</v>
      </c>
      <c r="GK40" s="2">
        <f t="shared" si="45"/>
        <v>4.2908153183950523E-6</v>
      </c>
      <c r="GM40" s="86">
        <f t="shared" si="54"/>
        <v>1.0819956267972117E-8</v>
      </c>
      <c r="GN40" s="86">
        <f t="shared" si="46"/>
        <v>1.8667087893912964E-8</v>
      </c>
      <c r="GO40" s="86">
        <f t="shared" si="46"/>
        <v>8.4011192121667358E-10</v>
      </c>
      <c r="GP40" s="86">
        <f t="shared" si="46"/>
        <v>1.6546428188711974E-9</v>
      </c>
      <c r="GQ40" s="86">
        <f t="shared" si="46"/>
        <v>5.8911765411711263E-10</v>
      </c>
      <c r="GR40" s="86">
        <f t="shared" si="46"/>
        <v>4.1286829684101477E-9</v>
      </c>
      <c r="GS40" s="86">
        <f t="shared" si="46"/>
        <v>5.9232793485529733E-10</v>
      </c>
      <c r="GT40" s="86">
        <f t="shared" si="46"/>
        <v>3.4543156940809157E-11</v>
      </c>
      <c r="GU40" s="86">
        <f t="shared" si="46"/>
        <v>4.9121771169045676E-11</v>
      </c>
      <c r="GV40" s="86">
        <f t="shared" si="46"/>
        <v>8.8511666199006103E-11</v>
      </c>
      <c r="GW40" s="86">
        <f t="shared" si="46"/>
        <v>1.3433595199613145E-10</v>
      </c>
      <c r="GX40" s="86">
        <f t="shared" si="46"/>
        <v>8.3102373712179213E-11</v>
      </c>
      <c r="GY40" s="86">
        <f t="shared" si="46"/>
        <v>2.202214606908006E-11</v>
      </c>
      <c r="GZ40" s="86">
        <f t="shared" si="46"/>
        <v>3.7854546974432967E-12</v>
      </c>
      <c r="HA40" s="86">
        <f t="shared" si="46"/>
        <v>1.6708044601664037E-14</v>
      </c>
      <c r="HC40" s="86">
        <f t="shared" si="58"/>
        <v>6.3008711234516299E-22</v>
      </c>
      <c r="HD40" s="86">
        <f t="shared" si="47"/>
        <v>1.3640615908864041E-22</v>
      </c>
      <c r="HE40" s="86">
        <f t="shared" si="47"/>
        <v>3.2560993087759211E-27</v>
      </c>
      <c r="HF40" s="86">
        <f t="shared" si="47"/>
        <v>3.9545792310485444E-29</v>
      </c>
      <c r="HG40" s="86">
        <f t="shared" si="47"/>
        <v>3.1272058694460138E-29</v>
      </c>
      <c r="HH40" s="86">
        <f t="shared" si="47"/>
        <v>5.2560411889723772E-27</v>
      </c>
      <c r="HI40" s="86">
        <f t="shared" si="47"/>
        <v>2.5439035540713415E-27</v>
      </c>
      <c r="HJ40" s="86">
        <f t="shared" si="47"/>
        <v>2.8643867942417666E-29</v>
      </c>
      <c r="HK40" s="86">
        <f t="shared" si="47"/>
        <v>5.9778608484860358E-28</v>
      </c>
      <c r="HL40" s="86">
        <f t="shared" si="47"/>
        <v>5.9623570238945188E-29</v>
      </c>
      <c r="HM40" s="86">
        <f t="shared" si="47"/>
        <v>5.1820989601755692E-30</v>
      </c>
      <c r="HN40" s="86">
        <f t="shared" si="47"/>
        <v>5.1163151954427198E-29</v>
      </c>
      <c r="HO40" s="86">
        <f t="shared" si="47"/>
        <v>1.6834362680471823E-29</v>
      </c>
      <c r="HP40" s="86">
        <f t="shared" si="47"/>
        <v>1.466780969490296E-33</v>
      </c>
      <c r="HQ40" s="86">
        <f t="shared" si="47"/>
        <v>5.828682665590714E-38</v>
      </c>
      <c r="HS40" s="86">
        <f t="shared" si="55"/>
        <v>3.3110949093850405E-89</v>
      </c>
      <c r="HT40" s="86">
        <f t="shared" si="48"/>
        <v>4.5935355319640561E-86</v>
      </c>
      <c r="HU40" s="86">
        <f t="shared" si="48"/>
        <v>2.395195053203486E-108</v>
      </c>
      <c r="HV40" s="86">
        <f t="shared" si="48"/>
        <v>6.2860967656085783E-122</v>
      </c>
      <c r="HW40" s="86">
        <f t="shared" si="48"/>
        <v>1.064245109846429E-120</v>
      </c>
      <c r="HX40" s="86">
        <f t="shared" si="48"/>
        <v>1.0146860853508355E-109</v>
      </c>
      <c r="HY40" s="86">
        <f t="shared" si="48"/>
        <v>1.1932759501142371E-111</v>
      </c>
      <c r="HZ40" s="86">
        <f t="shared" si="48"/>
        <v>1.9216374914530005E-121</v>
      </c>
      <c r="IA40" s="86">
        <f t="shared" si="48"/>
        <v>1.1966278181646084E-112</v>
      </c>
      <c r="IB40" s="86">
        <f t="shared" si="48"/>
        <v>6.497225649904431E-118</v>
      </c>
      <c r="IC40" s="86">
        <f t="shared" si="48"/>
        <v>3.3618061700853345E-124</v>
      </c>
      <c r="ID40" s="86">
        <f t="shared" si="48"/>
        <v>2.1006615115400713E-120</v>
      </c>
      <c r="IE40" s="86">
        <f t="shared" si="48"/>
        <v>8.6505619458037253E-123</v>
      </c>
      <c r="IF40" s="86">
        <f t="shared" si="48"/>
        <v>6.971693977953551E-56</v>
      </c>
      <c r="IG40" s="86">
        <f t="shared" si="48"/>
        <v>8.0016190168691122E-52</v>
      </c>
      <c r="II40" s="86">
        <f t="shared" si="56"/>
        <v>1.5873553271617768E-241</v>
      </c>
      <c r="IJ40" s="86">
        <f t="shared" si="49"/>
        <v>2.8522779278228225E-159</v>
      </c>
      <c r="IK40" s="86">
        <f t="shared" si="49"/>
        <v>1.6937055102159691E-297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2.6901408604468036E-305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7.1060920836811727E-234</v>
      </c>
      <c r="IW40" s="86">
        <f t="shared" si="49"/>
        <v>4.0184715853465276E-160</v>
      </c>
      <c r="IY40" s="86">
        <f t="shared" si="57"/>
        <v>1.0819956267972747E-8</v>
      </c>
      <c r="IZ40" s="86">
        <f t="shared" si="50"/>
        <v>1.86670878939131E-8</v>
      </c>
      <c r="JA40" s="86">
        <f t="shared" si="50"/>
        <v>8.4011192121667358E-10</v>
      </c>
      <c r="JB40" s="86">
        <f t="shared" si="50"/>
        <v>1.6546428188711974E-9</v>
      </c>
      <c r="JC40" s="86">
        <f t="shared" si="50"/>
        <v>5.8911765411711263E-10</v>
      </c>
      <c r="JD40" s="86">
        <f t="shared" si="50"/>
        <v>4.1286829684101477E-9</v>
      </c>
      <c r="JE40" s="86">
        <f t="shared" si="50"/>
        <v>5.9232793485529733E-10</v>
      </c>
      <c r="JF40" s="86">
        <f t="shared" si="50"/>
        <v>3.4543156940809157E-11</v>
      </c>
      <c r="JG40" s="86">
        <f t="shared" si="50"/>
        <v>4.9121771169045676E-11</v>
      </c>
      <c r="JH40" s="86">
        <f t="shared" si="50"/>
        <v>8.8511666199006103E-11</v>
      </c>
      <c r="JI40" s="86">
        <f t="shared" si="50"/>
        <v>1.3433595199613145E-10</v>
      </c>
      <c r="JJ40" s="86">
        <f t="shared" si="50"/>
        <v>8.3102373712179213E-11</v>
      </c>
      <c r="JK40" s="86">
        <f t="shared" si="50"/>
        <v>2.202214606908006E-11</v>
      </c>
      <c r="JL40" s="86">
        <f t="shared" si="50"/>
        <v>3.7854546974432967E-12</v>
      </c>
      <c r="JM40" s="86">
        <f t="shared" si="50"/>
        <v>1.6708044601664037E-14</v>
      </c>
    </row>
    <row r="41" spans="2:273" x14ac:dyDescent="0.25">
      <c r="B41" s="2">
        <v>14</v>
      </c>
      <c r="C41" s="37">
        <v>97.578000000000003</v>
      </c>
      <c r="D41" s="37">
        <v>101.15</v>
      </c>
      <c r="E41" s="37">
        <v>98.875</v>
      </c>
      <c r="F41" s="37">
        <v>101.125</v>
      </c>
      <c r="G41" s="37">
        <v>97.474999999999994</v>
      </c>
      <c r="H41" s="37">
        <v>100.77500000000001</v>
      </c>
      <c r="I41" s="37">
        <v>105.02500000000001</v>
      </c>
      <c r="J41" s="37">
        <v>100.6</v>
      </c>
      <c r="K41" s="37">
        <v>105.25</v>
      </c>
      <c r="L41" s="37">
        <v>102.75</v>
      </c>
      <c r="M41" s="37">
        <v>106.9</v>
      </c>
      <c r="N41" s="37">
        <v>109.4</v>
      </c>
      <c r="O41" s="37">
        <v>106.52500000000001</v>
      </c>
      <c r="P41" s="37">
        <v>103</v>
      </c>
      <c r="Q41" s="37">
        <v>104.72499999999999</v>
      </c>
      <c r="S41" s="4">
        <f t="shared" si="7"/>
        <v>96.838122994519281</v>
      </c>
      <c r="T41" s="4">
        <f t="shared" si="7"/>
        <v>100.32426880197256</v>
      </c>
      <c r="U41" s="4">
        <f t="shared" si="7"/>
        <v>100.10105671317483</v>
      </c>
      <c r="V41" s="4">
        <f t="shared" si="7"/>
        <v>100.91826337417839</v>
      </c>
      <c r="W41" s="4">
        <f t="shared" si="7"/>
        <v>100.45075862311634</v>
      </c>
      <c r="X41" s="4">
        <f t="shared" si="7"/>
        <v>103.99958390238126</v>
      </c>
      <c r="Y41" s="4">
        <f t="shared" si="7"/>
        <v>104.42631671842793</v>
      </c>
      <c r="Z41" s="4">
        <f t="shared" si="7"/>
        <v>101.45971337635991</v>
      </c>
      <c r="AA41" s="4">
        <f t="shared" si="7"/>
        <v>104.93763810459686</v>
      </c>
      <c r="AB41" s="4">
        <f t="shared" si="7"/>
        <v>103.97642888510367</v>
      </c>
      <c r="AC41" s="4">
        <f t="shared" si="7"/>
        <v>105.26873130071436</v>
      </c>
      <c r="AD41" s="4">
        <f t="shared" si="7"/>
        <v>106.88762791834046</v>
      </c>
      <c r="AE41" s="4">
        <f t="shared" si="7"/>
        <v>107.509323223179</v>
      </c>
      <c r="AF41" s="4">
        <f t="shared" si="7"/>
        <v>103.2397658891946</v>
      </c>
      <c r="AG41" s="4">
        <f t="shared" si="7"/>
        <v>103.5078454942454</v>
      </c>
      <c r="AI41" s="4">
        <f t="shared" si="8"/>
        <v>0.73987700548072155</v>
      </c>
      <c r="AJ41" s="4">
        <f t="shared" si="8"/>
        <v>0.82573119802744088</v>
      </c>
      <c r="AK41" s="4">
        <f t="shared" si="8"/>
        <v>-1.2260567131748275</v>
      </c>
      <c r="AL41" s="4">
        <f t="shared" si="8"/>
        <v>0.20673662582160546</v>
      </c>
      <c r="AM41" s="4">
        <f t="shared" si="8"/>
        <v>-2.9757586231163486</v>
      </c>
      <c r="AN41" s="4">
        <f t="shared" si="8"/>
        <v>-3.224583902381255</v>
      </c>
      <c r="AO41" s="4">
        <f t="shared" si="8"/>
        <v>0.59868328157207884</v>
      </c>
      <c r="AP41" s="4">
        <f t="shared" si="8"/>
        <v>-0.85971337635992029</v>
      </c>
      <c r="AQ41" s="4">
        <f t="shared" si="8"/>
        <v>0.31236189540314285</v>
      </c>
      <c r="AR41" s="4">
        <f t="shared" si="8"/>
        <v>-1.2264288851036724</v>
      </c>
      <c r="AS41" s="4">
        <f t="shared" si="8"/>
        <v>1.6312686992856413</v>
      </c>
      <c r="AT41" s="4">
        <f t="shared" si="8"/>
        <v>2.5123720816595494</v>
      </c>
      <c r="AU41" s="4">
        <f t="shared" si="8"/>
        <v>-0.98432322317898979</v>
      </c>
      <c r="AV41" s="4">
        <f t="shared" si="8"/>
        <v>-0.23976588919460085</v>
      </c>
      <c r="AW41" s="4">
        <f t="shared" si="8"/>
        <v>1.2171545057545927</v>
      </c>
      <c r="AY41" s="2">
        <f t="shared" si="51"/>
        <v>96.838095055957098</v>
      </c>
      <c r="AZ41" s="2">
        <f t="shared" si="9"/>
        <v>100.32422043956211</v>
      </c>
      <c r="BA41" s="2">
        <f t="shared" si="9"/>
        <v>100.10105401323264</v>
      </c>
      <c r="BB41" s="2">
        <f t="shared" si="9"/>
        <v>100.9182584842024</v>
      </c>
      <c r="BC41" s="2">
        <f t="shared" si="9"/>
        <v>100.45075674990707</v>
      </c>
      <c r="BD41" s="2">
        <f t="shared" si="9"/>
        <v>103.99957286527248</v>
      </c>
      <c r="BE41" s="2">
        <f t="shared" si="9"/>
        <v>104.42631487399652</v>
      </c>
      <c r="BF41" s="2">
        <f t="shared" si="9"/>
        <v>101.45971324477051</v>
      </c>
      <c r="BG41" s="2">
        <f t="shared" si="9"/>
        <v>104.93763792425845</v>
      </c>
      <c r="BH41" s="2">
        <f t="shared" si="9"/>
        <v>103.97642857929362</v>
      </c>
      <c r="BI41" s="2">
        <f t="shared" si="9"/>
        <v>105.26873084913564</v>
      </c>
      <c r="BJ41" s="2">
        <f t="shared" si="9"/>
        <v>106.887627639065</v>
      </c>
      <c r="BK41" s="2">
        <f t="shared" si="9"/>
        <v>107.5093231373336</v>
      </c>
      <c r="BL41" s="2">
        <f t="shared" si="9"/>
        <v>103.23976587411896</v>
      </c>
      <c r="BM41" s="2">
        <f t="shared" si="9"/>
        <v>103.50784549416804</v>
      </c>
      <c r="BO41" s="2">
        <f t="shared" si="10"/>
        <v>97.578000000000003</v>
      </c>
      <c r="BP41" s="2">
        <f t="shared" si="11"/>
        <v>101.15</v>
      </c>
      <c r="BQ41" s="2">
        <f t="shared" si="12"/>
        <v>98.875</v>
      </c>
      <c r="BR41" s="2">
        <f t="shared" si="13"/>
        <v>101.125</v>
      </c>
      <c r="BS41" s="2">
        <f t="shared" si="14"/>
        <v>97.474999999999994</v>
      </c>
      <c r="BT41" s="2">
        <f t="shared" si="15"/>
        <v>100.77500000000001</v>
      </c>
      <c r="BU41" s="2">
        <f t="shared" si="16"/>
        <v>105.02500000000001</v>
      </c>
      <c r="BV41" s="2">
        <f t="shared" si="17"/>
        <v>100.6</v>
      </c>
      <c r="BW41" s="2">
        <f t="shared" si="18"/>
        <v>105.25</v>
      </c>
      <c r="BX41" s="2">
        <f t="shared" si="19"/>
        <v>102.75</v>
      </c>
      <c r="BY41" s="2">
        <f t="shared" si="20"/>
        <v>106.9</v>
      </c>
      <c r="BZ41" s="2">
        <f t="shared" si="21"/>
        <v>109.4</v>
      </c>
      <c r="CA41" s="2">
        <f t="shared" si="22"/>
        <v>106.52500000000001</v>
      </c>
      <c r="CB41" s="2">
        <f t="shared" si="23"/>
        <v>103</v>
      </c>
      <c r="CC41" s="2">
        <f t="shared" si="24"/>
        <v>104.72499999999999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97.461200742240237</v>
      </c>
      <c r="DL41" s="2">
        <f t="shared" si="41"/>
        <v>100.71988022941972</v>
      </c>
      <c r="DM41" s="2">
        <f t="shared" si="41"/>
        <v>99.672673545966248</v>
      </c>
      <c r="DN41" s="2">
        <f t="shared" si="41"/>
        <v>100.3347250337382</v>
      </c>
      <c r="DO41" s="2">
        <f t="shared" si="41"/>
        <v>100.08065900562849</v>
      </c>
      <c r="DP41" s="2">
        <f t="shared" si="41"/>
        <v>103.70409919028339</v>
      </c>
      <c r="DQ41" s="2">
        <f t="shared" si="41"/>
        <v>104.14573405253282</v>
      </c>
      <c r="DR41" s="2">
        <f t="shared" si="41"/>
        <v>101.30952237662763</v>
      </c>
      <c r="DS41" s="2">
        <f t="shared" si="41"/>
        <v>104.8211830251304</v>
      </c>
      <c r="DT41" s="2">
        <f t="shared" si="41"/>
        <v>103.61757030309663</v>
      </c>
      <c r="DU41" s="2">
        <f t="shared" si="41"/>
        <v>105.20825236167343</v>
      </c>
      <c r="DV41" s="2">
        <f t="shared" si="41"/>
        <v>106.72679997811579</v>
      </c>
      <c r="DW41" s="2">
        <f t="shared" si="41"/>
        <v>107.27263513513515</v>
      </c>
      <c r="DX41" s="2">
        <f t="shared" si="41"/>
        <v>103.00689618189615</v>
      </c>
      <c r="DY41" s="2">
        <f t="shared" si="41"/>
        <v>103.65860978739005</v>
      </c>
      <c r="EA41" s="2">
        <f t="shared" si="42"/>
        <v>90.392747368421055</v>
      </c>
      <c r="EB41" s="2">
        <f t="shared" si="42"/>
        <v>96.396666666666675</v>
      </c>
      <c r="EC41" s="2">
        <f t="shared" si="42"/>
        <v>104.91331211589115</v>
      </c>
      <c r="ED41" s="2">
        <f t="shared" si="42"/>
        <v>107.04755412544671</v>
      </c>
      <c r="EE41" s="2">
        <f t="shared" si="42"/>
        <v>104.72614399869538</v>
      </c>
      <c r="EF41" s="2">
        <f t="shared" si="42"/>
        <v>107.11897487506938</v>
      </c>
      <c r="EG41" s="2">
        <f t="shared" si="42"/>
        <v>107.64795150987226</v>
      </c>
      <c r="EH41" s="2">
        <f t="shared" si="42"/>
        <v>103.44329273824103</v>
      </c>
      <c r="EI41" s="2">
        <f t="shared" si="42"/>
        <v>106.40701116654789</v>
      </c>
      <c r="EJ41" s="2">
        <f t="shared" si="42"/>
        <v>108.40431079027357</v>
      </c>
      <c r="EK41" s="2">
        <f t="shared" si="42"/>
        <v>105.9949909145972</v>
      </c>
      <c r="EL41" s="2">
        <f t="shared" si="42"/>
        <v>108.87686225371586</v>
      </c>
      <c r="EM41" s="2">
        <f t="shared" si="42"/>
        <v>110.58460565455502</v>
      </c>
      <c r="EN41" s="2">
        <f t="shared" si="42"/>
        <v>106.45187183522444</v>
      </c>
      <c r="EO41" s="2">
        <f t="shared" si="42"/>
        <v>101.18780129999095</v>
      </c>
      <c r="EQ41" s="2">
        <f t="shared" si="43"/>
        <v>98.571672275148416</v>
      </c>
      <c r="ER41" s="2">
        <f t="shared" si="43"/>
        <v>99.662238711167575</v>
      </c>
      <c r="ES41" s="2">
        <f t="shared" si="43"/>
        <v>102.1344320448777</v>
      </c>
      <c r="ET41" s="2">
        <f t="shared" si="43"/>
        <v>102.88944551794594</v>
      </c>
      <c r="EU41" s="2">
        <f t="shared" si="43"/>
        <v>102.2338800309484</v>
      </c>
      <c r="EV41" s="2">
        <f t="shared" si="43"/>
        <v>105.10817358706667</v>
      </c>
      <c r="EW41" s="2">
        <f t="shared" si="43"/>
        <v>104.00312912168543</v>
      </c>
      <c r="EX41" s="2">
        <f t="shared" si="43"/>
        <v>104.21972057017402</v>
      </c>
      <c r="EY41" s="2">
        <f t="shared" si="43"/>
        <v>107.97984804862443</v>
      </c>
      <c r="EZ41" s="2">
        <f t="shared" si="43"/>
        <v>107.10237749572789</v>
      </c>
      <c r="FA41" s="2">
        <f t="shared" si="43"/>
        <v>105.57073931978434</v>
      </c>
      <c r="FB41" s="2">
        <f t="shared" si="43"/>
        <v>109.94603309547701</v>
      </c>
      <c r="FC41" s="2">
        <f t="shared" si="43"/>
        <v>109.76687051977754</v>
      </c>
      <c r="FD41" s="2">
        <f t="shared" si="43"/>
        <v>105.94721313509802</v>
      </c>
      <c r="FE41" s="2">
        <f t="shared" si="43"/>
        <v>106.76333328093857</v>
      </c>
      <c r="FG41" s="2">
        <f t="shared" si="44"/>
        <v>8.815921292990718E-2</v>
      </c>
      <c r="FH41" s="2">
        <f t="shared" si="44"/>
        <v>9.156997673117688E-2</v>
      </c>
      <c r="FI41" s="2">
        <f t="shared" si="44"/>
        <v>8.1746071485952365E-2</v>
      </c>
      <c r="FJ41" s="2">
        <f t="shared" si="44"/>
        <v>8.6932462078035053E-2</v>
      </c>
      <c r="FK41" s="2">
        <f t="shared" si="44"/>
        <v>7.9671677018678277E-2</v>
      </c>
      <c r="FL41" s="2">
        <f t="shared" si="44"/>
        <v>8.6528710940435669E-2</v>
      </c>
      <c r="FM41" s="2">
        <f t="shared" si="44"/>
        <v>8.0121577092893734E-2</v>
      </c>
      <c r="FN41" s="2">
        <f t="shared" si="44"/>
        <v>7.0385054743680481E-2</v>
      </c>
      <c r="FO41" s="2">
        <f t="shared" si="44"/>
        <v>7.3425379519232239E-2</v>
      </c>
      <c r="FP41" s="2">
        <f t="shared" si="44"/>
        <v>7.4971526253598028E-2</v>
      </c>
      <c r="FQ41" s="2">
        <f t="shared" si="44"/>
        <v>7.6876255219811354E-2</v>
      </c>
      <c r="FR41" s="2">
        <f t="shared" si="44"/>
        <v>7.4798256273123212E-2</v>
      </c>
      <c r="FS41" s="2">
        <f t="shared" si="44"/>
        <v>7.1465825054077683E-2</v>
      </c>
      <c r="FT41" s="2">
        <f t="shared" si="44"/>
        <v>6.7597648286775294E-2</v>
      </c>
      <c r="FU41" s="2">
        <f t="shared" si="44"/>
        <v>6.1028819377082349E-2</v>
      </c>
      <c r="FW41" s="2">
        <f t="shared" si="53"/>
        <v>5.330747621883133E-6</v>
      </c>
      <c r="FX41" s="2">
        <f t="shared" si="45"/>
        <v>6.6382087012341941E-5</v>
      </c>
      <c r="FY41" s="2">
        <f t="shared" si="45"/>
        <v>7.6102250555082294E-6</v>
      </c>
      <c r="FZ41" s="2">
        <f t="shared" si="45"/>
        <v>7.0488748251520374E-6</v>
      </c>
      <c r="GA41" s="2">
        <f t="shared" si="45"/>
        <v>6.3539353614425494E-6</v>
      </c>
      <c r="GB41" s="2">
        <f t="shared" si="45"/>
        <v>5.5281629934973995E-6</v>
      </c>
      <c r="GC41" s="2">
        <f t="shared" si="45"/>
        <v>6.135975425233313E-6</v>
      </c>
      <c r="GD41" s="2">
        <f t="shared" si="45"/>
        <v>6.8575984486539972E-6</v>
      </c>
      <c r="GE41" s="2">
        <f t="shared" si="45"/>
        <v>9.4517062614041908E-6</v>
      </c>
      <c r="GF41" s="2">
        <f t="shared" si="45"/>
        <v>8.4212506092996473E-6</v>
      </c>
      <c r="GG41" s="2">
        <f t="shared" si="45"/>
        <v>7.1333229047423177E-6</v>
      </c>
      <c r="GH41" s="2">
        <f t="shared" si="45"/>
        <v>6.3150391208086879E-6</v>
      </c>
      <c r="GI41" s="2">
        <f t="shared" si="45"/>
        <v>5.7518950537873524E-6</v>
      </c>
      <c r="GJ41" s="2">
        <f t="shared" si="45"/>
        <v>5.0734236773885956E-6</v>
      </c>
      <c r="GK41" s="2">
        <f t="shared" si="45"/>
        <v>4.704783492657556E-6</v>
      </c>
      <c r="GM41" s="86">
        <f t="shared" si="54"/>
        <v>2.2021186021762962E-8</v>
      </c>
      <c r="GN41" s="86">
        <f t="shared" si="46"/>
        <v>3.7260124014441419E-8</v>
      </c>
      <c r="GO41" s="86">
        <f t="shared" si="46"/>
        <v>1.9281824191303783E-9</v>
      </c>
      <c r="GP41" s="86">
        <f t="shared" si="46"/>
        <v>3.7346379857786978E-9</v>
      </c>
      <c r="GQ41" s="86">
        <f t="shared" si="46"/>
        <v>1.3668613294047893E-9</v>
      </c>
      <c r="GR41" s="86">
        <f t="shared" si="46"/>
        <v>8.8261867590343507E-9</v>
      </c>
      <c r="GS41" s="86">
        <f t="shared" si="46"/>
        <v>1.3766571382682334E-9</v>
      </c>
      <c r="GT41" s="86">
        <f t="shared" si="46"/>
        <v>8.9555027143905546E-11</v>
      </c>
      <c r="GU41" s="86">
        <f t="shared" si="46"/>
        <v>1.2695851624898782E-10</v>
      </c>
      <c r="GV41" s="86">
        <f t="shared" si="46"/>
        <v>2.2321241390316854E-10</v>
      </c>
      <c r="GW41" s="86">
        <f t="shared" si="46"/>
        <v>3.3416729273971025E-10</v>
      </c>
      <c r="GX41" s="86">
        <f t="shared" si="46"/>
        <v>2.1011955011064997E-10</v>
      </c>
      <c r="GY41" s="86">
        <f t="shared" si="46"/>
        <v>5.8858918050920708E-11</v>
      </c>
      <c r="GZ41" s="86">
        <f t="shared" si="46"/>
        <v>1.0887787118178975E-11</v>
      </c>
      <c r="HA41" s="86">
        <f t="shared" si="46"/>
        <v>6.1394700306433009E-14</v>
      </c>
      <c r="HC41" s="86">
        <f t="shared" si="58"/>
        <v>2.4428315777295871E-21</v>
      </c>
      <c r="HD41" s="86">
        <f t="shared" si="47"/>
        <v>5.5589047443768751E-22</v>
      </c>
      <c r="HE41" s="86">
        <f t="shared" si="47"/>
        <v>1.8485322285890421E-26</v>
      </c>
      <c r="HF41" s="86">
        <f t="shared" si="47"/>
        <v>2.5958461567481147E-28</v>
      </c>
      <c r="HG41" s="86">
        <f t="shared" si="47"/>
        <v>2.0106418562392848E-28</v>
      </c>
      <c r="HH41" s="86">
        <f t="shared" si="47"/>
        <v>2.9189473498207526E-26</v>
      </c>
      <c r="HI41" s="86">
        <f t="shared" si="47"/>
        <v>1.4596266889120484E-26</v>
      </c>
      <c r="HJ41" s="86">
        <f t="shared" si="47"/>
        <v>1.8740731396064816E-28</v>
      </c>
      <c r="HK41" s="86">
        <f t="shared" si="47"/>
        <v>3.677956904073432E-27</v>
      </c>
      <c r="HL41" s="86">
        <f t="shared" si="47"/>
        <v>3.9428285429697534E-28</v>
      </c>
      <c r="HM41" s="86">
        <f t="shared" si="47"/>
        <v>3.6820835520460172E-29</v>
      </c>
      <c r="HN41" s="86">
        <f t="shared" si="47"/>
        <v>3.3088038939431562E-28</v>
      </c>
      <c r="HO41" s="86">
        <f t="shared" si="47"/>
        <v>1.1008531487992573E-28</v>
      </c>
      <c r="HP41" s="86">
        <f t="shared" si="47"/>
        <v>1.2742938939884165E-32</v>
      </c>
      <c r="HQ41" s="86">
        <f t="shared" si="47"/>
        <v>6.9519176665406678E-37</v>
      </c>
      <c r="HS41" s="86">
        <f t="shared" si="55"/>
        <v>1.4743387033658871E-87</v>
      </c>
      <c r="HT41" s="86">
        <f t="shared" si="48"/>
        <v>2.060966521596069E-84</v>
      </c>
      <c r="HU41" s="86">
        <f t="shared" si="48"/>
        <v>2.8891958794142008E-106</v>
      </c>
      <c r="HV41" s="86">
        <f t="shared" si="48"/>
        <v>1.2870823071467849E-119</v>
      </c>
      <c r="HW41" s="86">
        <f t="shared" si="48"/>
        <v>1.9806641300660807E-118</v>
      </c>
      <c r="HX41" s="86">
        <f t="shared" si="48"/>
        <v>1.2104425250727306E-107</v>
      </c>
      <c r="HY41" s="86">
        <f t="shared" si="48"/>
        <v>1.5805475376334663E-109</v>
      </c>
      <c r="HZ41" s="86">
        <f t="shared" si="48"/>
        <v>3.805094212471845E-119</v>
      </c>
      <c r="IA41" s="86">
        <f t="shared" si="48"/>
        <v>1.8559990929911159E-110</v>
      </c>
      <c r="IB41" s="86">
        <f t="shared" si="48"/>
        <v>1.2625675068140955E-115</v>
      </c>
      <c r="IC41" s="86">
        <f t="shared" si="48"/>
        <v>8.3206022438016252E-122</v>
      </c>
      <c r="ID41" s="86">
        <f t="shared" si="48"/>
        <v>4.0294610776139235E-118</v>
      </c>
      <c r="IE41" s="86">
        <f t="shared" si="48"/>
        <v>1.7238129424784958E-120</v>
      </c>
      <c r="IF41" s="86">
        <f t="shared" si="48"/>
        <v>7.1893498386611947E-55</v>
      </c>
      <c r="IG41" s="86">
        <f t="shared" si="48"/>
        <v>6.8605529677018885E-51</v>
      </c>
      <c r="II41" s="86">
        <f t="shared" si="56"/>
        <v>6.189860003967881E-238</v>
      </c>
      <c r="IJ41" s="86">
        <f t="shared" si="49"/>
        <v>2.6502222774739169E-156</v>
      </c>
      <c r="IK41" s="86">
        <f t="shared" si="49"/>
        <v>6.1801944422433924E-293</v>
      </c>
      <c r="IL41" s="86">
        <f t="shared" si="49"/>
        <v>0</v>
      </c>
      <c r="IM41" s="86">
        <f t="shared" si="49"/>
        <v>0</v>
      </c>
      <c r="IN41" s="86">
        <f t="shared" si="49"/>
        <v>1.397473921094848E-303</v>
      </c>
      <c r="IO41" s="86">
        <f t="shared" si="49"/>
        <v>4.1268470440051413E-306</v>
      </c>
      <c r="IP41" s="86">
        <f t="shared" si="49"/>
        <v>0</v>
      </c>
      <c r="IQ41" s="86">
        <f t="shared" si="49"/>
        <v>1.5812601879069685E-300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2.0607631508638288E-230</v>
      </c>
      <c r="IW41" s="86">
        <f t="shared" si="49"/>
        <v>8.9428456364176904E-158</v>
      </c>
      <c r="IY41" s="86">
        <f t="shared" si="57"/>
        <v>2.2021186021765404E-8</v>
      </c>
      <c r="IZ41" s="86">
        <f t="shared" si="50"/>
        <v>3.7260124014441975E-8</v>
      </c>
      <c r="JA41" s="86">
        <f t="shared" si="50"/>
        <v>1.9281824191303783E-9</v>
      </c>
      <c r="JB41" s="86">
        <f t="shared" si="50"/>
        <v>3.7346379857786978E-9</v>
      </c>
      <c r="JC41" s="86">
        <f t="shared" si="50"/>
        <v>1.3668613294047893E-9</v>
      </c>
      <c r="JD41" s="86">
        <f t="shared" si="50"/>
        <v>8.8261867590343507E-9</v>
      </c>
      <c r="JE41" s="86">
        <f t="shared" si="50"/>
        <v>1.3766571382682334E-9</v>
      </c>
      <c r="JF41" s="86">
        <f t="shared" si="50"/>
        <v>8.9555027143905546E-11</v>
      </c>
      <c r="JG41" s="86">
        <f t="shared" si="50"/>
        <v>1.2695851624898782E-10</v>
      </c>
      <c r="JH41" s="86">
        <f t="shared" si="50"/>
        <v>2.2321241390316854E-10</v>
      </c>
      <c r="JI41" s="86">
        <f t="shared" si="50"/>
        <v>3.3416729273971025E-10</v>
      </c>
      <c r="JJ41" s="86">
        <f t="shared" si="50"/>
        <v>2.1011955011064997E-10</v>
      </c>
      <c r="JK41" s="86">
        <f t="shared" si="50"/>
        <v>5.8858918050920708E-11</v>
      </c>
      <c r="JL41" s="86">
        <f t="shared" si="50"/>
        <v>1.0887787118178975E-11</v>
      </c>
      <c r="JM41" s="86">
        <f t="shared" si="50"/>
        <v>6.1394700306433009E-14</v>
      </c>
    </row>
    <row r="42" spans="2:273" x14ac:dyDescent="0.25">
      <c r="B42" s="2">
        <v>15</v>
      </c>
      <c r="C42" s="37">
        <v>99.177999999999997</v>
      </c>
      <c r="D42" s="37">
        <v>97.875</v>
      </c>
      <c r="E42" s="37">
        <v>100.8</v>
      </c>
      <c r="F42" s="37">
        <v>100.35</v>
      </c>
      <c r="G42" s="37">
        <v>98.15</v>
      </c>
      <c r="H42" s="37">
        <v>104.2</v>
      </c>
      <c r="I42" s="37">
        <v>102.825</v>
      </c>
      <c r="J42" s="37">
        <v>100.75</v>
      </c>
      <c r="K42" s="37">
        <v>103.97499999999999</v>
      </c>
      <c r="L42" s="37">
        <v>103.85</v>
      </c>
      <c r="M42" s="37">
        <v>102.4</v>
      </c>
      <c r="N42" s="37">
        <v>106.72499999999999</v>
      </c>
      <c r="O42" s="37">
        <v>106.15</v>
      </c>
      <c r="P42" s="37">
        <v>102.325</v>
      </c>
      <c r="Q42" s="37">
        <v>102.5</v>
      </c>
      <c r="S42" s="4">
        <f t="shared" si="7"/>
        <v>96.908556712086167</v>
      </c>
      <c r="T42" s="4">
        <f t="shared" si="7"/>
        <v>100.42010132254079</v>
      </c>
      <c r="U42" s="4">
        <f t="shared" si="7"/>
        <v>100.35189932764668</v>
      </c>
      <c r="V42" s="4">
        <f t="shared" si="7"/>
        <v>101.10511588292714</v>
      </c>
      <c r="W42" s="4">
        <f t="shared" si="7"/>
        <v>100.60056594774753</v>
      </c>
      <c r="X42" s="4">
        <f t="shared" si="7"/>
        <v>104.07182177073472</v>
      </c>
      <c r="Y42" s="4">
        <f t="shared" si="7"/>
        <v>104.54986122729699</v>
      </c>
      <c r="Z42" s="4">
        <f t="shared" si="7"/>
        <v>101.71273896848892</v>
      </c>
      <c r="AA42" s="4">
        <f t="shared" si="7"/>
        <v>105.05039031517471</v>
      </c>
      <c r="AB42" s="4">
        <f t="shared" si="7"/>
        <v>104.13537867136104</v>
      </c>
      <c r="AC42" s="4">
        <f t="shared" si="7"/>
        <v>105.34833136012169</v>
      </c>
      <c r="AD42" s="4">
        <f t="shared" si="7"/>
        <v>107.07323905988304</v>
      </c>
      <c r="AE42" s="4">
        <f t="shared" si="7"/>
        <v>107.6339166797232</v>
      </c>
      <c r="AF42" s="4">
        <f t="shared" si="7"/>
        <v>103.28022477486337</v>
      </c>
      <c r="AG42" s="4">
        <f t="shared" si="7"/>
        <v>103.50945171153228</v>
      </c>
      <c r="AI42" s="4">
        <f t="shared" si="8"/>
        <v>2.2694432879138304</v>
      </c>
      <c r="AJ42" s="4">
        <f t="shared" si="8"/>
        <v>-2.5451013225407877</v>
      </c>
      <c r="AK42" s="4">
        <f t="shared" si="8"/>
        <v>0.44810067235331985</v>
      </c>
      <c r="AL42" s="4">
        <f t="shared" si="8"/>
        <v>-0.75511588292714293</v>
      </c>
      <c r="AM42" s="4">
        <f t="shared" si="8"/>
        <v>-2.4505659477475206</v>
      </c>
      <c r="AN42" s="4">
        <f t="shared" si="8"/>
        <v>0.12817822926528777</v>
      </c>
      <c r="AO42" s="4">
        <f t="shared" si="8"/>
        <v>-1.7248612272969837</v>
      </c>
      <c r="AP42" s="4">
        <f t="shared" si="8"/>
        <v>-0.96273896848892093</v>
      </c>
      <c r="AQ42" s="4">
        <f t="shared" si="8"/>
        <v>-1.0753903151747153</v>
      </c>
      <c r="AR42" s="4">
        <f t="shared" si="8"/>
        <v>-0.28537867136104467</v>
      </c>
      <c r="AS42" s="4">
        <f t="shared" si="8"/>
        <v>-2.948331360121685</v>
      </c>
      <c r="AT42" s="4">
        <f t="shared" si="8"/>
        <v>-0.34823905988304205</v>
      </c>
      <c r="AU42" s="4">
        <f t="shared" si="8"/>
        <v>-1.483916679723194</v>
      </c>
      <c r="AV42" s="4">
        <f t="shared" si="8"/>
        <v>-0.95522477486336754</v>
      </c>
      <c r="AW42" s="4">
        <f t="shared" si="8"/>
        <v>-1.0094517115322788</v>
      </c>
      <c r="AY42" s="2">
        <f t="shared" si="51"/>
        <v>96.908501822012965</v>
      </c>
      <c r="AZ42" s="2">
        <f t="shared" si="9"/>
        <v>100.42000810844065</v>
      </c>
      <c r="BA42" s="2">
        <f t="shared" si="9"/>
        <v>100.35189336622982</v>
      </c>
      <c r="BB42" s="2">
        <f t="shared" si="9"/>
        <v>101.10510526685236</v>
      </c>
      <c r="BC42" s="2">
        <f t="shared" si="9"/>
        <v>100.60056176690371</v>
      </c>
      <c r="BD42" s="2">
        <f t="shared" si="9"/>
        <v>104.07179902999493</v>
      </c>
      <c r="BE42" s="2">
        <f t="shared" si="9"/>
        <v>104.5498571041757</v>
      </c>
      <c r="BF42" s="2">
        <f t="shared" si="9"/>
        <v>101.71273864103821</v>
      </c>
      <c r="BG42" s="2">
        <f t="shared" si="9"/>
        <v>105.05038986799025</v>
      </c>
      <c r="BH42" s="2">
        <f t="shared" si="9"/>
        <v>104.13537793103941</v>
      </c>
      <c r="BI42" s="2">
        <f t="shared" si="9"/>
        <v>105.34833028162632</v>
      </c>
      <c r="BJ42" s="2">
        <f t="shared" si="9"/>
        <v>107.07323838206769</v>
      </c>
      <c r="BK42" s="2">
        <f t="shared" si="9"/>
        <v>107.63391645975884</v>
      </c>
      <c r="BL42" s="2">
        <f t="shared" si="9"/>
        <v>103.28022473336131</v>
      </c>
      <c r="BM42" s="2">
        <f t="shared" si="9"/>
        <v>103.50945171126186</v>
      </c>
      <c r="BO42" s="2">
        <f t="shared" si="10"/>
        <v>99.177999999999997</v>
      </c>
      <c r="BP42" s="2">
        <f t="shared" si="11"/>
        <v>97.875</v>
      </c>
      <c r="BQ42" s="2">
        <f t="shared" si="12"/>
        <v>100.8</v>
      </c>
      <c r="BR42" s="2">
        <f t="shared" si="13"/>
        <v>100.35</v>
      </c>
      <c r="BS42" s="2">
        <f t="shared" si="14"/>
        <v>98.15</v>
      </c>
      <c r="BT42" s="2">
        <f t="shared" si="15"/>
        <v>104.2</v>
      </c>
      <c r="BU42" s="2">
        <f t="shared" si="16"/>
        <v>102.825</v>
      </c>
      <c r="BV42" s="2">
        <f t="shared" si="17"/>
        <v>100.75</v>
      </c>
      <c r="BW42" s="2">
        <f t="shared" si="18"/>
        <v>103.97499999999999</v>
      </c>
      <c r="BX42" s="2">
        <f t="shared" si="19"/>
        <v>103.85</v>
      </c>
      <c r="BY42" s="2">
        <f t="shared" si="20"/>
        <v>102.4</v>
      </c>
      <c r="BZ42" s="2">
        <f t="shared" si="21"/>
        <v>106.72499999999999</v>
      </c>
      <c r="CA42" s="2">
        <f t="shared" si="22"/>
        <v>106.15</v>
      </c>
      <c r="CB42" s="2">
        <f t="shared" si="23"/>
        <v>102.325</v>
      </c>
      <c r="CC42" s="2">
        <f t="shared" si="24"/>
        <v>102.5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97.602242645074242</v>
      </c>
      <c r="DL42" s="2">
        <f t="shared" si="41"/>
        <v>100.87423751686912</v>
      </c>
      <c r="DM42" s="2">
        <f t="shared" si="41"/>
        <v>99.925255628517846</v>
      </c>
      <c r="DN42" s="2">
        <f t="shared" si="41"/>
        <v>100.50675438596491</v>
      </c>
      <c r="DO42" s="2">
        <f t="shared" si="41"/>
        <v>100.22531191369603</v>
      </c>
      <c r="DP42" s="2">
        <f t="shared" si="41"/>
        <v>103.77289473684209</v>
      </c>
      <c r="DQ42" s="2">
        <f t="shared" si="41"/>
        <v>104.27082786116321</v>
      </c>
      <c r="DR42" s="2">
        <f t="shared" si="41"/>
        <v>101.5790677316993</v>
      </c>
      <c r="DS42" s="2">
        <f t="shared" si="41"/>
        <v>104.9431128496918</v>
      </c>
      <c r="DT42" s="2">
        <f t="shared" si="41"/>
        <v>103.76970128022761</v>
      </c>
      <c r="DU42" s="2">
        <f t="shared" si="41"/>
        <v>105.30221997300947</v>
      </c>
      <c r="DV42" s="2">
        <f t="shared" si="41"/>
        <v>106.9262091038407</v>
      </c>
      <c r="DW42" s="2">
        <f t="shared" si="41"/>
        <v>107.39887387387388</v>
      </c>
      <c r="DX42" s="2">
        <f t="shared" si="41"/>
        <v>103.03804161304157</v>
      </c>
      <c r="DY42" s="2">
        <f t="shared" si="41"/>
        <v>103.67903684017598</v>
      </c>
      <c r="EA42" s="2">
        <f t="shared" si="42"/>
        <v>90.36392982456141</v>
      </c>
      <c r="EB42" s="2">
        <f t="shared" si="42"/>
        <v>96.307916666666685</v>
      </c>
      <c r="EC42" s="2">
        <f t="shared" si="42"/>
        <v>104.72289288849869</v>
      </c>
      <c r="ED42" s="2">
        <f t="shared" si="42"/>
        <v>106.83705391826797</v>
      </c>
      <c r="EE42" s="2">
        <f t="shared" si="42"/>
        <v>104.55405577299415</v>
      </c>
      <c r="EF42" s="2">
        <f t="shared" si="42"/>
        <v>106.94976818434201</v>
      </c>
      <c r="EG42" s="2">
        <f t="shared" si="42"/>
        <v>107.47180168408829</v>
      </c>
      <c r="EH42" s="2">
        <f t="shared" si="42"/>
        <v>103.32278824783417</v>
      </c>
      <c r="EI42" s="2">
        <f t="shared" si="42"/>
        <v>106.28483012592066</v>
      </c>
      <c r="EJ42" s="2">
        <f t="shared" si="42"/>
        <v>108.25039209726445</v>
      </c>
      <c r="EK42" s="2">
        <f t="shared" si="42"/>
        <v>105.8533396426408</v>
      </c>
      <c r="EL42" s="2">
        <f t="shared" si="42"/>
        <v>108.73177580499348</v>
      </c>
      <c r="EM42" s="2">
        <f t="shared" si="42"/>
        <v>110.41911557226651</v>
      </c>
      <c r="EN42" s="2">
        <f t="shared" si="42"/>
        <v>106.32686387635826</v>
      </c>
      <c r="EO42" s="2">
        <f t="shared" si="42"/>
        <v>101.12941878441814</v>
      </c>
      <c r="EQ42" s="2">
        <f t="shared" si="43"/>
        <v>98.441375789585379</v>
      </c>
      <c r="ER42" s="2">
        <f t="shared" si="43"/>
        <v>99.532563229010279</v>
      </c>
      <c r="ES42" s="2">
        <f t="shared" si="43"/>
        <v>101.97841691468055</v>
      </c>
      <c r="ET42" s="2">
        <f t="shared" si="43"/>
        <v>102.731729188877</v>
      </c>
      <c r="EU42" s="2">
        <f t="shared" si="43"/>
        <v>102.09324093707001</v>
      </c>
      <c r="EV42" s="2">
        <f t="shared" si="43"/>
        <v>104.96304427388456</v>
      </c>
      <c r="EW42" s="2">
        <f t="shared" si="43"/>
        <v>103.87055087817316</v>
      </c>
      <c r="EX42" s="2">
        <f t="shared" si="43"/>
        <v>104.08964060745869</v>
      </c>
      <c r="EY42" s="2">
        <f t="shared" si="43"/>
        <v>107.83769860311367</v>
      </c>
      <c r="EZ42" s="2">
        <f t="shared" si="43"/>
        <v>106.96445418960961</v>
      </c>
      <c r="FA42" s="2">
        <f t="shared" si="43"/>
        <v>105.43417565325592</v>
      </c>
      <c r="FB42" s="2">
        <f t="shared" si="43"/>
        <v>109.78802216895231</v>
      </c>
      <c r="FC42" s="2">
        <f t="shared" si="43"/>
        <v>109.61107793313997</v>
      </c>
      <c r="FD42" s="2">
        <f t="shared" si="43"/>
        <v>105.82781099509465</v>
      </c>
      <c r="FE42" s="2">
        <f t="shared" si="43"/>
        <v>106.63459817414758</v>
      </c>
      <c r="FG42" s="2">
        <f t="shared" si="44"/>
        <v>9.584941315807248E-2</v>
      </c>
      <c r="FH42" s="2">
        <f t="shared" si="44"/>
        <v>9.9525226677335751E-2</v>
      </c>
      <c r="FI42" s="2">
        <f t="shared" si="44"/>
        <v>8.8931408463339037E-2</v>
      </c>
      <c r="FJ42" s="2">
        <f t="shared" si="44"/>
        <v>9.452674515808282E-2</v>
      </c>
      <c r="FK42" s="2">
        <f t="shared" si="44"/>
        <v>8.6691892561147871E-2</v>
      </c>
      <c r="FL42" s="2">
        <f t="shared" si="44"/>
        <v>9.4091357629896552E-2</v>
      </c>
      <c r="FM42" s="2">
        <f t="shared" si="44"/>
        <v>8.7177680143065595E-2</v>
      </c>
      <c r="FN42" s="2">
        <f t="shared" si="44"/>
        <v>7.6655141683627956E-2</v>
      </c>
      <c r="FO42" s="2">
        <f t="shared" si="44"/>
        <v>7.9943015508191301E-2</v>
      </c>
      <c r="FP42" s="2">
        <f t="shared" si="44"/>
        <v>8.1614317908145051E-2</v>
      </c>
      <c r="FQ42" s="2">
        <f t="shared" si="44"/>
        <v>8.3672548197078103E-2</v>
      </c>
      <c r="FR42" s="2">
        <f t="shared" si="44"/>
        <v>8.1427046903347025E-2</v>
      </c>
      <c r="FS42" s="2">
        <f t="shared" si="44"/>
        <v>7.7824129824185712E-2</v>
      </c>
      <c r="FT42" s="2">
        <f t="shared" si="44"/>
        <v>7.3639095429446175E-2</v>
      </c>
      <c r="FU42" s="2">
        <f t="shared" si="44"/>
        <v>6.652507345008532E-2</v>
      </c>
      <c r="FW42" s="2">
        <f t="shared" si="53"/>
        <v>5.8450455304247258E-6</v>
      </c>
      <c r="FX42" s="2">
        <f t="shared" si="45"/>
        <v>7.278604487081929E-5</v>
      </c>
      <c r="FY42" s="2">
        <f t="shared" si="45"/>
        <v>8.3444397144462474E-6</v>
      </c>
      <c r="FZ42" s="2">
        <f t="shared" si="45"/>
        <v>7.7289322969630283E-6</v>
      </c>
      <c r="GA42" s="2">
        <f t="shared" si="45"/>
        <v>6.9669473126732123E-6</v>
      </c>
      <c r="GB42" s="2">
        <f t="shared" si="45"/>
        <v>6.0615069542078017E-6</v>
      </c>
      <c r="GC42" s="2">
        <f t="shared" si="45"/>
        <v>6.7279592829686441E-6</v>
      </c>
      <c r="GD42" s="2">
        <f t="shared" si="45"/>
        <v>7.5192022020846305E-6</v>
      </c>
      <c r="GE42" s="2">
        <f t="shared" si="45"/>
        <v>1.0363580381601025E-5</v>
      </c>
      <c r="GF42" s="2">
        <f t="shared" si="45"/>
        <v>9.2337101752691417E-6</v>
      </c>
      <c r="GG42" s="2">
        <f t="shared" si="45"/>
        <v>7.821527648244186E-6</v>
      </c>
      <c r="GH42" s="2">
        <f t="shared" si="45"/>
        <v>6.9242984850350488E-6</v>
      </c>
      <c r="GI42" s="2">
        <f t="shared" si="45"/>
        <v>6.3068240131203016E-6</v>
      </c>
      <c r="GJ42" s="2">
        <f t="shared" si="45"/>
        <v>5.562895719156098E-6</v>
      </c>
      <c r="GK42" s="2">
        <f t="shared" si="45"/>
        <v>5.1586901756973714E-6</v>
      </c>
      <c r="GM42" s="86">
        <f t="shared" si="54"/>
        <v>4.4173743867538295E-8</v>
      </c>
      <c r="GN42" s="86">
        <f t="shared" si="46"/>
        <v>7.3329073915825001E-8</v>
      </c>
      <c r="GO42" s="86">
        <f t="shared" si="46"/>
        <v>4.3492495886864381E-9</v>
      </c>
      <c r="GP42" s="86">
        <f t="shared" si="46"/>
        <v>8.2851830618460873E-9</v>
      </c>
      <c r="GQ42" s="86">
        <f t="shared" si="46"/>
        <v>3.1162677364852313E-9</v>
      </c>
      <c r="GR42" s="86">
        <f t="shared" si="46"/>
        <v>1.8573841372434273E-8</v>
      </c>
      <c r="GS42" s="86">
        <f t="shared" si="46"/>
        <v>3.1437212513607452E-9</v>
      </c>
      <c r="GT42" s="86">
        <f t="shared" si="46"/>
        <v>2.2762710151367292E-10</v>
      </c>
      <c r="GU42" s="86">
        <f t="shared" si="46"/>
        <v>3.216484060531008E-10</v>
      </c>
      <c r="GV42" s="86">
        <f t="shared" si="46"/>
        <v>5.5207696189637941E-10</v>
      </c>
      <c r="GW42" s="86">
        <f t="shared" si="46"/>
        <v>8.1544509451580102E-10</v>
      </c>
      <c r="GX42" s="86">
        <f t="shared" si="46"/>
        <v>5.2102486210306459E-10</v>
      </c>
      <c r="GY42" s="86">
        <f t="shared" si="46"/>
        <v>1.5409194291911427E-10</v>
      </c>
      <c r="GZ42" s="86">
        <f t="shared" si="46"/>
        <v>3.0625682687878031E-11</v>
      </c>
      <c r="HA42" s="86">
        <f t="shared" si="46"/>
        <v>2.1937292969743354E-13</v>
      </c>
      <c r="HC42" s="86">
        <f t="shared" si="58"/>
        <v>9.2880487588152062E-21</v>
      </c>
      <c r="HD42" s="86">
        <f t="shared" si="47"/>
        <v>2.2198671594640027E-21</v>
      </c>
      <c r="HE42" s="86">
        <f t="shared" si="47"/>
        <v>1.0229577241732692E-25</v>
      </c>
      <c r="HF42" s="86">
        <f t="shared" si="47"/>
        <v>1.6569586021410783E-27</v>
      </c>
      <c r="HG42" s="86">
        <f t="shared" si="47"/>
        <v>1.2579939658335613E-27</v>
      </c>
      <c r="HH42" s="86">
        <f t="shared" si="47"/>
        <v>1.5808436822848982E-25</v>
      </c>
      <c r="HI42" s="86">
        <f t="shared" si="47"/>
        <v>8.1619419639931767E-26</v>
      </c>
      <c r="HJ42" s="86">
        <f t="shared" si="47"/>
        <v>1.1926113528539161E-27</v>
      </c>
      <c r="HK42" s="86">
        <f t="shared" si="47"/>
        <v>2.202143923469883E-26</v>
      </c>
      <c r="HL42" s="86">
        <f t="shared" si="47"/>
        <v>2.5344058768931039E-27</v>
      </c>
      <c r="HM42" s="86">
        <f t="shared" si="47"/>
        <v>2.5403341769629137E-28</v>
      </c>
      <c r="HN42" s="86">
        <f t="shared" si="47"/>
        <v>2.0815323278858676E-27</v>
      </c>
      <c r="HO42" s="86">
        <f t="shared" si="47"/>
        <v>7.0036625198765707E-28</v>
      </c>
      <c r="HP42" s="86">
        <f t="shared" si="47"/>
        <v>1.0723233188960733E-31</v>
      </c>
      <c r="HQ42" s="86">
        <f t="shared" si="47"/>
        <v>7.9910204142077608E-36</v>
      </c>
      <c r="HS42" s="86">
        <f t="shared" si="55"/>
        <v>6.3326487244568571E-86</v>
      </c>
      <c r="HT42" s="86">
        <f t="shared" si="48"/>
        <v>8.9064968136200607E-83</v>
      </c>
      <c r="HU42" s="86">
        <f t="shared" si="48"/>
        <v>3.3245753186922408E-104</v>
      </c>
      <c r="HV42" s="86">
        <f t="shared" si="48"/>
        <v>2.5028217420481762E-117</v>
      </c>
      <c r="HW42" s="86">
        <f t="shared" si="48"/>
        <v>3.5055329747592013E-116</v>
      </c>
      <c r="HX42" s="86">
        <f t="shared" si="48"/>
        <v>1.3785915536557783E-105</v>
      </c>
      <c r="HY42" s="86">
        <f t="shared" si="48"/>
        <v>1.9963163053377765E-107</v>
      </c>
      <c r="HZ42" s="86">
        <f t="shared" si="48"/>
        <v>7.1589549258389978E-117</v>
      </c>
      <c r="IA42" s="86">
        <f t="shared" si="48"/>
        <v>2.7377174263992128E-108</v>
      </c>
      <c r="IB42" s="86">
        <f t="shared" si="48"/>
        <v>2.3283907443418436E-113</v>
      </c>
      <c r="IC42" s="86">
        <f t="shared" si="48"/>
        <v>1.9505214029729272E-119</v>
      </c>
      <c r="ID42" s="86">
        <f t="shared" si="48"/>
        <v>7.345177495516355E-116</v>
      </c>
      <c r="IE42" s="86">
        <f t="shared" si="48"/>
        <v>3.265291059603115E-118</v>
      </c>
      <c r="IF42" s="86">
        <f t="shared" si="48"/>
        <v>7.2532580629274857E-54</v>
      </c>
      <c r="IG42" s="86">
        <f t="shared" si="48"/>
        <v>5.7654325128900392E-50</v>
      </c>
      <c r="II42" s="86">
        <f t="shared" si="56"/>
        <v>2.2677772965483539E-234</v>
      </c>
      <c r="IJ42" s="86">
        <f t="shared" si="49"/>
        <v>2.3076504605296197E-153</v>
      </c>
      <c r="IK42" s="86">
        <f t="shared" si="49"/>
        <v>2.0782900440330338E-288</v>
      </c>
      <c r="IL42" s="86">
        <f t="shared" si="49"/>
        <v>0</v>
      </c>
      <c r="IM42" s="86">
        <f t="shared" si="49"/>
        <v>0</v>
      </c>
      <c r="IN42" s="86">
        <f t="shared" si="49"/>
        <v>5.1788847524846453E-299</v>
      </c>
      <c r="IO42" s="86">
        <f t="shared" si="49"/>
        <v>1.8311424715303602E-301</v>
      </c>
      <c r="IP42" s="86">
        <f t="shared" si="49"/>
        <v>0</v>
      </c>
      <c r="IQ42" s="86">
        <f t="shared" si="49"/>
        <v>8.520576214268894E-296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5.628795767894756E-227</v>
      </c>
      <c r="IW42" s="86">
        <f t="shared" si="49"/>
        <v>1.9115249642623148E-155</v>
      </c>
      <c r="IY42" s="86">
        <f t="shared" si="57"/>
        <v>4.4173743867547585E-8</v>
      </c>
      <c r="IZ42" s="86">
        <f t="shared" si="50"/>
        <v>7.3329073915827224E-8</v>
      </c>
      <c r="JA42" s="86">
        <f t="shared" si="50"/>
        <v>4.3492495886864381E-9</v>
      </c>
      <c r="JB42" s="86">
        <f t="shared" si="50"/>
        <v>8.2851830618460873E-9</v>
      </c>
      <c r="JC42" s="86">
        <f t="shared" si="50"/>
        <v>3.1162677364852313E-9</v>
      </c>
      <c r="JD42" s="86">
        <f t="shared" si="50"/>
        <v>1.8573841372434273E-8</v>
      </c>
      <c r="JE42" s="86">
        <f t="shared" si="50"/>
        <v>3.1437212513607452E-9</v>
      </c>
      <c r="JF42" s="86">
        <f t="shared" si="50"/>
        <v>2.2762710151367292E-10</v>
      </c>
      <c r="JG42" s="86">
        <f t="shared" si="50"/>
        <v>3.216484060531008E-10</v>
      </c>
      <c r="JH42" s="86">
        <f t="shared" si="50"/>
        <v>5.5207696189637941E-10</v>
      </c>
      <c r="JI42" s="86">
        <f t="shared" si="50"/>
        <v>8.1544509451580102E-10</v>
      </c>
      <c r="JJ42" s="86">
        <f t="shared" si="50"/>
        <v>5.2102486210306459E-10</v>
      </c>
      <c r="JK42" s="86">
        <f t="shared" si="50"/>
        <v>1.5409194291911427E-10</v>
      </c>
      <c r="JL42" s="86">
        <f t="shared" si="50"/>
        <v>3.0625682687878031E-11</v>
      </c>
      <c r="JM42" s="86">
        <f t="shared" si="50"/>
        <v>2.1937292969743354E-13</v>
      </c>
    </row>
    <row r="43" spans="2:273" x14ac:dyDescent="0.25">
      <c r="B43" s="2">
        <v>16</v>
      </c>
      <c r="C43" s="37">
        <v>97.6</v>
      </c>
      <c r="D43" s="37">
        <v>101.625</v>
      </c>
      <c r="E43" s="37">
        <v>98.1</v>
      </c>
      <c r="F43" s="37">
        <v>97.35</v>
      </c>
      <c r="G43" s="37">
        <v>97</v>
      </c>
      <c r="H43" s="37">
        <v>103.825</v>
      </c>
      <c r="I43" s="37">
        <v>102.825</v>
      </c>
      <c r="J43" s="37">
        <v>102.4</v>
      </c>
      <c r="K43" s="37">
        <v>101.075</v>
      </c>
      <c r="L43" s="37">
        <v>103.8</v>
      </c>
      <c r="M43" s="37">
        <v>103.3</v>
      </c>
      <c r="N43" s="37">
        <v>107.8</v>
      </c>
      <c r="O43" s="37">
        <v>108.27500000000001</v>
      </c>
      <c r="P43" s="37">
        <v>101</v>
      </c>
      <c r="Q43" s="37">
        <v>104.6</v>
      </c>
      <c r="S43" s="4">
        <f t="shared" si="7"/>
        <v>96.972000585344261</v>
      </c>
      <c r="T43" s="4">
        <f t="shared" si="7"/>
        <v>100.50917792419359</v>
      </c>
      <c r="U43" s="4">
        <f t="shared" si="7"/>
        <v>100.59884000049314</v>
      </c>
      <c r="V43" s="4">
        <f t="shared" si="7"/>
        <v>101.2896664512382</v>
      </c>
      <c r="W43" s="4">
        <f t="shared" si="7"/>
        <v>100.7481562121025</v>
      </c>
      <c r="X43" s="4">
        <f t="shared" si="7"/>
        <v>104.14219648149223</v>
      </c>
      <c r="Y43" s="4">
        <f t="shared" si="7"/>
        <v>104.67077326850577</v>
      </c>
      <c r="Z43" s="4">
        <f t="shared" si="7"/>
        <v>101.96156181878655</v>
      </c>
      <c r="AA43" s="4">
        <f t="shared" si="7"/>
        <v>105.1605363418288</v>
      </c>
      <c r="AB43" s="4">
        <f t="shared" si="7"/>
        <v>104.29248417846286</v>
      </c>
      <c r="AC43" s="4">
        <f t="shared" si="7"/>
        <v>105.42490042294922</v>
      </c>
      <c r="AD43" s="4">
        <f t="shared" si="7"/>
        <v>107.2550597407073</v>
      </c>
      <c r="AE43" s="4">
        <f t="shared" si="7"/>
        <v>107.75620322147748</v>
      </c>
      <c r="AF43" s="4">
        <f t="shared" si="7"/>
        <v>103.32034292991654</v>
      </c>
      <c r="AG43" s="4">
        <f t="shared" si="7"/>
        <v>103.50899116329991</v>
      </c>
      <c r="AI43" s="4">
        <f t="shared" si="8"/>
        <v>0.62799941465573283</v>
      </c>
      <c r="AJ43" s="4">
        <f t="shared" si="8"/>
        <v>1.1158220758064061</v>
      </c>
      <c r="AK43" s="4">
        <f t="shared" si="8"/>
        <v>-2.4988400004931464</v>
      </c>
      <c r="AL43" s="4">
        <f t="shared" si="8"/>
        <v>-3.9396664512382102</v>
      </c>
      <c r="AM43" s="4">
        <f t="shared" si="8"/>
        <v>-3.7481562121025007</v>
      </c>
      <c r="AN43" s="4">
        <f t="shared" si="8"/>
        <v>-0.3171964814922319</v>
      </c>
      <c r="AO43" s="4">
        <f t="shared" si="8"/>
        <v>-1.8457732685057664</v>
      </c>
      <c r="AP43" s="4">
        <f t="shared" si="8"/>
        <v>0.43843818121345635</v>
      </c>
      <c r="AQ43" s="4">
        <f t="shared" si="8"/>
        <v>-4.0855363418287993</v>
      </c>
      <c r="AR43" s="4">
        <f t="shared" si="8"/>
        <v>-0.49248417846285975</v>
      </c>
      <c r="AS43" s="4">
        <f t="shared" si="8"/>
        <v>-2.1249004229492243</v>
      </c>
      <c r="AT43" s="4">
        <f t="shared" si="8"/>
        <v>0.54494025929270151</v>
      </c>
      <c r="AU43" s="4">
        <f t="shared" si="8"/>
        <v>0.51879677852252826</v>
      </c>
      <c r="AV43" s="4">
        <f t="shared" si="8"/>
        <v>-2.320342929916535</v>
      </c>
      <c r="AW43" s="4">
        <f t="shared" si="8"/>
        <v>1.0910088367000839</v>
      </c>
      <c r="AY43" s="2">
        <f t="shared" si="51"/>
        <v>96.971894338296565</v>
      </c>
      <c r="AZ43" s="2">
        <f t="shared" si="51"/>
        <v>100.50900085469046</v>
      </c>
      <c r="BA43" s="2">
        <f t="shared" si="51"/>
        <v>100.59882707001739</v>
      </c>
      <c r="BB43" s="2">
        <f t="shared" si="51"/>
        <v>101.28964380789343</v>
      </c>
      <c r="BC43" s="2">
        <f t="shared" si="51"/>
        <v>100.74814704682505</v>
      </c>
      <c r="BD43" s="2">
        <f t="shared" si="51"/>
        <v>104.14215037735919</v>
      </c>
      <c r="BE43" s="2">
        <f t="shared" si="51"/>
        <v>104.67076421619102</v>
      </c>
      <c r="BF43" s="2">
        <f t="shared" si="51"/>
        <v>101.96156102025297</v>
      </c>
      <c r="BG43" s="2">
        <f t="shared" si="51"/>
        <v>105.16053525533115</v>
      </c>
      <c r="BH43" s="2">
        <f t="shared" si="51"/>
        <v>104.29248242149053</v>
      </c>
      <c r="BI43" s="2">
        <f t="shared" si="51"/>
        <v>105.42489789729815</v>
      </c>
      <c r="BJ43" s="2">
        <f t="shared" si="51"/>
        <v>107.25505812805297</v>
      </c>
      <c r="BK43" s="2">
        <f t="shared" si="51"/>
        <v>107.75620266963675</v>
      </c>
      <c r="BL43" s="2">
        <f t="shared" si="51"/>
        <v>103.32034281823067</v>
      </c>
      <c r="BM43" s="2">
        <f t="shared" si="51"/>
        <v>103.50899116238119</v>
      </c>
      <c r="BO43" s="2">
        <f t="shared" si="10"/>
        <v>97.6</v>
      </c>
      <c r="BP43" s="2">
        <f t="shared" si="11"/>
        <v>101.625</v>
      </c>
      <c r="BQ43" s="2">
        <f t="shared" si="12"/>
        <v>98.1</v>
      </c>
      <c r="BR43" s="2">
        <f t="shared" si="13"/>
        <v>97.35</v>
      </c>
      <c r="BS43" s="2">
        <f t="shared" si="14"/>
        <v>97</v>
      </c>
      <c r="BT43" s="2">
        <f t="shared" si="15"/>
        <v>103.825</v>
      </c>
      <c r="BU43" s="2">
        <f t="shared" si="16"/>
        <v>102.825</v>
      </c>
      <c r="BV43" s="2">
        <f t="shared" si="17"/>
        <v>102.4</v>
      </c>
      <c r="BW43" s="2">
        <f t="shared" si="18"/>
        <v>101.075</v>
      </c>
      <c r="BX43" s="2">
        <f t="shared" si="19"/>
        <v>103.8</v>
      </c>
      <c r="BY43" s="2">
        <f t="shared" si="20"/>
        <v>103.3</v>
      </c>
      <c r="BZ43" s="2">
        <f t="shared" si="21"/>
        <v>107.8</v>
      </c>
      <c r="CA43" s="2">
        <f t="shared" si="22"/>
        <v>108.27500000000001</v>
      </c>
      <c r="CB43" s="2">
        <f t="shared" si="23"/>
        <v>101</v>
      </c>
      <c r="CC43" s="2">
        <f t="shared" si="24"/>
        <v>104.6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97.743284547908246</v>
      </c>
      <c r="DL43" s="2">
        <f t="shared" si="41"/>
        <v>101.0285948043185</v>
      </c>
      <c r="DM43" s="2">
        <f t="shared" si="41"/>
        <v>100.17783771106943</v>
      </c>
      <c r="DN43" s="2">
        <f t="shared" si="41"/>
        <v>100.67878373819164</v>
      </c>
      <c r="DO43" s="2">
        <f t="shared" si="41"/>
        <v>100.36996482176357</v>
      </c>
      <c r="DP43" s="2">
        <f t="shared" si="41"/>
        <v>103.84169028340079</v>
      </c>
      <c r="DQ43" s="2">
        <f t="shared" si="41"/>
        <v>104.39592166979361</v>
      </c>
      <c r="DR43" s="2">
        <f t="shared" si="41"/>
        <v>101.84861308677097</v>
      </c>
      <c r="DS43" s="2">
        <f t="shared" si="41"/>
        <v>105.06504267425321</v>
      </c>
      <c r="DT43" s="2">
        <f t="shared" si="41"/>
        <v>103.92183225735859</v>
      </c>
      <c r="DU43" s="2">
        <f t="shared" si="41"/>
        <v>105.3961875843455</v>
      </c>
      <c r="DV43" s="2">
        <f t="shared" si="41"/>
        <v>107.12561822956562</v>
      </c>
      <c r="DW43" s="2">
        <f t="shared" si="41"/>
        <v>107.52511261261262</v>
      </c>
      <c r="DX43" s="2">
        <f t="shared" si="41"/>
        <v>103.069187044187</v>
      </c>
      <c r="DY43" s="2">
        <f t="shared" si="41"/>
        <v>103.6994638929619</v>
      </c>
      <c r="EA43" s="2">
        <f t="shared" si="42"/>
        <v>90.335112280701765</v>
      </c>
      <c r="EB43" s="2">
        <f t="shared" si="42"/>
        <v>96.21916666666668</v>
      </c>
      <c r="EC43" s="2">
        <f t="shared" si="42"/>
        <v>104.53247366110625</v>
      </c>
      <c r="ED43" s="2">
        <f t="shared" si="42"/>
        <v>106.62655371108923</v>
      </c>
      <c r="EE43" s="2">
        <f t="shared" si="42"/>
        <v>104.3819675472929</v>
      </c>
      <c r="EF43" s="2">
        <f t="shared" si="42"/>
        <v>106.78056149361463</v>
      </c>
      <c r="EG43" s="2">
        <f t="shared" si="42"/>
        <v>107.29565185830431</v>
      </c>
      <c r="EH43" s="2">
        <f t="shared" si="42"/>
        <v>103.20228375742732</v>
      </c>
      <c r="EI43" s="2">
        <f t="shared" si="42"/>
        <v>106.16264908529344</v>
      </c>
      <c r="EJ43" s="2">
        <f t="shared" si="42"/>
        <v>108.09647340425533</v>
      </c>
      <c r="EK43" s="2">
        <f t="shared" si="42"/>
        <v>105.71168837068441</v>
      </c>
      <c r="EL43" s="2">
        <f t="shared" si="42"/>
        <v>108.58668935627109</v>
      </c>
      <c r="EM43" s="2">
        <f t="shared" si="42"/>
        <v>110.25362548997799</v>
      </c>
      <c r="EN43" s="2">
        <f t="shared" si="42"/>
        <v>106.20185591749208</v>
      </c>
      <c r="EO43" s="2">
        <f t="shared" si="42"/>
        <v>101.07103626884533</v>
      </c>
      <c r="EQ43" s="2">
        <f t="shared" si="43"/>
        <v>98.311079304022343</v>
      </c>
      <c r="ER43" s="2">
        <f t="shared" si="43"/>
        <v>99.402887746852983</v>
      </c>
      <c r="ES43" s="2">
        <f t="shared" si="43"/>
        <v>101.82240178448342</v>
      </c>
      <c r="ET43" s="2">
        <f t="shared" si="43"/>
        <v>102.57401285980806</v>
      </c>
      <c r="EU43" s="2">
        <f t="shared" si="43"/>
        <v>101.95260184319162</v>
      </c>
      <c r="EV43" s="2">
        <f t="shared" si="43"/>
        <v>104.81791496070245</v>
      </c>
      <c r="EW43" s="2">
        <f t="shared" si="43"/>
        <v>103.73797263466089</v>
      </c>
      <c r="EX43" s="2">
        <f t="shared" si="43"/>
        <v>103.95956064474336</v>
      </c>
      <c r="EY43" s="2">
        <f t="shared" si="43"/>
        <v>107.6955491576029</v>
      </c>
      <c r="EZ43" s="2">
        <f t="shared" si="43"/>
        <v>106.82653088349133</v>
      </c>
      <c r="FA43" s="2">
        <f t="shared" si="43"/>
        <v>105.2976119867275</v>
      </c>
      <c r="FB43" s="2">
        <f t="shared" si="43"/>
        <v>109.63001124242761</v>
      </c>
      <c r="FC43" s="2">
        <f t="shared" si="43"/>
        <v>109.45528534650239</v>
      </c>
      <c r="FD43" s="2">
        <f t="shared" si="43"/>
        <v>105.70840885509128</v>
      </c>
      <c r="FE43" s="2">
        <f t="shared" si="43"/>
        <v>106.50586306735659</v>
      </c>
      <c r="FG43" s="2">
        <f t="shared" si="44"/>
        <v>0.10413382673228277</v>
      </c>
      <c r="FH43" s="2">
        <f t="shared" si="44"/>
        <v>0.10808936538145079</v>
      </c>
      <c r="FI43" s="2">
        <f t="shared" si="44"/>
        <v>9.6681825886458655E-2</v>
      </c>
      <c r="FJ43" s="2">
        <f t="shared" si="44"/>
        <v>0.10270982505137755</v>
      </c>
      <c r="FK43" s="2">
        <f t="shared" si="44"/>
        <v>9.426732958682614E-2</v>
      </c>
      <c r="FL43" s="2">
        <f t="shared" si="44"/>
        <v>0.10224100234953648</v>
      </c>
      <c r="FM43" s="2">
        <f t="shared" si="44"/>
        <v>9.4791161151787956E-2</v>
      </c>
      <c r="FN43" s="2">
        <f t="shared" si="44"/>
        <v>8.3433653737591471E-2</v>
      </c>
      <c r="FO43" s="2">
        <f t="shared" si="44"/>
        <v>8.698488011473178E-2</v>
      </c>
      <c r="FP43" s="2">
        <f t="shared" si="44"/>
        <v>8.8789193774814271E-2</v>
      </c>
      <c r="FQ43" s="2">
        <f t="shared" si="44"/>
        <v>9.1010436005359199E-2</v>
      </c>
      <c r="FR43" s="2">
        <f t="shared" si="44"/>
        <v>8.858704745441788E-2</v>
      </c>
      <c r="FS43" s="2">
        <f t="shared" si="44"/>
        <v>8.4696531834414931E-2</v>
      </c>
      <c r="FT43" s="2">
        <f t="shared" si="44"/>
        <v>8.0174060529969726E-2</v>
      </c>
      <c r="FU43" s="2">
        <f t="shared" si="44"/>
        <v>7.2478112132327605E-2</v>
      </c>
      <c r="FW43" s="2">
        <f t="shared" si="53"/>
        <v>6.4089613654369245E-6</v>
      </c>
      <c r="FX43" s="2">
        <f t="shared" si="53"/>
        <v>7.9807750753073156E-5</v>
      </c>
      <c r="FY43" s="2">
        <f t="shared" si="53"/>
        <v>9.1494888400661893E-6</v>
      </c>
      <c r="FZ43" s="2">
        <f t="shared" si="53"/>
        <v>8.4745994238030646E-6</v>
      </c>
      <c r="GA43" s="2">
        <f t="shared" si="53"/>
        <v>7.6391006873379999E-6</v>
      </c>
      <c r="GB43" s="2">
        <f t="shared" si="53"/>
        <v>6.6463063242775666E-6</v>
      </c>
      <c r="GC43" s="2">
        <f t="shared" si="53"/>
        <v>7.3770558698571295E-6</v>
      </c>
      <c r="GD43" s="2">
        <f t="shared" si="53"/>
        <v>8.244635285997105E-6</v>
      </c>
      <c r="GE43" s="2">
        <f t="shared" si="53"/>
        <v>1.1363428560570328E-5</v>
      </c>
      <c r="GF43" s="2">
        <f t="shared" si="53"/>
        <v>1.012455285721292E-5</v>
      </c>
      <c r="GG43" s="2">
        <f t="shared" si="53"/>
        <v>8.5761280552255951E-6</v>
      </c>
      <c r="GH43" s="2">
        <f t="shared" si="53"/>
        <v>7.5923372404142014E-6</v>
      </c>
      <c r="GI43" s="2">
        <f t="shared" si="53"/>
        <v>6.9152908095447257E-6</v>
      </c>
      <c r="GJ43" s="2">
        <f t="shared" si="53"/>
        <v>6.0995905898339697E-6</v>
      </c>
      <c r="GK43" s="2">
        <f t="shared" si="53"/>
        <v>5.6563884831193135E-6</v>
      </c>
      <c r="GM43" s="86">
        <f t="shared" si="54"/>
        <v>8.7337894262486958E-8</v>
      </c>
      <c r="GN43" s="86">
        <f t="shared" si="54"/>
        <v>1.4229151836625854E-7</v>
      </c>
      <c r="GO43" s="86">
        <f t="shared" si="54"/>
        <v>9.6414677008293117E-9</v>
      </c>
      <c r="GP43" s="86">
        <f t="shared" si="54"/>
        <v>1.8066444476758616E-8</v>
      </c>
      <c r="GQ43" s="86">
        <f t="shared" si="54"/>
        <v>6.9813634329545255E-9</v>
      </c>
      <c r="GR43" s="86">
        <f t="shared" si="54"/>
        <v>3.8477289658657403E-8</v>
      </c>
      <c r="GS43" s="86">
        <f t="shared" si="54"/>
        <v>7.0538184282030421E-9</v>
      </c>
      <c r="GT43" s="86">
        <f t="shared" si="54"/>
        <v>5.6724589355982116E-10</v>
      </c>
      <c r="GU43" s="86">
        <f t="shared" si="54"/>
        <v>7.9880414808268287E-10</v>
      </c>
      <c r="GV43" s="86">
        <f t="shared" si="54"/>
        <v>1.3392199587017023E-9</v>
      </c>
      <c r="GW43" s="86">
        <f t="shared" si="54"/>
        <v>1.9520558156691437E-9</v>
      </c>
      <c r="GX43" s="86">
        <f t="shared" si="54"/>
        <v>1.2670593095292151E-9</v>
      </c>
      <c r="GY43" s="86">
        <f t="shared" si="54"/>
        <v>3.9515752969838427E-10</v>
      </c>
      <c r="GZ43" s="86">
        <f t="shared" si="54"/>
        <v>8.424890876557062E-11</v>
      </c>
      <c r="HA43" s="86">
        <f t="shared" si="54"/>
        <v>7.622377681494366E-13</v>
      </c>
      <c r="HC43" s="86">
        <f t="shared" si="58"/>
        <v>3.4633470736258539E-20</v>
      </c>
      <c r="HD43" s="86">
        <f t="shared" si="58"/>
        <v>8.6865999593667118E-21</v>
      </c>
      <c r="HE43" s="86">
        <f t="shared" si="58"/>
        <v>5.5181356648643574E-25</v>
      </c>
      <c r="HF43" s="86">
        <f t="shared" si="58"/>
        <v>1.0284927894864776E-26</v>
      </c>
      <c r="HG43" s="86">
        <f t="shared" si="58"/>
        <v>7.6593287434212331E-27</v>
      </c>
      <c r="HH43" s="86">
        <f t="shared" si="58"/>
        <v>8.3492885700733395E-25</v>
      </c>
      <c r="HI43" s="86">
        <f t="shared" si="58"/>
        <v>4.4479360390886215E-25</v>
      </c>
      <c r="HJ43" s="86">
        <f t="shared" si="58"/>
        <v>7.3819595545753081E-27</v>
      </c>
      <c r="HK43" s="86">
        <f t="shared" si="58"/>
        <v>1.283115945851333E-25</v>
      </c>
      <c r="HL43" s="86">
        <f t="shared" si="58"/>
        <v>1.5835279797536668E-26</v>
      </c>
      <c r="HM43" s="86">
        <f t="shared" si="58"/>
        <v>1.7017677213418171E-27</v>
      </c>
      <c r="HN43" s="86">
        <f t="shared" si="58"/>
        <v>1.2737860839300833E-26</v>
      </c>
      <c r="HO43" s="86">
        <f t="shared" si="58"/>
        <v>4.3349776622842794E-27</v>
      </c>
      <c r="HP43" s="86">
        <f t="shared" si="58"/>
        <v>8.7405046787474429E-31</v>
      </c>
      <c r="HQ43" s="86">
        <f t="shared" si="58"/>
        <v>8.8525047738919624E-35</v>
      </c>
      <c r="HS43" s="86">
        <f t="shared" si="55"/>
        <v>2.6238365402279673E-84</v>
      </c>
      <c r="HT43" s="86">
        <f t="shared" si="55"/>
        <v>3.7072840588865567E-81</v>
      </c>
      <c r="HU43" s="86">
        <f t="shared" si="55"/>
        <v>3.6493817538991521E-102</v>
      </c>
      <c r="HV43" s="86">
        <f t="shared" si="55"/>
        <v>4.6222418326582294E-115</v>
      </c>
      <c r="HW43" s="86">
        <f t="shared" si="55"/>
        <v>5.9002730458568598E-114</v>
      </c>
      <c r="HX43" s="86">
        <f t="shared" si="55"/>
        <v>1.4990179384557131E-103</v>
      </c>
      <c r="HY43" s="86">
        <f t="shared" si="55"/>
        <v>2.4044019743814242E-105</v>
      </c>
      <c r="HZ43" s="86">
        <f t="shared" si="55"/>
        <v>1.2797493119050914E-114</v>
      </c>
      <c r="IA43" s="86">
        <f t="shared" si="55"/>
        <v>3.8405422715226705E-106</v>
      </c>
      <c r="IB43" s="86">
        <f t="shared" si="55"/>
        <v>4.0750466493913124E-111</v>
      </c>
      <c r="IC43" s="86">
        <f t="shared" si="55"/>
        <v>4.3307328343316314E-117</v>
      </c>
      <c r="ID43" s="86">
        <f t="shared" si="55"/>
        <v>1.2723976966101679E-113</v>
      </c>
      <c r="IE43" s="86">
        <f t="shared" si="55"/>
        <v>5.8794998390088461E-116</v>
      </c>
      <c r="IF43" s="86">
        <f t="shared" si="55"/>
        <v>7.1592837055511348E-53</v>
      </c>
      <c r="IG43" s="86">
        <f t="shared" si="55"/>
        <v>4.7489422725157666E-49</v>
      </c>
      <c r="II43" s="86">
        <f t="shared" si="56"/>
        <v>7.806084755166125E-231</v>
      </c>
      <c r="IJ43" s="86">
        <f t="shared" si="56"/>
        <v>1.8830236803353821E-150</v>
      </c>
      <c r="IK43" s="86">
        <f t="shared" si="56"/>
        <v>6.4409565600056607E-284</v>
      </c>
      <c r="IL43" s="86">
        <f t="shared" si="56"/>
        <v>0</v>
      </c>
      <c r="IM43" s="86">
        <f t="shared" si="56"/>
        <v>0</v>
      </c>
      <c r="IN43" s="86">
        <f t="shared" si="56"/>
        <v>1.771271961507579E-294</v>
      </c>
      <c r="IO43" s="86">
        <f t="shared" si="56"/>
        <v>7.4830087697246462E-297</v>
      </c>
      <c r="IP43" s="86">
        <f t="shared" si="56"/>
        <v>0</v>
      </c>
      <c r="IQ43" s="86">
        <f t="shared" si="56"/>
        <v>4.2089362431049119E-291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1.4480829470544739E-223</v>
      </c>
      <c r="IW43" s="86">
        <f t="shared" si="56"/>
        <v>3.9244065048637898E-153</v>
      </c>
      <c r="IY43" s="86">
        <f t="shared" si="57"/>
        <v>8.7337894262521593E-8</v>
      </c>
      <c r="IZ43" s="86">
        <f t="shared" si="57"/>
        <v>1.4229151836626722E-7</v>
      </c>
      <c r="JA43" s="86">
        <f t="shared" si="57"/>
        <v>9.6414677008293117E-9</v>
      </c>
      <c r="JB43" s="86">
        <f t="shared" si="57"/>
        <v>1.8066444476758616E-8</v>
      </c>
      <c r="JC43" s="86">
        <f t="shared" si="57"/>
        <v>6.9813634329545255E-9</v>
      </c>
      <c r="JD43" s="86">
        <f t="shared" si="57"/>
        <v>3.8477289658657403E-8</v>
      </c>
      <c r="JE43" s="86">
        <f t="shared" si="57"/>
        <v>7.053818428203043E-9</v>
      </c>
      <c r="JF43" s="86">
        <f t="shared" si="57"/>
        <v>5.6724589355982116E-10</v>
      </c>
      <c r="JG43" s="86">
        <f t="shared" si="57"/>
        <v>7.9880414808268297E-10</v>
      </c>
      <c r="JH43" s="86">
        <f t="shared" si="57"/>
        <v>1.3392199587017023E-9</v>
      </c>
      <c r="JI43" s="86">
        <f t="shared" si="57"/>
        <v>1.9520558156691437E-9</v>
      </c>
      <c r="JJ43" s="86">
        <f t="shared" si="57"/>
        <v>1.2670593095292151E-9</v>
      </c>
      <c r="JK43" s="86">
        <f t="shared" si="57"/>
        <v>3.9515752969838427E-10</v>
      </c>
      <c r="JL43" s="86">
        <f t="shared" si="57"/>
        <v>8.424890876557062E-11</v>
      </c>
      <c r="JM43" s="86">
        <f t="shared" si="57"/>
        <v>7.622377681494366E-13</v>
      </c>
    </row>
    <row r="44" spans="2:273" x14ac:dyDescent="0.25">
      <c r="B44" s="2">
        <v>17</v>
      </c>
      <c r="C44" s="37">
        <v>95.977999999999994</v>
      </c>
      <c r="D44" s="37">
        <v>99.4</v>
      </c>
      <c r="E44" s="37">
        <v>97.525000000000006</v>
      </c>
      <c r="F44" s="37">
        <v>99.35</v>
      </c>
      <c r="G44" s="37">
        <v>99</v>
      </c>
      <c r="H44" s="37">
        <v>101.125</v>
      </c>
      <c r="I44" s="37">
        <v>103.47499999999999</v>
      </c>
      <c r="J44" s="37">
        <v>99.674999999999997</v>
      </c>
      <c r="K44" s="37">
        <v>107.125</v>
      </c>
      <c r="L44" s="37">
        <v>102.27500000000001</v>
      </c>
      <c r="M44" s="37">
        <v>104.6</v>
      </c>
      <c r="N44" s="37">
        <v>107.22499999999999</v>
      </c>
      <c r="O44" s="37">
        <v>109.05</v>
      </c>
      <c r="P44" s="37">
        <v>102.97499999999999</v>
      </c>
      <c r="Q44" s="37">
        <v>104.52500000000001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97.027927700961627</v>
      </c>
      <c r="T44" s="4">
        <f t="shared" si="59"/>
        <v>100.59092422954375</v>
      </c>
      <c r="U44" s="4">
        <f t="shared" si="59"/>
        <v>100.84125881817582</v>
      </c>
      <c r="V44" s="4">
        <f t="shared" si="59"/>
        <v>101.47142593849023</v>
      </c>
      <c r="W44" s="4">
        <f t="shared" si="59"/>
        <v>100.89312484452786</v>
      </c>
      <c r="X44" s="4">
        <f t="shared" si="59"/>
        <v>104.21038720499449</v>
      </c>
      <c r="Y44" s="4">
        <f t="shared" si="59"/>
        <v>104.78863646788935</v>
      </c>
      <c r="Z44" s="4">
        <f t="shared" si="59"/>
        <v>102.20561826835869</v>
      </c>
      <c r="AA44" s="4">
        <f t="shared" si="59"/>
        <v>105.26772033401213</v>
      </c>
      <c r="AB44" s="4">
        <f t="shared" si="59"/>
        <v>104.4473828512574</v>
      </c>
      <c r="AC44" s="4">
        <f t="shared" si="59"/>
        <v>105.49805925640925</v>
      </c>
      <c r="AD44" s="4">
        <f t="shared" si="59"/>
        <v>107.43257778495052</v>
      </c>
      <c r="AE44" s="4">
        <f t="shared" si="59"/>
        <v>107.87581156125539</v>
      </c>
      <c r="AF44" s="4">
        <f t="shared" si="59"/>
        <v>103.35998389195521</v>
      </c>
      <c r="AG44" s="4">
        <f t="shared" si="59"/>
        <v>103.50627224096623</v>
      </c>
      <c r="AI44" s="4">
        <f t="shared" ref="AI44:AW60" si="60">IF(OR($B44 &lt; C$230, $B44 &gt; C$233), 0, C44-S44)</f>
        <v>-1.0499277009616321</v>
      </c>
      <c r="AJ44" s="4">
        <f t="shared" si="60"/>
        <v>-1.1909242295437394</v>
      </c>
      <c r="AK44" s="4">
        <f t="shared" si="60"/>
        <v>-3.316258818175811</v>
      </c>
      <c r="AL44" s="4">
        <f t="shared" si="60"/>
        <v>-2.1214259384902334</v>
      </c>
      <c r="AM44" s="4">
        <f t="shared" si="60"/>
        <v>-1.8931248445278612</v>
      </c>
      <c r="AN44" s="4">
        <f t="shared" si="60"/>
        <v>-3.0853872049944897</v>
      </c>
      <c r="AO44" s="4">
        <f t="shared" si="60"/>
        <v>-1.3136364678893528</v>
      </c>
      <c r="AP44" s="4">
        <f t="shared" si="60"/>
        <v>-2.530618268358694</v>
      </c>
      <c r="AQ44" s="4">
        <f t="shared" si="60"/>
        <v>1.8572796659878748</v>
      </c>
      <c r="AR44" s="4">
        <f t="shared" si="60"/>
        <v>-2.1723828512573959</v>
      </c>
      <c r="AS44" s="4">
        <f t="shared" si="60"/>
        <v>-0.89805925640925466</v>
      </c>
      <c r="AT44" s="4">
        <f t="shared" si="60"/>
        <v>-0.20757778495053003</v>
      </c>
      <c r="AU44" s="4">
        <f t="shared" si="60"/>
        <v>1.1741884387446078</v>
      </c>
      <c r="AV44" s="4">
        <f t="shared" si="60"/>
        <v>-0.38498389195521554</v>
      </c>
      <c r="AW44" s="4">
        <f t="shared" si="60"/>
        <v>1.01872775903378</v>
      </c>
      <c r="AY44" s="2">
        <f t="shared" si="51"/>
        <v>97.027725085195854</v>
      </c>
      <c r="AZ44" s="2">
        <f t="shared" si="51"/>
        <v>100.5905927212406</v>
      </c>
      <c r="BA44" s="2">
        <f t="shared" si="51"/>
        <v>100.84123126640607</v>
      </c>
      <c r="BB44" s="2">
        <f t="shared" si="51"/>
        <v>101.47137848845277</v>
      </c>
      <c r="BC44" s="2">
        <f t="shared" si="51"/>
        <v>100.89310510979227</v>
      </c>
      <c r="BD44" s="2">
        <f t="shared" si="51"/>
        <v>104.21029523182843</v>
      </c>
      <c r="BE44" s="2">
        <f t="shared" si="51"/>
        <v>104.78861694863974</v>
      </c>
      <c r="BF44" s="2">
        <f t="shared" si="51"/>
        <v>102.20561635998827</v>
      </c>
      <c r="BG44" s="2">
        <f t="shared" si="51"/>
        <v>105.26771774750037</v>
      </c>
      <c r="BH44" s="2">
        <f t="shared" si="51"/>
        <v>104.4473787634991</v>
      </c>
      <c r="BI44" s="2">
        <f t="shared" si="51"/>
        <v>105.49805345680095</v>
      </c>
      <c r="BJ44" s="2">
        <f t="shared" si="51"/>
        <v>107.43257402378518</v>
      </c>
      <c r="BK44" s="2">
        <f t="shared" si="51"/>
        <v>107.87581020574966</v>
      </c>
      <c r="BL44" s="2">
        <f t="shared" si="51"/>
        <v>103.35998359814883</v>
      </c>
      <c r="BM44" s="2">
        <f t="shared" si="51"/>
        <v>103.50627223793239</v>
      </c>
      <c r="BO44" s="2">
        <f t="shared" si="10"/>
        <v>95.977999999999994</v>
      </c>
      <c r="BP44" s="2">
        <f t="shared" si="11"/>
        <v>99.4</v>
      </c>
      <c r="BQ44" s="2">
        <f t="shared" si="12"/>
        <v>97.525000000000006</v>
      </c>
      <c r="BR44" s="2">
        <f t="shared" si="13"/>
        <v>99.35</v>
      </c>
      <c r="BS44" s="2">
        <f t="shared" si="14"/>
        <v>99</v>
      </c>
      <c r="BT44" s="2">
        <f t="shared" si="15"/>
        <v>101.125</v>
      </c>
      <c r="BU44" s="2">
        <f t="shared" si="16"/>
        <v>103.47499999999999</v>
      </c>
      <c r="BV44" s="2">
        <f t="shared" si="17"/>
        <v>99.674999999999997</v>
      </c>
      <c r="BW44" s="2">
        <f t="shared" si="18"/>
        <v>107.125</v>
      </c>
      <c r="BX44" s="2">
        <f t="shared" si="19"/>
        <v>102.27500000000001</v>
      </c>
      <c r="BY44" s="2">
        <f t="shared" si="20"/>
        <v>104.6</v>
      </c>
      <c r="BZ44" s="2">
        <f t="shared" si="21"/>
        <v>107.22499999999999</v>
      </c>
      <c r="CA44" s="2">
        <f t="shared" si="22"/>
        <v>109.05</v>
      </c>
      <c r="CB44" s="2">
        <f t="shared" si="23"/>
        <v>102.97499999999999</v>
      </c>
      <c r="CC44" s="2">
        <f t="shared" si="24"/>
        <v>104.52500000000001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97.88432645074225</v>
      </c>
      <c r="DL44" s="2">
        <f t="shared" si="61"/>
        <v>101.1829520917679</v>
      </c>
      <c r="DM44" s="2">
        <f t="shared" si="61"/>
        <v>100.43041979362103</v>
      </c>
      <c r="DN44" s="2">
        <f t="shared" si="61"/>
        <v>100.85081309041836</v>
      </c>
      <c r="DO44" s="2">
        <f t="shared" si="61"/>
        <v>100.51461772983112</v>
      </c>
      <c r="DP44" s="2">
        <f t="shared" si="61"/>
        <v>103.9104858299595</v>
      </c>
      <c r="DQ44" s="2">
        <f t="shared" si="61"/>
        <v>104.521015478424</v>
      </c>
      <c r="DR44" s="2">
        <f t="shared" si="61"/>
        <v>102.11815844184264</v>
      </c>
      <c r="DS44" s="2">
        <f t="shared" si="61"/>
        <v>105.18697249881461</v>
      </c>
      <c r="DT44" s="2">
        <f t="shared" si="61"/>
        <v>104.07396323448955</v>
      </c>
      <c r="DU44" s="2">
        <f t="shared" si="61"/>
        <v>105.49015519568152</v>
      </c>
      <c r="DV44" s="2">
        <f t="shared" si="61"/>
        <v>107.32502735529053</v>
      </c>
      <c r="DW44" s="2">
        <f t="shared" si="61"/>
        <v>107.65135135135135</v>
      </c>
      <c r="DX44" s="2">
        <f t="shared" si="61"/>
        <v>103.10033247533244</v>
      </c>
      <c r="DY44" s="2">
        <f t="shared" si="61"/>
        <v>103.71989094574782</v>
      </c>
      <c r="EA44" s="2">
        <f t="shared" ref="EA44:EO60" si="62">CE$228*$B44+CE$229</f>
        <v>90.306294736842119</v>
      </c>
      <c r="EB44" s="2">
        <f t="shared" si="62"/>
        <v>96.130416666666676</v>
      </c>
      <c r="EC44" s="2">
        <f t="shared" si="62"/>
        <v>104.3420544337138</v>
      </c>
      <c r="ED44" s="2">
        <f t="shared" si="62"/>
        <v>106.41605350391048</v>
      </c>
      <c r="EE44" s="2">
        <f t="shared" si="62"/>
        <v>104.20987932159166</v>
      </c>
      <c r="EF44" s="2">
        <f t="shared" si="62"/>
        <v>106.61135480288726</v>
      </c>
      <c r="EG44" s="2">
        <f t="shared" si="62"/>
        <v>107.11950203252034</v>
      </c>
      <c r="EH44" s="2">
        <f t="shared" si="62"/>
        <v>103.08177926702047</v>
      </c>
      <c r="EI44" s="2">
        <f t="shared" si="62"/>
        <v>106.04046804466621</v>
      </c>
      <c r="EJ44" s="2">
        <f t="shared" si="62"/>
        <v>107.94255471124622</v>
      </c>
      <c r="EK44" s="2">
        <f t="shared" si="62"/>
        <v>105.57003709872802</v>
      </c>
      <c r="EL44" s="2">
        <f t="shared" si="62"/>
        <v>108.44160290754871</v>
      </c>
      <c r="EM44" s="2">
        <f t="shared" si="62"/>
        <v>110.08813540768948</v>
      </c>
      <c r="EN44" s="2">
        <f t="shared" si="62"/>
        <v>106.0768479586259</v>
      </c>
      <c r="EO44" s="2">
        <f t="shared" si="62"/>
        <v>101.01265375327252</v>
      </c>
      <c r="EQ44" s="2">
        <f t="shared" ref="EQ44:FE60" si="63">CU$228*$B44+CU$229</f>
        <v>98.180782818459306</v>
      </c>
      <c r="ER44" s="2">
        <f t="shared" si="63"/>
        <v>99.273212264695701</v>
      </c>
      <c r="ES44" s="2">
        <f t="shared" si="63"/>
        <v>101.66638665428627</v>
      </c>
      <c r="ET44" s="2">
        <f t="shared" si="63"/>
        <v>102.41629653073912</v>
      </c>
      <c r="EU44" s="2">
        <f t="shared" si="63"/>
        <v>101.81196274931322</v>
      </c>
      <c r="EV44" s="2">
        <f t="shared" si="63"/>
        <v>104.67278564752034</v>
      </c>
      <c r="EW44" s="2">
        <f t="shared" si="63"/>
        <v>103.60539439114864</v>
      </c>
      <c r="EX44" s="2">
        <f t="shared" si="63"/>
        <v>103.82948068202802</v>
      </c>
      <c r="EY44" s="2">
        <f t="shared" si="63"/>
        <v>107.55339971209212</v>
      </c>
      <c r="EZ44" s="2">
        <f t="shared" si="63"/>
        <v>106.68860757737306</v>
      </c>
      <c r="FA44" s="2">
        <f t="shared" si="63"/>
        <v>105.1610483201991</v>
      </c>
      <c r="FB44" s="2">
        <f t="shared" si="63"/>
        <v>109.47200031590292</v>
      </c>
      <c r="FC44" s="2">
        <f t="shared" si="63"/>
        <v>109.29949275986482</v>
      </c>
      <c r="FD44" s="2">
        <f t="shared" si="63"/>
        <v>105.58900671508789</v>
      </c>
      <c r="FE44" s="2">
        <f t="shared" si="63"/>
        <v>106.3771279605656</v>
      </c>
      <c r="FG44" s="2">
        <f t="shared" ref="FG44:FU60" si="64">POWER(10,($B44-C$231)/C$229)/(1+POWER(10,($B44-C$231)/C$229))</f>
        <v>0.11304475015904451</v>
      </c>
      <c r="FH44" s="2">
        <f t="shared" si="64"/>
        <v>0.11729445448737391</v>
      </c>
      <c r="FI44" s="2">
        <f t="shared" si="64"/>
        <v>0.10502982855937124</v>
      </c>
      <c r="FJ44" s="2">
        <f t="shared" si="64"/>
        <v>0.11151406201521472</v>
      </c>
      <c r="FK44" s="2">
        <f t="shared" si="64"/>
        <v>0.10243049260624389</v>
      </c>
      <c r="FL44" s="2">
        <f t="shared" si="64"/>
        <v>0.11101002390192731</v>
      </c>
      <c r="FM44" s="2">
        <f t="shared" si="64"/>
        <v>0.10299452757237564</v>
      </c>
      <c r="FN44" s="2">
        <f t="shared" si="64"/>
        <v>9.0752665984680903E-2</v>
      </c>
      <c r="FO44" s="2">
        <f t="shared" si="64"/>
        <v>9.4583268004092835E-2</v>
      </c>
      <c r="FP44" s="2">
        <f t="shared" si="64"/>
        <v>9.6528530279671274E-2</v>
      </c>
      <c r="FQ44" s="2">
        <f t="shared" si="64"/>
        <v>9.8922368598737556E-2</v>
      </c>
      <c r="FR44" s="2">
        <f t="shared" si="64"/>
        <v>9.6310626180093353E-2</v>
      </c>
      <c r="FS44" s="2">
        <f t="shared" si="64"/>
        <v>9.2115193246693858E-2</v>
      </c>
      <c r="FT44" s="2">
        <f t="shared" si="64"/>
        <v>8.723434733913174E-2</v>
      </c>
      <c r="FU44" s="2">
        <f t="shared" si="64"/>
        <v>7.8918825226041128E-2</v>
      </c>
      <c r="FW44" s="2">
        <f t="shared" si="53"/>
        <v>7.0272820519812562E-6</v>
      </c>
      <c r="FX44" s="2">
        <f t="shared" si="53"/>
        <v>8.750678480729829E-5</v>
      </c>
      <c r="FY44" s="2">
        <f t="shared" si="53"/>
        <v>1.0032206163296976E-5</v>
      </c>
      <c r="FZ44" s="2">
        <f t="shared" si="53"/>
        <v>9.2922058918094205E-6</v>
      </c>
      <c r="GA44" s="2">
        <f t="shared" si="53"/>
        <v>8.3761011685662315E-6</v>
      </c>
      <c r="GB44" s="2">
        <f t="shared" si="53"/>
        <v>7.2875252965253717E-6</v>
      </c>
      <c r="GC44" s="2">
        <f t="shared" si="53"/>
        <v>8.0887751560445883E-6</v>
      </c>
      <c r="GD44" s="2">
        <f t="shared" si="53"/>
        <v>9.0400556355393526E-6</v>
      </c>
      <c r="GE44" s="2">
        <f t="shared" si="53"/>
        <v>1.2459737990197672E-5</v>
      </c>
      <c r="GF44" s="2">
        <f t="shared" si="53"/>
        <v>1.1101340609859239E-5</v>
      </c>
      <c r="GG44" s="2">
        <f t="shared" si="53"/>
        <v>9.4035296393182492E-6</v>
      </c>
      <c r="GH44" s="2">
        <f t="shared" si="53"/>
        <v>8.3248261439865477E-6</v>
      </c>
      <c r="GI44" s="2">
        <f t="shared" si="53"/>
        <v>7.5824605338286817E-6</v>
      </c>
      <c r="GJ44" s="2">
        <f t="shared" si="53"/>
        <v>6.6880641513778415E-6</v>
      </c>
      <c r="GK44" s="2">
        <f t="shared" si="53"/>
        <v>6.2021032560553877E-6</v>
      </c>
      <c r="GM44" s="86">
        <f t="shared" si="54"/>
        <v>1.7020146929359129E-7</v>
      </c>
      <c r="GN44" s="86">
        <f t="shared" si="54"/>
        <v>2.7224495398272098E-7</v>
      </c>
      <c r="GO44" s="86">
        <f t="shared" si="54"/>
        <v>2.1005952151804584E-8</v>
      </c>
      <c r="GP44" s="86">
        <f t="shared" si="54"/>
        <v>3.8722941585442055E-8</v>
      </c>
      <c r="GQ44" s="86">
        <f t="shared" si="54"/>
        <v>1.5369106505450739E-8</v>
      </c>
      <c r="GR44" s="86">
        <f t="shared" si="54"/>
        <v>7.8467319329530733E-8</v>
      </c>
      <c r="GS44" s="86">
        <f t="shared" si="54"/>
        <v>1.5551572017514949E-8</v>
      </c>
      <c r="GT44" s="86">
        <f t="shared" si="54"/>
        <v>1.3859255991706084E-9</v>
      </c>
      <c r="GU44" s="86">
        <f t="shared" si="54"/>
        <v>1.9446731151979046E-9</v>
      </c>
      <c r="GV44" s="86">
        <f t="shared" si="54"/>
        <v>3.1862746787026853E-9</v>
      </c>
      <c r="GW44" s="86">
        <f t="shared" si="54"/>
        <v>4.5842103082411003E-9</v>
      </c>
      <c r="GX44" s="86">
        <f t="shared" si="54"/>
        <v>3.0219686845082038E-9</v>
      </c>
      <c r="GY44" s="86">
        <f t="shared" si="54"/>
        <v>9.9263909532923773E-10</v>
      </c>
      <c r="GZ44" s="86">
        <f t="shared" si="54"/>
        <v>2.2666442526962524E-10</v>
      </c>
      <c r="HA44" s="86">
        <f t="shared" si="54"/>
        <v>2.5755031012286551E-12</v>
      </c>
      <c r="HC44" s="86">
        <f t="shared" si="58"/>
        <v>1.2665162185278325E-19</v>
      </c>
      <c r="HD44" s="86">
        <f t="shared" si="58"/>
        <v>3.3308910429031862E-20</v>
      </c>
      <c r="HE44" s="86">
        <f t="shared" si="58"/>
        <v>2.9015760914194801E-24</v>
      </c>
      <c r="HF44" s="86">
        <f t="shared" si="58"/>
        <v>6.2079856437877547E-26</v>
      </c>
      <c r="HG44" s="86">
        <f t="shared" si="58"/>
        <v>4.5380995248960364E-26</v>
      </c>
      <c r="HH44" s="86">
        <f t="shared" si="58"/>
        <v>4.3004185136855687E-24</v>
      </c>
      <c r="HI44" s="86">
        <f t="shared" si="58"/>
        <v>2.3623257426959681E-24</v>
      </c>
      <c r="HJ44" s="86">
        <f t="shared" si="58"/>
        <v>4.4443434722759141E-26</v>
      </c>
      <c r="HK44" s="86">
        <f t="shared" si="58"/>
        <v>7.2756246583620376E-25</v>
      </c>
      <c r="HL44" s="86">
        <f t="shared" si="58"/>
        <v>9.6174444273020574E-26</v>
      </c>
      <c r="HM44" s="86">
        <f t="shared" si="58"/>
        <v>1.106942359855197E-26</v>
      </c>
      <c r="HN44" s="86">
        <f t="shared" si="58"/>
        <v>7.58252732175143E-26</v>
      </c>
      <c r="HO44" s="86">
        <f t="shared" si="58"/>
        <v>2.6104608599060011E-26</v>
      </c>
      <c r="HP44" s="86">
        <f t="shared" si="58"/>
        <v>6.9008851980515306E-30</v>
      </c>
      <c r="HQ44" s="86">
        <f t="shared" si="58"/>
        <v>9.4514716709001507E-34</v>
      </c>
      <c r="HS44" s="86">
        <f t="shared" si="55"/>
        <v>1.048702184666509E-82</v>
      </c>
      <c r="HT44" s="86">
        <f t="shared" si="55"/>
        <v>1.4863416496749781E-79</v>
      </c>
      <c r="HU44" s="86">
        <f t="shared" si="55"/>
        <v>3.8214414802183912E-100</v>
      </c>
      <c r="HV44" s="86">
        <f t="shared" si="55"/>
        <v>8.1072839450659168E-113</v>
      </c>
      <c r="HW44" s="86">
        <f t="shared" si="55"/>
        <v>9.4442137006266813E-112</v>
      </c>
      <c r="HX44" s="86">
        <f t="shared" si="55"/>
        <v>1.5561757747957288E-101</v>
      </c>
      <c r="HY44" s="86">
        <f t="shared" si="55"/>
        <v>2.761477864277713E-103</v>
      </c>
      <c r="HZ44" s="86">
        <f t="shared" si="55"/>
        <v>2.1736622735836965E-112</v>
      </c>
      <c r="IA44" s="86">
        <f t="shared" si="55"/>
        <v>5.1237796734274765E-104</v>
      </c>
      <c r="IB44" s="86">
        <f t="shared" si="55"/>
        <v>6.7683944778979972E-109</v>
      </c>
      <c r="IC44" s="86">
        <f t="shared" si="55"/>
        <v>9.1072582445757071E-115</v>
      </c>
      <c r="ID44" s="86">
        <f t="shared" si="55"/>
        <v>2.0946406776280114E-111</v>
      </c>
      <c r="IE44" s="86">
        <f t="shared" si="55"/>
        <v>1.0063438261001946E-113</v>
      </c>
      <c r="IF44" s="86">
        <f t="shared" si="55"/>
        <v>6.9135273963625526E-52</v>
      </c>
      <c r="IG44" s="86">
        <f t="shared" si="55"/>
        <v>3.8340241275651115E-48</v>
      </c>
      <c r="II44" s="86">
        <f t="shared" si="56"/>
        <v>2.5245256778087395E-227</v>
      </c>
      <c r="IJ44" s="86">
        <f t="shared" si="56"/>
        <v>1.4399265743987619E-147</v>
      </c>
      <c r="IK44" s="86">
        <f t="shared" si="56"/>
        <v>1.8396499953684489E-279</v>
      </c>
      <c r="IL44" s="86">
        <f t="shared" si="56"/>
        <v>0</v>
      </c>
      <c r="IM44" s="86">
        <f t="shared" si="56"/>
        <v>5.282837964236603E-307</v>
      </c>
      <c r="IN44" s="86">
        <f t="shared" si="56"/>
        <v>5.5910208092311642E-290</v>
      </c>
      <c r="IO44" s="86">
        <f t="shared" si="56"/>
        <v>2.816314368324404E-292</v>
      </c>
      <c r="IP44" s="86">
        <f t="shared" si="56"/>
        <v>0</v>
      </c>
      <c r="IQ44" s="86">
        <f t="shared" si="56"/>
        <v>1.9059606584360004E-286</v>
      </c>
      <c r="IR44" s="86">
        <f t="shared" si="56"/>
        <v>1.8139161702198985E-304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3.5088298344966463E-220</v>
      </c>
      <c r="IW44" s="86">
        <f t="shared" si="56"/>
        <v>7.7385242244721572E-151</v>
      </c>
      <c r="IY44" s="86">
        <f t="shared" si="57"/>
        <v>1.7020146929371795E-7</v>
      </c>
      <c r="IZ44" s="86">
        <f t="shared" si="57"/>
        <v>2.7224495398275428E-7</v>
      </c>
      <c r="JA44" s="86">
        <f t="shared" si="57"/>
        <v>2.1005952151804587E-8</v>
      </c>
      <c r="JB44" s="86">
        <f t="shared" si="57"/>
        <v>3.8722941585442055E-8</v>
      </c>
      <c r="JC44" s="86">
        <f t="shared" si="57"/>
        <v>1.5369106505450739E-8</v>
      </c>
      <c r="JD44" s="86">
        <f t="shared" si="57"/>
        <v>7.8467319329530733E-8</v>
      </c>
      <c r="JE44" s="86">
        <f t="shared" si="57"/>
        <v>1.5551572017514952E-8</v>
      </c>
      <c r="JF44" s="86">
        <f t="shared" si="57"/>
        <v>1.3859255991706084E-9</v>
      </c>
      <c r="JG44" s="86">
        <f t="shared" si="57"/>
        <v>1.9446731151979054E-9</v>
      </c>
      <c r="JH44" s="86">
        <f t="shared" si="57"/>
        <v>3.1862746787026853E-9</v>
      </c>
      <c r="JI44" s="86">
        <f t="shared" si="57"/>
        <v>4.5842103082411003E-9</v>
      </c>
      <c r="JJ44" s="86">
        <f t="shared" si="57"/>
        <v>3.0219686845082038E-9</v>
      </c>
      <c r="JK44" s="86">
        <f t="shared" si="57"/>
        <v>9.9263909532923773E-10</v>
      </c>
      <c r="JL44" s="86">
        <f t="shared" si="57"/>
        <v>2.2666442526962524E-10</v>
      </c>
      <c r="JM44" s="86">
        <f t="shared" si="57"/>
        <v>2.5755031012286551E-12</v>
      </c>
    </row>
    <row r="45" spans="2:273" x14ac:dyDescent="0.25">
      <c r="B45" s="2">
        <v>18</v>
      </c>
      <c r="C45" s="37">
        <v>98.911000000000001</v>
      </c>
      <c r="D45" s="37">
        <v>100.55</v>
      </c>
      <c r="E45" s="37">
        <v>99.275000000000006</v>
      </c>
      <c r="F45" s="37">
        <v>101.8</v>
      </c>
      <c r="G45" s="37">
        <v>98.875</v>
      </c>
      <c r="H45" s="37">
        <v>100</v>
      </c>
      <c r="I45" s="37">
        <v>101.25</v>
      </c>
      <c r="J45" s="37">
        <v>103.02500000000001</v>
      </c>
      <c r="K45" s="37">
        <v>104.375</v>
      </c>
      <c r="L45" s="37">
        <v>104.3</v>
      </c>
      <c r="M45" s="37">
        <v>104.325</v>
      </c>
      <c r="N45" s="37">
        <v>108.85</v>
      </c>
      <c r="O45" s="37">
        <v>109.02500000000001</v>
      </c>
      <c r="P45" s="37">
        <v>101.35</v>
      </c>
      <c r="Q45" s="37">
        <v>104.5</v>
      </c>
      <c r="S45" s="4">
        <f t="shared" si="59"/>
        <v>97.075810289165446</v>
      </c>
      <c r="T45" s="4">
        <f t="shared" si="59"/>
        <v>100.66476285028368</v>
      </c>
      <c r="U45" s="4">
        <f t="shared" si="59"/>
        <v>101.07848128695775</v>
      </c>
      <c r="V45" s="4">
        <f t="shared" si="59"/>
        <v>101.64985891426677</v>
      </c>
      <c r="W45" s="4">
        <f t="shared" si="59"/>
        <v>101.03502858072379</v>
      </c>
      <c r="X45" s="4">
        <f t="shared" si="59"/>
        <v>104.27605029057126</v>
      </c>
      <c r="Y45" s="4">
        <f t="shared" si="59"/>
        <v>104.90299783997264</v>
      </c>
      <c r="Z45" s="4">
        <f t="shared" si="59"/>
        <v>102.44429527495153</v>
      </c>
      <c r="AA45" s="4">
        <f t="shared" si="59"/>
        <v>105.37155563456601</v>
      </c>
      <c r="AB45" s="4">
        <f t="shared" si="59"/>
        <v>104.59967381873103</v>
      </c>
      <c r="AC45" s="4">
        <f t="shared" si="59"/>
        <v>105.56739919199855</v>
      </c>
      <c r="AD45" s="4">
        <f t="shared" si="59"/>
        <v>107.60523731963691</v>
      </c>
      <c r="AE45" s="4">
        <f t="shared" si="59"/>
        <v>107.99233390829076</v>
      </c>
      <c r="AF45" s="4">
        <f t="shared" si="59"/>
        <v>103.39899285270143</v>
      </c>
      <c r="AG45" s="4">
        <f t="shared" si="59"/>
        <v>103.50109139666928</v>
      </c>
      <c r="AI45" s="4">
        <f t="shared" si="60"/>
        <v>1.8351897108345554</v>
      </c>
      <c r="AJ45" s="4">
        <f t="shared" si="60"/>
        <v>-0.11476285028368238</v>
      </c>
      <c r="AK45" s="4">
        <f t="shared" si="60"/>
        <v>-1.8034812869577479</v>
      </c>
      <c r="AL45" s="4">
        <f t="shared" si="60"/>
        <v>0.1501410857332246</v>
      </c>
      <c r="AM45" s="4">
        <f t="shared" si="60"/>
        <v>-2.1600285807237896</v>
      </c>
      <c r="AN45" s="4">
        <f t="shared" si="60"/>
        <v>-4.2760502905712627</v>
      </c>
      <c r="AO45" s="4">
        <f t="shared" si="60"/>
        <v>-3.6529978399726417</v>
      </c>
      <c r="AP45" s="4">
        <f t="shared" si="60"/>
        <v>0.58070472504847714</v>
      </c>
      <c r="AQ45" s="4">
        <f t="shared" si="60"/>
        <v>-0.9965556345660076</v>
      </c>
      <c r="AR45" s="4">
        <f t="shared" si="60"/>
        <v>-0.29967381873103704</v>
      </c>
      <c r="AS45" s="4">
        <f t="shared" si="60"/>
        <v>-1.242399191998544</v>
      </c>
      <c r="AT45" s="4">
        <f t="shared" si="60"/>
        <v>1.2447626803630811</v>
      </c>
      <c r="AU45" s="4">
        <f t="shared" si="60"/>
        <v>1.0326660917092454</v>
      </c>
      <c r="AV45" s="4">
        <f t="shared" si="60"/>
        <v>-2.0489928527014314</v>
      </c>
      <c r="AW45" s="4">
        <f t="shared" si="60"/>
        <v>0.99890860333071885</v>
      </c>
      <c r="AY45" s="2">
        <f t="shared" si="51"/>
        <v>97.075429606674248</v>
      </c>
      <c r="AZ45" s="2">
        <f t="shared" si="51"/>
        <v>100.66415115724678</v>
      </c>
      <c r="BA45" s="2">
        <f t="shared" si="51"/>
        <v>101.07842361635629</v>
      </c>
      <c r="BB45" s="2">
        <f t="shared" si="51"/>
        <v>101.64976122386203</v>
      </c>
      <c r="BC45" s="2">
        <f t="shared" si="51"/>
        <v>101.03498684374271</v>
      </c>
      <c r="BD45" s="2">
        <f t="shared" si="51"/>
        <v>104.27586975265771</v>
      </c>
      <c r="BE45" s="2">
        <f t="shared" si="51"/>
        <v>104.90295650320391</v>
      </c>
      <c r="BF45" s="2">
        <f t="shared" si="51"/>
        <v>102.4442908054981</v>
      </c>
      <c r="BG45" s="2">
        <f t="shared" si="51"/>
        <v>105.37154960142182</v>
      </c>
      <c r="BH45" s="2">
        <f t="shared" si="51"/>
        <v>104.59966449518113</v>
      </c>
      <c r="BI45" s="2">
        <f t="shared" si="51"/>
        <v>105.56738613347051</v>
      </c>
      <c r="BJ45" s="2">
        <f t="shared" si="51"/>
        <v>107.60522872050086</v>
      </c>
      <c r="BK45" s="2">
        <f t="shared" si="51"/>
        <v>107.99233064830916</v>
      </c>
      <c r="BL45" s="2">
        <f t="shared" si="51"/>
        <v>103.39899209715922</v>
      </c>
      <c r="BM45" s="2">
        <f t="shared" si="51"/>
        <v>103.50109138693178</v>
      </c>
      <c r="BO45" s="2">
        <f t="shared" si="10"/>
        <v>98.911000000000001</v>
      </c>
      <c r="BP45" s="2">
        <f t="shared" si="11"/>
        <v>100.55</v>
      </c>
      <c r="BQ45" s="2">
        <f t="shared" si="12"/>
        <v>99.275000000000006</v>
      </c>
      <c r="BR45" s="2">
        <f t="shared" si="13"/>
        <v>101.8</v>
      </c>
      <c r="BS45" s="2">
        <f t="shared" si="14"/>
        <v>98.875</v>
      </c>
      <c r="BT45" s="2">
        <f t="shared" si="15"/>
        <v>100</v>
      </c>
      <c r="BU45" s="2">
        <f t="shared" si="16"/>
        <v>101.25</v>
      </c>
      <c r="BV45" s="2">
        <f t="shared" si="17"/>
        <v>103.02500000000001</v>
      </c>
      <c r="BW45" s="2">
        <f t="shared" si="18"/>
        <v>104.375</v>
      </c>
      <c r="BX45" s="2">
        <f t="shared" si="19"/>
        <v>104.3</v>
      </c>
      <c r="BY45" s="2">
        <f t="shared" si="20"/>
        <v>104.325</v>
      </c>
      <c r="BZ45" s="2">
        <f t="shared" si="21"/>
        <v>108.85</v>
      </c>
      <c r="CA45" s="2">
        <f t="shared" si="22"/>
        <v>109.02500000000001</v>
      </c>
      <c r="CB45" s="2">
        <f t="shared" si="23"/>
        <v>101.35</v>
      </c>
      <c r="CC45" s="2">
        <f t="shared" si="24"/>
        <v>104.5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98.025368353576269</v>
      </c>
      <c r="DL45" s="2">
        <f t="shared" si="61"/>
        <v>101.33730937921729</v>
      </c>
      <c r="DM45" s="2">
        <f t="shared" si="61"/>
        <v>100.68300187617263</v>
      </c>
      <c r="DN45" s="2">
        <f t="shared" si="61"/>
        <v>101.02284244264507</v>
      </c>
      <c r="DO45" s="2">
        <f t="shared" si="61"/>
        <v>100.65927063789867</v>
      </c>
      <c r="DP45" s="2">
        <f t="shared" si="61"/>
        <v>103.9792813765182</v>
      </c>
      <c r="DQ45" s="2">
        <f t="shared" si="61"/>
        <v>104.6461092870544</v>
      </c>
      <c r="DR45" s="2">
        <f t="shared" si="61"/>
        <v>102.38770379691431</v>
      </c>
      <c r="DS45" s="2">
        <f t="shared" si="61"/>
        <v>105.308902323376</v>
      </c>
      <c r="DT45" s="2">
        <f t="shared" si="61"/>
        <v>104.22609421162053</v>
      </c>
      <c r="DU45" s="2">
        <f t="shared" si="61"/>
        <v>105.58412280701756</v>
      </c>
      <c r="DV45" s="2">
        <f t="shared" si="61"/>
        <v>107.52443648101544</v>
      </c>
      <c r="DW45" s="2">
        <f t="shared" si="61"/>
        <v>107.7775900900901</v>
      </c>
      <c r="DX45" s="2">
        <f t="shared" si="61"/>
        <v>103.13147790647787</v>
      </c>
      <c r="DY45" s="2">
        <f t="shared" si="61"/>
        <v>103.74031799853374</v>
      </c>
      <c r="EA45" s="2">
        <f t="shared" si="62"/>
        <v>90.27747719298246</v>
      </c>
      <c r="EB45" s="2">
        <f t="shared" si="62"/>
        <v>96.041666666666686</v>
      </c>
      <c r="EC45" s="2">
        <f t="shared" si="62"/>
        <v>104.15163520632134</v>
      </c>
      <c r="ED45" s="2">
        <f t="shared" si="62"/>
        <v>106.20555329673174</v>
      </c>
      <c r="EE45" s="2">
        <f t="shared" si="62"/>
        <v>104.03779109589043</v>
      </c>
      <c r="EF45" s="2">
        <f t="shared" si="62"/>
        <v>106.44214811215988</v>
      </c>
      <c r="EG45" s="2">
        <f t="shared" si="62"/>
        <v>106.94335220673638</v>
      </c>
      <c r="EH45" s="2">
        <f t="shared" si="62"/>
        <v>102.96127477661361</v>
      </c>
      <c r="EI45" s="2">
        <f t="shared" si="62"/>
        <v>105.91828700403897</v>
      </c>
      <c r="EJ45" s="2">
        <f t="shared" si="62"/>
        <v>107.7886360182371</v>
      </c>
      <c r="EK45" s="2">
        <f t="shared" si="62"/>
        <v>105.42838582677163</v>
      </c>
      <c r="EL45" s="2">
        <f t="shared" si="62"/>
        <v>108.29651645882633</v>
      </c>
      <c r="EM45" s="2">
        <f t="shared" si="62"/>
        <v>109.92264532540098</v>
      </c>
      <c r="EN45" s="2">
        <f t="shared" si="62"/>
        <v>105.95183999975973</v>
      </c>
      <c r="EO45" s="2">
        <f t="shared" si="62"/>
        <v>100.95427123769971</v>
      </c>
      <c r="EQ45" s="2">
        <f t="shared" si="63"/>
        <v>98.050486332896284</v>
      </c>
      <c r="ER45" s="2">
        <f t="shared" si="63"/>
        <v>99.143536782538405</v>
      </c>
      <c r="ES45" s="2">
        <f t="shared" si="63"/>
        <v>101.51037152408912</v>
      </c>
      <c r="ET45" s="2">
        <f t="shared" si="63"/>
        <v>102.25858020167018</v>
      </c>
      <c r="EU45" s="2">
        <f t="shared" si="63"/>
        <v>101.67132365543483</v>
      </c>
      <c r="EV45" s="2">
        <f t="shared" si="63"/>
        <v>104.52765633433823</v>
      </c>
      <c r="EW45" s="2">
        <f t="shared" si="63"/>
        <v>103.47281614763637</v>
      </c>
      <c r="EX45" s="2">
        <f t="shared" si="63"/>
        <v>103.69940071931269</v>
      </c>
      <c r="EY45" s="2">
        <f t="shared" si="63"/>
        <v>107.41125026658135</v>
      </c>
      <c r="EZ45" s="2">
        <f t="shared" si="63"/>
        <v>106.55068427125478</v>
      </c>
      <c r="FA45" s="2">
        <f t="shared" si="63"/>
        <v>105.02448465367068</v>
      </c>
      <c r="FB45" s="2">
        <f t="shared" si="63"/>
        <v>109.31398938937822</v>
      </c>
      <c r="FC45" s="2">
        <f t="shared" si="63"/>
        <v>109.14370017322724</v>
      </c>
      <c r="FD45" s="2">
        <f t="shared" si="63"/>
        <v>105.46960457508452</v>
      </c>
      <c r="FE45" s="2">
        <f t="shared" si="63"/>
        <v>106.24839285377462</v>
      </c>
      <c r="FG45" s="2">
        <f t="shared" si="64"/>
        <v>0.12261383391155425</v>
      </c>
      <c r="FH45" s="2">
        <f t="shared" si="64"/>
        <v>0.12717169156273977</v>
      </c>
      <c r="FI45" s="2">
        <f t="shared" si="64"/>
        <v>0.11400766719002058</v>
      </c>
      <c r="FJ45" s="2">
        <f t="shared" si="64"/>
        <v>0.1209712471641864</v>
      </c>
      <c r="FK45" s="2">
        <f t="shared" si="64"/>
        <v>0.1112137530726108</v>
      </c>
      <c r="FL45" s="2">
        <f t="shared" si="64"/>
        <v>0.12043025706528175</v>
      </c>
      <c r="FM45" s="2">
        <f t="shared" si="64"/>
        <v>0.11182012780783462</v>
      </c>
      <c r="FN45" s="2">
        <f t="shared" si="64"/>
        <v>9.8644621368798022E-2</v>
      </c>
      <c r="FO45" s="2">
        <f t="shared" si="64"/>
        <v>0.10277068565353926</v>
      </c>
      <c r="FP45" s="2">
        <f t="shared" si="64"/>
        <v>0.10486483321182043</v>
      </c>
      <c r="FQ45" s="2">
        <f t="shared" si="64"/>
        <v>0.10744082101910492</v>
      </c>
      <c r="FR45" s="2">
        <f t="shared" si="64"/>
        <v>0.1046302900365705</v>
      </c>
      <c r="FS45" s="2">
        <f t="shared" si="64"/>
        <v>0.10011258956474782</v>
      </c>
      <c r="FT45" s="2">
        <f t="shared" si="64"/>
        <v>9.4852263013075602E-2</v>
      </c>
      <c r="FU45" s="2">
        <f t="shared" si="64"/>
        <v>8.5878893873721385E-2</v>
      </c>
      <c r="FW45" s="2">
        <f t="shared" si="53"/>
        <v>7.705256324139985E-6</v>
      </c>
      <c r="FX45" s="2">
        <f t="shared" si="53"/>
        <v>9.5948471511137504E-5</v>
      </c>
      <c r="FY45" s="2">
        <f t="shared" si="53"/>
        <v>1.1000084670405761E-5</v>
      </c>
      <c r="FZ45" s="2">
        <f t="shared" si="53"/>
        <v>1.0188692020328155E-5</v>
      </c>
      <c r="GA45" s="2">
        <f t="shared" si="53"/>
        <v>9.1842048781641272E-6</v>
      </c>
      <c r="GB45" s="2">
        <f t="shared" si="53"/>
        <v>7.9906069733877225E-6</v>
      </c>
      <c r="GC45" s="2">
        <f t="shared" si="53"/>
        <v>8.8691586707009908E-6</v>
      </c>
      <c r="GD45" s="2">
        <f t="shared" si="53"/>
        <v>9.9122152511706823E-6</v>
      </c>
      <c r="GE45" s="2">
        <f t="shared" si="53"/>
        <v>1.3661814613136312E-5</v>
      </c>
      <c r="GF45" s="2">
        <f t="shared" si="53"/>
        <v>1.2172364889612508E-5</v>
      </c>
      <c r="GG45" s="2">
        <f t="shared" si="53"/>
        <v>1.0310755862014102E-5</v>
      </c>
      <c r="GH45" s="2">
        <f t="shared" si="53"/>
        <v>9.1279830222947236E-6</v>
      </c>
      <c r="GI45" s="2">
        <f t="shared" si="53"/>
        <v>8.3139965664207466E-6</v>
      </c>
      <c r="GJ45" s="2">
        <f t="shared" si="53"/>
        <v>7.3333117845559155E-6</v>
      </c>
      <c r="GK45" s="2">
        <f t="shared" si="53"/>
        <v>6.8004669213133989E-6</v>
      </c>
      <c r="GM45" s="86">
        <f t="shared" si="54"/>
        <v>3.2692900129376199E-7</v>
      </c>
      <c r="GN45" s="86">
        <f t="shared" si="54"/>
        <v>5.1360137691733156E-7</v>
      </c>
      <c r="GO45" s="86">
        <f t="shared" si="54"/>
        <v>4.4980082673512672E-8</v>
      </c>
      <c r="GP45" s="86">
        <f t="shared" si="54"/>
        <v>8.158261589400552E-8</v>
      </c>
      <c r="GQ45" s="86">
        <f t="shared" si="54"/>
        <v>3.3248193262112664E-8</v>
      </c>
      <c r="GR45" s="86">
        <f t="shared" si="54"/>
        <v>1.5752978378215958E-7</v>
      </c>
      <c r="GS45" s="86">
        <f t="shared" si="54"/>
        <v>3.3690101309251241E-8</v>
      </c>
      <c r="GT45" s="86">
        <f t="shared" si="54"/>
        <v>3.3199983656602193E-9</v>
      </c>
      <c r="GU45" s="86">
        <f t="shared" si="54"/>
        <v>4.6409707753984903E-9</v>
      </c>
      <c r="GV45" s="86">
        <f t="shared" si="54"/>
        <v>7.4353600724549128E-9</v>
      </c>
      <c r="GW45" s="86">
        <f t="shared" si="54"/>
        <v>1.0561368319985308E-8</v>
      </c>
      <c r="GX45" s="86">
        <f t="shared" si="54"/>
        <v>7.0688046800205939E-9</v>
      </c>
      <c r="GY45" s="86">
        <f t="shared" si="54"/>
        <v>2.4425973113531095E-9</v>
      </c>
      <c r="GZ45" s="86">
        <f t="shared" si="54"/>
        <v>5.9641937621252684E-10</v>
      </c>
      <c r="HA45" s="86">
        <f t="shared" si="54"/>
        <v>8.4626689119924226E-12</v>
      </c>
      <c r="HC45" s="86">
        <f t="shared" si="58"/>
        <v>4.5422544777621191E-19</v>
      </c>
      <c r="HD45" s="86">
        <f t="shared" si="58"/>
        <v>1.2515886222798494E-19</v>
      </c>
      <c r="HE45" s="86">
        <f t="shared" si="58"/>
        <v>1.4872550769886909E-23</v>
      </c>
      <c r="HF45" s="86">
        <f t="shared" si="58"/>
        <v>3.6438720914323168E-25</v>
      </c>
      <c r="HG45" s="86">
        <f t="shared" si="58"/>
        <v>2.616564486588131E-25</v>
      </c>
      <c r="HH45" s="86">
        <f t="shared" si="58"/>
        <v>2.160108858729241E-23</v>
      </c>
      <c r="HI45" s="86">
        <f t="shared" si="58"/>
        <v>1.2227573217884125E-23</v>
      </c>
      <c r="HJ45" s="86">
        <f t="shared" si="58"/>
        <v>2.6026144908529239E-25</v>
      </c>
      <c r="HK45" s="86">
        <f t="shared" si="58"/>
        <v>4.0147825788406335E-24</v>
      </c>
      <c r="HL45" s="86">
        <f t="shared" si="58"/>
        <v>5.6778146285663709E-25</v>
      </c>
      <c r="HM45" s="86">
        <f t="shared" si="58"/>
        <v>6.9914658947864117E-26</v>
      </c>
      <c r="HN45" s="86">
        <f t="shared" si="58"/>
        <v>4.3907497016477818E-25</v>
      </c>
      <c r="HO45" s="86">
        <f t="shared" si="58"/>
        <v>1.5293931507814153E-25</v>
      </c>
      <c r="HP45" s="86">
        <f t="shared" si="58"/>
        <v>5.2775661255898618E-29</v>
      </c>
      <c r="HQ45" s="86">
        <f t="shared" si="58"/>
        <v>9.725349310551242E-33</v>
      </c>
      <c r="HS45" s="86">
        <f t="shared" si="55"/>
        <v>4.0432666560982974E-81</v>
      </c>
      <c r="HT45" s="86">
        <f t="shared" si="55"/>
        <v>5.7397921317963453E-78</v>
      </c>
      <c r="HU45" s="86">
        <f t="shared" si="55"/>
        <v>3.8173398020583066E-98</v>
      </c>
      <c r="HV45" s="86">
        <f t="shared" si="55"/>
        <v>1.3505135108036252E-110</v>
      </c>
      <c r="HW45" s="86">
        <f t="shared" si="55"/>
        <v>1.4375930919463119E-109</v>
      </c>
      <c r="HX45" s="86">
        <f t="shared" si="55"/>
        <v>1.5423819225494952E-99</v>
      </c>
      <c r="HY45" s="86">
        <f t="shared" si="55"/>
        <v>3.0243614121602264E-101</v>
      </c>
      <c r="HZ45" s="86">
        <f t="shared" si="55"/>
        <v>3.5079384546826457E-110</v>
      </c>
      <c r="IA45" s="86">
        <f t="shared" si="55"/>
        <v>6.5010459815898251E-102</v>
      </c>
      <c r="IB45" s="86">
        <f t="shared" si="55"/>
        <v>1.0668810903244883E-106</v>
      </c>
      <c r="IC45" s="86">
        <f t="shared" si="55"/>
        <v>1.8139712349840465E-112</v>
      </c>
      <c r="ID45" s="86">
        <f t="shared" si="55"/>
        <v>3.276899536254764E-109</v>
      </c>
      <c r="IE45" s="86">
        <f t="shared" si="55"/>
        <v>1.6373470162430443E-111</v>
      </c>
      <c r="IF45" s="86">
        <f t="shared" si="55"/>
        <v>6.5316700414662549E-51</v>
      </c>
      <c r="IG45" s="86">
        <f t="shared" si="55"/>
        <v>3.0339365527754087E-47</v>
      </c>
      <c r="II45" s="86">
        <f t="shared" si="56"/>
        <v>7.6707952435285549E-224</v>
      </c>
      <c r="IJ45" s="86">
        <f t="shared" si="56"/>
        <v>1.0318689119211025E-144</v>
      </c>
      <c r="IK45" s="86">
        <f t="shared" si="56"/>
        <v>4.8424048244434879E-275</v>
      </c>
      <c r="IL45" s="86">
        <f t="shared" si="56"/>
        <v>1.2186601764979811E-304</v>
      </c>
      <c r="IM45" s="86">
        <f t="shared" si="56"/>
        <v>3.2151436274557371E-302</v>
      </c>
      <c r="IN45" s="86">
        <f t="shared" si="56"/>
        <v>1.6287492558822377E-285</v>
      </c>
      <c r="IO45" s="86">
        <f t="shared" si="56"/>
        <v>9.7619634722099078E-288</v>
      </c>
      <c r="IP45" s="86">
        <f t="shared" si="56"/>
        <v>1.7290468711823061E-303</v>
      </c>
      <c r="IQ45" s="86">
        <f t="shared" si="56"/>
        <v>7.9121439749490626E-282</v>
      </c>
      <c r="IR45" s="86">
        <f t="shared" si="56"/>
        <v>1.317811072898103E-299</v>
      </c>
      <c r="IS45" s="86">
        <f t="shared" si="56"/>
        <v>0</v>
      </c>
      <c r="IT45" s="86">
        <f t="shared" si="56"/>
        <v>8.4591108347444863E-307</v>
      </c>
      <c r="IU45" s="86">
        <f t="shared" si="56"/>
        <v>0</v>
      </c>
      <c r="IV45" s="86">
        <f t="shared" si="56"/>
        <v>8.0079709054647552E-217</v>
      </c>
      <c r="IW45" s="86">
        <f t="shared" si="56"/>
        <v>1.4656586496431128E-148</v>
      </c>
      <c r="IY45" s="86">
        <f t="shared" si="57"/>
        <v>3.2692900129421621E-7</v>
      </c>
      <c r="IZ45" s="86">
        <f t="shared" si="57"/>
        <v>5.136013769174567E-7</v>
      </c>
      <c r="JA45" s="86">
        <f t="shared" si="57"/>
        <v>4.4980082673512685E-8</v>
      </c>
      <c r="JB45" s="86">
        <f t="shared" si="57"/>
        <v>8.158261589400552E-8</v>
      </c>
      <c r="JC45" s="86">
        <f t="shared" si="57"/>
        <v>3.3248193262112664E-8</v>
      </c>
      <c r="JD45" s="86">
        <f t="shared" si="57"/>
        <v>1.5752978378215961E-7</v>
      </c>
      <c r="JE45" s="86">
        <f t="shared" si="57"/>
        <v>3.3690101309251254E-8</v>
      </c>
      <c r="JF45" s="86">
        <f t="shared" si="57"/>
        <v>3.3199983656602198E-9</v>
      </c>
      <c r="JG45" s="86">
        <f t="shared" si="57"/>
        <v>4.6409707753984945E-9</v>
      </c>
      <c r="JH45" s="86">
        <f t="shared" si="57"/>
        <v>7.4353600724549136E-9</v>
      </c>
      <c r="JI45" s="86">
        <f t="shared" si="57"/>
        <v>1.0561368319985308E-8</v>
      </c>
      <c r="JJ45" s="86">
        <f t="shared" si="57"/>
        <v>7.0688046800205947E-9</v>
      </c>
      <c r="JK45" s="86">
        <f t="shared" si="57"/>
        <v>2.4425973113531095E-9</v>
      </c>
      <c r="JL45" s="86">
        <f t="shared" si="57"/>
        <v>5.9641937621252684E-10</v>
      </c>
      <c r="JM45" s="86">
        <f t="shared" si="57"/>
        <v>8.4626689119924226E-12</v>
      </c>
    </row>
    <row r="46" spans="2:273" x14ac:dyDescent="0.25">
      <c r="B46" s="2">
        <v>19</v>
      </c>
      <c r="C46" s="37">
        <v>95.332999999999998</v>
      </c>
      <c r="D46" s="37">
        <v>99.525000000000006</v>
      </c>
      <c r="E46" s="37">
        <v>100.325</v>
      </c>
      <c r="F46" s="37">
        <v>99.075000000000003</v>
      </c>
      <c r="G46" s="37">
        <v>99.5</v>
      </c>
      <c r="H46" s="37">
        <v>101.27500000000001</v>
      </c>
      <c r="I46" s="37">
        <v>102.77500000000001</v>
      </c>
      <c r="J46" s="37">
        <v>98.95</v>
      </c>
      <c r="K46" s="37">
        <v>104.65</v>
      </c>
      <c r="L46" s="37">
        <v>103.325</v>
      </c>
      <c r="M46" s="37">
        <v>105.52500000000001</v>
      </c>
      <c r="N46" s="37">
        <v>108.4</v>
      </c>
      <c r="O46" s="37">
        <v>111.4</v>
      </c>
      <c r="P46" s="37">
        <v>101.55</v>
      </c>
      <c r="Q46" s="37">
        <v>104.7</v>
      </c>
      <c r="S46" s="4">
        <f t="shared" si="59"/>
        <v>97.115135684619815</v>
      </c>
      <c r="T46" s="4">
        <f t="shared" si="59"/>
        <v>100.73013340146539</v>
      </c>
      <c r="U46" s="4">
        <f t="shared" si="59"/>
        <v>101.30978111406937</v>
      </c>
      <c r="V46" s="4">
        <f t="shared" si="59"/>
        <v>101.82438780676415</v>
      </c>
      <c r="W46" s="4">
        <f t="shared" si="59"/>
        <v>101.17338712491527</v>
      </c>
      <c r="X46" s="4">
        <f t="shared" si="59"/>
        <v>104.33882621019045</v>
      </c>
      <c r="Y46" s="4">
        <f t="shared" si="59"/>
        <v>105.01336991159</v>
      </c>
      <c r="Z46" s="4">
        <f t="shared" si="59"/>
        <v>102.6769301497791</v>
      </c>
      <c r="AA46" s="4">
        <f t="shared" si="59"/>
        <v>105.47162506802368</v>
      </c>
      <c r="AB46" s="4">
        <f t="shared" si="59"/>
        <v>104.74891740598679</v>
      </c>
      <c r="AC46" s="4">
        <f t="shared" si="59"/>
        <v>105.63248346906714</v>
      </c>
      <c r="AD46" s="4">
        <f t="shared" si="59"/>
        <v>107.77243924762116</v>
      </c>
      <c r="AE46" s="4">
        <f t="shared" si="59"/>
        <v>108.10532530586254</v>
      </c>
      <c r="AF46" s="4">
        <f t="shared" si="59"/>
        <v>103.43719559325736</v>
      </c>
      <c r="AG46" s="4">
        <f t="shared" si="59"/>
        <v>103.49323351691012</v>
      </c>
      <c r="AI46" s="4">
        <f t="shared" si="60"/>
        <v>-1.7821356846198171</v>
      </c>
      <c r="AJ46" s="4">
        <f t="shared" si="60"/>
        <v>-1.2051334014653889</v>
      </c>
      <c r="AK46" s="4">
        <f t="shared" si="60"/>
        <v>-0.98478111406936364</v>
      </c>
      <c r="AL46" s="4">
        <f t="shared" si="60"/>
        <v>-2.7493878067641475</v>
      </c>
      <c r="AM46" s="4">
        <f t="shared" si="60"/>
        <v>-1.6733871249152656</v>
      </c>
      <c r="AN46" s="4">
        <f t="shared" si="60"/>
        <v>-3.0638262101904417</v>
      </c>
      <c r="AO46" s="4">
        <f t="shared" si="60"/>
        <v>-2.2383699115899987</v>
      </c>
      <c r="AP46" s="4">
        <f t="shared" si="60"/>
        <v>-3.7269301497790934</v>
      </c>
      <c r="AQ46" s="4">
        <f t="shared" si="60"/>
        <v>-0.8216250680236783</v>
      </c>
      <c r="AR46" s="4">
        <f t="shared" si="60"/>
        <v>-1.423917405986785</v>
      </c>
      <c r="AS46" s="4">
        <f t="shared" si="60"/>
        <v>-0.1074834690671338</v>
      </c>
      <c r="AT46" s="4">
        <f t="shared" si="60"/>
        <v>0.6275607523788409</v>
      </c>
      <c r="AU46" s="4">
        <f t="shared" si="60"/>
        <v>3.2946746941374698</v>
      </c>
      <c r="AV46" s="4">
        <f t="shared" si="60"/>
        <v>-1.8871955932573599</v>
      </c>
      <c r="AW46" s="4">
        <f t="shared" si="60"/>
        <v>1.2067664830898792</v>
      </c>
      <c r="AY46" s="2">
        <f t="shared" si="51"/>
        <v>97.114431014472814</v>
      </c>
      <c r="AZ46" s="2">
        <f t="shared" si="51"/>
        <v>100.72902100103636</v>
      </c>
      <c r="BA46" s="2">
        <f t="shared" si="51"/>
        <v>101.30966252915469</v>
      </c>
      <c r="BB46" s="2">
        <f t="shared" si="51"/>
        <v>101.82419020690637</v>
      </c>
      <c r="BC46" s="2">
        <f t="shared" si="51"/>
        <v>101.17330042577773</v>
      </c>
      <c r="BD46" s="2">
        <f t="shared" si="51"/>
        <v>104.33847750235439</v>
      </c>
      <c r="BE46" s="2">
        <f t="shared" si="51"/>
        <v>105.01328393506883</v>
      </c>
      <c r="BF46" s="2">
        <f t="shared" si="51"/>
        <v>102.67691989164439</v>
      </c>
      <c r="BG46" s="2">
        <f t="shared" si="51"/>
        <v>105.47161127953918</v>
      </c>
      <c r="BH46" s="2">
        <f t="shared" si="51"/>
        <v>104.74889655852466</v>
      </c>
      <c r="BI46" s="2">
        <f t="shared" si="51"/>
        <v>105.63245463804508</v>
      </c>
      <c r="BJ46" s="2">
        <f t="shared" si="51"/>
        <v>107.77241997510282</v>
      </c>
      <c r="BK46" s="2">
        <f t="shared" si="51"/>
        <v>108.10531762950642</v>
      </c>
      <c r="BL46" s="2">
        <f t="shared" si="51"/>
        <v>103.43719369396977</v>
      </c>
      <c r="BM46" s="2">
        <f t="shared" si="51"/>
        <v>103.49323348653266</v>
      </c>
      <c r="BO46" s="2">
        <f t="shared" si="10"/>
        <v>95.332999999999998</v>
      </c>
      <c r="BP46" s="2">
        <f t="shared" si="11"/>
        <v>99.525000000000006</v>
      </c>
      <c r="BQ46" s="2">
        <f t="shared" si="12"/>
        <v>100.325</v>
      </c>
      <c r="BR46" s="2">
        <f t="shared" si="13"/>
        <v>99.075000000000003</v>
      </c>
      <c r="BS46" s="2">
        <f t="shared" si="14"/>
        <v>99.5</v>
      </c>
      <c r="BT46" s="2">
        <f t="shared" si="15"/>
        <v>101.27500000000001</v>
      </c>
      <c r="BU46" s="2">
        <f t="shared" si="16"/>
        <v>102.77500000000001</v>
      </c>
      <c r="BV46" s="2">
        <f t="shared" si="17"/>
        <v>98.95</v>
      </c>
      <c r="BW46" s="2">
        <f t="shared" si="18"/>
        <v>104.65</v>
      </c>
      <c r="BX46" s="2">
        <f t="shared" si="19"/>
        <v>103.325</v>
      </c>
      <c r="BY46" s="2">
        <f t="shared" si="20"/>
        <v>105.52500000000001</v>
      </c>
      <c r="BZ46" s="2">
        <f t="shared" si="21"/>
        <v>108.4</v>
      </c>
      <c r="CA46" s="2">
        <f t="shared" si="22"/>
        <v>111.4</v>
      </c>
      <c r="CB46" s="2">
        <f t="shared" si="23"/>
        <v>101.55</v>
      </c>
      <c r="CC46" s="2">
        <f t="shared" si="24"/>
        <v>104.7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98.166410256410273</v>
      </c>
      <c r="DL46" s="2">
        <f t="shared" si="61"/>
        <v>101.49166666666669</v>
      </c>
      <c r="DM46" s="2">
        <f t="shared" si="61"/>
        <v>100.93558395872422</v>
      </c>
      <c r="DN46" s="2">
        <f t="shared" si="61"/>
        <v>101.1948717948718</v>
      </c>
      <c r="DO46" s="2">
        <f t="shared" si="61"/>
        <v>100.80392354596621</v>
      </c>
      <c r="DP46" s="2">
        <f t="shared" si="61"/>
        <v>104.04807692307691</v>
      </c>
      <c r="DQ46" s="2">
        <f t="shared" si="61"/>
        <v>104.77120309568478</v>
      </c>
      <c r="DR46" s="2">
        <f t="shared" si="61"/>
        <v>102.65724915198598</v>
      </c>
      <c r="DS46" s="2">
        <f t="shared" si="61"/>
        <v>105.43083214793741</v>
      </c>
      <c r="DT46" s="2">
        <f t="shared" si="61"/>
        <v>104.37822518875151</v>
      </c>
      <c r="DU46" s="2">
        <f t="shared" si="61"/>
        <v>105.67809041835359</v>
      </c>
      <c r="DV46" s="2">
        <f t="shared" si="61"/>
        <v>107.72384560674037</v>
      </c>
      <c r="DW46" s="2">
        <f t="shared" si="61"/>
        <v>107.90382882882884</v>
      </c>
      <c r="DX46" s="2">
        <f t="shared" si="61"/>
        <v>103.1626233376233</v>
      </c>
      <c r="DY46" s="2">
        <f t="shared" si="61"/>
        <v>103.76074505131967</v>
      </c>
      <c r="EA46" s="2">
        <f t="shared" si="62"/>
        <v>90.248659649122814</v>
      </c>
      <c r="EB46" s="2">
        <f t="shared" si="62"/>
        <v>95.952916666666681</v>
      </c>
      <c r="EC46" s="2">
        <f t="shared" si="62"/>
        <v>103.96121597892891</v>
      </c>
      <c r="ED46" s="2">
        <f t="shared" si="62"/>
        <v>105.995053089553</v>
      </c>
      <c r="EE46" s="2">
        <f t="shared" si="62"/>
        <v>103.86570287018918</v>
      </c>
      <c r="EF46" s="2">
        <f t="shared" si="62"/>
        <v>106.27294142143251</v>
      </c>
      <c r="EG46" s="2">
        <f t="shared" si="62"/>
        <v>106.7672023809524</v>
      </c>
      <c r="EH46" s="2">
        <f t="shared" si="62"/>
        <v>102.84077028620675</v>
      </c>
      <c r="EI46" s="2">
        <f t="shared" si="62"/>
        <v>105.79610596341175</v>
      </c>
      <c r="EJ46" s="2">
        <f t="shared" si="62"/>
        <v>107.63471732522798</v>
      </c>
      <c r="EK46" s="2">
        <f t="shared" si="62"/>
        <v>105.28673455481525</v>
      </c>
      <c r="EL46" s="2">
        <f t="shared" si="62"/>
        <v>108.15143001010395</v>
      </c>
      <c r="EM46" s="2">
        <f t="shared" si="62"/>
        <v>109.75715524311246</v>
      </c>
      <c r="EN46" s="2">
        <f t="shared" si="62"/>
        <v>105.82683204089355</v>
      </c>
      <c r="EO46" s="2">
        <f t="shared" si="62"/>
        <v>100.89588872212691</v>
      </c>
      <c r="EQ46" s="2">
        <f t="shared" si="63"/>
        <v>97.920189847333248</v>
      </c>
      <c r="ER46" s="2">
        <f t="shared" si="63"/>
        <v>99.013861300381109</v>
      </c>
      <c r="ES46" s="2">
        <f t="shared" si="63"/>
        <v>101.35435639389199</v>
      </c>
      <c r="ET46" s="2">
        <f t="shared" si="63"/>
        <v>102.10086387260124</v>
      </c>
      <c r="EU46" s="2">
        <f t="shared" si="63"/>
        <v>101.53068456155644</v>
      </c>
      <c r="EV46" s="2">
        <f t="shared" si="63"/>
        <v>104.38252702115612</v>
      </c>
      <c r="EW46" s="2">
        <f t="shared" si="63"/>
        <v>103.34023790412409</v>
      </c>
      <c r="EX46" s="2">
        <f t="shared" si="63"/>
        <v>103.56932075659736</v>
      </c>
      <c r="EY46" s="2">
        <f t="shared" si="63"/>
        <v>107.26910082107058</v>
      </c>
      <c r="EZ46" s="2">
        <f t="shared" si="63"/>
        <v>106.41276096513651</v>
      </c>
      <c r="FA46" s="2">
        <f t="shared" si="63"/>
        <v>104.88792098714228</v>
      </c>
      <c r="FB46" s="2">
        <f t="shared" si="63"/>
        <v>109.15597846285353</v>
      </c>
      <c r="FC46" s="2">
        <f t="shared" si="63"/>
        <v>108.98790758658969</v>
      </c>
      <c r="FD46" s="2">
        <f t="shared" si="63"/>
        <v>105.35020243508114</v>
      </c>
      <c r="FE46" s="2">
        <f t="shared" si="63"/>
        <v>106.11965774698362</v>
      </c>
      <c r="FG46" s="2">
        <f t="shared" si="64"/>
        <v>0.13287158286603501</v>
      </c>
      <c r="FH46" s="2">
        <f t="shared" si="64"/>
        <v>0.13775088071771699</v>
      </c>
      <c r="FI46" s="2">
        <f t="shared" si="64"/>
        <v>0.12364689762420669</v>
      </c>
      <c r="FJ46" s="2">
        <f t="shared" si="64"/>
        <v>0.13111211389446398</v>
      </c>
      <c r="FK46" s="2">
        <f t="shared" si="64"/>
        <v>0.12064892827425323</v>
      </c>
      <c r="FL46" s="2">
        <f t="shared" si="64"/>
        <v>0.13053250766277866</v>
      </c>
      <c r="FM46" s="2">
        <f t="shared" si="64"/>
        <v>0.12129972581687989</v>
      </c>
      <c r="FN46" s="2">
        <f t="shared" si="64"/>
        <v>0.10714200017539842</v>
      </c>
      <c r="FO46" s="2">
        <f t="shared" si="64"/>
        <v>0.11157949082384945</v>
      </c>
      <c r="FP46" s="2">
        <f t="shared" si="64"/>
        <v>0.11383036204104</v>
      </c>
      <c r="FQ46" s="2">
        <f t="shared" si="64"/>
        <v>0.11659789917564475</v>
      </c>
      <c r="FR46" s="2">
        <f t="shared" si="64"/>
        <v>0.11357831069400556</v>
      </c>
      <c r="FS46" s="2">
        <f t="shared" si="64"/>
        <v>0.10872116841904944</v>
      </c>
      <c r="FT46" s="2">
        <f t="shared" si="64"/>
        <v>0.10306031524404165</v>
      </c>
      <c r="FU46" s="2">
        <f t="shared" si="64"/>
        <v>9.3390552748369854E-2</v>
      </c>
      <c r="FW46" s="2">
        <f t="shared" si="53"/>
        <v>8.4486392744864212E-6</v>
      </c>
      <c r="FX46" s="2">
        <f t="shared" si="53"/>
        <v>1.0520443309458135E-4</v>
      </c>
      <c r="FY46" s="2">
        <f t="shared" si="53"/>
        <v>1.2061340196510484E-5</v>
      </c>
      <c r="FZ46" s="2">
        <f t="shared" si="53"/>
        <v>1.1171667665907953E-5</v>
      </c>
      <c r="GA46" s="2">
        <f t="shared" si="53"/>
        <v>1.0070271474797827E-5</v>
      </c>
      <c r="GB46" s="2">
        <f t="shared" si="53"/>
        <v>8.761519565844383E-6</v>
      </c>
      <c r="GC46" s="2">
        <f t="shared" si="53"/>
        <v>9.7248307792105237E-6</v>
      </c>
      <c r="GD46" s="2">
        <f t="shared" si="53"/>
        <v>1.086851750468585E-5</v>
      </c>
      <c r="GE46" s="2">
        <f t="shared" si="53"/>
        <v>1.4979862098588963E-5</v>
      </c>
      <c r="GF46" s="2">
        <f t="shared" si="53"/>
        <v>1.3346717023004153E-5</v>
      </c>
      <c r="GG46" s="2">
        <f t="shared" si="53"/>
        <v>1.130550774215176E-5</v>
      </c>
      <c r="GH46" s="2">
        <f t="shared" si="53"/>
        <v>1.0008625544601874E-5</v>
      </c>
      <c r="GI46" s="2">
        <f t="shared" si="53"/>
        <v>9.1161086456821289E-6</v>
      </c>
      <c r="GJ46" s="2">
        <f t="shared" si="53"/>
        <v>8.0408107883740607E-6</v>
      </c>
      <c r="GK46" s="2">
        <f t="shared" si="53"/>
        <v>7.456558810588888E-6</v>
      </c>
      <c r="GM46" s="86">
        <f t="shared" si="54"/>
        <v>6.189863172178619E-7</v>
      </c>
      <c r="GN46" s="86">
        <f t="shared" si="54"/>
        <v>9.5540160848453006E-7</v>
      </c>
      <c r="GO46" s="86">
        <f t="shared" si="54"/>
        <v>9.4664148590815222E-8</v>
      </c>
      <c r="GP46" s="86">
        <f t="shared" si="54"/>
        <v>1.689544494796123E-7</v>
      </c>
      <c r="GQ46" s="86">
        <f t="shared" si="54"/>
        <v>7.0681733723496747E-8</v>
      </c>
      <c r="GR46" s="86">
        <f t="shared" si="54"/>
        <v>3.1133965143097368E-7</v>
      </c>
      <c r="GS46" s="86">
        <f t="shared" si="54"/>
        <v>7.1716165544298615E-8</v>
      </c>
      <c r="GT46" s="86">
        <f t="shared" si="54"/>
        <v>7.7978334229565545E-9</v>
      </c>
      <c r="GU46" s="86">
        <f t="shared" si="54"/>
        <v>1.0857655031216229E-8</v>
      </c>
      <c r="GV46" s="86">
        <f t="shared" si="54"/>
        <v>1.7018343790523274E-8</v>
      </c>
      <c r="GW46" s="86">
        <f t="shared" si="54"/>
        <v>2.3870871719403251E-8</v>
      </c>
      <c r="GX46" s="86">
        <f t="shared" si="54"/>
        <v>1.6217130723926222E-8</v>
      </c>
      <c r="GY46" s="86">
        <f t="shared" si="54"/>
        <v>5.8879062923474191E-9</v>
      </c>
      <c r="GZ46" s="86">
        <f t="shared" si="54"/>
        <v>1.5348950974655199E-9</v>
      </c>
      <c r="HA46" s="86">
        <f t="shared" si="54"/>
        <v>2.7041848333037447E-11</v>
      </c>
      <c r="HC46" s="86">
        <f t="shared" si="58"/>
        <v>1.5976476682803797E-18</v>
      </c>
      <c r="HD46" s="86">
        <f t="shared" si="58"/>
        <v>4.6084649484069687E-19</v>
      </c>
      <c r="HE46" s="86">
        <f t="shared" si="58"/>
        <v>7.431046856319781E-23</v>
      </c>
      <c r="HF46" s="86">
        <f t="shared" si="58"/>
        <v>2.0798966769037902E-24</v>
      </c>
      <c r="HG46" s="86">
        <f t="shared" si="58"/>
        <v>1.4681353295556995E-24</v>
      </c>
      <c r="HH46" s="86">
        <f t="shared" si="58"/>
        <v>1.0581501683872195E-22</v>
      </c>
      <c r="HI46" s="86">
        <f t="shared" si="58"/>
        <v>6.1682669530594098E-23</v>
      </c>
      <c r="HJ46" s="86">
        <f t="shared" si="58"/>
        <v>1.4824550291908827E-24</v>
      </c>
      <c r="HK46" s="86">
        <f t="shared" si="58"/>
        <v>2.1559786833399213E-23</v>
      </c>
      <c r="HL46" s="86">
        <f t="shared" si="58"/>
        <v>3.2583195331393446E-24</v>
      </c>
      <c r="HM46" s="86">
        <f t="shared" si="58"/>
        <v>4.2877885123377801E-25</v>
      </c>
      <c r="HN46" s="86">
        <f t="shared" si="58"/>
        <v>2.4732829183283075E-24</v>
      </c>
      <c r="HO46" s="86">
        <f t="shared" si="58"/>
        <v>8.7175776843768732E-25</v>
      </c>
      <c r="HP46" s="86">
        <f t="shared" si="58"/>
        <v>3.9095461681997549E-28</v>
      </c>
      <c r="HQ46" s="86">
        <f t="shared" si="58"/>
        <v>9.6446572839763236E-32</v>
      </c>
      <c r="HS46" s="86">
        <f t="shared" si="55"/>
        <v>1.5037589648940902E-79</v>
      </c>
      <c r="HT46" s="86">
        <f t="shared" si="55"/>
        <v>2.1349580124854214E-76</v>
      </c>
      <c r="HU46" s="86">
        <f t="shared" si="55"/>
        <v>3.6376510688546649E-96</v>
      </c>
      <c r="HV46" s="86">
        <f t="shared" si="55"/>
        <v>2.1366047635169502E-108</v>
      </c>
      <c r="HW46" s="86">
        <f t="shared" si="55"/>
        <v>2.0810546392880348E-107</v>
      </c>
      <c r="HX46" s="86">
        <f t="shared" si="55"/>
        <v>1.459511550399277E-97</v>
      </c>
      <c r="HY46" s="86">
        <f t="shared" si="55"/>
        <v>3.1585250892815426E-99</v>
      </c>
      <c r="HZ46" s="86">
        <f t="shared" si="55"/>
        <v>5.3790486326106625E-108</v>
      </c>
      <c r="IA46" s="86">
        <f t="shared" si="55"/>
        <v>7.8446194274837289E-100</v>
      </c>
      <c r="IB46" s="86">
        <f t="shared" si="55"/>
        <v>1.5959695421813327E-104</v>
      </c>
      <c r="IC46" s="86">
        <f t="shared" si="55"/>
        <v>3.4220831081463589E-110</v>
      </c>
      <c r="ID46" s="86">
        <f t="shared" si="55"/>
        <v>4.8717448666133904E-107</v>
      </c>
      <c r="IE46" s="86">
        <f t="shared" si="55"/>
        <v>2.5323531376953035E-109</v>
      </c>
      <c r="IF46" s="86">
        <f t="shared" si="55"/>
        <v>6.0373173455814469E-50</v>
      </c>
      <c r="IG46" s="86">
        <f t="shared" si="55"/>
        <v>2.3531662885104313E-46</v>
      </c>
      <c r="II46" s="86">
        <f t="shared" si="56"/>
        <v>2.1898555194726589E-220</v>
      </c>
      <c r="IJ46" s="86">
        <f t="shared" si="56"/>
        <v>6.9296157785966171E-142</v>
      </c>
      <c r="IK46" s="86">
        <f t="shared" si="56"/>
        <v>1.1747041042212674E-270</v>
      </c>
      <c r="IL46" s="86">
        <f t="shared" si="56"/>
        <v>8.1985519530619094E-300</v>
      </c>
      <c r="IM46" s="86">
        <f t="shared" si="56"/>
        <v>1.7936771640893757E-297</v>
      </c>
      <c r="IN46" s="86">
        <f t="shared" si="56"/>
        <v>4.3790007946653883E-281</v>
      </c>
      <c r="IO46" s="86">
        <f t="shared" si="56"/>
        <v>3.1163398885057246E-283</v>
      </c>
      <c r="IP46" s="86">
        <f t="shared" si="56"/>
        <v>1.0860502103198625E-298</v>
      </c>
      <c r="IQ46" s="86">
        <f t="shared" si="56"/>
        <v>3.01101949957096E-277</v>
      </c>
      <c r="IR46" s="86">
        <f t="shared" si="56"/>
        <v>8.7446228008249159E-295</v>
      </c>
      <c r="IS46" s="86">
        <f t="shared" si="56"/>
        <v>0</v>
      </c>
      <c r="IT46" s="86">
        <f t="shared" si="56"/>
        <v>5.5427903136491156E-302</v>
      </c>
      <c r="IU46" s="86">
        <f t="shared" si="56"/>
        <v>3.4875888651284253E-305</v>
      </c>
      <c r="IV46" s="86">
        <f t="shared" si="56"/>
        <v>1.7213705913658449E-213</v>
      </c>
      <c r="IW46" s="86">
        <f t="shared" si="56"/>
        <v>2.666235121847865E-146</v>
      </c>
      <c r="IY46" s="86">
        <f t="shared" si="57"/>
        <v>6.1898631721945951E-7</v>
      </c>
      <c r="IZ46" s="86">
        <f t="shared" si="57"/>
        <v>9.5540160848499084E-7</v>
      </c>
      <c r="JA46" s="86">
        <f t="shared" si="57"/>
        <v>9.4664148590815302E-8</v>
      </c>
      <c r="JB46" s="86">
        <f t="shared" si="57"/>
        <v>1.689544494796123E-7</v>
      </c>
      <c r="JC46" s="86">
        <f t="shared" si="57"/>
        <v>7.0681733723496747E-8</v>
      </c>
      <c r="JD46" s="86">
        <f t="shared" si="57"/>
        <v>3.1133965143097379E-7</v>
      </c>
      <c r="JE46" s="86">
        <f t="shared" si="57"/>
        <v>7.1716165544298682E-8</v>
      </c>
      <c r="JF46" s="86">
        <f t="shared" si="57"/>
        <v>7.7978334229565562E-9</v>
      </c>
      <c r="JG46" s="86">
        <f t="shared" si="57"/>
        <v>1.0857655031216251E-8</v>
      </c>
      <c r="JH46" s="86">
        <f t="shared" si="57"/>
        <v>1.7018343790523277E-8</v>
      </c>
      <c r="JI46" s="86">
        <f t="shared" si="57"/>
        <v>2.3870871719403251E-8</v>
      </c>
      <c r="JJ46" s="86">
        <f t="shared" si="57"/>
        <v>1.6217130723926225E-8</v>
      </c>
      <c r="JK46" s="86">
        <f t="shared" si="57"/>
        <v>5.8879062923474199E-9</v>
      </c>
      <c r="JL46" s="86">
        <f t="shared" si="57"/>
        <v>1.5348950974655199E-9</v>
      </c>
      <c r="JM46" s="86">
        <f t="shared" si="57"/>
        <v>2.7041848333037447E-11</v>
      </c>
    </row>
    <row r="47" spans="2:273" x14ac:dyDescent="0.25">
      <c r="B47" s="2">
        <v>20</v>
      </c>
      <c r="C47" s="37">
        <v>99.667000000000002</v>
      </c>
      <c r="D47" s="37">
        <v>100.625</v>
      </c>
      <c r="E47" s="37">
        <v>97.625</v>
      </c>
      <c r="F47" s="37">
        <v>99.2</v>
      </c>
      <c r="G47" s="37">
        <v>99.05</v>
      </c>
      <c r="H47" s="37">
        <v>103.72499999999999</v>
      </c>
      <c r="I47" s="37">
        <v>101.5</v>
      </c>
      <c r="J47" s="37">
        <v>101.95</v>
      </c>
      <c r="K47" s="37">
        <v>106.875</v>
      </c>
      <c r="L47" s="37">
        <v>103.65</v>
      </c>
      <c r="M47" s="37">
        <v>105.15</v>
      </c>
      <c r="N47" s="37">
        <v>106.325</v>
      </c>
      <c r="O47" s="37">
        <v>112.075</v>
      </c>
      <c r="P47" s="37">
        <v>102.95</v>
      </c>
      <c r="Q47" s="37">
        <v>104.52500000000001</v>
      </c>
      <c r="S47" s="4">
        <f t="shared" si="59"/>
        <v>97.145430647079621</v>
      </c>
      <c r="T47" s="4">
        <f t="shared" si="59"/>
        <v>100.78652338986717</v>
      </c>
      <c r="U47" s="4">
        <f t="shared" si="59"/>
        <v>101.53438693159717</v>
      </c>
      <c r="V47" s="4">
        <f t="shared" si="59"/>
        <v>101.99440216391257</v>
      </c>
      <c r="W47" s="4">
        <f t="shared" si="59"/>
        <v>101.30768775832924</v>
      </c>
      <c r="X47" s="4">
        <f t="shared" si="59"/>
        <v>104.39835231366733</v>
      </c>
      <c r="Y47" s="4">
        <f t="shared" si="59"/>
        <v>105.11923582915786</v>
      </c>
      <c r="Z47" s="4">
        <f t="shared" si="59"/>
        <v>102.90281162409023</v>
      </c>
      <c r="AA47" s="4">
        <f t="shared" si="59"/>
        <v>105.56748245687947</v>
      </c>
      <c r="AB47" s="4">
        <f t="shared" si="59"/>
        <v>104.89463607788421</v>
      </c>
      <c r="AC47" s="4">
        <f t="shared" si="59"/>
        <v>105.69285035718778</v>
      </c>
      <c r="AD47" s="4">
        <f t="shared" si="59"/>
        <v>107.93354336127575</v>
      </c>
      <c r="AE47" s="4">
        <f t="shared" si="59"/>
        <v>108.2143039421133</v>
      </c>
      <c r="AF47" s="4">
        <f t="shared" si="59"/>
        <v>103.47439772308995</v>
      </c>
      <c r="AG47" s="4">
        <f t="shared" si="59"/>
        <v>103.48247257626586</v>
      </c>
      <c r="AI47" s="4">
        <f t="shared" si="60"/>
        <v>2.5215693529203804</v>
      </c>
      <c r="AJ47" s="4">
        <f t="shared" si="60"/>
        <v>-0.16152338986717041</v>
      </c>
      <c r="AK47" s="4">
        <f t="shared" si="60"/>
        <v>-3.9093869315971688</v>
      </c>
      <c r="AL47" s="4">
        <f t="shared" si="60"/>
        <v>-2.7944021639125651</v>
      </c>
      <c r="AM47" s="4">
        <f t="shared" si="60"/>
        <v>-2.2576877583292401</v>
      </c>
      <c r="AN47" s="4">
        <f t="shared" si="60"/>
        <v>-0.67335231366733694</v>
      </c>
      <c r="AO47" s="4">
        <f t="shared" si="60"/>
        <v>-3.6192358291578586</v>
      </c>
      <c r="AP47" s="4">
        <f t="shared" si="60"/>
        <v>-0.95281162409023068</v>
      </c>
      <c r="AQ47" s="4">
        <f t="shared" si="60"/>
        <v>1.3075175431205253</v>
      </c>
      <c r="AR47" s="4">
        <f t="shared" si="60"/>
        <v>-1.2446360778842092</v>
      </c>
      <c r="AS47" s="4">
        <f t="shared" si="60"/>
        <v>-0.54285035718777408</v>
      </c>
      <c r="AT47" s="4">
        <f t="shared" si="60"/>
        <v>-1.6085433612757498</v>
      </c>
      <c r="AU47" s="4">
        <f t="shared" si="60"/>
        <v>3.8606960578866989</v>
      </c>
      <c r="AV47" s="4">
        <f t="shared" si="60"/>
        <v>-0.52439772308994748</v>
      </c>
      <c r="AW47" s="4">
        <f t="shared" si="60"/>
        <v>1.0425274237341426</v>
      </c>
      <c r="AY47" s="2">
        <f t="shared" si="51"/>
        <v>97.144145531623494</v>
      </c>
      <c r="AZ47" s="2">
        <f t="shared" si="51"/>
        <v>100.78452960983084</v>
      </c>
      <c r="BA47" s="2">
        <f t="shared" si="51"/>
        <v>101.53414739361092</v>
      </c>
      <c r="BB47" s="2">
        <f t="shared" si="51"/>
        <v>101.99400948216447</v>
      </c>
      <c r="BC47" s="2">
        <f t="shared" si="51"/>
        <v>101.30751086455565</v>
      </c>
      <c r="BD47" s="2">
        <f t="shared" si="51"/>
        <v>104.3976895769993</v>
      </c>
      <c r="BE47" s="2">
        <f t="shared" si="51"/>
        <v>105.11906020140367</v>
      </c>
      <c r="BF47" s="2">
        <f t="shared" si="51"/>
        <v>102.90278855106069</v>
      </c>
      <c r="BG47" s="2">
        <f t="shared" si="51"/>
        <v>105.56745158003235</v>
      </c>
      <c r="BH47" s="2">
        <f t="shared" si="51"/>
        <v>104.89459037949518</v>
      </c>
      <c r="BI47" s="2">
        <f t="shared" si="51"/>
        <v>105.69278794116366</v>
      </c>
      <c r="BJ47" s="2">
        <f t="shared" si="51"/>
        <v>107.93350101908069</v>
      </c>
      <c r="BK47" s="2">
        <f t="shared" si="51"/>
        <v>108.21428624423284</v>
      </c>
      <c r="BL47" s="2">
        <f t="shared" si="51"/>
        <v>103.47439305588125</v>
      </c>
      <c r="BM47" s="2">
        <f t="shared" si="51"/>
        <v>103.48247248415667</v>
      </c>
      <c r="BO47" s="2">
        <f t="shared" si="10"/>
        <v>99.667000000000002</v>
      </c>
      <c r="BP47" s="2">
        <f t="shared" si="11"/>
        <v>100.625</v>
      </c>
      <c r="BQ47" s="2">
        <f t="shared" si="12"/>
        <v>97.625</v>
      </c>
      <c r="BR47" s="2">
        <f t="shared" si="13"/>
        <v>99.2</v>
      </c>
      <c r="BS47" s="2">
        <f t="shared" si="14"/>
        <v>99.05</v>
      </c>
      <c r="BT47" s="2">
        <f t="shared" si="15"/>
        <v>103.72499999999999</v>
      </c>
      <c r="BU47" s="2">
        <f t="shared" si="16"/>
        <v>101.5</v>
      </c>
      <c r="BV47" s="2">
        <f t="shared" si="17"/>
        <v>101.95</v>
      </c>
      <c r="BW47" s="2">
        <f t="shared" si="18"/>
        <v>106.875</v>
      </c>
      <c r="BX47" s="2">
        <f t="shared" si="19"/>
        <v>103.65</v>
      </c>
      <c r="BY47" s="2">
        <f t="shared" si="20"/>
        <v>105.15</v>
      </c>
      <c r="BZ47" s="2">
        <f t="shared" si="21"/>
        <v>106.325</v>
      </c>
      <c r="CA47" s="2">
        <f t="shared" si="22"/>
        <v>112.075</v>
      </c>
      <c r="CB47" s="2">
        <f t="shared" si="23"/>
        <v>102.95</v>
      </c>
      <c r="CC47" s="2">
        <f t="shared" si="24"/>
        <v>104.52500000000001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98.307452159244278</v>
      </c>
      <c r="DL47" s="2">
        <f t="shared" si="61"/>
        <v>101.64602395411607</v>
      </c>
      <c r="DM47" s="2">
        <f t="shared" si="61"/>
        <v>101.18816604127582</v>
      </c>
      <c r="DN47" s="2">
        <f t="shared" si="61"/>
        <v>101.36690114709852</v>
      </c>
      <c r="DO47" s="2">
        <f t="shared" si="61"/>
        <v>100.94857645403376</v>
      </c>
      <c r="DP47" s="2">
        <f t="shared" si="61"/>
        <v>104.11687246963561</v>
      </c>
      <c r="DQ47" s="2">
        <f t="shared" si="61"/>
        <v>104.89629690431518</v>
      </c>
      <c r="DR47" s="2">
        <f t="shared" si="61"/>
        <v>102.92679450705765</v>
      </c>
      <c r="DS47" s="2">
        <f t="shared" si="61"/>
        <v>105.55276197249881</v>
      </c>
      <c r="DT47" s="2">
        <f t="shared" si="61"/>
        <v>104.53035616588249</v>
      </c>
      <c r="DU47" s="2">
        <f t="shared" si="61"/>
        <v>105.77205802968963</v>
      </c>
      <c r="DV47" s="2">
        <f t="shared" si="61"/>
        <v>107.92325473246528</v>
      </c>
      <c r="DW47" s="2">
        <f t="shared" si="61"/>
        <v>108.03006756756757</v>
      </c>
      <c r="DX47" s="2">
        <f t="shared" si="61"/>
        <v>103.19376876876873</v>
      </c>
      <c r="DY47" s="2">
        <f t="shared" si="61"/>
        <v>103.78117210410559</v>
      </c>
      <c r="EA47" s="2">
        <f t="shared" si="62"/>
        <v>90.219842105263169</v>
      </c>
      <c r="EB47" s="2">
        <f t="shared" si="62"/>
        <v>95.864166666666677</v>
      </c>
      <c r="EC47" s="2">
        <f t="shared" si="62"/>
        <v>103.77079675153645</v>
      </c>
      <c r="ED47" s="2">
        <f t="shared" si="62"/>
        <v>105.78455288237424</v>
      </c>
      <c r="EE47" s="2">
        <f t="shared" si="62"/>
        <v>103.69361464448795</v>
      </c>
      <c r="EF47" s="2">
        <f t="shared" si="62"/>
        <v>106.10373473070514</v>
      </c>
      <c r="EG47" s="2">
        <f t="shared" si="62"/>
        <v>106.59105255516843</v>
      </c>
      <c r="EH47" s="2">
        <f t="shared" si="62"/>
        <v>102.72026579579989</v>
      </c>
      <c r="EI47" s="2">
        <f t="shared" si="62"/>
        <v>105.67392492278452</v>
      </c>
      <c r="EJ47" s="2">
        <f t="shared" si="62"/>
        <v>107.48079863221886</v>
      </c>
      <c r="EK47" s="2">
        <f t="shared" si="62"/>
        <v>105.14508328285886</v>
      </c>
      <c r="EL47" s="2">
        <f t="shared" si="62"/>
        <v>108.00634356138157</v>
      </c>
      <c r="EM47" s="2">
        <f t="shared" si="62"/>
        <v>109.59166516082395</v>
      </c>
      <c r="EN47" s="2">
        <f t="shared" si="62"/>
        <v>105.70182408202737</v>
      </c>
      <c r="EO47" s="2">
        <f t="shared" si="62"/>
        <v>100.8375062065541</v>
      </c>
      <c r="EQ47" s="2">
        <f t="shared" si="63"/>
        <v>97.789893361770211</v>
      </c>
      <c r="ER47" s="2">
        <f t="shared" si="63"/>
        <v>98.884185818223813</v>
      </c>
      <c r="ES47" s="2">
        <f t="shared" si="63"/>
        <v>101.19834126369484</v>
      </c>
      <c r="ET47" s="2">
        <f t="shared" si="63"/>
        <v>101.94314754353229</v>
      </c>
      <c r="EU47" s="2">
        <f t="shared" si="63"/>
        <v>101.39004546767805</v>
      </c>
      <c r="EV47" s="2">
        <f t="shared" si="63"/>
        <v>104.237397707974</v>
      </c>
      <c r="EW47" s="2">
        <f t="shared" si="63"/>
        <v>103.20765966061182</v>
      </c>
      <c r="EX47" s="2">
        <f t="shared" si="63"/>
        <v>103.43924079388202</v>
      </c>
      <c r="EY47" s="2">
        <f t="shared" si="63"/>
        <v>107.12695137555981</v>
      </c>
      <c r="EZ47" s="2">
        <f t="shared" si="63"/>
        <v>106.27483765901823</v>
      </c>
      <c r="FA47" s="2">
        <f t="shared" si="63"/>
        <v>104.75135732061386</v>
      </c>
      <c r="FB47" s="2">
        <f t="shared" si="63"/>
        <v>108.99796753632883</v>
      </c>
      <c r="FC47" s="2">
        <f t="shared" si="63"/>
        <v>108.83211499995211</v>
      </c>
      <c r="FD47" s="2">
        <f t="shared" si="63"/>
        <v>105.23080029507776</v>
      </c>
      <c r="FE47" s="2">
        <f t="shared" si="63"/>
        <v>105.99092264019264</v>
      </c>
      <c r="FG47" s="2">
        <f t="shared" si="64"/>
        <v>0.14384679118447782</v>
      </c>
      <c r="FH47" s="2">
        <f t="shared" si="64"/>
        <v>0.14905983843941298</v>
      </c>
      <c r="FI47" s="2">
        <f t="shared" si="64"/>
        <v>0.1339778744346819</v>
      </c>
      <c r="FJ47" s="2">
        <f t="shared" si="64"/>
        <v>0.14196578360027931</v>
      </c>
      <c r="FK47" s="2">
        <f t="shared" si="64"/>
        <v>0.13076679492906806</v>
      </c>
      <c r="FL47" s="2">
        <f t="shared" si="64"/>
        <v>0.14134600188750948</v>
      </c>
      <c r="FM47" s="2">
        <f t="shared" si="64"/>
        <v>0.13146401033124472</v>
      </c>
      <c r="FN47" s="2">
        <f t="shared" si="64"/>
        <v>0.11627692795474326</v>
      </c>
      <c r="FO47" s="2">
        <f t="shared" si="64"/>
        <v>0.12104146886512154</v>
      </c>
      <c r="FP47" s="2">
        <f t="shared" si="64"/>
        <v>0.12345669039209727</v>
      </c>
      <c r="FQ47" s="2">
        <f t="shared" si="64"/>
        <v>0.12642488108076205</v>
      </c>
      <c r="FR47" s="2">
        <f t="shared" si="64"/>
        <v>0.12318628677581284</v>
      </c>
      <c r="FS47" s="2">
        <f t="shared" si="64"/>
        <v>0.11797294618321998</v>
      </c>
      <c r="FT47" s="2">
        <f t="shared" si="64"/>
        <v>0.11189084963226914</v>
      </c>
      <c r="FU47" s="2">
        <f t="shared" si="64"/>
        <v>0.10148629783821216</v>
      </c>
      <c r="FW47" s="2">
        <f t="shared" si="53"/>
        <v>9.2637412005900883E-6</v>
      </c>
      <c r="FX47" s="2">
        <f t="shared" si="53"/>
        <v>1.1535319619849275E-4</v>
      </c>
      <c r="FY47" s="2">
        <f t="shared" si="53"/>
        <v>1.3224981152405843E-5</v>
      </c>
      <c r="FZ47" s="2">
        <f t="shared" si="53"/>
        <v>1.2249476807466086E-5</v>
      </c>
      <c r="GA47" s="2">
        <f t="shared" si="53"/>
        <v>1.1041822373547583E-5</v>
      </c>
      <c r="GB47" s="2">
        <f t="shared" si="53"/>
        <v>9.6068070484385244E-6</v>
      </c>
      <c r="GC47" s="2">
        <f t="shared" si="53"/>
        <v>1.0663054906144421E-5</v>
      </c>
      <c r="GD47" s="2">
        <f t="shared" si="53"/>
        <v>1.1917079972336868E-5</v>
      </c>
      <c r="GE47" s="2">
        <f t="shared" si="53"/>
        <v>1.6425068434331623E-5</v>
      </c>
      <c r="GF47" s="2">
        <f t="shared" si="53"/>
        <v>1.4634365361625136E-5</v>
      </c>
      <c r="GG47" s="2">
        <f t="shared" si="53"/>
        <v>1.23962292145964E-5</v>
      </c>
      <c r="GH47" s="2">
        <f t="shared" si="53"/>
        <v>1.0974229086146915E-5</v>
      </c>
      <c r="GI47" s="2">
        <f t="shared" si="53"/>
        <v>9.9956055724705784E-6</v>
      </c>
      <c r="GJ47" s="2">
        <f t="shared" si="53"/>
        <v>8.8165668691993877E-6</v>
      </c>
      <c r="GK47" s="2">
        <f t="shared" si="53"/>
        <v>8.1759482723309592E-6</v>
      </c>
      <c r="GM47" s="86">
        <f t="shared" si="54"/>
        <v>1.1551927972668808E-6</v>
      </c>
      <c r="GN47" s="86">
        <f t="shared" si="54"/>
        <v>1.752457924497131E-6</v>
      </c>
      <c r="GO47" s="86">
        <f t="shared" si="54"/>
        <v>1.9581569919551496E-7</v>
      </c>
      <c r="GP47" s="86">
        <f t="shared" si="54"/>
        <v>3.4394896610225939E-7</v>
      </c>
      <c r="GQ47" s="86">
        <f t="shared" si="54"/>
        <v>1.4766420565411444E-7</v>
      </c>
      <c r="GR47" s="86">
        <f t="shared" si="54"/>
        <v>6.0577726476330087E-7</v>
      </c>
      <c r="GS47" s="86">
        <f t="shared" si="54"/>
        <v>1.5001261512963962E-7</v>
      </c>
      <c r="GT47" s="86">
        <f t="shared" si="54"/>
        <v>1.7957978182728678E-8</v>
      </c>
      <c r="GU47" s="86">
        <f t="shared" si="54"/>
        <v>2.4902207605476958E-8</v>
      </c>
      <c r="GV47" s="86">
        <f t="shared" si="54"/>
        <v>3.820662152268774E-8</v>
      </c>
      <c r="GW47" s="86">
        <f t="shared" si="54"/>
        <v>5.2932018018729135E-8</v>
      </c>
      <c r="GX47" s="86">
        <f t="shared" si="54"/>
        <v>3.6490820951550746E-8</v>
      </c>
      <c r="GY47" s="86">
        <f t="shared" si="54"/>
        <v>1.3903627529042504E-8</v>
      </c>
      <c r="GZ47" s="86">
        <f t="shared" si="54"/>
        <v>3.8634392537624904E-9</v>
      </c>
      <c r="HA47" s="86">
        <f t="shared" si="54"/>
        <v>8.4034941478360121E-11</v>
      </c>
      <c r="HC47" s="86">
        <f t="shared" si="58"/>
        <v>5.5111521668721668E-18</v>
      </c>
      <c r="HD47" s="86">
        <f t="shared" si="58"/>
        <v>1.662828772360448E-18</v>
      </c>
      <c r="HE47" s="86">
        <f t="shared" si="58"/>
        <v>3.6193523502990746E-22</v>
      </c>
      <c r="HF47" s="86">
        <f t="shared" si="58"/>
        <v>1.1544895776845471E-23</v>
      </c>
      <c r="HG47" s="86">
        <f t="shared" si="58"/>
        <v>8.0164335949931371E-24</v>
      </c>
      <c r="HH47" s="86">
        <f t="shared" si="58"/>
        <v>5.0550907221604506E-22</v>
      </c>
      <c r="HI47" s="86">
        <f t="shared" si="58"/>
        <v>3.0325764193948106E-22</v>
      </c>
      <c r="HJ47" s="86">
        <f t="shared" si="58"/>
        <v>8.2134571495504336E-24</v>
      </c>
      <c r="HK47" s="86">
        <f t="shared" si="58"/>
        <v>1.126733125033112E-22</v>
      </c>
      <c r="HL47" s="86">
        <f t="shared" si="58"/>
        <v>1.8176095233648187E-23</v>
      </c>
      <c r="HM47" s="86">
        <f t="shared" si="58"/>
        <v>2.5534294894715014E-24</v>
      </c>
      <c r="HN47" s="86">
        <f t="shared" si="58"/>
        <v>1.3552602264738683E-23</v>
      </c>
      <c r="HO47" s="86">
        <f t="shared" si="58"/>
        <v>4.8344879335804955E-24</v>
      </c>
      <c r="HP47" s="86">
        <f t="shared" si="58"/>
        <v>2.8053440565886835E-27</v>
      </c>
      <c r="HQ47" s="86">
        <f t="shared" si="58"/>
        <v>9.2182329653156271E-31</v>
      </c>
      <c r="HS47" s="86">
        <f t="shared" si="55"/>
        <v>5.3949888510547224E-78</v>
      </c>
      <c r="HT47" s="86">
        <f t="shared" si="55"/>
        <v>7.6489024276764548E-75</v>
      </c>
      <c r="HU47" s="86">
        <f t="shared" si="55"/>
        <v>3.3068067495888171E-94</v>
      </c>
      <c r="HV47" s="86">
        <f t="shared" si="55"/>
        <v>3.210347669713407E-106</v>
      </c>
      <c r="HW47" s="86">
        <f t="shared" si="55"/>
        <v>2.8648982843856735E-105</v>
      </c>
      <c r="HX47" s="86">
        <f t="shared" si="55"/>
        <v>1.3185796972551941E-95</v>
      </c>
      <c r="HY47" s="86">
        <f t="shared" si="55"/>
        <v>3.1455341966058967E-97</v>
      </c>
      <c r="HZ47" s="86">
        <f t="shared" si="55"/>
        <v>7.8370656472787552E-106</v>
      </c>
      <c r="IA47" s="86">
        <f t="shared" si="55"/>
        <v>9.0023803114439355E-98</v>
      </c>
      <c r="IB47" s="86">
        <f t="shared" si="55"/>
        <v>2.2657520658374139E-102</v>
      </c>
      <c r="IC47" s="86">
        <f t="shared" si="55"/>
        <v>6.1146144283453213E-108</v>
      </c>
      <c r="ID47" s="86">
        <f t="shared" si="55"/>
        <v>6.8829508583076043E-105</v>
      </c>
      <c r="IE47" s="86">
        <f t="shared" si="55"/>
        <v>3.7230413952221893E-107</v>
      </c>
      <c r="IF47" s="86">
        <f t="shared" si="55"/>
        <v>5.4595870700797329E-49</v>
      </c>
      <c r="IG47" s="86">
        <f t="shared" si="55"/>
        <v>1.7889327061908538E-45</v>
      </c>
      <c r="II47" s="86">
        <f t="shared" si="56"/>
        <v>5.8736142956505184E-217</v>
      </c>
      <c r="IJ47" s="86">
        <f t="shared" si="56"/>
        <v>4.361090330110048E-139</v>
      </c>
      <c r="IK47" s="86">
        <f t="shared" si="56"/>
        <v>2.6262607216069313E-266</v>
      </c>
      <c r="IL47" s="86">
        <f t="shared" si="56"/>
        <v>5.0443669282405613E-295</v>
      </c>
      <c r="IM47" s="86">
        <f t="shared" si="56"/>
        <v>9.1727472719589973E-293</v>
      </c>
      <c r="IN47" s="86">
        <f t="shared" si="56"/>
        <v>1.0865604940084157E-276</v>
      </c>
      <c r="IO47" s="86">
        <f t="shared" si="56"/>
        <v>9.162299503667331E-279</v>
      </c>
      <c r="IP47" s="86">
        <f t="shared" si="56"/>
        <v>6.2436727793010378E-294</v>
      </c>
      <c r="IQ47" s="86">
        <f t="shared" si="56"/>
        <v>1.0504432056722472E-272</v>
      </c>
      <c r="IR47" s="86">
        <f t="shared" si="56"/>
        <v>5.3000683211528656E-290</v>
      </c>
      <c r="IS47" s="86">
        <f t="shared" si="56"/>
        <v>0</v>
      </c>
      <c r="IT47" s="86">
        <f t="shared" si="56"/>
        <v>3.3251158928865893E-297</v>
      </c>
      <c r="IU47" s="86">
        <f t="shared" si="56"/>
        <v>2.1521557846718448E-300</v>
      </c>
      <c r="IV47" s="86">
        <f t="shared" si="56"/>
        <v>3.4851252835754749E-210</v>
      </c>
      <c r="IW47" s="86">
        <f t="shared" si="56"/>
        <v>4.6585995010919119E-144</v>
      </c>
      <c r="IY47" s="86">
        <f t="shared" si="57"/>
        <v>1.155192797272392E-6</v>
      </c>
      <c r="IZ47" s="86">
        <f t="shared" si="57"/>
        <v>1.7524579244987938E-6</v>
      </c>
      <c r="JA47" s="86">
        <f t="shared" si="57"/>
        <v>1.9581569919551533E-7</v>
      </c>
      <c r="JB47" s="86">
        <f t="shared" si="57"/>
        <v>3.4394896610225939E-7</v>
      </c>
      <c r="JC47" s="86">
        <f t="shared" si="57"/>
        <v>1.4766420565411444E-7</v>
      </c>
      <c r="JD47" s="86">
        <f t="shared" si="57"/>
        <v>6.057772647633014E-7</v>
      </c>
      <c r="JE47" s="86">
        <f t="shared" si="57"/>
        <v>1.5001261512963992E-7</v>
      </c>
      <c r="JF47" s="86">
        <f t="shared" si="57"/>
        <v>1.7957978182728685E-8</v>
      </c>
      <c r="JG47" s="86">
        <f t="shared" si="57"/>
        <v>2.4902207605477071E-8</v>
      </c>
      <c r="JH47" s="86">
        <f t="shared" si="57"/>
        <v>3.820662152268776E-8</v>
      </c>
      <c r="JI47" s="86">
        <f t="shared" si="57"/>
        <v>5.2932018018729135E-8</v>
      </c>
      <c r="JJ47" s="86">
        <f t="shared" si="57"/>
        <v>3.6490820951550759E-8</v>
      </c>
      <c r="JK47" s="86">
        <f t="shared" si="57"/>
        <v>1.3903627529042509E-8</v>
      </c>
      <c r="JL47" s="86">
        <f t="shared" si="57"/>
        <v>3.8634392537624904E-9</v>
      </c>
      <c r="JM47" s="86">
        <f t="shared" si="57"/>
        <v>8.4034941478360121E-11</v>
      </c>
    </row>
    <row r="48" spans="2:273" x14ac:dyDescent="0.25">
      <c r="B48" s="2">
        <v>21</v>
      </c>
      <c r="C48" s="37">
        <v>99.822000000000003</v>
      </c>
      <c r="D48" s="37">
        <v>98.1</v>
      </c>
      <c r="E48" s="37">
        <v>98.7</v>
      </c>
      <c r="F48" s="37">
        <v>99.025000000000006</v>
      </c>
      <c r="G48" s="37">
        <v>102.55</v>
      </c>
      <c r="H48" s="37">
        <v>100.4</v>
      </c>
      <c r="I48" s="37">
        <v>100.65</v>
      </c>
      <c r="J48" s="37">
        <v>100.4</v>
      </c>
      <c r="K48" s="37">
        <v>105.875</v>
      </c>
      <c r="L48" s="37">
        <v>100.7</v>
      </c>
      <c r="M48" s="37">
        <v>104.95</v>
      </c>
      <c r="N48" s="37">
        <v>106.15</v>
      </c>
      <c r="O48" s="37">
        <v>110.875</v>
      </c>
      <c r="P48" s="37">
        <v>103.35</v>
      </c>
      <c r="Q48" s="37">
        <v>101.85</v>
      </c>
      <c r="S48" s="4">
        <f t="shared" si="59"/>
        <v>97.166298174491004</v>
      </c>
      <c r="T48" s="4">
        <f t="shared" si="59"/>
        <v>100.83351516299003</v>
      </c>
      <c r="U48" s="4">
        <f t="shared" si="59"/>
        <v>101.751495338859</v>
      </c>
      <c r="V48" s="4">
        <f t="shared" si="59"/>
        <v>102.15927621550124</v>
      </c>
      <c r="W48" s="4">
        <f t="shared" si="59"/>
        <v>101.43739480590793</v>
      </c>
      <c r="X48" s="4">
        <f t="shared" si="59"/>
        <v>104.45428479637449</v>
      </c>
      <c r="Y48" s="4">
        <f t="shared" si="59"/>
        <v>105.22005935707443</v>
      </c>
      <c r="Z48" s="4">
        <f t="shared" si="59"/>
        <v>103.12118293680123</v>
      </c>
      <c r="AA48" s="4">
        <f t="shared" si="59"/>
        <v>105.65865614308943</v>
      </c>
      <c r="AB48" s="4">
        <f t="shared" si="59"/>
        <v>105.03631778461026</v>
      </c>
      <c r="AC48" s="4">
        <f t="shared" si="59"/>
        <v>105.74801919707745</v>
      </c>
      <c r="AD48" s="4">
        <f t="shared" si="59"/>
        <v>108.0878730420057</v>
      </c>
      <c r="AE48" s="4">
        <f t="shared" si="59"/>
        <v>108.31875303424367</v>
      </c>
      <c r="AF48" s="4">
        <f t="shared" si="59"/>
        <v>103.51038447503313</v>
      </c>
      <c r="AG48" s="4">
        <f t="shared" si="59"/>
        <v>103.46857262755887</v>
      </c>
      <c r="AI48" s="4">
        <f t="shared" si="60"/>
        <v>2.6557018255089986</v>
      </c>
      <c r="AJ48" s="4">
        <f t="shared" si="60"/>
        <v>-2.7335151629900309</v>
      </c>
      <c r="AK48" s="4">
        <f t="shared" si="60"/>
        <v>-3.0514953388589987</v>
      </c>
      <c r="AL48" s="4">
        <f t="shared" si="60"/>
        <v>-3.1342762155012309</v>
      </c>
      <c r="AM48" s="4">
        <f t="shared" si="60"/>
        <v>1.1126051940920689</v>
      </c>
      <c r="AN48" s="4">
        <f t="shared" si="60"/>
        <v>-4.054284796374489</v>
      </c>
      <c r="AO48" s="4">
        <f t="shared" si="60"/>
        <v>-4.5700593570744275</v>
      </c>
      <c r="AP48" s="4">
        <f t="shared" si="60"/>
        <v>-2.7211829368012275</v>
      </c>
      <c r="AQ48" s="4">
        <f t="shared" si="60"/>
        <v>0.21634385691056934</v>
      </c>
      <c r="AR48" s="4">
        <f t="shared" si="60"/>
        <v>-4.3363177846102587</v>
      </c>
      <c r="AS48" s="4">
        <f t="shared" si="60"/>
        <v>-0.79801919707745128</v>
      </c>
      <c r="AT48" s="4">
        <f t="shared" si="60"/>
        <v>-1.9378730420056911</v>
      </c>
      <c r="AU48" s="4">
        <f t="shared" si="60"/>
        <v>2.5562469657563298</v>
      </c>
      <c r="AV48" s="4">
        <f t="shared" si="60"/>
        <v>-0.16038447503314046</v>
      </c>
      <c r="AW48" s="4">
        <f t="shared" si="60"/>
        <v>-1.6185726275588763</v>
      </c>
      <c r="AY48" s="2">
        <f t="shared" si="51"/>
        <v>97.163989133069506</v>
      </c>
      <c r="AZ48" s="2">
        <f t="shared" si="51"/>
        <v>100.82999322404406</v>
      </c>
      <c r="BA48" s="2">
        <f t="shared" si="51"/>
        <v>101.75102001531437</v>
      </c>
      <c r="BB48" s="2">
        <f t="shared" si="51"/>
        <v>102.1585095354328</v>
      </c>
      <c r="BC48" s="2">
        <f t="shared" si="51"/>
        <v>101.4370403074581</v>
      </c>
      <c r="BD48" s="2">
        <f t="shared" si="51"/>
        <v>104.45304541119489</v>
      </c>
      <c r="BE48" s="2">
        <f t="shared" si="51"/>
        <v>105.21970700538088</v>
      </c>
      <c r="BF48" s="2">
        <f t="shared" si="51"/>
        <v>103.12113207835492</v>
      </c>
      <c r="BG48" s="2">
        <f t="shared" si="51"/>
        <v>105.65858839564125</v>
      </c>
      <c r="BH48" s="2">
        <f t="shared" si="51"/>
        <v>105.03621958169273</v>
      </c>
      <c r="BI48" s="2">
        <f t="shared" si="51"/>
        <v>105.74788670118564</v>
      </c>
      <c r="BJ48" s="2">
        <f t="shared" si="51"/>
        <v>108.08778184942157</v>
      </c>
      <c r="BK48" s="2">
        <f t="shared" si="51"/>
        <v>108.31871308453857</v>
      </c>
      <c r="BL48" s="2">
        <f t="shared" si="51"/>
        <v>103.51037326367536</v>
      </c>
      <c r="BM48" s="2">
        <f t="shared" si="51"/>
        <v>103.46857235610101</v>
      </c>
      <c r="BO48" s="2">
        <f t="shared" si="10"/>
        <v>99.822000000000003</v>
      </c>
      <c r="BP48" s="2">
        <f t="shared" si="11"/>
        <v>98.1</v>
      </c>
      <c r="BQ48" s="2">
        <f t="shared" si="12"/>
        <v>98.7</v>
      </c>
      <c r="BR48" s="2">
        <f t="shared" si="13"/>
        <v>99.025000000000006</v>
      </c>
      <c r="BS48" s="2">
        <f t="shared" si="14"/>
        <v>102.55</v>
      </c>
      <c r="BT48" s="2">
        <f t="shared" si="15"/>
        <v>100.4</v>
      </c>
      <c r="BU48" s="2">
        <f t="shared" si="16"/>
        <v>100.65</v>
      </c>
      <c r="BV48" s="2">
        <f t="shared" si="17"/>
        <v>100.4</v>
      </c>
      <c r="BW48" s="2">
        <f t="shared" si="18"/>
        <v>105.875</v>
      </c>
      <c r="BX48" s="2">
        <f t="shared" si="19"/>
        <v>100.7</v>
      </c>
      <c r="BY48" s="2">
        <f t="shared" si="20"/>
        <v>104.95</v>
      </c>
      <c r="BZ48" s="2">
        <f t="shared" si="21"/>
        <v>106.15</v>
      </c>
      <c r="CA48" s="2">
        <f t="shared" si="22"/>
        <v>110.875</v>
      </c>
      <c r="CB48" s="2">
        <f t="shared" si="23"/>
        <v>103.35</v>
      </c>
      <c r="CC48" s="2">
        <f t="shared" si="24"/>
        <v>101.85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98.448494062078282</v>
      </c>
      <c r="DL48" s="2">
        <f t="shared" si="61"/>
        <v>101.80038124156547</v>
      </c>
      <c r="DM48" s="2">
        <f t="shared" si="61"/>
        <v>101.4407481238274</v>
      </c>
      <c r="DN48" s="2">
        <f t="shared" si="61"/>
        <v>101.53893049932523</v>
      </c>
      <c r="DO48" s="2">
        <f t="shared" si="61"/>
        <v>101.0932293621013</v>
      </c>
      <c r="DP48" s="2">
        <f t="shared" si="61"/>
        <v>104.18566801619431</v>
      </c>
      <c r="DQ48" s="2">
        <f t="shared" si="61"/>
        <v>105.02139071294557</v>
      </c>
      <c r="DR48" s="2">
        <f t="shared" si="61"/>
        <v>103.19633986212932</v>
      </c>
      <c r="DS48" s="2">
        <f t="shared" si="61"/>
        <v>105.67469179706022</v>
      </c>
      <c r="DT48" s="2">
        <f t="shared" si="61"/>
        <v>104.68248714301347</v>
      </c>
      <c r="DU48" s="2">
        <f t="shared" si="61"/>
        <v>105.86602564102566</v>
      </c>
      <c r="DV48" s="2">
        <f t="shared" si="61"/>
        <v>108.12266385819019</v>
      </c>
      <c r="DW48" s="2">
        <f t="shared" si="61"/>
        <v>108.15630630630632</v>
      </c>
      <c r="DX48" s="2">
        <f t="shared" si="61"/>
        <v>103.22491419991417</v>
      </c>
      <c r="DY48" s="2">
        <f t="shared" si="61"/>
        <v>103.80159915689151</v>
      </c>
      <c r="EA48" s="2">
        <f t="shared" si="62"/>
        <v>90.191024561403509</v>
      </c>
      <c r="EB48" s="2">
        <f t="shared" si="62"/>
        <v>95.775416666666686</v>
      </c>
      <c r="EC48" s="2">
        <f t="shared" si="62"/>
        <v>103.580377524144</v>
      </c>
      <c r="ED48" s="2">
        <f t="shared" si="62"/>
        <v>105.5740526751955</v>
      </c>
      <c r="EE48" s="2">
        <f t="shared" si="62"/>
        <v>103.52152641878671</v>
      </c>
      <c r="EF48" s="2">
        <f t="shared" si="62"/>
        <v>105.93452803997776</v>
      </c>
      <c r="EG48" s="2">
        <f t="shared" si="62"/>
        <v>106.41490272938445</v>
      </c>
      <c r="EH48" s="2">
        <f t="shared" si="62"/>
        <v>102.59976130539303</v>
      </c>
      <c r="EI48" s="2">
        <f t="shared" si="62"/>
        <v>105.5517438821573</v>
      </c>
      <c r="EJ48" s="2">
        <f t="shared" si="62"/>
        <v>107.32687993920975</v>
      </c>
      <c r="EK48" s="2">
        <f t="shared" si="62"/>
        <v>105.00343201090247</v>
      </c>
      <c r="EL48" s="2">
        <f t="shared" si="62"/>
        <v>107.86125711265919</v>
      </c>
      <c r="EM48" s="2">
        <f t="shared" si="62"/>
        <v>109.42617507853544</v>
      </c>
      <c r="EN48" s="2">
        <f t="shared" si="62"/>
        <v>105.57681612316119</v>
      </c>
      <c r="EO48" s="2">
        <f t="shared" si="62"/>
        <v>100.77912369098129</v>
      </c>
      <c r="EQ48" s="2">
        <f t="shared" si="63"/>
        <v>97.659596876207175</v>
      </c>
      <c r="ER48" s="2">
        <f t="shared" si="63"/>
        <v>98.754510336066531</v>
      </c>
      <c r="ES48" s="2">
        <f t="shared" si="63"/>
        <v>101.04232613349771</v>
      </c>
      <c r="ET48" s="2">
        <f t="shared" si="63"/>
        <v>101.78543121446336</v>
      </c>
      <c r="EU48" s="2">
        <f t="shared" si="63"/>
        <v>101.24940637379966</v>
      </c>
      <c r="EV48" s="2">
        <f t="shared" si="63"/>
        <v>104.09226839479189</v>
      </c>
      <c r="EW48" s="2">
        <f t="shared" si="63"/>
        <v>103.07508141709955</v>
      </c>
      <c r="EX48" s="2">
        <f t="shared" si="63"/>
        <v>103.30916083116669</v>
      </c>
      <c r="EY48" s="2">
        <f t="shared" si="63"/>
        <v>106.98480193004904</v>
      </c>
      <c r="EZ48" s="2">
        <f t="shared" si="63"/>
        <v>106.13691435289995</v>
      </c>
      <c r="FA48" s="2">
        <f t="shared" si="63"/>
        <v>104.61479365408545</v>
      </c>
      <c r="FB48" s="2">
        <f t="shared" si="63"/>
        <v>108.83995660980413</v>
      </c>
      <c r="FC48" s="2">
        <f t="shared" si="63"/>
        <v>108.67632241331454</v>
      </c>
      <c r="FD48" s="2">
        <f t="shared" si="63"/>
        <v>105.11139815507438</v>
      </c>
      <c r="FE48" s="2">
        <f t="shared" si="63"/>
        <v>105.86218753340165</v>
      </c>
      <c r="FG48" s="2">
        <f t="shared" si="64"/>
        <v>0.15556591408377501</v>
      </c>
      <c r="FH48" s="2">
        <f t="shared" si="64"/>
        <v>0.16112373836782909</v>
      </c>
      <c r="FI48" s="2">
        <f t="shared" si="64"/>
        <v>0.14502917908696369</v>
      </c>
      <c r="FJ48" s="2">
        <f t="shared" si="64"/>
        <v>0.15355914767697823</v>
      </c>
      <c r="FK48" s="2">
        <f t="shared" si="64"/>
        <v>0.14159653704853656</v>
      </c>
      <c r="FL48" s="2">
        <f t="shared" si="64"/>
        <v>0.15289777173284069</v>
      </c>
      <c r="FM48" s="2">
        <f t="shared" si="64"/>
        <v>0.14234203839082907</v>
      </c>
      <c r="FN48" s="2">
        <f t="shared" si="64"/>
        <v>0.12608071897519771</v>
      </c>
      <c r="FO48" s="2">
        <f t="shared" si="64"/>
        <v>0.13118734366885454</v>
      </c>
      <c r="FP48" s="2">
        <f t="shared" si="64"/>
        <v>0.13377420089078326</v>
      </c>
      <c r="FQ48" s="2">
        <f t="shared" si="64"/>
        <v>0.13695169228310608</v>
      </c>
      <c r="FR48" s="2">
        <f t="shared" si="64"/>
        <v>0.13348464049454456</v>
      </c>
      <c r="FS48" s="2">
        <f t="shared" si="64"/>
        <v>0.12789903975441175</v>
      </c>
      <c r="FT48" s="2">
        <f t="shared" si="64"/>
        <v>0.12137562379277579</v>
      </c>
      <c r="FU48" s="2">
        <f t="shared" si="64"/>
        <v>0.1101985352413154</v>
      </c>
      <c r="FW48" s="2">
        <f t="shared" si="53"/>
        <v>1.0157481162921294E-5</v>
      </c>
      <c r="FX48" s="2">
        <f t="shared" si="53"/>
        <v>1.2648085687298082E-4</v>
      </c>
      <c r="FY48" s="2">
        <f t="shared" si="53"/>
        <v>1.4500884976014715E-5</v>
      </c>
      <c r="FZ48" s="2">
        <f t="shared" si="53"/>
        <v>1.3431268360375523E-5</v>
      </c>
      <c r="GA48" s="2">
        <f t="shared" si="53"/>
        <v>1.210710458064167E-5</v>
      </c>
      <c r="GB48" s="2">
        <f t="shared" si="53"/>
        <v>1.0533644700086147E-5</v>
      </c>
      <c r="GC48" s="2">
        <f t="shared" si="53"/>
        <v>1.1691795180903752E-5</v>
      </c>
      <c r="GD48" s="2">
        <f t="shared" si="53"/>
        <v>1.3066803327956746E-5</v>
      </c>
      <c r="GE48" s="2">
        <f t="shared" si="53"/>
        <v>1.8009700869134207E-5</v>
      </c>
      <c r="GF48" s="2">
        <f t="shared" si="53"/>
        <v>1.604623987777433E-5</v>
      </c>
      <c r="GG48" s="2">
        <f t="shared" si="53"/>
        <v>1.3592178792416668E-5</v>
      </c>
      <c r="GH48" s="2">
        <f t="shared" si="53"/>
        <v>1.2032990172225392E-5</v>
      </c>
      <c r="GI48" s="2">
        <f t="shared" si="53"/>
        <v>1.0959952998143005E-5</v>
      </c>
      <c r="GJ48" s="2">
        <f t="shared" si="53"/>
        <v>9.6671651139623374E-6</v>
      </c>
      <c r="GK48" s="2">
        <f t="shared" si="53"/>
        <v>8.9647419420103463E-6</v>
      </c>
      <c r="GM48" s="86">
        <f t="shared" si="54"/>
        <v>2.1251156841555719E-6</v>
      </c>
      <c r="GN48" s="86">
        <f t="shared" si="54"/>
        <v>3.1697131672284176E-6</v>
      </c>
      <c r="GO48" s="86">
        <f t="shared" si="54"/>
        <v>3.9812186792380909E-7</v>
      </c>
      <c r="GP48" s="86">
        <f t="shared" si="54"/>
        <v>6.8830512238439783E-7</v>
      </c>
      <c r="GQ48" s="86">
        <f t="shared" si="54"/>
        <v>3.0316699706127176E-7</v>
      </c>
      <c r="GR48" s="86">
        <f t="shared" si="54"/>
        <v>1.1603999485618644E-6</v>
      </c>
      <c r="GS48" s="86">
        <f t="shared" si="54"/>
        <v>3.083502524269155E-7</v>
      </c>
      <c r="GT48" s="86">
        <f t="shared" si="54"/>
        <v>4.0550683810665943E-8</v>
      </c>
      <c r="GU48" s="86">
        <f t="shared" si="54"/>
        <v>5.5991808900167305E-8</v>
      </c>
      <c r="GV48" s="86">
        <f t="shared" si="54"/>
        <v>8.4134903545159455E-8</v>
      </c>
      <c r="GW48" s="86">
        <f t="shared" si="54"/>
        <v>1.1515451355435667E-7</v>
      </c>
      <c r="GX48" s="86">
        <f t="shared" si="54"/>
        <v>8.053506313865436E-8</v>
      </c>
      <c r="GY48" s="86">
        <f t="shared" si="54"/>
        <v>3.216354463269391E-8</v>
      </c>
      <c r="GZ48" s="86">
        <f t="shared" si="54"/>
        <v>9.5114867792969295E-9</v>
      </c>
      <c r="HA48" s="86">
        <f t="shared" si="54"/>
        <v>2.5397409446812395E-10</v>
      </c>
      <c r="HC48" s="86">
        <f t="shared" si="58"/>
        <v>1.8644844917806699E-17</v>
      </c>
      <c r="HD48" s="86">
        <f t="shared" si="58"/>
        <v>5.8794747205085042E-18</v>
      </c>
      <c r="HE48" s="86">
        <f t="shared" si="58"/>
        <v>1.7184285849023573E-21</v>
      </c>
      <c r="HF48" s="86">
        <f t="shared" si="58"/>
        <v>6.2317705098120743E-23</v>
      </c>
      <c r="HG48" s="86">
        <f t="shared" si="58"/>
        <v>4.2597112765197649E-23</v>
      </c>
      <c r="HH48" s="86">
        <f t="shared" si="58"/>
        <v>2.3551792280318242E-21</v>
      </c>
      <c r="HI48" s="86">
        <f t="shared" si="58"/>
        <v>1.4530799413999723E-21</v>
      </c>
      <c r="HJ48" s="86">
        <f t="shared" si="58"/>
        <v>4.4263599827193386E-23</v>
      </c>
      <c r="HK48" s="86">
        <f t="shared" si="58"/>
        <v>5.7305390585544912E-22</v>
      </c>
      <c r="HL48" s="86">
        <f t="shared" si="58"/>
        <v>9.8561123641880679E-23</v>
      </c>
      <c r="HM48" s="86">
        <f t="shared" si="58"/>
        <v>1.4765340799689467E-23</v>
      </c>
      <c r="HN48" s="86">
        <f t="shared" si="58"/>
        <v>7.2241853368169465E-23</v>
      </c>
      <c r="HO48" s="86">
        <f t="shared" si="58"/>
        <v>2.6084738858487885E-23</v>
      </c>
      <c r="HP48" s="86">
        <f t="shared" si="58"/>
        <v>1.9499188631979702E-26</v>
      </c>
      <c r="HQ48" s="86">
        <f t="shared" si="58"/>
        <v>8.4916382344355573E-30</v>
      </c>
      <c r="HS48" s="86">
        <f t="shared" si="55"/>
        <v>1.8671113500240111E-76</v>
      </c>
      <c r="HT48" s="86">
        <f t="shared" si="55"/>
        <v>2.6395293428632564E-73</v>
      </c>
      <c r="HU48" s="86">
        <f t="shared" si="55"/>
        <v>2.8676433070174841E-92</v>
      </c>
      <c r="HV48" s="86">
        <f t="shared" si="55"/>
        <v>4.5812447449417098E-104</v>
      </c>
      <c r="HW48" s="86">
        <f t="shared" si="55"/>
        <v>3.7507149670465237E-103</v>
      </c>
      <c r="HX48" s="86">
        <f t="shared" si="55"/>
        <v>1.1373376165073344E-93</v>
      </c>
      <c r="HY48" s="86">
        <f t="shared" si="55"/>
        <v>2.9872039366233033E-95</v>
      </c>
      <c r="HZ48" s="86">
        <f t="shared" si="55"/>
        <v>1.0849180499258813E-103</v>
      </c>
      <c r="IA48" s="86">
        <f t="shared" si="55"/>
        <v>9.8251838394224026E-96</v>
      </c>
      <c r="IB48" s="86">
        <f t="shared" si="55"/>
        <v>3.0526736927718183E-100</v>
      </c>
      <c r="IC48" s="86">
        <f t="shared" si="55"/>
        <v>1.0348250998572408E-105</v>
      </c>
      <c r="ID48" s="86">
        <f t="shared" si="55"/>
        <v>9.2413296128915935E-103</v>
      </c>
      <c r="IE48" s="86">
        <f t="shared" si="55"/>
        <v>5.2031029882758843E-105</v>
      </c>
      <c r="IF48" s="86">
        <f t="shared" si="55"/>
        <v>4.8302815224825557E-48</v>
      </c>
      <c r="IG48" s="86">
        <f t="shared" si="55"/>
        <v>1.3330040445073145E-44</v>
      </c>
      <c r="II48" s="86">
        <f t="shared" si="56"/>
        <v>1.4801669465377823E-213</v>
      </c>
      <c r="IJ48" s="86">
        <f t="shared" si="56"/>
        <v>2.5720724000854291E-136</v>
      </c>
      <c r="IK48" s="86">
        <f t="shared" si="56"/>
        <v>5.4111505716889994E-262</v>
      </c>
      <c r="IL48" s="86">
        <f t="shared" si="56"/>
        <v>2.8385178443023053E-290</v>
      </c>
      <c r="IM48" s="86">
        <f t="shared" si="56"/>
        <v>4.2999783840106512E-288</v>
      </c>
      <c r="IN48" s="86">
        <f t="shared" si="56"/>
        <v>2.4882345773091184E-272</v>
      </c>
      <c r="IO48" s="86">
        <f t="shared" si="56"/>
        <v>2.4809420367491769E-274</v>
      </c>
      <c r="IP48" s="86">
        <f t="shared" si="56"/>
        <v>3.2853217830008893E-289</v>
      </c>
      <c r="IQ48" s="86">
        <f t="shared" si="56"/>
        <v>3.3594772382882906E-268</v>
      </c>
      <c r="IR48" s="86">
        <f t="shared" si="56"/>
        <v>2.9340992141794994E-285</v>
      </c>
      <c r="IS48" s="86">
        <f t="shared" si="56"/>
        <v>7.4779779188045553E-305</v>
      </c>
      <c r="IT48" s="86">
        <f t="shared" si="56"/>
        <v>1.8262497678959278E-292</v>
      </c>
      <c r="IU48" s="86">
        <f t="shared" si="56"/>
        <v>1.2164902809275257E-295</v>
      </c>
      <c r="IV48" s="86">
        <f t="shared" si="56"/>
        <v>6.6459176258721379E-207</v>
      </c>
      <c r="IW48" s="86">
        <f t="shared" si="56"/>
        <v>7.8181507028897853E-142</v>
      </c>
      <c r="IY48" s="86">
        <f t="shared" si="57"/>
        <v>2.1251156841742168E-6</v>
      </c>
      <c r="IZ48" s="86">
        <f t="shared" si="57"/>
        <v>3.1697131672342973E-6</v>
      </c>
      <c r="JA48" s="86">
        <f t="shared" si="57"/>
        <v>3.9812186792381078E-7</v>
      </c>
      <c r="JB48" s="86">
        <f t="shared" si="57"/>
        <v>6.8830512238439794E-7</v>
      </c>
      <c r="JC48" s="86">
        <f t="shared" si="57"/>
        <v>3.0316699706127182E-7</v>
      </c>
      <c r="JD48" s="86">
        <f t="shared" si="57"/>
        <v>1.1603999485618668E-6</v>
      </c>
      <c r="JE48" s="86">
        <f t="shared" si="57"/>
        <v>3.0835025242691693E-7</v>
      </c>
      <c r="JF48" s="86">
        <f t="shared" si="57"/>
        <v>4.055068381066599E-8</v>
      </c>
      <c r="JG48" s="86">
        <f t="shared" si="57"/>
        <v>5.5991808900167881E-8</v>
      </c>
      <c r="JH48" s="86">
        <f t="shared" si="57"/>
        <v>8.4134903545159548E-8</v>
      </c>
      <c r="JI48" s="86">
        <f t="shared" si="57"/>
        <v>1.1515451355435668E-7</v>
      </c>
      <c r="JJ48" s="86">
        <f t="shared" si="57"/>
        <v>8.0535063138654426E-8</v>
      </c>
      <c r="JK48" s="86">
        <f t="shared" si="57"/>
        <v>3.2163544632693936E-8</v>
      </c>
      <c r="JL48" s="86">
        <f t="shared" si="57"/>
        <v>9.5114867792969295E-9</v>
      </c>
      <c r="JM48" s="86">
        <f t="shared" si="57"/>
        <v>2.5397409446812395E-10</v>
      </c>
    </row>
    <row r="49" spans="2:273" x14ac:dyDescent="0.25">
      <c r="B49" s="2">
        <v>22</v>
      </c>
      <c r="C49" s="37">
        <v>99.421999999999997</v>
      </c>
      <c r="D49" s="37">
        <v>101.05</v>
      </c>
      <c r="E49" s="37">
        <v>99.4</v>
      </c>
      <c r="F49" s="37">
        <v>99.424999999999997</v>
      </c>
      <c r="G49" s="37">
        <v>100.27500000000001</v>
      </c>
      <c r="H49" s="37">
        <v>100.22499999999999</v>
      </c>
      <c r="I49" s="37">
        <v>104.6</v>
      </c>
      <c r="J49" s="37">
        <v>104.5</v>
      </c>
      <c r="K49" s="37">
        <v>103.625</v>
      </c>
      <c r="L49" s="37">
        <v>103.825</v>
      </c>
      <c r="M49" s="37">
        <v>104.9</v>
      </c>
      <c r="N49" s="37">
        <v>105.075</v>
      </c>
      <c r="O49" s="37">
        <v>112</v>
      </c>
      <c r="P49" s="37">
        <v>101.65</v>
      </c>
      <c r="Q49" s="37">
        <v>103.825</v>
      </c>
      <c r="S49" s="4">
        <f t="shared" si="59"/>
        <v>97.1774727829537</v>
      </c>
      <c r="T49" s="4">
        <f t="shared" si="59"/>
        <v>100.87085624164175</v>
      </c>
      <c r="U49" s="4">
        <f t="shared" si="59"/>
        <v>101.96029402893892</v>
      </c>
      <c r="V49" s="4">
        <f t="shared" si="59"/>
        <v>102.31839972882224</v>
      </c>
      <c r="W49" s="4">
        <f t="shared" si="59"/>
        <v>101.56196704493175</v>
      </c>
      <c r="X49" s="4">
        <f t="shared" si="59"/>
        <v>104.50633501576149</v>
      </c>
      <c r="Y49" s="4">
        <f t="shared" si="59"/>
        <v>105.31530284829566</v>
      </c>
      <c r="Z49" s="4">
        <f t="shared" si="59"/>
        <v>103.33124808874388</v>
      </c>
      <c r="AA49" s="4">
        <f t="shared" si="59"/>
        <v>105.74465585821328</v>
      </c>
      <c r="AB49" s="4">
        <f t="shared" si="59"/>
        <v>105.17342335704866</v>
      </c>
      <c r="AC49" s="4">
        <f t="shared" si="59"/>
        <v>105.7975012952126</v>
      </c>
      <c r="AD49" s="4">
        <f t="shared" si="59"/>
        <v>108.23472412898228</v>
      </c>
      <c r="AE49" s="4">
        <f t="shared" si="59"/>
        <v>108.41812532344539</v>
      </c>
      <c r="AF49" s="4">
        <f t="shared" si="59"/>
        <v>103.54492151846587</v>
      </c>
      <c r="AG49" s="4">
        <f t="shared" si="59"/>
        <v>103.45128920426585</v>
      </c>
      <c r="AI49" s="4">
        <f t="shared" si="60"/>
        <v>2.2445272170462971</v>
      </c>
      <c r="AJ49" s="4">
        <f t="shared" si="60"/>
        <v>0.17914375835825069</v>
      </c>
      <c r="AK49" s="4">
        <f t="shared" si="60"/>
        <v>-2.5602940289389124</v>
      </c>
      <c r="AL49" s="4">
        <f t="shared" si="60"/>
        <v>-2.8933997288222457</v>
      </c>
      <c r="AM49" s="4">
        <f t="shared" si="60"/>
        <v>-1.2869670449317425</v>
      </c>
      <c r="AN49" s="4">
        <f t="shared" si="60"/>
        <v>-4.2813350157614991</v>
      </c>
      <c r="AO49" s="4">
        <f t="shared" si="60"/>
        <v>-0.71530284829566426</v>
      </c>
      <c r="AP49" s="4">
        <f t="shared" si="60"/>
        <v>1.1687519112561233</v>
      </c>
      <c r="AQ49" s="4">
        <f t="shared" si="60"/>
        <v>-2.1196558582132781</v>
      </c>
      <c r="AR49" s="4">
        <f t="shared" si="60"/>
        <v>-1.3484233570486595</v>
      </c>
      <c r="AS49" s="4">
        <f t="shared" si="60"/>
        <v>-0.89750129521259225</v>
      </c>
      <c r="AT49" s="4">
        <f t="shared" si="60"/>
        <v>-3.1597241289822762</v>
      </c>
      <c r="AU49" s="4">
        <f t="shared" si="60"/>
        <v>3.5818746765546052</v>
      </c>
      <c r="AV49" s="4">
        <f t="shared" si="60"/>
        <v>-1.8949215184658641</v>
      </c>
      <c r="AW49" s="4">
        <f t="shared" si="60"/>
        <v>0.373710795734155</v>
      </c>
      <c r="AY49" s="2">
        <f t="shared" si="51"/>
        <v>97.173385312713435</v>
      </c>
      <c r="AZ49" s="2">
        <f t="shared" si="51"/>
        <v>100.86472462650691</v>
      </c>
      <c r="BA49" s="2">
        <f t="shared" si="51"/>
        <v>101.95936746745269</v>
      </c>
      <c r="BB49" s="2">
        <f t="shared" si="51"/>
        <v>102.31692908670472</v>
      </c>
      <c r="BC49" s="2">
        <f t="shared" si="51"/>
        <v>101.56126926229473</v>
      </c>
      <c r="BD49" s="2">
        <f t="shared" si="51"/>
        <v>104.50405437121617</v>
      </c>
      <c r="BE49" s="2">
        <f t="shared" si="51"/>
        <v>105.31460857651304</v>
      </c>
      <c r="BF49" s="2">
        <f t="shared" si="51"/>
        <v>103.33113822768064</v>
      </c>
      <c r="BG49" s="2">
        <f t="shared" si="51"/>
        <v>105.74451021289886</v>
      </c>
      <c r="BH49" s="2">
        <f t="shared" si="51"/>
        <v>105.17321647457818</v>
      </c>
      <c r="BI49" s="2">
        <f t="shared" si="51"/>
        <v>105.79722550492085</v>
      </c>
      <c r="BJ49" s="2">
        <f t="shared" si="51"/>
        <v>108.23453159963883</v>
      </c>
      <c r="BK49" s="2">
        <f t="shared" si="51"/>
        <v>108.4180370292659</v>
      </c>
      <c r="BL49" s="2">
        <f t="shared" si="51"/>
        <v>103.54489519193109</v>
      </c>
      <c r="BM49" s="2">
        <f t="shared" si="51"/>
        <v>103.45128842667722</v>
      </c>
      <c r="BO49" s="2">
        <f t="shared" si="10"/>
        <v>99.421999999999997</v>
      </c>
      <c r="BP49" s="2">
        <f t="shared" si="11"/>
        <v>101.05</v>
      </c>
      <c r="BQ49" s="2">
        <f t="shared" si="12"/>
        <v>99.4</v>
      </c>
      <c r="BR49" s="2">
        <f t="shared" si="13"/>
        <v>99.424999999999997</v>
      </c>
      <c r="BS49" s="2">
        <f t="shared" si="14"/>
        <v>100.27500000000001</v>
      </c>
      <c r="BT49" s="2">
        <f t="shared" si="15"/>
        <v>100.22499999999999</v>
      </c>
      <c r="BU49" s="2">
        <f t="shared" si="16"/>
        <v>104.6</v>
      </c>
      <c r="BV49" s="2">
        <f t="shared" si="17"/>
        <v>104.5</v>
      </c>
      <c r="BW49" s="2">
        <f t="shared" si="18"/>
        <v>103.625</v>
      </c>
      <c r="BX49" s="2">
        <f t="shared" si="19"/>
        <v>103.825</v>
      </c>
      <c r="BY49" s="2">
        <f t="shared" si="20"/>
        <v>104.9</v>
      </c>
      <c r="BZ49" s="2">
        <f t="shared" si="21"/>
        <v>105.075</v>
      </c>
      <c r="CA49" s="2">
        <f t="shared" si="22"/>
        <v>112</v>
      </c>
      <c r="CB49" s="2">
        <f t="shared" si="23"/>
        <v>101.65</v>
      </c>
      <c r="CC49" s="2">
        <f t="shared" si="24"/>
        <v>103.825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98.589535964912301</v>
      </c>
      <c r="DL49" s="2">
        <f t="shared" si="61"/>
        <v>101.95473852901486</v>
      </c>
      <c r="DM49" s="2">
        <f t="shared" si="61"/>
        <v>101.693330206379</v>
      </c>
      <c r="DN49" s="2">
        <f t="shared" si="61"/>
        <v>101.71095985155196</v>
      </c>
      <c r="DO49" s="2">
        <f t="shared" si="61"/>
        <v>101.23788227016884</v>
      </c>
      <c r="DP49" s="2">
        <f t="shared" si="61"/>
        <v>104.25446356275302</v>
      </c>
      <c r="DQ49" s="2">
        <f t="shared" si="61"/>
        <v>105.14648452157597</v>
      </c>
      <c r="DR49" s="2">
        <f t="shared" si="61"/>
        <v>103.46588521720099</v>
      </c>
      <c r="DS49" s="2">
        <f t="shared" si="61"/>
        <v>105.79662162162163</v>
      </c>
      <c r="DT49" s="2">
        <f t="shared" si="61"/>
        <v>104.83461812014444</v>
      </c>
      <c r="DU49" s="2">
        <f t="shared" si="61"/>
        <v>105.9599932523617</v>
      </c>
      <c r="DV49" s="2">
        <f t="shared" si="61"/>
        <v>108.32207298391511</v>
      </c>
      <c r="DW49" s="2">
        <f t="shared" si="61"/>
        <v>108.28254504504505</v>
      </c>
      <c r="DX49" s="2">
        <f t="shared" si="61"/>
        <v>103.2560596310596</v>
      </c>
      <c r="DY49" s="2">
        <f t="shared" si="61"/>
        <v>103.82202620967745</v>
      </c>
      <c r="EA49" s="2">
        <f t="shared" si="62"/>
        <v>90.162207017543864</v>
      </c>
      <c r="EB49" s="2">
        <f t="shared" si="62"/>
        <v>95.686666666666682</v>
      </c>
      <c r="EC49" s="2">
        <f t="shared" si="62"/>
        <v>103.38995829675156</v>
      </c>
      <c r="ED49" s="2">
        <f t="shared" si="62"/>
        <v>105.36355246801676</v>
      </c>
      <c r="EE49" s="2">
        <f t="shared" si="62"/>
        <v>103.34943819308546</v>
      </c>
      <c r="EF49" s="2">
        <f t="shared" si="62"/>
        <v>105.76532134925039</v>
      </c>
      <c r="EG49" s="2">
        <f t="shared" si="62"/>
        <v>106.23875290360048</v>
      </c>
      <c r="EH49" s="2">
        <f t="shared" si="62"/>
        <v>102.47925681498617</v>
      </c>
      <c r="EI49" s="2">
        <f t="shared" si="62"/>
        <v>105.42956284153007</v>
      </c>
      <c r="EJ49" s="2">
        <f t="shared" si="62"/>
        <v>107.17296124620063</v>
      </c>
      <c r="EK49" s="2">
        <f t="shared" si="62"/>
        <v>104.86178073894608</v>
      </c>
      <c r="EL49" s="2">
        <f t="shared" si="62"/>
        <v>107.71617066393681</v>
      </c>
      <c r="EM49" s="2">
        <f t="shared" si="62"/>
        <v>109.26068499624694</v>
      </c>
      <c r="EN49" s="2">
        <f t="shared" si="62"/>
        <v>105.45180816429502</v>
      </c>
      <c r="EO49" s="2">
        <f t="shared" si="62"/>
        <v>100.72074117540848</v>
      </c>
      <c r="EQ49" s="2">
        <f t="shared" si="63"/>
        <v>97.529300390644138</v>
      </c>
      <c r="ER49" s="2">
        <f t="shared" si="63"/>
        <v>98.624834853909235</v>
      </c>
      <c r="ES49" s="2">
        <f t="shared" si="63"/>
        <v>100.88631100330056</v>
      </c>
      <c r="ET49" s="2">
        <f t="shared" si="63"/>
        <v>101.62771488539441</v>
      </c>
      <c r="EU49" s="2">
        <f t="shared" si="63"/>
        <v>101.10876727992127</v>
      </c>
      <c r="EV49" s="2">
        <f t="shared" si="63"/>
        <v>103.94713908160978</v>
      </c>
      <c r="EW49" s="2">
        <f t="shared" si="63"/>
        <v>102.94250317358728</v>
      </c>
      <c r="EX49" s="2">
        <f t="shared" si="63"/>
        <v>103.17908086845136</v>
      </c>
      <c r="EY49" s="2">
        <f t="shared" si="63"/>
        <v>106.84265248453828</v>
      </c>
      <c r="EZ49" s="2">
        <f t="shared" si="63"/>
        <v>105.99899104678168</v>
      </c>
      <c r="FA49" s="2">
        <f t="shared" si="63"/>
        <v>104.47822998755704</v>
      </c>
      <c r="FB49" s="2">
        <f t="shared" si="63"/>
        <v>108.68194568327944</v>
      </c>
      <c r="FC49" s="2">
        <f t="shared" si="63"/>
        <v>108.52052982667696</v>
      </c>
      <c r="FD49" s="2">
        <f t="shared" si="63"/>
        <v>104.991996015071</v>
      </c>
      <c r="FE49" s="2">
        <f t="shared" si="63"/>
        <v>105.73345242661065</v>
      </c>
      <c r="FG49" s="2">
        <f t="shared" si="64"/>
        <v>0.16805238191676164</v>
      </c>
      <c r="FH49" s="2">
        <f t="shared" si="64"/>
        <v>0.17396440196208504</v>
      </c>
      <c r="FI49" s="2">
        <f t="shared" si="64"/>
        <v>0.15682698540708701</v>
      </c>
      <c r="FJ49" s="2">
        <f t="shared" si="64"/>
        <v>0.16591619070159633</v>
      </c>
      <c r="FK49" s="2">
        <f t="shared" si="64"/>
        <v>0.1531651299793986</v>
      </c>
      <c r="FL49" s="2">
        <f t="shared" si="64"/>
        <v>0.16521198124491185</v>
      </c>
      <c r="FM49" s="2">
        <f t="shared" si="64"/>
        <v>0.15396061527938121</v>
      </c>
      <c r="FN49" s="2">
        <f t="shared" si="64"/>
        <v>0.13658335388459653</v>
      </c>
      <c r="FO49" s="2">
        <f t="shared" si="64"/>
        <v>0.14204622291749106</v>
      </c>
      <c r="FP49" s="2">
        <f t="shared" si="64"/>
        <v>0.14481151456073549</v>
      </c>
      <c r="FQ49" s="2">
        <f t="shared" si="64"/>
        <v>0.14820631635574155</v>
      </c>
      <c r="FR49" s="2">
        <f t="shared" si="64"/>
        <v>0.14450204880320233</v>
      </c>
      <c r="FS49" s="2">
        <f t="shared" si="64"/>
        <v>0.13852913251146393</v>
      </c>
      <c r="FT49" s="2">
        <f t="shared" si="64"/>
        <v>0.13154531606340103</v>
      </c>
      <c r="FU49" s="2">
        <f t="shared" si="64"/>
        <v>0.11955916725740526</v>
      </c>
      <c r="FW49" s="2">
        <f t="shared" si="53"/>
        <v>1.1137445708454838E-5</v>
      </c>
      <c r="FX49" s="2">
        <f t="shared" si="53"/>
        <v>1.3868180950585239E-4</v>
      </c>
      <c r="FY49" s="2">
        <f t="shared" si="53"/>
        <v>1.589988195673989E-5</v>
      </c>
      <c r="FZ49" s="2">
        <f t="shared" si="53"/>
        <v>1.4727073819995877E-5</v>
      </c>
      <c r="GA49" s="2">
        <f t="shared" si="53"/>
        <v>1.3275160684760544E-5</v>
      </c>
      <c r="GB49" s="2">
        <f t="shared" si="53"/>
        <v>1.1549900001780995E-5</v>
      </c>
      <c r="GC49" s="2">
        <f t="shared" si="53"/>
        <v>1.2819784028874149E-5</v>
      </c>
      <c r="GD49" s="2">
        <f t="shared" si="53"/>
        <v>1.432744688033346E-5</v>
      </c>
      <c r="GE49" s="2">
        <f t="shared" si="53"/>
        <v>1.9747210010431157E-5</v>
      </c>
      <c r="GF49" s="2">
        <f t="shared" si="53"/>
        <v>1.7594324918072399E-5</v>
      </c>
      <c r="GG49" s="2">
        <f t="shared" si="53"/>
        <v>1.4903508140265797E-5</v>
      </c>
      <c r="GH49" s="2">
        <f t="shared" si="53"/>
        <v>1.3193896041176924E-5</v>
      </c>
      <c r="GI49" s="2">
        <f t="shared" si="53"/>
        <v>1.2017336786128154E-5</v>
      </c>
      <c r="GJ49" s="2">
        <f t="shared" si="53"/>
        <v>1.0599825879829251E-5</v>
      </c>
      <c r="GK49" s="2">
        <f t="shared" si="53"/>
        <v>9.829635571791899E-6</v>
      </c>
      <c r="GM49" s="86">
        <f t="shared" si="54"/>
        <v>3.8536720431202257E-6</v>
      </c>
      <c r="GN49" s="86">
        <f t="shared" si="54"/>
        <v>5.6534360548261981E-6</v>
      </c>
      <c r="GO49" s="86">
        <f t="shared" si="54"/>
        <v>7.9561248860786254E-7</v>
      </c>
      <c r="GP49" s="86">
        <f t="shared" si="54"/>
        <v>1.3540712509143394E-6</v>
      </c>
      <c r="GQ49" s="86">
        <f t="shared" si="54"/>
        <v>6.1169879499702001E-7</v>
      </c>
      <c r="GR49" s="86">
        <f t="shared" si="54"/>
        <v>2.1884096796324098E-6</v>
      </c>
      <c r="GS49" s="86">
        <f t="shared" si="54"/>
        <v>6.2284084950111533E-7</v>
      </c>
      <c r="GT49" s="86">
        <f t="shared" si="54"/>
        <v>8.9785594988089784E-8</v>
      </c>
      <c r="GU49" s="86">
        <f t="shared" si="54"/>
        <v>1.2342606429380683E-7</v>
      </c>
      <c r="GV49" s="86">
        <f t="shared" si="54"/>
        <v>1.8173593385652705E-7</v>
      </c>
      <c r="GW49" s="86">
        <f t="shared" si="54"/>
        <v>2.4579143119633761E-7</v>
      </c>
      <c r="GX49" s="86">
        <f t="shared" si="54"/>
        <v>1.7433675300916536E-7</v>
      </c>
      <c r="GY49" s="86">
        <f t="shared" si="54"/>
        <v>7.289189234235467E-8</v>
      </c>
      <c r="GZ49" s="86">
        <f t="shared" si="54"/>
        <v>2.2904079773533215E-8</v>
      </c>
      <c r="HA49" s="86">
        <f t="shared" si="54"/>
        <v>7.4651269970168462E-10</v>
      </c>
      <c r="HC49" s="86">
        <f t="shared" si="58"/>
        <v>6.186334615667578E-17</v>
      </c>
      <c r="HD49" s="86">
        <f t="shared" si="58"/>
        <v>2.037195084834525E-17</v>
      </c>
      <c r="HE49" s="86">
        <f t="shared" si="58"/>
        <v>7.9534483792435639E-21</v>
      </c>
      <c r="HF49" s="86">
        <f t="shared" si="58"/>
        <v>3.2712203379012025E-22</v>
      </c>
      <c r="HG49" s="86">
        <f t="shared" si="58"/>
        <v>2.2027567152924342E-22</v>
      </c>
      <c r="HH49" s="86">
        <f t="shared" si="58"/>
        <v>1.0701283414571128E-20</v>
      </c>
      <c r="HI49" s="86">
        <f t="shared" si="58"/>
        <v>6.7857842005035489E-21</v>
      </c>
      <c r="HJ49" s="86">
        <f t="shared" si="58"/>
        <v>2.3203173212773417E-22</v>
      </c>
      <c r="HK49" s="86">
        <f t="shared" si="58"/>
        <v>2.8364264603874415E-21</v>
      </c>
      <c r="HL49" s="86">
        <f t="shared" si="58"/>
        <v>5.1953247942604127E-22</v>
      </c>
      <c r="HM49" s="86">
        <f t="shared" si="58"/>
        <v>8.29079246803411E-23</v>
      </c>
      <c r="HN49" s="86">
        <f t="shared" si="58"/>
        <v>3.7460712882134616E-22</v>
      </c>
      <c r="HO49" s="86">
        <f t="shared" si="58"/>
        <v>1.3693277593273837E-22</v>
      </c>
      <c r="HP49" s="86">
        <f t="shared" si="58"/>
        <v>1.3128685275102128E-25</v>
      </c>
      <c r="HQ49" s="86">
        <f t="shared" si="58"/>
        <v>7.5391437697492613E-29</v>
      </c>
      <c r="HS49" s="86">
        <f t="shared" si="55"/>
        <v>6.2333013963798946E-75</v>
      </c>
      <c r="HT49" s="86">
        <f t="shared" si="55"/>
        <v>8.7734917334498257E-72</v>
      </c>
      <c r="HU49" s="86">
        <f t="shared" si="55"/>
        <v>2.3723075601859776E-90</v>
      </c>
      <c r="HV49" s="86">
        <f t="shared" si="55"/>
        <v>6.2089681904746777E-102</v>
      </c>
      <c r="HW49" s="86">
        <f t="shared" si="55"/>
        <v>4.6698075706132132E-101</v>
      </c>
      <c r="HX49" s="86">
        <f t="shared" si="55"/>
        <v>9.3660733437261194E-92</v>
      </c>
      <c r="HY49" s="86">
        <f t="shared" si="55"/>
        <v>2.7051832589820721E-93</v>
      </c>
      <c r="HZ49" s="86">
        <f t="shared" si="55"/>
        <v>1.4270420732850752E-101</v>
      </c>
      <c r="IA49" s="86">
        <f t="shared" si="55"/>
        <v>1.019818570337272E-93</v>
      </c>
      <c r="IB49" s="86">
        <f t="shared" si="55"/>
        <v>3.903279392043439E-98</v>
      </c>
      <c r="IC49" s="86">
        <f t="shared" si="55"/>
        <v>1.6587662907821196E-103</v>
      </c>
      <c r="ID49" s="86">
        <f t="shared" si="55"/>
        <v>1.1791386536563293E-100</v>
      </c>
      <c r="IE49" s="86">
        <f t="shared" si="55"/>
        <v>6.9122409125835146E-103</v>
      </c>
      <c r="IF49" s="86">
        <f t="shared" si="55"/>
        <v>4.1810253449671378E-47</v>
      </c>
      <c r="IG49" s="86">
        <f t="shared" si="55"/>
        <v>9.7356700184614984E-44</v>
      </c>
      <c r="II49" s="86">
        <f t="shared" si="56"/>
        <v>3.5045457271950236E-210</v>
      </c>
      <c r="IJ49" s="86">
        <f t="shared" si="56"/>
        <v>1.42159007675803E-133</v>
      </c>
      <c r="IK49" s="86">
        <f t="shared" si="56"/>
        <v>1.0275058600745104E-257</v>
      </c>
      <c r="IL49" s="86">
        <f t="shared" si="56"/>
        <v>1.4608058550289179E-285</v>
      </c>
      <c r="IM49" s="86">
        <f t="shared" si="56"/>
        <v>1.8477587611494769E-283</v>
      </c>
      <c r="IN49" s="86">
        <f t="shared" si="56"/>
        <v>5.2588126161790228E-268</v>
      </c>
      <c r="IO49" s="86">
        <f t="shared" si="56"/>
        <v>6.187022179073162E-270</v>
      </c>
      <c r="IP49" s="86">
        <f t="shared" si="56"/>
        <v>1.5822084807139198E-284</v>
      </c>
      <c r="IQ49" s="86">
        <f t="shared" si="56"/>
        <v>9.8494381371675109E-264</v>
      </c>
      <c r="IR49" s="86">
        <f t="shared" si="56"/>
        <v>1.4836161625432189E-280</v>
      </c>
      <c r="IS49" s="86">
        <f t="shared" si="56"/>
        <v>6.7417042638212258E-300</v>
      </c>
      <c r="IT49" s="86">
        <f t="shared" si="56"/>
        <v>9.1830947988180645E-288</v>
      </c>
      <c r="IU49" s="86">
        <f t="shared" si="56"/>
        <v>6.2984044455173389E-291</v>
      </c>
      <c r="IV49" s="86">
        <f t="shared" si="56"/>
        <v>1.1936705714895777E-203</v>
      </c>
      <c r="IW49" s="86">
        <f t="shared" si="56"/>
        <v>1.2602155957545226E-139</v>
      </c>
      <c r="IY49" s="86">
        <f t="shared" si="57"/>
        <v>3.8536720431820888E-6</v>
      </c>
      <c r="IZ49" s="86">
        <f t="shared" si="57"/>
        <v>5.6534360548465701E-6</v>
      </c>
      <c r="JA49" s="86">
        <f t="shared" si="57"/>
        <v>7.9561248860787048E-7</v>
      </c>
      <c r="JB49" s="86">
        <f t="shared" si="57"/>
        <v>1.3540712509143399E-6</v>
      </c>
      <c r="JC49" s="86">
        <f t="shared" si="57"/>
        <v>6.1169879499702022E-7</v>
      </c>
      <c r="JD49" s="86">
        <f t="shared" si="57"/>
        <v>2.1884096796324204E-6</v>
      </c>
      <c r="JE49" s="86">
        <f t="shared" si="57"/>
        <v>6.228408495011221E-7</v>
      </c>
      <c r="JF49" s="86">
        <f t="shared" si="57"/>
        <v>8.9785594988090023E-8</v>
      </c>
      <c r="JG49" s="86">
        <f t="shared" si="57"/>
        <v>1.2342606429380966E-7</v>
      </c>
      <c r="JH49" s="86">
        <f t="shared" si="57"/>
        <v>1.8173593385652758E-7</v>
      </c>
      <c r="JI49" s="86">
        <f t="shared" si="57"/>
        <v>2.4579143119633772E-7</v>
      </c>
      <c r="JJ49" s="86">
        <f t="shared" si="57"/>
        <v>1.7433675300916573E-7</v>
      </c>
      <c r="JK49" s="86">
        <f t="shared" si="57"/>
        <v>7.2891892342354803E-8</v>
      </c>
      <c r="JL49" s="86">
        <f t="shared" si="57"/>
        <v>2.2904079773533215E-8</v>
      </c>
      <c r="JM49" s="86">
        <f t="shared" si="57"/>
        <v>7.4651269970168462E-10</v>
      </c>
    </row>
    <row r="50" spans="2:273" x14ac:dyDescent="0.25">
      <c r="B50" s="2">
        <v>23</v>
      </c>
      <c r="C50" s="37">
        <v>97.578000000000003</v>
      </c>
      <c r="D50" s="37">
        <v>102.15</v>
      </c>
      <c r="E50" s="37">
        <v>100.85</v>
      </c>
      <c r="F50" s="37">
        <v>101.72499999999999</v>
      </c>
      <c r="G50" s="37">
        <v>97.3</v>
      </c>
      <c r="H50" s="37">
        <v>103.3</v>
      </c>
      <c r="I50" s="37">
        <v>102.575</v>
      </c>
      <c r="J50" s="37">
        <v>99.674999999999997</v>
      </c>
      <c r="K50" s="37">
        <v>100.85</v>
      </c>
      <c r="L50" s="37">
        <v>102.6</v>
      </c>
      <c r="M50" s="37">
        <v>104.175</v>
      </c>
      <c r="N50" s="37">
        <v>105.05</v>
      </c>
      <c r="O50" s="37">
        <v>110.5</v>
      </c>
      <c r="P50" s="37">
        <v>101.7</v>
      </c>
      <c r="Q50" s="37">
        <v>100.175</v>
      </c>
      <c r="S50" s="4">
        <f t="shared" si="59"/>
        <v>97.178902676142243</v>
      </c>
      <c r="T50" s="4">
        <f t="shared" si="59"/>
        <v>100.89856310517791</v>
      </c>
      <c r="U50" s="4">
        <f t="shared" si="59"/>
        <v>102.16000086539806</v>
      </c>
      <c r="V50" s="4">
        <f t="shared" si="59"/>
        <v>102.47122979889522</v>
      </c>
      <c r="W50" s="4">
        <f t="shared" si="59"/>
        <v>101.68088793971835</v>
      </c>
      <c r="X50" s="4">
        <f t="shared" si="59"/>
        <v>104.55432772094532</v>
      </c>
      <c r="Y50" s="4">
        <f t="shared" si="59"/>
        <v>105.40445807156352</v>
      </c>
      <c r="Z50" s="4">
        <f t="shared" si="59"/>
        <v>103.53218318852342</v>
      </c>
      <c r="AA50" s="4">
        <f t="shared" si="59"/>
        <v>105.82498525456383</v>
      </c>
      <c r="AB50" s="4">
        <f t="shared" si="59"/>
        <v>105.30540072837222</v>
      </c>
      <c r="AC50" s="4">
        <f t="shared" si="59"/>
        <v>105.84081891662161</v>
      </c>
      <c r="AD50" s="4">
        <f t="shared" si="59"/>
        <v>108.373380607154</v>
      </c>
      <c r="AE50" s="4">
        <f t="shared" si="59"/>
        <v>108.51185198717076</v>
      </c>
      <c r="AF50" s="4">
        <f t="shared" si="59"/>
        <v>103.57775764723273</v>
      </c>
      <c r="AG50" s="4">
        <f t="shared" si="59"/>
        <v>103.43037125512038</v>
      </c>
      <c r="AI50" s="4">
        <f t="shared" si="60"/>
        <v>0.39909732385775953</v>
      </c>
      <c r="AJ50" s="4">
        <f t="shared" si="60"/>
        <v>1.251436894822092</v>
      </c>
      <c r="AK50" s="4">
        <f t="shared" si="60"/>
        <v>-1.3100008653980666</v>
      </c>
      <c r="AL50" s="4">
        <f t="shared" si="60"/>
        <v>-0.74622979889522867</v>
      </c>
      <c r="AM50" s="4">
        <f t="shared" si="60"/>
        <v>-4.3808879397183489</v>
      </c>
      <c r="AN50" s="4">
        <f t="shared" si="60"/>
        <v>-1.2543277209453265</v>
      </c>
      <c r="AO50" s="4">
        <f t="shared" si="60"/>
        <v>-2.829458071563522</v>
      </c>
      <c r="AP50" s="4">
        <f t="shared" si="60"/>
        <v>-3.8571831885234218</v>
      </c>
      <c r="AQ50" s="4">
        <f t="shared" si="60"/>
        <v>-4.9749852545638333</v>
      </c>
      <c r="AR50" s="4">
        <f t="shared" si="60"/>
        <v>-2.7054007283722257</v>
      </c>
      <c r="AS50" s="4">
        <f t="shared" si="60"/>
        <v>-1.6658189166216175</v>
      </c>
      <c r="AT50" s="4">
        <f t="shared" si="60"/>
        <v>-3.3233806071540073</v>
      </c>
      <c r="AU50" s="4">
        <f t="shared" si="60"/>
        <v>1.9881480128292424</v>
      </c>
      <c r="AV50" s="4">
        <f t="shared" si="60"/>
        <v>-1.8777576472327269</v>
      </c>
      <c r="AW50" s="4">
        <f t="shared" si="60"/>
        <v>-3.2553712551203802</v>
      </c>
      <c r="AY50" s="2">
        <f t="shared" si="51"/>
        <v>97.171773968783171</v>
      </c>
      <c r="AZ50" s="2">
        <f t="shared" si="51"/>
        <v>100.88804211932704</v>
      </c>
      <c r="BA50" s="2">
        <f t="shared" si="51"/>
        <v>102.15822655684755</v>
      </c>
      <c r="BB50" s="2">
        <f t="shared" si="51"/>
        <v>102.46845827137473</v>
      </c>
      <c r="BC50" s="2">
        <f t="shared" si="51"/>
        <v>101.67953888364525</v>
      </c>
      <c r="BD50" s="2">
        <f t="shared" si="51"/>
        <v>104.55019824527078</v>
      </c>
      <c r="BE50" s="2">
        <f t="shared" si="51"/>
        <v>105.40311452537337</v>
      </c>
      <c r="BF50" s="2">
        <f t="shared" si="51"/>
        <v>103.53195062224168</v>
      </c>
      <c r="BG50" s="2">
        <f t="shared" si="51"/>
        <v>105.82467846281476</v>
      </c>
      <c r="BH50" s="2">
        <f t="shared" si="51"/>
        <v>105.30497346191468</v>
      </c>
      <c r="BI50" s="2">
        <f t="shared" si="51"/>
        <v>105.84025602370257</v>
      </c>
      <c r="BJ50" s="2">
        <f t="shared" si="51"/>
        <v>108.37298214636505</v>
      </c>
      <c r="BK50" s="2">
        <f t="shared" si="51"/>
        <v>108.51166092410173</v>
      </c>
      <c r="BL50" s="2">
        <f t="shared" si="51"/>
        <v>103.57769721568978</v>
      </c>
      <c r="BM50" s="2">
        <f t="shared" si="51"/>
        <v>103.43036909018298</v>
      </c>
      <c r="BO50" s="2">
        <f t="shared" si="10"/>
        <v>97.578000000000003</v>
      </c>
      <c r="BP50" s="2">
        <f t="shared" si="11"/>
        <v>102.15</v>
      </c>
      <c r="BQ50" s="2">
        <f t="shared" si="12"/>
        <v>100.85</v>
      </c>
      <c r="BR50" s="2">
        <f t="shared" si="13"/>
        <v>101.72499999999999</v>
      </c>
      <c r="BS50" s="2">
        <f t="shared" si="14"/>
        <v>97.3</v>
      </c>
      <c r="BT50" s="2">
        <f t="shared" si="15"/>
        <v>103.3</v>
      </c>
      <c r="BU50" s="2">
        <f t="shared" si="16"/>
        <v>102.575</v>
      </c>
      <c r="BV50" s="2">
        <f t="shared" si="17"/>
        <v>99.674999999999997</v>
      </c>
      <c r="BW50" s="2">
        <f t="shared" si="18"/>
        <v>100.85</v>
      </c>
      <c r="BX50" s="2">
        <f t="shared" si="19"/>
        <v>102.6</v>
      </c>
      <c r="BY50" s="2">
        <f t="shared" si="20"/>
        <v>104.175</v>
      </c>
      <c r="BZ50" s="2">
        <f t="shared" si="21"/>
        <v>105.05</v>
      </c>
      <c r="CA50" s="2">
        <f t="shared" si="22"/>
        <v>110.5</v>
      </c>
      <c r="CB50" s="2">
        <f t="shared" si="23"/>
        <v>101.7</v>
      </c>
      <c r="CC50" s="2">
        <f t="shared" si="24"/>
        <v>100.175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98.730577867746305</v>
      </c>
      <c r="DL50" s="2">
        <f t="shared" si="61"/>
        <v>102.10909581646425</v>
      </c>
      <c r="DM50" s="2">
        <f t="shared" si="61"/>
        <v>101.9459122889306</v>
      </c>
      <c r="DN50" s="2">
        <f t="shared" si="61"/>
        <v>101.88298920377868</v>
      </c>
      <c r="DO50" s="2">
        <f t="shared" si="61"/>
        <v>101.38253517823638</v>
      </c>
      <c r="DP50" s="2">
        <f t="shared" si="61"/>
        <v>104.32325910931172</v>
      </c>
      <c r="DQ50" s="2">
        <f t="shared" si="61"/>
        <v>105.27157833020637</v>
      </c>
      <c r="DR50" s="2">
        <f t="shared" si="61"/>
        <v>103.73543057227266</v>
      </c>
      <c r="DS50" s="2">
        <f t="shared" si="61"/>
        <v>105.91855144618303</v>
      </c>
      <c r="DT50" s="2">
        <f t="shared" si="61"/>
        <v>104.98674909727542</v>
      </c>
      <c r="DU50" s="2">
        <f t="shared" si="61"/>
        <v>106.05396086369772</v>
      </c>
      <c r="DV50" s="2">
        <f t="shared" si="61"/>
        <v>108.52148210964002</v>
      </c>
      <c r="DW50" s="2">
        <f t="shared" si="61"/>
        <v>108.40878378378379</v>
      </c>
      <c r="DX50" s="2">
        <f t="shared" si="61"/>
        <v>103.28720506220503</v>
      </c>
      <c r="DY50" s="2">
        <f t="shared" si="61"/>
        <v>103.84245326246337</v>
      </c>
      <c r="EA50" s="2">
        <f t="shared" si="62"/>
        <v>90.133389473684218</v>
      </c>
      <c r="EB50" s="2">
        <f t="shared" si="62"/>
        <v>95.597916666666677</v>
      </c>
      <c r="EC50" s="2">
        <f t="shared" si="62"/>
        <v>103.1995390693591</v>
      </c>
      <c r="ED50" s="2">
        <f t="shared" si="62"/>
        <v>105.15305226083802</v>
      </c>
      <c r="EE50" s="2">
        <f t="shared" si="62"/>
        <v>103.17734996738423</v>
      </c>
      <c r="EF50" s="2">
        <f t="shared" si="62"/>
        <v>105.59611465852302</v>
      </c>
      <c r="EG50" s="2">
        <f t="shared" si="62"/>
        <v>106.0626030778165</v>
      </c>
      <c r="EH50" s="2">
        <f t="shared" si="62"/>
        <v>102.35875232457931</v>
      </c>
      <c r="EI50" s="2">
        <f t="shared" si="62"/>
        <v>105.30738180090285</v>
      </c>
      <c r="EJ50" s="2">
        <f t="shared" si="62"/>
        <v>107.01904255319151</v>
      </c>
      <c r="EK50" s="2">
        <f t="shared" si="62"/>
        <v>104.72012946698969</v>
      </c>
      <c r="EL50" s="2">
        <f t="shared" si="62"/>
        <v>107.57108421521443</v>
      </c>
      <c r="EM50" s="2">
        <f t="shared" si="62"/>
        <v>109.09519491395842</v>
      </c>
      <c r="EN50" s="2">
        <f t="shared" si="62"/>
        <v>105.32680020542884</v>
      </c>
      <c r="EO50" s="2">
        <f t="shared" si="62"/>
        <v>100.66235865983568</v>
      </c>
      <c r="EQ50" s="2">
        <f t="shared" si="63"/>
        <v>97.399003905081116</v>
      </c>
      <c r="ER50" s="2">
        <f t="shared" si="63"/>
        <v>98.495159371751939</v>
      </c>
      <c r="ES50" s="2">
        <f t="shared" si="63"/>
        <v>100.73029587310343</v>
      </c>
      <c r="ET50" s="2">
        <f t="shared" si="63"/>
        <v>101.46999855632548</v>
      </c>
      <c r="EU50" s="2">
        <f t="shared" si="63"/>
        <v>100.96812818604289</v>
      </c>
      <c r="EV50" s="2">
        <f t="shared" si="63"/>
        <v>103.80200976842767</v>
      </c>
      <c r="EW50" s="2">
        <f t="shared" si="63"/>
        <v>102.80992493007503</v>
      </c>
      <c r="EX50" s="2">
        <f t="shared" si="63"/>
        <v>103.04900090573604</v>
      </c>
      <c r="EY50" s="2">
        <f t="shared" si="63"/>
        <v>106.7005030390275</v>
      </c>
      <c r="EZ50" s="2">
        <f t="shared" si="63"/>
        <v>105.8610677406634</v>
      </c>
      <c r="FA50" s="2">
        <f t="shared" si="63"/>
        <v>104.34166632102863</v>
      </c>
      <c r="FB50" s="2">
        <f t="shared" si="63"/>
        <v>108.52393475675474</v>
      </c>
      <c r="FC50" s="2">
        <f t="shared" si="63"/>
        <v>108.36473724003939</v>
      </c>
      <c r="FD50" s="2">
        <f t="shared" si="63"/>
        <v>104.87259387506762</v>
      </c>
      <c r="FE50" s="2">
        <f t="shared" si="63"/>
        <v>105.60471731981967</v>
      </c>
      <c r="FG50" s="2">
        <f t="shared" si="64"/>
        <v>0.18132586548686769</v>
      </c>
      <c r="FH50" s="2">
        <f t="shared" si="64"/>
        <v>0.18759954571131746</v>
      </c>
      <c r="FI50" s="2">
        <f t="shared" si="64"/>
        <v>0.16939436811711553</v>
      </c>
      <c r="FJ50" s="2">
        <f t="shared" si="64"/>
        <v>0.1790572630967831</v>
      </c>
      <c r="FK50" s="2">
        <f t="shared" si="64"/>
        <v>0.16549666541002156</v>
      </c>
      <c r="FL50" s="2">
        <f t="shared" si="64"/>
        <v>0.1783092017014552</v>
      </c>
      <c r="FM50" s="2">
        <f t="shared" si="64"/>
        <v>0.1663436158579025</v>
      </c>
      <c r="FN50" s="2">
        <f t="shared" si="64"/>
        <v>0.14781289235734435</v>
      </c>
      <c r="FO50" s="2">
        <f t="shared" si="64"/>
        <v>0.15364497964464296</v>
      </c>
      <c r="FP50" s="2">
        <f t="shared" si="64"/>
        <v>0.15659485744347135</v>
      </c>
      <c r="FQ50" s="2">
        <f t="shared" si="64"/>
        <v>0.16021414394992686</v>
      </c>
      <c r="FR50" s="2">
        <f t="shared" si="64"/>
        <v>0.15626481165955849</v>
      </c>
      <c r="FS50" s="2">
        <f t="shared" si="64"/>
        <v>0.14989087565803683</v>
      </c>
      <c r="FT50" s="2">
        <f t="shared" si="64"/>
        <v>0.14242896853698372</v>
      </c>
      <c r="FU50" s="2">
        <f t="shared" si="64"/>
        <v>0.12959911335262492</v>
      </c>
      <c r="FW50" s="2">
        <f t="shared" si="53"/>
        <v>1.2211953258052996E-5</v>
      </c>
      <c r="FX50" s="2">
        <f t="shared" si="53"/>
        <v>1.520595458029761E-4</v>
      </c>
      <c r="FY50" s="2">
        <f t="shared" si="53"/>
        <v>1.7433847143434897E-5</v>
      </c>
      <c r="FZ50" s="2">
        <f t="shared" si="53"/>
        <v>1.6147892393020678E-5</v>
      </c>
      <c r="GA50" s="2">
        <f t="shared" si="53"/>
        <v>1.4555905598463769E-5</v>
      </c>
      <c r="GB50" s="2">
        <f t="shared" si="53"/>
        <v>1.2664199407698418E-5</v>
      </c>
      <c r="GC50" s="2">
        <f t="shared" si="53"/>
        <v>1.4056596281310241E-5</v>
      </c>
      <c r="GD50" s="2">
        <f t="shared" si="53"/>
        <v>1.5709711395367587E-5</v>
      </c>
      <c r="GE50" s="2">
        <f t="shared" si="53"/>
        <v>2.1652343959589444E-5</v>
      </c>
      <c r="GF50" s="2">
        <f t="shared" si="53"/>
        <v>1.9291760901364223E-5</v>
      </c>
      <c r="GG50" s="2">
        <f t="shared" si="53"/>
        <v>1.6341348225214423E-5</v>
      </c>
      <c r="GH50" s="2">
        <f t="shared" si="53"/>
        <v>1.4466800916202559E-5</v>
      </c>
      <c r="GI50" s="2">
        <f t="shared" si="53"/>
        <v>1.3176732484450668E-5</v>
      </c>
      <c r="GJ50" s="2">
        <f t="shared" si="53"/>
        <v>1.1622466074407914E-5</v>
      </c>
      <c r="GK50" s="2">
        <f t="shared" si="53"/>
        <v>1.0777970859263024E-5</v>
      </c>
      <c r="GM50" s="86">
        <f t="shared" si="54"/>
        <v>6.8887585588706438E-6</v>
      </c>
      <c r="GN50" s="86">
        <f t="shared" si="54"/>
        <v>9.9434056592357994E-6</v>
      </c>
      <c r="GO50" s="86">
        <f t="shared" si="54"/>
        <v>1.5628429504294909E-6</v>
      </c>
      <c r="GP50" s="86">
        <f t="shared" si="54"/>
        <v>2.6187085516852558E-6</v>
      </c>
      <c r="GQ50" s="86">
        <f t="shared" si="54"/>
        <v>1.212979251161406E-6</v>
      </c>
      <c r="GR50" s="86">
        <f t="shared" si="54"/>
        <v>4.0633700413529205E-6</v>
      </c>
      <c r="GS50" s="86">
        <f t="shared" si="54"/>
        <v>1.2363380676620929E-6</v>
      </c>
      <c r="GT50" s="86">
        <f t="shared" si="54"/>
        <v>1.9493689905136892E-7</v>
      </c>
      <c r="GU50" s="86">
        <f t="shared" si="54"/>
        <v>2.667451973731489E-7</v>
      </c>
      <c r="GV50" s="86">
        <f t="shared" si="54"/>
        <v>3.8507380959817662E-7</v>
      </c>
      <c r="GW50" s="86">
        <f t="shared" si="54"/>
        <v>5.1473939389221674E-7</v>
      </c>
      <c r="GX50" s="86">
        <f t="shared" si="54"/>
        <v>3.7017494372724605E-7</v>
      </c>
      <c r="GY50" s="86">
        <f t="shared" si="54"/>
        <v>1.6183997720520341E-7</v>
      </c>
      <c r="GZ50" s="86">
        <f t="shared" si="54"/>
        <v>5.3948495967419553E-8</v>
      </c>
      <c r="HA50" s="86">
        <f t="shared" si="54"/>
        <v>2.13410790185181E-9</v>
      </c>
      <c r="HC50" s="86">
        <f t="shared" si="58"/>
        <v>2.0131202894695539E-16</v>
      </c>
      <c r="HD50" s="86">
        <f t="shared" si="58"/>
        <v>6.9172473002205908E-17</v>
      </c>
      <c r="HE50" s="86">
        <f t="shared" si="58"/>
        <v>3.5884472552875039E-20</v>
      </c>
      <c r="HF50" s="86">
        <f t="shared" si="58"/>
        <v>1.6698942408021579E-21</v>
      </c>
      <c r="HG50" s="86">
        <f t="shared" si="58"/>
        <v>1.1085212716514132E-21</v>
      </c>
      <c r="HH50" s="86">
        <f t="shared" si="58"/>
        <v>4.7420744682785355E-20</v>
      </c>
      <c r="HI50" s="86">
        <f t="shared" si="58"/>
        <v>3.0884968139606107E-20</v>
      </c>
      <c r="HJ50" s="86">
        <f t="shared" si="58"/>
        <v>1.1831281120927114E-21</v>
      </c>
      <c r="HK50" s="86">
        <f t="shared" si="58"/>
        <v>1.3663225138003153E-20</v>
      </c>
      <c r="HL50" s="86">
        <f t="shared" si="58"/>
        <v>2.6621088741248633E-21</v>
      </c>
      <c r="HM50" s="86">
        <f t="shared" si="58"/>
        <v>4.5204912949925698E-22</v>
      </c>
      <c r="HN50" s="86">
        <f t="shared" si="58"/>
        <v>1.8896789587171131E-21</v>
      </c>
      <c r="HO50" s="86">
        <f t="shared" si="58"/>
        <v>6.9938603391360218E-22</v>
      </c>
      <c r="HP50" s="86">
        <f t="shared" si="58"/>
        <v>8.5625686458067131E-25</v>
      </c>
      <c r="HQ50" s="86">
        <f t="shared" si="58"/>
        <v>6.4512415656540852E-28</v>
      </c>
      <c r="HS50" s="86">
        <f t="shared" si="55"/>
        <v>2.0074059020971627E-73</v>
      </c>
      <c r="HT50" s="86">
        <f t="shared" si="55"/>
        <v>2.8089117631124048E-70</v>
      </c>
      <c r="HU50" s="86">
        <f t="shared" si="55"/>
        <v>1.8721793225432388E-88</v>
      </c>
      <c r="HV50" s="86">
        <f t="shared" si="55"/>
        <v>7.992099551713079E-100</v>
      </c>
      <c r="HW50" s="86">
        <f t="shared" si="55"/>
        <v>5.5292336992202552E-99</v>
      </c>
      <c r="HX50" s="86">
        <f t="shared" si="55"/>
        <v>7.3639669220846511E-90</v>
      </c>
      <c r="HY50" s="86">
        <f t="shared" si="55"/>
        <v>2.3360969937933528E-91</v>
      </c>
      <c r="HZ50" s="86">
        <f t="shared" si="55"/>
        <v>1.7835036397360629E-99</v>
      </c>
      <c r="IA50" s="86">
        <f t="shared" si="55"/>
        <v>1.0067117358818034E-91</v>
      </c>
      <c r="IB50" s="86">
        <f t="shared" si="55"/>
        <v>4.7365401563293781E-96</v>
      </c>
      <c r="IC50" s="86">
        <f t="shared" si="55"/>
        <v>2.5184009073029274E-101</v>
      </c>
      <c r="ID50" s="86">
        <f t="shared" si="55"/>
        <v>1.4297724063106137E-98</v>
      </c>
      <c r="IE50" s="86">
        <f t="shared" si="55"/>
        <v>8.7290735356198019E-101</v>
      </c>
      <c r="IF50" s="86">
        <f t="shared" si="55"/>
        <v>3.5407213320142067E-46</v>
      </c>
      <c r="IG50" s="86">
        <f t="shared" si="55"/>
        <v>6.969441907576424E-43</v>
      </c>
      <c r="II50" s="86">
        <f t="shared" si="56"/>
        <v>7.7959484421279476E-207</v>
      </c>
      <c r="IJ50" s="86">
        <f t="shared" si="56"/>
        <v>7.3632509056985071E-131</v>
      </c>
      <c r="IK50" s="86">
        <f t="shared" si="56"/>
        <v>1.7981354204219843E-253</v>
      </c>
      <c r="IL50" s="86">
        <f t="shared" si="56"/>
        <v>6.875586789000492E-281</v>
      </c>
      <c r="IM50" s="86">
        <f t="shared" si="56"/>
        <v>7.2784162719788171E-279</v>
      </c>
      <c r="IN50" s="86">
        <f t="shared" si="56"/>
        <v>1.0257546356223259E-263</v>
      </c>
      <c r="IO50" s="86">
        <f t="shared" si="56"/>
        <v>1.4210197500139209E-265</v>
      </c>
      <c r="IP50" s="86">
        <f t="shared" si="56"/>
        <v>6.9742578104349587E-280</v>
      </c>
      <c r="IQ50" s="86">
        <f t="shared" si="56"/>
        <v>2.6472341703596487E-259</v>
      </c>
      <c r="IR50" s="86">
        <f t="shared" si="56"/>
        <v>6.8520773441211067E-276</v>
      </c>
      <c r="IS50" s="86">
        <f t="shared" si="56"/>
        <v>5.5324922034180907E-295</v>
      </c>
      <c r="IT50" s="86">
        <f t="shared" si="56"/>
        <v>4.2276004633064551E-283</v>
      </c>
      <c r="IU50" s="86">
        <f t="shared" si="56"/>
        <v>2.9870319372821945E-286</v>
      </c>
      <c r="IV50" s="86">
        <f t="shared" si="56"/>
        <v>2.019330636072072E-200</v>
      </c>
      <c r="IW50" s="86">
        <f t="shared" si="56"/>
        <v>1.9510942186701119E-137</v>
      </c>
      <c r="IY50" s="86">
        <f t="shared" si="57"/>
        <v>6.8887585590719556E-6</v>
      </c>
      <c r="IZ50" s="86">
        <f t="shared" si="57"/>
        <v>9.9434056593049715E-6</v>
      </c>
      <c r="JA50" s="86">
        <f t="shared" si="57"/>
        <v>1.5628429504295266E-6</v>
      </c>
      <c r="JB50" s="86">
        <f t="shared" si="57"/>
        <v>2.6187085516852575E-6</v>
      </c>
      <c r="JC50" s="86">
        <f t="shared" si="57"/>
        <v>1.2129792511614071E-6</v>
      </c>
      <c r="JD50" s="86">
        <f t="shared" si="57"/>
        <v>4.0633700413529679E-6</v>
      </c>
      <c r="JE50" s="86">
        <f t="shared" si="57"/>
        <v>1.2363380676621238E-6</v>
      </c>
      <c r="JF50" s="86">
        <f t="shared" si="57"/>
        <v>1.9493689905137011E-7</v>
      </c>
      <c r="JG50" s="86">
        <f t="shared" si="57"/>
        <v>2.6674519737316256E-7</v>
      </c>
      <c r="JH50" s="86">
        <f t="shared" si="57"/>
        <v>3.8507380959817927E-7</v>
      </c>
      <c r="JI50" s="86">
        <f t="shared" si="57"/>
        <v>5.1473939389221716E-7</v>
      </c>
      <c r="JJ50" s="86">
        <f t="shared" si="57"/>
        <v>3.7017494372724795E-7</v>
      </c>
      <c r="JK50" s="86">
        <f t="shared" si="57"/>
        <v>1.618399772052041E-7</v>
      </c>
      <c r="JL50" s="86">
        <f t="shared" si="57"/>
        <v>5.3948495967419553E-8</v>
      </c>
      <c r="JM50" s="86">
        <f t="shared" si="57"/>
        <v>2.13410790185181E-9</v>
      </c>
    </row>
    <row r="51" spans="2:273" x14ac:dyDescent="0.25">
      <c r="B51" s="2">
        <v>24</v>
      </c>
      <c r="C51" s="37">
        <v>97.466999999999999</v>
      </c>
      <c r="D51" s="37">
        <v>100.125</v>
      </c>
      <c r="E51" s="37">
        <v>101.77500000000001</v>
      </c>
      <c r="F51" s="37">
        <v>100.9</v>
      </c>
      <c r="G51" s="37">
        <v>99.4</v>
      </c>
      <c r="H51" s="37">
        <v>100.25</v>
      </c>
      <c r="I51" s="37">
        <v>104.075</v>
      </c>
      <c r="J51" s="37">
        <v>100.375</v>
      </c>
      <c r="K51" s="37">
        <v>105.2</v>
      </c>
      <c r="L51" s="37">
        <v>102.625</v>
      </c>
      <c r="M51" s="37">
        <v>104.925</v>
      </c>
      <c r="N51" s="37">
        <v>105.75</v>
      </c>
      <c r="O51" s="37">
        <v>111.25</v>
      </c>
      <c r="P51" s="37">
        <v>100.35</v>
      </c>
      <c r="Q51" s="37">
        <v>103.8</v>
      </c>
      <c r="S51" s="4">
        <f t="shared" si="59"/>
        <v>97.170870342627083</v>
      </c>
      <c r="T51" s="4">
        <f t="shared" si="59"/>
        <v>100.91707186241939</v>
      </c>
      <c r="U51" s="4">
        <f t="shared" si="59"/>
        <v>102.34992784104237</v>
      </c>
      <c r="V51" s="4">
        <f t="shared" si="59"/>
        <v>102.61737495602614</v>
      </c>
      <c r="W51" s="4">
        <f t="shared" si="59"/>
        <v>101.79371625884977</v>
      </c>
      <c r="X51" s="4">
        <f t="shared" si="59"/>
        <v>104.59829202428992</v>
      </c>
      <c r="Y51" s="4">
        <f t="shared" si="59"/>
        <v>105.4870974578044</v>
      </c>
      <c r="Z51" s="4">
        <f t="shared" si="59"/>
        <v>103.72315611902356</v>
      </c>
      <c r="AA51" s="4">
        <f t="shared" si="59"/>
        <v>105.89916401817332</v>
      </c>
      <c r="AB51" s="4">
        <f t="shared" si="59"/>
        <v>105.43171058168721</v>
      </c>
      <c r="AC51" s="4">
        <f t="shared" si="59"/>
        <v>105.87753770584125</v>
      </c>
      <c r="AD51" s="4">
        <f t="shared" si="59"/>
        <v>108.50314149439971</v>
      </c>
      <c r="AE51" s="4">
        <f t="shared" si="59"/>
        <v>108.59935909216878</v>
      </c>
      <c r="AF51" s="4">
        <f t="shared" si="59"/>
        <v>103.60863092186447</v>
      </c>
      <c r="AG51" s="4">
        <f t="shared" si="59"/>
        <v>103.4055638323219</v>
      </c>
      <c r="AI51" s="4">
        <f t="shared" si="60"/>
        <v>0.29612965737291574</v>
      </c>
      <c r="AJ51" s="4">
        <f t="shared" si="60"/>
        <v>-0.79207186241939098</v>
      </c>
      <c r="AK51" s="4">
        <f t="shared" si="60"/>
        <v>-0.57492784104236705</v>
      </c>
      <c r="AL51" s="4">
        <f t="shared" si="60"/>
        <v>-1.7173749560261342</v>
      </c>
      <c r="AM51" s="4">
        <f t="shared" si="60"/>
        <v>-2.3937162588497642</v>
      </c>
      <c r="AN51" s="4">
        <f t="shared" si="60"/>
        <v>-4.3482920242899183</v>
      </c>
      <c r="AO51" s="4">
        <f t="shared" si="60"/>
        <v>-1.4120974578043928</v>
      </c>
      <c r="AP51" s="4">
        <f t="shared" si="60"/>
        <v>-3.3481561190235567</v>
      </c>
      <c r="AQ51" s="4">
        <f t="shared" si="60"/>
        <v>-0.6991640181733203</v>
      </c>
      <c r="AR51" s="4">
        <f t="shared" si="60"/>
        <v>-2.8067105816872129</v>
      </c>
      <c r="AS51" s="4">
        <f t="shared" si="60"/>
        <v>-0.95253770584125164</v>
      </c>
      <c r="AT51" s="4">
        <f t="shared" si="60"/>
        <v>-2.7531414943997135</v>
      </c>
      <c r="AU51" s="4">
        <f t="shared" si="60"/>
        <v>2.6506409078312174</v>
      </c>
      <c r="AV51" s="4">
        <f t="shared" si="60"/>
        <v>-3.25863092186448</v>
      </c>
      <c r="AW51" s="4">
        <f t="shared" si="60"/>
        <v>0.39443616767809431</v>
      </c>
      <c r="AY51" s="2">
        <f t="shared" si="51"/>
        <v>97.158621352823516</v>
      </c>
      <c r="AZ51" s="2">
        <f t="shared" si="51"/>
        <v>100.89927979276666</v>
      </c>
      <c r="BA51" s="2">
        <f t="shared" si="51"/>
        <v>102.3465900893034</v>
      </c>
      <c r="BB51" s="2">
        <f t="shared" si="51"/>
        <v>102.61224338008275</v>
      </c>
      <c r="BC51" s="2">
        <f t="shared" si="51"/>
        <v>101.7911544668296</v>
      </c>
      <c r="BD51" s="2">
        <f t="shared" si="51"/>
        <v>104.59093472832221</v>
      </c>
      <c r="BE51" s="2">
        <f t="shared" si="51"/>
        <v>105.48454390040217</v>
      </c>
      <c r="BF51" s="2">
        <f t="shared" si="51"/>
        <v>103.72267364721331</v>
      </c>
      <c r="BG51" s="2">
        <f t="shared" si="51"/>
        <v>105.89853082763685</v>
      </c>
      <c r="BH51" s="2">
        <f t="shared" si="51"/>
        <v>105.43084551475846</v>
      </c>
      <c r="BI51" s="2">
        <f t="shared" si="51"/>
        <v>105.87641117562174</v>
      </c>
      <c r="BJ51" s="2">
        <f t="shared" si="51"/>
        <v>108.50233309588941</v>
      </c>
      <c r="BK51" s="2">
        <f t="shared" si="51"/>
        <v>108.59895428555357</v>
      </c>
      <c r="BL51" s="2">
        <f t="shared" si="51"/>
        <v>103.6084953192186</v>
      </c>
      <c r="BM51" s="2">
        <f t="shared" si="51"/>
        <v>103.40555797379028</v>
      </c>
      <c r="BO51" s="2">
        <f t="shared" si="10"/>
        <v>97.466999999999999</v>
      </c>
      <c r="BP51" s="2">
        <f t="shared" si="11"/>
        <v>100.125</v>
      </c>
      <c r="BQ51" s="2">
        <f t="shared" si="12"/>
        <v>101.77500000000001</v>
      </c>
      <c r="BR51" s="2">
        <f t="shared" si="13"/>
        <v>100.9</v>
      </c>
      <c r="BS51" s="2">
        <f t="shared" si="14"/>
        <v>99.4</v>
      </c>
      <c r="BT51" s="2">
        <f t="shared" si="15"/>
        <v>100.25</v>
      </c>
      <c r="BU51" s="2">
        <f t="shared" si="16"/>
        <v>104.075</v>
      </c>
      <c r="BV51" s="2">
        <f t="shared" si="17"/>
        <v>100.375</v>
      </c>
      <c r="BW51" s="2">
        <f t="shared" si="18"/>
        <v>105.2</v>
      </c>
      <c r="BX51" s="2">
        <f t="shared" si="19"/>
        <v>102.625</v>
      </c>
      <c r="BY51" s="2">
        <f t="shared" si="20"/>
        <v>104.925</v>
      </c>
      <c r="BZ51" s="2">
        <f t="shared" si="21"/>
        <v>105.75</v>
      </c>
      <c r="CA51" s="2">
        <f t="shared" si="22"/>
        <v>111.25</v>
      </c>
      <c r="CB51" s="2">
        <f t="shared" si="23"/>
        <v>100.35</v>
      </c>
      <c r="CC51" s="2">
        <f t="shared" si="24"/>
        <v>103.8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98.87161977058031</v>
      </c>
      <c r="DL51" s="2">
        <f t="shared" si="61"/>
        <v>102.26345310391365</v>
      </c>
      <c r="DM51" s="2">
        <f t="shared" si="61"/>
        <v>102.1984943714822</v>
      </c>
      <c r="DN51" s="2">
        <f t="shared" si="61"/>
        <v>102.05501855600539</v>
      </c>
      <c r="DO51" s="2">
        <f t="shared" si="61"/>
        <v>101.52718808630392</v>
      </c>
      <c r="DP51" s="2">
        <f t="shared" si="61"/>
        <v>104.39205465587042</v>
      </c>
      <c r="DQ51" s="2">
        <f t="shared" si="61"/>
        <v>105.39667213883676</v>
      </c>
      <c r="DR51" s="2">
        <f t="shared" si="61"/>
        <v>104.00497592734433</v>
      </c>
      <c r="DS51" s="2">
        <f t="shared" si="61"/>
        <v>106.04048127074444</v>
      </c>
      <c r="DT51" s="2">
        <f t="shared" si="61"/>
        <v>105.1388800744064</v>
      </c>
      <c r="DU51" s="2">
        <f t="shared" si="61"/>
        <v>106.14792847503375</v>
      </c>
      <c r="DV51" s="2">
        <f t="shared" si="61"/>
        <v>108.72089123536495</v>
      </c>
      <c r="DW51" s="2">
        <f t="shared" si="61"/>
        <v>108.53502252252252</v>
      </c>
      <c r="DX51" s="2">
        <f t="shared" si="61"/>
        <v>103.31835049335047</v>
      </c>
      <c r="DY51" s="2">
        <f t="shared" si="61"/>
        <v>103.86288031524928</v>
      </c>
      <c r="EA51" s="2">
        <f t="shared" si="62"/>
        <v>90.104571929824573</v>
      </c>
      <c r="EB51" s="2">
        <f t="shared" si="62"/>
        <v>95.509166666666687</v>
      </c>
      <c r="EC51" s="2">
        <f t="shared" si="62"/>
        <v>103.00911984196665</v>
      </c>
      <c r="ED51" s="2">
        <f t="shared" si="62"/>
        <v>104.94255205365927</v>
      </c>
      <c r="EE51" s="2">
        <f t="shared" si="62"/>
        <v>103.00526174168299</v>
      </c>
      <c r="EF51" s="2">
        <f t="shared" si="62"/>
        <v>105.42690796779564</v>
      </c>
      <c r="EG51" s="2">
        <f t="shared" si="62"/>
        <v>105.88645325203254</v>
      </c>
      <c r="EH51" s="2">
        <f t="shared" si="62"/>
        <v>102.23824783417245</v>
      </c>
      <c r="EI51" s="2">
        <f t="shared" si="62"/>
        <v>105.18520076027562</v>
      </c>
      <c r="EJ51" s="2">
        <f t="shared" si="62"/>
        <v>106.86512386018238</v>
      </c>
      <c r="EK51" s="2">
        <f t="shared" si="62"/>
        <v>104.5784781950333</v>
      </c>
      <c r="EL51" s="2">
        <f t="shared" si="62"/>
        <v>107.42599776649205</v>
      </c>
      <c r="EM51" s="2">
        <f t="shared" si="62"/>
        <v>108.92970483166991</v>
      </c>
      <c r="EN51" s="2">
        <f t="shared" si="62"/>
        <v>105.20179224656266</v>
      </c>
      <c r="EO51" s="2">
        <f t="shared" si="62"/>
        <v>100.60397614426286</v>
      </c>
      <c r="EQ51" s="2">
        <f t="shared" si="63"/>
        <v>97.26870741951808</v>
      </c>
      <c r="ER51" s="2">
        <f t="shared" si="63"/>
        <v>98.365483889594643</v>
      </c>
      <c r="ES51" s="2">
        <f t="shared" si="63"/>
        <v>100.57428074290628</v>
      </c>
      <c r="ET51" s="2">
        <f t="shared" si="63"/>
        <v>101.31228222725653</v>
      </c>
      <c r="EU51" s="2">
        <f t="shared" si="63"/>
        <v>100.8274890921645</v>
      </c>
      <c r="EV51" s="2">
        <f t="shared" si="63"/>
        <v>103.65688045524556</v>
      </c>
      <c r="EW51" s="2">
        <f t="shared" si="63"/>
        <v>102.67734668656276</v>
      </c>
      <c r="EX51" s="2">
        <f t="shared" si="63"/>
        <v>102.91892094302069</v>
      </c>
      <c r="EY51" s="2">
        <f t="shared" si="63"/>
        <v>106.55835359351673</v>
      </c>
      <c r="EZ51" s="2">
        <f t="shared" si="63"/>
        <v>105.72314443454513</v>
      </c>
      <c r="FA51" s="2">
        <f t="shared" si="63"/>
        <v>104.20510265450022</v>
      </c>
      <c r="FB51" s="2">
        <f t="shared" si="63"/>
        <v>108.36592383023005</v>
      </c>
      <c r="FC51" s="2">
        <f t="shared" si="63"/>
        <v>108.20894465340182</v>
      </c>
      <c r="FD51" s="2">
        <f t="shared" si="63"/>
        <v>104.75319173506425</v>
      </c>
      <c r="FE51" s="2">
        <f t="shared" si="63"/>
        <v>105.47598221302867</v>
      </c>
      <c r="FG51" s="2">
        <f t="shared" si="64"/>
        <v>0.19540150544869436</v>
      </c>
      <c r="FH51" s="2">
        <f t="shared" si="64"/>
        <v>0.20204199963130051</v>
      </c>
      <c r="FI51" s="2">
        <f t="shared" si="64"/>
        <v>0.18275056375003404</v>
      </c>
      <c r="FJ51" s="2">
        <f t="shared" si="64"/>
        <v>0.19299831544977342</v>
      </c>
      <c r="FK51" s="2">
        <f t="shared" si="64"/>
        <v>0.1786116255270776</v>
      </c>
      <c r="FL51" s="2">
        <f t="shared" si="64"/>
        <v>0.19220564766473058</v>
      </c>
      <c r="FM51" s="2">
        <f t="shared" si="64"/>
        <v>0.17951125572433177</v>
      </c>
      <c r="FN51" s="2">
        <f t="shared" si="64"/>
        <v>0.15979482413902749</v>
      </c>
      <c r="FO51" s="2">
        <f t="shared" si="64"/>
        <v>0.16600757501963367</v>
      </c>
      <c r="FP51" s="2">
        <f t="shared" si="64"/>
        <v>0.16914737014456466</v>
      </c>
      <c r="FQ51" s="2">
        <f t="shared" si="64"/>
        <v>0.17299726710994098</v>
      </c>
      <c r="FR51" s="2">
        <f t="shared" si="64"/>
        <v>0.16879616301719741</v>
      </c>
      <c r="FS51" s="2">
        <f t="shared" si="64"/>
        <v>0.1620092288881442</v>
      </c>
      <c r="FT51" s="2">
        <f t="shared" si="64"/>
        <v>0.15405336652082996</v>
      </c>
      <c r="FU51" s="2">
        <f t="shared" si="64"/>
        <v>0.14034776533578136</v>
      </c>
      <c r="FW51" s="2">
        <f t="shared" si="53"/>
        <v>1.339012470370101E-5</v>
      </c>
      <c r="FX51" s="2">
        <f t="shared" si="53"/>
        <v>1.6672753052371928E-4</v>
      </c>
      <c r="FY51" s="2">
        <f t="shared" si="53"/>
        <v>1.9115801115157277E-5</v>
      </c>
      <c r="FZ51" s="2">
        <f t="shared" si="53"/>
        <v>1.7705784338426358E-5</v>
      </c>
      <c r="GA51" s="2">
        <f t="shared" si="53"/>
        <v>1.5960210700471E-5</v>
      </c>
      <c r="GB51" s="2">
        <f t="shared" si="53"/>
        <v>1.3886001555968625E-5</v>
      </c>
      <c r="GC51" s="2">
        <f t="shared" si="53"/>
        <v>1.5412730432391794E-5</v>
      </c>
      <c r="GD51" s="2">
        <f t="shared" si="53"/>
        <v>1.7225329905244153E-5</v>
      </c>
      <c r="GE51" s="2">
        <f t="shared" si="53"/>
        <v>2.374127345205866E-5</v>
      </c>
      <c r="GF51" s="2">
        <f t="shared" si="53"/>
        <v>2.1152955822946741E-5</v>
      </c>
      <c r="GG51" s="2">
        <f t="shared" si="53"/>
        <v>1.7917903775453962E-5</v>
      </c>
      <c r="GH51" s="2">
        <f t="shared" si="53"/>
        <v>1.586250963276623E-5</v>
      </c>
      <c r="GI51" s="2">
        <f t="shared" si="53"/>
        <v>1.4447981498364168E-5</v>
      </c>
      <c r="GJ51" s="2">
        <f t="shared" si="53"/>
        <v>1.2743766346231375E-5</v>
      </c>
      <c r="GK51" s="2">
        <f t="shared" si="53"/>
        <v>1.1817797757239321E-5</v>
      </c>
      <c r="GM51" s="86">
        <f t="shared" si="54"/>
        <v>1.2139248215026349E-5</v>
      </c>
      <c r="GN51" s="86">
        <f t="shared" si="54"/>
        <v>1.7246405738197293E-5</v>
      </c>
      <c r="GO51" s="86">
        <f t="shared" si="54"/>
        <v>3.0176520039372593E-6</v>
      </c>
      <c r="GP51" s="86">
        <f t="shared" si="54"/>
        <v>4.9788647009809829E-6</v>
      </c>
      <c r="GQ51" s="86">
        <f t="shared" si="54"/>
        <v>2.3639642851675911E-6</v>
      </c>
      <c r="GR51" s="86">
        <f t="shared" si="54"/>
        <v>7.4283480655206346E-6</v>
      </c>
      <c r="GS51" s="86">
        <f t="shared" si="54"/>
        <v>2.4117740254685033E-6</v>
      </c>
      <c r="GT51" s="86">
        <f t="shared" si="54"/>
        <v>4.1502308199830088E-7</v>
      </c>
      <c r="GU51" s="86">
        <f t="shared" si="54"/>
        <v>5.652050999826214E-7</v>
      </c>
      <c r="GV51" s="86">
        <f t="shared" si="54"/>
        <v>8.0038330472081518E-7</v>
      </c>
      <c r="GW51" s="86">
        <f t="shared" si="54"/>
        <v>1.0576826541312861E-6</v>
      </c>
      <c r="GX51" s="86">
        <f t="shared" si="54"/>
        <v>7.7099490293021449E-7</v>
      </c>
      <c r="GY51" s="86">
        <f t="shared" si="54"/>
        <v>3.5204336890297482E-7</v>
      </c>
      <c r="GZ51" s="86">
        <f t="shared" si="54"/>
        <v>1.2429699821479949E-7</v>
      </c>
      <c r="HA51" s="86">
        <f t="shared" si="54"/>
        <v>5.9339107896329926E-9</v>
      </c>
      <c r="HC51" s="86">
        <f t="shared" si="58"/>
        <v>6.4249731936470446E-16</v>
      </c>
      <c r="HD51" s="86">
        <f t="shared" si="58"/>
        <v>2.3016762420205402E-16</v>
      </c>
      <c r="HE51" s="86">
        <f t="shared" si="58"/>
        <v>1.5782970317501759E-19</v>
      </c>
      <c r="HF51" s="86">
        <f t="shared" si="58"/>
        <v>8.2899720160679894E-21</v>
      </c>
      <c r="HG51" s="86">
        <f t="shared" si="58"/>
        <v>5.4289589392045749E-21</v>
      </c>
      <c r="HH51" s="86">
        <f t="shared" si="58"/>
        <v>2.0493935066809269E-19</v>
      </c>
      <c r="HI51" s="86">
        <f t="shared" si="58"/>
        <v>1.3700449841140936E-19</v>
      </c>
      <c r="HJ51" s="86">
        <f t="shared" si="58"/>
        <v>5.8681866243232427E-21</v>
      </c>
      <c r="HK51" s="86">
        <f t="shared" si="58"/>
        <v>6.4053781425151247E-20</v>
      </c>
      <c r="HL51" s="86">
        <f t="shared" si="58"/>
        <v>1.3260174177462724E-20</v>
      </c>
      <c r="HM51" s="86">
        <f t="shared" si="58"/>
        <v>2.393406789158466E-21</v>
      </c>
      <c r="HN51" s="86">
        <f t="shared" si="58"/>
        <v>9.2731843939704673E-21</v>
      </c>
      <c r="HO51" s="86">
        <f t="shared" si="58"/>
        <v>3.475513826693702E-21</v>
      </c>
      <c r="HP51" s="86">
        <f t="shared" si="58"/>
        <v>5.4096486586876867E-24</v>
      </c>
      <c r="HQ51" s="86">
        <f t="shared" si="58"/>
        <v>5.3205866634852426E-27</v>
      </c>
      <c r="HS51" s="86">
        <f t="shared" si="55"/>
        <v>6.2362336704977429E-72</v>
      </c>
      <c r="HT51" s="86">
        <f t="shared" si="55"/>
        <v>8.6621250664138799E-69</v>
      </c>
      <c r="HU51" s="86">
        <f t="shared" si="55"/>
        <v>1.4094691026452421E-86</v>
      </c>
      <c r="HV51" s="86">
        <f t="shared" si="55"/>
        <v>9.7703218359379819E-98</v>
      </c>
      <c r="HW51" s="86">
        <f t="shared" si="55"/>
        <v>6.2260548846264086E-97</v>
      </c>
      <c r="HX51" s="86">
        <f t="shared" si="55"/>
        <v>5.5278118239412343E-88</v>
      </c>
      <c r="HY51" s="86">
        <f t="shared" si="55"/>
        <v>1.9237491819734658E-89</v>
      </c>
      <c r="HZ51" s="86">
        <f t="shared" si="55"/>
        <v>2.1179203335825734E-97</v>
      </c>
      <c r="IA51" s="86">
        <f t="shared" si="55"/>
        <v>9.4512325759775058E-90</v>
      </c>
      <c r="IB51" s="86">
        <f t="shared" si="55"/>
        <v>5.4547675597990231E-94</v>
      </c>
      <c r="IC51" s="86">
        <f t="shared" si="55"/>
        <v>3.6214878738007932E-99</v>
      </c>
      <c r="ID51" s="86">
        <f t="shared" si="55"/>
        <v>1.6475613377991607E-96</v>
      </c>
      <c r="IE51" s="86">
        <f t="shared" si="55"/>
        <v>1.0478793089118216E-98</v>
      </c>
      <c r="IF51" s="86">
        <f t="shared" si="55"/>
        <v>2.9335952408323736E-45</v>
      </c>
      <c r="IG51" s="86">
        <f t="shared" si="55"/>
        <v>4.8902248395900412E-42</v>
      </c>
      <c r="II51" s="86">
        <f t="shared" si="56"/>
        <v>1.6293817246163357E-203</v>
      </c>
      <c r="IJ51" s="86">
        <f t="shared" si="56"/>
        <v>3.5741255329100997E-128</v>
      </c>
      <c r="IK51" s="86">
        <f t="shared" si="56"/>
        <v>2.9000426768052179E-249</v>
      </c>
      <c r="IL51" s="86">
        <f t="shared" si="56"/>
        <v>2.9596743305850951E-276</v>
      </c>
      <c r="IM51" s="86">
        <f t="shared" si="56"/>
        <v>2.6280983518671524E-274</v>
      </c>
      <c r="IN51" s="86">
        <f t="shared" si="56"/>
        <v>1.8465418729543204E-259</v>
      </c>
      <c r="IO51" s="86">
        <f t="shared" si="56"/>
        <v>3.0058853877491392E-261</v>
      </c>
      <c r="IP51" s="86">
        <f t="shared" si="56"/>
        <v>2.8137225574027912E-275</v>
      </c>
      <c r="IQ51" s="86">
        <f t="shared" si="56"/>
        <v>6.522512920566422E-255</v>
      </c>
      <c r="IR51" s="86">
        <f t="shared" si="56"/>
        <v>2.890529565122676E-271</v>
      </c>
      <c r="IS51" s="86">
        <f t="shared" si="56"/>
        <v>4.1327393343103844E-290</v>
      </c>
      <c r="IT51" s="86">
        <f t="shared" si="56"/>
        <v>1.7818669034992048E-278</v>
      </c>
      <c r="IU51" s="86">
        <f t="shared" si="56"/>
        <v>1.2975887606254954E-281</v>
      </c>
      <c r="IV51" s="86">
        <f t="shared" si="56"/>
        <v>3.2175421640141968E-197</v>
      </c>
      <c r="IW51" s="86">
        <f t="shared" si="56"/>
        <v>2.9013802725569505E-135</v>
      </c>
      <c r="IY51" s="86">
        <f t="shared" si="57"/>
        <v>1.2139248215668846E-5</v>
      </c>
      <c r="IZ51" s="86">
        <f t="shared" si="57"/>
        <v>1.7246405738427459E-5</v>
      </c>
      <c r="JA51" s="86">
        <f t="shared" si="57"/>
        <v>3.0176520039374173E-6</v>
      </c>
      <c r="JB51" s="86">
        <f t="shared" si="57"/>
        <v>4.9788647009809914E-6</v>
      </c>
      <c r="JC51" s="86">
        <f t="shared" si="57"/>
        <v>2.3639642851675966E-6</v>
      </c>
      <c r="JD51" s="86">
        <f t="shared" si="57"/>
        <v>7.4283480655208396E-6</v>
      </c>
      <c r="JE51" s="86">
        <f t="shared" si="57"/>
        <v>2.4117740254686401E-6</v>
      </c>
      <c r="JF51" s="86">
        <f t="shared" si="57"/>
        <v>4.1502308199830676E-7</v>
      </c>
      <c r="JG51" s="86">
        <f t="shared" si="57"/>
        <v>5.6520509998268546E-7</v>
      </c>
      <c r="JH51" s="86">
        <f t="shared" si="57"/>
        <v>8.0038330472082842E-7</v>
      </c>
      <c r="JI51" s="86">
        <f t="shared" si="57"/>
        <v>1.0576826541312884E-6</v>
      </c>
      <c r="JJ51" s="86">
        <f t="shared" si="57"/>
        <v>7.709949029302238E-7</v>
      </c>
      <c r="JK51" s="86">
        <f t="shared" si="57"/>
        <v>3.5204336890297832E-7</v>
      </c>
      <c r="JL51" s="86">
        <f t="shared" si="57"/>
        <v>1.2429699821479949E-7</v>
      </c>
      <c r="JM51" s="86">
        <f t="shared" si="57"/>
        <v>5.9339107896329926E-9</v>
      </c>
    </row>
    <row r="52" spans="2:273" x14ac:dyDescent="0.25">
      <c r="B52" s="2">
        <v>25</v>
      </c>
      <c r="C52" s="37">
        <v>98.510999999999996</v>
      </c>
      <c r="D52" s="37">
        <v>102.1</v>
      </c>
      <c r="E52" s="37">
        <v>102.97499999999999</v>
      </c>
      <c r="F52" s="37">
        <v>100.55</v>
      </c>
      <c r="G52" s="37">
        <v>102.825</v>
      </c>
      <c r="H52" s="37">
        <v>104.5</v>
      </c>
      <c r="I52" s="37">
        <v>104.375</v>
      </c>
      <c r="J52" s="37">
        <v>103.02500000000001</v>
      </c>
      <c r="K52" s="37">
        <v>102.55</v>
      </c>
      <c r="L52" s="37">
        <v>103.05</v>
      </c>
      <c r="M52" s="37">
        <v>105.47499999999999</v>
      </c>
      <c r="N52" s="37">
        <v>107.05</v>
      </c>
      <c r="O52" s="37">
        <v>112.45</v>
      </c>
      <c r="P52" s="37">
        <v>104.075</v>
      </c>
      <c r="Q52" s="37">
        <v>104.7</v>
      </c>
      <c r="S52" s="4">
        <f t="shared" si="59"/>
        <v>97.154166880605175</v>
      </c>
      <c r="T52" s="4">
        <f t="shared" si="59"/>
        <v>100.92745311816169</v>
      </c>
      <c r="U52" s="4">
        <f t="shared" si="59"/>
        <v>102.52958315123664</v>
      </c>
      <c r="V52" s="4">
        <f t="shared" si="59"/>
        <v>102.7567280294501</v>
      </c>
      <c r="W52" s="4">
        <f t="shared" si="59"/>
        <v>101.90016844802233</v>
      </c>
      <c r="X52" s="4">
        <f t="shared" si="59"/>
        <v>104.63860013319866</v>
      </c>
      <c r="Y52" s="4">
        <f t="shared" si="59"/>
        <v>105.56295715355438</v>
      </c>
      <c r="Z52" s="4">
        <f t="shared" si="59"/>
        <v>103.9033598679939</v>
      </c>
      <c r="AA52" s="4">
        <f t="shared" si="59"/>
        <v>105.96676606298855</v>
      </c>
      <c r="AB52" s="4">
        <f t="shared" si="59"/>
        <v>105.55187086861633</v>
      </c>
      <c r="AC52" s="4">
        <f t="shared" si="59"/>
        <v>105.90732106724775</v>
      </c>
      <c r="AD52" s="4">
        <f t="shared" si="59"/>
        <v>108.62336601693727</v>
      </c>
      <c r="AE52" s="4">
        <f t="shared" si="59"/>
        <v>108.6800968930917</v>
      </c>
      <c r="AF52" s="4">
        <f t="shared" si="59"/>
        <v>103.63728113035664</v>
      </c>
      <c r="AG52" s="4">
        <f t="shared" si="59"/>
        <v>103.37661198144248</v>
      </c>
      <c r="AI52" s="4">
        <f t="shared" si="60"/>
        <v>1.3568331193948211</v>
      </c>
      <c r="AJ52" s="4">
        <f t="shared" si="60"/>
        <v>1.1725468818383007</v>
      </c>
      <c r="AK52" s="4">
        <f t="shared" si="60"/>
        <v>0.44541684876335808</v>
      </c>
      <c r="AL52" s="4">
        <f t="shared" si="60"/>
        <v>-2.2067280294501046</v>
      </c>
      <c r="AM52" s="4">
        <f t="shared" si="60"/>
        <v>0.9248315519776753</v>
      </c>
      <c r="AN52" s="4">
        <f t="shared" si="60"/>
        <v>-0.13860013319866482</v>
      </c>
      <c r="AO52" s="4">
        <f t="shared" si="60"/>
        <v>-1.1879571535543789</v>
      </c>
      <c r="AP52" s="4">
        <f t="shared" si="60"/>
        <v>-0.87835986799389332</v>
      </c>
      <c r="AQ52" s="4">
        <f t="shared" si="60"/>
        <v>-3.4167660629885575</v>
      </c>
      <c r="AR52" s="4">
        <f t="shared" si="60"/>
        <v>-2.5018708686163365</v>
      </c>
      <c r="AS52" s="4">
        <f t="shared" si="60"/>
        <v>-0.43232106724775576</v>
      </c>
      <c r="AT52" s="4">
        <f t="shared" si="60"/>
        <v>-1.5733660169372712</v>
      </c>
      <c r="AU52" s="4">
        <f t="shared" si="60"/>
        <v>3.769903106908302</v>
      </c>
      <c r="AV52" s="4">
        <f t="shared" si="60"/>
        <v>0.43771886964336204</v>
      </c>
      <c r="AW52" s="4">
        <f t="shared" si="60"/>
        <v>1.3233880185575231</v>
      </c>
      <c r="AY52" s="2">
        <f t="shared" si="51"/>
        <v>97.13343097235537</v>
      </c>
      <c r="AZ52" s="2">
        <f t="shared" si="51"/>
        <v>100.89779900174597</v>
      </c>
      <c r="BA52" s="2">
        <f t="shared" si="51"/>
        <v>102.5234150868236</v>
      </c>
      <c r="BB52" s="2">
        <f t="shared" si="51"/>
        <v>102.74739330086622</v>
      </c>
      <c r="BC52" s="2">
        <f t="shared" si="51"/>
        <v>101.89539027623009</v>
      </c>
      <c r="BD52" s="2">
        <f t="shared" si="51"/>
        <v>104.62570197951057</v>
      </c>
      <c r="BE52" s="2">
        <f t="shared" si="51"/>
        <v>105.55819055492169</v>
      </c>
      <c r="BF52" s="2">
        <f t="shared" si="51"/>
        <v>103.90237898008726</v>
      </c>
      <c r="BG52" s="2">
        <f t="shared" si="51"/>
        <v>105.96548559496573</v>
      </c>
      <c r="BH52" s="2">
        <f t="shared" si="51"/>
        <v>105.55015384439365</v>
      </c>
      <c r="BI52" s="2">
        <f t="shared" si="51"/>
        <v>105.90511036548892</v>
      </c>
      <c r="BJ52" s="2">
        <f t="shared" si="51"/>
        <v>108.62175827377257</v>
      </c>
      <c r="BK52" s="2">
        <f t="shared" si="51"/>
        <v>108.67925715350009</v>
      </c>
      <c r="BL52" s="2">
        <f t="shared" si="51"/>
        <v>103.63698368503606</v>
      </c>
      <c r="BM52" s="2">
        <f t="shared" si="51"/>
        <v>103.37659657223863</v>
      </c>
      <c r="BO52" s="2">
        <f t="shared" si="10"/>
        <v>98.510999999999996</v>
      </c>
      <c r="BP52" s="2">
        <f t="shared" si="11"/>
        <v>102.1</v>
      </c>
      <c r="BQ52" s="2">
        <f t="shared" si="12"/>
        <v>102.97499999999999</v>
      </c>
      <c r="BR52" s="2">
        <f t="shared" si="13"/>
        <v>100.55</v>
      </c>
      <c r="BS52" s="2">
        <f t="shared" si="14"/>
        <v>102.825</v>
      </c>
      <c r="BT52" s="2">
        <f t="shared" si="15"/>
        <v>104.5</v>
      </c>
      <c r="BU52" s="2">
        <f t="shared" si="16"/>
        <v>104.375</v>
      </c>
      <c r="BV52" s="2">
        <f t="shared" si="17"/>
        <v>103.02500000000001</v>
      </c>
      <c r="BW52" s="2">
        <f t="shared" si="18"/>
        <v>102.55</v>
      </c>
      <c r="BX52" s="2">
        <f t="shared" si="19"/>
        <v>103.05</v>
      </c>
      <c r="BY52" s="2">
        <f t="shared" si="20"/>
        <v>105.47499999999999</v>
      </c>
      <c r="BZ52" s="2">
        <f t="shared" si="21"/>
        <v>107.05</v>
      </c>
      <c r="CA52" s="2">
        <f t="shared" si="22"/>
        <v>112.45</v>
      </c>
      <c r="CB52" s="2">
        <f t="shared" si="23"/>
        <v>104.075</v>
      </c>
      <c r="CC52" s="2">
        <f t="shared" si="24"/>
        <v>104.7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99.012661673414314</v>
      </c>
      <c r="DL52" s="2">
        <f t="shared" si="61"/>
        <v>102.41781039136303</v>
      </c>
      <c r="DM52" s="2">
        <f t="shared" si="61"/>
        <v>102.4510764540338</v>
      </c>
      <c r="DN52" s="2">
        <f t="shared" si="61"/>
        <v>102.22704790823212</v>
      </c>
      <c r="DO52" s="2">
        <f t="shared" si="61"/>
        <v>101.67184099437146</v>
      </c>
      <c r="DP52" s="2">
        <f t="shared" si="61"/>
        <v>104.46085020242913</v>
      </c>
      <c r="DQ52" s="2">
        <f t="shared" si="61"/>
        <v>105.52176594746716</v>
      </c>
      <c r="DR52" s="2">
        <f t="shared" si="61"/>
        <v>104.274521282416</v>
      </c>
      <c r="DS52" s="2">
        <f t="shared" si="61"/>
        <v>106.16241109530583</v>
      </c>
      <c r="DT52" s="2">
        <f t="shared" si="61"/>
        <v>105.29101105153738</v>
      </c>
      <c r="DU52" s="2">
        <f t="shared" si="61"/>
        <v>106.24189608636979</v>
      </c>
      <c r="DV52" s="2">
        <f t="shared" si="61"/>
        <v>108.92030036108986</v>
      </c>
      <c r="DW52" s="2">
        <f t="shared" si="61"/>
        <v>108.66126126126127</v>
      </c>
      <c r="DX52" s="2">
        <f t="shared" si="61"/>
        <v>103.34949592449588</v>
      </c>
      <c r="DY52" s="2">
        <f t="shared" si="61"/>
        <v>103.88330736803522</v>
      </c>
      <c r="EA52" s="2">
        <f t="shared" si="62"/>
        <v>90.075754385964913</v>
      </c>
      <c r="EB52" s="2">
        <f t="shared" si="62"/>
        <v>95.420416666666682</v>
      </c>
      <c r="EC52" s="2">
        <f t="shared" si="62"/>
        <v>102.8187006145742</v>
      </c>
      <c r="ED52" s="2">
        <f t="shared" si="62"/>
        <v>104.73205184648053</v>
      </c>
      <c r="EE52" s="2">
        <f t="shared" si="62"/>
        <v>102.83317351598174</v>
      </c>
      <c r="EF52" s="2">
        <f t="shared" si="62"/>
        <v>105.25770127706826</v>
      </c>
      <c r="EG52" s="2">
        <f t="shared" si="62"/>
        <v>105.71030342624857</v>
      </c>
      <c r="EH52" s="2">
        <f t="shared" si="62"/>
        <v>102.1177433437656</v>
      </c>
      <c r="EI52" s="2">
        <f t="shared" si="62"/>
        <v>105.06301971964838</v>
      </c>
      <c r="EJ52" s="2">
        <f t="shared" si="62"/>
        <v>106.71120516717326</v>
      </c>
      <c r="EK52" s="2">
        <f t="shared" si="62"/>
        <v>104.43682692307691</v>
      </c>
      <c r="EL52" s="2">
        <f t="shared" si="62"/>
        <v>107.28091131776966</v>
      </c>
      <c r="EM52" s="2">
        <f t="shared" si="62"/>
        <v>108.76421474938141</v>
      </c>
      <c r="EN52" s="2">
        <f t="shared" si="62"/>
        <v>105.07678428769648</v>
      </c>
      <c r="EO52" s="2">
        <f t="shared" si="62"/>
        <v>100.54559362869006</v>
      </c>
      <c r="EQ52" s="2">
        <f t="shared" si="63"/>
        <v>97.138410933955043</v>
      </c>
      <c r="ER52" s="2">
        <f t="shared" si="63"/>
        <v>98.235808407437347</v>
      </c>
      <c r="ES52" s="2">
        <f t="shared" si="63"/>
        <v>100.41826561270915</v>
      </c>
      <c r="ET52" s="2">
        <f t="shared" si="63"/>
        <v>101.1545658981876</v>
      </c>
      <c r="EU52" s="2">
        <f t="shared" si="63"/>
        <v>100.68684999828611</v>
      </c>
      <c r="EV52" s="2">
        <f t="shared" si="63"/>
        <v>103.51175114206345</v>
      </c>
      <c r="EW52" s="2">
        <f t="shared" si="63"/>
        <v>102.54476844305049</v>
      </c>
      <c r="EX52" s="2">
        <f t="shared" si="63"/>
        <v>102.78884098030537</v>
      </c>
      <c r="EY52" s="2">
        <f t="shared" si="63"/>
        <v>106.41620414800596</v>
      </c>
      <c r="EZ52" s="2">
        <f t="shared" si="63"/>
        <v>105.58522112842685</v>
      </c>
      <c r="FA52" s="2">
        <f t="shared" si="63"/>
        <v>104.06853898797181</v>
      </c>
      <c r="FB52" s="2">
        <f t="shared" si="63"/>
        <v>108.20791290370535</v>
      </c>
      <c r="FC52" s="2">
        <f t="shared" si="63"/>
        <v>108.05315206676424</v>
      </c>
      <c r="FD52" s="2">
        <f t="shared" si="63"/>
        <v>104.63378959506086</v>
      </c>
      <c r="FE52" s="2">
        <f t="shared" si="63"/>
        <v>105.34724710623769</v>
      </c>
      <c r="FG52" s="2">
        <f t="shared" si="64"/>
        <v>0.21028912287642026</v>
      </c>
      <c r="FH52" s="2">
        <f t="shared" si="64"/>
        <v>0.21729891609055346</v>
      </c>
      <c r="FI52" s="2">
        <f t="shared" si="64"/>
        <v>0.19691019722471062</v>
      </c>
      <c r="FJ52" s="2">
        <f t="shared" si="64"/>
        <v>0.20775011085001302</v>
      </c>
      <c r="FK52" s="2">
        <f t="shared" si="64"/>
        <v>0.19252611836080716</v>
      </c>
      <c r="FL52" s="2">
        <f t="shared" si="64"/>
        <v>0.20691239003458559</v>
      </c>
      <c r="FM52" s="2">
        <f t="shared" si="64"/>
        <v>0.19347932450723432</v>
      </c>
      <c r="FN52" s="2">
        <f t="shared" si="64"/>
        <v>0.17255136506772062</v>
      </c>
      <c r="FO52" s="2">
        <f t="shared" si="64"/>
        <v>0.17915433068840123</v>
      </c>
      <c r="FP52" s="2">
        <f t="shared" si="64"/>
        <v>0.18248836954565709</v>
      </c>
      <c r="FQ52" s="2">
        <f t="shared" si="64"/>
        <v>0.18657372921746987</v>
      </c>
      <c r="FR52" s="2">
        <f t="shared" si="64"/>
        <v>0.18211553368081379</v>
      </c>
      <c r="FS52" s="2">
        <f t="shared" si="64"/>
        <v>0.17490574757075408</v>
      </c>
      <c r="FT52" s="2">
        <f t="shared" si="64"/>
        <v>0.16644235944525726</v>
      </c>
      <c r="FU52" s="2">
        <f t="shared" si="64"/>
        <v>0.15183237836540597</v>
      </c>
      <c r="FW52" s="2">
        <f t="shared" si="53"/>
        <v>1.4681960814280778E-5</v>
      </c>
      <c r="FX52" s="2">
        <f t="shared" si="53"/>
        <v>1.8281016131015479E-4</v>
      </c>
      <c r="FY52" s="2">
        <f t="shared" si="53"/>
        <v>2.096002046889394E-5</v>
      </c>
      <c r="FZ52" s="2">
        <f t="shared" si="53"/>
        <v>1.9413973309319096E-5</v>
      </c>
      <c r="GA52" s="2">
        <f t="shared" si="53"/>
        <v>1.7499996092207686E-5</v>
      </c>
      <c r="GB52" s="2">
        <f t="shared" si="53"/>
        <v>1.5225677539944824E-5</v>
      </c>
      <c r="GC52" s="2">
        <f t="shared" si="53"/>
        <v>1.6899697732427525E-5</v>
      </c>
      <c r="GD52" s="2">
        <f t="shared" si="53"/>
        <v>1.8887167274480157E-5</v>
      </c>
      <c r="GE52" s="2">
        <f t="shared" si="53"/>
        <v>2.6031729062783342E-5</v>
      </c>
      <c r="GF52" s="2">
        <f t="shared" si="53"/>
        <v>2.3193707510145535E-5</v>
      </c>
      <c r="GG52" s="2">
        <f t="shared" si="53"/>
        <v>1.9646556847628813E-5</v>
      </c>
      <c r="GH52" s="2">
        <f t="shared" si="53"/>
        <v>1.7392869330630189E-5</v>
      </c>
      <c r="GI52" s="2">
        <f t="shared" si="53"/>
        <v>1.5841874609006772E-5</v>
      </c>
      <c r="GJ52" s="2">
        <f t="shared" si="53"/>
        <v>1.3973244755343231E-5</v>
      </c>
      <c r="GK52" s="2">
        <f t="shared" si="53"/>
        <v>1.2957942793117152E-5</v>
      </c>
      <c r="GM52" s="86">
        <f t="shared" si="54"/>
        <v>2.1088150098733537E-5</v>
      </c>
      <c r="GN52" s="86">
        <f t="shared" si="54"/>
        <v>2.949946166726329E-5</v>
      </c>
      <c r="GO52" s="86">
        <f t="shared" si="54"/>
        <v>5.7276400209958769E-6</v>
      </c>
      <c r="GP52" s="86">
        <f t="shared" si="54"/>
        <v>9.3064531984925925E-6</v>
      </c>
      <c r="GQ52" s="86">
        <f t="shared" si="54"/>
        <v>4.5280662001210589E-6</v>
      </c>
      <c r="GR52" s="86">
        <f t="shared" si="54"/>
        <v>1.3370827109260809E-5</v>
      </c>
      <c r="GS52" s="86">
        <f t="shared" si="54"/>
        <v>4.6236807108920544E-6</v>
      </c>
      <c r="GT52" s="86">
        <f t="shared" si="54"/>
        <v>8.6647086604736245E-7</v>
      </c>
      <c r="GU52" s="86">
        <f t="shared" si="54"/>
        <v>1.1742173793079864E-6</v>
      </c>
      <c r="GV52" s="86">
        <f t="shared" si="54"/>
        <v>1.6319845984368473E-6</v>
      </c>
      <c r="GW52" s="86">
        <f t="shared" si="54"/>
        <v>2.1324748544359568E-6</v>
      </c>
      <c r="GX52" s="86">
        <f t="shared" si="54"/>
        <v>1.5751994716138686E-6</v>
      </c>
      <c r="GY52" s="86">
        <f t="shared" si="54"/>
        <v>7.50280528993408E-7</v>
      </c>
      <c r="GZ52" s="86">
        <f t="shared" si="54"/>
        <v>2.8013694053712147E-7</v>
      </c>
      <c r="HA52" s="86">
        <f t="shared" si="54"/>
        <v>1.6048195870201838E-8</v>
      </c>
      <c r="HC52" s="86">
        <f t="shared" si="58"/>
        <v>2.0111383455495549E-15</v>
      </c>
      <c r="HD52" s="86">
        <f t="shared" si="58"/>
        <v>7.5053206253061748E-16</v>
      </c>
      <c r="HE52" s="86">
        <f t="shared" si="58"/>
        <v>6.767155078961786E-19</v>
      </c>
      <c r="HF52" s="86">
        <f t="shared" si="58"/>
        <v>4.0022701606146706E-20</v>
      </c>
      <c r="HG52" s="86">
        <f t="shared" si="58"/>
        <v>2.5875467429082869E-20</v>
      </c>
      <c r="HH52" s="86">
        <f t="shared" si="58"/>
        <v>8.6379542024508662E-19</v>
      </c>
      <c r="HI52" s="86">
        <f t="shared" si="58"/>
        <v>5.9233477174301587E-19</v>
      </c>
      <c r="HJ52" s="86">
        <f t="shared" si="58"/>
        <v>2.8311835285388505E-20</v>
      </c>
      <c r="HK52" s="86">
        <f t="shared" si="58"/>
        <v>2.922473582801535E-19</v>
      </c>
      <c r="HL52" s="86">
        <f t="shared" si="58"/>
        <v>6.4207745177465133E-20</v>
      </c>
      <c r="HM52" s="86">
        <f t="shared" si="58"/>
        <v>1.230532726702584E-20</v>
      </c>
      <c r="HN52" s="86">
        <f t="shared" si="58"/>
        <v>4.4269324197590931E-20</v>
      </c>
      <c r="HO52" s="86">
        <f t="shared" si="58"/>
        <v>1.6804194384398415E-20</v>
      </c>
      <c r="HP52" s="86">
        <f t="shared" si="58"/>
        <v>3.3107047540743444E-23</v>
      </c>
      <c r="HQ52" s="86">
        <f t="shared" si="58"/>
        <v>4.2293642640735077E-26</v>
      </c>
      <c r="HS52" s="86">
        <f t="shared" si="55"/>
        <v>1.8688767281194339E-70</v>
      </c>
      <c r="HT52" s="86">
        <f t="shared" si="55"/>
        <v>2.57295768786163E-67</v>
      </c>
      <c r="HU52" s="86">
        <f t="shared" si="55"/>
        <v>1.0122701960791344E-84</v>
      </c>
      <c r="HV52" s="86">
        <f t="shared" si="55"/>
        <v>1.1343953765422013E-95</v>
      </c>
      <c r="HW52" s="86">
        <f t="shared" si="55"/>
        <v>6.6672081122007916E-95</v>
      </c>
      <c r="HX52" s="86">
        <f t="shared" si="55"/>
        <v>3.961711758751321E-86</v>
      </c>
      <c r="HY52" s="86">
        <f t="shared" si="55"/>
        <v>1.5106730945481264E-87</v>
      </c>
      <c r="HZ52" s="86">
        <f t="shared" si="55"/>
        <v>2.3897071773023452E-95</v>
      </c>
      <c r="IA52" s="86">
        <f t="shared" si="55"/>
        <v>8.4386704763766062E-88</v>
      </c>
      <c r="IB52" s="86">
        <f t="shared" si="55"/>
        <v>5.9617788466582419E-92</v>
      </c>
      <c r="IC52" s="86">
        <f t="shared" si="55"/>
        <v>4.9325650837353341E-97</v>
      </c>
      <c r="ID52" s="86">
        <f t="shared" si="55"/>
        <v>1.8042220196161321E-94</v>
      </c>
      <c r="IE52" s="86">
        <f t="shared" si="55"/>
        <v>1.1957743166793744E-96</v>
      </c>
      <c r="IF52" s="86">
        <f t="shared" si="55"/>
        <v>2.377984774503985E-44</v>
      </c>
      <c r="IG52" s="86">
        <f t="shared" si="55"/>
        <v>3.3632506591996919E-41</v>
      </c>
      <c r="II52" s="86">
        <f t="shared" si="56"/>
        <v>3.1995864384247943E-200</v>
      </c>
      <c r="IJ52" s="86">
        <f t="shared" si="56"/>
        <v>1.6258331915092741E-125</v>
      </c>
      <c r="IK52" s="86">
        <f t="shared" si="56"/>
        <v>4.3105313041168597E-245</v>
      </c>
      <c r="IL52" s="86">
        <f t="shared" si="56"/>
        <v>1.1651865959990155E-271</v>
      </c>
      <c r="IM52" s="86">
        <f t="shared" si="56"/>
        <v>8.6988117675032516E-270</v>
      </c>
      <c r="IN52" s="86">
        <f t="shared" si="56"/>
        <v>3.0678575251049383E-255</v>
      </c>
      <c r="IO52" s="86">
        <f t="shared" si="56"/>
        <v>5.8559730643404851E-257</v>
      </c>
      <c r="IP52" s="86">
        <f t="shared" si="56"/>
        <v>1.0389963827750716E-270</v>
      </c>
      <c r="IQ52" s="86">
        <f t="shared" si="56"/>
        <v>1.4732612639434116E-250</v>
      </c>
      <c r="IR52" s="86">
        <f t="shared" si="56"/>
        <v>1.1137496127787523E-266</v>
      </c>
      <c r="IS52" s="86">
        <f t="shared" si="56"/>
        <v>2.8101002642246727E-285</v>
      </c>
      <c r="IT52" s="86">
        <f t="shared" si="56"/>
        <v>6.8759630316668286E-274</v>
      </c>
      <c r="IU52" s="86">
        <f t="shared" si="56"/>
        <v>5.1632440342146678E-277</v>
      </c>
      <c r="IV52" s="86">
        <f t="shared" si="56"/>
        <v>4.8287574034487065E-194</v>
      </c>
      <c r="IW52" s="86">
        <f t="shared" si="56"/>
        <v>4.1440456943617724E-133</v>
      </c>
      <c r="IY52" s="86">
        <f t="shared" si="57"/>
        <v>2.1088150100744675E-5</v>
      </c>
      <c r="IZ52" s="86">
        <f t="shared" si="57"/>
        <v>2.9499461668013822E-5</v>
      </c>
      <c r="JA52" s="86">
        <f t="shared" si="57"/>
        <v>5.7276400209965537E-6</v>
      </c>
      <c r="JB52" s="86">
        <f t="shared" si="57"/>
        <v>9.3064531984926331E-6</v>
      </c>
      <c r="JC52" s="86">
        <f t="shared" si="57"/>
        <v>4.5280662001210852E-6</v>
      </c>
      <c r="JD52" s="86">
        <f t="shared" si="57"/>
        <v>1.3370827109261673E-5</v>
      </c>
      <c r="JE52" s="86">
        <f t="shared" si="57"/>
        <v>4.6236807108926465E-6</v>
      </c>
      <c r="JF52" s="86">
        <f t="shared" si="57"/>
        <v>8.6647086604739072E-7</v>
      </c>
      <c r="JG52" s="86">
        <f t="shared" si="57"/>
        <v>1.1742173793082787E-6</v>
      </c>
      <c r="JH52" s="86">
        <f t="shared" si="57"/>
        <v>1.6319845984369115E-6</v>
      </c>
      <c r="JI52" s="86">
        <f t="shared" si="57"/>
        <v>2.1324748544359691E-6</v>
      </c>
      <c r="JJ52" s="86">
        <f t="shared" si="57"/>
        <v>1.5751994716139128E-6</v>
      </c>
      <c r="JK52" s="86">
        <f t="shared" si="57"/>
        <v>7.5028052899342483E-7</v>
      </c>
      <c r="JL52" s="86">
        <f t="shared" si="57"/>
        <v>2.8013694053712152E-7</v>
      </c>
      <c r="JM52" s="86">
        <f t="shared" si="57"/>
        <v>1.6048195870201838E-8</v>
      </c>
    </row>
    <row r="53" spans="2:273" x14ac:dyDescent="0.25">
      <c r="B53" s="2">
        <v>26</v>
      </c>
      <c r="C53" s="37">
        <v>96</v>
      </c>
      <c r="D53" s="37">
        <v>100.8</v>
      </c>
      <c r="E53" s="37">
        <v>103.25</v>
      </c>
      <c r="F53" s="37">
        <v>100.925</v>
      </c>
      <c r="G53" s="37">
        <v>101.97499999999999</v>
      </c>
      <c r="H53" s="37">
        <v>104.35</v>
      </c>
      <c r="I53" s="37">
        <v>102</v>
      </c>
      <c r="J53" s="37">
        <v>104.22499999999999</v>
      </c>
      <c r="K53" s="37">
        <v>104.425</v>
      </c>
      <c r="L53" s="37">
        <v>103.05</v>
      </c>
      <c r="M53" s="37">
        <v>106.925</v>
      </c>
      <c r="N53" s="37">
        <v>109.6</v>
      </c>
      <c r="O53" s="37">
        <v>107.3</v>
      </c>
      <c r="P53" s="37">
        <v>100.825</v>
      </c>
      <c r="Q53" s="37">
        <v>104.125</v>
      </c>
      <c r="S53" s="4">
        <f t="shared" si="59"/>
        <v>97.130339587800762</v>
      </c>
      <c r="T53" s="4">
        <f t="shared" si="59"/>
        <v>100.93171245219322</v>
      </c>
      <c r="U53" s="4">
        <f t="shared" si="59"/>
        <v>102.69883037320662</v>
      </c>
      <c r="V53" s="4">
        <f t="shared" si="59"/>
        <v>102.88967068376249</v>
      </c>
      <c r="W53" s="4">
        <f t="shared" si="59"/>
        <v>102.00024934682352</v>
      </c>
      <c r="X53" s="4">
        <f t="shared" si="59"/>
        <v>104.67617393601734</v>
      </c>
      <c r="Y53" s="4">
        <f t="shared" si="59"/>
        <v>105.63206849467508</v>
      </c>
      <c r="Z53" s="4">
        <f t="shared" si="59"/>
        <v>104.07206817282322</v>
      </c>
      <c r="AA53" s="4">
        <f t="shared" si="59"/>
        <v>106.02748428193036</v>
      </c>
      <c r="AB53" s="4">
        <f t="shared" si="59"/>
        <v>105.66553191133714</v>
      </c>
      <c r="AC53" s="4">
        <f t="shared" si="59"/>
        <v>105.93001975056906</v>
      </c>
      <c r="AD53" s="4">
        <f t="shared" si="59"/>
        <v>108.73354824138094</v>
      </c>
      <c r="AE53" s="4">
        <f t="shared" si="59"/>
        <v>108.75359076273742</v>
      </c>
      <c r="AF53" s="4">
        <f t="shared" si="59"/>
        <v>103.66347363476015</v>
      </c>
      <c r="AG53" s="4">
        <f t="shared" si="59"/>
        <v>103.34326676761977</v>
      </c>
      <c r="AI53" s="4">
        <f t="shared" si="60"/>
        <v>-1.130339587800762</v>
      </c>
      <c r="AJ53" s="4">
        <f t="shared" si="60"/>
        <v>-0.13171245219322714</v>
      </c>
      <c r="AK53" s="4">
        <f t="shared" si="60"/>
        <v>0.55116962679338144</v>
      </c>
      <c r="AL53" s="4">
        <f t="shared" si="60"/>
        <v>-1.9646706837624919</v>
      </c>
      <c r="AM53" s="4">
        <f t="shared" si="60"/>
        <v>-2.524934682352864E-2</v>
      </c>
      <c r="AN53" s="4">
        <f t="shared" si="60"/>
        <v>-0.32617393601734079</v>
      </c>
      <c r="AO53" s="4">
        <f t="shared" si="60"/>
        <v>-3.6320684946750816</v>
      </c>
      <c r="AP53" s="4">
        <f t="shared" si="60"/>
        <v>0.15293182717677212</v>
      </c>
      <c r="AQ53" s="4">
        <f t="shared" si="60"/>
        <v>-1.6024842819303586</v>
      </c>
      <c r="AR53" s="4">
        <f t="shared" si="60"/>
        <v>-2.6155319113371434</v>
      </c>
      <c r="AS53" s="4">
        <f t="shared" si="60"/>
        <v>0.9949802494309381</v>
      </c>
      <c r="AT53" s="4">
        <f t="shared" si="60"/>
        <v>0.86645175861904988</v>
      </c>
      <c r="AU53" s="4">
        <f t="shared" si="60"/>
        <v>-1.4535907627374201</v>
      </c>
      <c r="AV53" s="4">
        <f t="shared" si="60"/>
        <v>-2.8384736347601489</v>
      </c>
      <c r="AW53" s="4">
        <f t="shared" si="60"/>
        <v>0.78173323238023329</v>
      </c>
      <c r="AY53" s="2">
        <f t="shared" si="51"/>
        <v>97.095755274631131</v>
      </c>
      <c r="AZ53" s="2">
        <f t="shared" si="51"/>
        <v>100.88300089750818</v>
      </c>
      <c r="BA53" s="2">
        <f t="shared" si="51"/>
        <v>102.68763306186077</v>
      </c>
      <c r="BB53" s="2">
        <f t="shared" si="51"/>
        <v>102.87298776639612</v>
      </c>
      <c r="BC53" s="2">
        <f t="shared" si="51"/>
        <v>101.99149580771935</v>
      </c>
      <c r="BD53" s="2">
        <f t="shared" si="51"/>
        <v>104.65392430191847</v>
      </c>
      <c r="BE53" s="2">
        <f t="shared" si="51"/>
        <v>105.62332990234704</v>
      </c>
      <c r="BF53" s="2">
        <f t="shared" si="51"/>
        <v>104.07011388260067</v>
      </c>
      <c r="BG53" s="2">
        <f t="shared" si="51"/>
        <v>106.02494712902646</v>
      </c>
      <c r="BH53" s="2">
        <f t="shared" si="51"/>
        <v>105.66219089239695</v>
      </c>
      <c r="BI53" s="2">
        <f t="shared" si="51"/>
        <v>105.92576584625417</v>
      </c>
      <c r="BJ53" s="2">
        <f t="shared" si="51"/>
        <v>108.73041380764846</v>
      </c>
      <c r="BK53" s="2">
        <f t="shared" si="51"/>
        <v>108.75188519946538</v>
      </c>
      <c r="BL53" s="2">
        <f t="shared" si="51"/>
        <v>103.6628358404872</v>
      </c>
      <c r="BM53" s="2">
        <f t="shared" si="51"/>
        <v>103.34322737456954</v>
      </c>
      <c r="BO53" s="2">
        <f t="shared" si="10"/>
        <v>96</v>
      </c>
      <c r="BP53" s="2">
        <f t="shared" si="11"/>
        <v>100.8</v>
      </c>
      <c r="BQ53" s="2">
        <f t="shared" si="12"/>
        <v>103.25</v>
      </c>
      <c r="BR53" s="2">
        <f t="shared" si="13"/>
        <v>100.925</v>
      </c>
      <c r="BS53" s="2">
        <f t="shared" si="14"/>
        <v>101.97499999999999</v>
      </c>
      <c r="BT53" s="2">
        <f t="shared" si="15"/>
        <v>104.35</v>
      </c>
      <c r="BU53" s="2">
        <f t="shared" si="16"/>
        <v>102</v>
      </c>
      <c r="BV53" s="2">
        <f t="shared" si="17"/>
        <v>104.22499999999999</v>
      </c>
      <c r="BW53" s="2">
        <f t="shared" si="18"/>
        <v>104.425</v>
      </c>
      <c r="BX53" s="2">
        <f t="shared" si="19"/>
        <v>103.05</v>
      </c>
      <c r="BY53" s="2">
        <f t="shared" si="20"/>
        <v>106.925</v>
      </c>
      <c r="BZ53" s="2">
        <f t="shared" si="21"/>
        <v>109.6</v>
      </c>
      <c r="CA53" s="2">
        <f t="shared" si="22"/>
        <v>107.3</v>
      </c>
      <c r="CB53" s="2">
        <f t="shared" si="23"/>
        <v>100.825</v>
      </c>
      <c r="CC53" s="2">
        <f t="shared" si="24"/>
        <v>104.125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99.153703576248333</v>
      </c>
      <c r="DL53" s="2">
        <f t="shared" si="61"/>
        <v>102.57216767881243</v>
      </c>
      <c r="DM53" s="2">
        <f t="shared" si="61"/>
        <v>102.70365853658538</v>
      </c>
      <c r="DN53" s="2">
        <f t="shared" si="61"/>
        <v>102.39907726045884</v>
      </c>
      <c r="DO53" s="2">
        <f t="shared" si="61"/>
        <v>101.81649390243901</v>
      </c>
      <c r="DP53" s="2">
        <f t="shared" si="61"/>
        <v>104.52964574898783</v>
      </c>
      <c r="DQ53" s="2">
        <f t="shared" si="61"/>
        <v>105.64685975609754</v>
      </c>
      <c r="DR53" s="2">
        <f t="shared" si="61"/>
        <v>104.54406663748767</v>
      </c>
      <c r="DS53" s="2">
        <f t="shared" si="61"/>
        <v>106.28434091986723</v>
      </c>
      <c r="DT53" s="2">
        <f t="shared" si="61"/>
        <v>105.44314202866835</v>
      </c>
      <c r="DU53" s="2">
        <f t="shared" si="61"/>
        <v>106.33586369770582</v>
      </c>
      <c r="DV53" s="2">
        <f t="shared" si="61"/>
        <v>109.11970948681477</v>
      </c>
      <c r="DW53" s="2">
        <f t="shared" si="61"/>
        <v>108.78750000000001</v>
      </c>
      <c r="DX53" s="2">
        <f t="shared" si="61"/>
        <v>103.38064135564132</v>
      </c>
      <c r="DY53" s="2">
        <f t="shared" si="61"/>
        <v>103.90373442082114</v>
      </c>
      <c r="EA53" s="2">
        <f t="shared" si="62"/>
        <v>90.046936842105268</v>
      </c>
      <c r="EB53" s="2">
        <f t="shared" si="62"/>
        <v>95.331666666666678</v>
      </c>
      <c r="EC53" s="2">
        <f t="shared" si="62"/>
        <v>102.62828138718176</v>
      </c>
      <c r="ED53" s="2">
        <f t="shared" si="62"/>
        <v>104.52155163930179</v>
      </c>
      <c r="EE53" s="2">
        <f t="shared" si="62"/>
        <v>102.66108529028051</v>
      </c>
      <c r="EF53" s="2">
        <f t="shared" si="62"/>
        <v>105.0884945863409</v>
      </c>
      <c r="EG53" s="2">
        <f t="shared" si="62"/>
        <v>105.53415360046459</v>
      </c>
      <c r="EH53" s="2">
        <f t="shared" si="62"/>
        <v>101.99723885335874</v>
      </c>
      <c r="EI53" s="2">
        <f t="shared" si="62"/>
        <v>104.94083867902116</v>
      </c>
      <c r="EJ53" s="2">
        <f t="shared" si="62"/>
        <v>106.55728647416414</v>
      </c>
      <c r="EK53" s="2">
        <f t="shared" si="62"/>
        <v>104.29517565112052</v>
      </c>
      <c r="EL53" s="2">
        <f t="shared" si="62"/>
        <v>107.1358248690473</v>
      </c>
      <c r="EM53" s="2">
        <f t="shared" si="62"/>
        <v>108.5987246670929</v>
      </c>
      <c r="EN53" s="2">
        <f t="shared" si="62"/>
        <v>104.95177632883031</v>
      </c>
      <c r="EO53" s="2">
        <f t="shared" si="62"/>
        <v>100.48721111311724</v>
      </c>
      <c r="EQ53" s="2">
        <f t="shared" si="63"/>
        <v>97.008114448392007</v>
      </c>
      <c r="ER53" s="2">
        <f t="shared" si="63"/>
        <v>98.106132925280065</v>
      </c>
      <c r="ES53" s="2">
        <f t="shared" si="63"/>
        <v>100.262250482512</v>
      </c>
      <c r="ET53" s="2">
        <f t="shared" si="63"/>
        <v>100.99684956911865</v>
      </c>
      <c r="EU53" s="2">
        <f t="shared" si="63"/>
        <v>100.54621090440772</v>
      </c>
      <c r="EV53" s="2">
        <f t="shared" si="63"/>
        <v>103.36662182888134</v>
      </c>
      <c r="EW53" s="2">
        <f t="shared" si="63"/>
        <v>102.41219019953822</v>
      </c>
      <c r="EX53" s="2">
        <f t="shared" si="63"/>
        <v>102.65876101759004</v>
      </c>
      <c r="EY53" s="2">
        <f t="shared" si="63"/>
        <v>106.27405470249519</v>
      </c>
      <c r="EZ53" s="2">
        <f t="shared" si="63"/>
        <v>105.44729782230857</v>
      </c>
      <c r="FA53" s="2">
        <f t="shared" si="63"/>
        <v>103.93197532144339</v>
      </c>
      <c r="FB53" s="2">
        <f t="shared" si="63"/>
        <v>108.04990197718065</v>
      </c>
      <c r="FC53" s="2">
        <f t="shared" si="63"/>
        <v>107.89735948012667</v>
      </c>
      <c r="FD53" s="2">
        <f t="shared" si="63"/>
        <v>104.51438745505749</v>
      </c>
      <c r="FE53" s="2">
        <f t="shared" si="63"/>
        <v>105.2185119994467</v>
      </c>
      <c r="FG53" s="2">
        <f t="shared" si="64"/>
        <v>0.22599243240868336</v>
      </c>
      <c r="FH53" s="2">
        <f t="shared" si="64"/>
        <v>0.23337099229554628</v>
      </c>
      <c r="FI53" s="2">
        <f t="shared" si="64"/>
        <v>0.21188249161187434</v>
      </c>
      <c r="FJ53" s="2">
        <f t="shared" si="64"/>
        <v>0.22331743593653541</v>
      </c>
      <c r="FK53" s="2">
        <f t="shared" si="64"/>
        <v>0.2072510905409729</v>
      </c>
      <c r="FL53" s="2">
        <f t="shared" si="64"/>
        <v>0.22243456655378013</v>
      </c>
      <c r="FM53" s="2">
        <f t="shared" si="64"/>
        <v>0.20825839780113262</v>
      </c>
      <c r="FN53" s="2">
        <f t="shared" si="64"/>
        <v>0.18610070830897707</v>
      </c>
      <c r="FO53" s="2">
        <f t="shared" si="64"/>
        <v>0.19310116287153575</v>
      </c>
      <c r="FP53" s="2">
        <f t="shared" si="64"/>
        <v>0.1966325758841147</v>
      </c>
      <c r="FQ53" s="2">
        <f t="shared" si="64"/>
        <v>0.20095674499759722</v>
      </c>
      <c r="FR53" s="2">
        <f t="shared" si="64"/>
        <v>0.19623777911544751</v>
      </c>
      <c r="FS53" s="2">
        <f t="shared" si="64"/>
        <v>0.18859782738690872</v>
      </c>
      <c r="FT53" s="2">
        <f t="shared" si="64"/>
        <v>0.17961613167816157</v>
      </c>
      <c r="FU53" s="2">
        <f t="shared" si="64"/>
        <v>0.16407740222578818</v>
      </c>
      <c r="FW53" s="2">
        <f t="shared" si="53"/>
        <v>1.6098427106241064E-5</v>
      </c>
      <c r="FX53" s="2">
        <f t="shared" si="53"/>
        <v>2.0044382064333206E-4</v>
      </c>
      <c r="FY53" s="2">
        <f t="shared" si="53"/>
        <v>2.2982158960680713E-5</v>
      </c>
      <c r="FZ53" s="2">
        <f t="shared" si="53"/>
        <v>2.1286958563165914E-5</v>
      </c>
      <c r="GA53" s="2">
        <f t="shared" si="53"/>
        <v>1.9188331750730297E-5</v>
      </c>
      <c r="GB53" s="2">
        <f t="shared" si="53"/>
        <v>1.6694598920593797E-5</v>
      </c>
      <c r="GC53" s="2">
        <f t="shared" si="53"/>
        <v>1.853011987253969E-5</v>
      </c>
      <c r="GD53" s="2">
        <f t="shared" si="53"/>
        <v>2.0709329366840128E-5</v>
      </c>
      <c r="GE53" s="2">
        <f t="shared" si="53"/>
        <v>2.8543151639287215E-5</v>
      </c>
      <c r="GF53" s="2">
        <f t="shared" si="53"/>
        <v>2.5431337665221736E-5</v>
      </c>
      <c r="GG53" s="2">
        <f t="shared" si="53"/>
        <v>2.1541980380656407E-5</v>
      </c>
      <c r="GH53" s="2">
        <f t="shared" si="53"/>
        <v>1.9070869987860837E-5</v>
      </c>
      <c r="GI53" s="2">
        <f t="shared" si="53"/>
        <v>1.737024354620844E-5</v>
      </c>
      <c r="GJ53" s="2">
        <f t="shared" si="53"/>
        <v>1.5321337548704765E-5</v>
      </c>
      <c r="GK53" s="2">
        <f t="shared" si="53"/>
        <v>1.4208083977160378E-5</v>
      </c>
      <c r="GM53" s="86">
        <f t="shared" si="54"/>
        <v>3.6115448113217501E-5</v>
      </c>
      <c r="GN53" s="86">
        <f t="shared" si="54"/>
        <v>4.9761519578186912E-5</v>
      </c>
      <c r="GO53" s="86">
        <f t="shared" si="54"/>
        <v>1.0686821212750258E-5</v>
      </c>
      <c r="GP53" s="86">
        <f t="shared" si="54"/>
        <v>1.7102629671227499E-5</v>
      </c>
      <c r="GQ53" s="86">
        <f t="shared" si="54"/>
        <v>8.5247629633086729E-6</v>
      </c>
      <c r="GR53" s="86">
        <f t="shared" si="54"/>
        <v>2.3697213679596729E-5</v>
      </c>
      <c r="GS53" s="86">
        <f t="shared" si="54"/>
        <v>8.7117297637253978E-6</v>
      </c>
      <c r="GT53" s="86">
        <f t="shared" si="54"/>
        <v>1.7739965514256152E-6</v>
      </c>
      <c r="GU53" s="86">
        <f t="shared" si="54"/>
        <v>2.3918726767667015E-6</v>
      </c>
      <c r="GV53" s="86">
        <f t="shared" si="54"/>
        <v>3.2644657994337854E-6</v>
      </c>
      <c r="GW53" s="86">
        <f t="shared" si="54"/>
        <v>4.2187830108216865E-6</v>
      </c>
      <c r="GX53" s="86">
        <f t="shared" si="54"/>
        <v>3.1569900952420835E-6</v>
      </c>
      <c r="GY53" s="86">
        <f t="shared" si="54"/>
        <v>1.5666884347956133E-6</v>
      </c>
      <c r="GZ53" s="86">
        <f t="shared" si="54"/>
        <v>6.1762258104828753E-7</v>
      </c>
      <c r="HA53" s="86">
        <f t="shared" si="54"/>
        <v>4.2217081617649804E-8</v>
      </c>
      <c r="HC53" s="86">
        <f t="shared" si="58"/>
        <v>6.1742689410464739E-15</v>
      </c>
      <c r="HD53" s="86">
        <f t="shared" si="58"/>
        <v>2.3983489169133441E-15</v>
      </c>
      <c r="HE53" s="86">
        <f t="shared" si="58"/>
        <v>2.828544963366105E-18</v>
      </c>
      <c r="HF53" s="86">
        <f t="shared" si="58"/>
        <v>1.8791156328313877E-19</v>
      </c>
      <c r="HG53" s="86">
        <f t="shared" si="58"/>
        <v>1.2002266599410916E-19</v>
      </c>
      <c r="HH53" s="86">
        <f t="shared" si="58"/>
        <v>3.5508249968493309E-18</v>
      </c>
      <c r="HI53" s="86">
        <f t="shared" si="58"/>
        <v>2.4960239277935425E-18</v>
      </c>
      <c r="HJ53" s="86">
        <f t="shared" si="58"/>
        <v>1.328704830483283E-19</v>
      </c>
      <c r="HK53" s="86">
        <f t="shared" si="58"/>
        <v>1.297703068770236E-18</v>
      </c>
      <c r="HL53" s="86">
        <f t="shared" si="58"/>
        <v>3.0223522675666E-19</v>
      </c>
      <c r="HM53" s="86">
        <f t="shared" si="58"/>
        <v>6.1435627433510448E-20</v>
      </c>
      <c r="HN53" s="86">
        <f t="shared" si="58"/>
        <v>2.0559591484668072E-19</v>
      </c>
      <c r="HO53" s="86">
        <f t="shared" si="58"/>
        <v>7.9052803662924664E-20</v>
      </c>
      <c r="HP53" s="86">
        <f t="shared" si="58"/>
        <v>1.9627396382674068E-22</v>
      </c>
      <c r="HQ53" s="86">
        <f t="shared" si="58"/>
        <v>3.2403704016346938E-25</v>
      </c>
      <c r="HS53" s="86">
        <f t="shared" si="55"/>
        <v>5.4027022898074774E-69</v>
      </c>
      <c r="HT53" s="86">
        <f t="shared" si="55"/>
        <v>7.361457863697178E-66</v>
      </c>
      <c r="HU53" s="86">
        <f t="shared" si="55"/>
        <v>6.9353959718167772E-83</v>
      </c>
      <c r="HV53" s="86">
        <f t="shared" si="55"/>
        <v>1.2509176268607364E-93</v>
      </c>
      <c r="HW53" s="86">
        <f t="shared" si="55"/>
        <v>6.7898348438422771E-93</v>
      </c>
      <c r="HX53" s="86">
        <f t="shared" si="55"/>
        <v>2.7108269279930448E-84</v>
      </c>
      <c r="HY53" s="86">
        <f t="shared" si="55"/>
        <v>1.1312487554914911E-85</v>
      </c>
      <c r="HZ53" s="86">
        <f t="shared" si="55"/>
        <v>2.5620068620797492E-93</v>
      </c>
      <c r="IA53" s="86">
        <f t="shared" si="55"/>
        <v>7.1657732173241664E-86</v>
      </c>
      <c r="IB53" s="86">
        <f t="shared" si="55"/>
        <v>6.1838827540720498E-90</v>
      </c>
      <c r="IC53" s="86">
        <f t="shared" si="55"/>
        <v>6.3633145214169038E-95</v>
      </c>
      <c r="ID53" s="86">
        <f t="shared" si="55"/>
        <v>1.8776436190079736E-92</v>
      </c>
      <c r="IE53" s="86">
        <f t="shared" si="55"/>
        <v>1.2971287032164476E-94</v>
      </c>
      <c r="IF53" s="86">
        <f t="shared" si="55"/>
        <v>1.8859029626314759E-43</v>
      </c>
      <c r="IG53" s="86">
        <f t="shared" si="55"/>
        <v>2.2672017731411336E-40</v>
      </c>
      <c r="II53" s="86">
        <f t="shared" si="56"/>
        <v>5.9031314989744676E-197</v>
      </c>
      <c r="IJ53" s="86">
        <f t="shared" si="56"/>
        <v>6.9308927097131109E-123</v>
      </c>
      <c r="IK53" s="86">
        <f t="shared" si="56"/>
        <v>5.9047589017807579E-241</v>
      </c>
      <c r="IL53" s="86">
        <f t="shared" si="56"/>
        <v>4.1953186293961792E-267</v>
      </c>
      <c r="IM53" s="86">
        <f t="shared" si="56"/>
        <v>2.6393218540390132E-265</v>
      </c>
      <c r="IN53" s="86">
        <f t="shared" si="56"/>
        <v>4.7040513430552543E-251</v>
      </c>
      <c r="IO53" s="86">
        <f t="shared" si="56"/>
        <v>1.0507044551488659E-252</v>
      </c>
      <c r="IP53" s="86">
        <f t="shared" si="56"/>
        <v>3.5115333964089104E-266</v>
      </c>
      <c r="IQ53" s="86">
        <f t="shared" si="56"/>
        <v>3.0506149208241276E-246</v>
      </c>
      <c r="IR53" s="86">
        <f t="shared" si="56"/>
        <v>3.9197038290679227E-262</v>
      </c>
      <c r="IS53" s="86">
        <f t="shared" si="56"/>
        <v>1.7392929572187033E-280</v>
      </c>
      <c r="IT53" s="86">
        <f t="shared" si="56"/>
        <v>2.4292334714402524E-269</v>
      </c>
      <c r="IU53" s="86">
        <f t="shared" si="56"/>
        <v>1.8819023657551567E-272</v>
      </c>
      <c r="IV53" s="86">
        <f t="shared" si="56"/>
        <v>6.8256077742202912E-191</v>
      </c>
      <c r="IW53" s="86">
        <f t="shared" si="56"/>
        <v>5.6851031443949112E-131</v>
      </c>
      <c r="IY53" s="86">
        <f t="shared" si="57"/>
        <v>3.6115448119391768E-5</v>
      </c>
      <c r="IZ53" s="86">
        <f t="shared" si="57"/>
        <v>4.9761519580585262E-5</v>
      </c>
      <c r="JA53" s="86">
        <f t="shared" si="57"/>
        <v>1.0686821212753087E-5</v>
      </c>
      <c r="JB53" s="86">
        <f t="shared" si="57"/>
        <v>1.7102629671227685E-5</v>
      </c>
      <c r="JC53" s="86">
        <f t="shared" si="57"/>
        <v>8.5247629633087932E-6</v>
      </c>
      <c r="JD53" s="86">
        <f t="shared" si="57"/>
        <v>2.369721367960028E-5</v>
      </c>
      <c r="JE53" s="86">
        <f t="shared" si="57"/>
        <v>8.7117297637278931E-6</v>
      </c>
      <c r="JF53" s="86">
        <f t="shared" si="57"/>
        <v>1.7739965514257479E-6</v>
      </c>
      <c r="JG53" s="86">
        <f t="shared" si="57"/>
        <v>2.3918726767679992E-6</v>
      </c>
      <c r="JH53" s="86">
        <f t="shared" si="57"/>
        <v>3.2644657994340878E-6</v>
      </c>
      <c r="JI53" s="86">
        <f t="shared" si="57"/>
        <v>4.2187830108217483E-6</v>
      </c>
      <c r="JJ53" s="86">
        <f t="shared" si="57"/>
        <v>3.1569900952422889E-6</v>
      </c>
      <c r="JK53" s="86">
        <f t="shared" si="57"/>
        <v>1.5666884347956923E-6</v>
      </c>
      <c r="JL53" s="86">
        <f t="shared" si="57"/>
        <v>6.1762258104828775E-7</v>
      </c>
      <c r="JM53" s="86">
        <f t="shared" si="57"/>
        <v>4.2217081617649804E-8</v>
      </c>
    </row>
    <row r="54" spans="2:273" x14ac:dyDescent="0.25">
      <c r="B54" s="2">
        <v>27</v>
      </c>
      <c r="C54" s="37">
        <v>96.733000000000004</v>
      </c>
      <c r="D54" s="37">
        <v>102.22499999999999</v>
      </c>
      <c r="E54" s="37">
        <v>101.97499999999999</v>
      </c>
      <c r="F54" s="37">
        <v>103.02500000000001</v>
      </c>
      <c r="G54" s="37">
        <v>102.77500000000001</v>
      </c>
      <c r="H54" s="37">
        <v>103.825</v>
      </c>
      <c r="I54" s="37">
        <v>104.02500000000001</v>
      </c>
      <c r="J54" s="37">
        <v>103.125</v>
      </c>
      <c r="K54" s="37">
        <v>104.625</v>
      </c>
      <c r="L54" s="37">
        <v>104.85</v>
      </c>
      <c r="M54" s="37">
        <v>105.72499999999999</v>
      </c>
      <c r="N54" s="37">
        <v>104.925</v>
      </c>
      <c r="O54" s="37">
        <v>108.6</v>
      </c>
      <c r="P54" s="37">
        <v>106.15</v>
      </c>
      <c r="Q54" s="37">
        <v>104.3</v>
      </c>
      <c r="S54" s="4">
        <f t="shared" si="59"/>
        <v>97.102036679852162</v>
      </c>
      <c r="T54" s="4">
        <f t="shared" si="59"/>
        <v>100.93320173080743</v>
      </c>
      <c r="U54" s="4">
        <f t="shared" si="59"/>
        <v>102.85813103420395</v>
      </c>
      <c r="V54" s="4">
        <f t="shared" si="59"/>
        <v>103.01738030603302</v>
      </c>
      <c r="W54" s="4">
        <f t="shared" si="59"/>
        <v>102.09445459999021</v>
      </c>
      <c r="X54" s="4">
        <f t="shared" si="59"/>
        <v>104.7127852364824</v>
      </c>
      <c r="Y54" s="4">
        <f t="shared" si="59"/>
        <v>105.69496128310664</v>
      </c>
      <c r="Z54" s="4">
        <f t="shared" si="59"/>
        <v>104.22872709394805</v>
      </c>
      <c r="AA54" s="4">
        <f t="shared" si="59"/>
        <v>106.08123820034024</v>
      </c>
      <c r="AB54" s="4">
        <f t="shared" si="59"/>
        <v>105.77259992185701</v>
      </c>
      <c r="AC54" s="4">
        <f t="shared" si="59"/>
        <v>105.94581651119246</v>
      </c>
      <c r="AD54" s="4">
        <f t="shared" si="59"/>
        <v>108.8334382052163</v>
      </c>
      <c r="AE54" s="4">
        <f t="shared" si="59"/>
        <v>108.81952786860977</v>
      </c>
      <c r="AF54" s="4">
        <f t="shared" si="59"/>
        <v>103.6870433022637</v>
      </c>
      <c r="AG54" s="4">
        <f t="shared" si="59"/>
        <v>103.30529537159778</v>
      </c>
      <c r="AI54" s="4">
        <f t="shared" si="60"/>
        <v>-0.36903667985215804</v>
      </c>
      <c r="AJ54" s="4">
        <f t="shared" si="60"/>
        <v>1.2917982691925687</v>
      </c>
      <c r="AK54" s="4">
        <f t="shared" si="60"/>
        <v>-0.88313103420395578</v>
      </c>
      <c r="AL54" s="4">
        <f t="shared" si="60"/>
        <v>7.6196939669870289E-3</v>
      </c>
      <c r="AM54" s="4">
        <f t="shared" si="60"/>
        <v>0.68054540000979102</v>
      </c>
      <c r="AN54" s="4">
        <f t="shared" si="60"/>
        <v>-0.88778523648240082</v>
      </c>
      <c r="AO54" s="4">
        <f t="shared" si="60"/>
        <v>-1.6699612831066304</v>
      </c>
      <c r="AP54" s="4">
        <f t="shared" si="60"/>
        <v>-1.1037270939480521</v>
      </c>
      <c r="AQ54" s="4">
        <f t="shared" si="60"/>
        <v>-1.4562382003402377</v>
      </c>
      <c r="AR54" s="4">
        <f t="shared" si="60"/>
        <v>-0.92259992185701378</v>
      </c>
      <c r="AS54" s="4">
        <f t="shared" si="60"/>
        <v>-0.22081651119246715</v>
      </c>
      <c r="AT54" s="4">
        <f t="shared" si="60"/>
        <v>-3.9084382052162994</v>
      </c>
      <c r="AU54" s="4">
        <f t="shared" si="60"/>
        <v>-0.21952786860977369</v>
      </c>
      <c r="AV54" s="4">
        <f t="shared" si="60"/>
        <v>2.4629566977363027</v>
      </c>
      <c r="AW54" s="4">
        <f t="shared" si="60"/>
        <v>0.99470462840221785</v>
      </c>
      <c r="AY54" s="2">
        <f t="shared" si="51"/>
        <v>97.045207871289961</v>
      </c>
      <c r="AZ54" s="2">
        <f t="shared" si="51"/>
        <v>100.8543397869076</v>
      </c>
      <c r="BA54" s="2">
        <f t="shared" si="51"/>
        <v>102.83816238939855</v>
      </c>
      <c r="BB54" s="2">
        <f t="shared" si="51"/>
        <v>102.9880874530684</v>
      </c>
      <c r="BC54" s="2">
        <f t="shared" si="51"/>
        <v>102.07870354612508</v>
      </c>
      <c r="BD54" s="2">
        <f t="shared" si="51"/>
        <v>104.67501895684231</v>
      </c>
      <c r="BE54" s="2">
        <f t="shared" si="51"/>
        <v>105.6792270960068</v>
      </c>
      <c r="BF54" s="2">
        <f t="shared" si="51"/>
        <v>104.22491133456542</v>
      </c>
      <c r="BG54" s="2">
        <f t="shared" si="51"/>
        <v>106.07631249841833</v>
      </c>
      <c r="BH54" s="2">
        <f t="shared" si="51"/>
        <v>105.76622672612697</v>
      </c>
      <c r="BI54" s="2">
        <f t="shared" si="51"/>
        <v>105.93779020863725</v>
      </c>
      <c r="BJ54" s="2">
        <f t="shared" si="51"/>
        <v>108.82744784737208</v>
      </c>
      <c r="BK54" s="2">
        <f t="shared" si="51"/>
        <v>108.816136170276</v>
      </c>
      <c r="BL54" s="2">
        <f t="shared" si="51"/>
        <v>103.68570643408435</v>
      </c>
      <c r="BM54" s="2">
        <f t="shared" si="51"/>
        <v>103.30519748865767</v>
      </c>
      <c r="BO54" s="2">
        <f t="shared" si="10"/>
        <v>96.733000000000004</v>
      </c>
      <c r="BP54" s="2">
        <f t="shared" si="11"/>
        <v>102.22499999999999</v>
      </c>
      <c r="BQ54" s="2">
        <f t="shared" si="12"/>
        <v>101.97499999999999</v>
      </c>
      <c r="BR54" s="2">
        <f t="shared" si="13"/>
        <v>103.02500000000001</v>
      </c>
      <c r="BS54" s="2">
        <f t="shared" si="14"/>
        <v>102.77500000000001</v>
      </c>
      <c r="BT54" s="2">
        <f t="shared" si="15"/>
        <v>103.825</v>
      </c>
      <c r="BU54" s="2">
        <f t="shared" si="16"/>
        <v>104.02500000000001</v>
      </c>
      <c r="BV54" s="2">
        <f t="shared" si="17"/>
        <v>103.125</v>
      </c>
      <c r="BW54" s="2">
        <f t="shared" si="18"/>
        <v>104.625</v>
      </c>
      <c r="BX54" s="2">
        <f t="shared" si="19"/>
        <v>104.85</v>
      </c>
      <c r="BY54" s="2">
        <f t="shared" si="20"/>
        <v>105.72499999999999</v>
      </c>
      <c r="BZ54" s="2">
        <f t="shared" si="21"/>
        <v>104.925</v>
      </c>
      <c r="CA54" s="2">
        <f t="shared" si="22"/>
        <v>108.6</v>
      </c>
      <c r="CB54" s="2">
        <f t="shared" si="23"/>
        <v>106.15</v>
      </c>
      <c r="CC54" s="2">
        <f t="shared" si="24"/>
        <v>104.3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99.294745479082337</v>
      </c>
      <c r="DL54" s="2">
        <f t="shared" si="61"/>
        <v>102.72652496626182</v>
      </c>
      <c r="DM54" s="2">
        <f t="shared" si="61"/>
        <v>102.95624061913698</v>
      </c>
      <c r="DN54" s="2">
        <f t="shared" si="61"/>
        <v>102.57110661268557</v>
      </c>
      <c r="DO54" s="2">
        <f t="shared" si="61"/>
        <v>101.96114681050655</v>
      </c>
      <c r="DP54" s="2">
        <f t="shared" si="61"/>
        <v>104.59844129554654</v>
      </c>
      <c r="DQ54" s="2">
        <f t="shared" si="61"/>
        <v>105.77195356472794</v>
      </c>
      <c r="DR54" s="2">
        <f t="shared" si="61"/>
        <v>104.81361199255934</v>
      </c>
      <c r="DS54" s="2">
        <f t="shared" si="61"/>
        <v>106.40627074442864</v>
      </c>
      <c r="DT54" s="2">
        <f t="shared" si="61"/>
        <v>105.59527300579933</v>
      </c>
      <c r="DU54" s="2">
        <f t="shared" si="61"/>
        <v>106.42983130904186</v>
      </c>
      <c r="DV54" s="2">
        <f t="shared" si="61"/>
        <v>109.31911861253968</v>
      </c>
      <c r="DW54" s="2">
        <f t="shared" si="61"/>
        <v>108.91373873873874</v>
      </c>
      <c r="DX54" s="2">
        <f t="shared" si="61"/>
        <v>103.41178678678675</v>
      </c>
      <c r="DY54" s="2">
        <f t="shared" si="61"/>
        <v>103.92416147360706</v>
      </c>
      <c r="EA54" s="2">
        <f t="shared" si="62"/>
        <v>90.018119298245622</v>
      </c>
      <c r="EB54" s="2">
        <f t="shared" si="62"/>
        <v>95.242916666666673</v>
      </c>
      <c r="EC54" s="2">
        <f t="shared" si="62"/>
        <v>102.4378621597893</v>
      </c>
      <c r="ED54" s="2">
        <f t="shared" si="62"/>
        <v>104.31105143212305</v>
      </c>
      <c r="EE54" s="2">
        <f t="shared" si="62"/>
        <v>102.48899706457927</v>
      </c>
      <c r="EF54" s="2">
        <f t="shared" si="62"/>
        <v>104.91928789561352</v>
      </c>
      <c r="EG54" s="2">
        <f t="shared" si="62"/>
        <v>105.35800377468063</v>
      </c>
      <c r="EH54" s="2">
        <f t="shared" si="62"/>
        <v>101.87673436295188</v>
      </c>
      <c r="EI54" s="2">
        <f t="shared" si="62"/>
        <v>104.81865763839393</v>
      </c>
      <c r="EJ54" s="2">
        <f t="shared" si="62"/>
        <v>106.40336778115503</v>
      </c>
      <c r="EK54" s="2">
        <f t="shared" si="62"/>
        <v>104.15352437916412</v>
      </c>
      <c r="EL54" s="2">
        <f t="shared" si="62"/>
        <v>106.99073842032492</v>
      </c>
      <c r="EM54" s="2">
        <f t="shared" si="62"/>
        <v>108.43323458480438</v>
      </c>
      <c r="EN54" s="2">
        <f t="shared" si="62"/>
        <v>104.82676836996413</v>
      </c>
      <c r="EO54" s="2">
        <f t="shared" si="62"/>
        <v>100.42882859754444</v>
      </c>
      <c r="EQ54" s="2">
        <f t="shared" si="63"/>
        <v>96.877817962828971</v>
      </c>
      <c r="ER54" s="2">
        <f t="shared" si="63"/>
        <v>97.976457443122769</v>
      </c>
      <c r="ES54" s="2">
        <f t="shared" si="63"/>
        <v>100.10623535231487</v>
      </c>
      <c r="ET54" s="2">
        <f t="shared" si="63"/>
        <v>100.8391332400497</v>
      </c>
      <c r="EU54" s="2">
        <f t="shared" si="63"/>
        <v>100.40557181052932</v>
      </c>
      <c r="EV54" s="2">
        <f t="shared" si="63"/>
        <v>103.22149251569923</v>
      </c>
      <c r="EW54" s="2">
        <f t="shared" si="63"/>
        <v>102.27961195602595</v>
      </c>
      <c r="EX54" s="2">
        <f t="shared" si="63"/>
        <v>102.52868105487471</v>
      </c>
      <c r="EY54" s="2">
        <f t="shared" si="63"/>
        <v>106.13190525698442</v>
      </c>
      <c r="EZ54" s="2">
        <f t="shared" si="63"/>
        <v>105.3093745161903</v>
      </c>
      <c r="FA54" s="2">
        <f t="shared" si="63"/>
        <v>103.79541165491499</v>
      </c>
      <c r="FB54" s="2">
        <f t="shared" si="63"/>
        <v>107.89189105065596</v>
      </c>
      <c r="FC54" s="2">
        <f t="shared" si="63"/>
        <v>107.74156689348911</v>
      </c>
      <c r="FD54" s="2">
        <f t="shared" si="63"/>
        <v>104.39498531505411</v>
      </c>
      <c r="FE54" s="2">
        <f t="shared" si="63"/>
        <v>105.08977689265571</v>
      </c>
      <c r="FG54" s="2">
        <f t="shared" si="64"/>
        <v>0.24250828353225118</v>
      </c>
      <c r="FH54" s="2">
        <f t="shared" si="64"/>
        <v>0.25025173373368653</v>
      </c>
      <c r="FI54" s="2">
        <f t="shared" si="64"/>
        <v>0.22767048294454406</v>
      </c>
      <c r="FJ54" s="2">
        <f t="shared" si="64"/>
        <v>0.23969833555028242</v>
      </c>
      <c r="FK54" s="2">
        <f t="shared" si="64"/>
        <v>0.22279153801238313</v>
      </c>
      <c r="FL54" s="2">
        <f t="shared" si="64"/>
        <v>0.23877061443654066</v>
      </c>
      <c r="FM54" s="2">
        <f t="shared" si="64"/>
        <v>0.22385304857904437</v>
      </c>
      <c r="FN54" s="2">
        <f t="shared" si="64"/>
        <v>0.20045624509404084</v>
      </c>
      <c r="FO54" s="2">
        <f t="shared" si="64"/>
        <v>0.20785879461386511</v>
      </c>
      <c r="FP54" s="2">
        <f t="shared" si="64"/>
        <v>0.21158932264877015</v>
      </c>
      <c r="FQ54" s="2">
        <f t="shared" si="64"/>
        <v>0.21615390931240383</v>
      </c>
      <c r="FR54" s="2">
        <f t="shared" si="64"/>
        <v>0.21117238954066572</v>
      </c>
      <c r="FS54" s="2">
        <f t="shared" si="64"/>
        <v>0.20309792146101094</v>
      </c>
      <c r="FT54" s="2">
        <f t="shared" si="64"/>
        <v>0.19359043558476816</v>
      </c>
      <c r="FU54" s="2">
        <f t="shared" si="64"/>
        <v>0.17710376065284014</v>
      </c>
      <c r="FW54" s="2">
        <f t="shared" si="53"/>
        <v>1.7651546898742968E-5</v>
      </c>
      <c r="FX54" s="2">
        <f t="shared" si="53"/>
        <v>2.1977802871881759E-4</v>
      </c>
      <c r="FY54" s="2">
        <f t="shared" si="53"/>
        <v>2.519938032667066E-5</v>
      </c>
      <c r="FZ54" s="2">
        <f t="shared" si="53"/>
        <v>2.3340637991407954E-5</v>
      </c>
      <c r="GA54" s="2">
        <f t="shared" si="53"/>
        <v>2.1039548435455205E-5</v>
      </c>
      <c r="GB54" s="2">
        <f t="shared" si="53"/>
        <v>1.8305234226190447E-5</v>
      </c>
      <c r="GC54" s="2">
        <f t="shared" si="53"/>
        <v>2.0317836088896229E-5</v>
      </c>
      <c r="GD54" s="2">
        <f t="shared" si="53"/>
        <v>2.270728273836563E-5</v>
      </c>
      <c r="GE54" s="2">
        <f t="shared" si="53"/>
        <v>3.129685723665876E-5</v>
      </c>
      <c r="GF54" s="2">
        <f t="shared" si="53"/>
        <v>2.7884838831278163E-5</v>
      </c>
      <c r="GG54" s="2">
        <f t="shared" si="53"/>
        <v>2.362026269840017E-5</v>
      </c>
      <c r="GH54" s="2">
        <f t="shared" si="53"/>
        <v>2.0910754648989631E-5</v>
      </c>
      <c r="GI54" s="2">
        <f t="shared" si="53"/>
        <v>1.9046061391776906E-5</v>
      </c>
      <c r="GJ54" s="2">
        <f t="shared" si="53"/>
        <v>1.6799487725321718E-5</v>
      </c>
      <c r="GK54" s="2">
        <f t="shared" si="53"/>
        <v>1.5578832934926031E-5</v>
      </c>
      <c r="GM54" s="86">
        <f t="shared" si="54"/>
        <v>6.0977288361019886E-5</v>
      </c>
      <c r="GN54" s="86">
        <f t="shared" si="54"/>
        <v>8.2784686524094991E-5</v>
      </c>
      <c r="GO54" s="86">
        <f t="shared" si="54"/>
        <v>1.960207733174125E-5</v>
      </c>
      <c r="GP54" s="86">
        <f t="shared" si="54"/>
        <v>3.0901637424565639E-5</v>
      </c>
      <c r="GQ54" s="86">
        <f t="shared" si="54"/>
        <v>1.5774798869744375E-5</v>
      </c>
      <c r="GR54" s="86">
        <f t="shared" si="54"/>
        <v>4.135451794459603E-5</v>
      </c>
      <c r="GS54" s="86">
        <f t="shared" si="54"/>
        <v>1.6132463959513827E-5</v>
      </c>
      <c r="GT54" s="86">
        <f t="shared" si="54"/>
        <v>3.5619120877291349E-6</v>
      </c>
      <c r="GU54" s="86">
        <f t="shared" si="54"/>
        <v>4.7773810932230214E-6</v>
      </c>
      <c r="GV54" s="86">
        <f t="shared" si="54"/>
        <v>6.4062111164308423E-6</v>
      </c>
      <c r="GW54" s="86">
        <f t="shared" si="54"/>
        <v>8.1899332089441371E-6</v>
      </c>
      <c r="GX54" s="86">
        <f t="shared" si="54"/>
        <v>6.2069683337630296E-6</v>
      </c>
      <c r="GY54" s="86">
        <f t="shared" si="54"/>
        <v>3.2054453549390875E-6</v>
      </c>
      <c r="GZ54" s="86">
        <f t="shared" si="54"/>
        <v>1.3320933206525758E-6</v>
      </c>
      <c r="HA54" s="86">
        <f t="shared" si="54"/>
        <v>1.0803001736651751E-7</v>
      </c>
      <c r="HC54" s="86">
        <f t="shared" si="58"/>
        <v>1.8591149215611703E-14</v>
      </c>
      <c r="HD54" s="86">
        <f t="shared" si="58"/>
        <v>7.5106547054460825E-15</v>
      </c>
      <c r="HE54" s="86">
        <f t="shared" si="58"/>
        <v>1.1525617046979889E-17</v>
      </c>
      <c r="HF54" s="86">
        <f t="shared" si="58"/>
        <v>8.5802341841443388E-19</v>
      </c>
      <c r="HG54" s="86">
        <f t="shared" si="58"/>
        <v>5.4180906662727055E-19</v>
      </c>
      <c r="HH54" s="86">
        <f t="shared" si="58"/>
        <v>1.4235901047110312E-17</v>
      </c>
      <c r="HI54" s="86">
        <f t="shared" si="58"/>
        <v>1.0251419002934485E-17</v>
      </c>
      <c r="HJ54" s="86">
        <f t="shared" si="58"/>
        <v>6.0658272668534157E-19</v>
      </c>
      <c r="HK54" s="86">
        <f t="shared" si="58"/>
        <v>5.6082049001782465E-18</v>
      </c>
      <c r="HL54" s="86">
        <f t="shared" si="58"/>
        <v>1.3830158629241718E-18</v>
      </c>
      <c r="HM54" s="86">
        <f t="shared" si="58"/>
        <v>2.9785360783415552E-19</v>
      </c>
      <c r="HN54" s="86">
        <f t="shared" si="58"/>
        <v>9.2889870074570789E-19</v>
      </c>
      <c r="HO54" s="86">
        <f t="shared" si="58"/>
        <v>3.6184474764591685E-19</v>
      </c>
      <c r="HP54" s="86">
        <f t="shared" si="58"/>
        <v>1.1271986526938882E-21</v>
      </c>
      <c r="HQ54" s="86">
        <f t="shared" si="58"/>
        <v>2.3928920320048915E-24</v>
      </c>
      <c r="HS54" s="86">
        <f t="shared" si="55"/>
        <v>1.5066575959279012E-67</v>
      </c>
      <c r="HT54" s="86">
        <f t="shared" si="55"/>
        <v>2.0287063912927005E-64</v>
      </c>
      <c r="HU54" s="86">
        <f t="shared" si="55"/>
        <v>4.5329526224446012E-81</v>
      </c>
      <c r="HV54" s="86">
        <f t="shared" si="55"/>
        <v>1.3100950085696405E-91</v>
      </c>
      <c r="HW54" s="86">
        <f t="shared" si="55"/>
        <v>6.5759672373469439E-91</v>
      </c>
      <c r="HX54" s="86">
        <f t="shared" si="55"/>
        <v>1.7709696798318833E-82</v>
      </c>
      <c r="HY54" s="86">
        <f t="shared" si="55"/>
        <v>8.0781599837181704E-84</v>
      </c>
      <c r="HZ54" s="86">
        <f t="shared" si="55"/>
        <v>2.6098619877396732E-91</v>
      </c>
      <c r="IA54" s="86">
        <f t="shared" si="55"/>
        <v>5.7870439192220762E-84</v>
      </c>
      <c r="IB54" s="86">
        <f t="shared" si="55"/>
        <v>6.0874250781374477E-88</v>
      </c>
      <c r="IC54" s="86">
        <f t="shared" si="55"/>
        <v>7.775349612572894E-93</v>
      </c>
      <c r="ID54" s="86">
        <f t="shared" si="55"/>
        <v>1.8570016203563564E-90</v>
      </c>
      <c r="IE54" s="86">
        <f t="shared" si="55"/>
        <v>1.3375619104678265E-92</v>
      </c>
      <c r="IF54" s="86">
        <f t="shared" si="55"/>
        <v>1.4632953929020798E-42</v>
      </c>
      <c r="IG54" s="86">
        <f t="shared" si="55"/>
        <v>1.4980372413841209E-39</v>
      </c>
      <c r="II54" s="86">
        <f t="shared" si="56"/>
        <v>1.0232674608513205E-193</v>
      </c>
      <c r="IJ54" s="86">
        <f t="shared" si="56"/>
        <v>2.7689201574832082E-120</v>
      </c>
      <c r="IK54" s="86">
        <f t="shared" si="56"/>
        <v>7.4545087954204628E-237</v>
      </c>
      <c r="IL54" s="86">
        <f t="shared" si="56"/>
        <v>1.3815063029773681E-262</v>
      </c>
      <c r="IM54" s="86">
        <f t="shared" si="56"/>
        <v>7.3407324140883188E-261</v>
      </c>
      <c r="IN54" s="86">
        <f t="shared" si="56"/>
        <v>6.6568728026716103E-247</v>
      </c>
      <c r="IO54" s="86">
        <f t="shared" si="56"/>
        <v>1.7362707136905448E-248</v>
      </c>
      <c r="IP54" s="86">
        <f t="shared" si="56"/>
        <v>1.0862507865707135E-261</v>
      </c>
      <c r="IQ54" s="86">
        <f t="shared" si="56"/>
        <v>5.7907976065289822E-242</v>
      </c>
      <c r="IR54" s="86">
        <f t="shared" si="56"/>
        <v>1.2600130333023428E-257</v>
      </c>
      <c r="IS54" s="86">
        <f t="shared" si="56"/>
        <v>9.7992156829754277E-276</v>
      </c>
      <c r="IT54" s="86">
        <f t="shared" si="56"/>
        <v>7.8574739285571137E-265</v>
      </c>
      <c r="IU54" s="86">
        <f t="shared" si="56"/>
        <v>6.2829107164342858E-268</v>
      </c>
      <c r="IV54" s="86">
        <f t="shared" si="56"/>
        <v>9.0874609223244442E-188</v>
      </c>
      <c r="IW54" s="86">
        <f t="shared" si="56"/>
        <v>7.4911167434454057E-129</v>
      </c>
      <c r="IY54" s="86">
        <f t="shared" si="57"/>
        <v>6.0977288379611033E-5</v>
      </c>
      <c r="IZ54" s="86">
        <f t="shared" si="57"/>
        <v>8.2784686531605652E-5</v>
      </c>
      <c r="JA54" s="86">
        <f t="shared" si="57"/>
        <v>1.9602077331752777E-5</v>
      </c>
      <c r="JB54" s="86">
        <f t="shared" si="57"/>
        <v>3.09016374245665E-5</v>
      </c>
      <c r="JC54" s="86">
        <f t="shared" si="57"/>
        <v>1.5774798869744917E-5</v>
      </c>
      <c r="JD54" s="86">
        <f t="shared" si="57"/>
        <v>4.1354517944610267E-5</v>
      </c>
      <c r="JE54" s="86">
        <f t="shared" si="57"/>
        <v>1.613246395952408E-5</v>
      </c>
      <c r="JF54" s="86">
        <f t="shared" si="57"/>
        <v>3.5619120877297414E-6</v>
      </c>
      <c r="JG54" s="86">
        <f t="shared" si="57"/>
        <v>4.7773810932286296E-6</v>
      </c>
      <c r="JH54" s="86">
        <f t="shared" si="57"/>
        <v>6.4062111164322255E-6</v>
      </c>
      <c r="JI54" s="86">
        <f t="shared" si="57"/>
        <v>8.1899332089444353E-6</v>
      </c>
      <c r="JJ54" s="86">
        <f t="shared" si="57"/>
        <v>6.2069683337639587E-6</v>
      </c>
      <c r="JK54" s="86">
        <f t="shared" si="57"/>
        <v>3.2054453549394491E-6</v>
      </c>
      <c r="JL54" s="86">
        <f t="shared" si="57"/>
        <v>1.3320933206525769E-6</v>
      </c>
      <c r="JM54" s="86">
        <f t="shared" si="57"/>
        <v>1.0803001736651751E-7</v>
      </c>
    </row>
    <row r="55" spans="2:273" x14ac:dyDescent="0.25">
      <c r="B55" s="2">
        <v>28</v>
      </c>
      <c r="C55" s="37">
        <v>101.22199999999999</v>
      </c>
      <c r="D55" s="37">
        <v>102.425</v>
      </c>
      <c r="E55" s="37">
        <v>101.2</v>
      </c>
      <c r="F55" s="37">
        <v>102.125</v>
      </c>
      <c r="G55" s="37">
        <v>102.25</v>
      </c>
      <c r="H55" s="37">
        <v>104.8</v>
      </c>
      <c r="I55" s="37">
        <v>105.22499999999999</v>
      </c>
      <c r="J55" s="37">
        <v>103.25</v>
      </c>
      <c r="K55" s="37">
        <v>102.02500000000001</v>
      </c>
      <c r="L55" s="37">
        <v>102.625</v>
      </c>
      <c r="M55" s="37">
        <v>103.325</v>
      </c>
      <c r="N55" s="37">
        <v>108.675</v>
      </c>
      <c r="O55" s="37">
        <v>109.425</v>
      </c>
      <c r="P55" s="37">
        <v>103.575</v>
      </c>
      <c r="Q55" s="37">
        <v>102.4</v>
      </c>
      <c r="S55" s="4">
        <f t="shared" si="59"/>
        <v>97.073476719575382</v>
      </c>
      <c r="T55" s="4">
        <f t="shared" si="59"/>
        <v>100.93716911471414</v>
      </c>
      <c r="U55" s="4">
        <f t="shared" si="59"/>
        <v>103.00890544336566</v>
      </c>
      <c r="V55" s="4">
        <f t="shared" si="59"/>
        <v>103.14227839940962</v>
      </c>
      <c r="W55" s="4">
        <f t="shared" si="59"/>
        <v>102.18407632691275</v>
      </c>
      <c r="X55" s="4">
        <f t="shared" si="59"/>
        <v>104.75148115236492</v>
      </c>
      <c r="Y55" s="4">
        <f t="shared" si="59"/>
        <v>105.75297045740848</v>
      </c>
      <c r="Z55" s="4">
        <f t="shared" si="59"/>
        <v>104.37310324617823</v>
      </c>
      <c r="AA55" s="4">
        <f t="shared" si="59"/>
        <v>106.12834912172454</v>
      </c>
      <c r="AB55" s="4">
        <f t="shared" si="59"/>
        <v>105.87343510685044</v>
      </c>
      <c r="AC55" s="4">
        <f t="shared" si="59"/>
        <v>105.95545451964959</v>
      </c>
      <c r="AD55" s="4">
        <f t="shared" si="59"/>
        <v>108.92323461613724</v>
      </c>
      <c r="AE55" s="4">
        <f t="shared" si="59"/>
        <v>108.87790149108316</v>
      </c>
      <c r="AF55" s="4">
        <f t="shared" si="59"/>
        <v>103.70797294981645</v>
      </c>
      <c r="AG55" s="4">
        <f t="shared" si="59"/>
        <v>103.26249914801373</v>
      </c>
      <c r="AI55" s="4">
        <f t="shared" si="60"/>
        <v>4.1485232804246124</v>
      </c>
      <c r="AJ55" s="4">
        <f t="shared" si="60"/>
        <v>1.4878308852858595</v>
      </c>
      <c r="AK55" s="4">
        <f t="shared" si="60"/>
        <v>-1.8089054433656599</v>
      </c>
      <c r="AL55" s="4">
        <f t="shared" si="60"/>
        <v>-1.0172783994096193</v>
      </c>
      <c r="AM55" s="4">
        <f t="shared" si="60"/>
        <v>6.5923673087254997E-2</v>
      </c>
      <c r="AN55" s="4">
        <f t="shared" si="60"/>
        <v>4.8518847635079965E-2</v>
      </c>
      <c r="AO55" s="4">
        <f t="shared" si="60"/>
        <v>-0.52797045740848603</v>
      </c>
      <c r="AP55" s="4">
        <f t="shared" si="60"/>
        <v>-1.123103246178232</v>
      </c>
      <c r="AQ55" s="4">
        <f t="shared" si="60"/>
        <v>-4.1033491217245341</v>
      </c>
      <c r="AR55" s="4">
        <f t="shared" si="60"/>
        <v>-3.2484351068504367</v>
      </c>
      <c r="AS55" s="4">
        <f t="shared" si="60"/>
        <v>-2.6304545196495894</v>
      </c>
      <c r="AT55" s="4">
        <f t="shared" si="60"/>
        <v>-0.24823461613723907</v>
      </c>
      <c r="AU55" s="4">
        <f t="shared" si="60"/>
        <v>0.54709850891683232</v>
      </c>
      <c r="AV55" s="4">
        <f t="shared" si="60"/>
        <v>-0.13297294981644825</v>
      </c>
      <c r="AW55" s="4">
        <f t="shared" si="60"/>
        <v>-0.8624991480137254</v>
      </c>
      <c r="AY55" s="2">
        <f t="shared" si="51"/>
        <v>96.981475994525127</v>
      </c>
      <c r="AZ55" s="2">
        <f t="shared" si="51"/>
        <v>100.81133701322725</v>
      </c>
      <c r="BA55" s="2">
        <f t="shared" si="51"/>
        <v>102.97392273625337</v>
      </c>
      <c r="BB55" s="2">
        <f t="shared" si="51"/>
        <v>103.09174590763776</v>
      </c>
      <c r="BC55" s="2">
        <f t="shared" si="51"/>
        <v>102.15623822748402</v>
      </c>
      <c r="BD55" s="2">
        <f t="shared" si="51"/>
        <v>104.68840407806967</v>
      </c>
      <c r="BE55" s="2">
        <f t="shared" si="51"/>
        <v>105.7251466167745</v>
      </c>
      <c r="BF55" s="2">
        <f t="shared" si="51"/>
        <v>104.36580203105261</v>
      </c>
      <c r="BG55" s="2">
        <f t="shared" si="51"/>
        <v>106.11897925971917</v>
      </c>
      <c r="BH55" s="2">
        <f t="shared" si="51"/>
        <v>105.86151688738255</v>
      </c>
      <c r="BI55" s="2">
        <f t="shared" si="51"/>
        <v>105.94060495963051</v>
      </c>
      <c r="BJ55" s="2">
        <f t="shared" si="51"/>
        <v>108.91201190734959</v>
      </c>
      <c r="BK55" s="2">
        <f t="shared" si="51"/>
        <v>108.8712977083262</v>
      </c>
      <c r="BL55" s="2">
        <f t="shared" si="51"/>
        <v>103.70523370370435</v>
      </c>
      <c r="BM55" s="2">
        <f t="shared" si="51"/>
        <v>103.26226275078083</v>
      </c>
      <c r="BO55" s="2">
        <f t="shared" si="10"/>
        <v>101.22199999999999</v>
      </c>
      <c r="BP55" s="2">
        <f t="shared" si="11"/>
        <v>102.425</v>
      </c>
      <c r="BQ55" s="2">
        <f t="shared" si="12"/>
        <v>101.2</v>
      </c>
      <c r="BR55" s="2">
        <f t="shared" si="13"/>
        <v>102.125</v>
      </c>
      <c r="BS55" s="2">
        <f t="shared" si="14"/>
        <v>102.25</v>
      </c>
      <c r="BT55" s="2">
        <f t="shared" si="15"/>
        <v>104.8</v>
      </c>
      <c r="BU55" s="2">
        <f t="shared" si="16"/>
        <v>105.22499999999999</v>
      </c>
      <c r="BV55" s="2">
        <f t="shared" si="17"/>
        <v>103.25</v>
      </c>
      <c r="BW55" s="2">
        <f t="shared" si="18"/>
        <v>102.02500000000001</v>
      </c>
      <c r="BX55" s="2">
        <f t="shared" si="19"/>
        <v>102.625</v>
      </c>
      <c r="BY55" s="2">
        <f t="shared" si="20"/>
        <v>103.325</v>
      </c>
      <c r="BZ55" s="2">
        <f t="shared" si="21"/>
        <v>108.675</v>
      </c>
      <c r="CA55" s="2">
        <f t="shared" si="22"/>
        <v>109.425</v>
      </c>
      <c r="CB55" s="2">
        <f t="shared" si="23"/>
        <v>103.575</v>
      </c>
      <c r="CC55" s="2">
        <f t="shared" si="24"/>
        <v>102.4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99.435787381916342</v>
      </c>
      <c r="DL55" s="2">
        <f t="shared" si="61"/>
        <v>102.88088225371122</v>
      </c>
      <c r="DM55" s="2">
        <f t="shared" si="61"/>
        <v>103.20882270168858</v>
      </c>
      <c r="DN55" s="2">
        <f t="shared" si="61"/>
        <v>102.74313596491228</v>
      </c>
      <c r="DO55" s="2">
        <f t="shared" si="61"/>
        <v>102.10579971857409</v>
      </c>
      <c r="DP55" s="2">
        <f t="shared" si="61"/>
        <v>104.66723684210524</v>
      </c>
      <c r="DQ55" s="2">
        <f t="shared" si="61"/>
        <v>105.89704737335833</v>
      </c>
      <c r="DR55" s="2">
        <f t="shared" si="61"/>
        <v>105.08315734763102</v>
      </c>
      <c r="DS55" s="2">
        <f t="shared" si="61"/>
        <v>106.52820056899004</v>
      </c>
      <c r="DT55" s="2">
        <f t="shared" si="61"/>
        <v>105.74740398293031</v>
      </c>
      <c r="DU55" s="2">
        <f t="shared" si="61"/>
        <v>106.52379892037789</v>
      </c>
      <c r="DV55" s="2">
        <f t="shared" si="61"/>
        <v>109.51852773826459</v>
      </c>
      <c r="DW55" s="2">
        <f t="shared" si="61"/>
        <v>109.03997747747748</v>
      </c>
      <c r="DX55" s="2">
        <f t="shared" si="61"/>
        <v>103.44293221793218</v>
      </c>
      <c r="DY55" s="2">
        <f t="shared" si="61"/>
        <v>103.94458852639298</v>
      </c>
      <c r="EA55" s="2">
        <f t="shared" si="62"/>
        <v>89.989301754385977</v>
      </c>
      <c r="EB55" s="2">
        <f t="shared" si="62"/>
        <v>95.154166666666683</v>
      </c>
      <c r="EC55" s="2">
        <f t="shared" si="62"/>
        <v>102.24744293239685</v>
      </c>
      <c r="ED55" s="2">
        <f t="shared" si="62"/>
        <v>104.1005512249443</v>
      </c>
      <c r="EE55" s="2">
        <f t="shared" si="62"/>
        <v>102.31690883887804</v>
      </c>
      <c r="EF55" s="2">
        <f t="shared" si="62"/>
        <v>104.75008120488614</v>
      </c>
      <c r="EG55" s="2">
        <f t="shared" si="62"/>
        <v>105.18185394889665</v>
      </c>
      <c r="EH55" s="2">
        <f t="shared" si="62"/>
        <v>101.75622987254502</v>
      </c>
      <c r="EI55" s="2">
        <f t="shared" si="62"/>
        <v>104.6964765977667</v>
      </c>
      <c r="EJ55" s="2">
        <f t="shared" si="62"/>
        <v>106.24944908814591</v>
      </c>
      <c r="EK55" s="2">
        <f t="shared" si="62"/>
        <v>104.01187310720773</v>
      </c>
      <c r="EL55" s="2">
        <f t="shared" si="62"/>
        <v>106.84565197160254</v>
      </c>
      <c r="EM55" s="2">
        <f t="shared" si="62"/>
        <v>108.26774450251587</v>
      </c>
      <c r="EN55" s="2">
        <f t="shared" si="62"/>
        <v>104.70176041109795</v>
      </c>
      <c r="EO55" s="2">
        <f t="shared" si="62"/>
        <v>100.37044608197164</v>
      </c>
      <c r="EQ55" s="2">
        <f t="shared" si="63"/>
        <v>96.747521477265948</v>
      </c>
      <c r="ER55" s="2">
        <f t="shared" si="63"/>
        <v>97.846781960965473</v>
      </c>
      <c r="ES55" s="2">
        <f t="shared" si="63"/>
        <v>99.950220222117721</v>
      </c>
      <c r="ET55" s="2">
        <f t="shared" si="63"/>
        <v>100.68141691098077</v>
      </c>
      <c r="EU55" s="2">
        <f t="shared" si="63"/>
        <v>100.26493271665093</v>
      </c>
      <c r="EV55" s="2">
        <f t="shared" si="63"/>
        <v>103.07636320251711</v>
      </c>
      <c r="EW55" s="2">
        <f t="shared" si="63"/>
        <v>102.14703371251368</v>
      </c>
      <c r="EX55" s="2">
        <f t="shared" si="63"/>
        <v>102.39860109215937</v>
      </c>
      <c r="EY55" s="2">
        <f t="shared" si="63"/>
        <v>105.98975581147366</v>
      </c>
      <c r="EZ55" s="2">
        <f t="shared" si="63"/>
        <v>105.17145121007202</v>
      </c>
      <c r="FA55" s="2">
        <f t="shared" si="63"/>
        <v>103.65884798838657</v>
      </c>
      <c r="FB55" s="2">
        <f t="shared" si="63"/>
        <v>107.73388012413126</v>
      </c>
      <c r="FC55" s="2">
        <f t="shared" si="63"/>
        <v>107.58577430685153</v>
      </c>
      <c r="FD55" s="2">
        <f t="shared" si="63"/>
        <v>104.27558317505073</v>
      </c>
      <c r="FE55" s="2">
        <f t="shared" si="63"/>
        <v>104.96104178586472</v>
      </c>
      <c r="FG55" s="2">
        <f t="shared" si="64"/>
        <v>0.25982595921432655</v>
      </c>
      <c r="FH55" s="2">
        <f t="shared" si="64"/>
        <v>0.26792678916790535</v>
      </c>
      <c r="FI55" s="2">
        <f t="shared" si="64"/>
        <v>0.24427026604390908</v>
      </c>
      <c r="FJ55" s="2">
        <f t="shared" si="64"/>
        <v>0.25688339964391121</v>
      </c>
      <c r="FK55" s="2">
        <f t="shared" si="64"/>
        <v>0.23914573947184739</v>
      </c>
      <c r="FL55" s="2">
        <f t="shared" si="64"/>
        <v>0.25591155358278839</v>
      </c>
      <c r="FM55" s="2">
        <f t="shared" si="64"/>
        <v>0.24026108311249017</v>
      </c>
      <c r="FN55" s="2">
        <f t="shared" si="64"/>
        <v>0.21562577354031659</v>
      </c>
      <c r="FO55" s="2">
        <f t="shared" si="64"/>
        <v>0.22343196690760875</v>
      </c>
      <c r="FP55" s="2">
        <f t="shared" si="64"/>
        <v>0.22736177106368285</v>
      </c>
      <c r="FQ55" s="2">
        <f t="shared" si="64"/>
        <v>0.23216641776465871</v>
      </c>
      <c r="FR55" s="2">
        <f t="shared" si="64"/>
        <v>0.22692270396545272</v>
      </c>
      <c r="FS55" s="2">
        <f t="shared" si="64"/>
        <v>0.21841274933793559</v>
      </c>
      <c r="FT55" s="2">
        <f t="shared" si="64"/>
        <v>0.20837580337345768</v>
      </c>
      <c r="FU55" s="2">
        <f t="shared" si="64"/>
        <v>0.1909280902974469</v>
      </c>
      <c r="FW55" s="2">
        <f t="shared" si="53"/>
        <v>1.9354503342156408E-5</v>
      </c>
      <c r="FX55" s="2">
        <f t="shared" si="53"/>
        <v>2.4097670686256599E-4</v>
      </c>
      <c r="FY55" s="2">
        <f t="shared" si="53"/>
        <v>2.7630503909488153E-5</v>
      </c>
      <c r="FZ55" s="2">
        <f t="shared" si="53"/>
        <v>2.5592443010983486E-5</v>
      </c>
      <c r="GA55" s="2">
        <f t="shared" si="53"/>
        <v>2.3069359288658943E-5</v>
      </c>
      <c r="GB55" s="2">
        <f t="shared" si="53"/>
        <v>2.0071254757352334E-5</v>
      </c>
      <c r="GC55" s="2">
        <f t="shared" si="53"/>
        <v>2.2278020594282175E-5</v>
      </c>
      <c r="GD55" s="2">
        <f t="shared" si="53"/>
        <v>2.4897985870822705E-5</v>
      </c>
      <c r="GE55" s="2">
        <f t="shared" si="53"/>
        <v>3.4316217951206346E-5</v>
      </c>
      <c r="GF55" s="2">
        <f t="shared" si="53"/>
        <v>3.0575035526088877E-5</v>
      </c>
      <c r="GG55" s="2">
        <f t="shared" si="53"/>
        <v>2.5899044016183805E-5</v>
      </c>
      <c r="GH55" s="2">
        <f t="shared" si="53"/>
        <v>2.2928140281555515E-5</v>
      </c>
      <c r="GI55" s="2">
        <f t="shared" si="53"/>
        <v>2.0883552664340744E-5</v>
      </c>
      <c r="GJ55" s="2">
        <f t="shared" si="53"/>
        <v>1.8420242141951584E-5</v>
      </c>
      <c r="GK55" s="2">
        <f t="shared" si="53"/>
        <v>1.7081824960218465E-5</v>
      </c>
      <c r="GM55" s="86">
        <f t="shared" si="54"/>
        <v>1.0150264721890529E-4</v>
      </c>
      <c r="GN55" s="86">
        <f t="shared" si="54"/>
        <v>1.3583035474129366E-4</v>
      </c>
      <c r="GO55" s="86">
        <f t="shared" si="54"/>
        <v>3.5346941778592337E-5</v>
      </c>
      <c r="GP55" s="86">
        <f t="shared" si="54"/>
        <v>5.4897952819472898E-5</v>
      </c>
      <c r="GQ55" s="86">
        <f t="shared" si="54"/>
        <v>2.8692778562120612E-5</v>
      </c>
      <c r="GR55" s="86">
        <f t="shared" si="54"/>
        <v>7.1064044580189389E-5</v>
      </c>
      <c r="GS55" s="86">
        <f t="shared" si="54"/>
        <v>2.9362442694688231E-5</v>
      </c>
      <c r="GT55" s="86">
        <f t="shared" si="54"/>
        <v>7.0139198467312978E-6</v>
      </c>
      <c r="GU55" s="86">
        <f t="shared" si="54"/>
        <v>9.3566467724338106E-6</v>
      </c>
      <c r="GV55" s="86">
        <f t="shared" si="54"/>
        <v>1.2333874551397352E-5</v>
      </c>
      <c r="GW55" s="86">
        <f t="shared" si="54"/>
        <v>1.5601979032840013E-5</v>
      </c>
      <c r="GX55" s="86">
        <f t="shared" si="54"/>
        <v>1.1972107371647269E-5</v>
      </c>
      <c r="GY55" s="86">
        <f t="shared" si="54"/>
        <v>6.4262457897357891E-6</v>
      </c>
      <c r="GZ55" s="86">
        <f t="shared" si="54"/>
        <v>2.8107462720242249E-6</v>
      </c>
      <c r="HA55" s="86">
        <f t="shared" si="54"/>
        <v>2.6891420466924644E-7</v>
      </c>
      <c r="HC55" s="86">
        <f t="shared" si="58"/>
        <v>5.4904552964026818E-14</v>
      </c>
      <c r="HD55" s="86">
        <f t="shared" si="58"/>
        <v>2.3049948866277859E-14</v>
      </c>
      <c r="HE55" s="86">
        <f t="shared" si="58"/>
        <v>4.5784052770516939E-17</v>
      </c>
      <c r="HF55" s="86">
        <f t="shared" si="58"/>
        <v>3.8102048126148679E-18</v>
      </c>
      <c r="HG55" s="86">
        <f t="shared" si="58"/>
        <v>2.3803561888339331E-18</v>
      </c>
      <c r="HH55" s="86">
        <f t="shared" si="58"/>
        <v>5.5665061574607254E-17</v>
      </c>
      <c r="HI55" s="86">
        <f t="shared" si="58"/>
        <v>4.1037206971102722E-17</v>
      </c>
      <c r="HJ55" s="86">
        <f t="shared" si="58"/>
        <v>2.6937512511355038E-18</v>
      </c>
      <c r="HK55" s="86">
        <f t="shared" si="58"/>
        <v>2.3588556291830653E-17</v>
      </c>
      <c r="HL55" s="86">
        <f t="shared" si="58"/>
        <v>6.1523192588191401E-18</v>
      </c>
      <c r="HM55" s="86">
        <f t="shared" si="58"/>
        <v>1.4023166513645731E-18</v>
      </c>
      <c r="HN55" s="86">
        <f t="shared" si="58"/>
        <v>4.0829066769683731E-18</v>
      </c>
      <c r="HO55" s="86">
        <f t="shared" si="58"/>
        <v>1.611526411864812E-18</v>
      </c>
      <c r="HP55" s="86">
        <f t="shared" si="58"/>
        <v>6.2710271260433431E-21</v>
      </c>
      <c r="HQ55" s="86">
        <f t="shared" si="58"/>
        <v>1.7031997316875211E-23</v>
      </c>
      <c r="HS55" s="86">
        <f t="shared" si="55"/>
        <v>4.0531466614374688E-66</v>
      </c>
      <c r="HT55" s="86">
        <f t="shared" si="55"/>
        <v>5.38517689247479E-63</v>
      </c>
      <c r="HU55" s="86">
        <f t="shared" si="55"/>
        <v>2.8263596824857643E-79</v>
      </c>
      <c r="HV55" s="86">
        <f t="shared" si="55"/>
        <v>1.3031303307849004E-89</v>
      </c>
      <c r="HW55" s="86">
        <f t="shared" si="55"/>
        <v>6.0568446807714521E-89</v>
      </c>
      <c r="HX55" s="86">
        <f t="shared" si="55"/>
        <v>1.1046178116311302E-80</v>
      </c>
      <c r="HY55" s="86">
        <f t="shared" si="55"/>
        <v>5.5009117827833152E-82</v>
      </c>
      <c r="HZ55" s="86">
        <f t="shared" si="55"/>
        <v>2.5261411017773593E-89</v>
      </c>
      <c r="IA55" s="86">
        <f t="shared" si="55"/>
        <v>4.4448433696574674E-82</v>
      </c>
      <c r="IB55" s="86">
        <f t="shared" si="55"/>
        <v>5.6871446620413591E-86</v>
      </c>
      <c r="IC55" s="86">
        <f t="shared" si="55"/>
        <v>8.9987806796772269E-91</v>
      </c>
      <c r="ID55" s="86">
        <f t="shared" si="55"/>
        <v>1.7453739810690041E-88</v>
      </c>
      <c r="IE55" s="86">
        <f t="shared" si="55"/>
        <v>1.3111211082489646E-90</v>
      </c>
      <c r="IF55" s="86">
        <f t="shared" si="55"/>
        <v>1.1108312319128213E-41</v>
      </c>
      <c r="IG55" s="86">
        <f t="shared" si="55"/>
        <v>9.701916936091561E-39</v>
      </c>
      <c r="II55" s="86">
        <f t="shared" si="56"/>
        <v>1.6665351223110016E-190</v>
      </c>
      <c r="IJ55" s="86">
        <f t="shared" si="56"/>
        <v>1.0366707618245365E-117</v>
      </c>
      <c r="IK55" s="86">
        <f t="shared" si="56"/>
        <v>8.6732516489897522E-233</v>
      </c>
      <c r="IL55" s="86">
        <f t="shared" si="56"/>
        <v>4.1606366197244132E-258</v>
      </c>
      <c r="IM55" s="86">
        <f t="shared" si="56"/>
        <v>1.8715506423414342E-256</v>
      </c>
      <c r="IN55" s="86">
        <f t="shared" si="56"/>
        <v>8.694213760265405E-243</v>
      </c>
      <c r="IO55" s="86">
        <f t="shared" si="56"/>
        <v>2.642470786914192E-244</v>
      </c>
      <c r="IP55" s="86">
        <f t="shared" si="56"/>
        <v>3.0754911429913847E-257</v>
      </c>
      <c r="IQ55" s="86">
        <f t="shared" si="56"/>
        <v>1.0077048584707724E-237</v>
      </c>
      <c r="IR55" s="86">
        <f t="shared" si="56"/>
        <v>3.6995891202625722E-253</v>
      </c>
      <c r="IS55" s="86">
        <f t="shared" si="56"/>
        <v>5.0254863716080525E-271</v>
      </c>
      <c r="IT55" s="86">
        <f t="shared" si="56"/>
        <v>2.3268861794128406E-260</v>
      </c>
      <c r="IU55" s="86">
        <f t="shared" si="56"/>
        <v>1.9213857650585541E-263</v>
      </c>
      <c r="IV55" s="86">
        <f t="shared" si="56"/>
        <v>1.1395662230338978E-184</v>
      </c>
      <c r="IW55" s="86">
        <f t="shared" si="56"/>
        <v>9.4809022787058134E-127</v>
      </c>
      <c r="IY55" s="86">
        <f t="shared" si="57"/>
        <v>1.0150264727380985E-4</v>
      </c>
      <c r="IZ55" s="86">
        <f t="shared" si="57"/>
        <v>1.3583035476434361E-4</v>
      </c>
      <c r="JA55" s="86">
        <f t="shared" si="57"/>
        <v>3.5346941778638124E-5</v>
      </c>
      <c r="JB55" s="86">
        <f t="shared" si="57"/>
        <v>5.4897952819476706E-5</v>
      </c>
      <c r="JC55" s="86">
        <f t="shared" si="57"/>
        <v>2.8692778562122994E-5</v>
      </c>
      <c r="JD55" s="86">
        <f t="shared" si="57"/>
        <v>7.106404458024505E-5</v>
      </c>
      <c r="JE55" s="86">
        <f t="shared" si="57"/>
        <v>2.9362442694729268E-5</v>
      </c>
      <c r="JF55" s="86">
        <f t="shared" si="57"/>
        <v>7.0139198467339914E-6</v>
      </c>
      <c r="JG55" s="86">
        <f t="shared" si="57"/>
        <v>9.3566467724573988E-6</v>
      </c>
      <c r="JH55" s="86">
        <f t="shared" si="57"/>
        <v>1.2333874551403505E-5</v>
      </c>
      <c r="JI55" s="86">
        <f t="shared" si="57"/>
        <v>1.5601979032841415E-5</v>
      </c>
      <c r="JJ55" s="86">
        <f t="shared" si="57"/>
        <v>1.1972107371651351E-5</v>
      </c>
      <c r="JK55" s="86">
        <f t="shared" si="57"/>
        <v>6.426245789737401E-6</v>
      </c>
      <c r="JL55" s="86">
        <f t="shared" si="57"/>
        <v>2.8107462720242313E-6</v>
      </c>
      <c r="JM55" s="86">
        <f t="shared" si="57"/>
        <v>2.6891420466924644E-7</v>
      </c>
    </row>
    <row r="56" spans="2:273" x14ac:dyDescent="0.25">
      <c r="B56" s="2">
        <v>29</v>
      </c>
      <c r="C56" s="37">
        <v>99.156000000000006</v>
      </c>
      <c r="D56" s="37">
        <v>102.77500000000001</v>
      </c>
      <c r="E56" s="37">
        <v>100.15</v>
      </c>
      <c r="F56" s="37">
        <v>101.95</v>
      </c>
      <c r="G56" s="37">
        <v>105.625</v>
      </c>
      <c r="H56" s="37">
        <v>106.625</v>
      </c>
      <c r="I56" s="37">
        <v>107.27500000000001</v>
      </c>
      <c r="J56" s="37">
        <v>104.85</v>
      </c>
      <c r="K56" s="37">
        <v>105.875</v>
      </c>
      <c r="L56" s="37">
        <v>105.5</v>
      </c>
      <c r="M56" s="37">
        <v>104.25</v>
      </c>
      <c r="N56" s="37">
        <v>108.35</v>
      </c>
      <c r="O56" s="37">
        <v>111.27500000000001</v>
      </c>
      <c r="P56" s="37">
        <v>104.97499999999999</v>
      </c>
      <c r="Q56" s="37">
        <v>103.825</v>
      </c>
      <c r="S56" s="4">
        <f t="shared" si="59"/>
        <v>97.051072382567099</v>
      </c>
      <c r="T56" s="4">
        <f t="shared" si="59"/>
        <v>100.95147588842052</v>
      </c>
      <c r="U56" s="4">
        <f t="shared" si="59"/>
        <v>103.15405580821502</v>
      </c>
      <c r="V56" s="4">
        <f t="shared" si="59"/>
        <v>103.2686676226997</v>
      </c>
      <c r="W56" s="4">
        <f t="shared" si="59"/>
        <v>102.27165274278862</v>
      </c>
      <c r="X56" s="4">
        <f t="shared" si="59"/>
        <v>104.79717086201094</v>
      </c>
      <c r="Y56" s="4">
        <f t="shared" si="59"/>
        <v>105.80868684315078</v>
      </c>
      <c r="Z56" s="4">
        <f t="shared" si="59"/>
        <v>104.50551907633866</v>
      </c>
      <c r="AA56" s="4">
        <f t="shared" si="59"/>
        <v>106.16981827161061</v>
      </c>
      <c r="AB56" s="4">
        <f t="shared" si="59"/>
        <v>105.96916117943913</v>
      </c>
      <c r="AC56" s="4">
        <f t="shared" si="59"/>
        <v>105.96058912248898</v>
      </c>
      <c r="AD56" s="4">
        <f t="shared" si="59"/>
        <v>109.00388449747368</v>
      </c>
      <c r="AE56" s="4">
        <f t="shared" si="59"/>
        <v>108.92924563508568</v>
      </c>
      <c r="AF56" s="4">
        <f t="shared" si="59"/>
        <v>103.72652934246325</v>
      </c>
      <c r="AG56" s="4">
        <f t="shared" si="59"/>
        <v>103.214747199087</v>
      </c>
      <c r="AI56" s="4">
        <f t="shared" si="60"/>
        <v>2.1049276174329066</v>
      </c>
      <c r="AJ56" s="4">
        <f t="shared" si="60"/>
        <v>1.8235241115794878</v>
      </c>
      <c r="AK56" s="4">
        <f t="shared" si="60"/>
        <v>-3.0040558082150142</v>
      </c>
      <c r="AL56" s="4">
        <f t="shared" si="60"/>
        <v>-1.3186676226996923</v>
      </c>
      <c r="AM56" s="4">
        <f t="shared" si="60"/>
        <v>3.3533472572113823</v>
      </c>
      <c r="AN56" s="4">
        <f t="shared" si="60"/>
        <v>1.8278291379890561</v>
      </c>
      <c r="AO56" s="4">
        <f t="shared" si="60"/>
        <v>1.4663131568492247</v>
      </c>
      <c r="AP56" s="4">
        <f t="shared" si="60"/>
        <v>0.34448092366133665</v>
      </c>
      <c r="AQ56" s="4">
        <f t="shared" si="60"/>
        <v>-0.29481827161060892</v>
      </c>
      <c r="AR56" s="4">
        <f t="shared" si="60"/>
        <v>-0.46916117943912639</v>
      </c>
      <c r="AS56" s="4">
        <f t="shared" si="60"/>
        <v>-1.7105891224889831</v>
      </c>
      <c r="AT56" s="4">
        <f t="shared" si="60"/>
        <v>-0.65388449747368327</v>
      </c>
      <c r="AU56" s="4">
        <f t="shared" si="60"/>
        <v>2.3457543649143275</v>
      </c>
      <c r="AV56" s="4">
        <f t="shared" si="60"/>
        <v>1.2484706575367426</v>
      </c>
      <c r="AW56" s="4">
        <f t="shared" si="60"/>
        <v>0.6102528009130026</v>
      </c>
      <c r="AY56" s="2">
        <f t="shared" si="51"/>
        <v>96.904332809134161</v>
      </c>
      <c r="AZ56" s="2">
        <f t="shared" si="51"/>
        <v>100.75359497518548</v>
      </c>
      <c r="BA56" s="2">
        <f t="shared" si="51"/>
        <v>103.09385140992616</v>
      </c>
      <c r="BB56" s="2">
        <f t="shared" si="51"/>
        <v>103.18302319225921</v>
      </c>
      <c r="BC56" s="2">
        <f t="shared" si="51"/>
        <v>102.22332755269221</v>
      </c>
      <c r="BD56" s="2">
        <f t="shared" si="51"/>
        <v>104.69350759700538</v>
      </c>
      <c r="BE56" s="2">
        <f t="shared" si="51"/>
        <v>105.7603631875928</v>
      </c>
      <c r="BF56" s="2">
        <f t="shared" si="51"/>
        <v>104.49182819042871</v>
      </c>
      <c r="BG56" s="2">
        <f t="shared" si="51"/>
        <v>106.15235434713075</v>
      </c>
      <c r="BH56" s="2">
        <f t="shared" si="51"/>
        <v>105.94731168947695</v>
      </c>
      <c r="BI56" s="2">
        <f t="shared" si="51"/>
        <v>105.93365009613939</v>
      </c>
      <c r="BJ56" s="2">
        <f t="shared" si="51"/>
        <v>108.98327374373011</v>
      </c>
      <c r="BK56" s="2">
        <f t="shared" si="51"/>
        <v>108.91665653996667</v>
      </c>
      <c r="BL56" s="2">
        <f t="shared" si="51"/>
        <v>103.72104268284271</v>
      </c>
      <c r="BM56" s="2">
        <f t="shared" si="51"/>
        <v>103.21419228498901</v>
      </c>
      <c r="BO56" s="2">
        <f t="shared" si="10"/>
        <v>99.156000000000006</v>
      </c>
      <c r="BP56" s="2">
        <f t="shared" si="11"/>
        <v>102.77500000000001</v>
      </c>
      <c r="BQ56" s="2">
        <f t="shared" si="12"/>
        <v>100.15</v>
      </c>
      <c r="BR56" s="2">
        <f t="shared" si="13"/>
        <v>101.95</v>
      </c>
      <c r="BS56" s="2">
        <f t="shared" si="14"/>
        <v>105.625</v>
      </c>
      <c r="BT56" s="2">
        <f t="shared" si="15"/>
        <v>106.625</v>
      </c>
      <c r="BU56" s="2">
        <f t="shared" si="16"/>
        <v>107.27500000000001</v>
      </c>
      <c r="BV56" s="2">
        <f t="shared" si="17"/>
        <v>104.85</v>
      </c>
      <c r="BW56" s="2">
        <f t="shared" si="18"/>
        <v>105.875</v>
      </c>
      <c r="BX56" s="2">
        <f t="shared" si="19"/>
        <v>105.5</v>
      </c>
      <c r="BY56" s="2">
        <f t="shared" si="20"/>
        <v>104.25</v>
      </c>
      <c r="BZ56" s="2">
        <f t="shared" si="21"/>
        <v>108.35</v>
      </c>
      <c r="CA56" s="2">
        <f t="shared" si="22"/>
        <v>111.27500000000001</v>
      </c>
      <c r="CB56" s="2">
        <f t="shared" si="23"/>
        <v>104.97499999999999</v>
      </c>
      <c r="CC56" s="2">
        <f t="shared" si="24"/>
        <v>103.825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99.576829284750346</v>
      </c>
      <c r="DL56" s="2">
        <f t="shared" si="61"/>
        <v>103.03523954116061</v>
      </c>
      <c r="DM56" s="2">
        <f t="shared" si="61"/>
        <v>103.46140478424017</v>
      </c>
      <c r="DN56" s="2">
        <f t="shared" si="61"/>
        <v>102.915165317139</v>
      </c>
      <c r="DO56" s="2">
        <f t="shared" si="61"/>
        <v>102.25045262664163</v>
      </c>
      <c r="DP56" s="2">
        <f t="shared" si="61"/>
        <v>104.73603238866394</v>
      </c>
      <c r="DQ56" s="2">
        <f t="shared" si="61"/>
        <v>106.02214118198873</v>
      </c>
      <c r="DR56" s="2">
        <f t="shared" si="61"/>
        <v>105.35270270270269</v>
      </c>
      <c r="DS56" s="2">
        <f t="shared" si="61"/>
        <v>106.65013039355145</v>
      </c>
      <c r="DT56" s="2">
        <f t="shared" si="61"/>
        <v>105.89953496006129</v>
      </c>
      <c r="DU56" s="2">
        <f t="shared" si="61"/>
        <v>106.61776653171393</v>
      </c>
      <c r="DV56" s="2">
        <f t="shared" si="61"/>
        <v>109.71793686398952</v>
      </c>
      <c r="DW56" s="2">
        <f t="shared" si="61"/>
        <v>109.16621621621623</v>
      </c>
      <c r="DX56" s="2">
        <f t="shared" si="61"/>
        <v>103.47407764907761</v>
      </c>
      <c r="DY56" s="2">
        <f t="shared" si="61"/>
        <v>103.96501557917891</v>
      </c>
      <c r="EA56" s="2">
        <f t="shared" si="62"/>
        <v>89.960484210526317</v>
      </c>
      <c r="EB56" s="2">
        <f t="shared" si="62"/>
        <v>95.065416666666678</v>
      </c>
      <c r="EC56" s="2">
        <f t="shared" si="62"/>
        <v>102.05702370500441</v>
      </c>
      <c r="ED56" s="2">
        <f t="shared" si="62"/>
        <v>103.89005101776556</v>
      </c>
      <c r="EE56" s="2">
        <f t="shared" si="62"/>
        <v>102.14482061317679</v>
      </c>
      <c r="EF56" s="2">
        <f t="shared" si="62"/>
        <v>104.58087451415878</v>
      </c>
      <c r="EG56" s="2">
        <f t="shared" si="62"/>
        <v>105.00570412311268</v>
      </c>
      <c r="EH56" s="2">
        <f t="shared" si="62"/>
        <v>101.63572538213816</v>
      </c>
      <c r="EI56" s="2">
        <f t="shared" si="62"/>
        <v>104.57429555713948</v>
      </c>
      <c r="EJ56" s="2">
        <f t="shared" si="62"/>
        <v>106.09553039513679</v>
      </c>
      <c r="EK56" s="2">
        <f t="shared" si="62"/>
        <v>103.87022183525134</v>
      </c>
      <c r="EL56" s="2">
        <f t="shared" si="62"/>
        <v>106.70056552288015</v>
      </c>
      <c r="EM56" s="2">
        <f t="shared" si="62"/>
        <v>108.10225442022737</v>
      </c>
      <c r="EN56" s="2">
        <f t="shared" si="62"/>
        <v>104.57675245223177</v>
      </c>
      <c r="EO56" s="2">
        <f t="shared" si="62"/>
        <v>100.31206356639882</v>
      </c>
      <c r="EQ56" s="2">
        <f t="shared" si="63"/>
        <v>96.617224991702912</v>
      </c>
      <c r="ER56" s="2">
        <f t="shared" si="63"/>
        <v>97.717106478808176</v>
      </c>
      <c r="ES56" s="2">
        <f t="shared" si="63"/>
        <v>99.794205091920588</v>
      </c>
      <c r="ET56" s="2">
        <f t="shared" si="63"/>
        <v>100.52370058191183</v>
      </c>
      <c r="EU56" s="2">
        <f t="shared" si="63"/>
        <v>100.12429362277254</v>
      </c>
      <c r="EV56" s="2">
        <f t="shared" si="63"/>
        <v>102.931233889335</v>
      </c>
      <c r="EW56" s="2">
        <f t="shared" si="63"/>
        <v>102.0144554690014</v>
      </c>
      <c r="EX56" s="2">
        <f t="shared" si="63"/>
        <v>102.26852112944404</v>
      </c>
      <c r="EY56" s="2">
        <f t="shared" si="63"/>
        <v>105.84760636596289</v>
      </c>
      <c r="EZ56" s="2">
        <f t="shared" si="63"/>
        <v>105.03352790395374</v>
      </c>
      <c r="FA56" s="2">
        <f t="shared" si="63"/>
        <v>103.52228432185817</v>
      </c>
      <c r="FB56" s="2">
        <f t="shared" si="63"/>
        <v>107.57586919760656</v>
      </c>
      <c r="FC56" s="2">
        <f t="shared" si="63"/>
        <v>107.42998172021396</v>
      </c>
      <c r="FD56" s="2">
        <f t="shared" si="63"/>
        <v>104.15618103504735</v>
      </c>
      <c r="FE56" s="2">
        <f t="shared" si="63"/>
        <v>104.83230667907374</v>
      </c>
      <c r="FG56" s="2">
        <f t="shared" si="64"/>
        <v>0.27792656385399878</v>
      </c>
      <c r="FH56" s="2">
        <f t="shared" si="64"/>
        <v>0.28637339000345374</v>
      </c>
      <c r="FI56" s="2">
        <f t="shared" si="64"/>
        <v>0.2616703009054035</v>
      </c>
      <c r="FJ56" s="2">
        <f t="shared" si="64"/>
        <v>0.27485513403794043</v>
      </c>
      <c r="FK56" s="2">
        <f t="shared" si="64"/>
        <v>0.25630454106623346</v>
      </c>
      <c r="FL56" s="2">
        <f t="shared" si="64"/>
        <v>0.27384035183260741</v>
      </c>
      <c r="FM56" s="2">
        <f t="shared" si="64"/>
        <v>0.25747283016536876</v>
      </c>
      <c r="FN56" s="2">
        <f t="shared" si="64"/>
        <v>0.23161071843399159</v>
      </c>
      <c r="FO56" s="2">
        <f t="shared" si="64"/>
        <v>0.23981867361323728</v>
      </c>
      <c r="FP56" s="2">
        <f t="shared" si="64"/>
        <v>0.24394615505631645</v>
      </c>
      <c r="FQ56" s="2">
        <f t="shared" si="64"/>
        <v>0.24898832613787422</v>
      </c>
      <c r="FR56" s="2">
        <f t="shared" si="64"/>
        <v>0.24348515395364528</v>
      </c>
      <c r="FS56" s="2">
        <f t="shared" si="64"/>
        <v>0.23454252143162937</v>
      </c>
      <c r="FT56" s="2">
        <f t="shared" si="64"/>
        <v>0.22397675859654501</v>
      </c>
      <c r="FU56" s="2">
        <f t="shared" si="64"/>
        <v>0.20556195506880848</v>
      </c>
      <c r="FW56" s="2">
        <f t="shared" si="53"/>
        <v>2.1221751284742543E-5</v>
      </c>
      <c r="FX56" s="2">
        <f t="shared" si="53"/>
        <v>2.6421956201312549E-4</v>
      </c>
      <c r="FY56" s="2">
        <f t="shared" si="53"/>
        <v>3.0296164323470134E-5</v>
      </c>
      <c r="FZ56" s="2">
        <f t="shared" si="53"/>
        <v>2.8061486460606848E-5</v>
      </c>
      <c r="GA56" s="2">
        <f t="shared" si="53"/>
        <v>2.5294993160190141E-5</v>
      </c>
      <c r="GB56" s="2">
        <f t="shared" si="53"/>
        <v>2.2007650594211118E-5</v>
      </c>
      <c r="GC56" s="2">
        <f t="shared" si="53"/>
        <v>2.442731133218274E-5</v>
      </c>
      <c r="GD56" s="2">
        <f t="shared" si="53"/>
        <v>2.7300033057480354E-5</v>
      </c>
      <c r="GE56" s="2">
        <f t="shared" si="53"/>
        <v>3.7626860183835377E-5</v>
      </c>
      <c r="GF56" s="2">
        <f t="shared" si="53"/>
        <v>3.3524760908506199E-5</v>
      </c>
      <c r="GG56" s="2">
        <f t="shared" si="53"/>
        <v>2.839766610764726E-5</v>
      </c>
      <c r="GH56" s="2">
        <f t="shared" si="53"/>
        <v>2.5140150285175868E-5</v>
      </c>
      <c r="GI56" s="2">
        <f t="shared" si="53"/>
        <v>2.2898314018762944E-5</v>
      </c>
      <c r="GJ56" s="2">
        <f t="shared" si="53"/>
        <v>2.0197357982558012E-5</v>
      </c>
      <c r="GK56" s="2">
        <f t="shared" si="53"/>
        <v>1.8729817752031194E-5</v>
      </c>
      <c r="GM56" s="86">
        <f t="shared" si="54"/>
        <v>1.6658476825343814E-4</v>
      </c>
      <c r="GN56" s="86">
        <f t="shared" si="54"/>
        <v>2.1981060625637355E-4</v>
      </c>
      <c r="GO56" s="86">
        <f t="shared" si="54"/>
        <v>6.2663456847248284E-5</v>
      </c>
      <c r="GP56" s="86">
        <f t="shared" si="54"/>
        <v>9.58968127483622E-5</v>
      </c>
      <c r="GQ56" s="86">
        <f t="shared" si="54"/>
        <v>5.1300902775855265E-5</v>
      </c>
      <c r="GR56" s="86">
        <f t="shared" si="54"/>
        <v>1.2025240891836034E-4</v>
      </c>
      <c r="GS56" s="86">
        <f t="shared" si="54"/>
        <v>5.2528542400176899E-5</v>
      </c>
      <c r="GT56" s="86">
        <f t="shared" si="54"/>
        <v>1.3545725275959026E-5</v>
      </c>
      <c r="GU56" s="86">
        <f t="shared" si="54"/>
        <v>1.7969936296453967E-5</v>
      </c>
      <c r="GV56" s="86">
        <f t="shared" si="54"/>
        <v>2.3298300228187773E-5</v>
      </c>
      <c r="GW56" s="86">
        <f t="shared" si="54"/>
        <v>2.916772934130448E-5</v>
      </c>
      <c r="GX56" s="86">
        <f t="shared" si="54"/>
        <v>2.2654982435052486E-5</v>
      </c>
      <c r="GY56" s="86">
        <f t="shared" si="54"/>
        <v>1.2624295519194251E-5</v>
      </c>
      <c r="GZ56" s="86">
        <f t="shared" si="54"/>
        <v>5.8023271579192523E-6</v>
      </c>
      <c r="HA56" s="86">
        <f t="shared" si="54"/>
        <v>6.5120302001397314E-7</v>
      </c>
      <c r="HC56" s="86">
        <f t="shared" si="58"/>
        <v>1.5903637225784232E-13</v>
      </c>
      <c r="HD56" s="86">
        <f t="shared" si="58"/>
        <v>6.9325581795061504E-14</v>
      </c>
      <c r="HE56" s="86">
        <f t="shared" si="58"/>
        <v>1.7730390091438862E-16</v>
      </c>
      <c r="HF56" s="86">
        <f t="shared" si="58"/>
        <v>1.6455319721476897E-17</v>
      </c>
      <c r="HG56" s="86">
        <f t="shared" si="58"/>
        <v>1.0177832646454674E-17</v>
      </c>
      <c r="HH56" s="86">
        <f t="shared" si="58"/>
        <v>2.1228897213576582E-16</v>
      </c>
      <c r="HI56" s="86">
        <f t="shared" si="58"/>
        <v>1.6011620006244802E-16</v>
      </c>
      <c r="HJ56" s="86">
        <f t="shared" si="58"/>
        <v>1.1636865478212059E-17</v>
      </c>
      <c r="HK56" s="86">
        <f t="shared" si="58"/>
        <v>9.656354881674313E-17</v>
      </c>
      <c r="HL56" s="86">
        <f t="shared" si="58"/>
        <v>2.6606373079381914E-17</v>
      </c>
      <c r="HM56" s="86">
        <f t="shared" si="58"/>
        <v>6.4114384884285307E-18</v>
      </c>
      <c r="HN56" s="86">
        <f t="shared" si="58"/>
        <v>1.74591451099151E-17</v>
      </c>
      <c r="HO56" s="86">
        <f t="shared" si="58"/>
        <v>6.9834130907501741E-18</v>
      </c>
      <c r="HP56" s="86">
        <f t="shared" si="58"/>
        <v>3.3797341070722407E-20</v>
      </c>
      <c r="HQ56" s="86">
        <f t="shared" si="58"/>
        <v>1.16849676175863E-22</v>
      </c>
      <c r="HS56" s="86">
        <f t="shared" si="55"/>
        <v>1.0518296496016716E-64</v>
      </c>
      <c r="HT56" s="86">
        <f t="shared" si="55"/>
        <v>1.3769159461259063E-61</v>
      </c>
      <c r="HU56" s="86">
        <f t="shared" si="55"/>
        <v>1.6811686266461168E-77</v>
      </c>
      <c r="HV56" s="86">
        <f t="shared" si="55"/>
        <v>1.2310766708508337E-87</v>
      </c>
      <c r="HW56" s="86">
        <f t="shared" si="55"/>
        <v>5.3054322321986752E-87</v>
      </c>
      <c r="HX56" s="86">
        <f t="shared" si="55"/>
        <v>6.5781798150849599E-79</v>
      </c>
      <c r="HY56" s="86">
        <f t="shared" si="55"/>
        <v>3.5721198758692175E-80</v>
      </c>
      <c r="HZ56" s="86">
        <f t="shared" si="55"/>
        <v>2.3232806418458943E-87</v>
      </c>
      <c r="IA56" s="86">
        <f t="shared" si="55"/>
        <v>3.2468590074426363E-80</v>
      </c>
      <c r="IB56" s="86">
        <f t="shared" si="55"/>
        <v>5.0424836186346523E-84</v>
      </c>
      <c r="IC56" s="86">
        <f t="shared" si="55"/>
        <v>9.8645184786677483E-89</v>
      </c>
      <c r="ID56" s="86">
        <f t="shared" si="55"/>
        <v>1.5589888777589117E-86</v>
      </c>
      <c r="IE56" s="86">
        <f t="shared" si="55"/>
        <v>1.2217180037659908E-88</v>
      </c>
      <c r="IF56" s="86">
        <f t="shared" si="55"/>
        <v>8.2502788901427746E-41</v>
      </c>
      <c r="IG56" s="86">
        <f t="shared" si="55"/>
        <v>6.1587990391031891E-38</v>
      </c>
      <c r="II56" s="86">
        <f t="shared" si="56"/>
        <v>2.5501098880211896E-187</v>
      </c>
      <c r="IJ56" s="86">
        <f t="shared" si="56"/>
        <v>3.6373203848692755E-115</v>
      </c>
      <c r="IK56" s="86">
        <f t="shared" si="56"/>
        <v>9.3001829075543512E-229</v>
      </c>
      <c r="IL56" s="86">
        <f t="shared" si="56"/>
        <v>1.146004336947027E-253</v>
      </c>
      <c r="IM56" s="86">
        <f t="shared" si="56"/>
        <v>4.3740069446013753E-252</v>
      </c>
      <c r="IN56" s="86">
        <f t="shared" si="56"/>
        <v>1.047979391856853E-238</v>
      </c>
      <c r="IO56" s="86">
        <f t="shared" si="56"/>
        <v>3.7039010653672671E-240</v>
      </c>
      <c r="IP56" s="86">
        <f t="shared" si="56"/>
        <v>7.9698562829895262E-253</v>
      </c>
      <c r="IQ56" s="86">
        <f t="shared" si="56"/>
        <v>1.6075811254915197E-233</v>
      </c>
      <c r="IR56" s="86">
        <f t="shared" si="56"/>
        <v>9.9217712954605583E-249</v>
      </c>
      <c r="IS56" s="86">
        <f t="shared" si="56"/>
        <v>2.3460304805583099E-266</v>
      </c>
      <c r="IT56" s="86">
        <f t="shared" si="56"/>
        <v>6.3087944088357662E-256</v>
      </c>
      <c r="IU56" s="86">
        <f t="shared" si="56"/>
        <v>5.3821854799784437E-259</v>
      </c>
      <c r="IV56" s="86">
        <f t="shared" si="56"/>
        <v>1.3459622330050638E-181</v>
      </c>
      <c r="IW56" s="86">
        <f t="shared" si="56"/>
        <v>1.1525191752173795E-124</v>
      </c>
      <c r="IY56" s="86">
        <f t="shared" si="57"/>
        <v>1.6658476841247452E-4</v>
      </c>
      <c r="IZ56" s="86">
        <f t="shared" si="57"/>
        <v>2.1981060632569915E-4</v>
      </c>
      <c r="JA56" s="86">
        <f t="shared" si="57"/>
        <v>6.2663456847425591E-5</v>
      </c>
      <c r="JB56" s="86">
        <f t="shared" si="57"/>
        <v>9.5896812748378653E-5</v>
      </c>
      <c r="JC56" s="86">
        <f t="shared" si="57"/>
        <v>5.1300902775865443E-5</v>
      </c>
      <c r="JD56" s="86">
        <f t="shared" si="57"/>
        <v>1.2025240891857263E-4</v>
      </c>
      <c r="JE56" s="86">
        <f t="shared" si="57"/>
        <v>5.2528542400337016E-5</v>
      </c>
      <c r="JF56" s="86">
        <f t="shared" si="57"/>
        <v>1.3545725275970663E-5</v>
      </c>
      <c r="JG56" s="86">
        <f t="shared" si="57"/>
        <v>1.7969936296550532E-5</v>
      </c>
      <c r="JH56" s="86">
        <f t="shared" si="57"/>
        <v>2.329830022821438E-5</v>
      </c>
      <c r="JI56" s="86">
        <f t="shared" si="57"/>
        <v>2.9167729341310891E-5</v>
      </c>
      <c r="JJ56" s="86">
        <f t="shared" si="57"/>
        <v>2.2654982435069945E-5</v>
      </c>
      <c r="JK56" s="86">
        <f t="shared" si="57"/>
        <v>1.2624295519201234E-5</v>
      </c>
      <c r="JL56" s="86">
        <f t="shared" si="57"/>
        <v>5.8023271579192862E-6</v>
      </c>
      <c r="JM56" s="86">
        <f t="shared" si="57"/>
        <v>6.5120302001397324E-7</v>
      </c>
    </row>
    <row r="57" spans="2:273" x14ac:dyDescent="0.25">
      <c r="B57" s="2">
        <v>30</v>
      </c>
      <c r="C57" s="37">
        <v>99.6</v>
      </c>
      <c r="D57" s="37">
        <v>102.425</v>
      </c>
      <c r="E57" s="37">
        <v>101.22499999999999</v>
      </c>
      <c r="F57" s="37">
        <v>99.95</v>
      </c>
      <c r="G57" s="37">
        <v>102.325</v>
      </c>
      <c r="H57" s="37">
        <v>104.7</v>
      </c>
      <c r="I57" s="37">
        <v>105.425</v>
      </c>
      <c r="J57" s="37">
        <v>104.125</v>
      </c>
      <c r="K57" s="37">
        <v>107.4</v>
      </c>
      <c r="L57" s="37">
        <v>106.15</v>
      </c>
      <c r="M57" s="37">
        <v>107.175</v>
      </c>
      <c r="N57" s="37">
        <v>110.825</v>
      </c>
      <c r="O57" s="37">
        <v>108.2</v>
      </c>
      <c r="P57" s="37">
        <v>100.325</v>
      </c>
      <c r="Q57" s="37">
        <v>105.15</v>
      </c>
      <c r="S57" s="4">
        <f t="shared" si="59"/>
        <v>97.044237070188245</v>
      </c>
      <c r="T57" s="4">
        <f t="shared" si="59"/>
        <v>100.98750452506269</v>
      </c>
      <c r="U57" s="4">
        <f t="shared" si="59"/>
        <v>103.29870385552148</v>
      </c>
      <c r="V57" s="4">
        <f t="shared" si="59"/>
        <v>103.40361003390807</v>
      </c>
      <c r="W57" s="4">
        <f t="shared" si="59"/>
        <v>102.36161126073381</v>
      </c>
      <c r="X57" s="4">
        <f t="shared" si="59"/>
        <v>104.85741184831477</v>
      </c>
      <c r="Y57" s="4">
        <f t="shared" si="59"/>
        <v>105.86660141604339</v>
      </c>
      <c r="Z57" s="4">
        <f t="shared" si="59"/>
        <v>104.62721784892281</v>
      </c>
      <c r="AA57" s="4">
        <f t="shared" si="59"/>
        <v>106.20775686576526</v>
      </c>
      <c r="AB57" s="4">
        <f t="shared" si="59"/>
        <v>106.06213564008566</v>
      </c>
      <c r="AC57" s="4">
        <f t="shared" si="59"/>
        <v>105.96431492118838</v>
      </c>
      <c r="AD57" s="4">
        <f t="shared" si="59"/>
        <v>109.07753735397969</v>
      </c>
      <c r="AE57" s="4">
        <f t="shared" si="59"/>
        <v>108.97500650476228</v>
      </c>
      <c r="AF57" s="4">
        <f t="shared" si="59"/>
        <v>103.74349201822744</v>
      </c>
      <c r="AG57" s="4">
        <f t="shared" si="59"/>
        <v>103.16203951921884</v>
      </c>
      <c r="AI57" s="4">
        <f t="shared" si="60"/>
        <v>2.555762929811749</v>
      </c>
      <c r="AJ57" s="4">
        <f t="shared" si="60"/>
        <v>1.4374954749373074</v>
      </c>
      <c r="AK57" s="4">
        <f t="shared" si="60"/>
        <v>-2.0737038555214866</v>
      </c>
      <c r="AL57" s="4">
        <f t="shared" si="60"/>
        <v>-3.4536100339080633</v>
      </c>
      <c r="AM57" s="4">
        <f t="shared" si="60"/>
        <v>-3.6611260733806716E-2</v>
      </c>
      <c r="AN57" s="4">
        <f t="shared" si="60"/>
        <v>-0.15741184831476573</v>
      </c>
      <c r="AO57" s="4">
        <f t="shared" si="60"/>
        <v>-0.44160141604339742</v>
      </c>
      <c r="AP57" s="4">
        <f t="shared" si="60"/>
        <v>-0.50221784892281107</v>
      </c>
      <c r="AQ57" s="4">
        <f t="shared" si="60"/>
        <v>1.1922431342347437</v>
      </c>
      <c r="AR57" s="4">
        <f t="shared" si="60"/>
        <v>8.7864359914348711E-2</v>
      </c>
      <c r="AS57" s="4">
        <f t="shared" si="60"/>
        <v>1.2106850788116219</v>
      </c>
      <c r="AT57" s="4">
        <f t="shared" si="60"/>
        <v>1.7474626460203098</v>
      </c>
      <c r="AU57" s="4">
        <f t="shared" si="60"/>
        <v>-0.77500650476227406</v>
      </c>
      <c r="AV57" s="4">
        <f t="shared" si="60"/>
        <v>-3.4184920182274396</v>
      </c>
      <c r="AW57" s="4">
        <f t="shared" si="60"/>
        <v>1.9879604807811688</v>
      </c>
      <c r="AY57" s="2">
        <f t="shared" si="51"/>
        <v>96.813649146979358</v>
      </c>
      <c r="AZ57" s="2">
        <f t="shared" si="51"/>
        <v>100.6808108307326</v>
      </c>
      <c r="BA57" s="2">
        <f t="shared" si="51"/>
        <v>103.19692137973789</v>
      </c>
      <c r="BB57" s="2">
        <f t="shared" si="51"/>
        <v>103.26100104314992</v>
      </c>
      <c r="BC57" s="2">
        <f t="shared" si="51"/>
        <v>102.27921422558866</v>
      </c>
      <c r="BD57" s="2">
        <f t="shared" si="51"/>
        <v>104.68977702889514</v>
      </c>
      <c r="BE57" s="2">
        <f t="shared" si="51"/>
        <v>105.78417386082286</v>
      </c>
      <c r="BF57" s="2">
        <f t="shared" si="51"/>
        <v>104.60205903283639</v>
      </c>
      <c r="BG57" s="2">
        <f t="shared" si="51"/>
        <v>106.1758639609706</v>
      </c>
      <c r="BH57" s="2">
        <f t="shared" si="51"/>
        <v>106.02286689417464</v>
      </c>
      <c r="BI57" s="2">
        <f t="shared" si="51"/>
        <v>105.91639451906691</v>
      </c>
      <c r="BJ57" s="2">
        <f t="shared" si="51"/>
        <v>109.04043159593637</v>
      </c>
      <c r="BK57" s="2">
        <f t="shared" si="51"/>
        <v>108.95150896306005</v>
      </c>
      <c r="BL57" s="2">
        <f t="shared" si="51"/>
        <v>103.7327491690219</v>
      </c>
      <c r="BM57" s="2">
        <f t="shared" si="51"/>
        <v>103.16077345097631</v>
      </c>
      <c r="BO57" s="2">
        <f t="shared" si="10"/>
        <v>99.6</v>
      </c>
      <c r="BP57" s="2">
        <f t="shared" si="11"/>
        <v>102.425</v>
      </c>
      <c r="BQ57" s="2">
        <f t="shared" si="12"/>
        <v>101.22499999999999</v>
      </c>
      <c r="BR57" s="2">
        <f t="shared" si="13"/>
        <v>99.95</v>
      </c>
      <c r="BS57" s="2">
        <f t="shared" si="14"/>
        <v>102.325</v>
      </c>
      <c r="BT57" s="2">
        <f t="shared" si="15"/>
        <v>104.7</v>
      </c>
      <c r="BU57" s="2">
        <f t="shared" si="16"/>
        <v>105.425</v>
      </c>
      <c r="BV57" s="2">
        <f t="shared" si="17"/>
        <v>104.125</v>
      </c>
      <c r="BW57" s="2">
        <f t="shared" si="18"/>
        <v>107.4</v>
      </c>
      <c r="BX57" s="2">
        <f t="shared" si="19"/>
        <v>106.15</v>
      </c>
      <c r="BY57" s="2">
        <f t="shared" si="20"/>
        <v>107.175</v>
      </c>
      <c r="BZ57" s="2">
        <f t="shared" si="21"/>
        <v>110.825</v>
      </c>
      <c r="CA57" s="2">
        <f t="shared" si="22"/>
        <v>108.2</v>
      </c>
      <c r="CB57" s="2">
        <f t="shared" si="23"/>
        <v>100.325</v>
      </c>
      <c r="CC57" s="2">
        <f t="shared" si="24"/>
        <v>105.15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99.717871187584365</v>
      </c>
      <c r="DL57" s="2">
        <f t="shared" si="61"/>
        <v>103.18959682861001</v>
      </c>
      <c r="DM57" s="2">
        <f t="shared" si="61"/>
        <v>103.71398686679176</v>
      </c>
      <c r="DN57" s="2">
        <f t="shared" si="61"/>
        <v>103.08719466936573</v>
      </c>
      <c r="DO57" s="2">
        <f t="shared" si="61"/>
        <v>102.39510553470917</v>
      </c>
      <c r="DP57" s="2">
        <f t="shared" si="61"/>
        <v>104.80482793522266</v>
      </c>
      <c r="DQ57" s="2">
        <f t="shared" si="61"/>
        <v>106.14723499061913</v>
      </c>
      <c r="DR57" s="2">
        <f t="shared" si="61"/>
        <v>105.62224805777436</v>
      </c>
      <c r="DS57" s="2">
        <f t="shared" si="61"/>
        <v>106.77206021811286</v>
      </c>
      <c r="DT57" s="2">
        <f t="shared" si="61"/>
        <v>106.05166593719227</v>
      </c>
      <c r="DU57" s="2">
        <f t="shared" si="61"/>
        <v>106.71173414304995</v>
      </c>
      <c r="DV57" s="2">
        <f t="shared" si="61"/>
        <v>109.91734598971443</v>
      </c>
      <c r="DW57" s="2">
        <f t="shared" si="61"/>
        <v>109.29245495495496</v>
      </c>
      <c r="DX57" s="2">
        <f t="shared" si="61"/>
        <v>103.50522308022305</v>
      </c>
      <c r="DY57" s="2">
        <f t="shared" si="61"/>
        <v>103.98544263196483</v>
      </c>
      <c r="EA57" s="2">
        <f t="shared" si="62"/>
        <v>89.931666666666672</v>
      </c>
      <c r="EB57" s="2">
        <f t="shared" si="62"/>
        <v>94.976666666666674</v>
      </c>
      <c r="EC57" s="2">
        <f t="shared" si="62"/>
        <v>101.86660447761196</v>
      </c>
      <c r="ED57" s="2">
        <f t="shared" si="62"/>
        <v>103.67955081058682</v>
      </c>
      <c r="EE57" s="2">
        <f t="shared" si="62"/>
        <v>101.97273238747555</v>
      </c>
      <c r="EF57" s="2">
        <f t="shared" si="62"/>
        <v>104.4116678234314</v>
      </c>
      <c r="EG57" s="2">
        <f t="shared" si="62"/>
        <v>104.82955429732871</v>
      </c>
      <c r="EH57" s="2">
        <f t="shared" si="62"/>
        <v>101.5152208917313</v>
      </c>
      <c r="EI57" s="2">
        <f t="shared" si="62"/>
        <v>104.45211451651225</v>
      </c>
      <c r="EJ57" s="2">
        <f t="shared" si="62"/>
        <v>105.94161170212767</v>
      </c>
      <c r="EK57" s="2">
        <f t="shared" si="62"/>
        <v>103.72857056329495</v>
      </c>
      <c r="EL57" s="2">
        <f t="shared" si="62"/>
        <v>106.55547907415777</v>
      </c>
      <c r="EM57" s="2">
        <f t="shared" si="62"/>
        <v>107.93676433793885</v>
      </c>
      <c r="EN57" s="2">
        <f t="shared" si="62"/>
        <v>104.45174449336561</v>
      </c>
      <c r="EO57" s="2">
        <f t="shared" si="62"/>
        <v>100.25368105082602</v>
      </c>
      <c r="EQ57" s="2">
        <f t="shared" si="63"/>
        <v>96.486928506139876</v>
      </c>
      <c r="ER57" s="2">
        <f t="shared" si="63"/>
        <v>97.58743099665088</v>
      </c>
      <c r="ES57" s="2">
        <f t="shared" si="63"/>
        <v>99.638189961723441</v>
      </c>
      <c r="ET57" s="2">
        <f t="shared" si="63"/>
        <v>100.36598425284289</v>
      </c>
      <c r="EU57" s="2">
        <f t="shared" si="63"/>
        <v>99.983654528894149</v>
      </c>
      <c r="EV57" s="2">
        <f t="shared" si="63"/>
        <v>102.78610457615289</v>
      </c>
      <c r="EW57" s="2">
        <f t="shared" si="63"/>
        <v>101.88187722548915</v>
      </c>
      <c r="EX57" s="2">
        <f t="shared" si="63"/>
        <v>102.13844116672871</v>
      </c>
      <c r="EY57" s="2">
        <f t="shared" si="63"/>
        <v>105.70545692045211</v>
      </c>
      <c r="EZ57" s="2">
        <f t="shared" si="63"/>
        <v>104.89560459783547</v>
      </c>
      <c r="FA57" s="2">
        <f t="shared" si="63"/>
        <v>103.38572065532975</v>
      </c>
      <c r="FB57" s="2">
        <f t="shared" si="63"/>
        <v>107.41785827108187</v>
      </c>
      <c r="FC57" s="2">
        <f t="shared" si="63"/>
        <v>107.27418913357639</v>
      </c>
      <c r="FD57" s="2">
        <f t="shared" si="63"/>
        <v>104.03677889504398</v>
      </c>
      <c r="FE57" s="2">
        <f t="shared" si="63"/>
        <v>104.70357157228274</v>
      </c>
      <c r="FG57" s="2">
        <f t="shared" si="64"/>
        <v>0.29678253399486848</v>
      </c>
      <c r="FH57" s="2">
        <f t="shared" si="64"/>
        <v>0.30555992760549983</v>
      </c>
      <c r="FI57" s="2">
        <f t="shared" si="64"/>
        <v>0.27985081183525656</v>
      </c>
      <c r="FJ57" s="2">
        <f t="shared" si="64"/>
        <v>0.29358744832637218</v>
      </c>
      <c r="FK57" s="2">
        <f t="shared" si="64"/>
        <v>0.27425072386098154</v>
      </c>
      <c r="FL57" s="2">
        <f t="shared" si="64"/>
        <v>0.29253140550795925</v>
      </c>
      <c r="FM57" s="2">
        <f t="shared" si="64"/>
        <v>0.27547051513001614</v>
      </c>
      <c r="FN57" s="2">
        <f t="shared" si="64"/>
        <v>0.24840538887390221</v>
      </c>
      <c r="FO57" s="2">
        <f t="shared" si="64"/>
        <v>0.25700944885501953</v>
      </c>
      <c r="FP57" s="2">
        <f t="shared" si="64"/>
        <v>0.26133108619413159</v>
      </c>
      <c r="FQ57" s="2">
        <f t="shared" si="64"/>
        <v>0.26660587905656918</v>
      </c>
      <c r="FR57" s="2">
        <f t="shared" si="64"/>
        <v>0.2608485665168444</v>
      </c>
      <c r="FS57" s="2">
        <f t="shared" si="64"/>
        <v>0.25148020650445346</v>
      </c>
      <c r="FT57" s="2">
        <f t="shared" si="64"/>
        <v>0.24039105236736716</v>
      </c>
      <c r="FU57" s="2">
        <f t="shared" si="64"/>
        <v>0.22101105592255504</v>
      </c>
      <c r="FW57" s="2">
        <f t="shared" si="53"/>
        <v>2.3269139925612418E-5</v>
      </c>
      <c r="FX57" s="2">
        <f t="shared" si="53"/>
        <v>2.897036037837052E-4</v>
      </c>
      <c r="FY57" s="2">
        <f t="shared" si="53"/>
        <v>3.3218986511039768E-5</v>
      </c>
      <c r="FZ57" s="2">
        <f t="shared" si="53"/>
        <v>3.0768724754589616E-5</v>
      </c>
      <c r="GA57" s="2">
        <f t="shared" si="53"/>
        <v>2.7735340785989202E-5</v>
      </c>
      <c r="GB57" s="2">
        <f t="shared" si="53"/>
        <v>2.413085778884285E-5</v>
      </c>
      <c r="GC57" s="2">
        <f t="shared" si="53"/>
        <v>2.6783951144323507E-5</v>
      </c>
      <c r="GD57" s="2">
        <f t="shared" si="53"/>
        <v>2.9933812160106409E-5</v>
      </c>
      <c r="GE57" s="2">
        <f t="shared" si="53"/>
        <v>4.1256882011342373E-5</v>
      </c>
      <c r="GF57" s="2">
        <f t="shared" si="53"/>
        <v>3.6759050473306644E-5</v>
      </c>
      <c r="GG57" s="2">
        <f t="shared" si="53"/>
        <v>3.113733639969772E-5</v>
      </c>
      <c r="GH57" s="2">
        <f t="shared" si="53"/>
        <v>2.7565559775844883E-5</v>
      </c>
      <c r="GI57" s="2">
        <f t="shared" si="53"/>
        <v>2.5107446582942943E-5</v>
      </c>
      <c r="GJ57" s="2">
        <f t="shared" si="53"/>
        <v>2.2145919493931318E-5</v>
      </c>
      <c r="GK57" s="2">
        <f t="shared" si="53"/>
        <v>2.053679967244995E-5</v>
      </c>
      <c r="GM57" s="86">
        <f t="shared" si="54"/>
        <v>2.6956118220048395E-4</v>
      </c>
      <c r="GN57" s="86">
        <f t="shared" si="54"/>
        <v>3.5084957429745624E-4</v>
      </c>
      <c r="GO57" s="86">
        <f t="shared" si="54"/>
        <v>1.0922130892586429E-4</v>
      </c>
      <c r="GP57" s="86">
        <f t="shared" si="54"/>
        <v>1.6471916715344906E-4</v>
      </c>
      <c r="GQ57" s="86">
        <f t="shared" si="54"/>
        <v>9.0165123885775324E-5</v>
      </c>
      <c r="GR57" s="86">
        <f t="shared" si="54"/>
        <v>2.0038779897685744E-4</v>
      </c>
      <c r="GS57" s="86">
        <f t="shared" si="54"/>
        <v>9.2369357272934147E-5</v>
      </c>
      <c r="GT57" s="86">
        <f t="shared" si="54"/>
        <v>2.5658159881005127E-5</v>
      </c>
      <c r="GU57" s="86">
        <f t="shared" si="54"/>
        <v>3.3844455687835356E-5</v>
      </c>
      <c r="GV57" s="86">
        <f t="shared" si="54"/>
        <v>4.3181123226804505E-5</v>
      </c>
      <c r="GW57" s="86">
        <f t="shared" si="54"/>
        <v>5.3514059107145905E-5</v>
      </c>
      <c r="GX57" s="86">
        <f t="shared" si="54"/>
        <v>4.2060795738652156E-5</v>
      </c>
      <c r="GY57" s="86">
        <f t="shared" si="54"/>
        <v>2.4302828216746319E-5</v>
      </c>
      <c r="GZ57" s="86">
        <f t="shared" si="54"/>
        <v>1.1719141768978277E-5</v>
      </c>
      <c r="HA57" s="86">
        <f t="shared" si="54"/>
        <v>1.53417317598617E-6</v>
      </c>
      <c r="HC57" s="86">
        <f t="shared" si="58"/>
        <v>4.5183026474371308E-13</v>
      </c>
      <c r="HD57" s="86">
        <f t="shared" si="58"/>
        <v>2.0433998227244141E-13</v>
      </c>
      <c r="HE57" s="86">
        <f t="shared" si="58"/>
        <v>6.693938016861344E-16</v>
      </c>
      <c r="HF57" s="86">
        <f t="shared" si="58"/>
        <v>6.9116019449653929E-17</v>
      </c>
      <c r="HG57" s="86">
        <f t="shared" si="58"/>
        <v>4.2353723906544598E-17</v>
      </c>
      <c r="HH57" s="86">
        <f t="shared" si="58"/>
        <v>7.8963140120052818E-16</v>
      </c>
      <c r="HI57" s="86">
        <f t="shared" si="58"/>
        <v>6.0892218556825738E-16</v>
      </c>
      <c r="HJ57" s="86">
        <f t="shared" si="58"/>
        <v>4.8902497441026254E-17</v>
      </c>
      <c r="HK57" s="86">
        <f t="shared" si="58"/>
        <v>3.8473806759819989E-16</v>
      </c>
      <c r="HL57" s="86">
        <f t="shared" si="58"/>
        <v>1.1185963224082165E-16</v>
      </c>
      <c r="HM57" s="86">
        <f t="shared" si="58"/>
        <v>2.8466681272074722E-17</v>
      </c>
      <c r="HN57" s="86">
        <f t="shared" si="58"/>
        <v>7.2633069651340439E-17</v>
      </c>
      <c r="HO57" s="86">
        <f t="shared" si="58"/>
        <v>2.9445466879340355E-17</v>
      </c>
      <c r="HP57" s="86">
        <f t="shared" si="58"/>
        <v>1.7645643194290416E-19</v>
      </c>
      <c r="HQ57" s="86">
        <f t="shared" si="58"/>
        <v>7.7270661499938922E-22</v>
      </c>
      <c r="HS57" s="86">
        <f t="shared" si="55"/>
        <v>2.6331462659209818E-63</v>
      </c>
      <c r="HT57" s="86">
        <f t="shared" si="55"/>
        <v>3.3911178229348522E-60</v>
      </c>
      <c r="HU57" s="86">
        <f t="shared" si="55"/>
        <v>9.539684953440236E-76</v>
      </c>
      <c r="HV57" s="86">
        <f t="shared" si="55"/>
        <v>1.1045764578333736E-85</v>
      </c>
      <c r="HW57" s="86">
        <f t="shared" si="55"/>
        <v>4.4196090732446351E-85</v>
      </c>
      <c r="HX57" s="86">
        <f t="shared" si="55"/>
        <v>3.7401882819537974E-77</v>
      </c>
      <c r="HY57" s="86">
        <f t="shared" si="55"/>
        <v>2.2120133522948659E-78</v>
      </c>
      <c r="HZ57" s="86">
        <f t="shared" si="55"/>
        <v>2.0302568484617817E-85</v>
      </c>
      <c r="IA57" s="86">
        <f t="shared" si="55"/>
        <v>2.2556881119862009E-78</v>
      </c>
      <c r="IB57" s="86">
        <f t="shared" si="55"/>
        <v>4.2431232505507378E-82</v>
      </c>
      <c r="IC57" s="86">
        <f t="shared" si="55"/>
        <v>1.0242310020702312E-86</v>
      </c>
      <c r="ID57" s="86">
        <f t="shared" si="55"/>
        <v>1.3233572114576029E-84</v>
      </c>
      <c r="IE57" s="86">
        <f t="shared" si="55"/>
        <v>1.0821801916277425E-86</v>
      </c>
      <c r="IF57" s="86">
        <f t="shared" si="55"/>
        <v>5.9950766433814311E-40</v>
      </c>
      <c r="IG57" s="86">
        <f t="shared" si="55"/>
        <v>3.8321201905360056E-37</v>
      </c>
      <c r="II57" s="86">
        <f t="shared" si="56"/>
        <v>3.6662575268117611E-184</v>
      </c>
      <c r="IJ57" s="86">
        <f t="shared" si="56"/>
        <v>1.1960069960100906E-112</v>
      </c>
      <c r="IK57" s="86">
        <f t="shared" si="56"/>
        <v>9.1906927415046545E-225</v>
      </c>
      <c r="IL57" s="86">
        <f t="shared" si="56"/>
        <v>2.8869074983507926E-249</v>
      </c>
      <c r="IM57" s="86">
        <f t="shared" si="56"/>
        <v>9.3707339467572592E-248</v>
      </c>
      <c r="IN57" s="86">
        <f t="shared" si="56"/>
        <v>1.1658376654583285E-234</v>
      </c>
      <c r="IO57" s="86">
        <f t="shared" si="56"/>
        <v>4.7815152163595764E-236</v>
      </c>
      <c r="IP57" s="86">
        <f t="shared" si="56"/>
        <v>1.8903346862746485E-248</v>
      </c>
      <c r="IQ57" s="86">
        <f t="shared" si="56"/>
        <v>2.3510271840976135E-229</v>
      </c>
      <c r="IR57" s="86">
        <f t="shared" si="56"/>
        <v>2.4304282161128501E-244</v>
      </c>
      <c r="IS57" s="86">
        <f t="shared" si="56"/>
        <v>9.9691595597074151E-262</v>
      </c>
      <c r="IT57" s="86">
        <f t="shared" si="56"/>
        <v>1.5660196641471126E-251</v>
      </c>
      <c r="IU57" s="86">
        <f t="shared" si="56"/>
        <v>1.3810000884178579E-254</v>
      </c>
      <c r="IV57" s="86">
        <f t="shared" si="56"/>
        <v>1.4973488613897148E-178</v>
      </c>
      <c r="IW57" s="86">
        <f t="shared" si="56"/>
        <v>1.3456823079902071E-122</v>
      </c>
      <c r="IY57" s="86">
        <f t="shared" si="57"/>
        <v>2.695611826523142E-4</v>
      </c>
      <c r="IZ57" s="86">
        <f t="shared" si="57"/>
        <v>3.5084957450179621E-4</v>
      </c>
      <c r="JA57" s="86">
        <f t="shared" si="57"/>
        <v>1.0922130892653369E-4</v>
      </c>
      <c r="JB57" s="86">
        <f t="shared" si="57"/>
        <v>1.6471916715351818E-4</v>
      </c>
      <c r="JC57" s="86">
        <f t="shared" si="57"/>
        <v>9.0165123885817676E-5</v>
      </c>
      <c r="JD57" s="86">
        <f t="shared" si="57"/>
        <v>2.0038779897764707E-4</v>
      </c>
      <c r="JE57" s="86">
        <f t="shared" si="57"/>
        <v>9.2369357273543076E-5</v>
      </c>
      <c r="JF57" s="86">
        <f t="shared" si="57"/>
        <v>2.5658159881054028E-5</v>
      </c>
      <c r="JG57" s="86">
        <f t="shared" si="57"/>
        <v>3.3844455688220092E-5</v>
      </c>
      <c r="JH57" s="86">
        <f t="shared" si="57"/>
        <v>4.3181123226916368E-5</v>
      </c>
      <c r="JI57" s="86">
        <f t="shared" si="57"/>
        <v>5.3514059107174372E-5</v>
      </c>
      <c r="JJ57" s="86">
        <f t="shared" si="57"/>
        <v>4.2060795738724791E-5</v>
      </c>
      <c r="JK57" s="86">
        <f t="shared" si="57"/>
        <v>2.4302828216775766E-5</v>
      </c>
      <c r="JL57" s="86">
        <f t="shared" si="57"/>
        <v>1.1719141768978453E-5</v>
      </c>
      <c r="JM57" s="86">
        <f t="shared" si="57"/>
        <v>1.5341731759861709E-6</v>
      </c>
    </row>
    <row r="58" spans="2:273" x14ac:dyDescent="0.25">
      <c r="B58" s="2">
        <v>31</v>
      </c>
      <c r="C58" s="37">
        <v>101.64400000000001</v>
      </c>
      <c r="D58" s="37">
        <v>103.175</v>
      </c>
      <c r="E58" s="37">
        <v>105.1</v>
      </c>
      <c r="F58" s="37">
        <v>103.5</v>
      </c>
      <c r="G58" s="37">
        <v>102.55</v>
      </c>
      <c r="H58" s="37">
        <v>105.47499999999999</v>
      </c>
      <c r="I58" s="37">
        <v>106.45</v>
      </c>
      <c r="J58" s="37">
        <v>107.97499999999999</v>
      </c>
      <c r="K58" s="37">
        <v>105.675</v>
      </c>
      <c r="L58" s="37">
        <v>105.72499999999999</v>
      </c>
      <c r="M58" s="37">
        <v>105.4</v>
      </c>
      <c r="N58" s="37">
        <v>105.95</v>
      </c>
      <c r="O58" s="37">
        <v>110.5</v>
      </c>
      <c r="P58" s="37">
        <v>102.7</v>
      </c>
      <c r="Q58" s="37">
        <v>104.02500000000001</v>
      </c>
      <c r="S58" s="4">
        <f t="shared" si="59"/>
        <v>97.066396748405538</v>
      </c>
      <c r="T58" s="4">
        <f t="shared" si="59"/>
        <v>101.06127284676744</v>
      </c>
      <c r="U58" s="4">
        <f t="shared" si="59"/>
        <v>103.4511999446021</v>
      </c>
      <c r="V58" s="4">
        <f t="shared" si="59"/>
        <v>103.55809886969161</v>
      </c>
      <c r="W58" s="4">
        <f t="shared" si="59"/>
        <v>102.46116101652403</v>
      </c>
      <c r="X58" s="4">
        <f t="shared" si="59"/>
        <v>104.94343078964087</v>
      </c>
      <c r="Y58" s="4">
        <f t="shared" si="59"/>
        <v>105.9339987446283</v>
      </c>
      <c r="Z58" s="4">
        <f t="shared" si="59"/>
        <v>104.74091529312514</v>
      </c>
      <c r="AA58" s="4">
        <f t="shared" si="59"/>
        <v>106.24603192131509</v>
      </c>
      <c r="AB58" s="4">
        <f t="shared" si="59"/>
        <v>106.15664327400273</v>
      </c>
      <c r="AC58" s="4">
        <f t="shared" si="59"/>
        <v>105.97193224456886</v>
      </c>
      <c r="AD58" s="4">
        <f t="shared" si="59"/>
        <v>109.14821425411797</v>
      </c>
      <c r="AE58" s="4">
        <f t="shared" si="59"/>
        <v>109.01811392682183</v>
      </c>
      <c r="AF58" s="4">
        <f t="shared" si="59"/>
        <v>103.76052645402156</v>
      </c>
      <c r="AG58" s="4">
        <f t="shared" si="59"/>
        <v>103.10462469827254</v>
      </c>
      <c r="AI58" s="4">
        <f t="shared" si="60"/>
        <v>4.5776032515944678</v>
      </c>
      <c r="AJ58" s="4">
        <f t="shared" si="60"/>
        <v>2.1137271532325599</v>
      </c>
      <c r="AK58" s="4">
        <f t="shared" si="60"/>
        <v>1.6488000553978992</v>
      </c>
      <c r="AL58" s="4">
        <f t="shared" si="60"/>
        <v>-5.8098869691605159E-2</v>
      </c>
      <c r="AM58" s="4">
        <f t="shared" si="60"/>
        <v>8.8838983475966415E-2</v>
      </c>
      <c r="AN58" s="4">
        <f t="shared" si="60"/>
        <v>0.53156921035912319</v>
      </c>
      <c r="AO58" s="4">
        <f t="shared" si="60"/>
        <v>0.51600125537170527</v>
      </c>
      <c r="AP58" s="4">
        <f t="shared" si="60"/>
        <v>3.2340847068748531</v>
      </c>
      <c r="AQ58" s="4">
        <f t="shared" si="60"/>
        <v>-0.57103192131509672</v>
      </c>
      <c r="AR58" s="4">
        <f t="shared" si="60"/>
        <v>-0.43164327400273805</v>
      </c>
      <c r="AS58" s="4">
        <f t="shared" si="60"/>
        <v>-0.57193224456885616</v>
      </c>
      <c r="AT58" s="4">
        <f t="shared" si="60"/>
        <v>-3.1982142541179712</v>
      </c>
      <c r="AU58" s="4">
        <f t="shared" si="60"/>
        <v>1.481886073178174</v>
      </c>
      <c r="AV58" s="4">
        <f t="shared" si="60"/>
        <v>-1.0605264540215558</v>
      </c>
      <c r="AW58" s="4">
        <f t="shared" si="60"/>
        <v>0.92037530172746074</v>
      </c>
      <c r="AY58" s="2">
        <f t="shared" si="51"/>
        <v>96.709404186976698</v>
      </c>
      <c r="AZ58" s="2">
        <f t="shared" si="51"/>
        <v>100.59278937602997</v>
      </c>
      <c r="BA58" s="2">
        <f t="shared" si="51"/>
        <v>103.28216060589082</v>
      </c>
      <c r="BB58" s="2">
        <f t="shared" si="51"/>
        <v>103.32479923618855</v>
      </c>
      <c r="BC58" s="2">
        <f t="shared" si="51"/>
        <v>102.32316910736347</v>
      </c>
      <c r="BD58" s="2">
        <f t="shared" si="51"/>
        <v>104.67668990696652</v>
      </c>
      <c r="BE58" s="2">
        <f t="shared" si="51"/>
        <v>105.79591104533506</v>
      </c>
      <c r="BF58" s="2">
        <f t="shared" si="51"/>
        <v>104.69560768955331</v>
      </c>
      <c r="BG58" s="2">
        <f t="shared" si="51"/>
        <v>106.18896428430293</v>
      </c>
      <c r="BH58" s="2">
        <f t="shared" si="51"/>
        <v>106.08745562663995</v>
      </c>
      <c r="BI58" s="2">
        <f t="shared" si="51"/>
        <v>105.88834706841241</v>
      </c>
      <c r="BJ58" s="2">
        <f t="shared" si="51"/>
        <v>109.08272953099706</v>
      </c>
      <c r="BK58" s="2">
        <f t="shared" si="51"/>
        <v>108.97517249510362</v>
      </c>
      <c r="BL58" s="2">
        <f t="shared" si="51"/>
        <v>103.73996445009516</v>
      </c>
      <c r="BM58" s="2">
        <f t="shared" si="51"/>
        <v>103.10181709035176</v>
      </c>
      <c r="BO58" s="2">
        <f t="shared" si="10"/>
        <v>101.64400000000001</v>
      </c>
      <c r="BP58" s="2">
        <f t="shared" si="11"/>
        <v>103.175</v>
      </c>
      <c r="BQ58" s="2">
        <f t="shared" si="12"/>
        <v>105.1</v>
      </c>
      <c r="BR58" s="2">
        <f t="shared" si="13"/>
        <v>103.5</v>
      </c>
      <c r="BS58" s="2">
        <f t="shared" si="14"/>
        <v>102.55</v>
      </c>
      <c r="BT58" s="2">
        <f t="shared" si="15"/>
        <v>105.47499999999999</v>
      </c>
      <c r="BU58" s="2">
        <f t="shared" si="16"/>
        <v>106.45</v>
      </c>
      <c r="BV58" s="2">
        <f t="shared" si="17"/>
        <v>107.97499999999999</v>
      </c>
      <c r="BW58" s="2">
        <f t="shared" si="18"/>
        <v>105.675</v>
      </c>
      <c r="BX58" s="2">
        <f t="shared" si="19"/>
        <v>105.72499999999999</v>
      </c>
      <c r="BY58" s="2">
        <f t="shared" si="20"/>
        <v>105.4</v>
      </c>
      <c r="BZ58" s="2">
        <f t="shared" si="21"/>
        <v>105.95</v>
      </c>
      <c r="CA58" s="2">
        <f t="shared" si="22"/>
        <v>110.5</v>
      </c>
      <c r="CB58" s="2">
        <f t="shared" si="23"/>
        <v>102.7</v>
      </c>
      <c r="CC58" s="2">
        <f t="shared" si="24"/>
        <v>104.02500000000001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99.858913090418369</v>
      </c>
      <c r="DL58" s="2">
        <f t="shared" si="61"/>
        <v>103.34395411605939</v>
      </c>
      <c r="DM58" s="2">
        <f t="shared" si="61"/>
        <v>103.96656894934335</v>
      </c>
      <c r="DN58" s="2">
        <f t="shared" si="61"/>
        <v>103.25922402159244</v>
      </c>
      <c r="DO58" s="2">
        <f t="shared" si="61"/>
        <v>102.53975844277672</v>
      </c>
      <c r="DP58" s="2">
        <f t="shared" si="61"/>
        <v>104.87362348178137</v>
      </c>
      <c r="DQ58" s="2">
        <f t="shared" si="61"/>
        <v>106.27232879924952</v>
      </c>
      <c r="DR58" s="2">
        <f t="shared" si="61"/>
        <v>105.89179341284603</v>
      </c>
      <c r="DS58" s="2">
        <f t="shared" si="61"/>
        <v>106.89399004267426</v>
      </c>
      <c r="DT58" s="2">
        <f t="shared" si="61"/>
        <v>106.20379691432323</v>
      </c>
      <c r="DU58" s="2">
        <f t="shared" si="61"/>
        <v>106.80570175438598</v>
      </c>
      <c r="DV58" s="2">
        <f t="shared" si="61"/>
        <v>110.11675511543935</v>
      </c>
      <c r="DW58" s="2">
        <f t="shared" si="61"/>
        <v>109.4186936936937</v>
      </c>
      <c r="DX58" s="2">
        <f t="shared" si="61"/>
        <v>103.53636851136848</v>
      </c>
      <c r="DY58" s="2">
        <f t="shared" si="61"/>
        <v>104.00586968475075</v>
      </c>
      <c r="EA58" s="2">
        <f t="shared" si="62"/>
        <v>89.902849122807027</v>
      </c>
      <c r="EB58" s="2">
        <f t="shared" si="62"/>
        <v>94.887916666666683</v>
      </c>
      <c r="EC58" s="2">
        <f t="shared" si="62"/>
        <v>101.6761852502195</v>
      </c>
      <c r="ED58" s="2">
        <f t="shared" si="62"/>
        <v>103.46905060340808</v>
      </c>
      <c r="EE58" s="2">
        <f t="shared" si="62"/>
        <v>101.80064416177431</v>
      </c>
      <c r="EF58" s="2">
        <f t="shared" si="62"/>
        <v>104.24246113270402</v>
      </c>
      <c r="EG58" s="2">
        <f t="shared" si="62"/>
        <v>104.65340447154473</v>
      </c>
      <c r="EH58" s="2">
        <f t="shared" si="62"/>
        <v>101.39471640132444</v>
      </c>
      <c r="EI58" s="2">
        <f t="shared" si="62"/>
        <v>104.32993347588501</v>
      </c>
      <c r="EJ58" s="2">
        <f t="shared" si="62"/>
        <v>105.78769300911856</v>
      </c>
      <c r="EK58" s="2">
        <f t="shared" si="62"/>
        <v>103.58691929133857</v>
      </c>
      <c r="EL58" s="2">
        <f t="shared" si="62"/>
        <v>106.41039262543539</v>
      </c>
      <c r="EM58" s="2">
        <f t="shared" si="62"/>
        <v>107.77127425565034</v>
      </c>
      <c r="EN58" s="2">
        <f t="shared" si="62"/>
        <v>104.32673653449943</v>
      </c>
      <c r="EO58" s="2">
        <f t="shared" si="62"/>
        <v>100.1952985352532</v>
      </c>
      <c r="EQ58" s="2">
        <f t="shared" si="63"/>
        <v>96.356632020576839</v>
      </c>
      <c r="ER58" s="2">
        <f t="shared" si="63"/>
        <v>97.457755514493599</v>
      </c>
      <c r="ES58" s="2">
        <f t="shared" si="63"/>
        <v>99.482174831526294</v>
      </c>
      <c r="ET58" s="2">
        <f t="shared" si="63"/>
        <v>100.20826792377395</v>
      </c>
      <c r="EU58" s="2">
        <f t="shared" si="63"/>
        <v>99.843015435015758</v>
      </c>
      <c r="EV58" s="2">
        <f t="shared" si="63"/>
        <v>102.64097526297078</v>
      </c>
      <c r="EW58" s="2">
        <f t="shared" si="63"/>
        <v>101.74929898197688</v>
      </c>
      <c r="EX58" s="2">
        <f t="shared" si="63"/>
        <v>102.00836120401337</v>
      </c>
      <c r="EY58" s="2">
        <f t="shared" si="63"/>
        <v>105.56330747494134</v>
      </c>
      <c r="EZ58" s="2">
        <f t="shared" si="63"/>
        <v>104.75768129171719</v>
      </c>
      <c r="FA58" s="2">
        <f t="shared" si="63"/>
        <v>103.24915698880133</v>
      </c>
      <c r="FB58" s="2">
        <f t="shared" si="63"/>
        <v>107.25984734455717</v>
      </c>
      <c r="FC58" s="2">
        <f t="shared" si="63"/>
        <v>107.11839654693881</v>
      </c>
      <c r="FD58" s="2">
        <f t="shared" si="63"/>
        <v>103.91737675504059</v>
      </c>
      <c r="FE58" s="2">
        <f t="shared" si="63"/>
        <v>104.57483646549176</v>
      </c>
      <c r="FG58" s="2">
        <f t="shared" si="64"/>
        <v>0.31635730503642212</v>
      </c>
      <c r="FH58" s="2">
        <f t="shared" si="64"/>
        <v>0.32544570107020021</v>
      </c>
      <c r="FI58" s="2">
        <f t="shared" si="64"/>
        <v>0.29878331284255738</v>
      </c>
      <c r="FJ58" s="2">
        <f t="shared" si="64"/>
        <v>0.31304529433481088</v>
      </c>
      <c r="FK58" s="2">
        <f t="shared" si="64"/>
        <v>0.29295848734938723</v>
      </c>
      <c r="FL58" s="2">
        <f t="shared" si="64"/>
        <v>0.31195016868744901</v>
      </c>
      <c r="FM58" s="2">
        <f t="shared" si="64"/>
        <v>0.29422775244016253</v>
      </c>
      <c r="FN58" s="2">
        <f t="shared" si="64"/>
        <v>0.26599630406147778</v>
      </c>
      <c r="FO58" s="2">
        <f t="shared" si="64"/>
        <v>0.27498673849722893</v>
      </c>
      <c r="FP58" s="2">
        <f t="shared" si="64"/>
        <v>0.27949695074059544</v>
      </c>
      <c r="FQ58" s="2">
        <f t="shared" si="64"/>
        <v>0.28499694056935693</v>
      </c>
      <c r="FR58" s="2">
        <f t="shared" si="64"/>
        <v>0.27899355822903771</v>
      </c>
      <c r="FS58" s="2">
        <f t="shared" si="64"/>
        <v>0.26921087296911367</v>
      </c>
      <c r="FT58" s="2">
        <f t="shared" si="64"/>
        <v>0.25760895308621284</v>
      </c>
      <c r="FU58" s="2">
        <f t="shared" si="64"/>
        <v>0.23727446039900221</v>
      </c>
      <c r="FW58" s="2">
        <f t="shared" si="53"/>
        <v>2.5514047293304716E-5</v>
      </c>
      <c r="FX58" s="2">
        <f t="shared" si="53"/>
        <v>3.1764480669482586E-4</v>
      </c>
      <c r="FY58" s="2">
        <f t="shared" si="53"/>
        <v>3.6423777672476986E-5</v>
      </c>
      <c r="FZ58" s="2">
        <f t="shared" si="53"/>
        <v>3.3737135667478146E-5</v>
      </c>
      <c r="GA58" s="2">
        <f t="shared" si="53"/>
        <v>3.0411115058683932E-5</v>
      </c>
      <c r="GB58" s="2">
        <f t="shared" si="53"/>
        <v>2.6458897820695007E-5</v>
      </c>
      <c r="GC58" s="2">
        <f t="shared" si="53"/>
        <v>2.9367942547575249E-5</v>
      </c>
      <c r="GD58" s="2">
        <f t="shared" si="53"/>
        <v>3.2821677573303837E-5</v>
      </c>
      <c r="GE58" s="2">
        <f t="shared" si="53"/>
        <v>4.5237091505042348E-5</v>
      </c>
      <c r="GF58" s="2">
        <f t="shared" si="53"/>
        <v>4.0305354414109078E-5</v>
      </c>
      <c r="GG58" s="2">
        <f t="shared" si="53"/>
        <v>3.4141307885227083E-5</v>
      </c>
      <c r="GH58" s="2">
        <f t="shared" si="53"/>
        <v>3.0224954876169119E-5</v>
      </c>
      <c r="GI58" s="2">
        <f t="shared" si="53"/>
        <v>2.7529701053249364E-5</v>
      </c>
      <c r="GJ58" s="2">
        <f t="shared" si="53"/>
        <v>2.4282465976760906E-5</v>
      </c>
      <c r="GK58" s="2">
        <f t="shared" si="53"/>
        <v>2.2518108443071438E-5</v>
      </c>
      <c r="GM58" s="86">
        <f t="shared" si="54"/>
        <v>4.3009076302626695E-4</v>
      </c>
      <c r="GN58" s="86">
        <f t="shared" si="54"/>
        <v>5.5237034216608068E-4</v>
      </c>
      <c r="GO58" s="86">
        <f t="shared" si="54"/>
        <v>1.8717593023045626E-4</v>
      </c>
      <c r="GP58" s="86">
        <f t="shared" si="54"/>
        <v>2.7822490281780043E-4</v>
      </c>
      <c r="GQ58" s="86">
        <f t="shared" si="54"/>
        <v>1.5578734435673817E-4</v>
      </c>
      <c r="GR58" s="86">
        <f t="shared" si="54"/>
        <v>3.2885186432985857E-4</v>
      </c>
      <c r="GS58" s="86">
        <f t="shared" si="54"/>
        <v>1.5966470344141572E-4</v>
      </c>
      <c r="GT58" s="86">
        <f t="shared" si="54"/>
        <v>4.7670509337470708E-5</v>
      </c>
      <c r="GU58" s="86">
        <f t="shared" si="54"/>
        <v>6.2511999132760872E-5</v>
      </c>
      <c r="GV58" s="86">
        <f t="shared" si="54"/>
        <v>7.8528731090704649E-5</v>
      </c>
      <c r="GW58" s="86">
        <f t="shared" si="54"/>
        <v>9.6359750382305883E-5</v>
      </c>
      <c r="GX58" s="86">
        <f t="shared" si="54"/>
        <v>7.6618183076925436E-5</v>
      </c>
      <c r="GY58" s="86">
        <f t="shared" si="54"/>
        <v>4.5848672205067155E-5</v>
      </c>
      <c r="GZ58" s="86">
        <f t="shared" si="54"/>
        <v>2.3159191673588422E-5</v>
      </c>
      <c r="HA58" s="86">
        <f t="shared" si="54"/>
        <v>3.5165066996116416E-6</v>
      </c>
      <c r="HC58" s="86">
        <f t="shared" si="58"/>
        <v>1.2590702327408934E-12</v>
      </c>
      <c r="HD58" s="86">
        <f t="shared" si="58"/>
        <v>5.902752729060893E-13</v>
      </c>
      <c r="HE58" s="86">
        <f t="shared" si="58"/>
        <v>2.4638260271728412E-15</v>
      </c>
      <c r="HF58" s="86">
        <f t="shared" si="58"/>
        <v>2.823393257253924E-16</v>
      </c>
      <c r="HG58" s="86">
        <f t="shared" si="58"/>
        <v>1.7153643549216226E-16</v>
      </c>
      <c r="HH58" s="86">
        <f t="shared" si="58"/>
        <v>2.8646998941570073E-15</v>
      </c>
      <c r="HI58" s="86">
        <f t="shared" si="58"/>
        <v>2.2571635425001849E-15</v>
      </c>
      <c r="HJ58" s="86">
        <f t="shared" si="58"/>
        <v>1.9991633743326685E-16</v>
      </c>
      <c r="HK58" s="86">
        <f t="shared" si="58"/>
        <v>1.4919807427833236E-15</v>
      </c>
      <c r="HL58" s="86">
        <f t="shared" si="58"/>
        <v>4.5720198443606814E-16</v>
      </c>
      <c r="HM58" s="86">
        <f t="shared" si="58"/>
        <v>1.2274287707744668E-16</v>
      </c>
      <c r="HN58" s="86">
        <f t="shared" si="58"/>
        <v>2.9397439561097319E-16</v>
      </c>
      <c r="HO58" s="86">
        <f t="shared" si="58"/>
        <v>1.2080783596615486E-16</v>
      </c>
      <c r="HP58" s="86">
        <f t="shared" si="58"/>
        <v>8.9250225838761088E-19</v>
      </c>
      <c r="HQ58" s="86">
        <f t="shared" si="58"/>
        <v>4.9253033069712937E-21</v>
      </c>
      <c r="HS58" s="86">
        <f t="shared" si="55"/>
        <v>6.3589034484789045E-62</v>
      </c>
      <c r="HT58" s="86">
        <f t="shared" si="55"/>
        <v>8.0446598000171004E-59</v>
      </c>
      <c r="HU58" s="86">
        <f t="shared" si="55"/>
        <v>5.1641286407986497E-74</v>
      </c>
      <c r="HV58" s="86">
        <f t="shared" si="55"/>
        <v>9.4128510439877003E-84</v>
      </c>
      <c r="HW58" s="86">
        <f t="shared" si="55"/>
        <v>3.5013614415563528E-83</v>
      </c>
      <c r="HX58" s="86">
        <f t="shared" si="55"/>
        <v>2.0303761351881642E-75</v>
      </c>
      <c r="HY58" s="86">
        <f t="shared" si="55"/>
        <v>1.3062344763406434E-76</v>
      </c>
      <c r="HZ58" s="86">
        <f t="shared" si="55"/>
        <v>1.6858029697062045E-83</v>
      </c>
      <c r="IA58" s="86">
        <f t="shared" si="55"/>
        <v>1.4904065093385336E-76</v>
      </c>
      <c r="IB58" s="86">
        <f t="shared" si="55"/>
        <v>3.3885908364854245E-80</v>
      </c>
      <c r="IC58" s="86">
        <f t="shared" si="55"/>
        <v>1.0072820942691366E-84</v>
      </c>
      <c r="ID58" s="86">
        <f t="shared" si="55"/>
        <v>1.0675592858251698E-82</v>
      </c>
      <c r="IE58" s="86">
        <f t="shared" si="55"/>
        <v>9.112338882893321E-85</v>
      </c>
      <c r="IF58" s="86">
        <f t="shared" si="55"/>
        <v>4.2621383063391277E-39</v>
      </c>
      <c r="IG58" s="86">
        <f t="shared" si="55"/>
        <v>2.3371571733861786E-36</v>
      </c>
      <c r="II58" s="86">
        <f t="shared" si="56"/>
        <v>4.952303267859151E-181</v>
      </c>
      <c r="IJ58" s="86">
        <f t="shared" si="56"/>
        <v>3.685518086094007E-110</v>
      </c>
      <c r="IK58" s="86">
        <f t="shared" si="56"/>
        <v>8.370527410529792E-221</v>
      </c>
      <c r="IL58" s="86">
        <f t="shared" si="56"/>
        <v>6.651202959298249E-245</v>
      </c>
      <c r="IM58" s="86">
        <f t="shared" si="56"/>
        <v>1.8402828340856501E-243</v>
      </c>
      <c r="IN58" s="86">
        <f t="shared" si="56"/>
        <v>1.19697997352609E-230</v>
      </c>
      <c r="IO58" s="86">
        <f t="shared" si="56"/>
        <v>5.6849841201913088E-232</v>
      </c>
      <c r="IP58" s="86">
        <f t="shared" si="56"/>
        <v>4.1037387697661751E-244</v>
      </c>
      <c r="IQ58" s="86">
        <f t="shared" si="56"/>
        <v>3.1520148322996878E-225</v>
      </c>
      <c r="IR58" s="86">
        <f t="shared" si="56"/>
        <v>5.4379458097902424E-240</v>
      </c>
      <c r="IS58" s="86">
        <f t="shared" si="56"/>
        <v>3.8561452419323915E-257</v>
      </c>
      <c r="IT58" s="86">
        <f t="shared" si="56"/>
        <v>3.5590019157667514E-247</v>
      </c>
      <c r="IU58" s="86">
        <f t="shared" si="56"/>
        <v>3.2457888586330454E-250</v>
      </c>
      <c r="IV58" s="86">
        <f t="shared" si="56"/>
        <v>1.5689549462434715E-175</v>
      </c>
      <c r="IW58" s="86">
        <f t="shared" si="56"/>
        <v>1.5091532410065479E-120</v>
      </c>
      <c r="IY58" s="86">
        <f t="shared" si="57"/>
        <v>4.3009076428533716E-4</v>
      </c>
      <c r="IZ58" s="86">
        <f t="shared" si="57"/>
        <v>5.523703427563559E-4</v>
      </c>
      <c r="JA58" s="86">
        <f t="shared" si="57"/>
        <v>1.8717593023292008E-4</v>
      </c>
      <c r="JB58" s="86">
        <f t="shared" si="57"/>
        <v>2.7822490281808276E-4</v>
      </c>
      <c r="JC58" s="86">
        <f t="shared" si="57"/>
        <v>1.5578734435690972E-4</v>
      </c>
      <c r="JD58" s="86">
        <f t="shared" si="57"/>
        <v>3.2885186433272325E-4</v>
      </c>
      <c r="JE58" s="86">
        <f t="shared" si="57"/>
        <v>1.5966470344367289E-4</v>
      </c>
      <c r="JF58" s="86">
        <f t="shared" si="57"/>
        <v>4.7670509337670621E-5</v>
      </c>
      <c r="JG58" s="86">
        <f t="shared" si="57"/>
        <v>6.2511999134252856E-5</v>
      </c>
      <c r="JH58" s="86">
        <f t="shared" si="57"/>
        <v>7.8528731091161857E-5</v>
      </c>
      <c r="JI58" s="86">
        <f t="shared" si="57"/>
        <v>9.6359750382428628E-5</v>
      </c>
      <c r="JJ58" s="86">
        <f t="shared" si="57"/>
        <v>7.6618183077219404E-5</v>
      </c>
      <c r="JK58" s="86">
        <f t="shared" si="57"/>
        <v>4.5848672205187962E-5</v>
      </c>
      <c r="JL58" s="86">
        <f t="shared" si="57"/>
        <v>2.3159191673589313E-5</v>
      </c>
      <c r="JM58" s="86">
        <f t="shared" si="57"/>
        <v>3.5165066996116467E-6</v>
      </c>
    </row>
    <row r="59" spans="2:273" x14ac:dyDescent="0.25">
      <c r="B59" s="2">
        <v>32</v>
      </c>
      <c r="C59" s="37">
        <v>97.332999999999998</v>
      </c>
      <c r="D59" s="37">
        <v>104.425</v>
      </c>
      <c r="E59" s="37">
        <v>108.05</v>
      </c>
      <c r="F59" s="37">
        <v>102.85</v>
      </c>
      <c r="G59" s="37">
        <v>102.7</v>
      </c>
      <c r="H59" s="37">
        <v>104.77500000000001</v>
      </c>
      <c r="I59" s="37">
        <v>107.6</v>
      </c>
      <c r="J59" s="37">
        <v>107.52500000000001</v>
      </c>
      <c r="K59" s="37">
        <v>108.15</v>
      </c>
      <c r="L59" s="37">
        <v>107.175</v>
      </c>
      <c r="M59" s="37">
        <v>105.825</v>
      </c>
      <c r="N59" s="37">
        <v>108.65</v>
      </c>
      <c r="O59" s="37">
        <v>110.875</v>
      </c>
      <c r="P59" s="37">
        <v>104.375</v>
      </c>
      <c r="Q59" s="37">
        <v>105.72499999999999</v>
      </c>
      <c r="S59" s="4">
        <f t="shared" si="59"/>
        <v>97.136216140414447</v>
      </c>
      <c r="T59" s="4">
        <f t="shared" si="59"/>
        <v>101.19475179218054</v>
      </c>
      <c r="U59" s="4">
        <f t="shared" si="59"/>
        <v>103.62445840264827</v>
      </c>
      <c r="V59" s="4">
        <f t="shared" si="59"/>
        <v>103.74856625042833</v>
      </c>
      <c r="W59" s="4">
        <f t="shared" si="59"/>
        <v>102.58149151582096</v>
      </c>
      <c r="X59" s="4">
        <f t="shared" si="59"/>
        <v>105.07140348837083</v>
      </c>
      <c r="Y59" s="4">
        <f t="shared" si="59"/>
        <v>106.02215572958612</v>
      </c>
      <c r="Z59" s="4">
        <f t="shared" si="59"/>
        <v>104.85160946283304</v>
      </c>
      <c r="AA59" s="4">
        <f t="shared" si="59"/>
        <v>106.29120559946247</v>
      </c>
      <c r="AB59" s="4">
        <f t="shared" si="59"/>
        <v>106.25988625774936</v>
      </c>
      <c r="AC59" s="4">
        <f t="shared" si="59"/>
        <v>105.99202584798529</v>
      </c>
      <c r="AD59" s="4">
        <f t="shared" si="59"/>
        <v>109.22276310711182</v>
      </c>
      <c r="AE59" s="4">
        <f t="shared" si="59"/>
        <v>109.06383305914976</v>
      </c>
      <c r="AF59" s="4">
        <f t="shared" si="59"/>
        <v>103.78077285001848</v>
      </c>
      <c r="AG59" s="4">
        <f t="shared" si="59"/>
        <v>103.04321446140438</v>
      </c>
      <c r="AI59" s="4">
        <f t="shared" si="60"/>
        <v>0.19678385958555111</v>
      </c>
      <c r="AJ59" s="4">
        <f t="shared" si="60"/>
        <v>3.2302482078194572</v>
      </c>
      <c r="AK59" s="4">
        <f t="shared" si="60"/>
        <v>4.4255415973517245</v>
      </c>
      <c r="AL59" s="4">
        <f t="shared" si="60"/>
        <v>-0.89856625042833116</v>
      </c>
      <c r="AM59" s="4">
        <f t="shared" si="60"/>
        <v>0.11850848417904558</v>
      </c>
      <c r="AN59" s="4">
        <f t="shared" si="60"/>
        <v>-0.29640348837082797</v>
      </c>
      <c r="AO59" s="4">
        <f t="shared" si="60"/>
        <v>1.5778442704138769</v>
      </c>
      <c r="AP59" s="4">
        <f t="shared" si="60"/>
        <v>2.6733905371669664</v>
      </c>
      <c r="AQ59" s="4">
        <f t="shared" si="60"/>
        <v>1.8587944005375334</v>
      </c>
      <c r="AR59" s="4">
        <f t="shared" si="60"/>
        <v>0.91511374225063946</v>
      </c>
      <c r="AS59" s="4">
        <f t="shared" si="60"/>
        <v>-0.16702584798528619</v>
      </c>
      <c r="AT59" s="4">
        <f t="shared" si="60"/>
        <v>-0.57276310711181111</v>
      </c>
      <c r="AU59" s="4">
        <f t="shared" si="60"/>
        <v>1.8111669408502422</v>
      </c>
      <c r="AV59" s="4">
        <f t="shared" si="60"/>
        <v>0.5942271499815206</v>
      </c>
      <c r="AW59" s="4">
        <f t="shared" si="60"/>
        <v>2.6817855385956193</v>
      </c>
      <c r="AY59" s="2">
        <f t="shared" ref="AY59:BM75" si="65">IF(OR($B59 &lt; C$230, $B59 &gt; C$233), #N/A, ((1-FG59)*DK59) + (FG59 - FW59)*EA59 + (FW59*EQ59))</f>
        <v>96.591694580901205</v>
      </c>
      <c r="AZ59" s="2">
        <f t="shared" si="65"/>
        <v>100.48945455454621</v>
      </c>
      <c r="BA59" s="2">
        <f t="shared" si="65"/>
        <v>103.34867219444362</v>
      </c>
      <c r="BB59" s="2">
        <f t="shared" si="65"/>
        <v>103.37359275086931</v>
      </c>
      <c r="BC59" s="2">
        <f t="shared" si="65"/>
        <v>102.35450519471139</v>
      </c>
      <c r="BD59" s="2">
        <f t="shared" si="65"/>
        <v>104.65376458913681</v>
      </c>
      <c r="BE59" s="2">
        <f t="shared" si="65"/>
        <v>105.79495615984614</v>
      </c>
      <c r="BF59" s="2">
        <f t="shared" si="65"/>
        <v>104.77164919762303</v>
      </c>
      <c r="BG59" s="2">
        <f t="shared" si="65"/>
        <v>106.19115279049331</v>
      </c>
      <c r="BH59" s="2">
        <f t="shared" si="65"/>
        <v>106.14038130685739</v>
      </c>
      <c r="BI59" s="2">
        <f t="shared" si="65"/>
        <v>105.84906789527665</v>
      </c>
      <c r="BJ59" s="2">
        <f t="shared" si="65"/>
        <v>109.10947353508269</v>
      </c>
      <c r="BK59" s="2">
        <f t="shared" si="65"/>
        <v>108.98699846731452</v>
      </c>
      <c r="BL59" s="2">
        <f t="shared" si="65"/>
        <v>103.74230075005124</v>
      </c>
      <c r="BM59" s="2">
        <f t="shared" si="65"/>
        <v>103.0371629509266</v>
      </c>
      <c r="BO59" s="2">
        <f t="shared" si="10"/>
        <v>97.332999999999998</v>
      </c>
      <c r="BP59" s="2">
        <f t="shared" si="11"/>
        <v>104.425</v>
      </c>
      <c r="BQ59" s="2">
        <f t="shared" si="12"/>
        <v>108.05</v>
      </c>
      <c r="BR59" s="2">
        <f t="shared" si="13"/>
        <v>102.85</v>
      </c>
      <c r="BS59" s="2">
        <f t="shared" si="14"/>
        <v>102.7</v>
      </c>
      <c r="BT59" s="2">
        <f t="shared" si="15"/>
        <v>104.77500000000001</v>
      </c>
      <c r="BU59" s="2">
        <f t="shared" si="16"/>
        <v>107.6</v>
      </c>
      <c r="BV59" s="2">
        <f t="shared" si="17"/>
        <v>107.52500000000001</v>
      </c>
      <c r="BW59" s="2">
        <f t="shared" si="18"/>
        <v>108.15</v>
      </c>
      <c r="BX59" s="2">
        <f t="shared" si="19"/>
        <v>107.175</v>
      </c>
      <c r="BY59" s="2">
        <f t="shared" si="20"/>
        <v>105.825</v>
      </c>
      <c r="BZ59" s="2">
        <f t="shared" si="21"/>
        <v>108.65</v>
      </c>
      <c r="CA59" s="2">
        <f t="shared" si="22"/>
        <v>110.875</v>
      </c>
      <c r="CB59" s="2">
        <f t="shared" si="23"/>
        <v>104.375</v>
      </c>
      <c r="CC59" s="2">
        <f t="shared" si="24"/>
        <v>105.72499999999999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99.999954993252373</v>
      </c>
      <c r="DL59" s="2">
        <f t="shared" si="61"/>
        <v>103.49831140350879</v>
      </c>
      <c r="DM59" s="2">
        <f t="shared" si="61"/>
        <v>104.21915103189495</v>
      </c>
      <c r="DN59" s="2">
        <f t="shared" si="61"/>
        <v>103.43125337381916</v>
      </c>
      <c r="DO59" s="2">
        <f t="shared" si="61"/>
        <v>102.68441135084426</v>
      </c>
      <c r="DP59" s="2">
        <f t="shared" si="61"/>
        <v>104.94241902834007</v>
      </c>
      <c r="DQ59" s="2">
        <f t="shared" si="61"/>
        <v>106.39742260787992</v>
      </c>
      <c r="DR59" s="2">
        <f t="shared" si="61"/>
        <v>106.1613387679177</v>
      </c>
      <c r="DS59" s="2">
        <f t="shared" si="61"/>
        <v>107.01591986723565</v>
      </c>
      <c r="DT59" s="2">
        <f t="shared" si="61"/>
        <v>106.35592789145421</v>
      </c>
      <c r="DU59" s="2">
        <f t="shared" si="61"/>
        <v>106.89966936572202</v>
      </c>
      <c r="DV59" s="2">
        <f t="shared" si="61"/>
        <v>110.31616424116426</v>
      </c>
      <c r="DW59" s="2">
        <f t="shared" si="61"/>
        <v>109.54493243243243</v>
      </c>
      <c r="DX59" s="2">
        <f t="shared" si="61"/>
        <v>103.56751394251391</v>
      </c>
      <c r="DY59" s="2">
        <f t="shared" si="61"/>
        <v>104.02629673753668</v>
      </c>
      <c r="EA59" s="2">
        <f t="shared" si="62"/>
        <v>89.874031578947381</v>
      </c>
      <c r="EB59" s="2">
        <f t="shared" si="62"/>
        <v>94.799166666666679</v>
      </c>
      <c r="EC59" s="2">
        <f t="shared" si="62"/>
        <v>101.48576602282706</v>
      </c>
      <c r="ED59" s="2">
        <f t="shared" si="62"/>
        <v>103.25855039622932</v>
      </c>
      <c r="EE59" s="2">
        <f t="shared" si="62"/>
        <v>101.62855593607307</v>
      </c>
      <c r="EF59" s="2">
        <f t="shared" si="62"/>
        <v>104.07325444197666</v>
      </c>
      <c r="EG59" s="2">
        <f t="shared" si="62"/>
        <v>104.47725464576077</v>
      </c>
      <c r="EH59" s="2">
        <f t="shared" si="62"/>
        <v>101.27421191091759</v>
      </c>
      <c r="EI59" s="2">
        <f t="shared" si="62"/>
        <v>104.20775243525779</v>
      </c>
      <c r="EJ59" s="2">
        <f t="shared" si="62"/>
        <v>105.63377431610944</v>
      </c>
      <c r="EK59" s="2">
        <f t="shared" si="62"/>
        <v>103.44526801938218</v>
      </c>
      <c r="EL59" s="2">
        <f t="shared" si="62"/>
        <v>106.26530617671301</v>
      </c>
      <c r="EM59" s="2">
        <f t="shared" si="62"/>
        <v>107.60578417336183</v>
      </c>
      <c r="EN59" s="2">
        <f t="shared" si="62"/>
        <v>104.20172857563325</v>
      </c>
      <c r="EO59" s="2">
        <f t="shared" si="62"/>
        <v>100.1369160196804</v>
      </c>
      <c r="EQ59" s="2">
        <f t="shared" si="63"/>
        <v>96.226335535013803</v>
      </c>
      <c r="ER59" s="2">
        <f t="shared" si="63"/>
        <v>97.328080032336302</v>
      </c>
      <c r="ES59" s="2">
        <f t="shared" si="63"/>
        <v>99.326159701329161</v>
      </c>
      <c r="ET59" s="2">
        <f t="shared" si="63"/>
        <v>100.050551594705</v>
      </c>
      <c r="EU59" s="2">
        <f t="shared" si="63"/>
        <v>99.702376341137366</v>
      </c>
      <c r="EV59" s="2">
        <f t="shared" si="63"/>
        <v>102.49584594978867</v>
      </c>
      <c r="EW59" s="2">
        <f t="shared" si="63"/>
        <v>101.61672073846461</v>
      </c>
      <c r="EX59" s="2">
        <f t="shared" si="63"/>
        <v>101.87828124129804</v>
      </c>
      <c r="EY59" s="2">
        <f t="shared" si="63"/>
        <v>105.42115802943057</v>
      </c>
      <c r="EZ59" s="2">
        <f t="shared" si="63"/>
        <v>104.61975798559892</v>
      </c>
      <c r="FA59" s="2">
        <f t="shared" si="63"/>
        <v>103.11259332227293</v>
      </c>
      <c r="FB59" s="2">
        <f t="shared" si="63"/>
        <v>107.10183641803248</v>
      </c>
      <c r="FC59" s="2">
        <f t="shared" si="63"/>
        <v>106.96260396030124</v>
      </c>
      <c r="FD59" s="2">
        <f t="shared" si="63"/>
        <v>103.79797461503722</v>
      </c>
      <c r="FE59" s="2">
        <f t="shared" si="63"/>
        <v>104.44610135870077</v>
      </c>
      <c r="FG59" s="2">
        <f t="shared" si="64"/>
        <v>0.33660516497599174</v>
      </c>
      <c r="FH59" s="2">
        <f t="shared" si="64"/>
        <v>0.34598086476125367</v>
      </c>
      <c r="FI59" s="2">
        <f t="shared" si="64"/>
        <v>0.31843029239315535</v>
      </c>
      <c r="FJ59" s="2">
        <f t="shared" si="64"/>
        <v>0.33318448668051981</v>
      </c>
      <c r="FK59" s="2">
        <f t="shared" si="64"/>
        <v>0.31239308243186908</v>
      </c>
      <c r="FL59" s="2">
        <f t="shared" si="64"/>
        <v>0.33205296292182185</v>
      </c>
      <c r="FM59" s="2">
        <f t="shared" si="64"/>
        <v>0.31370918963498862</v>
      </c>
      <c r="FN59" s="2">
        <f t="shared" si="64"/>
        <v>0.28436161988216979</v>
      </c>
      <c r="FO59" s="2">
        <f t="shared" si="64"/>
        <v>0.2937243890110568</v>
      </c>
      <c r="FP59" s="2">
        <f t="shared" si="64"/>
        <v>0.29841543232545586</v>
      </c>
      <c r="FQ59" s="2">
        <f t="shared" si="64"/>
        <v>0.3041305602361058</v>
      </c>
      <c r="FR59" s="2">
        <f t="shared" si="64"/>
        <v>0.29789205404220137</v>
      </c>
      <c r="FS59" s="2">
        <f t="shared" si="64"/>
        <v>0.28771113694061512</v>
      </c>
      <c r="FT59" s="2">
        <f t="shared" si="64"/>
        <v>0.27561262136155124</v>
      </c>
      <c r="FU59" s="2">
        <f t="shared" si="64"/>
        <v>0.25434388006120157</v>
      </c>
      <c r="FW59" s="2">
        <f t="shared" ref="FW59:GK75" si="67">POWER(10,($B59-C$232)/C$229)/(1+POWER(10,($B59-C$232)/C$229))</f>
        <v>2.7975527689335196E-5</v>
      </c>
      <c r="FX59" s="2">
        <f t="shared" si="67"/>
        <v>3.4827993134258265E-4</v>
      </c>
      <c r="FY59" s="2">
        <f t="shared" si="67"/>
        <v>3.9937737693819375E-5</v>
      </c>
      <c r="FZ59" s="2">
        <f t="shared" si="67"/>
        <v>3.6991913254810153E-5</v>
      </c>
      <c r="GA59" s="2">
        <f t="shared" si="67"/>
        <v>3.3345026747622556E-5</v>
      </c>
      <c r="GB59" s="2">
        <f t="shared" si="67"/>
        <v>2.9011530496443249E-5</v>
      </c>
      <c r="GC59" s="2">
        <f t="shared" si="67"/>
        <v>3.2201217431163452E-5</v>
      </c>
      <c r="GD59" s="2">
        <f t="shared" si="67"/>
        <v>3.5988139860780565E-5</v>
      </c>
      <c r="GE59" s="2">
        <f t="shared" si="67"/>
        <v>4.9601268012786845E-5</v>
      </c>
      <c r="GF59" s="2">
        <f t="shared" si="67"/>
        <v>4.4193770451533601E-5</v>
      </c>
      <c r="GG59" s="2">
        <f t="shared" si="67"/>
        <v>3.7435076376871885E-5</v>
      </c>
      <c r="GH59" s="2">
        <f t="shared" si="67"/>
        <v>3.3140907360617154E-5</v>
      </c>
      <c r="GI59" s="2">
        <f t="shared" si="67"/>
        <v>3.0185636777696815E-5</v>
      </c>
      <c r="GJ59" s="2">
        <f t="shared" si="67"/>
        <v>2.662513211665077E-5</v>
      </c>
      <c r="GK59" s="2">
        <f t="shared" si="67"/>
        <v>2.4690561285811116E-5</v>
      </c>
      <c r="GM59" s="86">
        <f t="shared" ref="GM59:HA75" si="68" xml:space="preserve"> _xlfn.NORM.DIST($B59, C$7, ABS(C$11), TRUE) * _xlfn.NORM.DIST(($B59 - C$7)*C$15, 0, ABS(C$11), TRUE) * 2</f>
        <v>6.7664565663642852E-4</v>
      </c>
      <c r="GN59" s="86">
        <f t="shared" si="68"/>
        <v>8.5781688278660745E-4</v>
      </c>
      <c r="GO59" s="86">
        <f t="shared" si="68"/>
        <v>3.1540074878475487E-4</v>
      </c>
      <c r="GP59" s="86">
        <f t="shared" si="68"/>
        <v>4.6214815450096715E-4</v>
      </c>
      <c r="GQ59" s="86">
        <f t="shared" si="68"/>
        <v>2.6462204856043622E-4</v>
      </c>
      <c r="GR59" s="86">
        <f t="shared" si="68"/>
        <v>5.3149612459067633E-4</v>
      </c>
      <c r="GS59" s="86">
        <f t="shared" si="68"/>
        <v>2.7130561884442401E-4</v>
      </c>
      <c r="GT59" s="86">
        <f t="shared" si="68"/>
        <v>8.687520774569212E-5</v>
      </c>
      <c r="GU59" s="86">
        <f t="shared" si="68"/>
        <v>1.1323894837227205E-4</v>
      </c>
      <c r="GV59" s="86">
        <f t="shared" si="68"/>
        <v>1.4013598488204343E-4</v>
      </c>
      <c r="GW59" s="86">
        <f t="shared" si="68"/>
        <v>1.7029725622822234E-4</v>
      </c>
      <c r="GX59" s="86">
        <f t="shared" si="68"/>
        <v>1.3694568209958642E-4</v>
      </c>
      <c r="GY59" s="86">
        <f t="shared" si="68"/>
        <v>8.4769383280415585E-5</v>
      </c>
      <c r="GZ59" s="86">
        <f t="shared" si="68"/>
        <v>4.4782425659339914E-5</v>
      </c>
      <c r="HA59" s="86">
        <f t="shared" si="68"/>
        <v>7.8424792342010582E-6</v>
      </c>
      <c r="HC59" s="86">
        <f t="shared" si="58"/>
        <v>3.4413248014170186E-12</v>
      </c>
      <c r="HD59" s="86">
        <f t="shared" ref="HD59:HQ77" si="69" xml:space="preserve"> _xlfn.NORM.DIST($B59, D$8, ABS(D$12), TRUE) * _xlfn.NORM.DIST(($B59 - D$8)*D$16, 0, ABS(D$12), TRUE) * 2</f>
        <v>1.6711008161394783E-12</v>
      </c>
      <c r="HE59" s="86">
        <f t="shared" si="69"/>
        <v>8.8411604671785579E-15</v>
      </c>
      <c r="HF59" s="86">
        <f t="shared" si="69"/>
        <v>1.1217355686732436E-15</v>
      </c>
      <c r="HG59" s="86">
        <f t="shared" si="69"/>
        <v>6.7616937354250278E-16</v>
      </c>
      <c r="HH59" s="86">
        <f t="shared" si="69"/>
        <v>1.0136719027455263E-14</v>
      </c>
      <c r="HI59" s="86">
        <f t="shared" si="69"/>
        <v>8.1553938506193784E-15</v>
      </c>
      <c r="HJ59" s="86">
        <f t="shared" si="69"/>
        <v>7.950488189386828E-16</v>
      </c>
      <c r="HK59" s="86">
        <f t="shared" si="69"/>
        <v>5.6313661531094125E-15</v>
      </c>
      <c r="HL59" s="86">
        <f t="shared" si="69"/>
        <v>1.8167547015792515E-15</v>
      </c>
      <c r="HM59" s="86">
        <f t="shared" si="69"/>
        <v>5.1397304178172577E-16</v>
      </c>
      <c r="HN59" s="86">
        <f t="shared" si="69"/>
        <v>1.1575890181567049E-15</v>
      </c>
      <c r="HO59" s="86">
        <f t="shared" si="69"/>
        <v>4.8228478182453681E-16</v>
      </c>
      <c r="HP59" s="86">
        <f t="shared" si="69"/>
        <v>4.3732481074531471E-18</v>
      </c>
      <c r="HQ59" s="86">
        <f t="shared" si="69"/>
        <v>3.0261395956604864E-20</v>
      </c>
      <c r="HS59" s="86">
        <f t="shared" ref="HS59:IG75" si="70" xml:space="preserve"> _xlfn.NORM.DIST($B59, C$9, ABS(C$13), TRUE) * _xlfn.NORM.DIST(($B59 - C$9)*C$17, 0, ABS(C$13), TRUE) * 2</f>
        <v>1.4813864773537404E-60</v>
      </c>
      <c r="HT59" s="86">
        <f t="shared" si="70"/>
        <v>1.838244383853252E-57</v>
      </c>
      <c r="HU59" s="86">
        <f t="shared" si="70"/>
        <v>2.6668693472149139E-72</v>
      </c>
      <c r="HV59" s="86">
        <f t="shared" si="70"/>
        <v>7.6183802461848835E-82</v>
      </c>
      <c r="HW59" s="86">
        <f t="shared" si="70"/>
        <v>2.6380397335512449E-81</v>
      </c>
      <c r="HX59" s="86">
        <f t="shared" si="70"/>
        <v>1.0523402335713373E-73</v>
      </c>
      <c r="HY59" s="86">
        <f t="shared" si="70"/>
        <v>7.3557602951158358E-75</v>
      </c>
      <c r="HZ59" s="86">
        <f t="shared" si="70"/>
        <v>1.330057718065291E-81</v>
      </c>
      <c r="IA59" s="86">
        <f t="shared" si="70"/>
        <v>9.3657370347559808E-75</v>
      </c>
      <c r="IB59" s="86">
        <f t="shared" si="70"/>
        <v>2.5683038645328346E-78</v>
      </c>
      <c r="IC59" s="86">
        <f t="shared" si="70"/>
        <v>9.3828958611309758E-83</v>
      </c>
      <c r="ID59" s="86">
        <f t="shared" si="70"/>
        <v>8.1844423576145089E-81</v>
      </c>
      <c r="IE59" s="86">
        <f t="shared" si="70"/>
        <v>7.2939552886592608E-83</v>
      </c>
      <c r="IF59" s="86">
        <f t="shared" si="70"/>
        <v>2.9646142323507698E-38</v>
      </c>
      <c r="IG59" s="86">
        <f t="shared" si="70"/>
        <v>1.3971517031716786E-35</v>
      </c>
      <c r="II59" s="86">
        <f t="shared" ref="II59:IW75" si="71" xml:space="preserve"> _xlfn.NORM.DIST($B59, C$10, ABS(C$14), TRUE) * _xlfn.NORM.DIST(($B59 - C$10)*C$18, 0, ABS(C$14), TRUE) * 2</f>
        <v>6.2851007930860594E-178</v>
      </c>
      <c r="IJ59" s="86">
        <f t="shared" si="71"/>
        <v>1.064332402646379E-107</v>
      </c>
      <c r="IK59" s="86">
        <f t="shared" si="71"/>
        <v>7.0259626519459179E-217</v>
      </c>
      <c r="IL59" s="86">
        <f t="shared" si="71"/>
        <v>1.401486322491454E-240</v>
      </c>
      <c r="IM59" s="86">
        <f t="shared" si="71"/>
        <v>3.3129353407953018E-239</v>
      </c>
      <c r="IN59" s="86">
        <f t="shared" si="71"/>
        <v>1.1342263033081378E-226</v>
      </c>
      <c r="IO59" s="86">
        <f t="shared" si="71"/>
        <v>6.2251683650121735E-228</v>
      </c>
      <c r="IP59" s="86">
        <f t="shared" si="71"/>
        <v>8.1540637723936657E-240</v>
      </c>
      <c r="IQ59" s="86">
        <f t="shared" si="71"/>
        <v>3.8740512769582353E-221</v>
      </c>
      <c r="IR59" s="86">
        <f t="shared" si="71"/>
        <v>1.1113377892294109E-235</v>
      </c>
      <c r="IS59" s="86">
        <f t="shared" si="71"/>
        <v>1.3577467386259708E-252</v>
      </c>
      <c r="IT59" s="86">
        <f t="shared" si="71"/>
        <v>7.4052546064882434E-243</v>
      </c>
      <c r="IU59" s="86">
        <f t="shared" si="71"/>
        <v>6.9877749462251277E-246</v>
      </c>
      <c r="IV59" s="86">
        <f t="shared" si="71"/>
        <v>1.5484452428637711E-172</v>
      </c>
      <c r="IW59" s="86">
        <f t="shared" si="71"/>
        <v>1.6256276931834697E-118</v>
      </c>
      <c r="IY59" s="86">
        <f t="shared" ref="IY59:JM75" si="72">GM59+HC59+HS59+II59</f>
        <v>6.7664566007775333E-4</v>
      </c>
      <c r="IZ59" s="86">
        <f t="shared" si="72"/>
        <v>8.5781688445770831E-4</v>
      </c>
      <c r="JA59" s="86">
        <f t="shared" si="72"/>
        <v>3.1540074879359605E-4</v>
      </c>
      <c r="JB59" s="86">
        <f t="shared" si="72"/>
        <v>4.6214815450208886E-4</v>
      </c>
      <c r="JC59" s="86">
        <f t="shared" si="72"/>
        <v>2.6462204856111238E-4</v>
      </c>
      <c r="JD59" s="86">
        <f t="shared" si="72"/>
        <v>5.3149612460081307E-4</v>
      </c>
      <c r="JE59" s="86">
        <f t="shared" si="72"/>
        <v>2.7130561885257938E-4</v>
      </c>
      <c r="JF59" s="86">
        <f t="shared" si="72"/>
        <v>8.6875207746487165E-5</v>
      </c>
      <c r="JG59" s="86">
        <f t="shared" si="72"/>
        <v>1.1323894837790341E-4</v>
      </c>
      <c r="JH59" s="86">
        <f t="shared" si="72"/>
        <v>1.4013598488386018E-4</v>
      </c>
      <c r="JI59" s="86">
        <f t="shared" si="72"/>
        <v>1.7029725622873631E-4</v>
      </c>
      <c r="JJ59" s="86">
        <f t="shared" si="72"/>
        <v>1.3694568210074399E-4</v>
      </c>
      <c r="JK59" s="86">
        <f t="shared" si="72"/>
        <v>8.4769383280897866E-5</v>
      </c>
      <c r="JL59" s="86">
        <f t="shared" si="72"/>
        <v>4.4782425659344285E-5</v>
      </c>
      <c r="JM59" s="86">
        <f t="shared" si="72"/>
        <v>7.8424792342010887E-6</v>
      </c>
    </row>
    <row r="60" spans="2:273" x14ac:dyDescent="0.25">
      <c r="B60" s="2">
        <v>33</v>
      </c>
      <c r="C60" s="37">
        <v>97.822000000000003</v>
      </c>
      <c r="D60" s="37">
        <v>104.125</v>
      </c>
      <c r="E60" s="37">
        <v>105.15</v>
      </c>
      <c r="F60" s="37">
        <v>104.65</v>
      </c>
      <c r="G60" s="37">
        <v>101.825</v>
      </c>
      <c r="H60" s="37">
        <v>101.55</v>
      </c>
      <c r="I60" s="37">
        <v>108.15</v>
      </c>
      <c r="J60" s="37">
        <v>108.325</v>
      </c>
      <c r="K60" s="37">
        <v>108.825</v>
      </c>
      <c r="L60" s="37">
        <v>105.02500000000001</v>
      </c>
      <c r="M60" s="37">
        <v>108.02500000000001</v>
      </c>
      <c r="N60" s="37">
        <v>109.4</v>
      </c>
      <c r="O60" s="37">
        <v>111.2</v>
      </c>
      <c r="P60" s="37">
        <v>103.02500000000001</v>
      </c>
      <c r="Q60" s="37">
        <v>105.27500000000001</v>
      </c>
      <c r="S60" s="4">
        <f t="shared" si="59"/>
        <v>97.279025975321545</v>
      </c>
      <c r="T60" s="4">
        <f t="shared" si="59"/>
        <v>101.41735746608649</v>
      </c>
      <c r="U60" s="4">
        <f t="shared" si="59"/>
        <v>103.83765989286391</v>
      </c>
      <c r="V60" s="4">
        <f t="shared" si="59"/>
        <v>103.9987447771957</v>
      </c>
      <c r="W60" s="4">
        <f t="shared" si="59"/>
        <v>102.73932486293282</v>
      </c>
      <c r="X60" s="4">
        <f t="shared" si="59"/>
        <v>105.26399666165629</v>
      </c>
      <c r="Y60" s="4">
        <f t="shared" si="59"/>
        <v>106.14789204156128</v>
      </c>
      <c r="Z60" s="4">
        <f t="shared" si="59"/>
        <v>104.96773193772839</v>
      </c>
      <c r="AA60" s="4">
        <f t="shared" si="59"/>
        <v>106.35385466202877</v>
      </c>
      <c r="AB60" s="4">
        <f t="shared" si="59"/>
        <v>106.38334866858717</v>
      </c>
      <c r="AC60" s="4">
        <f t="shared" si="59"/>
        <v>106.03792928127291</v>
      </c>
      <c r="AD60" s="4">
        <f t="shared" si="59"/>
        <v>109.31217611287559</v>
      </c>
      <c r="AE60" s="4">
        <f t="shared" si="59"/>
        <v>109.12099090456294</v>
      </c>
      <c r="AF60" s="4">
        <f t="shared" si="59"/>
        <v>103.80974298987248</v>
      </c>
      <c r="AG60" s="4">
        <f t="shared" si="59"/>
        <v>102.97936279886709</v>
      </c>
      <c r="AI60" s="4">
        <f t="shared" si="60"/>
        <v>0.54297402467845757</v>
      </c>
      <c r="AJ60" s="4">
        <f t="shared" si="60"/>
        <v>2.7076425339135142</v>
      </c>
      <c r="AK60" s="4">
        <f t="shared" si="60"/>
        <v>1.3123401071360945</v>
      </c>
      <c r="AL60" s="4">
        <f t="shared" si="60"/>
        <v>0.65125522280430914</v>
      </c>
      <c r="AM60" s="4">
        <f t="shared" si="60"/>
        <v>-0.91432486293281556</v>
      </c>
      <c r="AN60" s="4">
        <f t="shared" si="60"/>
        <v>-3.7139966616562958</v>
      </c>
      <c r="AO60" s="4">
        <f t="shared" si="60"/>
        <v>2.002107958438728</v>
      </c>
      <c r="AP60" s="4">
        <f t="shared" si="60"/>
        <v>3.3572680622716149</v>
      </c>
      <c r="AQ60" s="4">
        <f t="shared" si="60"/>
        <v>2.4711453379712367</v>
      </c>
      <c r="AR60" s="4">
        <f t="shared" si="60"/>
        <v>-1.3583486685871691</v>
      </c>
      <c r="AS60" s="4">
        <f t="shared" si="60"/>
        <v>1.9870707187270966</v>
      </c>
      <c r="AT60" s="4">
        <f t="shared" si="60"/>
        <v>8.7823887124415023E-2</v>
      </c>
      <c r="AU60" s="4">
        <f t="shared" si="60"/>
        <v>2.0790090954370584</v>
      </c>
      <c r="AV60" s="4">
        <f t="shared" si="60"/>
        <v>-0.78474298987246982</v>
      </c>
      <c r="AW60" s="4">
        <f t="shared" si="60"/>
        <v>2.2956372011329194</v>
      </c>
      <c r="AY60" s="2">
        <f t="shared" si="65"/>
        <v>96.460741528636007</v>
      </c>
      <c r="AZ60" s="2">
        <f t="shared" si="65"/>
        <v>100.37085904294017</v>
      </c>
      <c r="BA60" s="2">
        <f t="shared" si="65"/>
        <v>103.39565478657308</v>
      </c>
      <c r="BB60" s="2">
        <f t="shared" si="65"/>
        <v>103.40662922972312</v>
      </c>
      <c r="BC60" s="2">
        <f t="shared" si="65"/>
        <v>102.37259204689245</v>
      </c>
      <c r="BD60" s="2">
        <f t="shared" si="65"/>
        <v>104.62057110590241</v>
      </c>
      <c r="BE60" s="2">
        <f t="shared" si="65"/>
        <v>105.78075352285119</v>
      </c>
      <c r="BF60" s="2">
        <f t="shared" si="65"/>
        <v>104.82943912735944</v>
      </c>
      <c r="BG60" s="2">
        <f t="shared" si="65"/>
        <v>106.18197983915429</v>
      </c>
      <c r="BH60" s="2">
        <f t="shared" si="65"/>
        <v>106.18099129434786</v>
      </c>
      <c r="BI60" s="2">
        <f t="shared" si="65"/>
        <v>105.79817982680136</v>
      </c>
      <c r="BJ60" s="2">
        <f t="shared" si="65"/>
        <v>109.12004790574971</v>
      </c>
      <c r="BK60" s="2">
        <f t="shared" si="65"/>
        <v>108.9863852718003</v>
      </c>
      <c r="BL60" s="2">
        <f t="shared" si="65"/>
        <v>103.73937731713602</v>
      </c>
      <c r="BM60" s="2">
        <f t="shared" si="65"/>
        <v>102.96668513866911</v>
      </c>
      <c r="BO60" s="2">
        <f t="shared" si="10"/>
        <v>97.822000000000003</v>
      </c>
      <c r="BP60" s="2">
        <f t="shared" si="11"/>
        <v>104.125</v>
      </c>
      <c r="BQ60" s="2">
        <f t="shared" si="12"/>
        <v>105.15</v>
      </c>
      <c r="BR60" s="2">
        <f t="shared" si="13"/>
        <v>104.65</v>
      </c>
      <c r="BS60" s="2">
        <f t="shared" si="14"/>
        <v>101.825</v>
      </c>
      <c r="BT60" s="2">
        <f t="shared" si="15"/>
        <v>101.55</v>
      </c>
      <c r="BU60" s="2">
        <f t="shared" si="16"/>
        <v>108.15</v>
      </c>
      <c r="BV60" s="2">
        <f t="shared" si="17"/>
        <v>108.325</v>
      </c>
      <c r="BW60" s="2">
        <f t="shared" si="18"/>
        <v>108.825</v>
      </c>
      <c r="BX60" s="2">
        <f t="shared" si="19"/>
        <v>105.02500000000001</v>
      </c>
      <c r="BY60" s="2">
        <f t="shared" si="20"/>
        <v>108.02500000000001</v>
      </c>
      <c r="BZ60" s="2">
        <f t="shared" si="21"/>
        <v>109.4</v>
      </c>
      <c r="CA60" s="2">
        <f t="shared" si="22"/>
        <v>111.2</v>
      </c>
      <c r="CB60" s="2">
        <f t="shared" si="23"/>
        <v>103.02500000000001</v>
      </c>
      <c r="CC60" s="2">
        <f t="shared" si="24"/>
        <v>105.27500000000001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100.14099689608639</v>
      </c>
      <c r="DL60" s="2">
        <f t="shared" si="61"/>
        <v>103.65266869095818</v>
      </c>
      <c r="DM60" s="2">
        <f t="shared" si="61"/>
        <v>104.47173311444655</v>
      </c>
      <c r="DN60" s="2">
        <f t="shared" si="61"/>
        <v>103.60328272604589</v>
      </c>
      <c r="DO60" s="2">
        <f t="shared" si="61"/>
        <v>102.8290642589118</v>
      </c>
      <c r="DP60" s="2">
        <f t="shared" si="61"/>
        <v>105.01121457489877</v>
      </c>
      <c r="DQ60" s="2">
        <f t="shared" si="61"/>
        <v>106.5225164165103</v>
      </c>
      <c r="DR60" s="2">
        <f t="shared" si="61"/>
        <v>106.43088412298937</v>
      </c>
      <c r="DS60" s="2">
        <f t="shared" si="61"/>
        <v>107.13784969179706</v>
      </c>
      <c r="DT60" s="2">
        <f t="shared" si="61"/>
        <v>106.5080588685852</v>
      </c>
      <c r="DU60" s="2">
        <f t="shared" si="61"/>
        <v>106.99363697705805</v>
      </c>
      <c r="DV60" s="2">
        <f t="shared" si="61"/>
        <v>110.51557336688917</v>
      </c>
      <c r="DW60" s="2">
        <f t="shared" si="61"/>
        <v>109.67117117117118</v>
      </c>
      <c r="DX60" s="2">
        <f t="shared" si="61"/>
        <v>103.59865937365934</v>
      </c>
      <c r="DY60" s="2">
        <f t="shared" si="61"/>
        <v>104.0467237903226</v>
      </c>
      <c r="EA60" s="2">
        <f t="shared" si="62"/>
        <v>89.845214035087722</v>
      </c>
      <c r="EB60" s="2">
        <f t="shared" si="62"/>
        <v>94.710416666666674</v>
      </c>
      <c r="EC60" s="2">
        <f t="shared" si="62"/>
        <v>101.29534679543461</v>
      </c>
      <c r="ED60" s="2">
        <f t="shared" si="62"/>
        <v>103.04805018905058</v>
      </c>
      <c r="EE60" s="2">
        <f t="shared" si="62"/>
        <v>101.45646771037184</v>
      </c>
      <c r="EF60" s="2">
        <f t="shared" si="62"/>
        <v>103.90404775124928</v>
      </c>
      <c r="EG60" s="2">
        <f t="shared" si="62"/>
        <v>104.30110481997679</v>
      </c>
      <c r="EH60" s="2">
        <f t="shared" si="62"/>
        <v>101.15370742051073</v>
      </c>
      <c r="EI60" s="2">
        <f t="shared" si="62"/>
        <v>104.08557139463056</v>
      </c>
      <c r="EJ60" s="2">
        <f t="shared" si="62"/>
        <v>105.47985562310032</v>
      </c>
      <c r="EK60" s="2">
        <f t="shared" si="62"/>
        <v>103.30361674742579</v>
      </c>
      <c r="EL60" s="2">
        <f t="shared" si="62"/>
        <v>106.12021972799063</v>
      </c>
      <c r="EM60" s="2">
        <f t="shared" si="62"/>
        <v>107.44029409107333</v>
      </c>
      <c r="EN60" s="2">
        <f t="shared" si="62"/>
        <v>104.07672061676708</v>
      </c>
      <c r="EO60" s="2">
        <f t="shared" si="62"/>
        <v>100.07853350410758</v>
      </c>
      <c r="EQ60" s="2">
        <f t="shared" si="63"/>
        <v>96.096039049450781</v>
      </c>
      <c r="ER60" s="2">
        <f t="shared" si="63"/>
        <v>97.198404550179006</v>
      </c>
      <c r="ES60" s="2">
        <f t="shared" si="63"/>
        <v>99.170144571132028</v>
      </c>
      <c r="ET60" s="2">
        <f t="shared" si="63"/>
        <v>99.892835265636066</v>
      </c>
      <c r="EU60" s="2">
        <f t="shared" si="63"/>
        <v>99.561737247258975</v>
      </c>
      <c r="EV60" s="2">
        <f t="shared" si="63"/>
        <v>102.35071663660656</v>
      </c>
      <c r="EW60" s="2">
        <f t="shared" si="63"/>
        <v>101.48414249495234</v>
      </c>
      <c r="EX60" s="2">
        <f t="shared" si="63"/>
        <v>101.74820127858271</v>
      </c>
      <c r="EY60" s="2">
        <f t="shared" si="63"/>
        <v>105.2790085839198</v>
      </c>
      <c r="EZ60" s="2">
        <f t="shared" si="63"/>
        <v>104.48183467948064</v>
      </c>
      <c r="FA60" s="2">
        <f t="shared" si="63"/>
        <v>102.97602965574451</v>
      </c>
      <c r="FB60" s="2">
        <f t="shared" si="63"/>
        <v>106.94382549150778</v>
      </c>
      <c r="FC60" s="2">
        <f t="shared" si="63"/>
        <v>106.80681137366366</v>
      </c>
      <c r="FD60" s="2">
        <f t="shared" si="63"/>
        <v>103.67857247503385</v>
      </c>
      <c r="FE60" s="2">
        <f t="shared" si="63"/>
        <v>104.31736625190977</v>
      </c>
      <c r="FG60" s="2">
        <f t="shared" si="64"/>
        <v>0.35747132179307312</v>
      </c>
      <c r="FH60" s="2">
        <f t="shared" si="64"/>
        <v>0.36710659947294738</v>
      </c>
      <c r="FI60" s="2">
        <f t="shared" si="64"/>
        <v>0.33874508820347504</v>
      </c>
      <c r="FJ60" s="2">
        <f t="shared" si="64"/>
        <v>0.35395173294151921</v>
      </c>
      <c r="FK60" s="2">
        <f t="shared" si="64"/>
        <v>0.33251062550967109</v>
      </c>
      <c r="FL60" s="2">
        <f t="shared" si="64"/>
        <v>0.35278699518041351</v>
      </c>
      <c r="FM60" s="2">
        <f t="shared" si="64"/>
        <v>0.33387033452467046</v>
      </c>
      <c r="FN60" s="2">
        <f t="shared" si="64"/>
        <v>0.30347068985754683</v>
      </c>
      <c r="FO60" s="2">
        <f t="shared" si="64"/>
        <v>0.31318728712927107</v>
      </c>
      <c r="FP60" s="2">
        <f t="shared" si="64"/>
        <v>0.31804919336133947</v>
      </c>
      <c r="FQ60" s="2">
        <f t="shared" si="64"/>
        <v>0.32396670736966521</v>
      </c>
      <c r="FR60" s="2">
        <f t="shared" si="64"/>
        <v>0.31750696397030842</v>
      </c>
      <c r="FS60" s="2">
        <f t="shared" si="64"/>
        <v>0.30694875060483418</v>
      </c>
      <c r="FT60" s="2">
        <f t="shared" si="64"/>
        <v>0.29437560346829778</v>
      </c>
      <c r="FU60" s="2">
        <f t="shared" si="64"/>
        <v>0.27220302706227284</v>
      </c>
      <c r="FW60" s="2">
        <f t="shared" si="67"/>
        <v>3.067447334567985E-5</v>
      </c>
      <c r="FX60" s="2">
        <f t="shared" si="67"/>
        <v>3.8186851954705674E-4</v>
      </c>
      <c r="FY60" s="2">
        <f t="shared" si="67"/>
        <v>4.3790689853736844E-5</v>
      </c>
      <c r="FZ60" s="2">
        <f t="shared" si="67"/>
        <v>4.0560681559973211E-5</v>
      </c>
      <c r="GA60" s="2">
        <f t="shared" si="67"/>
        <v>3.6561977156211568E-5</v>
      </c>
      <c r="GB60" s="2">
        <f t="shared" si="67"/>
        <v>3.181042158935513E-5</v>
      </c>
      <c r="GC60" s="2">
        <f t="shared" si="67"/>
        <v>3.5307823111179855E-5</v>
      </c>
      <c r="GD60" s="2">
        <f t="shared" si="67"/>
        <v>3.9460073668927192E-5</v>
      </c>
      <c r="GE60" s="2">
        <f t="shared" si="67"/>
        <v>5.4386448613941491E-5</v>
      </c>
      <c r="GF60" s="2">
        <f t="shared" si="67"/>
        <v>4.8457299096369064E-5</v>
      </c>
      <c r="GG60" s="2">
        <f t="shared" si="67"/>
        <v>4.1046596771488427E-5</v>
      </c>
      <c r="GH60" s="2">
        <f t="shared" si="67"/>
        <v>3.6338166134575366E-5</v>
      </c>
      <c r="GI60" s="2">
        <f t="shared" si="67"/>
        <v>3.3097796174194036E-5</v>
      </c>
      <c r="GJ60" s="2">
        <f t="shared" si="67"/>
        <v>2.9193801843914901E-5</v>
      </c>
      <c r="GK60" s="2">
        <f t="shared" si="67"/>
        <v>2.7072597610772101E-5</v>
      </c>
      <c r="GM60" s="86">
        <f t="shared" si="68"/>
        <v>1.0497355068404034E-3</v>
      </c>
      <c r="GN60" s="86">
        <f t="shared" si="68"/>
        <v>1.3141128950904576E-3</v>
      </c>
      <c r="GO60" s="86">
        <f t="shared" si="68"/>
        <v>5.2259782717841005E-4</v>
      </c>
      <c r="GP60" s="86">
        <f t="shared" si="68"/>
        <v>7.5495823306282914E-4</v>
      </c>
      <c r="GQ60" s="86">
        <f t="shared" si="68"/>
        <v>4.4191824455599397E-4</v>
      </c>
      <c r="GR60" s="86">
        <f t="shared" si="68"/>
        <v>8.4604077192412916E-4</v>
      </c>
      <c r="GS60" s="86">
        <f t="shared" si="68"/>
        <v>4.53210056963695E-4</v>
      </c>
      <c r="GT60" s="86">
        <f t="shared" si="68"/>
        <v>1.5530521995716346E-4</v>
      </c>
      <c r="GU60" s="86">
        <f t="shared" si="68"/>
        <v>2.0119088314802239E-4</v>
      </c>
      <c r="GV60" s="86">
        <f t="shared" si="68"/>
        <v>2.4540329527319982E-4</v>
      </c>
      <c r="GW60" s="86">
        <f t="shared" si="68"/>
        <v>2.9541140952839989E-4</v>
      </c>
      <c r="GX60" s="86">
        <f t="shared" si="68"/>
        <v>2.4018737702146293E-4</v>
      </c>
      <c r="GY60" s="86">
        <f t="shared" si="68"/>
        <v>1.5360925725976628E-4</v>
      </c>
      <c r="GZ60" s="86">
        <f t="shared" si="68"/>
        <v>8.4736969318377107E-5</v>
      </c>
      <c r="HA60" s="86">
        <f t="shared" si="68"/>
        <v>1.7018770365225647E-5</v>
      </c>
      <c r="HC60" s="86">
        <f t="shared" ref="HC60:HH122" si="73" xml:space="preserve"> _xlfn.NORM.DIST($B60, C$8, ABS(C$12), TRUE) * _xlfn.NORM.DIST(($B60 - C$8)*C$16, 0, ABS(C$12), TRUE) * 2</f>
        <v>9.225884445167085E-12</v>
      </c>
      <c r="HD60" s="86">
        <f t="shared" si="69"/>
        <v>4.636638466658509E-12</v>
      </c>
      <c r="HE60" s="86">
        <f t="shared" si="69"/>
        <v>3.0930407898748866E-14</v>
      </c>
      <c r="HF60" s="86">
        <f t="shared" si="69"/>
        <v>4.3345361120211866E-15</v>
      </c>
      <c r="HG60" s="86">
        <f t="shared" si="69"/>
        <v>2.5941502263852083E-15</v>
      </c>
      <c r="HH60" s="86">
        <f t="shared" si="69"/>
        <v>3.498528154886169E-14</v>
      </c>
      <c r="HI60" s="86">
        <f t="shared" si="69"/>
        <v>2.8721944983711783E-14</v>
      </c>
      <c r="HJ60" s="86">
        <f t="shared" si="69"/>
        <v>3.0759123088819611E-15</v>
      </c>
      <c r="HK60" s="86">
        <f t="shared" si="69"/>
        <v>2.0688239897294715E-14</v>
      </c>
      <c r="HL60" s="86">
        <f t="shared" si="69"/>
        <v>7.0185076159531698E-15</v>
      </c>
      <c r="HM60" s="86">
        <f t="shared" si="69"/>
        <v>2.0901421305244352E-15</v>
      </c>
      <c r="HN60" s="86">
        <f t="shared" si="69"/>
        <v>4.4348151426491265E-15</v>
      </c>
      <c r="HO60" s="86">
        <f t="shared" si="69"/>
        <v>1.8734839493884122E-15</v>
      </c>
      <c r="HP60" s="86">
        <f t="shared" si="69"/>
        <v>2.0760045969864191E-17</v>
      </c>
      <c r="HQ60" s="86">
        <f t="shared" si="69"/>
        <v>1.7922117975127777E-19</v>
      </c>
      <c r="HS60" s="86">
        <f t="shared" si="70"/>
        <v>3.3291601483192319E-59</v>
      </c>
      <c r="HT60" s="86">
        <f t="shared" si="70"/>
        <v>4.046048007505137E-56</v>
      </c>
      <c r="HU60" s="86">
        <f t="shared" si="70"/>
        <v>1.3138613840660196E-70</v>
      </c>
      <c r="HV60" s="86">
        <f t="shared" si="70"/>
        <v>5.8562760540726681E-80</v>
      </c>
      <c r="HW60" s="86">
        <f t="shared" si="70"/>
        <v>1.8902461431112438E-79</v>
      </c>
      <c r="HX60" s="86">
        <f t="shared" si="70"/>
        <v>5.2075549983108652E-72</v>
      </c>
      <c r="HY60" s="86">
        <f t="shared" si="70"/>
        <v>3.9501029907793081E-73</v>
      </c>
      <c r="HZ60" s="86">
        <f t="shared" si="70"/>
        <v>9.9711068977127779E-80</v>
      </c>
      <c r="IA60" s="86">
        <f t="shared" si="70"/>
        <v>5.5974759057017593E-73</v>
      </c>
      <c r="IB60" s="86">
        <f t="shared" si="70"/>
        <v>1.8474341734519685E-76</v>
      </c>
      <c r="IC60" s="86">
        <f t="shared" si="70"/>
        <v>8.278596781418882E-81</v>
      </c>
      <c r="ID60" s="86">
        <f t="shared" si="70"/>
        <v>5.9630677812796154E-79</v>
      </c>
      <c r="IE60" s="86">
        <f t="shared" si="70"/>
        <v>5.5500973810904135E-81</v>
      </c>
      <c r="IF60" s="86">
        <f t="shared" si="70"/>
        <v>2.0175202090103622E-37</v>
      </c>
      <c r="IG60" s="86">
        <f t="shared" si="70"/>
        <v>8.1866690024997072E-35</v>
      </c>
      <c r="II60" s="86">
        <f t="shared" si="71"/>
        <v>7.4944296057670917E-175</v>
      </c>
      <c r="IJ60" s="86">
        <f t="shared" si="71"/>
        <v>2.8805221698358062E-105</v>
      </c>
      <c r="IK60" s="86">
        <f t="shared" si="71"/>
        <v>5.4351048420722405E-213</v>
      </c>
      <c r="IL60" s="86">
        <f t="shared" si="71"/>
        <v>2.7008438860160523E-236</v>
      </c>
      <c r="IM60" s="86">
        <f t="shared" si="71"/>
        <v>5.467129565052635E-235</v>
      </c>
      <c r="IN60" s="86">
        <f t="shared" si="71"/>
        <v>9.9192115702421993E-223</v>
      </c>
      <c r="IO60" s="86">
        <f t="shared" si="71"/>
        <v>6.2781498605959733E-224</v>
      </c>
      <c r="IP60" s="86">
        <f t="shared" si="71"/>
        <v>1.4829363510735602E-235</v>
      </c>
      <c r="IQ60" s="86">
        <f t="shared" si="71"/>
        <v>4.3650544654912267E-217</v>
      </c>
      <c r="IR60" s="86">
        <f t="shared" si="71"/>
        <v>2.0745173684729421E-231</v>
      </c>
      <c r="IS60" s="86">
        <f t="shared" si="71"/>
        <v>4.3516637258692268E-248</v>
      </c>
      <c r="IT60" s="86">
        <f t="shared" si="71"/>
        <v>1.4106950240095443E-238</v>
      </c>
      <c r="IU60" s="86">
        <f t="shared" si="71"/>
        <v>1.3780032015739993E-241</v>
      </c>
      <c r="IV60" s="86">
        <f t="shared" si="71"/>
        <v>1.4393940388807034E-169</v>
      </c>
      <c r="IW60" s="86">
        <f t="shared" si="71"/>
        <v>1.681923878975858E-116</v>
      </c>
      <c r="IY60" s="86">
        <f t="shared" si="72"/>
        <v>1.0497355160662878E-3</v>
      </c>
      <c r="IZ60" s="86">
        <f t="shared" si="72"/>
        <v>1.3141128997270961E-3</v>
      </c>
      <c r="JA60" s="86">
        <f t="shared" si="72"/>
        <v>5.2259782720934049E-4</v>
      </c>
      <c r="JB60" s="86">
        <f t="shared" si="72"/>
        <v>7.5495823306716368E-4</v>
      </c>
      <c r="JC60" s="86">
        <f t="shared" si="72"/>
        <v>4.4191824455858814E-4</v>
      </c>
      <c r="JD60" s="86">
        <f t="shared" si="72"/>
        <v>8.4604077195911441E-4</v>
      </c>
      <c r="JE60" s="86">
        <f t="shared" si="72"/>
        <v>4.5321005699241692E-4</v>
      </c>
      <c r="JF60" s="86">
        <f t="shared" si="72"/>
        <v>1.5530521996023937E-4</v>
      </c>
      <c r="JG60" s="86">
        <f t="shared" si="72"/>
        <v>2.0119088316871063E-4</v>
      </c>
      <c r="JH60" s="86">
        <f t="shared" si="72"/>
        <v>2.4540329528021835E-4</v>
      </c>
      <c r="JI60" s="86">
        <f t="shared" si="72"/>
        <v>2.9541140953049001E-4</v>
      </c>
      <c r="JJ60" s="86">
        <f t="shared" si="72"/>
        <v>2.4018737702589775E-4</v>
      </c>
      <c r="JK60" s="86">
        <f t="shared" si="72"/>
        <v>1.5360925726163975E-4</v>
      </c>
      <c r="JL60" s="86">
        <f t="shared" si="72"/>
        <v>8.4736969318397869E-5</v>
      </c>
      <c r="JM60" s="86">
        <f t="shared" si="72"/>
        <v>1.7018770365225826E-5</v>
      </c>
    </row>
    <row r="61" spans="2:273" x14ac:dyDescent="0.25">
      <c r="B61" s="2">
        <v>34</v>
      </c>
      <c r="C61" s="37">
        <v>97.489000000000004</v>
      </c>
      <c r="D61" s="37">
        <v>103.1</v>
      </c>
      <c r="E61" s="37">
        <v>106.75</v>
      </c>
      <c r="F61" s="37">
        <v>106.3</v>
      </c>
      <c r="G61" s="37">
        <v>105.175</v>
      </c>
      <c r="H61" s="37">
        <v>104.875</v>
      </c>
      <c r="I61" s="37">
        <v>107.625</v>
      </c>
      <c r="J61" s="37">
        <v>108.125</v>
      </c>
      <c r="K61" s="37">
        <v>109.25</v>
      </c>
      <c r="L61" s="37">
        <v>107.77500000000001</v>
      </c>
      <c r="M61" s="37">
        <v>109.02500000000001</v>
      </c>
      <c r="N61" s="37">
        <v>111.6</v>
      </c>
      <c r="O61" s="37">
        <v>109.925</v>
      </c>
      <c r="P61" s="37">
        <v>106.55</v>
      </c>
      <c r="Q61" s="37">
        <v>103.175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97.52840482401804</v>
      </c>
      <c r="T61" s="4">
        <f t="shared" si="74"/>
        <v>101.76755086765074</v>
      </c>
      <c r="U61" s="4">
        <f t="shared" si="74"/>
        <v>104.11833079433923</v>
      </c>
      <c r="V61" s="4">
        <f t="shared" si="74"/>
        <v>104.34185732364671</v>
      </c>
      <c r="W61" s="4">
        <f t="shared" si="74"/>
        <v>102.95884461841003</v>
      </c>
      <c r="X61" s="4">
        <f t="shared" si="74"/>
        <v>105.55213925781439</v>
      </c>
      <c r="Y61" s="4">
        <f t="shared" si="74"/>
        <v>106.33549358935916</v>
      </c>
      <c r="Z61" s="4">
        <f t="shared" si="74"/>
        <v>105.10272668493035</v>
      </c>
      <c r="AA61" s="4">
        <f t="shared" si="74"/>
        <v>106.45035379716222</v>
      </c>
      <c r="AB61" s="4">
        <f t="shared" si="74"/>
        <v>106.54460476590806</v>
      </c>
      <c r="AC61" s="4">
        <f t="shared" si="74"/>
        <v>106.12963430778916</v>
      </c>
      <c r="AD61" s="4">
        <f t="shared" si="74"/>
        <v>109.43333779111418</v>
      </c>
      <c r="AE61" s="4">
        <f t="shared" si="74"/>
        <v>109.20367696682047</v>
      </c>
      <c r="AF61" s="4">
        <f t="shared" si="74"/>
        <v>103.85663562472239</v>
      </c>
      <c r="AG61" s="4">
        <f t="shared" si="74"/>
        <v>102.91611184189762</v>
      </c>
      <c r="AI61" s="4">
        <f t="shared" ref="AI61:AW77" si="75">IF(OR($B61 &lt; C$230, $B61 &gt; C$233), 0, C61-S61)</f>
        <v>-3.9404824018035356E-2</v>
      </c>
      <c r="AJ61" s="4">
        <f t="shared" si="75"/>
        <v>1.3324491323492538</v>
      </c>
      <c r="AK61" s="4">
        <f t="shared" si="75"/>
        <v>2.6316692056607707</v>
      </c>
      <c r="AL61" s="4">
        <f t="shared" si="75"/>
        <v>1.9581426763532903</v>
      </c>
      <c r="AM61" s="4">
        <f t="shared" si="75"/>
        <v>2.2161553815899708</v>
      </c>
      <c r="AN61" s="4">
        <f t="shared" si="75"/>
        <v>-0.67713925781438888</v>
      </c>
      <c r="AO61" s="4">
        <f t="shared" si="75"/>
        <v>1.2895064106408398</v>
      </c>
      <c r="AP61" s="4">
        <f t="shared" si="75"/>
        <v>3.0222733150696541</v>
      </c>
      <c r="AQ61" s="4">
        <f t="shared" si="75"/>
        <v>2.7996462028377778</v>
      </c>
      <c r="AR61" s="4">
        <f t="shared" si="75"/>
        <v>1.2303952340919437</v>
      </c>
      <c r="AS61" s="4">
        <f t="shared" si="75"/>
        <v>2.8953656922108451</v>
      </c>
      <c r="AT61" s="4">
        <f t="shared" si="75"/>
        <v>2.1666622088858105</v>
      </c>
      <c r="AU61" s="4">
        <f t="shared" si="75"/>
        <v>0.72132303317953017</v>
      </c>
      <c r="AV61" s="4">
        <f t="shared" si="75"/>
        <v>2.6933643752776106</v>
      </c>
      <c r="AW61" s="4">
        <f t="shared" si="75"/>
        <v>0.25888815810237986</v>
      </c>
      <c r="AY61" s="2">
        <f t="shared" si="65"/>
        <v>96.316895340301173</v>
      </c>
      <c r="AZ61" s="2">
        <f t="shared" si="65"/>
        <v>100.23719138449587</v>
      </c>
      <c r="BA61" s="2">
        <f t="shared" si="65"/>
        <v>103.42242249862508</v>
      </c>
      <c r="BB61" s="2">
        <f t="shared" si="65"/>
        <v>103.4232461520603</v>
      </c>
      <c r="BC61" s="2">
        <f t="shared" si="65"/>
        <v>102.37687021338108</v>
      </c>
      <c r="BD61" s="2">
        <f t="shared" si="65"/>
        <v>104.57674167343571</v>
      </c>
      <c r="BE61" s="2">
        <f t="shared" si="65"/>
        <v>105.75282402409475</v>
      </c>
      <c r="BF61" s="2">
        <f t="shared" si="65"/>
        <v>104.8683322904416</v>
      </c>
      <c r="BG61" s="2">
        <f t="shared" si="65"/>
        <v>106.16106019888983</v>
      </c>
      <c r="BH61" s="2">
        <f t="shared" si="65"/>
        <v>106.20869086507042</v>
      </c>
      <c r="BI61" s="2">
        <f t="shared" si="65"/>
        <v>105.73537933041723</v>
      </c>
      <c r="BJ61" s="2">
        <f t="shared" si="65"/>
        <v>109.11393141802814</v>
      </c>
      <c r="BK61" s="2">
        <f t="shared" si="65"/>
        <v>108.97279189367148</v>
      </c>
      <c r="BL61" s="2">
        <f t="shared" si="65"/>
        <v>103.73082703546153</v>
      </c>
      <c r="BM61" s="2">
        <f t="shared" si="65"/>
        <v>102.89029741953081</v>
      </c>
      <c r="BO61" s="2">
        <f t="shared" si="10"/>
        <v>97.489000000000004</v>
      </c>
      <c r="BP61" s="2">
        <f t="shared" si="11"/>
        <v>103.1</v>
      </c>
      <c r="BQ61" s="2">
        <f t="shared" si="12"/>
        <v>106.75</v>
      </c>
      <c r="BR61" s="2">
        <f t="shared" si="13"/>
        <v>106.3</v>
      </c>
      <c r="BS61" s="2">
        <f t="shared" si="14"/>
        <v>105.175</v>
      </c>
      <c r="BT61" s="2">
        <f t="shared" si="15"/>
        <v>104.875</v>
      </c>
      <c r="BU61" s="2">
        <f t="shared" si="16"/>
        <v>107.625</v>
      </c>
      <c r="BV61" s="2">
        <f t="shared" si="17"/>
        <v>108.125</v>
      </c>
      <c r="BW61" s="2">
        <f t="shared" si="18"/>
        <v>109.25</v>
      </c>
      <c r="BX61" s="2">
        <f t="shared" si="19"/>
        <v>107.77500000000001</v>
      </c>
      <c r="BY61" s="2">
        <f t="shared" si="20"/>
        <v>109.02500000000001</v>
      </c>
      <c r="BZ61" s="2">
        <f t="shared" si="21"/>
        <v>111.6</v>
      </c>
      <c r="CA61" s="2">
        <f t="shared" si="22"/>
        <v>109.925</v>
      </c>
      <c r="CB61" s="2">
        <f t="shared" si="23"/>
        <v>106.55</v>
      </c>
      <c r="CC61" s="2">
        <f t="shared" si="24"/>
        <v>103.175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100.2820387989204</v>
      </c>
      <c r="DL61" s="2">
        <f t="shared" si="76"/>
        <v>103.80702597840758</v>
      </c>
      <c r="DM61" s="2">
        <f t="shared" si="76"/>
        <v>104.72431519699813</v>
      </c>
      <c r="DN61" s="2">
        <f t="shared" si="76"/>
        <v>103.77531207827261</v>
      </c>
      <c r="DO61" s="2">
        <f t="shared" si="76"/>
        <v>102.97371716697934</v>
      </c>
      <c r="DP61" s="2">
        <f t="shared" si="76"/>
        <v>105.08001012145748</v>
      </c>
      <c r="DQ61" s="2">
        <f t="shared" si="76"/>
        <v>106.6476102251407</v>
      </c>
      <c r="DR61" s="2">
        <f t="shared" si="76"/>
        <v>106.70042947806104</v>
      </c>
      <c r="DS61" s="2">
        <f t="shared" si="76"/>
        <v>107.25977951635846</v>
      </c>
      <c r="DT61" s="2">
        <f t="shared" si="76"/>
        <v>106.66018984571618</v>
      </c>
      <c r="DU61" s="2">
        <f t="shared" si="76"/>
        <v>107.08760458839409</v>
      </c>
      <c r="DV61" s="2">
        <f t="shared" si="76"/>
        <v>110.7149824926141</v>
      </c>
      <c r="DW61" s="2">
        <f t="shared" si="76"/>
        <v>109.79740990990992</v>
      </c>
      <c r="DX61" s="2">
        <f t="shared" si="76"/>
        <v>103.62980480480476</v>
      </c>
      <c r="DY61" s="2">
        <f t="shared" si="76"/>
        <v>104.06715084310852</v>
      </c>
      <c r="EA61" s="2">
        <f t="shared" ref="EA61:EO77" si="77">CE$228*$B61+CE$229</f>
        <v>89.816396491228076</v>
      </c>
      <c r="EB61" s="2">
        <f t="shared" si="77"/>
        <v>94.621666666666684</v>
      </c>
      <c r="EC61" s="2">
        <f t="shared" si="77"/>
        <v>101.10492756804216</v>
      </c>
      <c r="ED61" s="2">
        <f t="shared" si="77"/>
        <v>102.83754998187185</v>
      </c>
      <c r="EE61" s="2">
        <f t="shared" si="77"/>
        <v>101.28437948467059</v>
      </c>
      <c r="EF61" s="2">
        <f t="shared" si="77"/>
        <v>103.7348410605219</v>
      </c>
      <c r="EG61" s="2">
        <f t="shared" si="77"/>
        <v>104.12495499419282</v>
      </c>
      <c r="EH61" s="2">
        <f t="shared" si="77"/>
        <v>101.03320293010387</v>
      </c>
      <c r="EI61" s="2">
        <f t="shared" si="77"/>
        <v>103.96339035400334</v>
      </c>
      <c r="EJ61" s="2">
        <f t="shared" si="77"/>
        <v>105.3259369300912</v>
      </c>
      <c r="EK61" s="2">
        <f t="shared" si="77"/>
        <v>103.1619654754694</v>
      </c>
      <c r="EL61" s="2">
        <f t="shared" si="77"/>
        <v>105.97513327926825</v>
      </c>
      <c r="EM61" s="2">
        <f t="shared" si="77"/>
        <v>107.27480400878481</v>
      </c>
      <c r="EN61" s="2">
        <f t="shared" si="77"/>
        <v>103.9517126579009</v>
      </c>
      <c r="EO61" s="2">
        <f t="shared" si="77"/>
        <v>100.02015098853478</v>
      </c>
      <c r="EQ61" s="2">
        <f t="shared" ref="EQ61:FE77" si="78">CU$228*$B61+CU$229</f>
        <v>95.965742563887744</v>
      </c>
      <c r="ER61" s="2">
        <f t="shared" si="78"/>
        <v>97.06872906802171</v>
      </c>
      <c r="ES61" s="2">
        <f t="shared" si="78"/>
        <v>99.01412944093488</v>
      </c>
      <c r="ET61" s="2">
        <f t="shared" si="78"/>
        <v>99.735118936567119</v>
      </c>
      <c r="EU61" s="2">
        <f t="shared" si="78"/>
        <v>99.421098153380584</v>
      </c>
      <c r="EV61" s="2">
        <f t="shared" si="78"/>
        <v>102.20558732342444</v>
      </c>
      <c r="EW61" s="2">
        <f t="shared" si="78"/>
        <v>101.35156425144007</v>
      </c>
      <c r="EX61" s="2">
        <f t="shared" si="78"/>
        <v>101.61812131586738</v>
      </c>
      <c r="EY61" s="2">
        <f t="shared" si="78"/>
        <v>105.13685913840904</v>
      </c>
      <c r="EZ61" s="2">
        <f t="shared" si="78"/>
        <v>104.34391137336237</v>
      </c>
      <c r="FA61" s="2">
        <f t="shared" si="78"/>
        <v>102.83946598921611</v>
      </c>
      <c r="FB61" s="2">
        <f t="shared" si="78"/>
        <v>106.78581456498308</v>
      </c>
      <c r="FC61" s="2">
        <f t="shared" si="78"/>
        <v>106.65101878702609</v>
      </c>
      <c r="FD61" s="2">
        <f t="shared" si="78"/>
        <v>103.55917033503046</v>
      </c>
      <c r="FE61" s="2">
        <f t="shared" si="78"/>
        <v>104.18863114511879</v>
      </c>
      <c r="FG61" s="2">
        <f t="shared" ref="FG61:FU77" si="79">POWER(10,($B61-C$231)/C$229)/(1+POWER(10,($B61-C$231)/C$229))</f>
        <v>0.37889220440195559</v>
      </c>
      <c r="FH61" s="2">
        <f t="shared" si="79"/>
        <v>0.3887555234050642</v>
      </c>
      <c r="FI61" s="2">
        <f t="shared" si="79"/>
        <v>0.3596719780960988</v>
      </c>
      <c r="FJ61" s="2">
        <f t="shared" si="79"/>
        <v>0.37528489462921272</v>
      </c>
      <c r="FK61" s="2">
        <f t="shared" si="79"/>
        <v>0.35325812136950174</v>
      </c>
      <c r="FL61" s="2">
        <f t="shared" si="79"/>
        <v>0.37409060563077934</v>
      </c>
      <c r="FM61" s="2">
        <f t="shared" si="79"/>
        <v>0.35465759278973802</v>
      </c>
      <c r="FN61" s="2">
        <f t="shared" si="79"/>
        <v>0.3232837931830832</v>
      </c>
      <c r="FO61" s="2">
        <f t="shared" si="79"/>
        <v>0.33333118181707655</v>
      </c>
      <c r="FP61" s="2">
        <f t="shared" si="79"/>
        <v>0.33835174595150075</v>
      </c>
      <c r="FQ61" s="2">
        <f t="shared" si="79"/>
        <v>0.34445620305372293</v>
      </c>
      <c r="FR61" s="2">
        <f t="shared" si="79"/>
        <v>0.33779204848021244</v>
      </c>
      <c r="FS61" s="2">
        <f t="shared" si="79"/>
        <v>0.3268823632522494</v>
      </c>
      <c r="FT61" s="2">
        <f t="shared" si="79"/>
        <v>0.31386247671035589</v>
      </c>
      <c r="FU61" s="2">
        <f t="shared" si="79"/>
        <v>0.29082708298784082</v>
      </c>
      <c r="FW61" s="2">
        <f t="shared" si="67"/>
        <v>3.3633791665269616E-5</v>
      </c>
      <c r="FX61" s="2">
        <f t="shared" si="67"/>
        <v>4.1869507991858246E-4</v>
      </c>
      <c r="FY61" s="2">
        <f t="shared" si="67"/>
        <v>4.8015333761263514E-5</v>
      </c>
      <c r="FZ61" s="2">
        <f t="shared" si="67"/>
        <v>4.4473728915670213E-5</v>
      </c>
      <c r="GA61" s="2">
        <f t="shared" si="67"/>
        <v>4.008926934743541E-5</v>
      </c>
      <c r="GB61" s="2">
        <f t="shared" si="67"/>
        <v>3.4879326637775065E-5</v>
      </c>
      <c r="GC61" s="2">
        <f t="shared" si="67"/>
        <v>3.8714126317531009E-5</v>
      </c>
      <c r="GD61" s="2">
        <f t="shared" si="67"/>
        <v>4.3266945677331198E-5</v>
      </c>
      <c r="GE61" s="2">
        <f t="shared" si="67"/>
        <v>5.9633242168878534E-5</v>
      </c>
      <c r="GF61" s="2">
        <f t="shared" si="67"/>
        <v>5.3132123506611749E-5</v>
      </c>
      <c r="GG61" s="2">
        <f t="shared" si="67"/>
        <v>4.500652015542517E-5</v>
      </c>
      <c r="GH61" s="2">
        <f t="shared" si="67"/>
        <v>3.9843867168138598E-5</v>
      </c>
      <c r="GI61" s="2">
        <f t="shared" si="67"/>
        <v>3.6290895960737364E-5</v>
      </c>
      <c r="GJ61" s="2">
        <f t="shared" si="67"/>
        <v>3.2010277025340635E-5</v>
      </c>
      <c r="GK61" s="2">
        <f t="shared" si="67"/>
        <v>2.9684435459936142E-5</v>
      </c>
      <c r="GM61" s="86">
        <f t="shared" si="68"/>
        <v>1.6059656228146818E-3</v>
      </c>
      <c r="GN61" s="86">
        <f t="shared" si="68"/>
        <v>1.9859348639323583E-3</v>
      </c>
      <c r="GO61" s="86">
        <f t="shared" si="68"/>
        <v>8.5150737302847838E-4</v>
      </c>
      <c r="GP61" s="86">
        <f t="shared" si="68"/>
        <v>1.2129587528890565E-3</v>
      </c>
      <c r="GQ61" s="86">
        <f t="shared" si="68"/>
        <v>7.2561017382497743E-4</v>
      </c>
      <c r="GR61" s="86">
        <f t="shared" si="68"/>
        <v>1.3264658217280781E-3</v>
      </c>
      <c r="GS61" s="86">
        <f t="shared" si="68"/>
        <v>7.4431176961796245E-4</v>
      </c>
      <c r="GT61" s="86">
        <f t="shared" si="68"/>
        <v>2.7236074456583577E-4</v>
      </c>
      <c r="GU61" s="86">
        <f t="shared" si="68"/>
        <v>3.506114761543498E-4</v>
      </c>
      <c r="GV61" s="86">
        <f t="shared" si="68"/>
        <v>4.2174095518188274E-4</v>
      </c>
      <c r="GW61" s="86">
        <f t="shared" si="68"/>
        <v>5.0301368192856913E-4</v>
      </c>
      <c r="GX61" s="86">
        <f t="shared" si="68"/>
        <v>4.1339233888687348E-4</v>
      </c>
      <c r="GY61" s="86">
        <f t="shared" si="68"/>
        <v>2.7282714727173697E-4</v>
      </c>
      <c r="GZ61" s="86">
        <f t="shared" si="68"/>
        <v>1.5690826876924019E-4</v>
      </c>
      <c r="HA61" s="86">
        <f t="shared" si="68"/>
        <v>3.5939028752921487E-5</v>
      </c>
      <c r="HC61" s="86">
        <f t="shared" si="73"/>
        <v>2.426067413547502E-11</v>
      </c>
      <c r="HD61" s="86">
        <f t="shared" si="69"/>
        <v>1.260846884292654E-11</v>
      </c>
      <c r="HE61" s="86">
        <f t="shared" si="69"/>
        <v>1.0549837605221308E-13</v>
      </c>
      <c r="HF61" s="86">
        <f t="shared" si="69"/>
        <v>1.6290511118634256E-14</v>
      </c>
      <c r="HG61" s="86">
        <f t="shared" si="69"/>
        <v>9.6868324607714839E-15</v>
      </c>
      <c r="HH61" s="86">
        <f t="shared" si="69"/>
        <v>1.1777402136501262E-13</v>
      </c>
      <c r="HI61" s="86">
        <f t="shared" si="69"/>
        <v>9.8599887133530163E-14</v>
      </c>
      <c r="HJ61" s="86">
        <f t="shared" si="69"/>
        <v>1.1576985615916854E-14</v>
      </c>
      <c r="HK61" s="86">
        <f t="shared" si="69"/>
        <v>7.397750525463085E-14</v>
      </c>
      <c r="HL61" s="86">
        <f t="shared" si="69"/>
        <v>2.6360933543994495E-14</v>
      </c>
      <c r="HM61" s="86">
        <f t="shared" si="69"/>
        <v>8.2548653653965036E-15</v>
      </c>
      <c r="HN61" s="86">
        <f t="shared" si="69"/>
        <v>1.6530260429936672E-14</v>
      </c>
      <c r="HO61" s="86">
        <f t="shared" si="69"/>
        <v>7.0817547526392188E-15</v>
      </c>
      <c r="HP61" s="86">
        <f t="shared" si="69"/>
        <v>9.5474791176831981E-17</v>
      </c>
      <c r="HQ61" s="86">
        <f t="shared" si="69"/>
        <v>1.0231546208519857E-18</v>
      </c>
      <c r="HS61" s="86">
        <f t="shared" si="70"/>
        <v>7.2174282715879191E-58</v>
      </c>
      <c r="HT61" s="86">
        <f t="shared" si="70"/>
        <v>8.578128428906366E-55</v>
      </c>
      <c r="HU61" s="86">
        <f t="shared" si="70"/>
        <v>6.1750714120803788E-69</v>
      </c>
      <c r="HV61" s="86">
        <f t="shared" si="70"/>
        <v>4.2756219785245642E-78</v>
      </c>
      <c r="HW61" s="86">
        <f t="shared" si="70"/>
        <v>1.2880995163398652E-77</v>
      </c>
      <c r="HX61" s="86">
        <f t="shared" si="70"/>
        <v>2.4604299001659131E-70</v>
      </c>
      <c r="HY61" s="86">
        <f t="shared" si="70"/>
        <v>2.0228568063094709E-71</v>
      </c>
      <c r="HZ61" s="86">
        <f t="shared" si="70"/>
        <v>7.1027558341427871E-78</v>
      </c>
      <c r="IA61" s="86">
        <f t="shared" si="70"/>
        <v>3.1816846467753808E-71</v>
      </c>
      <c r="IB61" s="86">
        <f t="shared" si="70"/>
        <v>1.2612128769152976E-74</v>
      </c>
      <c r="IC61" s="86">
        <f t="shared" si="70"/>
        <v>6.9185030277928172E-79</v>
      </c>
      <c r="ID61" s="86">
        <f t="shared" si="70"/>
        <v>4.1289097316869003E-77</v>
      </c>
      <c r="IE61" s="86">
        <f t="shared" si="70"/>
        <v>4.0146135697933091E-79</v>
      </c>
      <c r="IF61" s="86">
        <f t="shared" si="70"/>
        <v>1.3433150906576684E-36</v>
      </c>
      <c r="IG61" s="86">
        <f t="shared" si="70"/>
        <v>4.7019730446714218E-34</v>
      </c>
      <c r="II61" s="86">
        <f t="shared" si="71"/>
        <v>8.3962784666892409E-172</v>
      </c>
      <c r="IJ61" s="86">
        <f t="shared" si="71"/>
        <v>7.3060341174801372E-103</v>
      </c>
      <c r="IK61" s="86">
        <f t="shared" si="71"/>
        <v>3.8748932664685677E-209</v>
      </c>
      <c r="IL61" s="86">
        <f t="shared" si="71"/>
        <v>4.760282153353747E-232</v>
      </c>
      <c r="IM61" s="86">
        <f t="shared" si="71"/>
        <v>8.2703600290976338E-231</v>
      </c>
      <c r="IN61" s="86">
        <f t="shared" si="71"/>
        <v>8.0060776401156087E-219</v>
      </c>
      <c r="IO61" s="86">
        <f t="shared" si="71"/>
        <v>5.8313834441081562E-220</v>
      </c>
      <c r="IP61" s="86">
        <f t="shared" si="71"/>
        <v>2.4684569905073051E-231</v>
      </c>
      <c r="IQ61" s="86">
        <f t="shared" si="71"/>
        <v>4.508809202647916E-213</v>
      </c>
      <c r="IR61" s="86">
        <f t="shared" si="71"/>
        <v>3.537109705570179E-227</v>
      </c>
      <c r="IS61" s="86">
        <f t="shared" si="71"/>
        <v>1.2695906204062762E-243</v>
      </c>
      <c r="IT61" s="86">
        <f t="shared" si="71"/>
        <v>2.4604144006811145E-234</v>
      </c>
      <c r="IU61" s="86">
        <f t="shared" si="71"/>
        <v>2.4891715039924371E-237</v>
      </c>
      <c r="IV61" s="86">
        <f t="shared" si="71"/>
        <v>1.2602670884889797E-166</v>
      </c>
      <c r="IW61" s="86">
        <f t="shared" si="71"/>
        <v>1.6714355931049386E-114</v>
      </c>
      <c r="IY61" s="86">
        <f t="shared" si="72"/>
        <v>1.605965647075356E-3</v>
      </c>
      <c r="IZ61" s="86">
        <f t="shared" si="72"/>
        <v>1.9859348765408273E-3</v>
      </c>
      <c r="JA61" s="86">
        <f t="shared" si="72"/>
        <v>8.5150737313397678E-4</v>
      </c>
      <c r="JB61" s="86">
        <f t="shared" si="72"/>
        <v>1.2129587529053471E-3</v>
      </c>
      <c r="JC61" s="86">
        <f t="shared" si="72"/>
        <v>7.2561017383466423E-4</v>
      </c>
      <c r="JD61" s="86">
        <f t="shared" si="72"/>
        <v>1.3264658218458522E-3</v>
      </c>
      <c r="JE61" s="86">
        <f t="shared" si="72"/>
        <v>7.4431176971656229E-4</v>
      </c>
      <c r="JF61" s="86">
        <f t="shared" si="72"/>
        <v>2.7236074457741277E-4</v>
      </c>
      <c r="JG61" s="86">
        <f t="shared" si="72"/>
        <v>3.506114762283273E-4</v>
      </c>
      <c r="JH61" s="86">
        <f t="shared" si="72"/>
        <v>4.2174095520824365E-4</v>
      </c>
      <c r="JI61" s="86">
        <f t="shared" si="72"/>
        <v>5.0301368193682403E-4</v>
      </c>
      <c r="JJ61" s="86">
        <f t="shared" si="72"/>
        <v>4.1339233890340371E-4</v>
      </c>
      <c r="JK61" s="86">
        <f t="shared" si="72"/>
        <v>2.7282714727881871E-4</v>
      </c>
      <c r="JL61" s="86">
        <f t="shared" si="72"/>
        <v>1.5690826876933565E-4</v>
      </c>
      <c r="JM61" s="86">
        <f t="shared" si="72"/>
        <v>3.5939028752922511E-5</v>
      </c>
    </row>
    <row r="62" spans="2:273" x14ac:dyDescent="0.25">
      <c r="B62" s="2">
        <v>35</v>
      </c>
      <c r="C62" s="37">
        <v>103.111</v>
      </c>
      <c r="D62" s="37">
        <v>104.8</v>
      </c>
      <c r="E62" s="37">
        <v>109.2</v>
      </c>
      <c r="F62" s="37">
        <v>105.27500000000001</v>
      </c>
      <c r="G62" s="37">
        <v>104.45</v>
      </c>
      <c r="H62" s="37">
        <v>107.325</v>
      </c>
      <c r="I62" s="37">
        <v>109.2</v>
      </c>
      <c r="J62" s="37">
        <v>108.97499999999999</v>
      </c>
      <c r="K62" s="37">
        <v>108.6</v>
      </c>
      <c r="L62" s="37">
        <v>106.4</v>
      </c>
      <c r="M62" s="37">
        <v>108.27500000000001</v>
      </c>
      <c r="N62" s="37">
        <v>111.425</v>
      </c>
      <c r="O62" s="37">
        <v>106.97499999999999</v>
      </c>
      <c r="P62" s="37">
        <v>103.7</v>
      </c>
      <c r="Q62" s="37">
        <v>102.85</v>
      </c>
      <c r="S62" s="4">
        <f t="shared" si="74"/>
        <v>97.927824649326496</v>
      </c>
      <c r="T62" s="4">
        <f t="shared" si="74"/>
        <v>102.29443135646741</v>
      </c>
      <c r="U62" s="4">
        <f t="shared" si="74"/>
        <v>104.50475683648307</v>
      </c>
      <c r="V62" s="4">
        <f t="shared" si="74"/>
        <v>104.82304284301355</v>
      </c>
      <c r="W62" s="4">
        <f t="shared" si="74"/>
        <v>103.27397947248656</v>
      </c>
      <c r="X62" s="4">
        <f t="shared" si="74"/>
        <v>105.97694045716186</v>
      </c>
      <c r="Y62" s="4">
        <f t="shared" si="74"/>
        <v>106.61898467294029</v>
      </c>
      <c r="Z62" s="4">
        <f t="shared" si="74"/>
        <v>105.27713018669483</v>
      </c>
      <c r="AA62" s="4">
        <f t="shared" si="74"/>
        <v>106.60518359206782</v>
      </c>
      <c r="AB62" s="4">
        <f t="shared" si="74"/>
        <v>106.76961131077616</v>
      </c>
      <c r="AC62" s="4">
        <f t="shared" si="74"/>
        <v>106.29616828510625</v>
      </c>
      <c r="AD62" s="4">
        <f t="shared" si="74"/>
        <v>109.61124448954557</v>
      </c>
      <c r="AE62" s="4">
        <f t="shared" si="74"/>
        <v>109.33350383806339</v>
      </c>
      <c r="AF62" s="4">
        <f t="shared" si="74"/>
        <v>103.93618770749838</v>
      </c>
      <c r="AG62" s="4">
        <f t="shared" si="74"/>
        <v>102.85904791220375</v>
      </c>
      <c r="AI62" s="4">
        <f t="shared" si="75"/>
        <v>5.1831753506735083</v>
      </c>
      <c r="AJ62" s="4">
        <f t="shared" si="75"/>
        <v>2.5055686435325839</v>
      </c>
      <c r="AK62" s="4">
        <f t="shared" si="75"/>
        <v>4.6952431635169347</v>
      </c>
      <c r="AL62" s="4">
        <f t="shared" si="75"/>
        <v>0.45195715698645245</v>
      </c>
      <c r="AM62" s="4">
        <f t="shared" si="75"/>
        <v>1.1760205275134439</v>
      </c>
      <c r="AN62" s="4">
        <f t="shared" si="75"/>
        <v>1.3480595428381434</v>
      </c>
      <c r="AO62" s="4">
        <f t="shared" si="75"/>
        <v>2.5810153270597169</v>
      </c>
      <c r="AP62" s="4">
        <f t="shared" si="75"/>
        <v>3.6978698133051608</v>
      </c>
      <c r="AQ62" s="4">
        <f t="shared" si="75"/>
        <v>1.9948164079321771</v>
      </c>
      <c r="AR62" s="4">
        <f t="shared" si="75"/>
        <v>-0.3696113107761505</v>
      </c>
      <c r="AS62" s="4">
        <f t="shared" si="75"/>
        <v>1.978831714893758</v>
      </c>
      <c r="AT62" s="4">
        <f t="shared" si="75"/>
        <v>1.8137555104544276</v>
      </c>
      <c r="AU62" s="4">
        <f t="shared" si="75"/>
        <v>-2.3585038380633989</v>
      </c>
      <c r="AV62" s="4">
        <f t="shared" si="75"/>
        <v>-0.23618770749837381</v>
      </c>
      <c r="AW62" s="4">
        <f t="shared" si="75"/>
        <v>-9.0479122037550042E-3</v>
      </c>
      <c r="AY62" s="2">
        <f t="shared" si="65"/>
        <v>96.160637089231571</v>
      </c>
      <c r="AZ62" s="2">
        <f t="shared" si="65"/>
        <v>100.08878020038627</v>
      </c>
      <c r="BA62" s="2">
        <f t="shared" si="65"/>
        <v>103.42842366533164</v>
      </c>
      <c r="BB62" s="2">
        <f t="shared" si="65"/>
        <v>103.42288708721038</v>
      </c>
      <c r="BC62" s="2">
        <f t="shared" si="65"/>
        <v>102.36686515616937</v>
      </c>
      <c r="BD62" s="2">
        <f t="shared" si="65"/>
        <v>104.52198046801263</v>
      </c>
      <c r="BE62" s="2">
        <f t="shared" si="65"/>
        <v>105.7107780746928</v>
      </c>
      <c r="BF62" s="2">
        <f t="shared" si="65"/>
        <v>104.88780089212864</v>
      </c>
      <c r="BG62" s="2">
        <f t="shared" si="65"/>
        <v>106.12808408804162</v>
      </c>
      <c r="BH62" s="2">
        <f t="shared" si="65"/>
        <v>106.22295707168941</v>
      </c>
      <c r="BI62" s="2">
        <f t="shared" si="65"/>
        <v>105.66044664992722</v>
      </c>
      <c r="BJ62" s="2">
        <f t="shared" si="65"/>
        <v>109.09071267563752</v>
      </c>
      <c r="BK62" s="2">
        <f t="shared" si="65"/>
        <v>108.94575129387965</v>
      </c>
      <c r="BL62" s="2">
        <f t="shared" si="65"/>
        <v>103.71630339926958</v>
      </c>
      <c r="BM62" s="2">
        <f t="shared" si="65"/>
        <v>102.80795817098004</v>
      </c>
      <c r="BO62" s="2">
        <f t="shared" si="10"/>
        <v>103.111</v>
      </c>
      <c r="BP62" s="2">
        <f t="shared" si="11"/>
        <v>104.8</v>
      </c>
      <c r="BQ62" s="2">
        <f t="shared" si="12"/>
        <v>109.2</v>
      </c>
      <c r="BR62" s="2">
        <f t="shared" si="13"/>
        <v>105.27500000000001</v>
      </c>
      <c r="BS62" s="2">
        <f t="shared" si="14"/>
        <v>104.45</v>
      </c>
      <c r="BT62" s="2">
        <f t="shared" si="15"/>
        <v>107.325</v>
      </c>
      <c r="BU62" s="2">
        <f t="shared" si="16"/>
        <v>109.2</v>
      </c>
      <c r="BV62" s="2">
        <f t="shared" si="17"/>
        <v>108.97499999999999</v>
      </c>
      <c r="BW62" s="2">
        <f t="shared" si="18"/>
        <v>108.6</v>
      </c>
      <c r="BX62" s="2">
        <f t="shared" si="19"/>
        <v>106.4</v>
      </c>
      <c r="BY62" s="2">
        <f t="shared" si="20"/>
        <v>108.27500000000001</v>
      </c>
      <c r="BZ62" s="2">
        <f t="shared" si="21"/>
        <v>111.425</v>
      </c>
      <c r="CA62" s="2">
        <f t="shared" si="22"/>
        <v>106.97499999999999</v>
      </c>
      <c r="CB62" s="2">
        <f t="shared" si="23"/>
        <v>103.7</v>
      </c>
      <c r="CC62" s="2">
        <f t="shared" si="24"/>
        <v>102.85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100.4230807017544</v>
      </c>
      <c r="DL62" s="2">
        <f t="shared" si="76"/>
        <v>103.96138326585697</v>
      </c>
      <c r="DM62" s="2">
        <f t="shared" si="76"/>
        <v>104.97689727954973</v>
      </c>
      <c r="DN62" s="2">
        <f t="shared" si="76"/>
        <v>103.94734143049932</v>
      </c>
      <c r="DO62" s="2">
        <f t="shared" si="76"/>
        <v>103.11837007504688</v>
      </c>
      <c r="DP62" s="2">
        <f t="shared" si="76"/>
        <v>105.14880566801618</v>
      </c>
      <c r="DQ62" s="2">
        <f t="shared" si="76"/>
        <v>106.77270403377109</v>
      </c>
      <c r="DR62" s="2">
        <f t="shared" si="76"/>
        <v>106.96997483313271</v>
      </c>
      <c r="DS62" s="2">
        <f t="shared" si="76"/>
        <v>107.38170934091987</v>
      </c>
      <c r="DT62" s="2">
        <f t="shared" si="76"/>
        <v>106.81232082284714</v>
      </c>
      <c r="DU62" s="2">
        <f t="shared" si="76"/>
        <v>107.18157219973011</v>
      </c>
      <c r="DV62" s="2">
        <f t="shared" si="76"/>
        <v>110.91439161833901</v>
      </c>
      <c r="DW62" s="2">
        <f t="shared" si="76"/>
        <v>109.92364864864865</v>
      </c>
      <c r="DX62" s="2">
        <f t="shared" si="76"/>
        <v>103.6609502359502</v>
      </c>
      <c r="DY62" s="2">
        <f t="shared" si="76"/>
        <v>104.08757789589446</v>
      </c>
      <c r="EA62" s="2">
        <f t="shared" si="77"/>
        <v>89.787578947368431</v>
      </c>
      <c r="EB62" s="2">
        <f t="shared" si="77"/>
        <v>94.532916666666679</v>
      </c>
      <c r="EC62" s="2">
        <f t="shared" si="77"/>
        <v>100.9145083406497</v>
      </c>
      <c r="ED62" s="2">
        <f t="shared" si="77"/>
        <v>102.62704977469309</v>
      </c>
      <c r="EE62" s="2">
        <f t="shared" si="77"/>
        <v>101.11229125896935</v>
      </c>
      <c r="EF62" s="2">
        <f t="shared" si="77"/>
        <v>103.56563436979454</v>
      </c>
      <c r="EG62" s="2">
        <f t="shared" si="77"/>
        <v>103.94880516840885</v>
      </c>
      <c r="EH62" s="2">
        <f t="shared" si="77"/>
        <v>100.91269843969701</v>
      </c>
      <c r="EI62" s="2">
        <f t="shared" si="77"/>
        <v>103.84120931337611</v>
      </c>
      <c r="EJ62" s="2">
        <f t="shared" si="77"/>
        <v>105.17201823708209</v>
      </c>
      <c r="EK62" s="2">
        <f t="shared" si="77"/>
        <v>103.02031420351301</v>
      </c>
      <c r="EL62" s="2">
        <f t="shared" si="77"/>
        <v>105.83004683054587</v>
      </c>
      <c r="EM62" s="2">
        <f t="shared" si="77"/>
        <v>107.1093139264963</v>
      </c>
      <c r="EN62" s="2">
        <f t="shared" si="77"/>
        <v>103.82670469903472</v>
      </c>
      <c r="EO62" s="2">
        <f t="shared" si="77"/>
        <v>99.961768472961978</v>
      </c>
      <c r="EQ62" s="2">
        <f t="shared" si="78"/>
        <v>95.835446078324708</v>
      </c>
      <c r="ER62" s="2">
        <f t="shared" si="78"/>
        <v>96.939053585864428</v>
      </c>
      <c r="ES62" s="2">
        <f t="shared" si="78"/>
        <v>98.858114310737733</v>
      </c>
      <c r="ET62" s="2">
        <f t="shared" si="78"/>
        <v>99.577402607498186</v>
      </c>
      <c r="EU62" s="2">
        <f t="shared" si="78"/>
        <v>99.280459059502192</v>
      </c>
      <c r="EV62" s="2">
        <f t="shared" si="78"/>
        <v>102.06045801024233</v>
      </c>
      <c r="EW62" s="2">
        <f t="shared" si="78"/>
        <v>101.2189860079278</v>
      </c>
      <c r="EX62" s="2">
        <f t="shared" si="78"/>
        <v>101.48804135315204</v>
      </c>
      <c r="EY62" s="2">
        <f t="shared" si="78"/>
        <v>104.99470969289825</v>
      </c>
      <c r="EZ62" s="2">
        <f t="shared" si="78"/>
        <v>104.20598806724409</v>
      </c>
      <c r="FA62" s="2">
        <f t="shared" si="78"/>
        <v>102.70290232268769</v>
      </c>
      <c r="FB62" s="2">
        <f t="shared" si="78"/>
        <v>106.62780363845839</v>
      </c>
      <c r="FC62" s="2">
        <f t="shared" si="78"/>
        <v>106.49522620038853</v>
      </c>
      <c r="FD62" s="2">
        <f t="shared" si="78"/>
        <v>103.43976819502709</v>
      </c>
      <c r="FE62" s="2">
        <f t="shared" si="78"/>
        <v>104.05989603832779</v>
      </c>
      <c r="FG62" s="2">
        <f t="shared" si="79"/>
        <v>0.40079600829692708</v>
      </c>
      <c r="FH62" s="2">
        <f t="shared" si="79"/>
        <v>0.41085234948430277</v>
      </c>
      <c r="FI62" s="2">
        <f t="shared" si="79"/>
        <v>0.38114650602265193</v>
      </c>
      <c r="FJ62" s="2">
        <f t="shared" si="79"/>
        <v>0.39711349169036791</v>
      </c>
      <c r="FK62" s="2">
        <f t="shared" si="79"/>
        <v>0.37457371629713537</v>
      </c>
      <c r="FL62" s="2">
        <f t="shared" si="79"/>
        <v>0.3958937584977068</v>
      </c>
      <c r="FM62" s="2">
        <f t="shared" si="79"/>
        <v>0.37600853695869468</v>
      </c>
      <c r="FN62" s="2">
        <f t="shared" si="79"/>
        <v>0.34375205961227534</v>
      </c>
      <c r="FO62" s="2">
        <f t="shared" si="79"/>
        <v>0.35410271602909571</v>
      </c>
      <c r="FP62" s="2">
        <f t="shared" si="79"/>
        <v>0.35926753842071874</v>
      </c>
      <c r="FQ62" s="2">
        <f t="shared" si="79"/>
        <v>0.36554087427411724</v>
      </c>
      <c r="FR62" s="2">
        <f t="shared" si="79"/>
        <v>0.35869199887680314</v>
      </c>
      <c r="FS62" s="2">
        <f t="shared" si="79"/>
        <v>0.34746148397719306</v>
      </c>
      <c r="FT62" s="2">
        <f t="shared" si="79"/>
        <v>0.33402867811461989</v>
      </c>
      <c r="FU62" s="2">
        <f t="shared" si="79"/>
        <v>0.31018231347602687</v>
      </c>
      <c r="FW62" s="2">
        <f t="shared" si="67"/>
        <v>3.6878599546206858E-5</v>
      </c>
      <c r="FX62" s="2">
        <f t="shared" si="67"/>
        <v>4.5907148179541598E-4</v>
      </c>
      <c r="FY62" s="2">
        <f t="shared" si="67"/>
        <v>5.2647522663652957E-5</v>
      </c>
      <c r="FZ62" s="2">
        <f t="shared" si="67"/>
        <v>4.8764264822182706E-5</v>
      </c>
      <c r="GA62" s="2">
        <f t="shared" si="67"/>
        <v>4.3956839725129686E-5</v>
      </c>
      <c r="GB62" s="2">
        <f t="shared" si="67"/>
        <v>3.8244292458817758E-5</v>
      </c>
      <c r="GC62" s="2">
        <f t="shared" si="67"/>
        <v>4.2449036839821144E-5</v>
      </c>
      <c r="GD62" s="2">
        <f t="shared" si="67"/>
        <v>4.7441064514869259E-5</v>
      </c>
      <c r="GE62" s="2">
        <f t="shared" si="67"/>
        <v>6.5386173616729758E-5</v>
      </c>
      <c r="GF62" s="2">
        <f t="shared" si="67"/>
        <v>5.8257916304380965E-5</v>
      </c>
      <c r="GG62" s="2">
        <f t="shared" si="67"/>
        <v>4.9348453756418733E-5</v>
      </c>
      <c r="GH62" s="2">
        <f t="shared" si="67"/>
        <v>4.3687763661310956E-5</v>
      </c>
      <c r="GI62" s="2">
        <f t="shared" si="67"/>
        <v>3.9792036816379509E-5</v>
      </c>
      <c r="GJ62" s="2">
        <f t="shared" si="67"/>
        <v>3.5098462416425763E-5</v>
      </c>
      <c r="GK62" s="2">
        <f t="shared" si="67"/>
        <v>3.2548243031700742E-5</v>
      </c>
      <c r="GM62" s="86">
        <f t="shared" si="68"/>
        <v>2.4229934077742918E-3</v>
      </c>
      <c r="GN62" s="86">
        <f t="shared" si="68"/>
        <v>2.9608297651008641E-3</v>
      </c>
      <c r="GO62" s="86">
        <f t="shared" si="68"/>
        <v>1.3644285790976973E-3</v>
      </c>
      <c r="GP62" s="86">
        <f t="shared" si="68"/>
        <v>1.9168028856705369E-3</v>
      </c>
      <c r="GQ62" s="86">
        <f t="shared" si="68"/>
        <v>1.1714820712087042E-3</v>
      </c>
      <c r="GR62" s="86">
        <f t="shared" si="68"/>
        <v>2.0485109593819779E-3</v>
      </c>
      <c r="GS62" s="86">
        <f t="shared" si="68"/>
        <v>1.2018504285064809E-3</v>
      </c>
      <c r="GT62" s="86">
        <f t="shared" si="68"/>
        <v>4.6859464109650972E-4</v>
      </c>
      <c r="GU62" s="86">
        <f t="shared" si="68"/>
        <v>5.9934477771456573E-4</v>
      </c>
      <c r="GV62" s="86">
        <f t="shared" si="68"/>
        <v>7.1133291749213702E-4</v>
      </c>
      <c r="GW62" s="86">
        <f t="shared" si="68"/>
        <v>8.4079979819484164E-4</v>
      </c>
      <c r="GX62" s="86">
        <f t="shared" si="68"/>
        <v>6.9825199538169189E-4</v>
      </c>
      <c r="GY62" s="86">
        <f t="shared" si="68"/>
        <v>4.7498232911041019E-4</v>
      </c>
      <c r="GZ62" s="86">
        <f t="shared" si="68"/>
        <v>2.8435119144768107E-4</v>
      </c>
      <c r="HA62" s="86">
        <f t="shared" si="68"/>
        <v>7.3858603107642627E-5</v>
      </c>
      <c r="HC62" s="86">
        <f t="shared" si="73"/>
        <v>6.2577241754327865E-11</v>
      </c>
      <c r="HD62" s="86">
        <f t="shared" si="69"/>
        <v>3.3603641455841374E-11</v>
      </c>
      <c r="HE62" s="86">
        <f t="shared" si="69"/>
        <v>3.5082994066058123E-13</v>
      </c>
      <c r="HF62" s="86">
        <f t="shared" si="69"/>
        <v>5.9548947347249732E-14</v>
      </c>
      <c r="HG62" s="86">
        <f t="shared" si="69"/>
        <v>3.520646326758677E-14</v>
      </c>
      <c r="HH62" s="86">
        <f t="shared" si="69"/>
        <v>3.8672001657771421E-13</v>
      </c>
      <c r="HI62" s="86">
        <f t="shared" si="69"/>
        <v>3.2994360308541843E-13</v>
      </c>
      <c r="HJ62" s="86">
        <f t="shared" si="69"/>
        <v>4.2390210119893399E-14</v>
      </c>
      <c r="HK62" s="86">
        <f t="shared" si="69"/>
        <v>2.5748369644575202E-13</v>
      </c>
      <c r="HL62" s="86">
        <f t="shared" si="69"/>
        <v>9.6261358981607802E-14</v>
      </c>
      <c r="HM62" s="86">
        <f t="shared" si="69"/>
        <v>3.1662890610109755E-14</v>
      </c>
      <c r="HN62" s="86">
        <f t="shared" si="69"/>
        <v>5.994792267459383E-14</v>
      </c>
      <c r="HO62" s="86">
        <f t="shared" si="69"/>
        <v>2.6048527345202632E-14</v>
      </c>
      <c r="HP62" s="86">
        <f t="shared" si="69"/>
        <v>4.2539516484438669E-16</v>
      </c>
      <c r="HQ62" s="86">
        <f t="shared" si="69"/>
        <v>5.6305701604865027E-18</v>
      </c>
      <c r="HS62" s="86">
        <f t="shared" si="70"/>
        <v>1.5094304282733658E-56</v>
      </c>
      <c r="HT62" s="86">
        <f t="shared" si="70"/>
        <v>1.7518194765692869E-53</v>
      </c>
      <c r="HU62" s="86">
        <f t="shared" si="70"/>
        <v>2.7687300133928079E-67</v>
      </c>
      <c r="HV62" s="86">
        <f t="shared" si="70"/>
        <v>2.9648136896282483E-76</v>
      </c>
      <c r="HW62" s="86">
        <f t="shared" si="70"/>
        <v>8.347875042575901E-76</v>
      </c>
      <c r="HX62" s="86">
        <f t="shared" si="70"/>
        <v>1.1099132672841041E-68</v>
      </c>
      <c r="HY62" s="86">
        <f t="shared" si="70"/>
        <v>9.8786871675691663E-70</v>
      </c>
      <c r="HZ62" s="86">
        <f t="shared" si="70"/>
        <v>4.807535450834712E-76</v>
      </c>
      <c r="IA62" s="86">
        <f t="shared" si="70"/>
        <v>1.7200389866067934E-69</v>
      </c>
      <c r="IB62" s="86">
        <f t="shared" si="70"/>
        <v>8.1715848471307714E-73</v>
      </c>
      <c r="IC62" s="86">
        <f t="shared" si="70"/>
        <v>5.4765201027111022E-77</v>
      </c>
      <c r="ID62" s="86">
        <f t="shared" si="70"/>
        <v>2.7169866438003689E-75</v>
      </c>
      <c r="IE62" s="86">
        <f t="shared" si="70"/>
        <v>2.7605393764852601E-77</v>
      </c>
      <c r="IF62" s="86">
        <f t="shared" si="70"/>
        <v>8.7508345515528168E-36</v>
      </c>
      <c r="IG62" s="86">
        <f t="shared" si="70"/>
        <v>2.6470584396053924E-33</v>
      </c>
      <c r="II62" s="86">
        <f t="shared" si="71"/>
        <v>8.8380732695631466E-169</v>
      </c>
      <c r="IJ62" s="86">
        <f t="shared" si="71"/>
        <v>1.7366411499356384E-100</v>
      </c>
      <c r="IK62" s="86">
        <f t="shared" si="71"/>
        <v>2.5460209012460486E-205</v>
      </c>
      <c r="IL62" s="86">
        <f t="shared" si="71"/>
        <v>7.673423390287902E-228</v>
      </c>
      <c r="IM62" s="86">
        <f t="shared" si="71"/>
        <v>1.1468556180043621E-226</v>
      </c>
      <c r="IN62" s="86">
        <f t="shared" si="71"/>
        <v>5.9638712366916594E-215</v>
      </c>
      <c r="IO62" s="86">
        <f t="shared" si="71"/>
        <v>4.988517463036543E-216</v>
      </c>
      <c r="IP62" s="86">
        <f t="shared" si="71"/>
        <v>3.760831855288664E-227</v>
      </c>
      <c r="IQ62" s="86">
        <f t="shared" si="71"/>
        <v>4.2695554223970884E-209</v>
      </c>
      <c r="IR62" s="86">
        <f t="shared" si="71"/>
        <v>5.5085987613970948E-223</v>
      </c>
      <c r="IS62" s="86">
        <f t="shared" si="71"/>
        <v>3.371666110760232E-239</v>
      </c>
      <c r="IT62" s="86">
        <f t="shared" si="71"/>
        <v>3.9288550768599256E-230</v>
      </c>
      <c r="IU62" s="86">
        <f t="shared" si="71"/>
        <v>4.1186350489836977E-233</v>
      </c>
      <c r="IV62" s="86">
        <f t="shared" si="71"/>
        <v>1.0393100634141247E-163</v>
      </c>
      <c r="IW62" s="86">
        <f t="shared" si="71"/>
        <v>1.5954073780594658E-112</v>
      </c>
      <c r="IY62" s="86">
        <f t="shared" si="72"/>
        <v>2.4229934703515334E-3</v>
      </c>
      <c r="IZ62" s="86">
        <f t="shared" si="72"/>
        <v>2.9608297987045056E-3</v>
      </c>
      <c r="JA62" s="86">
        <f t="shared" si="72"/>
        <v>1.3644285794485273E-3</v>
      </c>
      <c r="JB62" s="86">
        <f t="shared" si="72"/>
        <v>1.9168028857300858E-3</v>
      </c>
      <c r="JC62" s="86">
        <f t="shared" si="72"/>
        <v>1.1714820712439107E-3</v>
      </c>
      <c r="JD62" s="86">
        <f t="shared" si="72"/>
        <v>2.048510959768698E-3</v>
      </c>
      <c r="JE62" s="86">
        <f t="shared" si="72"/>
        <v>1.2018504288364245E-3</v>
      </c>
      <c r="JF62" s="86">
        <f t="shared" si="72"/>
        <v>4.6859464113889991E-4</v>
      </c>
      <c r="JG62" s="86">
        <f t="shared" si="72"/>
        <v>5.9934477797204944E-4</v>
      </c>
      <c r="JH62" s="86">
        <f t="shared" si="72"/>
        <v>7.1133291758839834E-4</v>
      </c>
      <c r="JI62" s="86">
        <f t="shared" si="72"/>
        <v>8.4079979822650457E-4</v>
      </c>
      <c r="JJ62" s="86">
        <f t="shared" si="72"/>
        <v>6.9825199544163981E-4</v>
      </c>
      <c r="JK62" s="86">
        <f t="shared" si="72"/>
        <v>4.7498232913645874E-4</v>
      </c>
      <c r="JL62" s="86">
        <f t="shared" si="72"/>
        <v>2.8435119144810646E-4</v>
      </c>
      <c r="JM62" s="86">
        <f t="shared" si="72"/>
        <v>7.3858603107648251E-5</v>
      </c>
    </row>
    <row r="63" spans="2:273" x14ac:dyDescent="0.25">
      <c r="B63" s="2">
        <v>36</v>
      </c>
      <c r="C63" s="37">
        <v>101.956</v>
      </c>
      <c r="D63" s="37">
        <v>104.5</v>
      </c>
      <c r="E63" s="37">
        <v>103</v>
      </c>
      <c r="F63" s="37">
        <v>105.675</v>
      </c>
      <c r="G63" s="37">
        <v>104.6</v>
      </c>
      <c r="H63" s="37">
        <v>108.4</v>
      </c>
      <c r="I63" s="37">
        <v>107.2</v>
      </c>
      <c r="J63" s="37">
        <v>109.6</v>
      </c>
      <c r="K63" s="37">
        <v>107.875</v>
      </c>
      <c r="L63" s="37">
        <v>108.825</v>
      </c>
      <c r="M63" s="37">
        <v>106.85</v>
      </c>
      <c r="N63" s="37">
        <v>112.9</v>
      </c>
      <c r="O63" s="37">
        <v>109.05</v>
      </c>
      <c r="P63" s="37">
        <v>101.6</v>
      </c>
      <c r="Q63" s="37">
        <v>102.875</v>
      </c>
      <c r="S63" s="4">
        <f t="shared" si="74"/>
        <v>98.532214850726405</v>
      </c>
      <c r="T63" s="4">
        <f t="shared" si="74"/>
        <v>103.05915487315085</v>
      </c>
      <c r="U63" s="4">
        <f t="shared" si="74"/>
        <v>105.04861026640744</v>
      </c>
      <c r="V63" s="4">
        <f t="shared" si="74"/>
        <v>105.50183593095251</v>
      </c>
      <c r="W63" s="4">
        <f t="shared" si="74"/>
        <v>103.73095047715651</v>
      </c>
      <c r="X63" s="4">
        <f t="shared" si="74"/>
        <v>106.59160595949955</v>
      </c>
      <c r="Y63" s="4">
        <f t="shared" si="74"/>
        <v>107.04465415162436</v>
      </c>
      <c r="Z63" s="4">
        <f t="shared" si="74"/>
        <v>105.52118861163822</v>
      </c>
      <c r="AA63" s="4">
        <f t="shared" si="74"/>
        <v>106.8537710395677</v>
      </c>
      <c r="AB63" s="4">
        <f t="shared" si="74"/>
        <v>107.09546600618103</v>
      </c>
      <c r="AC63" s="4">
        <f t="shared" si="74"/>
        <v>106.5783958120212</v>
      </c>
      <c r="AD63" s="4">
        <f t="shared" si="74"/>
        <v>109.88168056908947</v>
      </c>
      <c r="AE63" s="4">
        <f t="shared" si="74"/>
        <v>109.54247042156133</v>
      </c>
      <c r="AF63" s="4">
        <f t="shared" si="74"/>
        <v>104.07116298220927</v>
      </c>
      <c r="AG63" s="4">
        <f t="shared" si="74"/>
        <v>102.81795201524866</v>
      </c>
      <c r="AI63" s="4">
        <f t="shared" si="75"/>
        <v>3.4237851492735984</v>
      </c>
      <c r="AJ63" s="4">
        <f t="shared" si="75"/>
        <v>1.4408451268491547</v>
      </c>
      <c r="AK63" s="4">
        <f t="shared" si="75"/>
        <v>-2.0486102664074366</v>
      </c>
      <c r="AL63" s="4">
        <f t="shared" si="75"/>
        <v>0.1731640690474876</v>
      </c>
      <c r="AM63" s="4">
        <f t="shared" si="75"/>
        <v>0.86904952284348269</v>
      </c>
      <c r="AN63" s="4">
        <f t="shared" si="75"/>
        <v>1.8083940405004597</v>
      </c>
      <c r="AO63" s="4">
        <f t="shared" si="75"/>
        <v>0.1553458483756458</v>
      </c>
      <c r="AP63" s="4">
        <f t="shared" si="75"/>
        <v>4.0788113883617712</v>
      </c>
      <c r="AQ63" s="4">
        <f t="shared" si="75"/>
        <v>1.0212289604322962</v>
      </c>
      <c r="AR63" s="4">
        <f t="shared" si="75"/>
        <v>1.7295339938189755</v>
      </c>
      <c r="AS63" s="4">
        <f t="shared" si="75"/>
        <v>0.27160418797879515</v>
      </c>
      <c r="AT63" s="4">
        <f t="shared" si="75"/>
        <v>3.0183194309105374</v>
      </c>
      <c r="AU63" s="4">
        <f t="shared" si="75"/>
        <v>-0.49247042156133602</v>
      </c>
      <c r="AV63" s="4">
        <f t="shared" si="75"/>
        <v>-2.4711629822092789</v>
      </c>
      <c r="AW63" s="4">
        <f t="shared" si="75"/>
        <v>5.7047984751335434E-2</v>
      </c>
      <c r="AY63" s="2">
        <f t="shared" si="65"/>
        <v>95.992577058595799</v>
      </c>
      <c r="AZ63" s="2">
        <f t="shared" si="65"/>
        <v>99.92609510418373</v>
      </c>
      <c r="BA63" s="2">
        <f t="shared" si="65"/>
        <v>103.41325761142755</v>
      </c>
      <c r="BB63" s="2">
        <f t="shared" si="65"/>
        <v>103.40511637101217</v>
      </c>
      <c r="BC63" s="2">
        <f t="shared" si="65"/>
        <v>102.34220012598338</v>
      </c>
      <c r="BD63" s="2">
        <f t="shared" si="65"/>
        <v>104.45607225125246</v>
      </c>
      <c r="BE63" s="2">
        <f t="shared" si="65"/>
        <v>105.65432730922198</v>
      </c>
      <c r="BF63" s="2">
        <f t="shared" si="65"/>
        <v>104.8874514318302</v>
      </c>
      <c r="BG63" s="2">
        <f t="shared" si="65"/>
        <v>106.08282729494896</v>
      </c>
      <c r="BH63" s="2">
        <f t="shared" si="65"/>
        <v>106.22335198778521</v>
      </c>
      <c r="BI63" s="2">
        <f t="shared" si="65"/>
        <v>105.5732546731371</v>
      </c>
      <c r="BJ63" s="2">
        <f t="shared" si="65"/>
        <v>109.05010402316074</v>
      </c>
      <c r="BK63" s="2">
        <f t="shared" si="65"/>
        <v>108.90488315831566</v>
      </c>
      <c r="BL63" s="2">
        <f t="shared" si="65"/>
        <v>103.69548764971708</v>
      </c>
      <c r="BM63" s="2">
        <f t="shared" si="65"/>
        <v>102.71967476848454</v>
      </c>
      <c r="BO63" s="2">
        <f t="shared" si="10"/>
        <v>101.956</v>
      </c>
      <c r="BP63" s="2">
        <f t="shared" si="11"/>
        <v>104.5</v>
      </c>
      <c r="BQ63" s="2">
        <f t="shared" si="12"/>
        <v>103</v>
      </c>
      <c r="BR63" s="2">
        <f t="shared" si="13"/>
        <v>105.675</v>
      </c>
      <c r="BS63" s="2">
        <f t="shared" si="14"/>
        <v>104.6</v>
      </c>
      <c r="BT63" s="2">
        <f t="shared" si="15"/>
        <v>108.4</v>
      </c>
      <c r="BU63" s="2">
        <f t="shared" si="16"/>
        <v>107.2</v>
      </c>
      <c r="BV63" s="2">
        <f t="shared" si="17"/>
        <v>109.6</v>
      </c>
      <c r="BW63" s="2">
        <f t="shared" si="18"/>
        <v>107.875</v>
      </c>
      <c r="BX63" s="2">
        <f t="shared" si="19"/>
        <v>108.825</v>
      </c>
      <c r="BY63" s="2">
        <f t="shared" si="20"/>
        <v>106.85</v>
      </c>
      <c r="BZ63" s="2">
        <f t="shared" si="21"/>
        <v>112.9</v>
      </c>
      <c r="CA63" s="2">
        <f t="shared" si="22"/>
        <v>109.05</v>
      </c>
      <c r="CB63" s="2">
        <f t="shared" si="23"/>
        <v>101.6</v>
      </c>
      <c r="CC63" s="2">
        <f t="shared" si="24"/>
        <v>102.875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100.56412260458841</v>
      </c>
      <c r="DL63" s="2">
        <f t="shared" si="76"/>
        <v>104.11574055330635</v>
      </c>
      <c r="DM63" s="2">
        <f t="shared" si="76"/>
        <v>105.22947936210133</v>
      </c>
      <c r="DN63" s="2">
        <f t="shared" si="76"/>
        <v>104.11937078272605</v>
      </c>
      <c r="DO63" s="2">
        <f t="shared" si="76"/>
        <v>103.26302298311442</v>
      </c>
      <c r="DP63" s="2">
        <f t="shared" si="76"/>
        <v>105.21760121457488</v>
      </c>
      <c r="DQ63" s="2">
        <f t="shared" si="76"/>
        <v>106.89779784240149</v>
      </c>
      <c r="DR63" s="2">
        <f t="shared" si="76"/>
        <v>107.23952018820438</v>
      </c>
      <c r="DS63" s="2">
        <f t="shared" si="76"/>
        <v>107.50363916548127</v>
      </c>
      <c r="DT63" s="2">
        <f t="shared" si="76"/>
        <v>106.96445179997812</v>
      </c>
      <c r="DU63" s="2">
        <f t="shared" si="76"/>
        <v>107.27553981106615</v>
      </c>
      <c r="DV63" s="2">
        <f t="shared" si="76"/>
        <v>111.11380074406392</v>
      </c>
      <c r="DW63" s="2">
        <f t="shared" si="76"/>
        <v>110.0498873873874</v>
      </c>
      <c r="DX63" s="2">
        <f t="shared" si="76"/>
        <v>103.69209566709563</v>
      </c>
      <c r="DY63" s="2">
        <f t="shared" si="76"/>
        <v>104.10800494868037</v>
      </c>
      <c r="EA63" s="2">
        <f t="shared" si="77"/>
        <v>89.758761403508785</v>
      </c>
      <c r="EB63" s="2">
        <f t="shared" si="77"/>
        <v>94.444166666666675</v>
      </c>
      <c r="EC63" s="2">
        <f t="shared" si="77"/>
        <v>100.72408911325726</v>
      </c>
      <c r="ED63" s="2">
        <f t="shared" si="77"/>
        <v>102.41654956751435</v>
      </c>
      <c r="EE63" s="2">
        <f t="shared" si="77"/>
        <v>100.94020303326812</v>
      </c>
      <c r="EF63" s="2">
        <f t="shared" si="77"/>
        <v>103.39642767906716</v>
      </c>
      <c r="EG63" s="2">
        <f t="shared" si="77"/>
        <v>103.77265534262487</v>
      </c>
      <c r="EH63" s="2">
        <f t="shared" si="77"/>
        <v>100.79219394929015</v>
      </c>
      <c r="EI63" s="2">
        <f t="shared" si="77"/>
        <v>103.71902827274889</v>
      </c>
      <c r="EJ63" s="2">
        <f t="shared" si="77"/>
        <v>105.01809954407297</v>
      </c>
      <c r="EK63" s="2">
        <f t="shared" si="77"/>
        <v>102.87866293155662</v>
      </c>
      <c r="EL63" s="2">
        <f t="shared" si="77"/>
        <v>105.68496038182349</v>
      </c>
      <c r="EM63" s="2">
        <f t="shared" si="77"/>
        <v>106.94382384420778</v>
      </c>
      <c r="EN63" s="2">
        <f t="shared" si="77"/>
        <v>103.70169674016854</v>
      </c>
      <c r="EO63" s="2">
        <f t="shared" si="77"/>
        <v>99.903385957389162</v>
      </c>
      <c r="EQ63" s="2">
        <f t="shared" si="78"/>
        <v>95.705149592761671</v>
      </c>
      <c r="ER63" s="2">
        <f t="shared" si="78"/>
        <v>96.809378103707132</v>
      </c>
      <c r="ES63" s="2">
        <f t="shared" si="78"/>
        <v>98.7020991805406</v>
      </c>
      <c r="ET63" s="2">
        <f t="shared" si="78"/>
        <v>99.419686278429239</v>
      </c>
      <c r="EU63" s="2">
        <f t="shared" si="78"/>
        <v>99.139819965623801</v>
      </c>
      <c r="EV63" s="2">
        <f t="shared" si="78"/>
        <v>101.91532869706022</v>
      </c>
      <c r="EW63" s="2">
        <f t="shared" si="78"/>
        <v>101.08640776441554</v>
      </c>
      <c r="EX63" s="2">
        <f t="shared" si="78"/>
        <v>101.35796139043671</v>
      </c>
      <c r="EY63" s="2">
        <f t="shared" si="78"/>
        <v>104.85256024738749</v>
      </c>
      <c r="EZ63" s="2">
        <f t="shared" si="78"/>
        <v>104.06806476112581</v>
      </c>
      <c r="FA63" s="2">
        <f t="shared" si="78"/>
        <v>102.56633865615927</v>
      </c>
      <c r="FB63" s="2">
        <f t="shared" si="78"/>
        <v>106.46979271193369</v>
      </c>
      <c r="FC63" s="2">
        <f t="shared" si="78"/>
        <v>106.33943361375096</v>
      </c>
      <c r="FD63" s="2">
        <f t="shared" si="78"/>
        <v>103.32036605502371</v>
      </c>
      <c r="FE63" s="2">
        <f t="shared" si="78"/>
        <v>103.93116093153681</v>
      </c>
      <c r="FG63" s="2">
        <f t="shared" si="79"/>
        <v>0.42310348646964674</v>
      </c>
      <c r="FH63" s="2">
        <f t="shared" si="79"/>
        <v>0.43331478441543547</v>
      </c>
      <c r="FI63" s="2">
        <f t="shared" si="79"/>
        <v>0.40309605335552184</v>
      </c>
      <c r="FJ63" s="2">
        <f t="shared" si="79"/>
        <v>0.41935945297476851</v>
      </c>
      <c r="FK63" s="2">
        <f t="shared" si="79"/>
        <v>0.39638719445628373</v>
      </c>
      <c r="FL63" s="2">
        <f t="shared" si="79"/>
        <v>0.41811877904649219</v>
      </c>
      <c r="FM63" s="2">
        <f t="shared" si="79"/>
        <v>0.39785241917199382</v>
      </c>
      <c r="FN63" s="2">
        <f t="shared" si="79"/>
        <v>0.36481761574064064</v>
      </c>
      <c r="FO63" s="2">
        <f t="shared" si="79"/>
        <v>0.37543968939366196</v>
      </c>
      <c r="FP63" s="2">
        <f t="shared" si="79"/>
        <v>0.380732276727199</v>
      </c>
      <c r="FQ63" s="2">
        <f t="shared" si="79"/>
        <v>0.38715394698245786</v>
      </c>
      <c r="FR63" s="2">
        <f t="shared" si="79"/>
        <v>0.38014275215586146</v>
      </c>
      <c r="FS63" s="2">
        <f t="shared" si="79"/>
        <v>0.36862666943054656</v>
      </c>
      <c r="FT63" s="2">
        <f t="shared" si="79"/>
        <v>0.35482054374807087</v>
      </c>
      <c r="FU63" s="2">
        <f t="shared" si="79"/>
        <v>0.33022586056454106</v>
      </c>
      <c r="FW63" s="2">
        <f t="shared" si="67"/>
        <v>4.0436436434648909E-5</v>
      </c>
      <c r="FX63" s="2">
        <f t="shared" si="67"/>
        <v>5.0333957715441541E-4</v>
      </c>
      <c r="FY63" s="2">
        <f t="shared" si="67"/>
        <v>5.7726567468900926E-5</v>
      </c>
      <c r="FZ63" s="2">
        <f t="shared" si="67"/>
        <v>5.3468701574900392E-5</v>
      </c>
      <c r="GA63" s="2">
        <f t="shared" si="67"/>
        <v>4.8197511930264523E-5</v>
      </c>
      <c r="GB63" s="2">
        <f t="shared" si="67"/>
        <v>4.1933878082894928E-5</v>
      </c>
      <c r="GC63" s="2">
        <f t="shared" si="67"/>
        <v>4.6544252724507419E-5</v>
      </c>
      <c r="GD63" s="2">
        <f t="shared" si="67"/>
        <v>5.2017854755181619E-5</v>
      </c>
      <c r="GE63" s="2">
        <f t="shared" si="67"/>
        <v>7.1694061429455511E-5</v>
      </c>
      <c r="GF63" s="2">
        <f t="shared" si="67"/>
        <v>6.3878175945619552E-5</v>
      </c>
      <c r="GG63" s="2">
        <f t="shared" si="67"/>
        <v>5.4109245940478757E-5</v>
      </c>
      <c r="GH63" s="2">
        <f t="shared" si="67"/>
        <v>4.790247838793116E-5</v>
      </c>
      <c r="GI63" s="2">
        <f t="shared" si="67"/>
        <v>4.3630933247344808E-5</v>
      </c>
      <c r="GJ63" s="2">
        <f t="shared" si="67"/>
        <v>3.8484568439917647E-5</v>
      </c>
      <c r="GK63" s="2">
        <f t="shared" si="67"/>
        <v>3.5688326738696349E-5</v>
      </c>
      <c r="GM63" s="86">
        <f t="shared" si="68"/>
        <v>3.6053825128656153E-3</v>
      </c>
      <c r="GN63" s="86">
        <f t="shared" si="68"/>
        <v>4.3551337557903719E-3</v>
      </c>
      <c r="GO63" s="86">
        <f t="shared" si="68"/>
        <v>2.1502179796573416E-3</v>
      </c>
      <c r="GP63" s="86">
        <f t="shared" si="68"/>
        <v>2.9795198195789086E-3</v>
      </c>
      <c r="GQ63" s="86">
        <f t="shared" si="68"/>
        <v>1.8597995303795641E-3</v>
      </c>
      <c r="GR63" s="86">
        <f t="shared" si="68"/>
        <v>3.1163318595877911E-3</v>
      </c>
      <c r="GS63" s="86">
        <f t="shared" si="68"/>
        <v>1.9081556347972008E-3</v>
      </c>
      <c r="GT63" s="86">
        <f t="shared" si="68"/>
        <v>7.9099310814977183E-4</v>
      </c>
      <c r="GU63" s="86">
        <f t="shared" si="68"/>
        <v>1.0050549057124738E-3</v>
      </c>
      <c r="GV63" s="86">
        <f t="shared" si="68"/>
        <v>1.1775818303904821E-3</v>
      </c>
      <c r="GW63" s="86">
        <f t="shared" si="68"/>
        <v>1.3797337335559987E-3</v>
      </c>
      <c r="GX63" s="86">
        <f t="shared" si="68"/>
        <v>1.1575208457808997E-3</v>
      </c>
      <c r="GY63" s="86">
        <f t="shared" si="68"/>
        <v>8.1061978844272154E-4</v>
      </c>
      <c r="GZ63" s="86">
        <f t="shared" si="68"/>
        <v>5.0434972789017627E-4</v>
      </c>
      <c r="HA63" s="86">
        <f t="shared" si="68"/>
        <v>1.477300169792644E-4</v>
      </c>
      <c r="HC63" s="86">
        <f t="shared" si="73"/>
        <v>1.5832708018001431E-10</v>
      </c>
      <c r="HD63" s="86">
        <f t="shared" si="69"/>
        <v>8.7777238273561671E-11</v>
      </c>
      <c r="HE63" s="86">
        <f t="shared" si="69"/>
        <v>1.1374850055319321E-12</v>
      </c>
      <c r="HF63" s="86">
        <f t="shared" si="69"/>
        <v>2.1172324578960488E-13</v>
      </c>
      <c r="HG63" s="86">
        <f t="shared" si="69"/>
        <v>1.2454441764800942E-13</v>
      </c>
      <c r="HH63" s="86">
        <f t="shared" si="69"/>
        <v>1.2386085281882791E-12</v>
      </c>
      <c r="HI63" s="86">
        <f t="shared" si="69"/>
        <v>1.0762451441082641E-12</v>
      </c>
      <c r="HJ63" s="86">
        <f t="shared" si="69"/>
        <v>1.5100514439203832E-13</v>
      </c>
      <c r="HK63" s="86">
        <f t="shared" si="69"/>
        <v>8.7233182437244832E-13</v>
      </c>
      <c r="HL63" s="86">
        <f t="shared" si="69"/>
        <v>3.4176415609776471E-13</v>
      </c>
      <c r="HM63" s="86">
        <f t="shared" si="69"/>
        <v>1.1795210124681338E-13</v>
      </c>
      <c r="HN63" s="86">
        <f t="shared" si="69"/>
        <v>2.1152733527985871E-13</v>
      </c>
      <c r="HO63" s="86">
        <f t="shared" si="69"/>
        <v>9.3236113131529317E-14</v>
      </c>
      <c r="HP63" s="86">
        <f t="shared" si="69"/>
        <v>1.8363161521224091E-15</v>
      </c>
      <c r="HQ63" s="86">
        <f t="shared" si="69"/>
        <v>2.9869689946642243E-17</v>
      </c>
      <c r="HS63" s="86">
        <f t="shared" si="70"/>
        <v>3.0452851478344377E-55</v>
      </c>
      <c r="HT63" s="86">
        <f t="shared" si="70"/>
        <v>3.4460618928458923E-52</v>
      </c>
      <c r="HU63" s="86">
        <f t="shared" si="70"/>
        <v>1.1843144803680086E-65</v>
      </c>
      <c r="HV63" s="86">
        <f t="shared" si="70"/>
        <v>1.9526184740654526E-74</v>
      </c>
      <c r="HW63" s="86">
        <f t="shared" si="70"/>
        <v>5.1451663058107831E-74</v>
      </c>
      <c r="HX63" s="86">
        <f t="shared" si="70"/>
        <v>4.7804583002643146E-67</v>
      </c>
      <c r="HY63" s="86">
        <f t="shared" si="70"/>
        <v>4.6005763958111059E-68</v>
      </c>
      <c r="HZ63" s="86">
        <f t="shared" si="70"/>
        <v>3.0919447359796019E-74</v>
      </c>
      <c r="IA63" s="86">
        <f t="shared" si="70"/>
        <v>8.8437692459022602E-68</v>
      </c>
      <c r="IB63" s="86">
        <f t="shared" si="70"/>
        <v>5.0248644072307108E-71</v>
      </c>
      <c r="IC63" s="86">
        <f t="shared" si="70"/>
        <v>4.1061613995607784E-75</v>
      </c>
      <c r="ID63" s="86">
        <f t="shared" si="70"/>
        <v>1.699133990955981E-73</v>
      </c>
      <c r="IE63" s="86">
        <f t="shared" si="70"/>
        <v>1.8044824505623178E-75</v>
      </c>
      <c r="IF63" s="86">
        <f t="shared" si="70"/>
        <v>5.5774278273565633E-35</v>
      </c>
      <c r="IG63" s="86">
        <f t="shared" si="70"/>
        <v>1.4606922051145517E-32</v>
      </c>
      <c r="II63" s="86">
        <f t="shared" si="71"/>
        <v>8.7408063025116276E-166</v>
      </c>
      <c r="IJ63" s="86">
        <f t="shared" si="71"/>
        <v>3.8686356339601358E-98</v>
      </c>
      <c r="IK63" s="86">
        <f t="shared" si="71"/>
        <v>1.5417546883338926E-201</v>
      </c>
      <c r="IL63" s="86">
        <f t="shared" si="71"/>
        <v>1.1312785622465047E-223</v>
      </c>
      <c r="IM63" s="86">
        <f t="shared" si="71"/>
        <v>1.4578505777631503E-222</v>
      </c>
      <c r="IN63" s="86">
        <f t="shared" si="71"/>
        <v>4.1001822822725757E-211</v>
      </c>
      <c r="IO63" s="86">
        <f t="shared" si="71"/>
        <v>3.9303571707062556E-212</v>
      </c>
      <c r="IP63" s="86">
        <f t="shared" si="71"/>
        <v>5.2444293379541835E-223</v>
      </c>
      <c r="IQ63" s="86">
        <f t="shared" si="71"/>
        <v>3.7064043646532663E-205</v>
      </c>
      <c r="IR63" s="86">
        <f t="shared" si="71"/>
        <v>7.8360215080215891E-219</v>
      </c>
      <c r="IS63" s="86">
        <f t="shared" si="71"/>
        <v>8.1507687852461973E-235</v>
      </c>
      <c r="IT63" s="86">
        <f t="shared" si="71"/>
        <v>5.7439021923951878E-226</v>
      </c>
      <c r="IU63" s="86">
        <f t="shared" si="71"/>
        <v>6.242324403156787E-229</v>
      </c>
      <c r="IV63" s="86">
        <f t="shared" si="71"/>
        <v>8.0728693350362087E-161</v>
      </c>
      <c r="IW63" s="86">
        <f t="shared" si="71"/>
        <v>1.4626916410642601E-110</v>
      </c>
      <c r="IY63" s="86">
        <f t="shared" si="72"/>
        <v>3.6053826711926955E-3</v>
      </c>
      <c r="IZ63" s="86">
        <f t="shared" si="72"/>
        <v>4.3551338435676105E-3</v>
      </c>
      <c r="JA63" s="86">
        <f t="shared" si="72"/>
        <v>2.1502179807948267E-3</v>
      </c>
      <c r="JB63" s="86">
        <f t="shared" si="72"/>
        <v>2.979519819790632E-3</v>
      </c>
      <c r="JC63" s="86">
        <f t="shared" si="72"/>
        <v>1.8597995305041086E-3</v>
      </c>
      <c r="JD63" s="86">
        <f t="shared" si="72"/>
        <v>3.1163318608263997E-3</v>
      </c>
      <c r="JE63" s="86">
        <f t="shared" si="72"/>
        <v>1.908155635873446E-3</v>
      </c>
      <c r="JF63" s="86">
        <f t="shared" si="72"/>
        <v>7.9099310830077702E-4</v>
      </c>
      <c r="JG63" s="86">
        <f t="shared" si="72"/>
        <v>1.0050549065848055E-3</v>
      </c>
      <c r="JH63" s="86">
        <f t="shared" si="72"/>
        <v>1.1775818307322463E-3</v>
      </c>
      <c r="JI63" s="86">
        <f t="shared" si="72"/>
        <v>1.3797337336739508E-3</v>
      </c>
      <c r="JJ63" s="86">
        <f t="shared" si="72"/>
        <v>1.1575208459924271E-3</v>
      </c>
      <c r="JK63" s="86">
        <f t="shared" si="72"/>
        <v>8.1061978853595761E-4</v>
      </c>
      <c r="JL63" s="86">
        <f t="shared" si="72"/>
        <v>5.0434972789201258E-4</v>
      </c>
      <c r="JM63" s="86">
        <f t="shared" si="72"/>
        <v>1.4773001697929427E-4</v>
      </c>
    </row>
    <row r="64" spans="2:273" x14ac:dyDescent="0.25">
      <c r="B64" s="2">
        <v>37</v>
      </c>
      <c r="C64" s="37">
        <v>101.6</v>
      </c>
      <c r="D64" s="37">
        <v>107.825</v>
      </c>
      <c r="E64" s="37">
        <v>106.52500000000001</v>
      </c>
      <c r="F64" s="37">
        <v>109.375</v>
      </c>
      <c r="G64" s="37">
        <v>105.2</v>
      </c>
      <c r="H64" s="37">
        <v>110.25</v>
      </c>
      <c r="I64" s="37">
        <v>107.77500000000001</v>
      </c>
      <c r="J64" s="37">
        <v>106.47499999999999</v>
      </c>
      <c r="K64" s="37">
        <v>108.825</v>
      </c>
      <c r="L64" s="37">
        <v>109.325</v>
      </c>
      <c r="M64" s="37">
        <v>106.8</v>
      </c>
      <c r="N64" s="37">
        <v>116.15</v>
      </c>
      <c r="O64" s="37">
        <v>108.27500000000001</v>
      </c>
      <c r="P64" s="37">
        <v>105.15</v>
      </c>
      <c r="Q64" s="37">
        <v>101.95</v>
      </c>
      <c r="S64" s="4">
        <f t="shared" si="74"/>
        <v>99.409239045746418</v>
      </c>
      <c r="T64" s="4">
        <f t="shared" si="74"/>
        <v>104.13595005880738</v>
      </c>
      <c r="U64" s="4">
        <f t="shared" si="74"/>
        <v>105.81756684680406</v>
      </c>
      <c r="V64" s="4">
        <f t="shared" si="74"/>
        <v>106.45440812890395</v>
      </c>
      <c r="W64" s="4">
        <f t="shared" si="74"/>
        <v>104.3908953205998</v>
      </c>
      <c r="X64" s="4">
        <f t="shared" si="74"/>
        <v>107.4631269793079</v>
      </c>
      <c r="Y64" s="4">
        <f t="shared" si="74"/>
        <v>107.67364495063923</v>
      </c>
      <c r="Z64" s="4">
        <f t="shared" si="74"/>
        <v>105.87797533060531</v>
      </c>
      <c r="AA64" s="4">
        <f t="shared" si="74"/>
        <v>107.24577856461475</v>
      </c>
      <c r="AB64" s="4">
        <f t="shared" si="74"/>
        <v>107.5735198835005</v>
      </c>
      <c r="AC64" s="4">
        <f t="shared" si="74"/>
        <v>107.03209865081273</v>
      </c>
      <c r="AD64" s="4">
        <f t="shared" si="74"/>
        <v>110.29424559217009</v>
      </c>
      <c r="AE64" s="4">
        <f t="shared" si="74"/>
        <v>109.87638619728182</v>
      </c>
      <c r="AF64" s="4">
        <f t="shared" si="74"/>
        <v>104.29552632897827</v>
      </c>
      <c r="AG64" s="4">
        <f t="shared" si="74"/>
        <v>102.80925418341684</v>
      </c>
      <c r="AI64" s="4">
        <f t="shared" si="75"/>
        <v>2.1907609542535766</v>
      </c>
      <c r="AJ64" s="4">
        <f t="shared" si="75"/>
        <v>3.6890499411926214</v>
      </c>
      <c r="AK64" s="4">
        <f t="shared" si="75"/>
        <v>0.70743315319595013</v>
      </c>
      <c r="AL64" s="4">
        <f t="shared" si="75"/>
        <v>2.9205918710960503</v>
      </c>
      <c r="AM64" s="4">
        <f t="shared" si="75"/>
        <v>0.80910467940020681</v>
      </c>
      <c r="AN64" s="4">
        <f t="shared" si="75"/>
        <v>2.7868730206920986</v>
      </c>
      <c r="AO64" s="4">
        <f t="shared" si="75"/>
        <v>0.10135504936077666</v>
      </c>
      <c r="AP64" s="4">
        <f t="shared" si="75"/>
        <v>0.59702466939468479</v>
      </c>
      <c r="AQ64" s="4">
        <f t="shared" si="75"/>
        <v>1.5792214353852501</v>
      </c>
      <c r="AR64" s="4">
        <f t="shared" si="75"/>
        <v>1.7514801164995077</v>
      </c>
      <c r="AS64" s="4">
        <f t="shared" si="75"/>
        <v>-0.23209865081273051</v>
      </c>
      <c r="AT64" s="4">
        <f t="shared" si="75"/>
        <v>5.8557544078299202</v>
      </c>
      <c r="AU64" s="4">
        <f t="shared" si="75"/>
        <v>-1.601386197281812</v>
      </c>
      <c r="AV64" s="4">
        <f t="shared" si="75"/>
        <v>0.85447367102173644</v>
      </c>
      <c r="AW64" s="4">
        <f t="shared" si="75"/>
        <v>-0.85925418341683724</v>
      </c>
      <c r="AY64" s="2">
        <f t="shared" si="65"/>
        <v>95.813449812020266</v>
      </c>
      <c r="AZ64" s="2">
        <f t="shared" si="65"/>
        <v>99.749744072690575</v>
      </c>
      <c r="BA64" s="2">
        <f t="shared" si="65"/>
        <v>103.37668869402667</v>
      </c>
      <c r="BB64" s="2">
        <f t="shared" si="65"/>
        <v>103.36963156594391</v>
      </c>
      <c r="BC64" s="2">
        <f t="shared" si="65"/>
        <v>102.30260744566063</v>
      </c>
      <c r="BD64" s="2">
        <f t="shared" si="65"/>
        <v>104.37888945353684</v>
      </c>
      <c r="BE64" s="2">
        <f t="shared" si="65"/>
        <v>105.5832945186235</v>
      </c>
      <c r="BF64" s="2">
        <f t="shared" si="65"/>
        <v>104.86703963055785</v>
      </c>
      <c r="BG64" s="2">
        <f t="shared" si="65"/>
        <v>106.02515993212158</v>
      </c>
      <c r="BH64" s="2">
        <f t="shared" si="65"/>
        <v>106.20953480963385</v>
      </c>
      <c r="BI64" s="2">
        <f t="shared" si="65"/>
        <v>105.47377610313929</v>
      </c>
      <c r="BJ64" s="2">
        <f t="shared" si="65"/>
        <v>108.99195339280359</v>
      </c>
      <c r="BK64" s="2">
        <f t="shared" si="65"/>
        <v>108.8499055007119</v>
      </c>
      <c r="BL64" s="2">
        <f t="shared" si="65"/>
        <v>103.6680958408956</v>
      </c>
      <c r="BM64" s="2">
        <f t="shared" si="65"/>
        <v>102.62550718795886</v>
      </c>
      <c r="BO64" s="2">
        <f t="shared" si="10"/>
        <v>101.6</v>
      </c>
      <c r="BP64" s="2">
        <f t="shared" si="11"/>
        <v>107.825</v>
      </c>
      <c r="BQ64" s="2">
        <f t="shared" si="12"/>
        <v>106.52500000000001</v>
      </c>
      <c r="BR64" s="2">
        <f t="shared" si="13"/>
        <v>109.375</v>
      </c>
      <c r="BS64" s="2">
        <f t="shared" si="14"/>
        <v>105.2</v>
      </c>
      <c r="BT64" s="2">
        <f t="shared" si="15"/>
        <v>110.25</v>
      </c>
      <c r="BU64" s="2">
        <f t="shared" si="16"/>
        <v>107.77500000000001</v>
      </c>
      <c r="BV64" s="2">
        <f t="shared" si="17"/>
        <v>106.47499999999999</v>
      </c>
      <c r="BW64" s="2">
        <f t="shared" si="18"/>
        <v>108.825</v>
      </c>
      <c r="BX64" s="2">
        <f t="shared" si="19"/>
        <v>109.325</v>
      </c>
      <c r="BY64" s="2">
        <f t="shared" si="20"/>
        <v>106.8</v>
      </c>
      <c r="BZ64" s="2">
        <f t="shared" si="21"/>
        <v>116.15</v>
      </c>
      <c r="CA64" s="2">
        <f t="shared" si="22"/>
        <v>108.27500000000001</v>
      </c>
      <c r="CB64" s="2">
        <f t="shared" si="23"/>
        <v>105.15</v>
      </c>
      <c r="CC64" s="2">
        <f t="shared" si="24"/>
        <v>101.95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100.70516450742242</v>
      </c>
      <c r="DL64" s="2">
        <f t="shared" si="76"/>
        <v>104.27009784075575</v>
      </c>
      <c r="DM64" s="2">
        <f t="shared" si="76"/>
        <v>105.48206144465293</v>
      </c>
      <c r="DN64" s="2">
        <f t="shared" si="76"/>
        <v>104.29140013495277</v>
      </c>
      <c r="DO64" s="2">
        <f t="shared" si="76"/>
        <v>103.40767589118197</v>
      </c>
      <c r="DP64" s="2">
        <f t="shared" si="76"/>
        <v>105.28639676113359</v>
      </c>
      <c r="DQ64" s="2">
        <f t="shared" si="76"/>
        <v>107.02289165103188</v>
      </c>
      <c r="DR64" s="2">
        <f t="shared" si="76"/>
        <v>107.50906554327607</v>
      </c>
      <c r="DS64" s="2">
        <f t="shared" si="76"/>
        <v>107.62556899004268</v>
      </c>
      <c r="DT64" s="2">
        <f t="shared" si="76"/>
        <v>107.1165827771091</v>
      </c>
      <c r="DU64" s="2">
        <f t="shared" si="76"/>
        <v>107.36950742240218</v>
      </c>
      <c r="DV64" s="2">
        <f t="shared" si="76"/>
        <v>111.31320986978884</v>
      </c>
      <c r="DW64" s="2">
        <f t="shared" si="76"/>
        <v>110.17612612612614</v>
      </c>
      <c r="DX64" s="2">
        <f t="shared" si="76"/>
        <v>103.72324109824106</v>
      </c>
      <c r="DY64" s="2">
        <f t="shared" si="76"/>
        <v>104.12843200146629</v>
      </c>
      <c r="EA64" s="2">
        <f t="shared" si="77"/>
        <v>89.729943859649126</v>
      </c>
      <c r="EB64" s="2">
        <f t="shared" si="77"/>
        <v>94.355416666666684</v>
      </c>
      <c r="EC64" s="2">
        <f t="shared" si="77"/>
        <v>100.53366988586481</v>
      </c>
      <c r="ED64" s="2">
        <f t="shared" si="77"/>
        <v>102.20604936033561</v>
      </c>
      <c r="EE64" s="2">
        <f t="shared" si="77"/>
        <v>100.76811480756687</v>
      </c>
      <c r="EF64" s="2">
        <f t="shared" si="77"/>
        <v>103.22722098833978</v>
      </c>
      <c r="EG64" s="2">
        <f t="shared" si="77"/>
        <v>103.59650551684091</v>
      </c>
      <c r="EH64" s="2">
        <f t="shared" si="77"/>
        <v>100.67168945888329</v>
      </c>
      <c r="EI64" s="2">
        <f t="shared" si="77"/>
        <v>103.59684723212166</v>
      </c>
      <c r="EJ64" s="2">
        <f t="shared" si="77"/>
        <v>104.86418085106385</v>
      </c>
      <c r="EK64" s="2">
        <f t="shared" si="77"/>
        <v>102.73701165960023</v>
      </c>
      <c r="EL64" s="2">
        <f t="shared" si="77"/>
        <v>105.53987393310111</v>
      </c>
      <c r="EM64" s="2">
        <f t="shared" si="77"/>
        <v>106.77833376191928</v>
      </c>
      <c r="EN64" s="2">
        <f t="shared" si="77"/>
        <v>103.57668878130237</v>
      </c>
      <c r="EO64" s="2">
        <f t="shared" si="77"/>
        <v>99.84500344181636</v>
      </c>
      <c r="EQ64" s="2">
        <f t="shared" si="78"/>
        <v>95.574853107198635</v>
      </c>
      <c r="ER64" s="2">
        <f t="shared" si="78"/>
        <v>96.679702621549836</v>
      </c>
      <c r="ES64" s="2">
        <f t="shared" si="78"/>
        <v>98.546084050343453</v>
      </c>
      <c r="ET64" s="2">
        <f t="shared" si="78"/>
        <v>99.261969949360306</v>
      </c>
      <c r="EU64" s="2">
        <f t="shared" si="78"/>
        <v>98.999180871745409</v>
      </c>
      <c r="EV64" s="2">
        <f t="shared" si="78"/>
        <v>101.77019938387811</v>
      </c>
      <c r="EW64" s="2">
        <f t="shared" si="78"/>
        <v>100.95382952090327</v>
      </c>
      <c r="EX64" s="2">
        <f t="shared" si="78"/>
        <v>101.22788142772139</v>
      </c>
      <c r="EY64" s="2">
        <f t="shared" si="78"/>
        <v>104.71041080187672</v>
      </c>
      <c r="EZ64" s="2">
        <f t="shared" si="78"/>
        <v>103.93014145500754</v>
      </c>
      <c r="FA64" s="2">
        <f t="shared" si="78"/>
        <v>102.42977498963087</v>
      </c>
      <c r="FB64" s="2">
        <f t="shared" si="78"/>
        <v>106.311781785409</v>
      </c>
      <c r="FC64" s="2">
        <f t="shared" si="78"/>
        <v>106.18364102711338</v>
      </c>
      <c r="FD64" s="2">
        <f t="shared" si="78"/>
        <v>103.20096391502032</v>
      </c>
      <c r="FE64" s="2">
        <f t="shared" si="78"/>
        <v>103.80242582474582</v>
      </c>
      <c r="FG64" s="2">
        <f t="shared" si="79"/>
        <v>0.44572897448273374</v>
      </c>
      <c r="FH64" s="2">
        <f t="shared" si="79"/>
        <v>0.45605465287538716</v>
      </c>
      <c r="FI64" s="2">
        <f t="shared" si="79"/>
        <v>0.4254406548545977</v>
      </c>
      <c r="FJ64" s="2">
        <f t="shared" si="79"/>
        <v>0.44193810355156965</v>
      </c>
      <c r="FK64" s="2">
        <f t="shared" si="79"/>
        <v>0.41862072033182995</v>
      </c>
      <c r="FL64" s="2">
        <f t="shared" si="79"/>
        <v>0.44068132823396938</v>
      </c>
      <c r="FM64" s="2">
        <f t="shared" si="79"/>
        <v>0.42011092979841447</v>
      </c>
      <c r="FN64" s="2">
        <f t="shared" si="79"/>
        <v>0.38641396979781295</v>
      </c>
      <c r="FO64" s="2">
        <f t="shared" si="79"/>
        <v>0.39727156448243622</v>
      </c>
      <c r="FP64" s="2">
        <f t="shared" si="79"/>
        <v>0.40267349104616335</v>
      </c>
      <c r="FQ64" s="2">
        <f t="shared" si="79"/>
        <v>0.4092206853914378</v>
      </c>
      <c r="FR64" s="2">
        <f t="shared" si="79"/>
        <v>0.4020720508835503</v>
      </c>
      <c r="FS64" s="2">
        <f t="shared" si="79"/>
        <v>0.39030995218711545</v>
      </c>
      <c r="FT64" s="2">
        <f t="shared" si="79"/>
        <v>0.3761755795443798</v>
      </c>
      <c r="FU64" s="2">
        <f t="shared" si="79"/>
        <v>0.35090574099845462</v>
      </c>
      <c r="FW64" s="2">
        <f t="shared" si="67"/>
        <v>4.4337497909348381E-5</v>
      </c>
      <c r="FX64" s="2">
        <f t="shared" si="67"/>
        <v>5.5187407188644162E-4</v>
      </c>
      <c r="FY64" s="2">
        <f t="shared" si="67"/>
        <v>6.329557005233251E-5</v>
      </c>
      <c r="FZ64" s="2">
        <f t="shared" si="67"/>
        <v>5.8626963022031413E-5</v>
      </c>
      <c r="GA64" s="2">
        <f t="shared" si="67"/>
        <v>5.2847275199580244E-5</v>
      </c>
      <c r="GB64" s="2">
        <f t="shared" si="67"/>
        <v>4.5979396978548532E-5</v>
      </c>
      <c r="GC64" s="2">
        <f t="shared" si="67"/>
        <v>5.1034529097364655E-5</v>
      </c>
      <c r="GD64" s="2">
        <f t="shared" si="67"/>
        <v>5.7036157308179809E-5</v>
      </c>
      <c r="GE64" s="2">
        <f t="shared" si="67"/>
        <v>7.8610431408776413E-5</v>
      </c>
      <c r="GF64" s="2">
        <f t="shared" si="67"/>
        <v>7.0040595484002793E-5</v>
      </c>
      <c r="GG64" s="2">
        <f t="shared" si="67"/>
        <v>5.9329298663041571E-5</v>
      </c>
      <c r="GH64" s="2">
        <f t="shared" si="67"/>
        <v>5.2523780352587627E-5</v>
      </c>
      <c r="GI64" s="2">
        <f t="shared" si="67"/>
        <v>4.784016560308542E-5</v>
      </c>
      <c r="GJ64" s="2">
        <f t="shared" si="67"/>
        <v>4.2197333506952858E-5</v>
      </c>
      <c r="GK64" s="2">
        <f t="shared" si="67"/>
        <v>3.9131337390930524E-5</v>
      </c>
      <c r="GM64" s="86">
        <f t="shared" si="68"/>
        <v>5.2912571754452796E-3</v>
      </c>
      <c r="GN64" s="86">
        <f t="shared" si="68"/>
        <v>6.3205440185836554E-3</v>
      </c>
      <c r="GO64" s="86">
        <f t="shared" si="68"/>
        <v>3.3328319944095929E-3</v>
      </c>
      <c r="GP64" s="86">
        <f t="shared" si="68"/>
        <v>4.5560028407046179E-3</v>
      </c>
      <c r="GQ64" s="86">
        <f t="shared" si="68"/>
        <v>2.9035172230766834E-3</v>
      </c>
      <c r="GR64" s="86">
        <f t="shared" si="68"/>
        <v>4.6702490006412089E-3</v>
      </c>
      <c r="GS64" s="86">
        <f t="shared" si="68"/>
        <v>2.9790302098665115E-3</v>
      </c>
      <c r="GT64" s="86">
        <f t="shared" si="68"/>
        <v>1.3100903867514883E-3</v>
      </c>
      <c r="GU64" s="86">
        <f t="shared" si="68"/>
        <v>1.6534746268671323E-3</v>
      </c>
      <c r="GV64" s="86">
        <f t="shared" si="68"/>
        <v>1.9135161763131905E-3</v>
      </c>
      <c r="GW64" s="86">
        <f t="shared" si="68"/>
        <v>2.2229001940343787E-3</v>
      </c>
      <c r="GX64" s="86">
        <f t="shared" si="68"/>
        <v>1.883406938753337E-3</v>
      </c>
      <c r="GY64" s="86">
        <f t="shared" si="68"/>
        <v>1.3562495974181726E-3</v>
      </c>
      <c r="GZ64" s="86">
        <f t="shared" si="68"/>
        <v>8.756085260183381E-4</v>
      </c>
      <c r="HA64" s="86">
        <f t="shared" si="68"/>
        <v>2.8761335569362347E-4</v>
      </c>
      <c r="HC64" s="86">
        <f t="shared" si="73"/>
        <v>3.9293989808050667E-10</v>
      </c>
      <c r="HD64" s="86">
        <f t="shared" si="69"/>
        <v>2.2472746065395983E-10</v>
      </c>
      <c r="HE64" s="86">
        <f t="shared" si="69"/>
        <v>3.5958429529583443E-12</v>
      </c>
      <c r="HF64" s="86">
        <f t="shared" si="69"/>
        <v>7.3219428120196888E-13</v>
      </c>
      <c r="HG64" s="86">
        <f t="shared" si="69"/>
        <v>4.2883985226081081E-13</v>
      </c>
      <c r="HH64" s="86">
        <f t="shared" si="69"/>
        <v>3.8696298780118768E-12</v>
      </c>
      <c r="HI64" s="86">
        <f t="shared" si="69"/>
        <v>3.422148234348612E-12</v>
      </c>
      <c r="HJ64" s="86">
        <f t="shared" si="69"/>
        <v>5.233377209537416E-13</v>
      </c>
      <c r="HK64" s="86">
        <f t="shared" si="69"/>
        <v>2.8767633067186714E-12</v>
      </c>
      <c r="HL64" s="86">
        <f t="shared" si="69"/>
        <v>1.1797581637387346E-12</v>
      </c>
      <c r="HM64" s="86">
        <f t="shared" si="69"/>
        <v>4.2676031885566144E-13</v>
      </c>
      <c r="HN64" s="86">
        <f t="shared" si="69"/>
        <v>7.2621445455356226E-13</v>
      </c>
      <c r="HO64" s="86">
        <f t="shared" si="69"/>
        <v>3.2475180907875573E-13</v>
      </c>
      <c r="HP64" s="86">
        <f t="shared" si="69"/>
        <v>7.6800057835506542E-15</v>
      </c>
      <c r="HQ64" s="86">
        <f t="shared" si="69"/>
        <v>1.5275128265924923E-16</v>
      </c>
      <c r="HS64" s="86">
        <f t="shared" si="70"/>
        <v>5.9269125924515658E-54</v>
      </c>
      <c r="HT64" s="86">
        <f t="shared" si="70"/>
        <v>6.5297325819334681E-51</v>
      </c>
      <c r="HU64" s="86">
        <f t="shared" si="70"/>
        <v>4.8328459922456498E-64</v>
      </c>
      <c r="HV64" s="86">
        <f t="shared" si="70"/>
        <v>1.2214082567400133E-72</v>
      </c>
      <c r="HW64" s="86">
        <f t="shared" si="70"/>
        <v>3.0159309374061401E-72</v>
      </c>
      <c r="HX64" s="86">
        <f t="shared" si="70"/>
        <v>1.9658666518427987E-65</v>
      </c>
      <c r="HY64" s="86">
        <f t="shared" si="70"/>
        <v>2.0431760722457589E-66</v>
      </c>
      <c r="HZ64" s="86">
        <f t="shared" si="70"/>
        <v>1.8895402384511354E-72</v>
      </c>
      <c r="IA64" s="86">
        <f t="shared" si="70"/>
        <v>4.3247023780230909E-66</v>
      </c>
      <c r="IB64" s="86">
        <f t="shared" si="70"/>
        <v>2.932542382241278E-69</v>
      </c>
      <c r="IC64" s="86">
        <f t="shared" si="70"/>
        <v>2.9161363030253126E-73</v>
      </c>
      <c r="ID64" s="86">
        <f t="shared" si="70"/>
        <v>1.0098511263390305E-71</v>
      </c>
      <c r="IE64" s="86">
        <f t="shared" si="70"/>
        <v>1.1212989500840431E-73</v>
      </c>
      <c r="IF64" s="86">
        <f t="shared" si="70"/>
        <v>3.478025212205311E-34</v>
      </c>
      <c r="IG64" s="86">
        <f t="shared" si="70"/>
        <v>7.9007264139111689E-32</v>
      </c>
      <c r="II64" s="86">
        <f t="shared" si="71"/>
        <v>8.1221156026983878E-163</v>
      </c>
      <c r="IJ64" s="86">
        <f t="shared" si="71"/>
        <v>8.0765595469552359E-96</v>
      </c>
      <c r="IK64" s="86">
        <f t="shared" si="71"/>
        <v>8.6043960942761674E-198</v>
      </c>
      <c r="IL64" s="86">
        <f t="shared" si="71"/>
        <v>1.5253678111371537E-219</v>
      </c>
      <c r="IM64" s="86">
        <f t="shared" si="71"/>
        <v>1.6987829375316953E-218</v>
      </c>
      <c r="IN64" s="86">
        <f t="shared" si="71"/>
        <v>2.6016277870081938E-207</v>
      </c>
      <c r="IO64" s="86">
        <f t="shared" si="71"/>
        <v>2.8520283027726475E-208</v>
      </c>
      <c r="IP64" s="86">
        <f t="shared" si="71"/>
        <v>6.6937458398581708E-219</v>
      </c>
      <c r="IQ64" s="86">
        <f t="shared" si="71"/>
        <v>2.9496673942967513E-201</v>
      </c>
      <c r="IR64" s="86">
        <f t="shared" si="71"/>
        <v>1.0181521941664303E-214</v>
      </c>
      <c r="IS64" s="86">
        <f t="shared" si="71"/>
        <v>1.7936034956831679E-230</v>
      </c>
      <c r="IT64" s="86">
        <f t="shared" si="71"/>
        <v>7.6883299488862793E-222</v>
      </c>
      <c r="IU64" s="86">
        <f t="shared" si="71"/>
        <v>8.6663164894677745E-225</v>
      </c>
      <c r="IV64" s="86">
        <f t="shared" si="71"/>
        <v>5.9062468506718543E-158</v>
      </c>
      <c r="IW64" s="86">
        <f t="shared" si="71"/>
        <v>1.288053213170928E-108</v>
      </c>
      <c r="IY64" s="86">
        <f t="shared" si="72"/>
        <v>5.2912575683851781E-3</v>
      </c>
      <c r="IZ64" s="86">
        <f t="shared" si="72"/>
        <v>6.320544243311116E-3</v>
      </c>
      <c r="JA64" s="86">
        <f t="shared" si="72"/>
        <v>3.3328319980054357E-3</v>
      </c>
      <c r="JB64" s="86">
        <f t="shared" si="72"/>
        <v>4.5560028414368126E-3</v>
      </c>
      <c r="JC64" s="86">
        <f t="shared" si="72"/>
        <v>2.9035172235055231E-3</v>
      </c>
      <c r="JD64" s="86">
        <f t="shared" si="72"/>
        <v>4.6702490045108392E-3</v>
      </c>
      <c r="JE64" s="86">
        <f t="shared" si="72"/>
        <v>2.9790302132886599E-3</v>
      </c>
      <c r="JF64" s="86">
        <f t="shared" si="72"/>
        <v>1.310090387274826E-3</v>
      </c>
      <c r="JG64" s="86">
        <f t="shared" si="72"/>
        <v>1.6534746297438955E-3</v>
      </c>
      <c r="JH64" s="86">
        <f t="shared" si="72"/>
        <v>1.9135161774929486E-3</v>
      </c>
      <c r="JI64" s="86">
        <f t="shared" si="72"/>
        <v>2.2229001944611389E-3</v>
      </c>
      <c r="JJ64" s="86">
        <f t="shared" si="72"/>
        <v>1.8834069394795515E-3</v>
      </c>
      <c r="JK64" s="86">
        <f t="shared" si="72"/>
        <v>1.3562495977429243E-3</v>
      </c>
      <c r="JL64" s="86">
        <f t="shared" si="72"/>
        <v>8.7560852602601815E-4</v>
      </c>
      <c r="JM64" s="86">
        <f t="shared" si="72"/>
        <v>2.8761335569377623E-4</v>
      </c>
    </row>
    <row r="65" spans="2:273" x14ac:dyDescent="0.25">
      <c r="B65" s="2">
        <v>38</v>
      </c>
      <c r="C65" s="37">
        <v>105.711</v>
      </c>
      <c r="D65" s="37">
        <v>109.3</v>
      </c>
      <c r="E65" s="37">
        <v>107.675</v>
      </c>
      <c r="F65" s="37">
        <v>108.1</v>
      </c>
      <c r="G65" s="37">
        <v>103.075</v>
      </c>
      <c r="H65" s="37">
        <v>109.075</v>
      </c>
      <c r="I65" s="37">
        <v>110.52500000000001</v>
      </c>
      <c r="J65" s="37">
        <v>105.47499999999999</v>
      </c>
      <c r="K65" s="37">
        <v>109.15</v>
      </c>
      <c r="L65" s="37">
        <v>108.075</v>
      </c>
      <c r="M65" s="37">
        <v>110.02500000000001</v>
      </c>
      <c r="N65" s="37">
        <v>113.75</v>
      </c>
      <c r="O65" s="37">
        <v>107.4</v>
      </c>
      <c r="P65" s="37">
        <v>102.25</v>
      </c>
      <c r="Q65" s="37">
        <v>102.4</v>
      </c>
      <c r="S65" s="4">
        <f t="shared" si="74"/>
        <v>100.6400188202341</v>
      </c>
      <c r="T65" s="4">
        <f t="shared" si="74"/>
        <v>105.61245240969816</v>
      </c>
      <c r="U65" s="4">
        <f t="shared" si="74"/>
        <v>106.89756682072053</v>
      </c>
      <c r="V65" s="4">
        <f t="shared" si="74"/>
        <v>107.77515993434749</v>
      </c>
      <c r="W65" s="4">
        <f t="shared" si="74"/>
        <v>105.33226582321051</v>
      </c>
      <c r="X65" s="4">
        <f t="shared" si="74"/>
        <v>108.67343509191562</v>
      </c>
      <c r="Y65" s="4">
        <f t="shared" si="74"/>
        <v>108.58429861530249</v>
      </c>
      <c r="Z65" s="4">
        <f t="shared" si="74"/>
        <v>106.40685757573785</v>
      </c>
      <c r="AA65" s="4">
        <f t="shared" si="74"/>
        <v>107.84862130238767</v>
      </c>
      <c r="AB65" s="4">
        <f t="shared" si="74"/>
        <v>108.27259845934054</v>
      </c>
      <c r="AC65" s="4">
        <f t="shared" si="74"/>
        <v>107.73104954306459</v>
      </c>
      <c r="AD65" s="4">
        <f t="shared" si="74"/>
        <v>110.91549794952995</v>
      </c>
      <c r="AE65" s="4">
        <f t="shared" si="74"/>
        <v>110.39868037443203</v>
      </c>
      <c r="AF65" s="4">
        <f t="shared" si="74"/>
        <v>104.65824662095245</v>
      </c>
      <c r="AG65" s="4">
        <f t="shared" si="74"/>
        <v>102.85948528279653</v>
      </c>
      <c r="AI65" s="4">
        <f t="shared" si="75"/>
        <v>5.0709811797658944</v>
      </c>
      <c r="AJ65" s="4">
        <f t="shared" si="75"/>
        <v>3.6875475903018327</v>
      </c>
      <c r="AK65" s="4">
        <f t="shared" si="75"/>
        <v>0.77743317927946975</v>
      </c>
      <c r="AL65" s="4">
        <f t="shared" si="75"/>
        <v>0.32484006565250922</v>
      </c>
      <c r="AM65" s="4">
        <f t="shared" si="75"/>
        <v>-2.2572658232105027</v>
      </c>
      <c r="AN65" s="4">
        <f t="shared" si="75"/>
        <v>0.4015649080843815</v>
      </c>
      <c r="AO65" s="4">
        <f t="shared" si="75"/>
        <v>1.940701384697519</v>
      </c>
      <c r="AP65" s="4">
        <f t="shared" si="75"/>
        <v>-0.93185757573785111</v>
      </c>
      <c r="AQ65" s="4">
        <f t="shared" si="75"/>
        <v>1.3013786976123356</v>
      </c>
      <c r="AR65" s="4">
        <f t="shared" si="75"/>
        <v>-0.19759845934053999</v>
      </c>
      <c r="AS65" s="4">
        <f t="shared" si="75"/>
        <v>2.2939504569354199</v>
      </c>
      <c r="AT65" s="4">
        <f t="shared" si="75"/>
        <v>2.83450205047005</v>
      </c>
      <c r="AU65" s="4">
        <f t="shared" si="75"/>
        <v>-2.998680374432027</v>
      </c>
      <c r="AV65" s="4">
        <f t="shared" si="75"/>
        <v>-2.408246620952454</v>
      </c>
      <c r="AW65" s="4">
        <f t="shared" si="75"/>
        <v>-0.45948528279652123</v>
      </c>
      <c r="AY65" s="2">
        <f t="shared" si="65"/>
        <v>95.624105868197347</v>
      </c>
      <c r="AZ65" s="2">
        <f t="shared" si="65"/>
        <v>99.560467179770171</v>
      </c>
      <c r="BA65" s="2">
        <f t="shared" si="65"/>
        <v>103.31865692369388</v>
      </c>
      <c r="BB65" s="2">
        <f t="shared" si="65"/>
        <v>103.31627312296403</v>
      </c>
      <c r="BC65" s="2">
        <f t="shared" si="65"/>
        <v>102.24793768090855</v>
      </c>
      <c r="BD65" s="2">
        <f t="shared" si="65"/>
        <v>104.29039736678183</v>
      </c>
      <c r="BE65" s="2">
        <f t="shared" si="65"/>
        <v>105.49762133097126</v>
      </c>
      <c r="BF65" s="2">
        <f t="shared" si="65"/>
        <v>104.82648267875521</v>
      </c>
      <c r="BG65" s="2">
        <f t="shared" si="65"/>
        <v>105.95505339801959</v>
      </c>
      <c r="BH65" s="2">
        <f t="shared" si="65"/>
        <v>106.18127229127897</v>
      </c>
      <c r="BI65" s="2">
        <f t="shared" si="65"/>
        <v>105.3620885454517</v>
      </c>
      <c r="BJ65" s="2">
        <f t="shared" si="65"/>
        <v>108.91625349529436</v>
      </c>
      <c r="BK65" s="2">
        <f t="shared" si="65"/>
        <v>108.78064460664282</v>
      </c>
      <c r="BL65" s="2">
        <f t="shared" si="65"/>
        <v>103.63388557829448</v>
      </c>
      <c r="BM65" s="2">
        <f t="shared" si="65"/>
        <v>102.52557061350213</v>
      </c>
      <c r="BO65" s="2">
        <f t="shared" si="10"/>
        <v>105.711</v>
      </c>
      <c r="BP65" s="2">
        <f t="shared" si="11"/>
        <v>109.3</v>
      </c>
      <c r="BQ65" s="2">
        <f t="shared" si="12"/>
        <v>107.675</v>
      </c>
      <c r="BR65" s="2">
        <f t="shared" si="13"/>
        <v>108.1</v>
      </c>
      <c r="BS65" s="2">
        <f t="shared" si="14"/>
        <v>103.075</v>
      </c>
      <c r="BT65" s="2">
        <f t="shared" si="15"/>
        <v>109.075</v>
      </c>
      <c r="BU65" s="2">
        <f t="shared" si="16"/>
        <v>110.52500000000001</v>
      </c>
      <c r="BV65" s="2">
        <f t="shared" si="17"/>
        <v>105.47499999999999</v>
      </c>
      <c r="BW65" s="2">
        <f t="shared" si="18"/>
        <v>109.15</v>
      </c>
      <c r="BX65" s="2">
        <f t="shared" si="19"/>
        <v>108.075</v>
      </c>
      <c r="BY65" s="2">
        <f t="shared" si="20"/>
        <v>110.02500000000001</v>
      </c>
      <c r="BZ65" s="2">
        <f t="shared" si="21"/>
        <v>113.75</v>
      </c>
      <c r="CA65" s="2">
        <f t="shared" si="22"/>
        <v>107.4</v>
      </c>
      <c r="CB65" s="2">
        <f t="shared" si="23"/>
        <v>102.25</v>
      </c>
      <c r="CC65" s="2">
        <f t="shared" si="24"/>
        <v>102.4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100.84620641025643</v>
      </c>
      <c r="DL65" s="2">
        <f t="shared" si="76"/>
        <v>104.42445512820514</v>
      </c>
      <c r="DM65" s="2">
        <f t="shared" si="76"/>
        <v>105.73464352720453</v>
      </c>
      <c r="DN65" s="2">
        <f t="shared" si="76"/>
        <v>104.4634294871795</v>
      </c>
      <c r="DO65" s="2">
        <f t="shared" si="76"/>
        <v>103.55232879924951</v>
      </c>
      <c r="DP65" s="2">
        <f t="shared" si="76"/>
        <v>105.35519230769229</v>
      </c>
      <c r="DQ65" s="2">
        <f t="shared" si="76"/>
        <v>107.14798545966228</v>
      </c>
      <c r="DR65" s="2">
        <f t="shared" si="76"/>
        <v>107.77861089834774</v>
      </c>
      <c r="DS65" s="2">
        <f t="shared" si="76"/>
        <v>107.74749881460409</v>
      </c>
      <c r="DT65" s="2">
        <f t="shared" si="76"/>
        <v>107.26871375424008</v>
      </c>
      <c r="DU65" s="2">
        <f t="shared" si="76"/>
        <v>107.46347503373821</v>
      </c>
      <c r="DV65" s="2">
        <f t="shared" si="76"/>
        <v>111.51261899551375</v>
      </c>
      <c r="DW65" s="2">
        <f t="shared" si="76"/>
        <v>110.30236486486487</v>
      </c>
      <c r="DX65" s="2">
        <f t="shared" si="76"/>
        <v>103.75438652938649</v>
      </c>
      <c r="DY65" s="2">
        <f t="shared" si="76"/>
        <v>104.14885905425221</v>
      </c>
      <c r="EA65" s="2">
        <f t="shared" si="77"/>
        <v>89.70112631578948</v>
      </c>
      <c r="EB65" s="2">
        <f t="shared" si="77"/>
        <v>94.26666666666668</v>
      </c>
      <c r="EC65" s="2">
        <f t="shared" si="77"/>
        <v>100.34325065847236</v>
      </c>
      <c r="ED65" s="2">
        <f t="shared" si="77"/>
        <v>101.99554915315687</v>
      </c>
      <c r="EE65" s="2">
        <f t="shared" si="77"/>
        <v>100.59602658186563</v>
      </c>
      <c r="EF65" s="2">
        <f t="shared" si="77"/>
        <v>103.05801429761242</v>
      </c>
      <c r="EG65" s="2">
        <f t="shared" si="77"/>
        <v>103.42035569105693</v>
      </c>
      <c r="EH65" s="2">
        <f t="shared" si="77"/>
        <v>100.55118496847643</v>
      </c>
      <c r="EI65" s="2">
        <f t="shared" si="77"/>
        <v>103.47466619149444</v>
      </c>
      <c r="EJ65" s="2">
        <f t="shared" si="77"/>
        <v>104.71026215805473</v>
      </c>
      <c r="EK65" s="2">
        <f t="shared" si="77"/>
        <v>102.59536038764384</v>
      </c>
      <c r="EL65" s="2">
        <f t="shared" si="77"/>
        <v>105.39478748437872</v>
      </c>
      <c r="EM65" s="2">
        <f t="shared" si="77"/>
        <v>106.61284367963077</v>
      </c>
      <c r="EN65" s="2">
        <f t="shared" si="77"/>
        <v>103.45168082243619</v>
      </c>
      <c r="EO65" s="2">
        <f t="shared" si="77"/>
        <v>99.786620926243543</v>
      </c>
      <c r="EQ65" s="2">
        <f t="shared" si="78"/>
        <v>95.444556621635613</v>
      </c>
      <c r="ER65" s="2">
        <f t="shared" si="78"/>
        <v>96.55002713939254</v>
      </c>
      <c r="ES65" s="2">
        <f t="shared" si="78"/>
        <v>98.390068920146319</v>
      </c>
      <c r="ET65" s="2">
        <f t="shared" si="78"/>
        <v>99.10425362029136</v>
      </c>
      <c r="EU65" s="2">
        <f t="shared" si="78"/>
        <v>98.858541777867032</v>
      </c>
      <c r="EV65" s="2">
        <f t="shared" si="78"/>
        <v>101.625070070696</v>
      </c>
      <c r="EW65" s="2">
        <f t="shared" si="78"/>
        <v>100.821251277391</v>
      </c>
      <c r="EX65" s="2">
        <f t="shared" si="78"/>
        <v>101.09780146500604</v>
      </c>
      <c r="EY65" s="2">
        <f t="shared" si="78"/>
        <v>104.56826135636595</v>
      </c>
      <c r="EZ65" s="2">
        <f t="shared" si="78"/>
        <v>103.79221814888926</v>
      </c>
      <c r="FA65" s="2">
        <f t="shared" si="78"/>
        <v>102.29321132310245</v>
      </c>
      <c r="FB65" s="2">
        <f t="shared" si="78"/>
        <v>106.1537708588843</v>
      </c>
      <c r="FC65" s="2">
        <f t="shared" si="78"/>
        <v>106.02784844047581</v>
      </c>
      <c r="FD65" s="2">
        <f t="shared" si="78"/>
        <v>103.08156177501695</v>
      </c>
      <c r="FE65" s="2">
        <f t="shared" si="78"/>
        <v>103.67369071795483</v>
      </c>
      <c r="FG65" s="2">
        <f t="shared" si="79"/>
        <v>0.46858162651468971</v>
      </c>
      <c r="FH65" s="2">
        <f t="shared" si="79"/>
        <v>0.47897921831688239</v>
      </c>
      <c r="FI65" s="2">
        <f t="shared" si="79"/>
        <v>0.44809404694199884</v>
      </c>
      <c r="FJ65" s="2">
        <f t="shared" si="79"/>
        <v>0.46475936769055731</v>
      </c>
      <c r="FK65" s="2">
        <f t="shared" si="79"/>
        <v>0.44118981851384637</v>
      </c>
      <c r="FL65" s="2">
        <f t="shared" si="79"/>
        <v>0.46349159451015048</v>
      </c>
      <c r="FM65" s="2">
        <f t="shared" si="79"/>
        <v>0.44269919238630312</v>
      </c>
      <c r="FN65" s="2">
        <f t="shared" si="79"/>
        <v>0.40846664259801896</v>
      </c>
      <c r="FO65" s="2">
        <f t="shared" si="79"/>
        <v>0.41952021902255476</v>
      </c>
      <c r="FP65" s="2">
        <f t="shared" si="79"/>
        <v>0.42501134714763605</v>
      </c>
      <c r="FQ65" s="2">
        <f t="shared" si="79"/>
        <v>0.43165927373886209</v>
      </c>
      <c r="FR65" s="2">
        <f t="shared" si="79"/>
        <v>0.42440024803237425</v>
      </c>
      <c r="FS65" s="2">
        <f t="shared" si="79"/>
        <v>0.4124355155134436</v>
      </c>
      <c r="FT65" s="2">
        <f t="shared" si="79"/>
        <v>0.39802297597451025</v>
      </c>
      <c r="FU65" s="2">
        <f t="shared" si="79"/>
        <v>0.37216107274653065</v>
      </c>
      <c r="FW65" s="2">
        <f t="shared" si="67"/>
        <v>4.8614891773994993E-5</v>
      </c>
      <c r="FX65" s="2">
        <f t="shared" si="67"/>
        <v>6.0508566977080772E-4</v>
      </c>
      <c r="FY65" s="2">
        <f t="shared" si="67"/>
        <v>6.9401788662929283E-5</v>
      </c>
      <c r="FZ65" s="2">
        <f t="shared" si="67"/>
        <v>6.4282823061726893E-5</v>
      </c>
      <c r="GA65" s="2">
        <f t="shared" si="67"/>
        <v>5.7945589539968535E-5</v>
      </c>
      <c r="GB65" s="2">
        <f t="shared" si="67"/>
        <v>5.0415182616572422E-5</v>
      </c>
      <c r="GC65" s="2">
        <f t="shared" si="67"/>
        <v>5.5957972884343731E-5</v>
      </c>
      <c r="GD65" s="2">
        <f t="shared" si="67"/>
        <v>6.2538558746434676E-5</v>
      </c>
      <c r="GE65" s="2">
        <f t="shared" si="67"/>
        <v>8.6193970317459105E-5</v>
      </c>
      <c r="GF65" s="2">
        <f t="shared" si="67"/>
        <v>7.6797466842635652E-5</v>
      </c>
      <c r="GG65" s="2">
        <f t="shared" si="67"/>
        <v>6.5052910014694635E-5</v>
      </c>
      <c r="GH65" s="2">
        <f t="shared" si="67"/>
        <v>5.759088809958369E-5</v>
      </c>
      <c r="GI65" s="2">
        <f t="shared" si="67"/>
        <v>5.2455456373778664E-5</v>
      </c>
      <c r="GJ65" s="2">
        <f t="shared" si="67"/>
        <v>4.626826776196461E-5</v>
      </c>
      <c r="GK65" s="2">
        <f t="shared" si="67"/>
        <v>4.290649624928829E-5</v>
      </c>
      <c r="GM65" s="86">
        <f t="shared" si="68"/>
        <v>7.6595283169623978E-3</v>
      </c>
      <c r="GN65" s="86">
        <f t="shared" si="68"/>
        <v>9.0510620577858893E-3</v>
      </c>
      <c r="GO65" s="86">
        <f t="shared" si="68"/>
        <v>5.081314245180552E-3</v>
      </c>
      <c r="GP65" s="86">
        <f t="shared" si="68"/>
        <v>6.8536936807313074E-3</v>
      </c>
      <c r="GQ65" s="86">
        <f t="shared" si="68"/>
        <v>4.4580249629948355E-3</v>
      </c>
      <c r="GR65" s="86">
        <f t="shared" si="68"/>
        <v>6.8953650930090411E-3</v>
      </c>
      <c r="GS65" s="86">
        <f t="shared" si="68"/>
        <v>4.5736839791544765E-3</v>
      </c>
      <c r="GT65" s="86">
        <f t="shared" si="68"/>
        <v>2.1291988124261547E-3</v>
      </c>
      <c r="GU65" s="86">
        <f t="shared" si="68"/>
        <v>2.6689164474560344E-3</v>
      </c>
      <c r="GV65" s="86">
        <f t="shared" si="68"/>
        <v>3.0523234577886148E-3</v>
      </c>
      <c r="GW65" s="86">
        <f t="shared" si="68"/>
        <v>3.5164262548844361E-3</v>
      </c>
      <c r="GX65" s="86">
        <f t="shared" si="68"/>
        <v>3.0081036234580584E-3</v>
      </c>
      <c r="GY65" s="86">
        <f t="shared" si="68"/>
        <v>2.2247457238014955E-3</v>
      </c>
      <c r="GZ65" s="86">
        <f t="shared" si="68"/>
        <v>1.4880810809910299E-3</v>
      </c>
      <c r="HA65" s="86">
        <f t="shared" si="68"/>
        <v>5.4508667950760119E-4</v>
      </c>
      <c r="HC65" s="86">
        <f t="shared" si="73"/>
        <v>9.5661347815209553E-10</v>
      </c>
      <c r="HD65" s="86">
        <f t="shared" si="69"/>
        <v>5.6391874812588229E-10</v>
      </c>
      <c r="HE65" s="86">
        <f t="shared" si="69"/>
        <v>1.1083325404688527E-11</v>
      </c>
      <c r="HF65" s="86">
        <f t="shared" si="69"/>
        <v>2.4629535928721311E-12</v>
      </c>
      <c r="HG65" s="86">
        <f t="shared" si="69"/>
        <v>1.4372861288029675E-12</v>
      </c>
      <c r="HH65" s="86">
        <f t="shared" si="69"/>
        <v>1.1792635680863406E-11</v>
      </c>
      <c r="HI65" s="86">
        <f t="shared" si="69"/>
        <v>1.0607449130176801E-11</v>
      </c>
      <c r="HJ65" s="86">
        <f t="shared" si="69"/>
        <v>1.7645947203920395E-12</v>
      </c>
      <c r="HK65" s="86">
        <f t="shared" si="69"/>
        <v>9.2347685428323619E-12</v>
      </c>
      <c r="HL65" s="86">
        <f t="shared" si="69"/>
        <v>3.9596846847686725E-12</v>
      </c>
      <c r="HM65" s="86">
        <f t="shared" si="69"/>
        <v>1.4996669786459986E-12</v>
      </c>
      <c r="HN65" s="86">
        <f t="shared" si="69"/>
        <v>2.4259280975197293E-12</v>
      </c>
      <c r="HO65" s="86">
        <f t="shared" si="69"/>
        <v>1.100762551266679E-12</v>
      </c>
      <c r="HP65" s="86">
        <f t="shared" si="69"/>
        <v>3.1120276619002869E-14</v>
      </c>
      <c r="HQ65" s="86">
        <f t="shared" si="69"/>
        <v>7.5305023992174572E-16</v>
      </c>
      <c r="HS65" s="86">
        <f t="shared" si="70"/>
        <v>1.1127978598015343E-52</v>
      </c>
      <c r="HT65" s="86">
        <f t="shared" si="70"/>
        <v>1.1918128504654283E-49</v>
      </c>
      <c r="HU65" s="86">
        <f t="shared" si="70"/>
        <v>1.8814388180519811E-62</v>
      </c>
      <c r="HV65" s="86">
        <f t="shared" si="70"/>
        <v>7.2565372643167599E-71</v>
      </c>
      <c r="HW65" s="86">
        <f t="shared" si="70"/>
        <v>1.6812932356259849E-70</v>
      </c>
      <c r="HX65" s="86">
        <f t="shared" si="70"/>
        <v>7.7187015789370827E-64</v>
      </c>
      <c r="HY65" s="86">
        <f t="shared" si="70"/>
        <v>8.6532956880581647E-65</v>
      </c>
      <c r="HZ65" s="86">
        <f t="shared" si="70"/>
        <v>1.0972292997552969E-70</v>
      </c>
      <c r="IA65" s="86">
        <f t="shared" si="70"/>
        <v>2.0113913813336173E-64</v>
      </c>
      <c r="IB65" s="86">
        <f t="shared" si="70"/>
        <v>1.6243063999631449E-67</v>
      </c>
      <c r="IC65" s="86">
        <f t="shared" si="70"/>
        <v>1.9616515029700173E-71</v>
      </c>
      <c r="ID65" s="86">
        <f t="shared" si="70"/>
        <v>5.7039844646147373E-70</v>
      </c>
      <c r="IE65" s="86">
        <f t="shared" si="70"/>
        <v>6.6237171466867852E-72</v>
      </c>
      <c r="IF65" s="86">
        <f t="shared" si="70"/>
        <v>2.1220088675821395E-33</v>
      </c>
      <c r="IG65" s="86">
        <f t="shared" si="70"/>
        <v>4.1888021912047275E-31</v>
      </c>
      <c r="II65" s="86">
        <f t="shared" si="71"/>
        <v>7.0910616724541717E-160</v>
      </c>
      <c r="IJ65" s="86">
        <f t="shared" si="71"/>
        <v>1.5802192165362473E-93</v>
      </c>
      <c r="IK65" s="86">
        <f t="shared" si="71"/>
        <v>4.4256599930816634E-194</v>
      </c>
      <c r="IL65" s="86">
        <f t="shared" si="71"/>
        <v>1.8810699123784961E-215</v>
      </c>
      <c r="IM65" s="86">
        <f t="shared" si="71"/>
        <v>1.8146132174545727E-214</v>
      </c>
      <c r="IN65" s="86">
        <f t="shared" si="71"/>
        <v>1.5235436990613224E-203</v>
      </c>
      <c r="IO65" s="86">
        <f t="shared" si="71"/>
        <v>1.9060646144765895E-204</v>
      </c>
      <c r="IP65" s="86">
        <f t="shared" si="71"/>
        <v>7.8198345721862453E-215</v>
      </c>
      <c r="IQ65" s="86">
        <f t="shared" si="71"/>
        <v>2.1520095009865206E-197</v>
      </c>
      <c r="IR65" s="86">
        <f t="shared" si="71"/>
        <v>1.2083510996424845E-210</v>
      </c>
      <c r="IS65" s="86">
        <f t="shared" si="71"/>
        <v>3.5927655925601362E-226</v>
      </c>
      <c r="IT65" s="86">
        <f t="shared" si="71"/>
        <v>9.4219681435141804E-218</v>
      </c>
      <c r="IU65" s="86">
        <f t="shared" si="71"/>
        <v>1.1020939425154842E-220</v>
      </c>
      <c r="IV65" s="86">
        <f t="shared" si="71"/>
        <v>4.0700223126672557E-155</v>
      </c>
      <c r="IW65" s="86">
        <f t="shared" si="71"/>
        <v>1.0894700582225152E-106</v>
      </c>
      <c r="IY65" s="86">
        <f t="shared" si="72"/>
        <v>7.6595292735758764E-3</v>
      </c>
      <c r="IZ65" s="86">
        <f t="shared" si="72"/>
        <v>9.0510626217046378E-3</v>
      </c>
      <c r="JA65" s="86">
        <f t="shared" si="72"/>
        <v>5.0813142562638773E-3</v>
      </c>
      <c r="JB65" s="86">
        <f t="shared" si="72"/>
        <v>6.8536936831942608E-3</v>
      </c>
      <c r="JC65" s="86">
        <f t="shared" si="72"/>
        <v>4.4580249644321215E-3</v>
      </c>
      <c r="JD65" s="86">
        <f t="shared" si="72"/>
        <v>6.8953651048016765E-3</v>
      </c>
      <c r="JE65" s="86">
        <f t="shared" si="72"/>
        <v>4.5736839897619255E-3</v>
      </c>
      <c r="JF65" s="86">
        <f t="shared" si="72"/>
        <v>2.1291988141907492E-3</v>
      </c>
      <c r="JG65" s="86">
        <f t="shared" si="72"/>
        <v>2.6689164566908027E-3</v>
      </c>
      <c r="JH65" s="86">
        <f t="shared" si="72"/>
        <v>3.0523234617482993E-3</v>
      </c>
      <c r="JI65" s="86">
        <f t="shared" si="72"/>
        <v>3.5164262563841032E-3</v>
      </c>
      <c r="JJ65" s="86">
        <f t="shared" si="72"/>
        <v>3.0081036258839864E-3</v>
      </c>
      <c r="JK65" s="86">
        <f t="shared" si="72"/>
        <v>2.2247457249022582E-3</v>
      </c>
      <c r="JL65" s="86">
        <f t="shared" si="72"/>
        <v>1.4880810810221502E-3</v>
      </c>
      <c r="JM65" s="86">
        <f t="shared" si="72"/>
        <v>5.4508667950835428E-4</v>
      </c>
    </row>
    <row r="66" spans="2:273" x14ac:dyDescent="0.25">
      <c r="B66" s="2">
        <v>39</v>
      </c>
      <c r="C66" s="37">
        <v>104.244</v>
      </c>
      <c r="D66" s="37">
        <v>107.1</v>
      </c>
      <c r="E66" s="37">
        <v>109.05</v>
      </c>
      <c r="F66" s="37">
        <v>108.72499999999999</v>
      </c>
      <c r="G66" s="37">
        <v>104.1</v>
      </c>
      <c r="H66" s="37">
        <v>108.375</v>
      </c>
      <c r="I66" s="37">
        <v>111.47499999999999</v>
      </c>
      <c r="J66" s="37">
        <v>107.875</v>
      </c>
      <c r="K66" s="37">
        <v>109.95</v>
      </c>
      <c r="L66" s="37">
        <v>110.125</v>
      </c>
      <c r="M66" s="37">
        <v>110.45</v>
      </c>
      <c r="N66" s="37">
        <v>113.52500000000001</v>
      </c>
      <c r="O66" s="37">
        <v>109.45</v>
      </c>
      <c r="P66" s="37">
        <v>103.7</v>
      </c>
      <c r="Q66" s="37">
        <v>105.72499999999999</v>
      </c>
      <c r="S66" s="4">
        <f t="shared" si="74"/>
        <v>102.31898901158581</v>
      </c>
      <c r="T66" s="4">
        <f t="shared" si="74"/>
        <v>107.58903882976658</v>
      </c>
      <c r="U66" s="4">
        <f t="shared" si="74"/>
        <v>108.3942459448448</v>
      </c>
      <c r="V66" s="4">
        <f t="shared" si="74"/>
        <v>109.57714224905888</v>
      </c>
      <c r="W66" s="4">
        <f t="shared" si="74"/>
        <v>106.65256628609315</v>
      </c>
      <c r="X66" s="4">
        <f t="shared" si="74"/>
        <v>110.3196428460013</v>
      </c>
      <c r="Y66" s="4">
        <f t="shared" si="74"/>
        <v>109.87381861186287</v>
      </c>
      <c r="Z66" s="4">
        <f t="shared" si="74"/>
        <v>107.1870028721405</v>
      </c>
      <c r="AA66" s="4">
        <f t="shared" si="74"/>
        <v>108.75081424003974</v>
      </c>
      <c r="AB66" s="4">
        <f t="shared" si="74"/>
        <v>109.28191998492687</v>
      </c>
      <c r="AC66" s="4">
        <f t="shared" si="74"/>
        <v>108.76962923432303</v>
      </c>
      <c r="AD66" s="4">
        <f t="shared" si="74"/>
        <v>111.83181824810001</v>
      </c>
      <c r="AE66" s="4">
        <f t="shared" si="74"/>
        <v>111.19423306139979</v>
      </c>
      <c r="AF66" s="4">
        <f t="shared" si="74"/>
        <v>105.22750114797378</v>
      </c>
      <c r="AG66" s="4">
        <f t="shared" si="74"/>
        <v>103.00982867216308</v>
      </c>
      <c r="AI66" s="4">
        <f t="shared" si="75"/>
        <v>1.9250109884141864</v>
      </c>
      <c r="AJ66" s="4">
        <f t="shared" si="75"/>
        <v>-0.48903882976658508</v>
      </c>
      <c r="AK66" s="4">
        <f t="shared" si="75"/>
        <v>0.65575405515519947</v>
      </c>
      <c r="AL66" s="4">
        <f t="shared" si="75"/>
        <v>-0.85214224905888614</v>
      </c>
      <c r="AM66" s="4">
        <f t="shared" si="75"/>
        <v>-2.5525662860931533</v>
      </c>
      <c r="AN66" s="4">
        <f t="shared" si="75"/>
        <v>-1.944642846001301</v>
      </c>
      <c r="AO66" s="4">
        <f t="shared" si="75"/>
        <v>1.6011813881371211</v>
      </c>
      <c r="AP66" s="4">
        <f t="shared" si="75"/>
        <v>0.68799712785950362</v>
      </c>
      <c r="AQ66" s="4">
        <f t="shared" si="75"/>
        <v>1.1991857599602582</v>
      </c>
      <c r="AR66" s="4">
        <f t="shared" si="75"/>
        <v>0.84308001507312724</v>
      </c>
      <c r="AS66" s="4">
        <f t="shared" si="75"/>
        <v>1.6803707656769689</v>
      </c>
      <c r="AT66" s="4">
        <f t="shared" si="75"/>
        <v>1.6931817518999992</v>
      </c>
      <c r="AU66" s="4">
        <f t="shared" si="75"/>
        <v>-1.7442330613997825</v>
      </c>
      <c r="AV66" s="4">
        <f t="shared" si="75"/>
        <v>-1.5275011479737799</v>
      </c>
      <c r="AW66" s="4">
        <f t="shared" si="75"/>
        <v>2.715171327836913</v>
      </c>
      <c r="AY66" s="2">
        <f t="shared" si="65"/>
        <v>95.425500121572796</v>
      </c>
      <c r="AZ66" s="2">
        <f t="shared" si="65"/>
        <v>99.359126769727723</v>
      </c>
      <c r="BA66" s="2">
        <f t="shared" si="65"/>
        <v>103.23928458632923</v>
      </c>
      <c r="BB66" s="2">
        <f t="shared" si="65"/>
        <v>103.24503076129882</v>
      </c>
      <c r="BC66" s="2">
        <f t="shared" si="65"/>
        <v>102.17816624025311</v>
      </c>
      <c r="BD66" s="2">
        <f t="shared" si="65"/>
        <v>104.19065716656779</v>
      </c>
      <c r="BE66" s="2">
        <f t="shared" si="65"/>
        <v>105.39737322871514</v>
      </c>
      <c r="BF66" s="2">
        <f t="shared" si="65"/>
        <v>104.76586815807596</v>
      </c>
      <c r="BG66" s="2">
        <f t="shared" si="65"/>
        <v>105.87258516774649</v>
      </c>
      <c r="BH66" s="2">
        <f t="shared" si="65"/>
        <v>106.1384470232295</v>
      </c>
      <c r="BI66" s="2">
        <f t="shared" si="65"/>
        <v>105.23837719122874</v>
      </c>
      <c r="BJ66" s="2">
        <f t="shared" si="65"/>
        <v>108.82314784053803</v>
      </c>
      <c r="BK66" s="2">
        <f t="shared" si="65"/>
        <v>108.69704283714093</v>
      </c>
      <c r="BL66" s="2">
        <f t="shared" si="65"/>
        <v>103.5926621622596</v>
      </c>
      <c r="BM66" s="2">
        <f t="shared" si="65"/>
        <v>102.42003686201518</v>
      </c>
      <c r="BO66" s="2" t="str">
        <f t="shared" si="10"/>
        <v/>
      </c>
      <c r="BP66" s="2" t="str">
        <f t="shared" si="11"/>
        <v/>
      </c>
      <c r="BQ66" s="2">
        <f t="shared" si="12"/>
        <v>109.05</v>
      </c>
      <c r="BR66" s="2" t="str">
        <f t="shared" si="13"/>
        <v/>
      </c>
      <c r="BS66" s="2">
        <f t="shared" si="14"/>
        <v>104.1</v>
      </c>
      <c r="BT66" s="2" t="str">
        <f t="shared" si="15"/>
        <v/>
      </c>
      <c r="BU66" s="2">
        <f t="shared" si="16"/>
        <v>111.47499999999999</v>
      </c>
      <c r="BV66" s="2">
        <f t="shared" si="17"/>
        <v>107.875</v>
      </c>
      <c r="BW66" s="2">
        <f t="shared" si="18"/>
        <v>109.95</v>
      </c>
      <c r="BX66" s="2">
        <f t="shared" si="19"/>
        <v>110.125</v>
      </c>
      <c r="BY66" s="2">
        <f t="shared" si="20"/>
        <v>110.45</v>
      </c>
      <c r="BZ66" s="2">
        <f t="shared" si="21"/>
        <v>113.52500000000001</v>
      </c>
      <c r="CA66" s="2">
        <f t="shared" si="22"/>
        <v>109.45</v>
      </c>
      <c r="CB66" s="2">
        <f t="shared" si="23"/>
        <v>103.7</v>
      </c>
      <c r="CC66" s="2">
        <f t="shared" si="24"/>
        <v>105.72499999999999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100.98724831309043</v>
      </c>
      <c r="DL66" s="2">
        <f t="shared" si="76"/>
        <v>104.57881241565454</v>
      </c>
      <c r="DM66" s="2">
        <f t="shared" si="76"/>
        <v>105.98722560975611</v>
      </c>
      <c r="DN66" s="2">
        <f t="shared" si="76"/>
        <v>104.63545883940621</v>
      </c>
      <c r="DO66" s="2">
        <f t="shared" si="76"/>
        <v>103.69698170731705</v>
      </c>
      <c r="DP66" s="2">
        <f t="shared" si="76"/>
        <v>105.423987854251</v>
      </c>
      <c r="DQ66" s="2">
        <f t="shared" si="76"/>
        <v>107.27307926829268</v>
      </c>
      <c r="DR66" s="2">
        <f t="shared" si="76"/>
        <v>108.04815625341941</v>
      </c>
      <c r="DS66" s="2">
        <f t="shared" si="76"/>
        <v>107.86942863916548</v>
      </c>
      <c r="DT66" s="2">
        <f t="shared" si="76"/>
        <v>107.42084473137106</v>
      </c>
      <c r="DU66" s="2">
        <f t="shared" si="76"/>
        <v>107.55744264507425</v>
      </c>
      <c r="DV66" s="2">
        <f t="shared" si="76"/>
        <v>111.71202812123866</v>
      </c>
      <c r="DW66" s="2">
        <f t="shared" si="76"/>
        <v>110.42860360360361</v>
      </c>
      <c r="DX66" s="2">
        <f t="shared" si="76"/>
        <v>103.78553196053193</v>
      </c>
      <c r="DY66" s="2">
        <f t="shared" si="76"/>
        <v>104.16928610703815</v>
      </c>
      <c r="EA66" s="2">
        <f t="shared" si="77"/>
        <v>89.672308771929835</v>
      </c>
      <c r="EB66" s="2">
        <f t="shared" si="77"/>
        <v>94.177916666666675</v>
      </c>
      <c r="EC66" s="2">
        <f t="shared" si="77"/>
        <v>100.15283143107992</v>
      </c>
      <c r="ED66" s="2">
        <f t="shared" si="77"/>
        <v>101.78504894597812</v>
      </c>
      <c r="EE66" s="2">
        <f t="shared" si="77"/>
        <v>100.4239383561644</v>
      </c>
      <c r="EF66" s="2">
        <f t="shared" si="77"/>
        <v>102.88880760688504</v>
      </c>
      <c r="EG66" s="2">
        <f t="shared" si="77"/>
        <v>103.24420586527296</v>
      </c>
      <c r="EH66" s="2">
        <f t="shared" si="77"/>
        <v>100.43068047806958</v>
      </c>
      <c r="EI66" s="2">
        <f t="shared" si="77"/>
        <v>103.3524851508672</v>
      </c>
      <c r="EJ66" s="2">
        <f t="shared" si="77"/>
        <v>104.55634346504561</v>
      </c>
      <c r="EK66" s="2">
        <f t="shared" si="77"/>
        <v>102.45370911568745</v>
      </c>
      <c r="EL66" s="2">
        <f t="shared" si="77"/>
        <v>105.24970103565634</v>
      </c>
      <c r="EM66" s="2">
        <f t="shared" si="77"/>
        <v>106.44735359734226</v>
      </c>
      <c r="EN66" s="2">
        <f t="shared" si="77"/>
        <v>103.32667286357001</v>
      </c>
      <c r="EO66" s="2">
        <f t="shared" si="77"/>
        <v>99.728238410670741</v>
      </c>
      <c r="EQ66" s="2">
        <f t="shared" si="78"/>
        <v>95.314260136072576</v>
      </c>
      <c r="ER66" s="2">
        <f t="shared" si="78"/>
        <v>96.420351657235244</v>
      </c>
      <c r="ES66" s="2">
        <f t="shared" si="78"/>
        <v>98.234053789949172</v>
      </c>
      <c r="ET66" s="2">
        <f t="shared" si="78"/>
        <v>98.946537291222413</v>
      </c>
      <c r="EU66" s="2">
        <f t="shared" si="78"/>
        <v>98.71790268398864</v>
      </c>
      <c r="EV66" s="2">
        <f t="shared" si="78"/>
        <v>101.47994075751389</v>
      </c>
      <c r="EW66" s="2">
        <f t="shared" si="78"/>
        <v>100.68867303387873</v>
      </c>
      <c r="EX66" s="2">
        <f t="shared" si="78"/>
        <v>100.96772150229071</v>
      </c>
      <c r="EY66" s="2">
        <f t="shared" si="78"/>
        <v>104.42611191085518</v>
      </c>
      <c r="EZ66" s="2">
        <f t="shared" si="78"/>
        <v>103.65429484277098</v>
      </c>
      <c r="FA66" s="2">
        <f t="shared" si="78"/>
        <v>102.15664765657404</v>
      </c>
      <c r="FB66" s="2">
        <f t="shared" si="78"/>
        <v>105.9957599323596</v>
      </c>
      <c r="FC66" s="2">
        <f t="shared" si="78"/>
        <v>105.87205585383823</v>
      </c>
      <c r="FD66" s="2">
        <f t="shared" si="78"/>
        <v>102.96215963501358</v>
      </c>
      <c r="FE66" s="2">
        <f t="shared" si="78"/>
        <v>103.54495561116384</v>
      </c>
      <c r="FG66" s="2">
        <f t="shared" si="79"/>
        <v>0.49156682764798931</v>
      </c>
      <c r="FH66" s="2">
        <f t="shared" si="79"/>
        <v>0.50199266085135097</v>
      </c>
      <c r="FI66" s="2">
        <f t="shared" si="79"/>
        <v>0.47096492386023198</v>
      </c>
      <c r="FJ66" s="2">
        <f t="shared" si="79"/>
        <v>0.48772915462850169</v>
      </c>
      <c r="FK66" s="2">
        <f t="shared" si="79"/>
        <v>0.46400457003535528</v>
      </c>
      <c r="FL66" s="2">
        <f t="shared" si="79"/>
        <v>0.48645567051241539</v>
      </c>
      <c r="FM66" s="2">
        <f t="shared" si="79"/>
        <v>0.46552697336289051</v>
      </c>
      <c r="FN66" s="2">
        <f t="shared" si="79"/>
        <v>0.43089404127928882</v>
      </c>
      <c r="FO66" s="2">
        <f t="shared" si="79"/>
        <v>0.44210093484867835</v>
      </c>
      <c r="FP66" s="2">
        <f t="shared" si="79"/>
        <v>0.44765969043133014</v>
      </c>
      <c r="FQ66" s="2">
        <f t="shared" si="79"/>
        <v>0.45438192482031364</v>
      </c>
      <c r="FR66" s="2">
        <f t="shared" si="79"/>
        <v>0.44704134496372611</v>
      </c>
      <c r="FS66" s="2">
        <f t="shared" si="79"/>
        <v>0.43492060908758229</v>
      </c>
      <c r="FT66" s="2">
        <f t="shared" si="79"/>
        <v>0.42028436854173196</v>
      </c>
      <c r="FU66" s="2">
        <f t="shared" si="79"/>
        <v>0.39392254380235242</v>
      </c>
      <c r="FW66" s="2">
        <f t="shared" si="67"/>
        <v>5.3304918823208033E-5</v>
      </c>
      <c r="FX66" s="2">
        <f t="shared" si="67"/>
        <v>6.6342451458873764E-4</v>
      </c>
      <c r="FY66" s="2">
        <f t="shared" si="67"/>
        <v>7.6097038514779853E-5</v>
      </c>
      <c r="FZ66" s="2">
        <f t="shared" si="67"/>
        <v>7.0484276737925515E-5</v>
      </c>
      <c r="GA66" s="2">
        <f t="shared" si="67"/>
        <v>6.3535720297686345E-5</v>
      </c>
      <c r="GB66" s="2">
        <f t="shared" si="67"/>
        <v>5.5278879619064363E-5</v>
      </c>
      <c r="GC66" s="2">
        <f t="shared" si="67"/>
        <v>6.1356365921951783E-5</v>
      </c>
      <c r="GD66" s="2">
        <f t="shared" si="67"/>
        <v>6.8571752348657187E-5</v>
      </c>
      <c r="GE66" s="2">
        <f t="shared" si="67"/>
        <v>9.450902317030732E-5</v>
      </c>
      <c r="GF66" s="2">
        <f t="shared" si="67"/>
        <v>8.4206124005138812E-5</v>
      </c>
      <c r="GG66" s="2">
        <f t="shared" si="67"/>
        <v>7.1328649754803718E-5</v>
      </c>
      <c r="GH66" s="2">
        <f t="shared" si="67"/>
        <v>6.3146802237348622E-5</v>
      </c>
      <c r="GI66" s="2">
        <f t="shared" si="67"/>
        <v>5.7515973105302508E-5</v>
      </c>
      <c r="GJ66" s="2">
        <f t="shared" si="67"/>
        <v>5.073192031315448E-5</v>
      </c>
      <c r="GK66" s="2">
        <f t="shared" si="67"/>
        <v>4.704584286203154E-5</v>
      </c>
      <c r="GM66" s="86">
        <f t="shared" si="68"/>
        <v>1.0937301074672189E-2</v>
      </c>
      <c r="GN66" s="86">
        <f t="shared" si="68"/>
        <v>1.2789868356954191E-2</v>
      </c>
      <c r="GO66" s="86">
        <f t="shared" si="68"/>
        <v>7.6208877898563702E-3</v>
      </c>
      <c r="GP66" s="86">
        <f t="shared" si="68"/>
        <v>1.0143910316568404E-2</v>
      </c>
      <c r="GQ66" s="86">
        <f t="shared" si="68"/>
        <v>6.7321708611639578E-3</v>
      </c>
      <c r="GR66" s="86">
        <f t="shared" si="68"/>
        <v>1.0030620129417852E-2</v>
      </c>
      <c r="GS66" s="86">
        <f t="shared" si="68"/>
        <v>6.9059377524043611E-3</v>
      </c>
      <c r="GT66" s="86">
        <f t="shared" si="68"/>
        <v>3.3958904550809898E-3</v>
      </c>
      <c r="GU66" s="86">
        <f t="shared" si="68"/>
        <v>4.2270775363939129E-3</v>
      </c>
      <c r="GV66" s="86">
        <f t="shared" si="68"/>
        <v>4.7799558366613971E-3</v>
      </c>
      <c r="GW66" s="86">
        <f t="shared" si="68"/>
        <v>5.4623289645280735E-3</v>
      </c>
      <c r="GX66" s="86">
        <f t="shared" si="68"/>
        <v>4.7164180952971339E-3</v>
      </c>
      <c r="GY66" s="86">
        <f t="shared" si="68"/>
        <v>3.5783129538894953E-3</v>
      </c>
      <c r="GZ66" s="86">
        <f t="shared" si="68"/>
        <v>2.4758365596173858E-3</v>
      </c>
      <c r="HA66" s="86">
        <f t="shared" si="68"/>
        <v>1.0057410658548213E-3</v>
      </c>
      <c r="HC66" s="86">
        <f t="shared" si="73"/>
        <v>2.2845151071750184E-9</v>
      </c>
      <c r="HD66" s="86">
        <f t="shared" si="69"/>
        <v>1.3869826172648318E-9</v>
      </c>
      <c r="HE66" s="86">
        <f t="shared" si="69"/>
        <v>3.3309079426152819E-11</v>
      </c>
      <c r="HF66" s="86">
        <f t="shared" si="69"/>
        <v>8.0587477254924932E-12</v>
      </c>
      <c r="HG66" s="86">
        <f t="shared" si="69"/>
        <v>4.6889681869108258E-12</v>
      </c>
      <c r="HH66" s="86">
        <f t="shared" si="69"/>
        <v>3.5056380511870443E-11</v>
      </c>
      <c r="HI66" s="86">
        <f t="shared" si="69"/>
        <v>3.2052104912271223E-11</v>
      </c>
      <c r="HJ66" s="86">
        <f t="shared" si="69"/>
        <v>5.7888141449857529E-12</v>
      </c>
      <c r="HK66" s="86">
        <f t="shared" si="69"/>
        <v>2.885738569437451E-11</v>
      </c>
      <c r="HL66" s="86">
        <f t="shared" si="69"/>
        <v>1.292227915644997E-11</v>
      </c>
      <c r="HM66" s="86">
        <f t="shared" si="69"/>
        <v>5.1185611041081656E-12</v>
      </c>
      <c r="HN66" s="86">
        <f t="shared" si="69"/>
        <v>7.8852372137891461E-12</v>
      </c>
      <c r="HO66" s="86">
        <f t="shared" si="69"/>
        <v>3.630940104980866E-12</v>
      </c>
      <c r="HP66" s="86">
        <f t="shared" si="69"/>
        <v>1.2218062080489321E-13</v>
      </c>
      <c r="HQ66" s="86">
        <f t="shared" si="69"/>
        <v>3.5789669579622299E-15</v>
      </c>
      <c r="HS66" s="86">
        <f t="shared" si="70"/>
        <v>2.0155464146239788E-51</v>
      </c>
      <c r="HT66" s="86">
        <f t="shared" si="70"/>
        <v>2.0953804670407966E-48</v>
      </c>
      <c r="HU66" s="86">
        <f t="shared" si="70"/>
        <v>6.9876361317642788E-61</v>
      </c>
      <c r="HV66" s="86">
        <f t="shared" si="70"/>
        <v>4.0947259499008178E-69</v>
      </c>
      <c r="HW66" s="86">
        <f t="shared" si="70"/>
        <v>8.9138905363284418E-69</v>
      </c>
      <c r="HX66" s="86">
        <f t="shared" si="70"/>
        <v>2.8936221797574189E-62</v>
      </c>
      <c r="HY66" s="86">
        <f t="shared" si="70"/>
        <v>3.4949521222262549E-63</v>
      </c>
      <c r="HZ66" s="86">
        <f t="shared" si="70"/>
        <v>6.0542057150367402E-69</v>
      </c>
      <c r="IA66" s="86">
        <f t="shared" si="70"/>
        <v>8.897343926220568E-63</v>
      </c>
      <c r="IB66" s="86">
        <f t="shared" si="70"/>
        <v>8.5388070815239291E-66</v>
      </c>
      <c r="IC66" s="86">
        <f t="shared" si="70"/>
        <v>1.2499134754786853E-69</v>
      </c>
      <c r="ID66" s="86">
        <f t="shared" si="70"/>
        <v>3.0619090144616153E-68</v>
      </c>
      <c r="IE66" s="86">
        <f t="shared" si="70"/>
        <v>3.7195926727352793E-70</v>
      </c>
      <c r="IF66" s="86">
        <f t="shared" si="70"/>
        <v>1.2667147754526923E-32</v>
      </c>
      <c r="IG66" s="86">
        <f t="shared" si="70"/>
        <v>2.1768506512698927E-30</v>
      </c>
      <c r="II66" s="86">
        <f t="shared" si="71"/>
        <v>5.8167239910784437E-157</v>
      </c>
      <c r="IJ66" s="86">
        <f t="shared" si="71"/>
        <v>2.8975586751468824E-91</v>
      </c>
      <c r="IK66" s="86">
        <f t="shared" si="71"/>
        <v>2.0979202897995723E-190</v>
      </c>
      <c r="IL66" s="86">
        <f t="shared" si="71"/>
        <v>2.1215895659737093E-211</v>
      </c>
      <c r="IM66" s="86">
        <f t="shared" si="71"/>
        <v>1.7768561267937186E-210</v>
      </c>
      <c r="IN66" s="86">
        <f t="shared" si="71"/>
        <v>8.2344217232015961E-200</v>
      </c>
      <c r="IO66" s="86">
        <f t="shared" si="71"/>
        <v>1.1732325034779747E-200</v>
      </c>
      <c r="IP66" s="86">
        <f t="shared" si="71"/>
        <v>8.3614964453804312E-211</v>
      </c>
      <c r="IQ66" s="86">
        <f t="shared" si="71"/>
        <v>1.4393519963282929E-193</v>
      </c>
      <c r="IR66" s="86">
        <f t="shared" si="71"/>
        <v>1.3098987167242511E-206</v>
      </c>
      <c r="IS66" s="86">
        <f t="shared" si="71"/>
        <v>6.5509854606047394E-222</v>
      </c>
      <c r="IT66" s="86">
        <f t="shared" si="71"/>
        <v>1.0571499713183219E-213</v>
      </c>
      <c r="IU66" s="86">
        <f t="shared" si="71"/>
        <v>1.2838055119726658E-216</v>
      </c>
      <c r="IV66" s="86">
        <f t="shared" si="71"/>
        <v>2.6417041155065918E-152</v>
      </c>
      <c r="IW66" s="86">
        <f t="shared" si="71"/>
        <v>8.8511133633217591E-105</v>
      </c>
      <c r="IY66" s="86">
        <f t="shared" si="72"/>
        <v>1.0937303359187295E-2</v>
      </c>
      <c r="IZ66" s="86">
        <f t="shared" si="72"/>
        <v>1.2789869743936809E-2</v>
      </c>
      <c r="JA66" s="86">
        <f t="shared" si="72"/>
        <v>7.6208878231654497E-3</v>
      </c>
      <c r="JB66" s="86">
        <f t="shared" si="72"/>
        <v>1.0143910324627152E-2</v>
      </c>
      <c r="JC66" s="86">
        <f t="shared" si="72"/>
        <v>6.7321708658529258E-3</v>
      </c>
      <c r="JD66" s="86">
        <f t="shared" si="72"/>
        <v>1.0030620164474232E-2</v>
      </c>
      <c r="JE66" s="86">
        <f t="shared" si="72"/>
        <v>6.9059377844564659E-3</v>
      </c>
      <c r="JF66" s="86">
        <f t="shared" si="72"/>
        <v>3.3958904608698041E-3</v>
      </c>
      <c r="JG66" s="86">
        <f t="shared" si="72"/>
        <v>4.227077565251299E-3</v>
      </c>
      <c r="JH66" s="86">
        <f t="shared" si="72"/>
        <v>4.7799558495836766E-3</v>
      </c>
      <c r="JI66" s="86">
        <f t="shared" si="72"/>
        <v>5.4623289696466345E-3</v>
      </c>
      <c r="JJ66" s="86">
        <f t="shared" si="72"/>
        <v>4.7164181031823715E-3</v>
      </c>
      <c r="JK66" s="86">
        <f t="shared" si="72"/>
        <v>3.5783129575204355E-3</v>
      </c>
      <c r="JL66" s="86">
        <f t="shared" si="72"/>
        <v>2.4758365597395663E-3</v>
      </c>
      <c r="JM66" s="86">
        <f t="shared" si="72"/>
        <v>1.0057410658584002E-3</v>
      </c>
    </row>
    <row r="67" spans="2:273" x14ac:dyDescent="0.25">
      <c r="B67" s="2">
        <v>40</v>
      </c>
      <c r="C67" s="37">
        <v>106.8</v>
      </c>
      <c r="D67" s="37">
        <v>112.52500000000001</v>
      </c>
      <c r="E67" s="37">
        <v>109.95</v>
      </c>
      <c r="F67" s="37">
        <v>113.5</v>
      </c>
      <c r="G67" s="37">
        <v>108.27500000000001</v>
      </c>
      <c r="H67" s="37">
        <v>111.27500000000001</v>
      </c>
      <c r="I67" s="37">
        <v>111.72499999999999</v>
      </c>
      <c r="J67" s="37">
        <v>111.7</v>
      </c>
      <c r="K67" s="37">
        <v>110.7</v>
      </c>
      <c r="L67" s="37">
        <v>111.925</v>
      </c>
      <c r="M67" s="37">
        <v>110.9</v>
      </c>
      <c r="N67" s="37">
        <v>115.95</v>
      </c>
      <c r="O67" s="37">
        <v>108.47499999999999</v>
      </c>
      <c r="P67" s="37">
        <v>107.47499999999999</v>
      </c>
      <c r="Q67" s="37">
        <v>103.1</v>
      </c>
      <c r="S67" s="4">
        <f t="shared" si="74"/>
        <v>104.55254219976378</v>
      </c>
      <c r="T67" s="4">
        <f t="shared" si="74"/>
        <v>110.17683469243971</v>
      </c>
      <c r="U67" s="4">
        <f t="shared" si="74"/>
        <v>110.4329505066739</v>
      </c>
      <c r="V67" s="4">
        <f t="shared" si="74"/>
        <v>111.99071001813633</v>
      </c>
      <c r="W67" s="4">
        <f t="shared" si="74"/>
        <v>108.46887971443776</v>
      </c>
      <c r="X67" s="4">
        <f t="shared" si="74"/>
        <v>112.51294135526656</v>
      </c>
      <c r="Y67" s="4">
        <f t="shared" si="74"/>
        <v>111.65869730900809</v>
      </c>
      <c r="Z67" s="4">
        <f t="shared" si="74"/>
        <v>108.32042239130448</v>
      </c>
      <c r="AA67" s="4">
        <f t="shared" si="74"/>
        <v>110.06454557060179</v>
      </c>
      <c r="AB67" s="4">
        <f t="shared" si="74"/>
        <v>110.71311582288014</v>
      </c>
      <c r="AC67" s="4">
        <f t="shared" si="74"/>
        <v>110.26436166901647</v>
      </c>
      <c r="AD67" s="4">
        <f t="shared" si="74"/>
        <v>113.15141641427397</v>
      </c>
      <c r="AE67" s="4">
        <f t="shared" si="74"/>
        <v>112.37263744033079</v>
      </c>
      <c r="AF67" s="4">
        <f t="shared" si="74"/>
        <v>106.09481962026919</v>
      </c>
      <c r="AG67" s="4">
        <f t="shared" si="74"/>
        <v>103.32166928483312</v>
      </c>
      <c r="AI67" s="4">
        <f t="shared" si="75"/>
        <v>2.2474578002362193</v>
      </c>
      <c r="AJ67" s="4">
        <f t="shared" si="75"/>
        <v>2.3481653075602935</v>
      </c>
      <c r="AK67" s="4">
        <f t="shared" si="75"/>
        <v>-0.48295050667390171</v>
      </c>
      <c r="AL67" s="4">
        <f t="shared" si="75"/>
        <v>1.5092899818636738</v>
      </c>
      <c r="AM67" s="4">
        <f t="shared" si="75"/>
        <v>-0.19387971443775598</v>
      </c>
      <c r="AN67" s="4">
        <f t="shared" si="75"/>
        <v>-1.2379413552665568</v>
      </c>
      <c r="AO67" s="4">
        <f t="shared" si="75"/>
        <v>6.6302690991904001E-2</v>
      </c>
      <c r="AP67" s="4">
        <f t="shared" si="75"/>
        <v>3.3795776086955271</v>
      </c>
      <c r="AQ67" s="4">
        <f t="shared" si="75"/>
        <v>0.63545442939820873</v>
      </c>
      <c r="AR67" s="4">
        <f t="shared" si="75"/>
        <v>1.2118841771198561</v>
      </c>
      <c r="AS67" s="4">
        <f t="shared" si="75"/>
        <v>0.63563833098353939</v>
      </c>
      <c r="AT67" s="4">
        <f t="shared" si="75"/>
        <v>2.7985835857260355</v>
      </c>
      <c r="AU67" s="4">
        <f t="shared" si="75"/>
        <v>-3.8976374403307972</v>
      </c>
      <c r="AV67" s="4">
        <f t="shared" si="75"/>
        <v>1.3801803797308025</v>
      </c>
      <c r="AW67" s="4">
        <f t="shared" si="75"/>
        <v>-0.22166928483312631</v>
      </c>
      <c r="AY67" s="2">
        <f t="shared" si="65"/>
        <v>95.21867731422843</v>
      </c>
      <c r="AZ67" s="2">
        <f t="shared" si="65"/>
        <v>99.14669432088678</v>
      </c>
      <c r="BA67" s="2">
        <f t="shared" si="65"/>
        <v>103.13887844632104</v>
      </c>
      <c r="BB67" s="2">
        <f t="shared" si="65"/>
        <v>103.1560462166297</v>
      </c>
      <c r="BC67" s="2">
        <f t="shared" si="65"/>
        <v>102.09339704074353</v>
      </c>
      <c r="BD67" s="2">
        <f t="shared" si="65"/>
        <v>104.07982657413622</v>
      </c>
      <c r="BE67" s="2">
        <f t="shared" si="65"/>
        <v>105.28274159355581</v>
      </c>
      <c r="BF67" s="2">
        <f t="shared" si="65"/>
        <v>104.68545909664628</v>
      </c>
      <c r="BG67" s="2">
        <f t="shared" si="65"/>
        <v>105.77794110938572</v>
      </c>
      <c r="BH67" s="2">
        <f t="shared" si="65"/>
        <v>106.08106313307098</v>
      </c>
      <c r="BI67" s="2">
        <f t="shared" si="65"/>
        <v>105.10293487031768</v>
      </c>
      <c r="BJ67" s="2">
        <f t="shared" si="65"/>
        <v>108.71293318830203</v>
      </c>
      <c r="BK67" s="2">
        <f t="shared" si="65"/>
        <v>108.59916387442695</v>
      </c>
      <c r="BL67" s="2">
        <f t="shared" si="65"/>
        <v>103.54428387365368</v>
      </c>
      <c r="BM67" s="2">
        <f t="shared" si="65"/>
        <v>102.3091344728587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>
        <f t="shared" si="17"/>
        <v>111.7</v>
      </c>
      <c r="BW67" s="2">
        <f t="shared" si="18"/>
        <v>110.7</v>
      </c>
      <c r="BX67" s="2">
        <f t="shared" si="19"/>
        <v>111.925</v>
      </c>
      <c r="BY67" s="2">
        <f t="shared" si="20"/>
        <v>110.9</v>
      </c>
      <c r="BZ67" s="2">
        <f t="shared" si="21"/>
        <v>115.95</v>
      </c>
      <c r="CA67" s="2">
        <f t="shared" si="22"/>
        <v>108.47499999999999</v>
      </c>
      <c r="CB67" s="2">
        <f t="shared" si="23"/>
        <v>107.47499999999999</v>
      </c>
      <c r="CC67" s="2">
        <f t="shared" si="24"/>
        <v>103.1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101.12829021592444</v>
      </c>
      <c r="DL67" s="2">
        <f t="shared" si="76"/>
        <v>104.73316970310393</v>
      </c>
      <c r="DM67" s="2">
        <f t="shared" si="76"/>
        <v>106.23980769230771</v>
      </c>
      <c r="DN67" s="2">
        <f t="shared" si="76"/>
        <v>104.80748819163293</v>
      </c>
      <c r="DO67" s="2">
        <f t="shared" si="76"/>
        <v>103.84163461538459</v>
      </c>
      <c r="DP67" s="2">
        <f t="shared" si="76"/>
        <v>105.4927834008097</v>
      </c>
      <c r="DQ67" s="2">
        <f t="shared" si="76"/>
        <v>107.39817307692306</v>
      </c>
      <c r="DR67" s="2">
        <f t="shared" si="76"/>
        <v>108.31770160849108</v>
      </c>
      <c r="DS67" s="2">
        <f t="shared" si="76"/>
        <v>107.99135846372688</v>
      </c>
      <c r="DT67" s="2">
        <f t="shared" si="76"/>
        <v>107.57297570850203</v>
      </c>
      <c r="DU67" s="2">
        <f t="shared" si="76"/>
        <v>107.65141025641027</v>
      </c>
      <c r="DV67" s="2">
        <f t="shared" si="76"/>
        <v>111.91143724696359</v>
      </c>
      <c r="DW67" s="2">
        <f t="shared" si="76"/>
        <v>110.55484234234235</v>
      </c>
      <c r="DX67" s="2">
        <f t="shared" si="76"/>
        <v>103.81667739167736</v>
      </c>
      <c r="DY67" s="2">
        <f t="shared" si="76"/>
        <v>104.18971315982407</v>
      </c>
      <c r="EA67" s="2">
        <f t="shared" si="77"/>
        <v>89.643491228070175</v>
      </c>
      <c r="EB67" s="2">
        <f t="shared" si="77"/>
        <v>94.089166666666685</v>
      </c>
      <c r="EC67" s="2">
        <f t="shared" si="77"/>
        <v>99.962412203687464</v>
      </c>
      <c r="ED67" s="2">
        <f t="shared" si="77"/>
        <v>101.57454873879938</v>
      </c>
      <c r="EE67" s="2">
        <f t="shared" si="77"/>
        <v>100.25185013046315</v>
      </c>
      <c r="EF67" s="2">
        <f t="shared" si="77"/>
        <v>102.71960091615766</v>
      </c>
      <c r="EG67" s="2">
        <f t="shared" si="77"/>
        <v>103.06805603948899</v>
      </c>
      <c r="EH67" s="2">
        <f t="shared" si="77"/>
        <v>100.31017598766272</v>
      </c>
      <c r="EI67" s="2">
        <f t="shared" si="77"/>
        <v>103.23030411023997</v>
      </c>
      <c r="EJ67" s="2">
        <f t="shared" si="77"/>
        <v>104.40242477203648</v>
      </c>
      <c r="EK67" s="2">
        <f t="shared" si="77"/>
        <v>102.31205784373105</v>
      </c>
      <c r="EL67" s="2">
        <f t="shared" si="77"/>
        <v>105.10461458693396</v>
      </c>
      <c r="EM67" s="2">
        <f t="shared" si="77"/>
        <v>106.28186351505374</v>
      </c>
      <c r="EN67" s="2">
        <f t="shared" si="77"/>
        <v>103.20166490470383</v>
      </c>
      <c r="EO67" s="2">
        <f t="shared" si="77"/>
        <v>99.669855895097925</v>
      </c>
      <c r="EQ67" s="2">
        <f t="shared" si="78"/>
        <v>95.18396365050954</v>
      </c>
      <c r="ER67" s="2">
        <f t="shared" si="78"/>
        <v>96.290676175077962</v>
      </c>
      <c r="ES67" s="2">
        <f t="shared" si="78"/>
        <v>98.078038659752039</v>
      </c>
      <c r="ET67" s="2">
        <f t="shared" si="78"/>
        <v>98.78882096215348</v>
      </c>
      <c r="EU67" s="2">
        <f t="shared" si="78"/>
        <v>98.577263590110249</v>
      </c>
      <c r="EV67" s="2">
        <f t="shared" si="78"/>
        <v>101.33481144433178</v>
      </c>
      <c r="EW67" s="2">
        <f t="shared" si="78"/>
        <v>100.55609479036646</v>
      </c>
      <c r="EX67" s="2">
        <f t="shared" si="78"/>
        <v>100.83764153957539</v>
      </c>
      <c r="EY67" s="2">
        <f t="shared" si="78"/>
        <v>104.28396246534442</v>
      </c>
      <c r="EZ67" s="2">
        <f t="shared" si="78"/>
        <v>103.51637153665271</v>
      </c>
      <c r="FA67" s="2">
        <f t="shared" si="78"/>
        <v>102.02008399004563</v>
      </c>
      <c r="FB67" s="2">
        <f t="shared" si="78"/>
        <v>105.83774900583491</v>
      </c>
      <c r="FC67" s="2">
        <f t="shared" si="78"/>
        <v>105.71626326720066</v>
      </c>
      <c r="FD67" s="2">
        <f t="shared" si="78"/>
        <v>102.84275749501019</v>
      </c>
      <c r="FE67" s="2">
        <f t="shared" si="78"/>
        <v>103.41622050437286</v>
      </c>
      <c r="FG67" s="2">
        <f t="shared" si="79"/>
        <v>0.51458773758659082</v>
      </c>
      <c r="FH67" s="2">
        <f t="shared" si="79"/>
        <v>0.52499766354704014</v>
      </c>
      <c r="FI67" s="2">
        <f t="shared" si="79"/>
        <v>0.49395836585432246</v>
      </c>
      <c r="FJ67" s="2">
        <f t="shared" si="79"/>
        <v>0.51075088384904777</v>
      </c>
      <c r="FK67" s="2">
        <f t="shared" si="79"/>
        <v>0.48697099275369182</v>
      </c>
      <c r="FL67" s="2">
        <f t="shared" si="79"/>
        <v>0.509477071906274</v>
      </c>
      <c r="FM67" s="2">
        <f t="shared" si="79"/>
        <v>0.48850007322746425</v>
      </c>
      <c r="FN67" s="2">
        <f t="shared" si="79"/>
        <v>0.45360856054140691</v>
      </c>
      <c r="FO67" s="2">
        <f t="shared" si="79"/>
        <v>0.46492360232487695</v>
      </c>
      <c r="FP67" s="2">
        <f t="shared" si="79"/>
        <v>0.47052729842118529</v>
      </c>
      <c r="FQ67" s="2">
        <f t="shared" si="79"/>
        <v>0.47729618761117909</v>
      </c>
      <c r="FR67" s="2">
        <f t="shared" si="79"/>
        <v>0.46990423868332926</v>
      </c>
      <c r="FS67" s="2">
        <f t="shared" si="79"/>
        <v>0.45767668822472091</v>
      </c>
      <c r="FT67" s="2">
        <f t="shared" si="79"/>
        <v>0.44287483449100923</v>
      </c>
      <c r="FU67" s="2">
        <f t="shared" si="79"/>
        <v>0.41611312729140476</v>
      </c>
      <c r="FW67" s="2">
        <f t="shared" si="67"/>
        <v>5.844738065583772E-5</v>
      </c>
      <c r="FX67" s="2">
        <f t="shared" si="67"/>
        <v>7.2738395809548225E-4</v>
      </c>
      <c r="FY67" s="2">
        <f t="shared" si="67"/>
        <v>8.3438130944380606E-5</v>
      </c>
      <c r="FZ67" s="2">
        <f t="shared" si="67"/>
        <v>7.7283947068079449E-5</v>
      </c>
      <c r="GA67" s="2">
        <f t="shared" si="67"/>
        <v>6.966510494869068E-5</v>
      </c>
      <c r="GB67" s="2">
        <f t="shared" si="67"/>
        <v>6.0611762954474202E-5</v>
      </c>
      <c r="GC67" s="2">
        <f t="shared" si="67"/>
        <v>6.7275519187101916E-5</v>
      </c>
      <c r="GD67" s="2">
        <f t="shared" si="67"/>
        <v>7.5186933909015234E-5</v>
      </c>
      <c r="GE67" s="2">
        <f t="shared" si="67"/>
        <v>1.0362613837567817E-4</v>
      </c>
      <c r="GF67" s="2">
        <f t="shared" si="67"/>
        <v>9.2329428864010483E-5</v>
      </c>
      <c r="GG67" s="2">
        <f t="shared" si="67"/>
        <v>7.8209771003465549E-5</v>
      </c>
      <c r="GH67" s="2">
        <f t="shared" si="67"/>
        <v>6.9238669987391267E-5</v>
      </c>
      <c r="GI67" s="2">
        <f t="shared" si="67"/>
        <v>6.3064660491766455E-5</v>
      </c>
      <c r="GJ67" s="2">
        <f t="shared" si="67"/>
        <v>5.562617220820369E-5</v>
      </c>
      <c r="GK67" s="2">
        <f t="shared" si="67"/>
        <v>5.1584506780578554E-5</v>
      </c>
      <c r="GM67" s="86">
        <f t="shared" si="68"/>
        <v>1.5406889594107916E-2</v>
      </c>
      <c r="GN67" s="86">
        <f t="shared" si="68"/>
        <v>1.7835516594348497E-2</v>
      </c>
      <c r="GO67" s="86">
        <f t="shared" si="68"/>
        <v>1.1244500110174733E-2</v>
      </c>
      <c r="GP67" s="86">
        <f t="shared" si="68"/>
        <v>1.477291913190177E-2</v>
      </c>
      <c r="GQ67" s="86">
        <f t="shared" si="68"/>
        <v>1.0000000124712971E-2</v>
      </c>
      <c r="GR67" s="86">
        <f t="shared" si="68"/>
        <v>1.4377608328007861E-2</v>
      </c>
      <c r="GS67" s="86">
        <f t="shared" si="68"/>
        <v>1.0256107537311484E-2</v>
      </c>
      <c r="GT67" s="86">
        <f t="shared" si="68"/>
        <v>5.31560785207479E-3</v>
      </c>
      <c r="GU67" s="86">
        <f t="shared" si="68"/>
        <v>6.5698394509711381E-3</v>
      </c>
      <c r="GV67" s="86">
        <f t="shared" si="68"/>
        <v>7.3494189188011245E-3</v>
      </c>
      <c r="GW67" s="86">
        <f t="shared" si="68"/>
        <v>8.3327866789341676E-3</v>
      </c>
      <c r="GX67" s="86">
        <f t="shared" si="68"/>
        <v>7.2601169991318264E-3</v>
      </c>
      <c r="GY67" s="86">
        <f t="shared" si="68"/>
        <v>5.6438545295232224E-3</v>
      </c>
      <c r="GZ67" s="86">
        <f t="shared" si="68"/>
        <v>4.0331112237249091E-3</v>
      </c>
      <c r="HA67" s="86">
        <f t="shared" si="68"/>
        <v>1.8068562265958262E-3</v>
      </c>
      <c r="HC67" s="86">
        <f t="shared" si="73"/>
        <v>5.3518869787576198E-9</v>
      </c>
      <c r="HD67" s="86">
        <f t="shared" si="69"/>
        <v>3.3437054603812114E-9</v>
      </c>
      <c r="HE67" s="86">
        <f t="shared" si="69"/>
        <v>9.7608526418164823E-11</v>
      </c>
      <c r="HF67" s="86">
        <f t="shared" si="69"/>
        <v>2.5648989397507121E-11</v>
      </c>
      <c r="HG67" s="86">
        <f t="shared" si="69"/>
        <v>1.4890407237756878E-11</v>
      </c>
      <c r="HH67" s="86">
        <f t="shared" si="69"/>
        <v>1.0165931815111443E-10</v>
      </c>
      <c r="HI67" s="86">
        <f t="shared" si="69"/>
        <v>9.4415893466560855E-11</v>
      </c>
      <c r="HJ67" s="86">
        <f t="shared" si="69"/>
        <v>1.8476749190576281E-11</v>
      </c>
      <c r="HK67" s="86">
        <f t="shared" si="69"/>
        <v>8.7782365138629779E-11</v>
      </c>
      <c r="HL67" s="86">
        <f t="shared" si="69"/>
        <v>4.100520097945258E-11</v>
      </c>
      <c r="HM67" s="86">
        <f t="shared" si="69"/>
        <v>1.6968899729948864E-11</v>
      </c>
      <c r="HN67" s="86">
        <f t="shared" si="69"/>
        <v>2.4939351037515882E-11</v>
      </c>
      <c r="HO67" s="86">
        <f t="shared" si="69"/>
        <v>1.1655668048625026E-11</v>
      </c>
      <c r="HP67" s="86">
        <f t="shared" si="69"/>
        <v>4.6478055009009421E-13</v>
      </c>
      <c r="HQ67" s="86">
        <f t="shared" si="69"/>
        <v>1.6398209943722217E-14</v>
      </c>
      <c r="HS67" s="86">
        <f t="shared" si="70"/>
        <v>3.5217596018148196E-50</v>
      </c>
      <c r="HT67" s="86">
        <f t="shared" si="70"/>
        <v>3.5486385069588665E-47</v>
      </c>
      <c r="HU67" s="86">
        <f t="shared" si="70"/>
        <v>2.4758559892084711E-59</v>
      </c>
      <c r="HV67" s="86">
        <f t="shared" si="70"/>
        <v>2.1945670867444281E-67</v>
      </c>
      <c r="HW67" s="86">
        <f t="shared" si="70"/>
        <v>4.4946368398884373E-67</v>
      </c>
      <c r="HX67" s="86">
        <f t="shared" si="70"/>
        <v>1.0357347516767269E-60</v>
      </c>
      <c r="HY67" s="86">
        <f t="shared" si="70"/>
        <v>1.3461289158110605E-61</v>
      </c>
      <c r="HZ67" s="86">
        <f t="shared" si="70"/>
        <v>3.1742215677703877E-67</v>
      </c>
      <c r="IA67" s="86">
        <f t="shared" si="70"/>
        <v>3.7432564156020046E-61</v>
      </c>
      <c r="IB67" s="86">
        <f t="shared" si="70"/>
        <v>4.2602392572825471E-64</v>
      </c>
      <c r="IC67" s="86">
        <f t="shared" si="70"/>
        <v>7.5436929310843007E-68</v>
      </c>
      <c r="ID67" s="86">
        <f t="shared" si="70"/>
        <v>1.5620717404406445E-66</v>
      </c>
      <c r="IE67" s="86">
        <f t="shared" si="70"/>
        <v>1.9856555952658764E-68</v>
      </c>
      <c r="IF67" s="86">
        <f t="shared" si="70"/>
        <v>7.3982529459538042E-32</v>
      </c>
      <c r="IG67" s="86">
        <f t="shared" si="70"/>
        <v>1.1088807811858157E-29</v>
      </c>
      <c r="II67" s="86">
        <f t="shared" si="71"/>
        <v>4.483027880748512E-154</v>
      </c>
      <c r="IJ67" s="86">
        <f t="shared" si="71"/>
        <v>4.9793511328981636E-89</v>
      </c>
      <c r="IK67" s="86">
        <f t="shared" si="71"/>
        <v>9.1654539737434914E-187</v>
      </c>
      <c r="IL67" s="86">
        <f t="shared" si="71"/>
        <v>2.188490348029679E-207</v>
      </c>
      <c r="IM67" s="86">
        <f t="shared" si="71"/>
        <v>1.5949357960609318E-206</v>
      </c>
      <c r="IN67" s="86">
        <f t="shared" si="71"/>
        <v>4.1075270672685147E-196</v>
      </c>
      <c r="IO67" s="86">
        <f t="shared" si="71"/>
        <v>6.6511073459012072E-197</v>
      </c>
      <c r="IP67" s="86">
        <f t="shared" si="71"/>
        <v>8.1833155781960437E-207</v>
      </c>
      <c r="IQ67" s="86">
        <f t="shared" si="71"/>
        <v>8.8255619345089387E-190</v>
      </c>
      <c r="IR67" s="86">
        <f t="shared" si="71"/>
        <v>1.2970216529010177E-202</v>
      </c>
      <c r="IS67" s="86">
        <f t="shared" si="71"/>
        <v>1.0873277183412752E-217</v>
      </c>
      <c r="IT67" s="86">
        <f t="shared" si="71"/>
        <v>1.0859695714222061E-209</v>
      </c>
      <c r="IU67" s="86">
        <f t="shared" si="71"/>
        <v>1.3698629432597872E-212</v>
      </c>
      <c r="IV67" s="86">
        <f t="shared" si="71"/>
        <v>1.6150070507633987E-149</v>
      </c>
      <c r="IW67" s="86">
        <f t="shared" si="71"/>
        <v>6.9068858350935232E-103</v>
      </c>
      <c r="IY67" s="86">
        <f t="shared" si="72"/>
        <v>1.5406894945994894E-2</v>
      </c>
      <c r="IZ67" s="86">
        <f t="shared" si="72"/>
        <v>1.7835519938053958E-2</v>
      </c>
      <c r="JA67" s="86">
        <f t="shared" si="72"/>
        <v>1.124450020778326E-2</v>
      </c>
      <c r="JB67" s="86">
        <f t="shared" si="72"/>
        <v>1.477291915755076E-2</v>
      </c>
      <c r="JC67" s="86">
        <f t="shared" si="72"/>
        <v>1.0000000139603378E-2</v>
      </c>
      <c r="JD67" s="86">
        <f t="shared" si="72"/>
        <v>1.4377608429667179E-2</v>
      </c>
      <c r="JE67" s="86">
        <f t="shared" si="72"/>
        <v>1.0256107631727377E-2</v>
      </c>
      <c r="JF67" s="86">
        <f t="shared" si="72"/>
        <v>5.3156078705515388E-3</v>
      </c>
      <c r="JG67" s="86">
        <f t="shared" si="72"/>
        <v>6.5698395387535028E-3</v>
      </c>
      <c r="JH67" s="86">
        <f t="shared" si="72"/>
        <v>7.3494189598063255E-3</v>
      </c>
      <c r="JI67" s="86">
        <f t="shared" si="72"/>
        <v>8.3327866959030678E-3</v>
      </c>
      <c r="JJ67" s="86">
        <f t="shared" si="72"/>
        <v>7.2601170240711773E-3</v>
      </c>
      <c r="JK67" s="86">
        <f t="shared" si="72"/>
        <v>5.6438545411788901E-3</v>
      </c>
      <c r="JL67" s="86">
        <f t="shared" si="72"/>
        <v>4.0331112241896892E-3</v>
      </c>
      <c r="JM67" s="86">
        <f t="shared" si="72"/>
        <v>1.8068562266122243E-3</v>
      </c>
    </row>
    <row r="68" spans="2:273" x14ac:dyDescent="0.25">
      <c r="B68" s="2">
        <v>41</v>
      </c>
      <c r="C68" s="37">
        <v>107.178</v>
      </c>
      <c r="D68" s="37">
        <v>115.4</v>
      </c>
      <c r="E68" s="37">
        <v>111.15</v>
      </c>
      <c r="F68" s="37">
        <v>112.375</v>
      </c>
      <c r="G68" s="37">
        <v>110.05</v>
      </c>
      <c r="H68" s="37">
        <v>114.05</v>
      </c>
      <c r="I68" s="37">
        <v>114.15</v>
      </c>
      <c r="J68" s="37">
        <v>111.3</v>
      </c>
      <c r="K68" s="37">
        <v>111.75</v>
      </c>
      <c r="L68" s="37">
        <v>112.2</v>
      </c>
      <c r="M68" s="37">
        <v>113.175</v>
      </c>
      <c r="N68" s="37">
        <v>116.45</v>
      </c>
      <c r="O68" s="37">
        <v>109.25</v>
      </c>
      <c r="P68" s="37">
        <v>105.175</v>
      </c>
      <c r="Q68" s="37">
        <v>103.3</v>
      </c>
      <c r="S68" s="4">
        <f t="shared" si="74"/>
        <v>107.45612979965227</v>
      </c>
      <c r="T68" s="4">
        <f t="shared" si="74"/>
        <v>113.49409552380345</v>
      </c>
      <c r="U68" s="4">
        <f t="shared" si="74"/>
        <v>113.15668332861458</v>
      </c>
      <c r="V68" s="4">
        <f t="shared" si="74"/>
        <v>115.15979980403857</v>
      </c>
      <c r="W68" s="4">
        <f t="shared" si="74"/>
        <v>110.91654374293661</v>
      </c>
      <c r="X68" s="4">
        <f t="shared" si="74"/>
        <v>115.37572128582573</v>
      </c>
      <c r="Y68" s="4">
        <f t="shared" si="74"/>
        <v>114.07326993147552</v>
      </c>
      <c r="Z68" s="4">
        <f t="shared" si="74"/>
        <v>109.93384192407601</v>
      </c>
      <c r="AA68" s="4">
        <f t="shared" si="74"/>
        <v>111.92667063133271</v>
      </c>
      <c r="AB68" s="4">
        <f t="shared" si="74"/>
        <v>112.70058847143675</v>
      </c>
      <c r="AC68" s="4">
        <f t="shared" si="74"/>
        <v>112.3535930202396</v>
      </c>
      <c r="AD68" s="4">
        <f t="shared" si="74"/>
        <v>115.00473938035584</v>
      </c>
      <c r="AE68" s="4">
        <f t="shared" si="74"/>
        <v>114.07006072404525</v>
      </c>
      <c r="AF68" s="4">
        <f t="shared" si="74"/>
        <v>107.37842199124889</v>
      </c>
      <c r="AG68" s="4">
        <f t="shared" si="74"/>
        <v>103.88269007746679</v>
      </c>
      <c r="AI68" s="4">
        <f t="shared" si="75"/>
        <v>-0.27812979965227669</v>
      </c>
      <c r="AJ68" s="4">
        <f t="shared" si="75"/>
        <v>1.9059044761965538</v>
      </c>
      <c r="AK68" s="4">
        <f t="shared" si="75"/>
        <v>-2.0066833286145709</v>
      </c>
      <c r="AL68" s="4">
        <f t="shared" si="75"/>
        <v>-2.7847998040385704</v>
      </c>
      <c r="AM68" s="4">
        <f t="shared" si="75"/>
        <v>-0.86654374293661363</v>
      </c>
      <c r="AN68" s="4">
        <f t="shared" si="75"/>
        <v>-1.3257212858257361</v>
      </c>
      <c r="AO68" s="4">
        <f t="shared" si="75"/>
        <v>7.6730068524483386E-2</v>
      </c>
      <c r="AP68" s="4">
        <f t="shared" si="75"/>
        <v>1.3661580759239911</v>
      </c>
      <c r="AQ68" s="4">
        <f t="shared" si="75"/>
        <v>-0.17667063133271199</v>
      </c>
      <c r="AR68" s="4">
        <f t="shared" si="75"/>
        <v>-0.50058847143674257</v>
      </c>
      <c r="AS68" s="4">
        <f t="shared" si="75"/>
        <v>0.82140697976039689</v>
      </c>
      <c r="AT68" s="4">
        <f t="shared" si="75"/>
        <v>1.4452606196441593</v>
      </c>
      <c r="AU68" s="4">
        <f t="shared" si="75"/>
        <v>-4.8200607240452484</v>
      </c>
      <c r="AV68" s="4">
        <f t="shared" si="75"/>
        <v>-2.2034219912488879</v>
      </c>
      <c r="AW68" s="4">
        <f t="shared" si="75"/>
        <v>-0.58269007746679335</v>
      </c>
      <c r="AY68" s="2">
        <f t="shared" si="65"/>
        <v>95.004755015475354</v>
      </c>
      <c r="AZ68" s="2">
        <f t="shared" si="65"/>
        <v>98.924234415128154</v>
      </c>
      <c r="BA68" s="2">
        <f t="shared" si="65"/>
        <v>103.01792730492721</v>
      </c>
      <c r="BB68" s="2">
        <f t="shared" si="65"/>
        <v>103.04961217022318</v>
      </c>
      <c r="BC68" s="2">
        <f t="shared" si="65"/>
        <v>101.99386299917809</v>
      </c>
      <c r="BD68" s="2">
        <f t="shared" si="65"/>
        <v>103.95815807528923</v>
      </c>
      <c r="BE68" s="2">
        <f t="shared" si="65"/>
        <v>105.15404259810026</v>
      </c>
      <c r="BF68" s="2">
        <f t="shared" si="65"/>
        <v>104.58569476576837</v>
      </c>
      <c r="BG68" s="2">
        <f t="shared" si="65"/>
        <v>105.67141512275946</v>
      </c>
      <c r="BH68" s="2">
        <f t="shared" si="65"/>
        <v>106.00924908534974</v>
      </c>
      <c r="BI68" s="2">
        <f t="shared" si="65"/>
        <v>104.95615936197991</v>
      </c>
      <c r="BJ68" s="2">
        <f t="shared" si="65"/>
        <v>108.58605817713493</v>
      </c>
      <c r="BK68" s="2">
        <f t="shared" si="65"/>
        <v>108.48719508733541</v>
      </c>
      <c r="BL68" s="2">
        <f t="shared" si="65"/>
        <v>103.48866616023751</v>
      </c>
      <c r="BM68" s="2">
        <f t="shared" si="65"/>
        <v>102.19314736066089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>
        <f t="shared" si="17"/>
        <v>111.3</v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>
        <f t="shared" si="22"/>
        <v>109.25</v>
      </c>
      <c r="CB68" s="2">
        <f t="shared" si="23"/>
        <v>105.175</v>
      </c>
      <c r="CC68" s="2">
        <f t="shared" si="24"/>
        <v>103.3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101.26933211875846</v>
      </c>
      <c r="DL68" s="2">
        <f t="shared" si="76"/>
        <v>104.88752699055333</v>
      </c>
      <c r="DM68" s="2">
        <f t="shared" si="76"/>
        <v>106.4923897748593</v>
      </c>
      <c r="DN68" s="2">
        <f t="shared" si="76"/>
        <v>104.97951754385966</v>
      </c>
      <c r="DO68" s="2">
        <f t="shared" si="76"/>
        <v>103.98628752345213</v>
      </c>
      <c r="DP68" s="2">
        <f t="shared" si="76"/>
        <v>105.5615789473684</v>
      </c>
      <c r="DQ68" s="2">
        <f t="shared" si="76"/>
        <v>107.52326688555345</v>
      </c>
      <c r="DR68" s="2">
        <f t="shared" si="76"/>
        <v>108.58724696356275</v>
      </c>
      <c r="DS68" s="2">
        <f t="shared" si="76"/>
        <v>108.11328828828829</v>
      </c>
      <c r="DT68" s="2">
        <f t="shared" si="76"/>
        <v>107.72510668563301</v>
      </c>
      <c r="DU68" s="2">
        <f t="shared" si="76"/>
        <v>107.74537786774631</v>
      </c>
      <c r="DV68" s="2">
        <f t="shared" si="76"/>
        <v>112.1108463726885</v>
      </c>
      <c r="DW68" s="2">
        <f t="shared" si="76"/>
        <v>110.68108108108109</v>
      </c>
      <c r="DX68" s="2">
        <f t="shared" si="76"/>
        <v>103.84782282282279</v>
      </c>
      <c r="DY68" s="2">
        <f t="shared" si="76"/>
        <v>104.21014021260999</v>
      </c>
      <c r="EA68" s="2">
        <f t="shared" si="77"/>
        <v>89.61467368421053</v>
      </c>
      <c r="EB68" s="2">
        <f t="shared" si="77"/>
        <v>94.00041666666668</v>
      </c>
      <c r="EC68" s="2">
        <f t="shared" si="77"/>
        <v>99.77199297629501</v>
      </c>
      <c r="ED68" s="2">
        <f t="shared" si="77"/>
        <v>101.36404853162064</v>
      </c>
      <c r="EE68" s="2">
        <f t="shared" si="77"/>
        <v>100.07976190476192</v>
      </c>
      <c r="EF68" s="2">
        <f t="shared" si="77"/>
        <v>102.5503942254303</v>
      </c>
      <c r="EG68" s="2">
        <f t="shared" si="77"/>
        <v>102.89190621370501</v>
      </c>
      <c r="EH68" s="2">
        <f t="shared" si="77"/>
        <v>100.18967149725586</v>
      </c>
      <c r="EI68" s="2">
        <f t="shared" si="77"/>
        <v>103.10812306961274</v>
      </c>
      <c r="EJ68" s="2">
        <f t="shared" si="77"/>
        <v>104.24850607902736</v>
      </c>
      <c r="EK68" s="2">
        <f t="shared" si="77"/>
        <v>102.17040657177466</v>
      </c>
      <c r="EL68" s="2">
        <f t="shared" si="77"/>
        <v>104.9595281382116</v>
      </c>
      <c r="EM68" s="2">
        <f t="shared" si="77"/>
        <v>106.11637343276524</v>
      </c>
      <c r="EN68" s="2">
        <f t="shared" si="77"/>
        <v>103.07665694583766</v>
      </c>
      <c r="EO68" s="2">
        <f t="shared" si="77"/>
        <v>99.611473379525123</v>
      </c>
      <c r="EQ68" s="2">
        <f t="shared" si="78"/>
        <v>95.053667164946503</v>
      </c>
      <c r="ER68" s="2">
        <f t="shared" si="78"/>
        <v>96.161000692920666</v>
      </c>
      <c r="ES68" s="2">
        <f t="shared" si="78"/>
        <v>97.922023529554892</v>
      </c>
      <c r="ET68" s="2">
        <f t="shared" si="78"/>
        <v>98.631104633084533</v>
      </c>
      <c r="EU68" s="2">
        <f t="shared" si="78"/>
        <v>98.436624496231858</v>
      </c>
      <c r="EV68" s="2">
        <f t="shared" si="78"/>
        <v>101.18968213114967</v>
      </c>
      <c r="EW68" s="2">
        <f t="shared" si="78"/>
        <v>100.42351654685419</v>
      </c>
      <c r="EX68" s="2">
        <f t="shared" si="78"/>
        <v>100.70756157686006</v>
      </c>
      <c r="EY68" s="2">
        <f t="shared" si="78"/>
        <v>104.14181301983365</v>
      </c>
      <c r="EZ68" s="2">
        <f t="shared" si="78"/>
        <v>103.37844823053443</v>
      </c>
      <c r="FA68" s="2">
        <f t="shared" si="78"/>
        <v>101.88352032351722</v>
      </c>
      <c r="FB68" s="2">
        <f t="shared" si="78"/>
        <v>105.67973807931021</v>
      </c>
      <c r="FC68" s="2">
        <f t="shared" si="78"/>
        <v>105.56047068056309</v>
      </c>
      <c r="FD68" s="2">
        <f t="shared" si="78"/>
        <v>102.72335535500682</v>
      </c>
      <c r="FE68" s="2">
        <f t="shared" si="78"/>
        <v>103.28748539758186</v>
      </c>
      <c r="FG68" s="2">
        <f t="shared" si="79"/>
        <v>0.53754691322377013</v>
      </c>
      <c r="FH68" s="2">
        <f t="shared" si="79"/>
        <v>0.5478970520046017</v>
      </c>
      <c r="FI68" s="2">
        <f t="shared" si="79"/>
        <v>0.516977393635908</v>
      </c>
      <c r="FJ68" s="2">
        <f t="shared" si="79"/>
        <v>0.53372709839853738</v>
      </c>
      <c r="FK68" s="2">
        <f t="shared" si="79"/>
        <v>0.50999256281600402</v>
      </c>
      <c r="FL68" s="2">
        <f t="shared" si="79"/>
        <v>0.53245834727885522</v>
      </c>
      <c r="FM68" s="2">
        <f t="shared" si="79"/>
        <v>0.51152185565197117</v>
      </c>
      <c r="FN68" s="2">
        <f t="shared" si="79"/>
        <v>0.47651788409999574</v>
      </c>
      <c r="FO68" s="2">
        <f t="shared" si="79"/>
        <v>0.48789410727630034</v>
      </c>
      <c r="FP68" s="2">
        <f t="shared" si="79"/>
        <v>0.49351930606654992</v>
      </c>
      <c r="FQ68" s="2">
        <f t="shared" si="79"/>
        <v>0.50030641520050545</v>
      </c>
      <c r="FR68" s="2">
        <f t="shared" si="79"/>
        <v>0.4928941430114997</v>
      </c>
      <c r="FS68" s="2">
        <f t="shared" si="79"/>
        <v>0.48061074725247138</v>
      </c>
      <c r="FT68" s="2">
        <f t="shared" si="79"/>
        <v>0.46570410405305368</v>
      </c>
      <c r="FU68" s="2">
        <f t="shared" si="79"/>
        <v>0.4386490354926883</v>
      </c>
      <c r="FW68" s="2">
        <f t="shared" si="67"/>
        <v>6.4085917136866324E-5</v>
      </c>
      <c r="FX68" s="2">
        <f t="shared" si="67"/>
        <v>7.9750468403530072E-4</v>
      </c>
      <c r="FY68" s="2">
        <f t="shared" si="67"/>
        <v>9.1487354837873114E-5</v>
      </c>
      <c r="FZ68" s="2">
        <f t="shared" si="67"/>
        <v>8.4739531035802736E-5</v>
      </c>
      <c r="GA68" s="2">
        <f t="shared" si="67"/>
        <v>7.6385755207103987E-5</v>
      </c>
      <c r="GB68" s="2">
        <f t="shared" si="67"/>
        <v>6.6459087875671145E-5</v>
      </c>
      <c r="GC68" s="2">
        <f t="shared" si="67"/>
        <v>7.376566113793995E-5</v>
      </c>
      <c r="GD68" s="2">
        <f t="shared" si="67"/>
        <v>8.2440235652888496E-5</v>
      </c>
      <c r="GE68" s="2">
        <f t="shared" si="67"/>
        <v>1.1362266531834155E-4</v>
      </c>
      <c r="GF68" s="2">
        <f t="shared" si="67"/>
        <v>1.0123630382134749E-4</v>
      </c>
      <c r="GG68" s="2">
        <f t="shared" si="67"/>
        <v>8.5754661565625747E-5</v>
      </c>
      <c r="GH68" s="2">
        <f t="shared" si="67"/>
        <v>7.5918184835984369E-5</v>
      </c>
      <c r="GI68" s="2">
        <f t="shared" si="67"/>
        <v>6.9148604451067645E-5</v>
      </c>
      <c r="GJ68" s="2">
        <f t="shared" si="67"/>
        <v>6.0992557631664539E-5</v>
      </c>
      <c r="GK68" s="2">
        <f t="shared" si="67"/>
        <v>5.6561005452014609E-5</v>
      </c>
      <c r="GM68" s="86">
        <f t="shared" si="68"/>
        <v>2.1411675544029406E-2</v>
      </c>
      <c r="GN68" s="86">
        <f t="shared" si="68"/>
        <v>2.4546668452619092E-2</v>
      </c>
      <c r="GO68" s="86">
        <f t="shared" si="68"/>
        <v>1.6323802107048552E-2</v>
      </c>
      <c r="GP68" s="86">
        <f t="shared" si="68"/>
        <v>2.1171477581517856E-2</v>
      </c>
      <c r="GQ68" s="86">
        <f t="shared" si="68"/>
        <v>1.4612283674168489E-2</v>
      </c>
      <c r="GR68" s="86">
        <f t="shared" si="68"/>
        <v>2.0308219351966264E-2</v>
      </c>
      <c r="GS68" s="86">
        <f t="shared" si="68"/>
        <v>1.498260523285851E-2</v>
      </c>
      <c r="GT68" s="86">
        <f t="shared" si="68"/>
        <v>8.1668926054274289E-3</v>
      </c>
      <c r="GU68" s="86">
        <f t="shared" si="68"/>
        <v>1.0021296390567156E-2</v>
      </c>
      <c r="GV68" s="86">
        <f t="shared" si="68"/>
        <v>1.1095898657398353E-2</v>
      </c>
      <c r="GW68" s="86">
        <f t="shared" si="68"/>
        <v>1.2484862595791504E-2</v>
      </c>
      <c r="GX68" s="86">
        <f t="shared" si="68"/>
        <v>1.0973152270221873E-2</v>
      </c>
      <c r="GY68" s="86">
        <f t="shared" si="68"/>
        <v>8.7300983138264027E-3</v>
      </c>
      <c r="GZ68" s="86">
        <f t="shared" si="68"/>
        <v>6.4332367945827808E-3</v>
      </c>
      <c r="HA68" s="86">
        <f t="shared" si="68"/>
        <v>3.1610833371610832E-3</v>
      </c>
      <c r="HC68" s="86">
        <f t="shared" si="73"/>
        <v>1.2299398607955824E-8</v>
      </c>
      <c r="HD68" s="86">
        <f t="shared" si="69"/>
        <v>7.9012618071566805E-9</v>
      </c>
      <c r="HE68" s="86">
        <f t="shared" si="69"/>
        <v>2.7890446721280469E-10</v>
      </c>
      <c r="HF68" s="86">
        <f t="shared" si="69"/>
        <v>7.9409946727989852E-11</v>
      </c>
      <c r="HG68" s="86">
        <f t="shared" si="69"/>
        <v>4.6030000642519754E-11</v>
      </c>
      <c r="HH68" s="86">
        <f t="shared" si="69"/>
        <v>2.8758154331840598E-10</v>
      </c>
      <c r="HI68" s="86">
        <f t="shared" si="69"/>
        <v>2.7113571082163754E-10</v>
      </c>
      <c r="HJ68" s="86">
        <f t="shared" si="69"/>
        <v>5.7380338611409517E-11</v>
      </c>
      <c r="HK68" s="86">
        <f t="shared" si="69"/>
        <v>2.5994879877697562E-10</v>
      </c>
      <c r="HL68" s="86">
        <f t="shared" si="69"/>
        <v>1.2652349676373963E-10</v>
      </c>
      <c r="HM68" s="86">
        <f t="shared" si="69"/>
        <v>5.4641594823058863E-11</v>
      </c>
      <c r="HN68" s="86">
        <f t="shared" si="69"/>
        <v>7.6753725073544995E-11</v>
      </c>
      <c r="HO68" s="86">
        <f t="shared" si="69"/>
        <v>3.6413110066867987E-11</v>
      </c>
      <c r="HP68" s="86">
        <f t="shared" si="69"/>
        <v>1.7131315346465666E-12</v>
      </c>
      <c r="HQ68" s="86">
        <f t="shared" si="69"/>
        <v>7.2435469245241438E-14</v>
      </c>
      <c r="HS68" s="86">
        <f t="shared" si="70"/>
        <v>5.9363387025348053E-49</v>
      </c>
      <c r="HT68" s="86">
        <f t="shared" si="70"/>
        <v>5.7890410599909085E-46</v>
      </c>
      <c r="HU68" s="86">
        <f t="shared" si="70"/>
        <v>8.3690728338117016E-58</v>
      </c>
      <c r="HV68" s="86">
        <f t="shared" si="70"/>
        <v>1.1171290302606905E-65</v>
      </c>
      <c r="HW68" s="86">
        <f t="shared" si="70"/>
        <v>2.155396558423231E-65</v>
      </c>
      <c r="HX68" s="86">
        <f t="shared" si="70"/>
        <v>3.5396984011370884E-59</v>
      </c>
      <c r="HY68" s="86">
        <f t="shared" si="70"/>
        <v>4.9444692598494522E-60</v>
      </c>
      <c r="HZ68" s="86">
        <f t="shared" si="70"/>
        <v>1.5813915665535639E-65</v>
      </c>
      <c r="IA68" s="86">
        <f t="shared" si="70"/>
        <v>1.4978427871791602E-59</v>
      </c>
      <c r="IB68" s="86">
        <f t="shared" si="70"/>
        <v>2.0173458200468986E-62</v>
      </c>
      <c r="IC68" s="86">
        <f t="shared" si="70"/>
        <v>4.3125682682833487E-66</v>
      </c>
      <c r="ID68" s="86">
        <f t="shared" si="70"/>
        <v>7.5736680224917648E-65</v>
      </c>
      <c r="IE68" s="86">
        <f t="shared" si="70"/>
        <v>1.0076951237504662E-66</v>
      </c>
      <c r="IF68" s="86">
        <f t="shared" si="70"/>
        <v>4.2276574570771383E-31</v>
      </c>
      <c r="IG68" s="86">
        <f t="shared" si="70"/>
        <v>5.5368155915596419E-29</v>
      </c>
      <c r="II68" s="86">
        <f t="shared" si="71"/>
        <v>3.2463169752171504E-151</v>
      </c>
      <c r="IJ68" s="86">
        <f t="shared" si="71"/>
        <v>8.0193763393660469E-87</v>
      </c>
      <c r="IK68" s="86">
        <f t="shared" si="71"/>
        <v>3.6904033425612252E-183</v>
      </c>
      <c r="IL68" s="86">
        <f t="shared" si="71"/>
        <v>2.0646931144867233E-203</v>
      </c>
      <c r="IM68" s="86">
        <f t="shared" si="71"/>
        <v>1.3123740875238418E-202</v>
      </c>
      <c r="IN68" s="86">
        <f t="shared" si="71"/>
        <v>1.8910265309192239E-192</v>
      </c>
      <c r="IO68" s="86">
        <f t="shared" si="71"/>
        <v>3.4727056730572405E-193</v>
      </c>
      <c r="IP68" s="86">
        <f t="shared" si="71"/>
        <v>7.3305102828734904E-203</v>
      </c>
      <c r="IQ68" s="86">
        <f t="shared" si="71"/>
        <v>4.9610213495914346E-186</v>
      </c>
      <c r="IR68" s="86">
        <f t="shared" si="71"/>
        <v>1.1730661265600059E-198</v>
      </c>
      <c r="IS68" s="86">
        <f t="shared" si="71"/>
        <v>1.6428243669776456E-213</v>
      </c>
      <c r="IT68" s="86">
        <f t="shared" si="71"/>
        <v>1.0213757593776093E-205</v>
      </c>
      <c r="IU68" s="86">
        <f t="shared" si="71"/>
        <v>1.3389149499764098E-208</v>
      </c>
      <c r="IV68" s="86">
        <f t="shared" si="71"/>
        <v>9.299685023009884E-147</v>
      </c>
      <c r="IW68" s="86">
        <f t="shared" si="71"/>
        <v>5.1768919490595968E-101</v>
      </c>
      <c r="IY68" s="86">
        <f t="shared" si="72"/>
        <v>2.1411687843428014E-2</v>
      </c>
      <c r="IZ68" s="86">
        <f t="shared" si="72"/>
        <v>2.45466763538809E-2</v>
      </c>
      <c r="JA68" s="86">
        <f t="shared" si="72"/>
        <v>1.6323802385953018E-2</v>
      </c>
      <c r="JB68" s="86">
        <f t="shared" si="72"/>
        <v>2.1171477660927803E-2</v>
      </c>
      <c r="JC68" s="86">
        <f t="shared" si="72"/>
        <v>1.461228372019849E-2</v>
      </c>
      <c r="JD68" s="86">
        <f t="shared" si="72"/>
        <v>2.0308219639547806E-2</v>
      </c>
      <c r="JE68" s="86">
        <f t="shared" si="72"/>
        <v>1.4982605503994221E-2</v>
      </c>
      <c r="JF68" s="86">
        <f t="shared" si="72"/>
        <v>8.1668926628077673E-3</v>
      </c>
      <c r="JG68" s="86">
        <f t="shared" si="72"/>
        <v>1.0021296650515954E-2</v>
      </c>
      <c r="JH68" s="86">
        <f t="shared" si="72"/>
        <v>1.1095898783921849E-2</v>
      </c>
      <c r="JI68" s="86">
        <f t="shared" si="72"/>
        <v>1.2484862650433099E-2</v>
      </c>
      <c r="JJ68" s="86">
        <f t="shared" si="72"/>
        <v>1.0973152346975597E-2</v>
      </c>
      <c r="JK68" s="86">
        <f t="shared" si="72"/>
        <v>8.7300983502395131E-3</v>
      </c>
      <c r="JL68" s="86">
        <f t="shared" si="72"/>
        <v>6.4332367962959122E-3</v>
      </c>
      <c r="JM68" s="86">
        <f t="shared" si="72"/>
        <v>3.1610833372335187E-3</v>
      </c>
    </row>
    <row r="69" spans="2:273" x14ac:dyDescent="0.25">
      <c r="B69" s="2">
        <v>42</v>
      </c>
      <c r="C69" s="37">
        <v>109.2</v>
      </c>
      <c r="D69" s="37">
        <v>117.175</v>
      </c>
      <c r="E69" s="37">
        <v>113.675</v>
      </c>
      <c r="F69" s="37">
        <v>117.02500000000001</v>
      </c>
      <c r="G69" s="37">
        <v>113.425</v>
      </c>
      <c r="H69" s="37">
        <v>116.675</v>
      </c>
      <c r="I69" s="37">
        <v>115.05</v>
      </c>
      <c r="J69" s="37">
        <v>112.125</v>
      </c>
      <c r="K69" s="37">
        <v>113.425</v>
      </c>
      <c r="L69" s="37">
        <v>114.45</v>
      </c>
      <c r="M69" s="37">
        <v>115.22499999999999</v>
      </c>
      <c r="N69" s="37">
        <v>117.77500000000001</v>
      </c>
      <c r="O69" s="37">
        <v>112.15</v>
      </c>
      <c r="P69" s="37">
        <v>106.375</v>
      </c>
      <c r="Q69" s="37">
        <v>105.875</v>
      </c>
      <c r="S69" s="4">
        <f t="shared" si="74"/>
        <v>111.14954664671073</v>
      </c>
      <c r="T69" s="4">
        <f t="shared" si="74"/>
        <v>117.66074666857071</v>
      </c>
      <c r="U69" s="4">
        <f t="shared" si="74"/>
        <v>116.72134021587672</v>
      </c>
      <c r="V69" s="4">
        <f t="shared" si="74"/>
        <v>119.23530838114448</v>
      </c>
      <c r="W69" s="4">
        <f t="shared" si="74"/>
        <v>114.14532179292318</v>
      </c>
      <c r="X69" s="4">
        <f t="shared" si="74"/>
        <v>119.03654231398188</v>
      </c>
      <c r="Y69" s="4">
        <f t="shared" si="74"/>
        <v>117.26574794090025</v>
      </c>
      <c r="Z69" s="4">
        <f t="shared" si="74"/>
        <v>112.17851033159563</v>
      </c>
      <c r="AA69" s="4">
        <f t="shared" si="74"/>
        <v>114.49716911103768</v>
      </c>
      <c r="AB69" s="4">
        <f t="shared" si="74"/>
        <v>115.3993311461671</v>
      </c>
      <c r="AC69" s="4">
        <f t="shared" si="74"/>
        <v>115.1944610034034</v>
      </c>
      <c r="AD69" s="4">
        <f t="shared" si="74"/>
        <v>117.54242437253549</v>
      </c>
      <c r="AE69" s="4">
        <f t="shared" si="74"/>
        <v>116.44866608390977</v>
      </c>
      <c r="AF69" s="4">
        <f t="shared" si="74"/>
        <v>109.22471314372773</v>
      </c>
      <c r="AG69" s="4">
        <f t="shared" si="74"/>
        <v>104.81257485519232</v>
      </c>
      <c r="AI69" s="4">
        <f t="shared" si="75"/>
        <v>-1.9495466467107292</v>
      </c>
      <c r="AJ69" s="4">
        <f t="shared" si="75"/>
        <v>-0.48574666857071236</v>
      </c>
      <c r="AK69" s="4">
        <f t="shared" si="75"/>
        <v>-3.0463402158767252</v>
      </c>
      <c r="AL69" s="4">
        <f t="shared" si="75"/>
        <v>-2.2103083811444719</v>
      </c>
      <c r="AM69" s="4">
        <f t="shared" si="75"/>
        <v>-0.72032179292318688</v>
      </c>
      <c r="AN69" s="4">
        <f t="shared" si="75"/>
        <v>-2.3615423139818859</v>
      </c>
      <c r="AO69" s="4">
        <f t="shared" si="75"/>
        <v>-2.2157479409002576</v>
      </c>
      <c r="AP69" s="4">
        <f t="shared" si="75"/>
        <v>-5.351033159563201E-2</v>
      </c>
      <c r="AQ69" s="4">
        <f t="shared" si="75"/>
        <v>-1.072169111037681</v>
      </c>
      <c r="AR69" s="4">
        <f t="shared" si="75"/>
        <v>-0.94933114616709702</v>
      </c>
      <c r="AS69" s="4">
        <f t="shared" si="75"/>
        <v>3.0538996596590096E-2</v>
      </c>
      <c r="AT69" s="4">
        <f t="shared" si="75"/>
        <v>0.23257562746451299</v>
      </c>
      <c r="AU69" s="4">
        <f t="shared" si="75"/>
        <v>-4.2986660839097652</v>
      </c>
      <c r="AV69" s="4">
        <f t="shared" si="75"/>
        <v>-2.8497131437277261</v>
      </c>
      <c r="AW69" s="4">
        <f t="shared" si="75"/>
        <v>1.0624251448076762</v>
      </c>
      <c r="AY69" s="2">
        <f t="shared" si="65"/>
        <v>94.784904693335136</v>
      </c>
      <c r="AZ69" s="2">
        <f t="shared" si="65"/>
        <v>98.69288637234088</v>
      </c>
      <c r="BA69" s="2">
        <f t="shared" si="65"/>
        <v>102.87709490354307</v>
      </c>
      <c r="BB69" s="2">
        <f t="shared" si="65"/>
        <v>102.92616735024721</v>
      </c>
      <c r="BC69" s="2">
        <f t="shared" si="65"/>
        <v>101.87992325248641</v>
      </c>
      <c r="BD69" s="2">
        <f t="shared" si="65"/>
        <v>103.82599472828618</v>
      </c>
      <c r="BE69" s="2">
        <f t="shared" si="65"/>
        <v>105.01171290853736</v>
      </c>
      <c r="BF69" s="2">
        <f t="shared" si="65"/>
        <v>104.46718700907734</v>
      </c>
      <c r="BG69" s="2">
        <f t="shared" si="65"/>
        <v>105.55340601623865</v>
      </c>
      <c r="BH69" s="2">
        <f t="shared" si="65"/>
        <v>105.92325738290863</v>
      </c>
      <c r="BI69" s="2">
        <f t="shared" si="65"/>
        <v>104.79854797822377</v>
      </c>
      <c r="BJ69" s="2">
        <f t="shared" si="65"/>
        <v>108.44311805192837</v>
      </c>
      <c r="BK69" s="2">
        <f t="shared" si="65"/>
        <v>108.36144681543578</v>
      </c>
      <c r="BL69" s="2">
        <f t="shared" si="65"/>
        <v>103.42578452018698</v>
      </c>
      <c r="BM69" s="2">
        <f t="shared" si="65"/>
        <v>102.07241199038243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>
        <f t="shared" si="24"/>
        <v>105.875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101.41037402159246</v>
      </c>
      <c r="DL69" s="2">
        <f t="shared" si="76"/>
        <v>105.04188427800271</v>
      </c>
      <c r="DM69" s="2">
        <f t="shared" si="76"/>
        <v>106.7449718574109</v>
      </c>
      <c r="DN69" s="2">
        <f t="shared" si="76"/>
        <v>105.15154689608637</v>
      </c>
      <c r="DO69" s="2">
        <f t="shared" si="76"/>
        <v>104.13094043151968</v>
      </c>
      <c r="DP69" s="2">
        <f t="shared" si="76"/>
        <v>105.63037449392711</v>
      </c>
      <c r="DQ69" s="2">
        <f t="shared" si="76"/>
        <v>107.64836069418385</v>
      </c>
      <c r="DR69" s="2">
        <f t="shared" si="76"/>
        <v>108.85679231863442</v>
      </c>
      <c r="DS69" s="2">
        <f t="shared" si="76"/>
        <v>108.23521811284969</v>
      </c>
      <c r="DT69" s="2">
        <f t="shared" si="76"/>
        <v>107.87723766276399</v>
      </c>
      <c r="DU69" s="2">
        <f t="shared" si="76"/>
        <v>107.83934547908234</v>
      </c>
      <c r="DV69" s="2">
        <f t="shared" si="76"/>
        <v>112.31025549841341</v>
      </c>
      <c r="DW69" s="2">
        <f t="shared" si="76"/>
        <v>110.80731981981982</v>
      </c>
      <c r="DX69" s="2">
        <f t="shared" si="76"/>
        <v>103.87896825396822</v>
      </c>
      <c r="DY69" s="2">
        <f t="shared" si="76"/>
        <v>104.23056726539592</v>
      </c>
      <c r="EA69" s="2">
        <f t="shared" si="77"/>
        <v>89.585856140350884</v>
      </c>
      <c r="EB69" s="2">
        <f t="shared" si="77"/>
        <v>93.911666666666676</v>
      </c>
      <c r="EC69" s="2">
        <f t="shared" si="77"/>
        <v>99.581573748902571</v>
      </c>
      <c r="ED69" s="2">
        <f t="shared" si="77"/>
        <v>101.15354832444189</v>
      </c>
      <c r="EE69" s="2">
        <f t="shared" si="77"/>
        <v>99.907673679060679</v>
      </c>
      <c r="EF69" s="2">
        <f t="shared" si="77"/>
        <v>102.38118753470292</v>
      </c>
      <c r="EG69" s="2">
        <f t="shared" si="77"/>
        <v>102.71575638792105</v>
      </c>
      <c r="EH69" s="2">
        <f t="shared" si="77"/>
        <v>100.069167006849</v>
      </c>
      <c r="EI69" s="2">
        <f t="shared" si="77"/>
        <v>102.98594202898552</v>
      </c>
      <c r="EJ69" s="2">
        <f t="shared" si="77"/>
        <v>104.09458738601825</v>
      </c>
      <c r="EK69" s="2">
        <f t="shared" si="77"/>
        <v>102.02875529981827</v>
      </c>
      <c r="EL69" s="2">
        <f t="shared" si="77"/>
        <v>104.81444168948921</v>
      </c>
      <c r="EM69" s="2">
        <f t="shared" si="77"/>
        <v>105.95088335047673</v>
      </c>
      <c r="EN69" s="2">
        <f t="shared" si="77"/>
        <v>102.95164898697148</v>
      </c>
      <c r="EO69" s="2">
        <f t="shared" si="77"/>
        <v>99.553090863952306</v>
      </c>
      <c r="EQ69" s="2">
        <f t="shared" si="78"/>
        <v>94.923370679383467</v>
      </c>
      <c r="ER69" s="2">
        <f t="shared" si="78"/>
        <v>96.03132521076337</v>
      </c>
      <c r="ES69" s="2">
        <f t="shared" si="78"/>
        <v>97.766008399357759</v>
      </c>
      <c r="ET69" s="2">
        <f t="shared" si="78"/>
        <v>98.4733883040156</v>
      </c>
      <c r="EU69" s="2">
        <f t="shared" si="78"/>
        <v>98.295985402353466</v>
      </c>
      <c r="EV69" s="2">
        <f t="shared" si="78"/>
        <v>101.04455281796756</v>
      </c>
      <c r="EW69" s="2">
        <f t="shared" si="78"/>
        <v>100.29093830334193</v>
      </c>
      <c r="EX69" s="2">
        <f t="shared" si="78"/>
        <v>100.57748161414472</v>
      </c>
      <c r="EY69" s="2">
        <f t="shared" si="78"/>
        <v>103.99966357432287</v>
      </c>
      <c r="EZ69" s="2">
        <f t="shared" si="78"/>
        <v>103.24052492441616</v>
      </c>
      <c r="FA69" s="2">
        <f t="shared" si="78"/>
        <v>101.74695665698881</v>
      </c>
      <c r="FB69" s="2">
        <f t="shared" si="78"/>
        <v>105.52172715278552</v>
      </c>
      <c r="FC69" s="2">
        <f t="shared" si="78"/>
        <v>105.40467809392553</v>
      </c>
      <c r="FD69" s="2">
        <f t="shared" si="78"/>
        <v>102.60395321500344</v>
      </c>
      <c r="FE69" s="2">
        <f t="shared" si="78"/>
        <v>103.15875029079088</v>
      </c>
      <c r="FG69" s="2">
        <f t="shared" si="79"/>
        <v>0.56034795272702131</v>
      </c>
      <c r="FH69" s="2">
        <f t="shared" si="79"/>
        <v>0.57059542884230896</v>
      </c>
      <c r="FI69" s="2">
        <f t="shared" si="79"/>
        <v>0.53992459590638964</v>
      </c>
      <c r="FJ69" s="2">
        <f t="shared" si="79"/>
        <v>0.55656110946595672</v>
      </c>
      <c r="FK69" s="2">
        <f t="shared" si="79"/>
        <v>0.53297182595867332</v>
      </c>
      <c r="FL69" s="2">
        <f t="shared" si="79"/>
        <v>0.55530272252075963</v>
      </c>
      <c r="FM69" s="2">
        <f t="shared" si="79"/>
        <v>0.53449486278351133</v>
      </c>
      <c r="FN69" s="2">
        <f t="shared" si="79"/>
        <v>0.49952644793069384</v>
      </c>
      <c r="FO69" s="2">
        <f t="shared" si="79"/>
        <v>0.51091585709149634</v>
      </c>
      <c r="FP69" s="2">
        <f t="shared" si="79"/>
        <v>0.51653875827647877</v>
      </c>
      <c r="FQ69" s="2">
        <f t="shared" si="79"/>
        <v>0.52331534495989329</v>
      </c>
      <c r="FR69" s="2">
        <f t="shared" si="79"/>
        <v>0.51591413833610844</v>
      </c>
      <c r="FS69" s="2">
        <f t="shared" si="79"/>
        <v>0.50362680678554572</v>
      </c>
      <c r="FT69" s="2">
        <f t="shared" si="79"/>
        <v>0.48867795288264942</v>
      </c>
      <c r="FU69" s="2">
        <f t="shared" si="79"/>
        <v>0.46144089333858607</v>
      </c>
      <c r="FW69" s="2">
        <f t="shared" si="67"/>
        <v>7.0268376358512442E-5</v>
      </c>
      <c r="FX69" s="2">
        <f t="shared" si="67"/>
        <v>8.7437922104396037E-4</v>
      </c>
      <c r="FY69" s="2">
        <f t="shared" si="67"/>
        <v>1.0031300438630192E-4</v>
      </c>
      <c r="FZ69" s="2">
        <f t="shared" si="67"/>
        <v>9.2914288509802188E-5</v>
      </c>
      <c r="GA69" s="2">
        <f t="shared" si="67"/>
        <v>8.375469784525997E-5</v>
      </c>
      <c r="GB69" s="2">
        <f t="shared" si="67"/>
        <v>7.2870473556478955E-5</v>
      </c>
      <c r="GC69" s="2">
        <f t="shared" si="67"/>
        <v>8.088186344357761E-5</v>
      </c>
      <c r="GD69" s="2">
        <f t="shared" si="67"/>
        <v>9.0393201919223664E-5</v>
      </c>
      <c r="GE69" s="2">
        <f t="shared" si="67"/>
        <v>1.2458340941222385E-4</v>
      </c>
      <c r="GF69" s="2">
        <f t="shared" si="67"/>
        <v>1.1100231562796409E-4</v>
      </c>
      <c r="GG69" s="2">
        <f t="shared" si="67"/>
        <v>9.4027338693385647E-5</v>
      </c>
      <c r="GH69" s="2">
        <f t="shared" si="67"/>
        <v>8.324202466141683E-5</v>
      </c>
      <c r="GI69" s="2">
        <f t="shared" si="67"/>
        <v>7.5819431257680012E-5</v>
      </c>
      <c r="GJ69" s="2">
        <f t="shared" si="67"/>
        <v>6.6876616037893889E-5</v>
      </c>
      <c r="GK69" s="2">
        <f t="shared" si="67"/>
        <v>6.2017570806153482E-5</v>
      </c>
      <c r="GM69" s="86">
        <f t="shared" si="68"/>
        <v>2.9359875954500049E-2</v>
      </c>
      <c r="GN69" s="86">
        <f t="shared" si="68"/>
        <v>3.3344451682884663E-2</v>
      </c>
      <c r="GO69" s="86">
        <f t="shared" si="68"/>
        <v>2.3318157954109704E-2</v>
      </c>
      <c r="GP69" s="86">
        <f t="shared" si="68"/>
        <v>2.9861219960496659E-2</v>
      </c>
      <c r="GQ69" s="86">
        <f t="shared" si="68"/>
        <v>2.1006513671845323E-2</v>
      </c>
      <c r="GR69" s="86">
        <f t="shared" si="68"/>
        <v>2.8269919495315047E-2</v>
      </c>
      <c r="GS69" s="86">
        <f t="shared" si="68"/>
        <v>2.1531887535245781E-2</v>
      </c>
      <c r="GT69" s="86">
        <f t="shared" si="68"/>
        <v>1.2317205029316221E-2</v>
      </c>
      <c r="GU69" s="86">
        <f t="shared" si="68"/>
        <v>1.5003658398380896E-2</v>
      </c>
      <c r="GV69" s="86">
        <f t="shared" si="68"/>
        <v>1.6451328861905642E-2</v>
      </c>
      <c r="GW69" s="86">
        <f t="shared" si="68"/>
        <v>1.8374160578396973E-2</v>
      </c>
      <c r="GX69" s="86">
        <f t="shared" si="68"/>
        <v>1.6286374075985401E-2</v>
      </c>
      <c r="GY69" s="86">
        <f t="shared" si="68"/>
        <v>1.3245212177478937E-2</v>
      </c>
      <c r="GZ69" s="86">
        <f t="shared" si="68"/>
        <v>1.0049463950406347E-2</v>
      </c>
      <c r="HA69" s="86">
        <f t="shared" si="68"/>
        <v>5.3862621342026951E-3</v>
      </c>
      <c r="HC69" s="86">
        <f t="shared" si="73"/>
        <v>2.7728991955763036E-8</v>
      </c>
      <c r="HD69" s="86">
        <f t="shared" si="69"/>
        <v>1.8301463394399939E-8</v>
      </c>
      <c r="HE69" s="86">
        <f t="shared" si="69"/>
        <v>7.7709915267850085E-10</v>
      </c>
      <c r="HF69" s="86">
        <f t="shared" si="69"/>
        <v>2.3916233991590356E-10</v>
      </c>
      <c r="HG69" s="86">
        <f t="shared" si="69"/>
        <v>1.3851315752033587E-10</v>
      </c>
      <c r="HH69" s="86">
        <f t="shared" si="69"/>
        <v>7.9363156978196371E-10</v>
      </c>
      <c r="HI69" s="86">
        <f t="shared" si="69"/>
        <v>7.5908808014925496E-10</v>
      </c>
      <c r="HJ69" s="86">
        <f t="shared" si="69"/>
        <v>1.7338566028350184E-10</v>
      </c>
      <c r="HK69" s="86">
        <f t="shared" si="69"/>
        <v>7.4939406752999554E-10</v>
      </c>
      <c r="HL69" s="86">
        <f t="shared" si="69"/>
        <v>3.7961879183478846E-10</v>
      </c>
      <c r="HM69" s="86">
        <f t="shared" si="69"/>
        <v>1.7091054902004673E-10</v>
      </c>
      <c r="HN69" s="86">
        <f t="shared" si="69"/>
        <v>2.2986284502293635E-10</v>
      </c>
      <c r="HO69" s="86">
        <f t="shared" si="69"/>
        <v>1.1071116348577746E-10</v>
      </c>
      <c r="HP69" s="86">
        <f t="shared" si="69"/>
        <v>6.1184543744210828E-12</v>
      </c>
      <c r="HQ69" s="86">
        <f t="shared" si="69"/>
        <v>3.0848498312388383E-13</v>
      </c>
      <c r="HS69" s="86">
        <f t="shared" si="70"/>
        <v>9.6532030201690756E-48</v>
      </c>
      <c r="HT69" s="86">
        <f t="shared" si="70"/>
        <v>9.0970280291049654E-45</v>
      </c>
      <c r="HU69" s="86">
        <f t="shared" si="70"/>
        <v>2.6989088357763735E-56</v>
      </c>
      <c r="HV69" s="86">
        <f t="shared" si="70"/>
        <v>5.4011991075604342E-64</v>
      </c>
      <c r="HW69" s="86">
        <f t="shared" si="70"/>
        <v>9.830302615211754E-64</v>
      </c>
      <c r="HX69" s="86">
        <f t="shared" si="70"/>
        <v>1.15503958659871E-57</v>
      </c>
      <c r="HY69" s="86">
        <f t="shared" si="70"/>
        <v>1.731977543729994E-58</v>
      </c>
      <c r="HZ69" s="86">
        <f t="shared" si="70"/>
        <v>7.4862722042593389E-64</v>
      </c>
      <c r="IA69" s="86">
        <f t="shared" si="70"/>
        <v>5.7004937811149313E-58</v>
      </c>
      <c r="IB69" s="86">
        <f t="shared" si="70"/>
        <v>9.0664736569506161E-61</v>
      </c>
      <c r="IC69" s="86">
        <f t="shared" si="70"/>
        <v>2.3352745425353036E-64</v>
      </c>
      <c r="ID69" s="86">
        <f t="shared" si="70"/>
        <v>3.4898765843135769E-63</v>
      </c>
      <c r="IE69" s="86">
        <f t="shared" si="70"/>
        <v>4.8615293031907379E-65</v>
      </c>
      <c r="IF69" s="86">
        <f t="shared" si="70"/>
        <v>2.3636998130278096E-30</v>
      </c>
      <c r="IG69" s="86">
        <f t="shared" si="70"/>
        <v>2.7099160555079903E-28</v>
      </c>
      <c r="II69" s="86">
        <f t="shared" si="71"/>
        <v>2.208704601769955E-148</v>
      </c>
      <c r="IJ69" s="86">
        <f t="shared" si="71"/>
        <v>1.2104240540171864E-84</v>
      </c>
      <c r="IK69" s="86">
        <f t="shared" si="71"/>
        <v>1.3694600435777209E-179</v>
      </c>
      <c r="IL69" s="86">
        <f t="shared" si="71"/>
        <v>1.7815367837771133E-199</v>
      </c>
      <c r="IM69" s="86">
        <f t="shared" si="71"/>
        <v>9.8991148702918787E-199</v>
      </c>
      <c r="IN69" s="86">
        <f t="shared" si="71"/>
        <v>8.0349913078996673E-189</v>
      </c>
      <c r="IO69" s="86">
        <f t="shared" si="71"/>
        <v>1.6699632367732631E-189</v>
      </c>
      <c r="IP69" s="86">
        <f t="shared" si="71"/>
        <v>6.0103467369347108E-199</v>
      </c>
      <c r="IQ69" s="86">
        <f t="shared" si="71"/>
        <v>2.5565487668181673E-182</v>
      </c>
      <c r="IR69" s="86">
        <f t="shared" si="71"/>
        <v>9.6909057201121778E-195</v>
      </c>
      <c r="IS69" s="86">
        <f t="shared" si="71"/>
        <v>2.2594330128750904E-209</v>
      </c>
      <c r="IT69" s="86">
        <f t="shared" si="71"/>
        <v>8.7951053445450847E-202</v>
      </c>
      <c r="IU69" s="86">
        <f t="shared" si="71"/>
        <v>1.1987472047770981E-204</v>
      </c>
      <c r="IV69" s="86">
        <f t="shared" si="71"/>
        <v>5.0438985420912614E-144</v>
      </c>
      <c r="IW69" s="86">
        <f t="shared" si="71"/>
        <v>3.7269972253134844E-99</v>
      </c>
      <c r="IY69" s="86">
        <f t="shared" si="72"/>
        <v>2.9359903683492006E-2</v>
      </c>
      <c r="IZ69" s="86">
        <f t="shared" si="72"/>
        <v>3.3344469984348056E-2</v>
      </c>
      <c r="JA69" s="86">
        <f t="shared" si="72"/>
        <v>2.3318158731208856E-2</v>
      </c>
      <c r="JB69" s="86">
        <f t="shared" si="72"/>
        <v>2.9861220199658998E-2</v>
      </c>
      <c r="JC69" s="86">
        <f t="shared" si="72"/>
        <v>2.1006513810358479E-2</v>
      </c>
      <c r="JD69" s="86">
        <f t="shared" si="72"/>
        <v>2.8269920288946617E-2</v>
      </c>
      <c r="JE69" s="86">
        <f t="shared" si="72"/>
        <v>2.1531888294333862E-2</v>
      </c>
      <c r="JF69" s="86">
        <f t="shared" si="72"/>
        <v>1.2317205202701881E-2</v>
      </c>
      <c r="JG69" s="86">
        <f t="shared" si="72"/>
        <v>1.5003659147774963E-2</v>
      </c>
      <c r="JH69" s="86">
        <f t="shared" si="72"/>
        <v>1.6451329241524433E-2</v>
      </c>
      <c r="JI69" s="86">
        <f t="shared" si="72"/>
        <v>1.8374160749307523E-2</v>
      </c>
      <c r="JJ69" s="86">
        <f t="shared" si="72"/>
        <v>1.6286374305848245E-2</v>
      </c>
      <c r="JK69" s="86">
        <f t="shared" si="72"/>
        <v>1.3245212288190101E-2</v>
      </c>
      <c r="JL69" s="86">
        <f t="shared" si="72"/>
        <v>1.0049463956524802E-2</v>
      </c>
      <c r="JM69" s="86">
        <f t="shared" si="72"/>
        <v>5.3862621345111801E-3</v>
      </c>
    </row>
    <row r="70" spans="2:273" x14ac:dyDescent="0.25">
      <c r="B70" s="2">
        <v>43</v>
      </c>
      <c r="C70" s="37">
        <v>112.35599999999999</v>
      </c>
      <c r="D70" s="37">
        <v>119.5</v>
      </c>
      <c r="E70" s="37">
        <v>118.15</v>
      </c>
      <c r="F70" s="37">
        <v>121.375</v>
      </c>
      <c r="G70" s="37">
        <v>116</v>
      </c>
      <c r="H70" s="37">
        <v>120.075</v>
      </c>
      <c r="I70" s="37">
        <v>119</v>
      </c>
      <c r="J70" s="37">
        <v>112.02500000000001</v>
      </c>
      <c r="K70" s="37">
        <v>115.5</v>
      </c>
      <c r="L70" s="37">
        <v>115.97499999999999</v>
      </c>
      <c r="M70" s="37">
        <v>118.2</v>
      </c>
      <c r="N70" s="37">
        <v>120.95</v>
      </c>
      <c r="O70" s="37">
        <v>114.27500000000001</v>
      </c>
      <c r="P70" s="37">
        <v>108.95</v>
      </c>
      <c r="Q70" s="37">
        <v>107.675</v>
      </c>
      <c r="S70" s="4">
        <f t="shared" si="74"/>
        <v>115.75024501133268</v>
      </c>
      <c r="T70" s="4">
        <f t="shared" si="74"/>
        <v>122.79100338260231</v>
      </c>
      <c r="U70" s="4">
        <f t="shared" si="74"/>
        <v>121.28772120770353</v>
      </c>
      <c r="V70" s="4">
        <f t="shared" si="74"/>
        <v>124.36525632788589</v>
      </c>
      <c r="W70" s="4">
        <f t="shared" si="74"/>
        <v>118.31250215122806</v>
      </c>
      <c r="X70" s="4">
        <f t="shared" si="74"/>
        <v>123.62271398913929</v>
      </c>
      <c r="Y70" s="4">
        <f t="shared" si="74"/>
        <v>121.39117864606814</v>
      </c>
      <c r="Z70" s="4">
        <f t="shared" si="74"/>
        <v>115.22695370852824</v>
      </c>
      <c r="AA70" s="4">
        <f t="shared" si="74"/>
        <v>117.95406682013045</v>
      </c>
      <c r="AB70" s="4">
        <f t="shared" si="74"/>
        <v>118.9793325176374</v>
      </c>
      <c r="AC70" s="4">
        <f t="shared" si="74"/>
        <v>118.9563433150909</v>
      </c>
      <c r="AD70" s="4">
        <f t="shared" si="74"/>
        <v>120.92993847929702</v>
      </c>
      <c r="AE70" s="4">
        <f t="shared" si="74"/>
        <v>119.6924547683649</v>
      </c>
      <c r="AF70" s="4">
        <f t="shared" si="74"/>
        <v>111.80666778583277</v>
      </c>
      <c r="AG70" s="4">
        <f t="shared" si="74"/>
        <v>106.26679405416799</v>
      </c>
      <c r="AI70" s="4">
        <f t="shared" si="75"/>
        <v>-3.3942450113326856</v>
      </c>
      <c r="AJ70" s="4">
        <f t="shared" si="75"/>
        <v>-3.2910033826023124</v>
      </c>
      <c r="AK70" s="4">
        <f t="shared" si="75"/>
        <v>-3.137721207703521</v>
      </c>
      <c r="AL70" s="4">
        <f t="shared" si="75"/>
        <v>-2.9902563278858878</v>
      </c>
      <c r="AM70" s="4">
        <f t="shared" si="75"/>
        <v>-2.3125021512280597</v>
      </c>
      <c r="AN70" s="4">
        <f t="shared" si="75"/>
        <v>-3.5477139891392824</v>
      </c>
      <c r="AO70" s="4">
        <f t="shared" si="75"/>
        <v>-2.3911786460681412</v>
      </c>
      <c r="AP70" s="4">
        <f t="shared" si="75"/>
        <v>-3.2019537085282366</v>
      </c>
      <c r="AQ70" s="4">
        <f t="shared" si="75"/>
        <v>-2.4540668201304499</v>
      </c>
      <c r="AR70" s="4">
        <f t="shared" si="75"/>
        <v>-3.0043325176374083</v>
      </c>
      <c r="AS70" s="4">
        <f t="shared" si="75"/>
        <v>-0.75634331509090202</v>
      </c>
      <c r="AT70" s="4">
        <f t="shared" si="75"/>
        <v>2.0061520702981284E-2</v>
      </c>
      <c r="AU70" s="4">
        <f t="shared" si="75"/>
        <v>-5.417454768364891</v>
      </c>
      <c r="AV70" s="4">
        <f t="shared" si="75"/>
        <v>-2.8566677858327694</v>
      </c>
      <c r="AW70" s="4">
        <f t="shared" si="75"/>
        <v>1.4082059458320089</v>
      </c>
      <c r="AY70" s="2">
        <f t="shared" si="65"/>
        <v>94.560331555701083</v>
      </c>
      <c r="AZ70" s="2">
        <f t="shared" si="65"/>
        <v>98.453844218721329</v>
      </c>
      <c r="BA70" s="2">
        <f t="shared" si="65"/>
        <v>102.71720838369183</v>
      </c>
      <c r="BB70" s="2">
        <f t="shared" si="65"/>
        <v>102.78628797858089</v>
      </c>
      <c r="BC70" s="2">
        <f t="shared" si="65"/>
        <v>101.75205716528201</v>
      </c>
      <c r="BD70" s="2">
        <f t="shared" si="65"/>
        <v>103.68376370784121</v>
      </c>
      <c r="BE70" s="2">
        <f t="shared" si="65"/>
        <v>104.85630231432773</v>
      </c>
      <c r="BF70" s="2">
        <f t="shared" si="65"/>
        <v>104.33071210110433</v>
      </c>
      <c r="BG70" s="2">
        <f t="shared" si="65"/>
        <v>105.42441166684571</v>
      </c>
      <c r="BH70" s="2">
        <f t="shared" si="65"/>
        <v>105.82346111423703</v>
      </c>
      <c r="BI70" s="2">
        <f t="shared" si="65"/>
        <v>104.63068956577756</v>
      </c>
      <c r="BJ70" s="2">
        <f t="shared" si="65"/>
        <v>108.28484559511767</v>
      </c>
      <c r="BK70" s="2">
        <f t="shared" si="65"/>
        <v>108.2223485109613</v>
      </c>
      <c r="BL70" s="2">
        <f t="shared" si="65"/>
        <v>103.35567593199066</v>
      </c>
      <c r="BM70" s="2">
        <f t="shared" si="65"/>
        <v>101.94731310215937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107.675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101.55141592442646</v>
      </c>
      <c r="DL70" s="2">
        <f t="shared" si="76"/>
        <v>105.19624156545211</v>
      </c>
      <c r="DM70" s="2">
        <f t="shared" si="76"/>
        <v>106.9975539399625</v>
      </c>
      <c r="DN70" s="2">
        <f t="shared" si="76"/>
        <v>105.32357624831309</v>
      </c>
      <c r="DO70" s="2">
        <f t="shared" si="76"/>
        <v>104.27559333958722</v>
      </c>
      <c r="DP70" s="2">
        <f t="shared" si="76"/>
        <v>105.69917004048581</v>
      </c>
      <c r="DQ70" s="2">
        <f t="shared" si="76"/>
        <v>107.77345450281425</v>
      </c>
      <c r="DR70" s="2">
        <f t="shared" si="76"/>
        <v>109.12633767370609</v>
      </c>
      <c r="DS70" s="2">
        <f t="shared" si="76"/>
        <v>108.3571479374111</v>
      </c>
      <c r="DT70" s="2">
        <f t="shared" si="76"/>
        <v>108.02936863989497</v>
      </c>
      <c r="DU70" s="2">
        <f t="shared" si="76"/>
        <v>107.93331309041838</v>
      </c>
      <c r="DV70" s="2">
        <f t="shared" si="76"/>
        <v>112.50966462413832</v>
      </c>
      <c r="DW70" s="2">
        <f t="shared" si="76"/>
        <v>110.93355855855856</v>
      </c>
      <c r="DX70" s="2">
        <f t="shared" si="76"/>
        <v>103.91011368511366</v>
      </c>
      <c r="DY70" s="2">
        <f t="shared" si="76"/>
        <v>104.25099431818184</v>
      </c>
      <c r="EA70" s="2">
        <f t="shared" si="77"/>
        <v>89.557038596491239</v>
      </c>
      <c r="EB70" s="2">
        <f t="shared" si="77"/>
        <v>93.822916666666686</v>
      </c>
      <c r="EC70" s="2">
        <f t="shared" si="77"/>
        <v>99.391154521510117</v>
      </c>
      <c r="ED70" s="2">
        <f t="shared" si="77"/>
        <v>100.94304811726315</v>
      </c>
      <c r="EE70" s="2">
        <f t="shared" si="77"/>
        <v>99.735585453359434</v>
      </c>
      <c r="EF70" s="2">
        <f t="shared" si="77"/>
        <v>102.21198084397554</v>
      </c>
      <c r="EG70" s="2">
        <f t="shared" si="77"/>
        <v>102.53960656213707</v>
      </c>
      <c r="EH70" s="2">
        <f t="shared" si="77"/>
        <v>99.948662516442141</v>
      </c>
      <c r="EI70" s="2">
        <f t="shared" si="77"/>
        <v>102.86376098835829</v>
      </c>
      <c r="EJ70" s="2">
        <f t="shared" si="77"/>
        <v>103.94066869300913</v>
      </c>
      <c r="EK70" s="2">
        <f t="shared" si="77"/>
        <v>101.88710402786188</v>
      </c>
      <c r="EL70" s="2">
        <f t="shared" si="77"/>
        <v>104.66935524076683</v>
      </c>
      <c r="EM70" s="2">
        <f t="shared" si="77"/>
        <v>105.78539326818822</v>
      </c>
      <c r="EN70" s="2">
        <f t="shared" si="77"/>
        <v>102.8266410281053</v>
      </c>
      <c r="EO70" s="2">
        <f t="shared" si="77"/>
        <v>99.494708348379504</v>
      </c>
      <c r="EQ70" s="2">
        <f t="shared" si="78"/>
        <v>94.793074193820445</v>
      </c>
      <c r="ER70" s="2">
        <f t="shared" si="78"/>
        <v>95.901649728606074</v>
      </c>
      <c r="ES70" s="2">
        <f t="shared" si="78"/>
        <v>97.609993269160611</v>
      </c>
      <c r="ET70" s="2">
        <f t="shared" si="78"/>
        <v>98.315671974946653</v>
      </c>
      <c r="EU70" s="2">
        <f t="shared" si="78"/>
        <v>98.155346308475075</v>
      </c>
      <c r="EV70" s="2">
        <f t="shared" si="78"/>
        <v>100.89942350478545</v>
      </c>
      <c r="EW70" s="2">
        <f t="shared" si="78"/>
        <v>100.15836005982966</v>
      </c>
      <c r="EX70" s="2">
        <f t="shared" si="78"/>
        <v>100.44740165142939</v>
      </c>
      <c r="EY70" s="2">
        <f t="shared" si="78"/>
        <v>103.8575141288121</v>
      </c>
      <c r="EZ70" s="2">
        <f t="shared" si="78"/>
        <v>103.10260161829788</v>
      </c>
      <c r="FA70" s="2">
        <f t="shared" si="78"/>
        <v>101.6103929904604</v>
      </c>
      <c r="FB70" s="2">
        <f t="shared" si="78"/>
        <v>105.36371622626082</v>
      </c>
      <c r="FC70" s="2">
        <f t="shared" si="78"/>
        <v>105.24888550728795</v>
      </c>
      <c r="FD70" s="2">
        <f t="shared" si="78"/>
        <v>102.48455107500006</v>
      </c>
      <c r="FE70" s="2">
        <f t="shared" si="78"/>
        <v>103.03001518399989</v>
      </c>
      <c r="FG70" s="2">
        <f t="shared" si="79"/>
        <v>0.58289710249733373</v>
      </c>
      <c r="FH70" s="2">
        <f t="shared" si="79"/>
        <v>0.59300074503304367</v>
      </c>
      <c r="FI70" s="2">
        <f t="shared" si="79"/>
        <v>0.56270377230477697</v>
      </c>
      <c r="FJ70" s="2">
        <f t="shared" si="79"/>
        <v>0.57915861355413789</v>
      </c>
      <c r="FK70" s="2">
        <f t="shared" si="79"/>
        <v>0.55581204199108603</v>
      </c>
      <c r="FL70" s="2">
        <f t="shared" si="79"/>
        <v>0.5779157210354815</v>
      </c>
      <c r="FM70" s="2">
        <f t="shared" si="79"/>
        <v>0.55732245985643547</v>
      </c>
      <c r="FN70" s="2">
        <f t="shared" si="79"/>
        <v>0.52253701750305315</v>
      </c>
      <c r="FO70" s="2">
        <f t="shared" si="79"/>
        <v>0.53389139446872091</v>
      </c>
      <c r="FP70" s="2">
        <f t="shared" si="79"/>
        <v>0.53948823657994693</v>
      </c>
      <c r="FQ70" s="2">
        <f t="shared" si="79"/>
        <v>0.54622573617926351</v>
      </c>
      <c r="FR70" s="2">
        <f t="shared" si="79"/>
        <v>0.53886679700773321</v>
      </c>
      <c r="FS70" s="2">
        <f t="shared" si="79"/>
        <v>0.52662750568033634</v>
      </c>
      <c r="FT70" s="2">
        <f t="shared" si="79"/>
        <v>0.51169973203252861</v>
      </c>
      <c r="FU70" s="2">
        <f t="shared" si="79"/>
        <v>0.48439510014922249</v>
      </c>
      <c r="FW70" s="2">
        <f t="shared" si="67"/>
        <v>7.7047220224171767E-5</v>
      </c>
      <c r="FX70" s="2">
        <f t="shared" si="67"/>
        <v>9.5865688015018971E-4</v>
      </c>
      <c r="FY70" s="2">
        <f t="shared" si="67"/>
        <v>1.0998995761443769E-4</v>
      </c>
      <c r="FZ70" s="2">
        <f t="shared" si="67"/>
        <v>1.0187757820986806E-4</v>
      </c>
      <c r="GA70" s="2">
        <f t="shared" si="67"/>
        <v>9.1834457943351725E-5</v>
      </c>
      <c r="GB70" s="2">
        <f t="shared" si="67"/>
        <v>7.990032366512624E-5</v>
      </c>
      <c r="GC70" s="2">
        <f t="shared" si="67"/>
        <v>8.8684507694276505E-5</v>
      </c>
      <c r="GD70" s="2">
        <f t="shared" si="67"/>
        <v>9.9113310619484735E-5</v>
      </c>
      <c r="GE70" s="2">
        <f t="shared" si="67"/>
        <v>1.3660135013047054E-4</v>
      </c>
      <c r="GF70" s="2">
        <f t="shared" si="67"/>
        <v>1.2171031537479908E-4</v>
      </c>
      <c r="GG70" s="2">
        <f t="shared" si="67"/>
        <v>1.0309799145616321E-4</v>
      </c>
      <c r="GH70" s="2">
        <f t="shared" si="67"/>
        <v>9.1272332032272597E-5</v>
      </c>
      <c r="GI70" s="2">
        <f t="shared" si="67"/>
        <v>8.3133745101165492E-5</v>
      </c>
      <c r="GJ70" s="2">
        <f t="shared" si="67"/>
        <v>7.332827819341954E-5</v>
      </c>
      <c r="GK70" s="2">
        <f t="shared" si="67"/>
        <v>6.800050729632955E-5</v>
      </c>
      <c r="GM70" s="86">
        <f t="shared" si="68"/>
        <v>3.9725164129568676E-2</v>
      </c>
      <c r="GN70" s="86">
        <f t="shared" si="68"/>
        <v>4.4711443470661749E-2</v>
      </c>
      <c r="GO70" s="86">
        <f t="shared" si="68"/>
        <v>3.2779936956586909E-2</v>
      </c>
      <c r="GP70" s="86">
        <f t="shared" si="68"/>
        <v>4.1455994102783389E-2</v>
      </c>
      <c r="GQ70" s="86">
        <f t="shared" si="68"/>
        <v>2.971366574142556E-2</v>
      </c>
      <c r="GR70" s="86">
        <f t="shared" si="68"/>
        <v>3.8787300208350667E-2</v>
      </c>
      <c r="GS70" s="86">
        <f t="shared" si="68"/>
        <v>3.0445004490223884E-2</v>
      </c>
      <c r="GT70" s="86">
        <f t="shared" si="68"/>
        <v>1.82376985146607E-2</v>
      </c>
      <c r="GU70" s="86">
        <f t="shared" si="68"/>
        <v>2.2051021133748832E-2</v>
      </c>
      <c r="GV70" s="86">
        <f t="shared" si="68"/>
        <v>2.3956408733569638E-2</v>
      </c>
      <c r="GW70" s="86">
        <f t="shared" si="68"/>
        <v>2.6565329708523502E-2</v>
      </c>
      <c r="GX70" s="86">
        <f t="shared" si="68"/>
        <v>2.3739738015038883E-2</v>
      </c>
      <c r="GY70" s="86">
        <f t="shared" si="68"/>
        <v>1.9712905068642782E-2</v>
      </c>
      <c r="GZ70" s="86">
        <f t="shared" si="68"/>
        <v>1.5375823171622793E-2</v>
      </c>
      <c r="HA70" s="86">
        <f t="shared" si="68"/>
        <v>8.9402440939013901E-3</v>
      </c>
      <c r="HC70" s="86">
        <f t="shared" si="73"/>
        <v>6.1329206089415947E-8</v>
      </c>
      <c r="HD70" s="86">
        <f t="shared" si="69"/>
        <v>4.1553364722201485E-8</v>
      </c>
      <c r="HE70" s="86">
        <f t="shared" si="69"/>
        <v>2.1113587196415712E-9</v>
      </c>
      <c r="HF70" s="86">
        <f t="shared" si="69"/>
        <v>7.0070624926322805E-10</v>
      </c>
      <c r="HG70" s="86">
        <f t="shared" si="69"/>
        <v>4.0575880337883959E-10</v>
      </c>
      <c r="HH70" s="86">
        <f t="shared" si="69"/>
        <v>2.1366434966338055E-9</v>
      </c>
      <c r="HI70" s="86">
        <f t="shared" si="69"/>
        <v>2.0719198599690033E-9</v>
      </c>
      <c r="HJ70" s="86">
        <f t="shared" si="69"/>
        <v>5.09785471811517E-10</v>
      </c>
      <c r="HK70" s="86">
        <f t="shared" si="69"/>
        <v>2.1032313374713909E-9</v>
      </c>
      <c r="HL70" s="86">
        <f t="shared" si="69"/>
        <v>1.1075954887895055E-9</v>
      </c>
      <c r="HM70" s="86">
        <f t="shared" si="69"/>
        <v>5.1928161997847745E-10</v>
      </c>
      <c r="HN70" s="86">
        <f t="shared" si="69"/>
        <v>6.6989219775832806E-10</v>
      </c>
      <c r="HO70" s="86">
        <f t="shared" si="69"/>
        <v>3.2760409039408395E-10</v>
      </c>
      <c r="HP70" s="86">
        <f t="shared" si="69"/>
        <v>2.1174485372135133E-11</v>
      </c>
      <c r="HQ70" s="86">
        <f t="shared" si="69"/>
        <v>1.2666521356457616E-12</v>
      </c>
      <c r="HS70" s="86">
        <f t="shared" si="70"/>
        <v>1.514327539765712E-46</v>
      </c>
      <c r="HT70" s="86">
        <f t="shared" si="70"/>
        <v>1.3770274124966484E-43</v>
      </c>
      <c r="HU70" s="86">
        <f t="shared" si="70"/>
        <v>8.3034790732314447E-55</v>
      </c>
      <c r="HV70" s="86">
        <f t="shared" si="70"/>
        <v>2.4803410653816531E-62</v>
      </c>
      <c r="HW70" s="86">
        <f t="shared" si="70"/>
        <v>4.2639847563646128E-62</v>
      </c>
      <c r="HX70" s="86">
        <f t="shared" si="70"/>
        <v>3.5986728028256842E-56</v>
      </c>
      <c r="HY70" s="86">
        <f t="shared" si="70"/>
        <v>5.7857065120673686E-57</v>
      </c>
      <c r="HZ70" s="86">
        <f t="shared" si="70"/>
        <v>3.3675790606641059E-62</v>
      </c>
      <c r="IA70" s="86">
        <f t="shared" si="70"/>
        <v>2.063433749748128E-56</v>
      </c>
      <c r="IB70" s="86">
        <f t="shared" si="70"/>
        <v>3.8673220938526248E-59</v>
      </c>
      <c r="IC70" s="86">
        <f t="shared" si="70"/>
        <v>1.1978212744922167E-62</v>
      </c>
      <c r="ID70" s="86">
        <f t="shared" si="70"/>
        <v>1.5283203091304521E-61</v>
      </c>
      <c r="IE70" s="86">
        <f t="shared" si="70"/>
        <v>2.2296519378859111E-63</v>
      </c>
      <c r="IF70" s="86">
        <f t="shared" si="70"/>
        <v>1.2930295810501196E-29</v>
      </c>
      <c r="IG70" s="86">
        <f t="shared" si="70"/>
        <v>1.300091284881825E-27</v>
      </c>
      <c r="II70" s="86">
        <f t="shared" si="71"/>
        <v>1.4119272866980126E-145</v>
      </c>
      <c r="IJ70" s="86">
        <f t="shared" si="71"/>
        <v>1.7122432165359567E-82</v>
      </c>
      <c r="IK70" s="86">
        <f t="shared" si="71"/>
        <v>4.6836174649913921E-176</v>
      </c>
      <c r="IL70" s="86">
        <f t="shared" si="71"/>
        <v>1.4059287547552601E-195</v>
      </c>
      <c r="IM70" s="86">
        <f t="shared" si="71"/>
        <v>6.8447904129429948E-195</v>
      </c>
      <c r="IN70" s="86">
        <f t="shared" si="71"/>
        <v>3.1509721525571465E-185</v>
      </c>
      <c r="IO70" s="86">
        <f t="shared" si="71"/>
        <v>7.3962494149083431E-186</v>
      </c>
      <c r="IP70" s="86">
        <f t="shared" si="71"/>
        <v>4.5105144327743218E-195</v>
      </c>
      <c r="IQ70" s="86">
        <f t="shared" si="71"/>
        <v>1.2077922264406232E-178</v>
      </c>
      <c r="IR70" s="86">
        <f t="shared" si="71"/>
        <v>7.3126320692113889E-191</v>
      </c>
      <c r="IS70" s="86">
        <f t="shared" si="71"/>
        <v>2.82869609167404E-205</v>
      </c>
      <c r="IT70" s="86">
        <f t="shared" si="71"/>
        <v>6.9340177804429362E-198</v>
      </c>
      <c r="IU70" s="86">
        <f t="shared" si="71"/>
        <v>9.8310915676913451E-201</v>
      </c>
      <c r="IV70" s="86">
        <f t="shared" si="71"/>
        <v>2.5767333045371184E-141</v>
      </c>
      <c r="IW70" s="86">
        <f t="shared" si="71"/>
        <v>2.577228355425946E-97</v>
      </c>
      <c r="IY70" s="86">
        <f t="shared" si="72"/>
        <v>3.9725225458774764E-2</v>
      </c>
      <c r="IZ70" s="86">
        <f t="shared" si="72"/>
        <v>4.4711485024026471E-2</v>
      </c>
      <c r="JA70" s="86">
        <f t="shared" si="72"/>
        <v>3.2779939067945629E-2</v>
      </c>
      <c r="JB70" s="86">
        <f t="shared" si="72"/>
        <v>4.1455994803489639E-2</v>
      </c>
      <c r="JC70" s="86">
        <f t="shared" si="72"/>
        <v>2.9713666147184365E-2</v>
      </c>
      <c r="JD70" s="86">
        <f t="shared" si="72"/>
        <v>3.8787302344994161E-2</v>
      </c>
      <c r="JE70" s="86">
        <f t="shared" si="72"/>
        <v>3.0445006562143745E-2</v>
      </c>
      <c r="JF70" s="86">
        <f t="shared" si="72"/>
        <v>1.823769902444617E-2</v>
      </c>
      <c r="JG70" s="86">
        <f t="shared" si="72"/>
        <v>2.2051023236980171E-2</v>
      </c>
      <c r="JH70" s="86">
        <f t="shared" si="72"/>
        <v>2.3956409841165125E-2</v>
      </c>
      <c r="JI70" s="86">
        <f t="shared" si="72"/>
        <v>2.6565330227805124E-2</v>
      </c>
      <c r="JJ70" s="86">
        <f t="shared" si="72"/>
        <v>2.373973868493108E-2</v>
      </c>
      <c r="JK70" s="86">
        <f t="shared" si="72"/>
        <v>1.9712905396246871E-2</v>
      </c>
      <c r="JL70" s="86">
        <f t="shared" si="72"/>
        <v>1.5375823192797278E-2</v>
      </c>
      <c r="JM70" s="86">
        <f t="shared" si="72"/>
        <v>8.9402440951680418E-3</v>
      </c>
    </row>
    <row r="71" spans="2:273" x14ac:dyDescent="0.25">
      <c r="B71" s="2">
        <v>44</v>
      </c>
      <c r="C71" s="37">
        <v>115.089</v>
      </c>
      <c r="D71" s="37">
        <v>125.25</v>
      </c>
      <c r="E71" s="37">
        <v>118.72499999999999</v>
      </c>
      <c r="F71" s="37">
        <v>124.675</v>
      </c>
      <c r="G71" s="37">
        <v>121.625</v>
      </c>
      <c r="H71" s="37">
        <v>123.425</v>
      </c>
      <c r="I71" s="37">
        <v>119.72499999999999</v>
      </c>
      <c r="J71" s="37">
        <v>117.72499999999999</v>
      </c>
      <c r="K71" s="37">
        <v>118.15</v>
      </c>
      <c r="L71" s="37">
        <v>120.6</v>
      </c>
      <c r="M71" s="37">
        <v>120.97499999999999</v>
      </c>
      <c r="N71" s="37">
        <v>121.05</v>
      </c>
      <c r="O71" s="37">
        <v>118.4</v>
      </c>
      <c r="P71" s="37">
        <v>110.72499999999999</v>
      </c>
      <c r="Q71" s="37">
        <v>107.77500000000001</v>
      </c>
      <c r="S71" s="4">
        <f t="shared" si="74"/>
        <v>121.36470581052403</v>
      </c>
      <c r="T71" s="4">
        <f t="shared" si="74"/>
        <v>128.98419008580132</v>
      </c>
      <c r="U71" s="4">
        <f t="shared" si="74"/>
        <v>127.01006240370832</v>
      </c>
      <c r="V71" s="4">
        <f t="shared" si="74"/>
        <v>130.68175974888607</v>
      </c>
      <c r="W71" s="4">
        <f t="shared" si="74"/>
        <v>123.57257640342954</v>
      </c>
      <c r="X71" s="4">
        <f t="shared" si="74"/>
        <v>129.2504751916004</v>
      </c>
      <c r="Y71" s="4">
        <f t="shared" si="74"/>
        <v>126.60100477351907</v>
      </c>
      <c r="Z71" s="4">
        <f t="shared" si="74"/>
        <v>119.26572342791914</v>
      </c>
      <c r="AA71" s="4">
        <f t="shared" si="74"/>
        <v>122.48395595066494</v>
      </c>
      <c r="AB71" s="4">
        <f t="shared" si="74"/>
        <v>123.61585465854333</v>
      </c>
      <c r="AC71" s="4">
        <f t="shared" si="74"/>
        <v>123.81018608576348</v>
      </c>
      <c r="AD71" s="4">
        <f t="shared" si="74"/>
        <v>125.33820104084397</v>
      </c>
      <c r="AE71" s="4">
        <f t="shared" si="74"/>
        <v>123.99846385607732</v>
      </c>
      <c r="AF71" s="4">
        <f t="shared" si="74"/>
        <v>115.31776269379743</v>
      </c>
      <c r="AG71" s="4">
        <f t="shared" si="74"/>
        <v>108.43639960026312</v>
      </c>
      <c r="AI71" s="4">
        <f t="shared" si="75"/>
        <v>-6.2757058105240304</v>
      </c>
      <c r="AJ71" s="4">
        <f t="shared" si="75"/>
        <v>-3.7341900858013162</v>
      </c>
      <c r="AK71" s="4">
        <f t="shared" si="75"/>
        <v>-8.2850624037083236</v>
      </c>
      <c r="AL71" s="4">
        <f t="shared" si="75"/>
        <v>-6.0067597488860685</v>
      </c>
      <c r="AM71" s="4">
        <f t="shared" si="75"/>
        <v>-1.9475764034295366</v>
      </c>
      <c r="AN71" s="4">
        <f t="shared" si="75"/>
        <v>-5.8254751916004039</v>
      </c>
      <c r="AO71" s="4">
        <f t="shared" si="75"/>
        <v>-6.876004773519071</v>
      </c>
      <c r="AP71" s="4">
        <f t="shared" si="75"/>
        <v>-1.5407234279191471</v>
      </c>
      <c r="AQ71" s="4">
        <f t="shared" si="75"/>
        <v>-4.3339559506649294</v>
      </c>
      <c r="AR71" s="4">
        <f t="shared" si="75"/>
        <v>-3.0158546585433328</v>
      </c>
      <c r="AS71" s="4">
        <f t="shared" si="75"/>
        <v>-2.8351860857634819</v>
      </c>
      <c r="AT71" s="4">
        <f t="shared" si="75"/>
        <v>-4.2882010408439726</v>
      </c>
      <c r="AU71" s="4">
        <f t="shared" si="75"/>
        <v>-5.5984638560773163</v>
      </c>
      <c r="AV71" s="4">
        <f t="shared" si="75"/>
        <v>-4.5927626937974395</v>
      </c>
      <c r="AW71" s="4">
        <f t="shared" si="75"/>
        <v>-0.66139960026310973</v>
      </c>
      <c r="AY71" s="2">
        <f t="shared" si="65"/>
        <v>94.332253891214577</v>
      </c>
      <c r="AZ71" s="2">
        <f t="shared" si="65"/>
        <v>98.208335726373718</v>
      </c>
      <c r="BA71" s="2">
        <f t="shared" si="65"/>
        <v>102.53924272739009</v>
      </c>
      <c r="BB71" s="2">
        <f t="shared" si="65"/>
        <v>102.63067590803701</v>
      </c>
      <c r="BC71" s="2">
        <f t="shared" si="65"/>
        <v>101.61085533594283</v>
      </c>
      <c r="BD71" s="2">
        <f t="shared" si="65"/>
        <v>103.53196783853987</v>
      </c>
      <c r="BE71" s="2">
        <f t="shared" si="65"/>
        <v>104.68846354787625</v>
      </c>
      <c r="BF71" s="2">
        <f t="shared" si="65"/>
        <v>104.17719834632776</v>
      </c>
      <c r="BG71" s="2">
        <f t="shared" si="65"/>
        <v>105.28502063976102</v>
      </c>
      <c r="BH71" s="2">
        <f t="shared" si="65"/>
        <v>105.71034744109234</v>
      </c>
      <c r="BI71" s="2">
        <f t="shared" si="65"/>
        <v>104.45325419783426</v>
      </c>
      <c r="BJ71" s="2">
        <f t="shared" si="65"/>
        <v>108.11209854977908</v>
      </c>
      <c r="BK71" s="2">
        <f t="shared" si="65"/>
        <v>108.07044182658005</v>
      </c>
      <c r="BL71" s="2">
        <f t="shared" si="65"/>
        <v>103.27843874455162</v>
      </c>
      <c r="BM71" s="2">
        <f t="shared" si="65"/>
        <v>101.81827808457764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101.69245782726047</v>
      </c>
      <c r="DL71" s="2">
        <f t="shared" si="76"/>
        <v>105.3505988529015</v>
      </c>
      <c r="DM71" s="2">
        <f t="shared" si="76"/>
        <v>107.25013602251408</v>
      </c>
      <c r="DN71" s="2">
        <f t="shared" si="76"/>
        <v>105.49560560053982</v>
      </c>
      <c r="DO71" s="2">
        <f t="shared" si="76"/>
        <v>104.42024624765476</v>
      </c>
      <c r="DP71" s="2">
        <f t="shared" si="76"/>
        <v>105.76796558704451</v>
      </c>
      <c r="DQ71" s="2">
        <f t="shared" si="76"/>
        <v>107.89854831144464</v>
      </c>
      <c r="DR71" s="2">
        <f t="shared" si="76"/>
        <v>109.39588302877776</v>
      </c>
      <c r="DS71" s="2">
        <f t="shared" si="76"/>
        <v>108.4790777619725</v>
      </c>
      <c r="DT71" s="2">
        <f t="shared" si="76"/>
        <v>108.18149961702595</v>
      </c>
      <c r="DU71" s="2">
        <f t="shared" si="76"/>
        <v>108.02728070175441</v>
      </c>
      <c r="DV71" s="2">
        <f t="shared" si="76"/>
        <v>112.70907374986324</v>
      </c>
      <c r="DW71" s="2">
        <f t="shared" si="76"/>
        <v>111.05979729729731</v>
      </c>
      <c r="DX71" s="2">
        <f t="shared" si="76"/>
        <v>103.94125911625908</v>
      </c>
      <c r="DY71" s="2">
        <f t="shared" si="76"/>
        <v>104.27142137096776</v>
      </c>
      <c r="EA71" s="2">
        <f t="shared" si="77"/>
        <v>89.528221052631579</v>
      </c>
      <c r="EB71" s="2">
        <f t="shared" si="77"/>
        <v>93.734166666666681</v>
      </c>
      <c r="EC71" s="2">
        <f t="shared" si="77"/>
        <v>99.200735294117663</v>
      </c>
      <c r="ED71" s="2">
        <f t="shared" si="77"/>
        <v>100.73254791008441</v>
      </c>
      <c r="EE71" s="2">
        <f t="shared" si="77"/>
        <v>99.563497227658203</v>
      </c>
      <c r="EF71" s="2">
        <f t="shared" si="77"/>
        <v>102.04277415324817</v>
      </c>
      <c r="EG71" s="2">
        <f t="shared" si="77"/>
        <v>102.3634567363531</v>
      </c>
      <c r="EH71" s="2">
        <f t="shared" si="77"/>
        <v>99.828158026035283</v>
      </c>
      <c r="EI71" s="2">
        <f t="shared" si="77"/>
        <v>102.74157994773107</v>
      </c>
      <c r="EJ71" s="2">
        <f t="shared" si="77"/>
        <v>103.78675000000001</v>
      </c>
      <c r="EK71" s="2">
        <f t="shared" si="77"/>
        <v>101.7454527559055</v>
      </c>
      <c r="EL71" s="2">
        <f t="shared" si="77"/>
        <v>104.52426879204445</v>
      </c>
      <c r="EM71" s="2">
        <f t="shared" si="77"/>
        <v>105.6199031858997</v>
      </c>
      <c r="EN71" s="2">
        <f t="shared" si="77"/>
        <v>102.70163306923912</v>
      </c>
      <c r="EO71" s="2">
        <f t="shared" si="77"/>
        <v>99.436325832806702</v>
      </c>
      <c r="EQ71" s="2">
        <f t="shared" si="78"/>
        <v>94.662777708257408</v>
      </c>
      <c r="ER71" s="2">
        <f t="shared" si="78"/>
        <v>95.771974246448792</v>
      </c>
      <c r="ES71" s="2">
        <f t="shared" si="78"/>
        <v>97.453978138963478</v>
      </c>
      <c r="ET71" s="2">
        <f t="shared" si="78"/>
        <v>98.157955645877706</v>
      </c>
      <c r="EU71" s="2">
        <f t="shared" si="78"/>
        <v>98.014707214596683</v>
      </c>
      <c r="EV71" s="2">
        <f t="shared" si="78"/>
        <v>100.75429419160334</v>
      </c>
      <c r="EW71" s="2">
        <f t="shared" si="78"/>
        <v>100.02578181631739</v>
      </c>
      <c r="EX71" s="2">
        <f t="shared" si="78"/>
        <v>100.31732168871406</v>
      </c>
      <c r="EY71" s="2">
        <f t="shared" si="78"/>
        <v>103.71536468330133</v>
      </c>
      <c r="EZ71" s="2">
        <f t="shared" si="78"/>
        <v>102.9646783121796</v>
      </c>
      <c r="FA71" s="2">
        <f t="shared" si="78"/>
        <v>101.47382932393198</v>
      </c>
      <c r="FB71" s="2">
        <f t="shared" si="78"/>
        <v>105.20570529973612</v>
      </c>
      <c r="FC71" s="2">
        <f t="shared" si="78"/>
        <v>105.09309292065038</v>
      </c>
      <c r="FD71" s="2">
        <f t="shared" si="78"/>
        <v>102.36514893499668</v>
      </c>
      <c r="FE71" s="2">
        <f t="shared" si="78"/>
        <v>102.9012800772089</v>
      </c>
      <c r="FG71" s="2">
        <f t="shared" si="79"/>
        <v>0.6051047706162358</v>
      </c>
      <c r="FH71" s="2">
        <f t="shared" si="79"/>
        <v>0.61502575385666691</v>
      </c>
      <c r="FI71" s="2">
        <f t="shared" si="79"/>
        <v>0.58522153320686843</v>
      </c>
      <c r="FJ71" s="2">
        <f t="shared" si="79"/>
        <v>0.60142922523656184</v>
      </c>
      <c r="FK71" s="2">
        <f t="shared" si="79"/>
        <v>0.57841880379675059</v>
      </c>
      <c r="FL71" s="2">
        <f t="shared" si="79"/>
        <v>0.600206702586351</v>
      </c>
      <c r="FM71" s="2">
        <f t="shared" si="79"/>
        <v>0.57991045043921663</v>
      </c>
      <c r="FN71" s="2">
        <f t="shared" si="79"/>
        <v>0.54545232441280755</v>
      </c>
      <c r="FO71" s="2">
        <f t="shared" si="79"/>
        <v>0.55672404200833048</v>
      </c>
      <c r="FP71" s="2">
        <f t="shared" si="79"/>
        <v>0.56227150233007395</v>
      </c>
      <c r="FQ71" s="2">
        <f t="shared" si="79"/>
        <v>0.56894200691981611</v>
      </c>
      <c r="FR71" s="2">
        <f t="shared" si="79"/>
        <v>0.56165582687197835</v>
      </c>
      <c r="FS71" s="2">
        <f t="shared" si="79"/>
        <v>0.54951574219023913</v>
      </c>
      <c r="FT71" s="2">
        <f t="shared" si="79"/>
        <v>0.53467198370513846</v>
      </c>
      <c r="FU71" s="2">
        <f t="shared" si="79"/>
        <v>0.50741533771981229</v>
      </c>
      <c r="FW71" s="2">
        <f t="shared" si="67"/>
        <v>8.4479969077802381E-5</v>
      </c>
      <c r="FX71" s="2">
        <f t="shared" si="67"/>
        <v>1.051049155670621E-3</v>
      </c>
      <c r="FY71" s="2">
        <f t="shared" si="67"/>
        <v>1.2060031055274435E-4</v>
      </c>
      <c r="FZ71" s="2">
        <f t="shared" si="67"/>
        <v>1.1170544523408405E-4</v>
      </c>
      <c r="GA71" s="2">
        <f t="shared" si="67"/>
        <v>1.0069358864201764E-4</v>
      </c>
      <c r="GB71" s="2">
        <f t="shared" si="67"/>
        <v>8.7608287422924456E-5</v>
      </c>
      <c r="GC71" s="2">
        <f t="shared" si="67"/>
        <v>9.723979702696535E-5</v>
      </c>
      <c r="GD71" s="2">
        <f t="shared" si="67"/>
        <v>1.0867454486611987E-4</v>
      </c>
      <c r="GE71" s="2">
        <f t="shared" si="67"/>
        <v>1.4977842804411281E-4</v>
      </c>
      <c r="GF71" s="2">
        <f t="shared" si="67"/>
        <v>1.3345114001862165E-4</v>
      </c>
      <c r="GG71" s="2">
        <f t="shared" si="67"/>
        <v>1.1304357528637731E-4</v>
      </c>
      <c r="GH71" s="2">
        <f t="shared" si="67"/>
        <v>1.0007724072536722E-4</v>
      </c>
      <c r="GI71" s="2">
        <f t="shared" si="67"/>
        <v>9.1153607761095072E-5</v>
      </c>
      <c r="GJ71" s="2">
        <f t="shared" si="67"/>
        <v>8.0402289387377323E-5</v>
      </c>
      <c r="GK71" s="2">
        <f t="shared" si="67"/>
        <v>7.4560584417444876E-5</v>
      </c>
      <c r="GM71" s="86">
        <f t="shared" si="68"/>
        <v>5.3043048783561357E-2</v>
      </c>
      <c r="GN71" s="86">
        <f t="shared" si="68"/>
        <v>5.9186288946107404E-2</v>
      </c>
      <c r="GO71" s="86">
        <f t="shared" si="68"/>
        <v>4.53541052880784E-2</v>
      </c>
      <c r="GP71" s="86">
        <f t="shared" si="68"/>
        <v>5.6656159837407356E-2</v>
      </c>
      <c r="GQ71" s="86">
        <f t="shared" si="68"/>
        <v>4.1359742079224285E-2</v>
      </c>
      <c r="GR71" s="86">
        <f t="shared" si="68"/>
        <v>5.2458441720275931E-2</v>
      </c>
      <c r="GS71" s="86">
        <f t="shared" si="68"/>
        <v>4.2358717667661749E-2</v>
      </c>
      <c r="GT71" s="86">
        <f t="shared" si="68"/>
        <v>2.6514679428913977E-2</v>
      </c>
      <c r="GU71" s="86">
        <f t="shared" si="68"/>
        <v>3.1818365712049053E-2</v>
      </c>
      <c r="GV71" s="86">
        <f t="shared" si="68"/>
        <v>3.4267538730540954E-2</v>
      </c>
      <c r="GW71" s="86">
        <f t="shared" si="68"/>
        <v>3.7736852795496406E-2</v>
      </c>
      <c r="GX71" s="86">
        <f t="shared" si="68"/>
        <v>3.3989463377464127E-2</v>
      </c>
      <c r="GY71" s="86">
        <f t="shared" si="68"/>
        <v>2.8784262703261537E-2</v>
      </c>
      <c r="GZ71" s="86">
        <f t="shared" si="68"/>
        <v>2.3045167368667845E-2</v>
      </c>
      <c r="HA71" s="86">
        <f t="shared" si="68"/>
        <v>1.4457745592462231E-2</v>
      </c>
      <c r="HC71" s="86">
        <f t="shared" si="73"/>
        <v>1.3307426518311068E-7</v>
      </c>
      <c r="HD71" s="86">
        <f t="shared" si="69"/>
        <v>9.2484365798166554E-8</v>
      </c>
      <c r="HE71" s="86">
        <f t="shared" si="69"/>
        <v>5.5940248497092989E-9</v>
      </c>
      <c r="HF71" s="86">
        <f t="shared" si="69"/>
        <v>1.9971808907834488E-9</v>
      </c>
      <c r="HG71" s="86">
        <f t="shared" si="69"/>
        <v>1.1571342296544541E-9</v>
      </c>
      <c r="HH71" s="86">
        <f t="shared" si="69"/>
        <v>5.6119300063369257E-9</v>
      </c>
      <c r="HI71" s="86">
        <f t="shared" si="69"/>
        <v>5.5136773189594465E-9</v>
      </c>
      <c r="HJ71" s="86">
        <f t="shared" si="69"/>
        <v>1.4584731141194989E-9</v>
      </c>
      <c r="HK71" s="86">
        <f t="shared" si="69"/>
        <v>5.7468720517255516E-9</v>
      </c>
      <c r="HL71" s="86">
        <f t="shared" si="69"/>
        <v>3.1425716977797545E-9</v>
      </c>
      <c r="HM71" s="86">
        <f t="shared" si="69"/>
        <v>1.5326369065516622E-9</v>
      </c>
      <c r="HN71" s="86">
        <f t="shared" si="69"/>
        <v>1.8998553296860715E-9</v>
      </c>
      <c r="HO71" s="86">
        <f t="shared" si="69"/>
        <v>9.435033863468351E-10</v>
      </c>
      <c r="HP71" s="86">
        <f t="shared" si="69"/>
        <v>7.1009560491024661E-11</v>
      </c>
      <c r="HQ71" s="86">
        <f t="shared" si="69"/>
        <v>5.0145833676945478E-12</v>
      </c>
      <c r="HS71" s="86">
        <f t="shared" si="70"/>
        <v>2.2917418316849117E-45</v>
      </c>
      <c r="HT71" s="86">
        <f t="shared" si="70"/>
        <v>2.0078810975707146E-42</v>
      </c>
      <c r="HU71" s="86">
        <f t="shared" si="70"/>
        <v>2.4372225469237946E-53</v>
      </c>
      <c r="HV71" s="86">
        <f t="shared" si="70"/>
        <v>1.0818550101012679E-60</v>
      </c>
      <c r="HW71" s="86">
        <f t="shared" si="70"/>
        <v>1.7590389636917412E-60</v>
      </c>
      <c r="HX71" s="86">
        <f t="shared" si="70"/>
        <v>1.0705446918065217E-54</v>
      </c>
      <c r="HY71" s="86">
        <f t="shared" si="70"/>
        <v>1.8431649816609082E-55</v>
      </c>
      <c r="HZ71" s="86">
        <f t="shared" si="70"/>
        <v>1.4394547953941558E-60</v>
      </c>
      <c r="IA71" s="86">
        <f t="shared" si="70"/>
        <v>7.1039959558933547E-55</v>
      </c>
      <c r="IB71" s="86">
        <f t="shared" si="70"/>
        <v>1.5656636370647077E-57</v>
      </c>
      <c r="IC71" s="86">
        <f t="shared" si="70"/>
        <v>5.8196978480713314E-61</v>
      </c>
      <c r="ID71" s="86">
        <f t="shared" si="70"/>
        <v>6.3609398254964341E-60</v>
      </c>
      <c r="IE71" s="86">
        <f t="shared" si="70"/>
        <v>9.7212837842861469E-62</v>
      </c>
      <c r="IF71" s="86">
        <f t="shared" si="70"/>
        <v>6.9206991625436553E-29</v>
      </c>
      <c r="IG71" s="86">
        <f t="shared" si="70"/>
        <v>6.1138643875075358E-27</v>
      </c>
      <c r="II71" s="86">
        <f t="shared" si="71"/>
        <v>8.480389163450801E-143</v>
      </c>
      <c r="IJ71" s="86">
        <f t="shared" si="71"/>
        <v>2.2700020162373116E-80</v>
      </c>
      <c r="IK71" s="86">
        <f t="shared" si="71"/>
        <v>1.4762872156300794E-172</v>
      </c>
      <c r="IL71" s="86">
        <f t="shared" si="71"/>
        <v>1.0147566783168939E-191</v>
      </c>
      <c r="IM71" s="86">
        <f t="shared" si="71"/>
        <v>4.3386022843952936E-191</v>
      </c>
      <c r="IN71" s="86">
        <f t="shared" si="71"/>
        <v>1.1404489996251843E-181</v>
      </c>
      <c r="IO71" s="86">
        <f t="shared" si="71"/>
        <v>3.0170513416954776E-182</v>
      </c>
      <c r="IP71" s="86">
        <f t="shared" si="71"/>
        <v>3.0982374438925896E-191</v>
      </c>
      <c r="IQ71" s="86">
        <f t="shared" si="71"/>
        <v>5.2310211613184024E-175</v>
      </c>
      <c r="IR71" s="86">
        <f t="shared" si="71"/>
        <v>5.0402427943916957E-187</v>
      </c>
      <c r="IS71" s="86">
        <f t="shared" si="71"/>
        <v>3.2236839024569568E-201</v>
      </c>
      <c r="IT71" s="86">
        <f t="shared" si="71"/>
        <v>5.0051613527597068E-194</v>
      </c>
      <c r="IU71" s="86">
        <f t="shared" si="71"/>
        <v>7.3854368341507211E-197</v>
      </c>
      <c r="IV71" s="86">
        <f t="shared" si="71"/>
        <v>1.2398763793756455E-138</v>
      </c>
      <c r="IW71" s="86">
        <f t="shared" si="71"/>
        <v>1.7117933398298697E-95</v>
      </c>
      <c r="IY71" s="86">
        <f t="shared" si="72"/>
        <v>5.3043181857826541E-2</v>
      </c>
      <c r="IZ71" s="86">
        <f t="shared" si="72"/>
        <v>5.9186381430473202E-2</v>
      </c>
      <c r="JA71" s="86">
        <f t="shared" si="72"/>
        <v>4.5354110882103248E-2</v>
      </c>
      <c r="JB71" s="86">
        <f t="shared" si="72"/>
        <v>5.6656161834588249E-2</v>
      </c>
      <c r="JC71" s="86">
        <f t="shared" si="72"/>
        <v>4.1359743236358514E-2</v>
      </c>
      <c r="JD71" s="86">
        <f t="shared" si="72"/>
        <v>5.2458447332205935E-2</v>
      </c>
      <c r="JE71" s="86">
        <f t="shared" si="72"/>
        <v>4.235872318133907E-2</v>
      </c>
      <c r="JF71" s="86">
        <f t="shared" si="72"/>
        <v>2.651468088738709E-2</v>
      </c>
      <c r="JG71" s="86">
        <f t="shared" si="72"/>
        <v>3.1818371458921108E-2</v>
      </c>
      <c r="JH71" s="86">
        <f t="shared" si="72"/>
        <v>3.426754187311265E-2</v>
      </c>
      <c r="JI71" s="86">
        <f t="shared" si="72"/>
        <v>3.7736854328133312E-2</v>
      </c>
      <c r="JJ71" s="86">
        <f t="shared" si="72"/>
        <v>3.3989465277319456E-2</v>
      </c>
      <c r="JK71" s="86">
        <f t="shared" si="72"/>
        <v>2.8784263646764924E-2</v>
      </c>
      <c r="JL71" s="86">
        <f t="shared" si="72"/>
        <v>2.3045167439677404E-2</v>
      </c>
      <c r="JM71" s="86">
        <f t="shared" si="72"/>
        <v>1.4457745597476816E-2</v>
      </c>
    </row>
    <row r="72" spans="2:273" x14ac:dyDescent="0.25">
      <c r="B72" s="2">
        <v>45</v>
      </c>
      <c r="C72" s="37">
        <v>121.2</v>
      </c>
      <c r="D72" s="37">
        <v>129.07499999999999</v>
      </c>
      <c r="E72" s="37">
        <v>126.52500000000001</v>
      </c>
      <c r="F72" s="37">
        <v>132.125</v>
      </c>
      <c r="G72" s="37">
        <v>123.825</v>
      </c>
      <c r="H72" s="37">
        <v>131.82499999999999</v>
      </c>
      <c r="I72" s="37">
        <v>125.35</v>
      </c>
      <c r="J72" s="37">
        <v>117.325</v>
      </c>
      <c r="K72" s="37">
        <v>121.15</v>
      </c>
      <c r="L72" s="37">
        <v>124.02500000000001</v>
      </c>
      <c r="M72" s="37">
        <v>124.7</v>
      </c>
      <c r="N72" s="37">
        <v>126.22499999999999</v>
      </c>
      <c r="O72" s="37">
        <v>121.875</v>
      </c>
      <c r="P72" s="37">
        <v>115.825</v>
      </c>
      <c r="Q72" s="37">
        <v>106.575</v>
      </c>
      <c r="S72" s="4">
        <f t="shared" si="74"/>
        <v>128.07813320329623</v>
      </c>
      <c r="T72" s="4">
        <f t="shared" si="74"/>
        <v>136.31412081475347</v>
      </c>
      <c r="U72" s="4">
        <f t="shared" si="74"/>
        <v>134.02123786941598</v>
      </c>
      <c r="V72" s="4">
        <f t="shared" si="74"/>
        <v>138.28529272354976</v>
      </c>
      <c r="W72" s="4">
        <f t="shared" si="74"/>
        <v>130.06351145909733</v>
      </c>
      <c r="X72" s="4">
        <f t="shared" si="74"/>
        <v>136.01306395527888</v>
      </c>
      <c r="Y72" s="4">
        <f t="shared" si="74"/>
        <v>133.02926836780367</v>
      </c>
      <c r="Z72" s="4">
        <f t="shared" si="74"/>
        <v>124.48342675451424</v>
      </c>
      <c r="AA72" s="4">
        <f t="shared" si="74"/>
        <v>128.26760678351351</v>
      </c>
      <c r="AB72" s="4">
        <f t="shared" si="74"/>
        <v>129.47524130379696</v>
      </c>
      <c r="AC72" s="4">
        <f t="shared" si="74"/>
        <v>129.91352570780811</v>
      </c>
      <c r="AD72" s="4">
        <f t="shared" si="74"/>
        <v>130.92984117250731</v>
      </c>
      <c r="AE72" s="4">
        <f t="shared" si="74"/>
        <v>129.56258039072583</v>
      </c>
      <c r="AF72" s="4">
        <f t="shared" si="74"/>
        <v>119.96029101565051</v>
      </c>
      <c r="AG72" s="4">
        <f t="shared" si="74"/>
        <v>111.54143435889645</v>
      </c>
      <c r="AI72" s="4">
        <f t="shared" si="75"/>
        <v>-6.8781332032962297</v>
      </c>
      <c r="AJ72" s="4">
        <f t="shared" si="75"/>
        <v>-7.2391208147534769</v>
      </c>
      <c r="AK72" s="4">
        <f t="shared" si="75"/>
        <v>-7.4962378694159781</v>
      </c>
      <c r="AL72" s="4">
        <f t="shared" si="75"/>
        <v>-6.1602927235497589</v>
      </c>
      <c r="AM72" s="4">
        <f t="shared" si="75"/>
        <v>-6.2385114590973245</v>
      </c>
      <c r="AN72" s="4">
        <f t="shared" si="75"/>
        <v>-4.1880639552788921</v>
      </c>
      <c r="AO72" s="4">
        <f t="shared" si="75"/>
        <v>-7.6792683678036724</v>
      </c>
      <c r="AP72" s="4">
        <f t="shared" si="75"/>
        <v>-7.1584267545142382</v>
      </c>
      <c r="AQ72" s="4">
        <f t="shared" si="75"/>
        <v>-7.1176067835135086</v>
      </c>
      <c r="AR72" s="4">
        <f t="shared" si="75"/>
        <v>-5.4502413037969575</v>
      </c>
      <c r="AS72" s="4">
        <f t="shared" si="75"/>
        <v>-5.2135257078081025</v>
      </c>
      <c r="AT72" s="4">
        <f t="shared" si="75"/>
        <v>-4.7048411725073152</v>
      </c>
      <c r="AU72" s="4">
        <f t="shared" si="75"/>
        <v>-7.6875803907258273</v>
      </c>
      <c r="AV72" s="4">
        <f t="shared" si="75"/>
        <v>-4.1352910156505089</v>
      </c>
      <c r="AW72" s="4">
        <f t="shared" si="75"/>
        <v>-4.9664343588964499</v>
      </c>
      <c r="AY72" s="2">
        <f t="shared" si="65"/>
        <v>94.101882647271495</v>
      </c>
      <c r="AZ72" s="2">
        <f t="shared" si="65"/>
        <v>97.957601284327566</v>
      </c>
      <c r="BA72" s="2">
        <f t="shared" si="65"/>
        <v>102.34430178687433</v>
      </c>
      <c r="BB72" s="2">
        <f t="shared" si="65"/>
        <v>102.4601439432198</v>
      </c>
      <c r="BC72" s="2">
        <f t="shared" si="65"/>
        <v>101.45700795321582</v>
      </c>
      <c r="BD72" s="2">
        <f t="shared" si="65"/>
        <v>103.37117546045366</v>
      </c>
      <c r="BE72" s="2">
        <f t="shared" si="65"/>
        <v>104.50893968813627</v>
      </c>
      <c r="BF72" s="2">
        <f t="shared" si="65"/>
        <v>104.00770983596216</v>
      </c>
      <c r="BG72" s="2">
        <f t="shared" si="65"/>
        <v>105.13590156548345</v>
      </c>
      <c r="BH72" s="2">
        <f t="shared" si="65"/>
        <v>105.58450826636658</v>
      </c>
      <c r="BI72" s="2">
        <f t="shared" si="65"/>
        <v>104.26698093618924</v>
      </c>
      <c r="BJ72" s="2">
        <f t="shared" si="65"/>
        <v>107.9258439907786</v>
      </c>
      <c r="BK72" s="2">
        <f t="shared" si="65"/>
        <v>107.9063708836305</v>
      </c>
      <c r="BL72" s="2">
        <f t="shared" si="65"/>
        <v>103.19423101317949</v>
      </c>
      <c r="BM72" s="2">
        <f t="shared" si="65"/>
        <v>101.68577016356149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101.83349973009449</v>
      </c>
      <c r="DL72" s="2">
        <f t="shared" si="76"/>
        <v>105.5049561403509</v>
      </c>
      <c r="DM72" s="2">
        <f t="shared" si="76"/>
        <v>107.50271810506568</v>
      </c>
      <c r="DN72" s="2">
        <f t="shared" si="76"/>
        <v>105.66763495276653</v>
      </c>
      <c r="DO72" s="2">
        <f t="shared" si="76"/>
        <v>104.5648991557223</v>
      </c>
      <c r="DP72" s="2">
        <f t="shared" si="76"/>
        <v>105.83676113360322</v>
      </c>
      <c r="DQ72" s="2">
        <f t="shared" si="76"/>
        <v>108.02364212007504</v>
      </c>
      <c r="DR72" s="2">
        <f t="shared" si="76"/>
        <v>109.66542838384943</v>
      </c>
      <c r="DS72" s="2">
        <f t="shared" si="76"/>
        <v>108.60100758653391</v>
      </c>
      <c r="DT72" s="2">
        <f t="shared" si="76"/>
        <v>108.33363059415692</v>
      </c>
      <c r="DU72" s="2">
        <f t="shared" si="76"/>
        <v>108.12124831309043</v>
      </c>
      <c r="DV72" s="2">
        <f t="shared" si="76"/>
        <v>112.90848287558816</v>
      </c>
      <c r="DW72" s="2">
        <f t="shared" si="76"/>
        <v>111.18603603603604</v>
      </c>
      <c r="DX72" s="2">
        <f t="shared" si="76"/>
        <v>103.97240454740451</v>
      </c>
      <c r="DY72" s="2">
        <f t="shared" si="76"/>
        <v>104.29184842375369</v>
      </c>
      <c r="EA72" s="2">
        <f t="shared" si="77"/>
        <v>89.499403508771934</v>
      </c>
      <c r="EB72" s="2">
        <f t="shared" si="77"/>
        <v>93.645416666666677</v>
      </c>
      <c r="EC72" s="2">
        <f t="shared" si="77"/>
        <v>99.01031606672521</v>
      </c>
      <c r="ED72" s="2">
        <f t="shared" si="77"/>
        <v>100.52204770290567</v>
      </c>
      <c r="EE72" s="2">
        <f t="shared" si="77"/>
        <v>99.391409001956958</v>
      </c>
      <c r="EF72" s="2">
        <f t="shared" si="77"/>
        <v>101.8735674625208</v>
      </c>
      <c r="EG72" s="2">
        <f t="shared" si="77"/>
        <v>102.18730691056912</v>
      </c>
      <c r="EH72" s="2">
        <f t="shared" si="77"/>
        <v>99.707653535628424</v>
      </c>
      <c r="EI72" s="2">
        <f t="shared" si="77"/>
        <v>102.61939890710383</v>
      </c>
      <c r="EJ72" s="2">
        <f t="shared" si="77"/>
        <v>103.63283130699089</v>
      </c>
      <c r="EK72" s="2">
        <f t="shared" si="77"/>
        <v>101.60380148394911</v>
      </c>
      <c r="EL72" s="2">
        <f t="shared" si="77"/>
        <v>104.37918234332207</v>
      </c>
      <c r="EM72" s="2">
        <f t="shared" si="77"/>
        <v>105.4544131036112</v>
      </c>
      <c r="EN72" s="2">
        <f t="shared" si="77"/>
        <v>102.57662511037294</v>
      </c>
      <c r="EO72" s="2">
        <f t="shared" si="77"/>
        <v>99.377943317233886</v>
      </c>
      <c r="EQ72" s="2">
        <f t="shared" si="78"/>
        <v>94.532481222694372</v>
      </c>
      <c r="ER72" s="2">
        <f t="shared" si="78"/>
        <v>95.642298764291496</v>
      </c>
      <c r="ES72" s="2">
        <f t="shared" si="78"/>
        <v>97.297963008766331</v>
      </c>
      <c r="ET72" s="2">
        <f t="shared" si="78"/>
        <v>98.000239316808774</v>
      </c>
      <c r="EU72" s="2">
        <f t="shared" si="78"/>
        <v>97.874068120718292</v>
      </c>
      <c r="EV72" s="2">
        <f t="shared" si="78"/>
        <v>100.60916487842123</v>
      </c>
      <c r="EW72" s="2">
        <f t="shared" si="78"/>
        <v>99.89320357280512</v>
      </c>
      <c r="EX72" s="2">
        <f t="shared" si="78"/>
        <v>100.18724172599872</v>
      </c>
      <c r="EY72" s="2">
        <f t="shared" si="78"/>
        <v>103.57321523779056</v>
      </c>
      <c r="EZ72" s="2">
        <f t="shared" si="78"/>
        <v>102.82675500606133</v>
      </c>
      <c r="FA72" s="2">
        <f t="shared" si="78"/>
        <v>101.33726565740358</v>
      </c>
      <c r="FB72" s="2">
        <f t="shared" si="78"/>
        <v>105.04769437321143</v>
      </c>
      <c r="FC72" s="2">
        <f t="shared" si="78"/>
        <v>104.9373003340128</v>
      </c>
      <c r="FD72" s="2">
        <f t="shared" si="78"/>
        <v>102.24574679499331</v>
      </c>
      <c r="FE72" s="2">
        <f t="shared" si="78"/>
        <v>102.77254497041791</v>
      </c>
      <c r="FG72" s="2">
        <f t="shared" si="79"/>
        <v>0.62688689600784497</v>
      </c>
      <c r="FH72" s="2">
        <f t="shared" si="79"/>
        <v>0.63658930021430304</v>
      </c>
      <c r="FI72" s="2">
        <f t="shared" si="79"/>
        <v>0.60738880042249066</v>
      </c>
      <c r="FJ72" s="2">
        <f t="shared" si="79"/>
        <v>0.62328787357594528</v>
      </c>
      <c r="FK72" s="2">
        <f t="shared" si="79"/>
        <v>0.60070157373505595</v>
      </c>
      <c r="FL72" s="2">
        <f t="shared" si="79"/>
        <v>0.62209026849325488</v>
      </c>
      <c r="FM72" s="2">
        <f t="shared" si="79"/>
        <v>0.60216860542717876</v>
      </c>
      <c r="FN72" s="2">
        <f t="shared" si="79"/>
        <v>0.56817670422393907</v>
      </c>
      <c r="FO72" s="2">
        <f t="shared" si="79"/>
        <v>0.5793195189776269</v>
      </c>
      <c r="FP72" s="2">
        <f t="shared" si="79"/>
        <v>0.58479509786336714</v>
      </c>
      <c r="FQ72" s="2">
        <f t="shared" si="79"/>
        <v>0.59137181188216426</v>
      </c>
      <c r="FR72" s="2">
        <f t="shared" si="79"/>
        <v>0.58418767432996865</v>
      </c>
      <c r="FS72" s="2">
        <f t="shared" si="79"/>
        <v>0.57219630585760806</v>
      </c>
      <c r="FT72" s="2">
        <f t="shared" si="79"/>
        <v>0.55749808586276006</v>
      </c>
      <c r="FU72" s="2">
        <f t="shared" si="79"/>
        <v>0.5304041743069795</v>
      </c>
      <c r="FW72" s="2">
        <f t="shared" si="67"/>
        <v>9.2629689128692774E-5</v>
      </c>
      <c r="FX72" s="2">
        <f t="shared" si="67"/>
        <v>1.1523356316011401E-3</v>
      </c>
      <c r="FY72" s="2">
        <f t="shared" si="67"/>
        <v>1.3223407238602348E-4</v>
      </c>
      <c r="FZ72" s="2">
        <f t="shared" si="67"/>
        <v>1.2248126509191616E-4</v>
      </c>
      <c r="GA72" s="2">
        <f t="shared" si="67"/>
        <v>1.1040725186010164E-4</v>
      </c>
      <c r="GB72" s="2">
        <f t="shared" si="67"/>
        <v>9.6059765035734845E-5</v>
      </c>
      <c r="GC72" s="2">
        <f t="shared" si="67"/>
        <v>1.0662031697679802E-4</v>
      </c>
      <c r="GD72" s="2">
        <f t="shared" si="67"/>
        <v>1.1915801958253018E-4</v>
      </c>
      <c r="GE72" s="2">
        <f t="shared" si="67"/>
        <v>1.6422640747348311E-4</v>
      </c>
      <c r="GF72" s="2">
        <f t="shared" si="67"/>
        <v>1.4632438133613143E-4</v>
      </c>
      <c r="GG72" s="2">
        <f t="shared" si="67"/>
        <v>1.2394846370386231E-4</v>
      </c>
      <c r="GH72" s="2">
        <f t="shared" si="67"/>
        <v>1.097314528985505E-4</v>
      </c>
      <c r="GI72" s="2">
        <f t="shared" si="67"/>
        <v>9.9947064441797287E-5</v>
      </c>
      <c r="GJ72" s="2">
        <f t="shared" si="67"/>
        <v>8.815867338044333E-5</v>
      </c>
      <c r="GK72" s="2">
        <f t="shared" si="67"/>
        <v>8.1753467014253009E-5</v>
      </c>
      <c r="GM72" s="86">
        <f t="shared" si="68"/>
        <v>6.9901994686460633E-2</v>
      </c>
      <c r="GN72" s="86">
        <f t="shared" si="68"/>
        <v>7.735308871838191E-2</v>
      </c>
      <c r="GO72" s="86">
        <f t="shared" si="68"/>
        <v>6.1770097574376508E-2</v>
      </c>
      <c r="GP72" s="86">
        <f t="shared" si="68"/>
        <v>7.6234009831118499E-2</v>
      </c>
      <c r="GQ72" s="86">
        <f t="shared" si="68"/>
        <v>5.6660000596285127E-2</v>
      </c>
      <c r="GR72" s="86">
        <f t="shared" si="68"/>
        <v>6.9944719465835553E-2</v>
      </c>
      <c r="GS72" s="86">
        <f t="shared" si="68"/>
        <v>5.7999062427758381E-2</v>
      </c>
      <c r="GT72" s="86">
        <f t="shared" si="68"/>
        <v>3.7854937525586704E-2</v>
      </c>
      <c r="GU72" s="86">
        <f t="shared" si="68"/>
        <v>4.5082684166689702E-2</v>
      </c>
      <c r="GV72" s="86">
        <f t="shared" si="68"/>
        <v>4.8155778439310216E-2</v>
      </c>
      <c r="GW72" s="86">
        <f t="shared" si="68"/>
        <v>5.2677280134132233E-2</v>
      </c>
      <c r="GX72" s="86">
        <f t="shared" si="68"/>
        <v>4.7807223792630811E-2</v>
      </c>
      <c r="GY72" s="86">
        <f t="shared" si="68"/>
        <v>4.1241949738110864E-2</v>
      </c>
      <c r="GZ72" s="86">
        <f t="shared" si="68"/>
        <v>3.3840575027170333E-2</v>
      </c>
      <c r="HA72" s="86">
        <f t="shared" si="68"/>
        <v>2.2783942376384769E-2</v>
      </c>
      <c r="HC72" s="86">
        <f t="shared" si="73"/>
        <v>2.8328617150102589E-7</v>
      </c>
      <c r="HD72" s="86">
        <f t="shared" si="69"/>
        <v>2.0178256444400954E-7</v>
      </c>
      <c r="HE72" s="86">
        <f t="shared" si="69"/>
        <v>1.4453616314094152E-8</v>
      </c>
      <c r="HF72" s="86">
        <f t="shared" si="69"/>
        <v>5.5379732281620193E-9</v>
      </c>
      <c r="HG72" s="86">
        <f t="shared" si="69"/>
        <v>3.2125598460113374E-9</v>
      </c>
      <c r="HH72" s="86">
        <f t="shared" si="69"/>
        <v>1.4380438741545131E-8</v>
      </c>
      <c r="HI72" s="86">
        <f t="shared" si="69"/>
        <v>1.4305745176522102E-8</v>
      </c>
      <c r="HJ72" s="86">
        <f t="shared" si="69"/>
        <v>4.0603125194033717E-9</v>
      </c>
      <c r="HK72" s="86">
        <f t="shared" si="69"/>
        <v>1.5288257597606553E-8</v>
      </c>
      <c r="HL72" s="86">
        <f t="shared" si="69"/>
        <v>8.6711024316402407E-9</v>
      </c>
      <c r="HM72" s="86">
        <f t="shared" si="69"/>
        <v>4.3943284496680632E-9</v>
      </c>
      <c r="HN72" s="86">
        <f t="shared" si="69"/>
        <v>5.2435951125183914E-9</v>
      </c>
      <c r="HO72" s="86">
        <f t="shared" si="69"/>
        <v>2.6447624960234349E-9</v>
      </c>
      <c r="HP72" s="86">
        <f t="shared" si="69"/>
        <v>2.307635527042876E-10</v>
      </c>
      <c r="HQ72" s="86">
        <f t="shared" si="69"/>
        <v>1.9141726163780966E-11</v>
      </c>
      <c r="HS72" s="86">
        <f t="shared" si="70"/>
        <v>3.3458849761965541E-44</v>
      </c>
      <c r="HT72" s="86">
        <f t="shared" si="70"/>
        <v>2.8202528194069804E-41</v>
      </c>
      <c r="HU72" s="86">
        <f t="shared" si="70"/>
        <v>6.8248919449878369E-52</v>
      </c>
      <c r="HV72" s="86">
        <f t="shared" si="70"/>
        <v>4.4819325458139438E-59</v>
      </c>
      <c r="HW72" s="86">
        <f t="shared" si="70"/>
        <v>6.901578337867312E-59</v>
      </c>
      <c r="HX72" s="86">
        <f t="shared" si="70"/>
        <v>3.0407893781675104E-53</v>
      </c>
      <c r="HY72" s="86">
        <f t="shared" si="70"/>
        <v>5.5997401700875375E-54</v>
      </c>
      <c r="HZ72" s="86">
        <f t="shared" si="70"/>
        <v>5.8466681204255233E-59</v>
      </c>
      <c r="IA72" s="86">
        <f t="shared" si="70"/>
        <v>2.3262233684656389E-53</v>
      </c>
      <c r="IB72" s="86">
        <f t="shared" si="70"/>
        <v>6.0159629718273558E-56</v>
      </c>
      <c r="IC72" s="86">
        <f t="shared" si="70"/>
        <v>2.6783387463421809E-59</v>
      </c>
      <c r="ID72" s="86">
        <f t="shared" si="70"/>
        <v>2.5161292017258812E-58</v>
      </c>
      <c r="IE72" s="86">
        <f t="shared" si="70"/>
        <v>4.029346390508938E-60</v>
      </c>
      <c r="IF72" s="86">
        <f t="shared" si="70"/>
        <v>3.6242544447767609E-28</v>
      </c>
      <c r="IG72" s="86">
        <f t="shared" si="70"/>
        <v>2.8182757280362834E-26</v>
      </c>
      <c r="II72" s="86">
        <f t="shared" si="71"/>
        <v>4.7857365237482553E-140</v>
      </c>
      <c r="IJ72" s="86">
        <f t="shared" si="71"/>
        <v>2.8204727590972988E-78</v>
      </c>
      <c r="IK72" s="86">
        <f t="shared" si="71"/>
        <v>4.2886300871010106E-169</v>
      </c>
      <c r="IL72" s="86">
        <f t="shared" si="71"/>
        <v>6.6987147295615379E-188</v>
      </c>
      <c r="IM72" s="86">
        <f t="shared" si="71"/>
        <v>2.5209618182469761E-187</v>
      </c>
      <c r="IN72" s="86">
        <f t="shared" si="71"/>
        <v>3.8096066008528612E-178</v>
      </c>
      <c r="IO72" s="86">
        <f t="shared" si="71"/>
        <v>1.1334991661803436E-178</v>
      </c>
      <c r="IP72" s="86">
        <f t="shared" si="71"/>
        <v>1.9478982131309579E-187</v>
      </c>
      <c r="IQ72" s="86">
        <f t="shared" si="71"/>
        <v>2.0770061666459406E-171</v>
      </c>
      <c r="IR72" s="86">
        <f t="shared" si="71"/>
        <v>3.1732077101404477E-183</v>
      </c>
      <c r="IS72" s="86">
        <f t="shared" si="71"/>
        <v>3.3442507251064394E-197</v>
      </c>
      <c r="IT72" s="86">
        <f t="shared" si="71"/>
        <v>3.307815554040434E-190</v>
      </c>
      <c r="IU72" s="86">
        <f t="shared" si="71"/>
        <v>5.08220018861952E-193</v>
      </c>
      <c r="IV72" s="86">
        <f t="shared" si="71"/>
        <v>5.6194507887591514E-136</v>
      </c>
      <c r="IW72" s="86">
        <f t="shared" si="71"/>
        <v>1.0920816804170027E-93</v>
      </c>
      <c r="IY72" s="86">
        <f t="shared" si="72"/>
        <v>6.990227797263214E-2</v>
      </c>
      <c r="IZ72" s="86">
        <f t="shared" si="72"/>
        <v>7.7353290500946359E-2</v>
      </c>
      <c r="JA72" s="86">
        <f t="shared" si="72"/>
        <v>6.1770112027992818E-2</v>
      </c>
      <c r="JB72" s="86">
        <f t="shared" si="72"/>
        <v>7.6234015369091732E-2</v>
      </c>
      <c r="JC72" s="86">
        <f t="shared" si="72"/>
        <v>5.6660003808844971E-2</v>
      </c>
      <c r="JD72" s="86">
        <f t="shared" si="72"/>
        <v>6.9944733846274296E-2</v>
      </c>
      <c r="JE72" s="86">
        <f t="shared" si="72"/>
        <v>5.799907673350356E-2</v>
      </c>
      <c r="JF72" s="86">
        <f t="shared" si="72"/>
        <v>3.7854941585899221E-2</v>
      </c>
      <c r="JG72" s="86">
        <f t="shared" si="72"/>
        <v>4.5082699454947299E-2</v>
      </c>
      <c r="JH72" s="86">
        <f t="shared" si="72"/>
        <v>4.815578711041265E-2</v>
      </c>
      <c r="JI72" s="86">
        <f t="shared" si="72"/>
        <v>5.2677284528460683E-2</v>
      </c>
      <c r="JJ72" s="86">
        <f t="shared" si="72"/>
        <v>4.7807229036225925E-2</v>
      </c>
      <c r="JK72" s="86">
        <f t="shared" si="72"/>
        <v>4.1241952382873363E-2</v>
      </c>
      <c r="JL72" s="86">
        <f t="shared" si="72"/>
        <v>3.3840575257933887E-2</v>
      </c>
      <c r="JM72" s="86">
        <f t="shared" si="72"/>
        <v>2.2783942395526495E-2</v>
      </c>
    </row>
    <row r="73" spans="2:273" x14ac:dyDescent="0.25">
      <c r="B73" s="2">
        <v>46</v>
      </c>
      <c r="C73" s="37">
        <v>125.556</v>
      </c>
      <c r="D73" s="37">
        <v>138.1</v>
      </c>
      <c r="E73" s="37">
        <v>134.97499999999999</v>
      </c>
      <c r="F73" s="37">
        <v>139.97499999999999</v>
      </c>
      <c r="G73" s="37">
        <v>132</v>
      </c>
      <c r="H73" s="37">
        <v>139.55000000000001</v>
      </c>
      <c r="I73" s="37">
        <v>132.4</v>
      </c>
      <c r="J73" s="37">
        <v>124.7</v>
      </c>
      <c r="K73" s="37">
        <v>128</v>
      </c>
      <c r="L73" s="37">
        <v>130.44999999999999</v>
      </c>
      <c r="M73" s="37">
        <v>129.82499999999999</v>
      </c>
      <c r="N73" s="37">
        <v>131.9</v>
      </c>
      <c r="O73" s="37">
        <v>130.32499999999999</v>
      </c>
      <c r="P73" s="37">
        <v>120</v>
      </c>
      <c r="Q73" s="37">
        <v>112.65</v>
      </c>
      <c r="S73" s="4">
        <f t="shared" si="74"/>
        <v>135.94301606726046</v>
      </c>
      <c r="T73" s="4">
        <f t="shared" si="74"/>
        <v>144.81767220896205</v>
      </c>
      <c r="U73" s="4">
        <f t="shared" si="74"/>
        <v>142.41530624692325</v>
      </c>
      <c r="V73" s="4">
        <f t="shared" si="74"/>
        <v>147.22726237310195</v>
      </c>
      <c r="W73" s="4">
        <f t="shared" si="74"/>
        <v>137.89012395825915</v>
      </c>
      <c r="X73" s="4">
        <f t="shared" si="74"/>
        <v>143.96733148210438</v>
      </c>
      <c r="Y73" s="4">
        <f t="shared" si="74"/>
        <v>140.77600350873831</v>
      </c>
      <c r="Z73" s="4">
        <f t="shared" si="74"/>
        <v>131.05380850892081</v>
      </c>
      <c r="AA73" s="4">
        <f t="shared" si="74"/>
        <v>135.4607712447301</v>
      </c>
      <c r="AB73" s="4">
        <f t="shared" si="74"/>
        <v>136.69649710884084</v>
      </c>
      <c r="AC73" s="4">
        <f t="shared" si="74"/>
        <v>137.39162852133734</v>
      </c>
      <c r="AD73" s="4">
        <f t="shared" si="74"/>
        <v>137.84130915993879</v>
      </c>
      <c r="AE73" s="4">
        <f t="shared" si="74"/>
        <v>136.55984786627977</v>
      </c>
      <c r="AF73" s="4">
        <f t="shared" si="74"/>
        <v>125.92740772417781</v>
      </c>
      <c r="AG73" s="4">
        <f t="shared" si="74"/>
        <v>115.81571638257711</v>
      </c>
      <c r="AI73" s="4">
        <f t="shared" si="75"/>
        <v>-10.387016067260461</v>
      </c>
      <c r="AJ73" s="4">
        <f t="shared" si="75"/>
        <v>-6.7176722089620569</v>
      </c>
      <c r="AK73" s="4">
        <f t="shared" si="75"/>
        <v>-7.4403062469232566</v>
      </c>
      <c r="AL73" s="4">
        <f t="shared" si="75"/>
        <v>-7.2522623731019564</v>
      </c>
      <c r="AM73" s="4">
        <f t="shared" si="75"/>
        <v>-5.8901239582591529</v>
      </c>
      <c r="AN73" s="4">
        <f t="shared" si="75"/>
        <v>-4.4173314821043732</v>
      </c>
      <c r="AO73" s="4">
        <f t="shared" si="75"/>
        <v>-8.3760035087383073</v>
      </c>
      <c r="AP73" s="4">
        <f t="shared" si="75"/>
        <v>-6.3538085089208067</v>
      </c>
      <c r="AQ73" s="4">
        <f t="shared" si="75"/>
        <v>-7.4607712447300969</v>
      </c>
      <c r="AR73" s="4">
        <f t="shared" si="75"/>
        <v>-6.2464971088408561</v>
      </c>
      <c r="AS73" s="4">
        <f t="shared" si="75"/>
        <v>-7.5666285213373499</v>
      </c>
      <c r="AT73" s="4">
        <f t="shared" si="75"/>
        <v>-5.9413091599387826</v>
      </c>
      <c r="AU73" s="4">
        <f t="shared" si="75"/>
        <v>-6.2348478662797788</v>
      </c>
      <c r="AV73" s="4">
        <f t="shared" si="75"/>
        <v>-5.9274077241778116</v>
      </c>
      <c r="AW73" s="4">
        <f t="shared" si="75"/>
        <v>-3.1657163825771022</v>
      </c>
      <c r="AY73" s="2">
        <f t="shared" si="65"/>
        <v>93.87040194575269</v>
      </c>
      <c r="AZ73" s="2">
        <f t="shared" si="65"/>
        <v>97.702873337789512</v>
      </c>
      <c r="BA73" s="2">
        <f t="shared" si="65"/>
        <v>102.13359665791482</v>
      </c>
      <c r="BB73" s="2">
        <f t="shared" si="65"/>
        <v>102.27559895272766</v>
      </c>
      <c r="BC73" s="2">
        <f t="shared" si="65"/>
        <v>101.2912909727573</v>
      </c>
      <c r="BD73" s="2">
        <f t="shared" si="65"/>
        <v>103.20200903615364</v>
      </c>
      <c r="BE73" s="2">
        <f t="shared" si="65"/>
        <v>104.31854964734224</v>
      </c>
      <c r="BF73" s="2">
        <f t="shared" si="65"/>
        <v>103.82342696206804</v>
      </c>
      <c r="BG73" s="2">
        <f t="shared" si="65"/>
        <v>104.97779067694023</v>
      </c>
      <c r="BH73" s="2">
        <f t="shared" si="65"/>
        <v>105.44662845283732</v>
      </c>
      <c r="BI73" s="2">
        <f t="shared" si="65"/>
        <v>104.0726641299734</v>
      </c>
      <c r="BJ73" s="2">
        <f t="shared" si="65"/>
        <v>107.72714023983663</v>
      </c>
      <c r="BK73" s="2">
        <f t="shared" si="65"/>
        <v>107.73087008849107</v>
      </c>
      <c r="BL73" s="2">
        <f t="shared" si="65"/>
        <v>103.10326734098777</v>
      </c>
      <c r="BM73" s="2">
        <f t="shared" si="65"/>
        <v>101.5502806345883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101.97454163292849</v>
      </c>
      <c r="DL73" s="2">
        <f t="shared" si="76"/>
        <v>105.65931342780029</v>
      </c>
      <c r="DM73" s="2">
        <f t="shared" si="76"/>
        <v>107.75530018761728</v>
      </c>
      <c r="DN73" s="2">
        <f t="shared" si="76"/>
        <v>105.83966430499325</v>
      </c>
      <c r="DO73" s="2">
        <f t="shared" si="76"/>
        <v>104.70955206378984</v>
      </c>
      <c r="DP73" s="2">
        <f t="shared" si="76"/>
        <v>105.90555668016192</v>
      </c>
      <c r="DQ73" s="2">
        <f t="shared" si="76"/>
        <v>108.14873592870543</v>
      </c>
      <c r="DR73" s="2">
        <f t="shared" si="76"/>
        <v>109.9349737389211</v>
      </c>
      <c r="DS73" s="2">
        <f t="shared" si="76"/>
        <v>108.7229374110953</v>
      </c>
      <c r="DT73" s="2">
        <f t="shared" si="76"/>
        <v>108.4857615712879</v>
      </c>
      <c r="DU73" s="2">
        <f t="shared" si="76"/>
        <v>108.21521592442647</v>
      </c>
      <c r="DV73" s="2">
        <f t="shared" si="76"/>
        <v>113.10789200131308</v>
      </c>
      <c r="DW73" s="2">
        <f t="shared" si="76"/>
        <v>111.31227477477478</v>
      </c>
      <c r="DX73" s="2">
        <f t="shared" si="76"/>
        <v>104.00354997854994</v>
      </c>
      <c r="DY73" s="2">
        <f t="shared" si="76"/>
        <v>104.31227547653961</v>
      </c>
      <c r="EA73" s="2">
        <f t="shared" si="77"/>
        <v>89.470585964912289</v>
      </c>
      <c r="EB73" s="2">
        <f t="shared" si="77"/>
        <v>93.556666666666672</v>
      </c>
      <c r="EC73" s="2">
        <f t="shared" si="77"/>
        <v>98.81989683933277</v>
      </c>
      <c r="ED73" s="2">
        <f t="shared" si="77"/>
        <v>100.31154749572691</v>
      </c>
      <c r="EE73" s="2">
        <f t="shared" si="77"/>
        <v>99.219320776255728</v>
      </c>
      <c r="EF73" s="2">
        <f t="shared" si="77"/>
        <v>101.70436077179342</v>
      </c>
      <c r="EG73" s="2">
        <f t="shared" si="77"/>
        <v>102.01115708478515</v>
      </c>
      <c r="EH73" s="2">
        <f t="shared" si="77"/>
        <v>99.587149045221565</v>
      </c>
      <c r="EI73" s="2">
        <f t="shared" si="77"/>
        <v>102.4972178664766</v>
      </c>
      <c r="EJ73" s="2">
        <f t="shared" si="77"/>
        <v>103.47891261398178</v>
      </c>
      <c r="EK73" s="2">
        <f t="shared" si="77"/>
        <v>101.46215021199272</v>
      </c>
      <c r="EL73" s="2">
        <f t="shared" si="77"/>
        <v>104.23409589459969</v>
      </c>
      <c r="EM73" s="2">
        <f t="shared" si="77"/>
        <v>105.28892302132269</v>
      </c>
      <c r="EN73" s="2">
        <f t="shared" si="77"/>
        <v>102.45161715150677</v>
      </c>
      <c r="EO73" s="2">
        <f t="shared" si="77"/>
        <v>99.319560801661083</v>
      </c>
      <c r="EQ73" s="2">
        <f t="shared" si="78"/>
        <v>94.402184737131336</v>
      </c>
      <c r="ER73" s="2">
        <f t="shared" si="78"/>
        <v>95.5126232821342</v>
      </c>
      <c r="ES73" s="2">
        <f t="shared" si="78"/>
        <v>97.141947878569198</v>
      </c>
      <c r="ET73" s="2">
        <f t="shared" si="78"/>
        <v>97.842522987739827</v>
      </c>
      <c r="EU73" s="2">
        <f t="shared" si="78"/>
        <v>97.7334290268399</v>
      </c>
      <c r="EV73" s="2">
        <f t="shared" si="78"/>
        <v>100.4640355652391</v>
      </c>
      <c r="EW73" s="2">
        <f t="shared" si="78"/>
        <v>99.76062532929285</v>
      </c>
      <c r="EX73" s="2">
        <f t="shared" si="78"/>
        <v>100.05716176328339</v>
      </c>
      <c r="EY73" s="2">
        <f t="shared" si="78"/>
        <v>103.4310657922798</v>
      </c>
      <c r="EZ73" s="2">
        <f t="shared" si="78"/>
        <v>102.68883169994305</v>
      </c>
      <c r="FA73" s="2">
        <f t="shared" si="78"/>
        <v>101.20070199087516</v>
      </c>
      <c r="FB73" s="2">
        <f t="shared" si="78"/>
        <v>104.88968344668673</v>
      </c>
      <c r="FC73" s="2">
        <f t="shared" si="78"/>
        <v>104.78150774737523</v>
      </c>
      <c r="FD73" s="2">
        <f t="shared" si="78"/>
        <v>102.12634465498992</v>
      </c>
      <c r="FE73" s="2">
        <f t="shared" si="78"/>
        <v>102.64380986362693</v>
      </c>
      <c r="FG73" s="2">
        <f t="shared" si="79"/>
        <v>0.64816613100554998</v>
      </c>
      <c r="FH73" s="2">
        <f t="shared" si="79"/>
        <v>0.6576174075689154</v>
      </c>
      <c r="FI73" s="2">
        <f t="shared" si="79"/>
        <v>0.62912215877570565</v>
      </c>
      <c r="FJ73" s="2">
        <f t="shared" si="79"/>
        <v>0.64465601831466823</v>
      </c>
      <c r="FK73" s="2">
        <f t="shared" si="79"/>
        <v>0.62257508530209749</v>
      </c>
      <c r="FL73" s="2">
        <f t="shared" si="79"/>
        <v>0.64348748877856798</v>
      </c>
      <c r="FM73" s="2">
        <f t="shared" si="79"/>
        <v>0.62401205408198668</v>
      </c>
      <c r="FN73" s="2">
        <f t="shared" si="79"/>
        <v>0.59061767725829406</v>
      </c>
      <c r="FO73" s="2">
        <f t="shared" si="79"/>
        <v>0.60158747326715756</v>
      </c>
      <c r="FP73" s="2">
        <f t="shared" si="79"/>
        <v>0.60696984957844013</v>
      </c>
      <c r="FQ73" s="2">
        <f t="shared" si="79"/>
        <v>0.61342750666009904</v>
      </c>
      <c r="FR73" s="2">
        <f t="shared" si="79"/>
        <v>0.60637303077643145</v>
      </c>
      <c r="FS73" s="2">
        <f t="shared" si="79"/>
        <v>0.59457744224229914</v>
      </c>
      <c r="FT73" s="2">
        <f t="shared" si="79"/>
        <v>0.58008386702126902</v>
      </c>
      <c r="FU73" s="2">
        <f t="shared" si="79"/>
        <v>0.55326470830742613</v>
      </c>
      <c r="FW73" s="2">
        <f t="shared" si="67"/>
        <v>1.0156552677988726E-4</v>
      </c>
      <c r="FX73" s="2">
        <f t="shared" si="67"/>
        <v>1.263370439148584E-3</v>
      </c>
      <c r="FY73" s="2">
        <f t="shared" si="67"/>
        <v>1.4498992741980555E-4</v>
      </c>
      <c r="FZ73" s="2">
        <f t="shared" si="67"/>
        <v>1.3429644965885825E-4</v>
      </c>
      <c r="GA73" s="2">
        <f t="shared" si="67"/>
        <v>1.2105785486543433E-4</v>
      </c>
      <c r="GB73" s="2">
        <f t="shared" si="67"/>
        <v>1.053264617571304E-4</v>
      </c>
      <c r="GC73" s="2">
        <f t="shared" si="67"/>
        <v>1.1690565027677094E-4</v>
      </c>
      <c r="GD73" s="2">
        <f t="shared" si="67"/>
        <v>1.3065266836507117E-4</v>
      </c>
      <c r="GE73" s="2">
        <f t="shared" si="67"/>
        <v>1.8006782198285134E-4</v>
      </c>
      <c r="GF73" s="2">
        <f t="shared" si="67"/>
        <v>1.6043922876058902E-4</v>
      </c>
      <c r="GG73" s="2">
        <f t="shared" si="67"/>
        <v>1.359051626987349E-4</v>
      </c>
      <c r="GH73" s="2">
        <f t="shared" si="67"/>
        <v>1.2031687177663306E-4</v>
      </c>
      <c r="GI73" s="2">
        <f t="shared" si="67"/>
        <v>1.0958872019642765E-4</v>
      </c>
      <c r="GJ73" s="2">
        <f t="shared" si="67"/>
        <v>9.6663241004022355E-5</v>
      </c>
      <c r="GK73" s="2">
        <f t="shared" si="67"/>
        <v>8.9640187009805999E-5</v>
      </c>
      <c r="GM73" s="86">
        <f t="shared" si="68"/>
        <v>9.0928489841352475E-2</v>
      </c>
      <c r="GN73" s="86">
        <f t="shared" si="68"/>
        <v>9.9824949143186098E-2</v>
      </c>
      <c r="GO73" s="86">
        <f t="shared" si="68"/>
        <v>8.2824184593308744E-2</v>
      </c>
      <c r="GP73" s="86">
        <f t="shared" si="68"/>
        <v>0.10100893311150655</v>
      </c>
      <c r="GQ73" s="86">
        <f t="shared" si="68"/>
        <v>7.6403927936662452E-2</v>
      </c>
      <c r="GR73" s="86">
        <f t="shared" si="68"/>
        <v>9.1952962803918015E-2</v>
      </c>
      <c r="GS73" s="86">
        <f t="shared" si="68"/>
        <v>7.8165405730816234E-2</v>
      </c>
      <c r="GT73" s="86">
        <f t="shared" si="68"/>
        <v>5.3081815674352988E-2</v>
      </c>
      <c r="GU73" s="86">
        <f t="shared" si="68"/>
        <v>6.2732977492626449E-2</v>
      </c>
      <c r="GV73" s="86">
        <f t="shared" si="68"/>
        <v>6.649488404371616E-2</v>
      </c>
      <c r="GW73" s="86">
        <f t="shared" si="68"/>
        <v>7.2270138463635808E-2</v>
      </c>
      <c r="GX73" s="86">
        <f t="shared" si="68"/>
        <v>6.6068394848742926E-2</v>
      </c>
      <c r="GY73" s="86">
        <f t="shared" si="68"/>
        <v>5.7993105681430297E-2</v>
      </c>
      <c r="GZ73" s="86">
        <f t="shared" si="68"/>
        <v>4.8695583824075364E-2</v>
      </c>
      <c r="HA73" s="86">
        <f t="shared" si="68"/>
        <v>3.4997097588911973E-2</v>
      </c>
      <c r="HC73" s="86">
        <f t="shared" si="73"/>
        <v>5.9166115903957466E-7</v>
      </c>
      <c r="HD73" s="86">
        <f t="shared" si="69"/>
        <v>4.315830116433711E-7</v>
      </c>
      <c r="HE73" s="86">
        <f t="shared" si="69"/>
        <v>3.6419361474709116E-8</v>
      </c>
      <c r="HF73" s="86">
        <f t="shared" si="69"/>
        <v>1.4940019623516582E-8</v>
      </c>
      <c r="HG73" s="86">
        <f t="shared" si="69"/>
        <v>8.6832868052200899E-9</v>
      </c>
      <c r="HH73" s="86">
        <f t="shared" si="69"/>
        <v>3.5952184526609868E-8</v>
      </c>
      <c r="HI73" s="86">
        <f t="shared" si="69"/>
        <v>3.6190487819282568E-8</v>
      </c>
      <c r="HJ73" s="86">
        <f t="shared" si="69"/>
        <v>1.0999802412259891E-8</v>
      </c>
      <c r="HK73" s="86">
        <f t="shared" si="69"/>
        <v>3.9598776508306282E-8</v>
      </c>
      <c r="HL73" s="86">
        <f t="shared" si="69"/>
        <v>2.3268274642101718E-8</v>
      </c>
      <c r="HM73" s="86">
        <f t="shared" si="69"/>
        <v>1.2239915067972435E-8</v>
      </c>
      <c r="HN73" s="86">
        <f t="shared" si="69"/>
        <v>1.4084624941656617E-8</v>
      </c>
      <c r="HO73" s="86">
        <f t="shared" si="69"/>
        <v>7.2159362528144302E-9</v>
      </c>
      <c r="HP73" s="86">
        <f t="shared" si="69"/>
        <v>7.2673929211235547E-10</v>
      </c>
      <c r="HQ73" s="86">
        <f t="shared" si="69"/>
        <v>7.0454992057775825E-11</v>
      </c>
      <c r="HS73" s="86">
        <f t="shared" si="70"/>
        <v>4.7125697825283972E-43</v>
      </c>
      <c r="HT73" s="86">
        <f t="shared" si="70"/>
        <v>3.8158836757545499E-40</v>
      </c>
      <c r="HU73" s="86">
        <f t="shared" si="70"/>
        <v>1.8233257233169133E-50</v>
      </c>
      <c r="HV73" s="86">
        <f t="shared" si="70"/>
        <v>1.7636094463996192E-57</v>
      </c>
      <c r="HW73" s="86">
        <f t="shared" si="70"/>
        <v>2.5753526248347508E-57</v>
      </c>
      <c r="HX73" s="86">
        <f t="shared" si="70"/>
        <v>8.2468711590582277E-52</v>
      </c>
      <c r="HY73" s="86">
        <f t="shared" si="70"/>
        <v>1.6224438387730803E-52</v>
      </c>
      <c r="HZ73" s="86">
        <f t="shared" si="70"/>
        <v>2.2565827258257797E-57</v>
      </c>
      <c r="IA73" s="86">
        <f t="shared" si="70"/>
        <v>7.2450129937286635E-52</v>
      </c>
      <c r="IB73" s="86">
        <f t="shared" si="70"/>
        <v>2.1939812013164124E-54</v>
      </c>
      <c r="IC73" s="86">
        <f t="shared" si="70"/>
        <v>1.1675880333511499E-57</v>
      </c>
      <c r="ID73" s="86">
        <f t="shared" si="70"/>
        <v>9.4591385477627524E-57</v>
      </c>
      <c r="IE73" s="86">
        <f t="shared" si="70"/>
        <v>1.5877135554366222E-58</v>
      </c>
      <c r="IF73" s="86">
        <f t="shared" si="70"/>
        <v>1.8570195873933625E-27</v>
      </c>
      <c r="IG73" s="86">
        <f t="shared" si="70"/>
        <v>1.2734407136910858E-25</v>
      </c>
      <c r="II73" s="86">
        <f t="shared" si="71"/>
        <v>2.537535688878143E-137</v>
      </c>
      <c r="IJ73" s="86">
        <f t="shared" si="71"/>
        <v>3.284388574454988E-76</v>
      </c>
      <c r="IK73" s="86">
        <f t="shared" si="71"/>
        <v>1.1482211135951543E-165</v>
      </c>
      <c r="IL73" s="86">
        <f t="shared" si="71"/>
        <v>4.0443889131283705E-184</v>
      </c>
      <c r="IM73" s="86">
        <f t="shared" si="71"/>
        <v>1.3427968342489925E-183</v>
      </c>
      <c r="IN73" s="86">
        <f t="shared" si="71"/>
        <v>1.1745139611539562E-174</v>
      </c>
      <c r="IO73" s="86">
        <f t="shared" si="71"/>
        <v>3.9221836239567891E-175</v>
      </c>
      <c r="IP73" s="86">
        <f t="shared" si="71"/>
        <v>1.1209381582156939E-183</v>
      </c>
      <c r="IQ73" s="86">
        <f t="shared" si="71"/>
        <v>7.5604414031655256E-168</v>
      </c>
      <c r="IR73" s="86">
        <f t="shared" si="71"/>
        <v>1.8248022599156658E-179</v>
      </c>
      <c r="IS73" s="86">
        <f t="shared" si="71"/>
        <v>3.1581033233563383E-193</v>
      </c>
      <c r="IT73" s="86">
        <f t="shared" si="71"/>
        <v>2.0014992359156245E-186</v>
      </c>
      <c r="IU73" s="86">
        <f t="shared" si="71"/>
        <v>3.2035339078940937E-189</v>
      </c>
      <c r="IV73" s="86">
        <f t="shared" si="71"/>
        <v>2.3989253553997123E-133</v>
      </c>
      <c r="IW73" s="86">
        <f t="shared" si="71"/>
        <v>6.6921404963054035E-92</v>
      </c>
      <c r="IY73" s="86">
        <f t="shared" si="72"/>
        <v>9.0929081502511513E-2</v>
      </c>
      <c r="IZ73" s="86">
        <f t="shared" si="72"/>
        <v>9.9825380726197746E-2</v>
      </c>
      <c r="JA73" s="86">
        <f t="shared" si="72"/>
        <v>8.2824221012670216E-2</v>
      </c>
      <c r="JB73" s="86">
        <f t="shared" si="72"/>
        <v>0.10100894805152617</v>
      </c>
      <c r="JC73" s="86">
        <f t="shared" si="72"/>
        <v>7.6403936619949264E-2</v>
      </c>
      <c r="JD73" s="86">
        <f t="shared" si="72"/>
        <v>9.1952998756102536E-2</v>
      </c>
      <c r="JE73" s="86">
        <f t="shared" si="72"/>
        <v>7.8165441921304049E-2</v>
      </c>
      <c r="JF73" s="86">
        <f t="shared" si="72"/>
        <v>5.3081826674155397E-2</v>
      </c>
      <c r="JG73" s="86">
        <f t="shared" si="72"/>
        <v>6.2733017091402957E-2</v>
      </c>
      <c r="JH73" s="86">
        <f t="shared" si="72"/>
        <v>6.64949073119908E-2</v>
      </c>
      <c r="JI73" s="86">
        <f t="shared" si="72"/>
        <v>7.2270150703550876E-2</v>
      </c>
      <c r="JJ73" s="86">
        <f t="shared" si="72"/>
        <v>6.6068408933367864E-2</v>
      </c>
      <c r="JK73" s="86">
        <f t="shared" si="72"/>
        <v>5.7993112897366549E-2</v>
      </c>
      <c r="JL73" s="86">
        <f t="shared" si="72"/>
        <v>4.8695584550814658E-2</v>
      </c>
      <c r="JM73" s="86">
        <f t="shared" si="72"/>
        <v>3.4997097659366962E-2</v>
      </c>
    </row>
    <row r="74" spans="2:273" x14ac:dyDescent="0.25">
      <c r="B74" s="2">
        <v>47</v>
      </c>
      <c r="C74" s="37">
        <v>138.11099999999999</v>
      </c>
      <c r="D74" s="37">
        <v>148.85</v>
      </c>
      <c r="E74" s="37">
        <v>147.625</v>
      </c>
      <c r="F74" s="37">
        <v>152.80000000000001</v>
      </c>
      <c r="G74" s="37">
        <v>140.22499999999999</v>
      </c>
      <c r="H74" s="37">
        <v>146.85</v>
      </c>
      <c r="I74" s="37">
        <v>144.32499999999999</v>
      </c>
      <c r="J74" s="37">
        <v>131.69999999999999</v>
      </c>
      <c r="K74" s="37">
        <v>137.5</v>
      </c>
      <c r="L74" s="37">
        <v>138.77500000000001</v>
      </c>
      <c r="M74" s="37">
        <v>139.75</v>
      </c>
      <c r="N74" s="37">
        <v>137.375</v>
      </c>
      <c r="O74" s="37">
        <v>140.32499999999999</v>
      </c>
      <c r="P74" s="37">
        <v>128.77500000000001</v>
      </c>
      <c r="Q74" s="37">
        <v>118.675</v>
      </c>
      <c r="S74" s="4">
        <f t="shared" si="74"/>
        <v>144.96738647708065</v>
      </c>
      <c r="T74" s="4">
        <f t="shared" si="74"/>
        <v>154.48344415430213</v>
      </c>
      <c r="U74" s="4">
        <f t="shared" si="74"/>
        <v>152.2286703170582</v>
      </c>
      <c r="V74" s="4">
        <f t="shared" si="74"/>
        <v>157.49246744359624</v>
      </c>
      <c r="W74" s="4">
        <f t="shared" si="74"/>
        <v>147.10564841378766</v>
      </c>
      <c r="X74" s="4">
        <f t="shared" si="74"/>
        <v>153.11993301831762</v>
      </c>
      <c r="Y74" s="4">
        <f t="shared" si="74"/>
        <v>149.88894598289332</v>
      </c>
      <c r="Z74" s="4">
        <f t="shared" si="74"/>
        <v>139.11437063390639</v>
      </c>
      <c r="AA74" s="4">
        <f t="shared" si="74"/>
        <v>144.17110736186396</v>
      </c>
      <c r="AB74" s="4">
        <f t="shared" si="74"/>
        <v>145.36964166396811</v>
      </c>
      <c r="AC74" s="4">
        <f t="shared" si="74"/>
        <v>146.31593539765956</v>
      </c>
      <c r="AD74" s="4">
        <f t="shared" si="74"/>
        <v>146.1618043810069</v>
      </c>
      <c r="AE74" s="4">
        <f t="shared" si="74"/>
        <v>145.12003371444868</v>
      </c>
      <c r="AF74" s="4">
        <f t="shared" si="74"/>
        <v>133.37913824112763</v>
      </c>
      <c r="AG74" s="4">
        <f t="shared" si="74"/>
        <v>121.4816160313498</v>
      </c>
      <c r="AI74" s="4">
        <f t="shared" si="75"/>
        <v>-6.8563864770806617</v>
      </c>
      <c r="AJ74" s="4">
        <f t="shared" si="75"/>
        <v>-5.6334441543021399</v>
      </c>
      <c r="AK74" s="4">
        <f t="shared" si="75"/>
        <v>-4.603670317058203</v>
      </c>
      <c r="AL74" s="4">
        <f t="shared" si="75"/>
        <v>-4.6924674435962288</v>
      </c>
      <c r="AM74" s="4">
        <f t="shared" si="75"/>
        <v>-6.880648413787668</v>
      </c>
      <c r="AN74" s="4">
        <f t="shared" si="75"/>
        <v>-6.2699330183176301</v>
      </c>
      <c r="AO74" s="4">
        <f t="shared" si="75"/>
        <v>-5.5639459828933298</v>
      </c>
      <c r="AP74" s="4">
        <f t="shared" si="75"/>
        <v>-7.4143706339064011</v>
      </c>
      <c r="AQ74" s="4">
        <f t="shared" si="75"/>
        <v>-6.6711073618639603</v>
      </c>
      <c r="AR74" s="4">
        <f t="shared" si="75"/>
        <v>-6.5946416639681047</v>
      </c>
      <c r="AS74" s="4">
        <f t="shared" si="75"/>
        <v>-6.5659353976595582</v>
      </c>
      <c r="AT74" s="4">
        <f t="shared" si="75"/>
        <v>-8.7868043810069025</v>
      </c>
      <c r="AU74" s="4">
        <f t="shared" si="75"/>
        <v>-4.7950337144486923</v>
      </c>
      <c r="AV74" s="4">
        <f t="shared" si="75"/>
        <v>-4.6041382411276288</v>
      </c>
      <c r="AW74" s="4">
        <f t="shared" si="75"/>
        <v>-2.8066160313498045</v>
      </c>
      <c r="AY74" s="2">
        <f t="shared" si="65"/>
        <v>93.638951160670942</v>
      </c>
      <c r="AZ74" s="2">
        <f t="shared" si="65"/>
        <v>97.445357067209386</v>
      </c>
      <c r="BA74" s="2">
        <f t="shared" si="65"/>
        <v>101.9084222464285</v>
      </c>
      <c r="BB74" s="2">
        <f t="shared" si="65"/>
        <v>102.07802345400323</v>
      </c>
      <c r="BC74" s="2">
        <f t="shared" si="65"/>
        <v>101.11455066899732</v>
      </c>
      <c r="BD74" s="2">
        <f t="shared" si="65"/>
        <v>103.02513294771205</v>
      </c>
      <c r="BE74" s="2">
        <f t="shared" si="65"/>
        <v>104.11817231236594</v>
      </c>
      <c r="BF74" s="2">
        <f t="shared" si="65"/>
        <v>103.62562443324933</v>
      </c>
      <c r="BG74" s="2">
        <f t="shared" si="65"/>
        <v>104.81147798708886</v>
      </c>
      <c r="BH74" s="2">
        <f t="shared" si="65"/>
        <v>105.29747206940452</v>
      </c>
      <c r="BI74" s="2">
        <f t="shared" si="65"/>
        <v>103.87113877284804</v>
      </c>
      <c r="BJ74" s="2">
        <f t="shared" si="65"/>
        <v>107.5171170217051</v>
      </c>
      <c r="BK74" s="2">
        <f t="shared" si="65"/>
        <v>107.54474997423799</v>
      </c>
      <c r="BL74" s="2">
        <f t="shared" si="65"/>
        <v>103.00581435541287</v>
      </c>
      <c r="BM74" s="2">
        <f t="shared" si="65"/>
        <v>101.41232041360827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102.1155835357625</v>
      </c>
      <c r="DL74" s="2">
        <f t="shared" si="76"/>
        <v>105.81367071524969</v>
      </c>
      <c r="DM74" s="2">
        <f t="shared" si="76"/>
        <v>108.00788227016888</v>
      </c>
      <c r="DN74" s="2">
        <f t="shared" si="76"/>
        <v>106.01169365721998</v>
      </c>
      <c r="DO74" s="2">
        <f t="shared" si="76"/>
        <v>104.85420497185738</v>
      </c>
      <c r="DP74" s="2">
        <f t="shared" si="76"/>
        <v>105.97435222672063</v>
      </c>
      <c r="DQ74" s="2">
        <f t="shared" si="76"/>
        <v>108.27382973733583</v>
      </c>
      <c r="DR74" s="2">
        <f t="shared" si="76"/>
        <v>110.20451909399277</v>
      </c>
      <c r="DS74" s="2">
        <f t="shared" si="76"/>
        <v>108.84486723565671</v>
      </c>
      <c r="DT74" s="2">
        <f t="shared" si="76"/>
        <v>108.63789254841888</v>
      </c>
      <c r="DU74" s="2">
        <f t="shared" si="76"/>
        <v>108.3091835357625</v>
      </c>
      <c r="DV74" s="2">
        <f t="shared" si="76"/>
        <v>113.30730112703799</v>
      </c>
      <c r="DW74" s="2">
        <f t="shared" si="76"/>
        <v>111.43851351351351</v>
      </c>
      <c r="DX74" s="2">
        <f t="shared" si="76"/>
        <v>104.03469540969537</v>
      </c>
      <c r="DY74" s="2">
        <f t="shared" si="76"/>
        <v>104.33270252932553</v>
      </c>
      <c r="EA74" s="2">
        <f t="shared" si="77"/>
        <v>89.441768421052643</v>
      </c>
      <c r="EB74" s="2">
        <f t="shared" si="77"/>
        <v>93.467916666666682</v>
      </c>
      <c r="EC74" s="2">
        <f t="shared" si="77"/>
        <v>98.629477611940317</v>
      </c>
      <c r="ED74" s="2">
        <f t="shared" si="77"/>
        <v>100.10104728854817</v>
      </c>
      <c r="EE74" s="2">
        <f t="shared" si="77"/>
        <v>99.047232550554483</v>
      </c>
      <c r="EF74" s="2">
        <f t="shared" si="77"/>
        <v>101.53515408106605</v>
      </c>
      <c r="EG74" s="2">
        <f t="shared" si="77"/>
        <v>101.83500725900119</v>
      </c>
      <c r="EH74" s="2">
        <f t="shared" si="77"/>
        <v>99.466644554814707</v>
      </c>
      <c r="EI74" s="2">
        <f t="shared" si="77"/>
        <v>102.37503682584938</v>
      </c>
      <c r="EJ74" s="2">
        <f t="shared" si="77"/>
        <v>103.32499392097266</v>
      </c>
      <c r="EK74" s="2">
        <f t="shared" si="77"/>
        <v>101.32049894003633</v>
      </c>
      <c r="EL74" s="2">
        <f t="shared" si="77"/>
        <v>104.08900944587731</v>
      </c>
      <c r="EM74" s="2">
        <f t="shared" si="77"/>
        <v>105.12343293903417</v>
      </c>
      <c r="EN74" s="2">
        <f t="shared" si="77"/>
        <v>102.32660919264059</v>
      </c>
      <c r="EO74" s="2">
        <f t="shared" si="77"/>
        <v>99.261178286088267</v>
      </c>
      <c r="EQ74" s="2">
        <f t="shared" si="78"/>
        <v>94.271888251568299</v>
      </c>
      <c r="ER74" s="2">
        <f t="shared" si="78"/>
        <v>95.382947799976904</v>
      </c>
      <c r="ES74" s="2">
        <f t="shared" si="78"/>
        <v>96.985932748372051</v>
      </c>
      <c r="ET74" s="2">
        <f t="shared" si="78"/>
        <v>97.684806658670894</v>
      </c>
      <c r="EU74" s="2">
        <f t="shared" si="78"/>
        <v>97.592789932961509</v>
      </c>
      <c r="EV74" s="2">
        <f t="shared" si="78"/>
        <v>100.31890625205699</v>
      </c>
      <c r="EW74" s="2">
        <f t="shared" si="78"/>
        <v>99.62804708578058</v>
      </c>
      <c r="EX74" s="2">
        <f t="shared" si="78"/>
        <v>99.927081800568061</v>
      </c>
      <c r="EY74" s="2">
        <f t="shared" si="78"/>
        <v>103.28891634676903</v>
      </c>
      <c r="EZ74" s="2">
        <f t="shared" si="78"/>
        <v>102.55090839382478</v>
      </c>
      <c r="FA74" s="2">
        <f t="shared" si="78"/>
        <v>101.06413832434676</v>
      </c>
      <c r="FB74" s="2">
        <f t="shared" si="78"/>
        <v>104.73167252016204</v>
      </c>
      <c r="FC74" s="2">
        <f t="shared" si="78"/>
        <v>104.62571516073766</v>
      </c>
      <c r="FD74" s="2">
        <f t="shared" si="78"/>
        <v>102.00694251498655</v>
      </c>
      <c r="FE74" s="2">
        <f t="shared" si="78"/>
        <v>102.51507475683593</v>
      </c>
      <c r="FG74" s="2">
        <f t="shared" si="79"/>
        <v>0.66887280557762074</v>
      </c>
      <c r="FH74" s="2">
        <f t="shared" si="79"/>
        <v>0.67804413600491198</v>
      </c>
      <c r="FI74" s="2">
        <f t="shared" si="79"/>
        <v>0.6503450172717018</v>
      </c>
      <c r="FJ74" s="2">
        <f t="shared" si="79"/>
        <v>0.66546265222050172</v>
      </c>
      <c r="FK74" s="2">
        <f t="shared" si="79"/>
        <v>0.64396056585579575</v>
      </c>
      <c r="FL74" s="2">
        <f t="shared" si="79"/>
        <v>0.66432691703300151</v>
      </c>
      <c r="FM74" s="2">
        <f t="shared" si="79"/>
        <v>0.64536249354038799</v>
      </c>
      <c r="FN74" s="2">
        <f t="shared" si="79"/>
        <v>0.61268741752717826</v>
      </c>
      <c r="FO74" s="2">
        <f t="shared" si="79"/>
        <v>0.62344287666245624</v>
      </c>
      <c r="FP74" s="2">
        <f t="shared" si="79"/>
        <v>0.62871222277773797</v>
      </c>
      <c r="FQ74" s="2">
        <f t="shared" si="79"/>
        <v>0.63502745052012477</v>
      </c>
      <c r="FR74" s="2">
        <f t="shared" si="79"/>
        <v>0.62812819205936155</v>
      </c>
      <c r="FS74" s="2">
        <f t="shared" si="79"/>
        <v>0.6165722966477345</v>
      </c>
      <c r="FT74" s="2">
        <f t="shared" si="79"/>
        <v>0.60233913436610653</v>
      </c>
      <c r="FU74" s="2">
        <f t="shared" si="79"/>
        <v>0.57590219301103618</v>
      </c>
      <c r="FW74" s="2">
        <f t="shared" si="67"/>
        <v>1.1136329436074458E-4</v>
      </c>
      <c r="FX74" s="2">
        <f t="shared" si="67"/>
        <v>1.3850893148259586E-3</v>
      </c>
      <c r="FY74" s="2">
        <f t="shared" si="67"/>
        <v>1.5897607026063928E-4</v>
      </c>
      <c r="FZ74" s="2">
        <f t="shared" si="67"/>
        <v>1.4725122098354504E-4</v>
      </c>
      <c r="GA74" s="2">
        <f t="shared" si="67"/>
        <v>1.3273574805214953E-4</v>
      </c>
      <c r="GB74" s="2">
        <f t="shared" si="67"/>
        <v>1.1548699524859042E-4</v>
      </c>
      <c r="GC74" s="2">
        <f t="shared" si="67"/>
        <v>1.2818305077749723E-4</v>
      </c>
      <c r="GD74" s="2">
        <f t="shared" si="67"/>
        <v>1.4325599636923008E-4</v>
      </c>
      <c r="GE74" s="2">
        <f t="shared" si="67"/>
        <v>1.9743701063329612E-4</v>
      </c>
      <c r="GF74" s="2">
        <f t="shared" si="67"/>
        <v>1.759153931674549E-4</v>
      </c>
      <c r="GG74" s="2">
        <f t="shared" si="67"/>
        <v>1.4901509377369045E-4</v>
      </c>
      <c r="GH74" s="2">
        <f t="shared" si="67"/>
        <v>1.3192329517159226E-4</v>
      </c>
      <c r="GI74" s="2">
        <f t="shared" si="67"/>
        <v>1.2016037179237586E-4</v>
      </c>
      <c r="GJ74" s="2">
        <f t="shared" si="67"/>
        <v>1.059881476950944E-4</v>
      </c>
      <c r="GK74" s="2">
        <f t="shared" si="67"/>
        <v>9.8287660530961093E-5</v>
      </c>
      <c r="GM74" s="86">
        <f t="shared" si="68"/>
        <v>0.11676564317650343</v>
      </c>
      <c r="GN74" s="86">
        <f t="shared" si="68"/>
        <v>0.12722149000853639</v>
      </c>
      <c r="GO74" s="86">
        <f t="shared" si="68"/>
        <v>0.10935112108995416</v>
      </c>
      <c r="GP74" s="86">
        <f t="shared" si="68"/>
        <v>0.1318117399935167</v>
      </c>
      <c r="GQ74" s="86">
        <f t="shared" si="68"/>
        <v>0.10142949710600684</v>
      </c>
      <c r="GR74" s="86">
        <f t="shared" si="68"/>
        <v>0.11920938220525168</v>
      </c>
      <c r="GS74" s="86">
        <f t="shared" si="68"/>
        <v>0.10370356835161765</v>
      </c>
      <c r="GT74" s="86">
        <f t="shared" si="68"/>
        <v>7.3118957065149245E-2</v>
      </c>
      <c r="GU74" s="86">
        <f t="shared" si="68"/>
        <v>8.574620227631484E-2</v>
      </c>
      <c r="GV74" s="86">
        <f t="shared" si="68"/>
        <v>9.023588968367556E-2</v>
      </c>
      <c r="GW74" s="86">
        <f t="shared" si="68"/>
        <v>9.7465275811579058E-2</v>
      </c>
      <c r="GX74" s="86">
        <f t="shared" si="68"/>
        <v>8.9726782080617337E-2</v>
      </c>
      <c r="GY74" s="86">
        <f t="shared" si="68"/>
        <v>8.0047462309391249E-2</v>
      </c>
      <c r="GZ74" s="86">
        <f t="shared" si="68"/>
        <v>6.8678541123287196E-2</v>
      </c>
      <c r="HA74" s="86">
        <f t="shared" si="68"/>
        <v>5.2410594403707891E-2</v>
      </c>
      <c r="HC74" s="86">
        <f t="shared" si="73"/>
        <v>1.2124106590006156E-6</v>
      </c>
      <c r="HD74" s="86">
        <f t="shared" si="69"/>
        <v>9.0494767003949104E-7</v>
      </c>
      <c r="HE74" s="86">
        <f t="shared" si="69"/>
        <v>8.9496637830531016E-8</v>
      </c>
      <c r="HF74" s="86">
        <f t="shared" si="69"/>
        <v>3.9213379768282289E-8</v>
      </c>
      <c r="HG74" s="86">
        <f t="shared" si="69"/>
        <v>2.2850579972243934E-8</v>
      </c>
      <c r="HH74" s="86">
        <f t="shared" si="69"/>
        <v>8.7697296158842999E-8</v>
      </c>
      <c r="HI74" s="86">
        <f t="shared" si="69"/>
        <v>8.927056601215571E-8</v>
      </c>
      <c r="HJ74" s="86">
        <f t="shared" si="69"/>
        <v>2.899947052277748E-8</v>
      </c>
      <c r="HK74" s="86">
        <f t="shared" si="69"/>
        <v>9.9866385696153161E-8</v>
      </c>
      <c r="HL74" s="86">
        <f t="shared" si="69"/>
        <v>6.0725570625119804E-8</v>
      </c>
      <c r="HM74" s="86">
        <f t="shared" si="69"/>
        <v>3.3121796713717669E-8</v>
      </c>
      <c r="HN74" s="86">
        <f t="shared" si="69"/>
        <v>3.6820062391116995E-8</v>
      </c>
      <c r="HO74" s="86">
        <f t="shared" si="69"/>
        <v>1.9163561064719079E-8</v>
      </c>
      <c r="HP74" s="86">
        <f t="shared" si="69"/>
        <v>2.2180268033153952E-9</v>
      </c>
      <c r="HQ74" s="86">
        <f t="shared" si="69"/>
        <v>2.5005972994968002E-10</v>
      </c>
      <c r="HS74" s="86">
        <f t="shared" si="70"/>
        <v>6.4033636285369701E-42</v>
      </c>
      <c r="HT74" s="86">
        <f t="shared" si="70"/>
        <v>4.973495579644488E-39</v>
      </c>
      <c r="HU74" s="86">
        <f t="shared" si="70"/>
        <v>4.6473257146018016E-49</v>
      </c>
      <c r="HV74" s="86">
        <f t="shared" si="70"/>
        <v>6.5914764087074351E-56</v>
      </c>
      <c r="HW74" s="86">
        <f t="shared" si="70"/>
        <v>9.1399235193834169E-56</v>
      </c>
      <c r="HX74" s="86">
        <f t="shared" si="70"/>
        <v>2.1355794942313348E-50</v>
      </c>
      <c r="HY74" s="86">
        <f t="shared" si="70"/>
        <v>4.4830333740010646E-51</v>
      </c>
      <c r="HZ74" s="86">
        <f t="shared" si="70"/>
        <v>8.2761584884107089E-56</v>
      </c>
      <c r="IA74" s="86">
        <f t="shared" si="70"/>
        <v>2.1461920951766793E-50</v>
      </c>
      <c r="IB74" s="86">
        <f t="shared" si="70"/>
        <v>7.5942397707999203E-53</v>
      </c>
      <c r="IC74" s="86">
        <f t="shared" si="70"/>
        <v>4.8214242268100274E-56</v>
      </c>
      <c r="ID74" s="86">
        <f t="shared" si="70"/>
        <v>3.3797110843007027E-55</v>
      </c>
      <c r="IE74" s="86">
        <f t="shared" si="70"/>
        <v>5.9475552769663703E-57</v>
      </c>
      <c r="IF74" s="86">
        <f t="shared" si="70"/>
        <v>9.3099072646122632E-27</v>
      </c>
      <c r="IG74" s="86">
        <f t="shared" si="70"/>
        <v>5.6403164391998167E-25</v>
      </c>
      <c r="II74" s="86">
        <f t="shared" si="71"/>
        <v>1.2641736924336933E-134</v>
      </c>
      <c r="IJ74" s="86">
        <f t="shared" si="71"/>
        <v>3.584480940817429E-74</v>
      </c>
      <c r="IK74" s="86">
        <f t="shared" si="71"/>
        <v>2.8333004639547176E-162</v>
      </c>
      <c r="IL74" s="86">
        <f t="shared" si="71"/>
        <v>2.2333003374986028E-180</v>
      </c>
      <c r="IM74" s="86">
        <f t="shared" si="71"/>
        <v>6.5566629789194145E-180</v>
      </c>
      <c r="IN74" s="86">
        <f t="shared" si="71"/>
        <v>3.3420341625611102E-171</v>
      </c>
      <c r="IO74" s="86">
        <f t="shared" si="71"/>
        <v>1.2499819432284474E-171</v>
      </c>
      <c r="IP74" s="86">
        <f t="shared" si="71"/>
        <v>5.9042100852065943E-180</v>
      </c>
      <c r="IQ74" s="86">
        <f t="shared" si="71"/>
        <v>2.5229904146535395E-164</v>
      </c>
      <c r="IR74" s="86">
        <f t="shared" si="71"/>
        <v>9.5852704816681681E-176</v>
      </c>
      <c r="IS74" s="86">
        <f t="shared" si="71"/>
        <v>2.7147878647406671E-189</v>
      </c>
      <c r="IT74" s="86">
        <f t="shared" si="71"/>
        <v>1.1088209174751893E-182</v>
      </c>
      <c r="IU74" s="86">
        <f t="shared" si="71"/>
        <v>1.8497359164760422E-185</v>
      </c>
      <c r="IV74" s="86">
        <f t="shared" si="71"/>
        <v>9.6460121330005715E-131</v>
      </c>
      <c r="IW74" s="86">
        <f t="shared" si="71"/>
        <v>3.9389631682574933E-90</v>
      </c>
      <c r="IY74" s="86">
        <f t="shared" si="72"/>
        <v>0.11676685558716243</v>
      </c>
      <c r="IZ74" s="86">
        <f t="shared" si="72"/>
        <v>0.12722239495620644</v>
      </c>
      <c r="JA74" s="86">
        <f t="shared" si="72"/>
        <v>0.109351210586592</v>
      </c>
      <c r="JB74" s="86">
        <f t="shared" si="72"/>
        <v>0.13181177920689646</v>
      </c>
      <c r="JC74" s="86">
        <f t="shared" si="72"/>
        <v>0.10142951995658681</v>
      </c>
      <c r="JD74" s="86">
        <f t="shared" si="72"/>
        <v>0.11920946990254784</v>
      </c>
      <c r="JE74" s="86">
        <f t="shared" si="72"/>
        <v>0.10370365762218366</v>
      </c>
      <c r="JF74" s="86">
        <f t="shared" si="72"/>
        <v>7.3118986064619765E-2</v>
      </c>
      <c r="JG74" s="86">
        <f t="shared" si="72"/>
        <v>8.5746302142700542E-2</v>
      </c>
      <c r="JH74" s="86">
        <f t="shared" si="72"/>
        <v>9.0235950409246188E-2</v>
      </c>
      <c r="JI74" s="86">
        <f t="shared" si="72"/>
        <v>9.7465308933375766E-2</v>
      </c>
      <c r="JJ74" s="86">
        <f t="shared" si="72"/>
        <v>8.9726818900679725E-2</v>
      </c>
      <c r="JK74" s="86">
        <f t="shared" si="72"/>
        <v>8.004748147295232E-2</v>
      </c>
      <c r="JL74" s="86">
        <f t="shared" si="72"/>
        <v>6.8678543341314E-2</v>
      </c>
      <c r="JM74" s="86">
        <f t="shared" si="72"/>
        <v>5.2410594653767621E-2</v>
      </c>
    </row>
    <row r="75" spans="2:273" x14ac:dyDescent="0.25">
      <c r="B75" s="2">
        <v>48</v>
      </c>
      <c r="C75" s="37">
        <v>153.64400000000001</v>
      </c>
      <c r="D75" s="37">
        <v>164.05</v>
      </c>
      <c r="E75" s="37">
        <v>162.85</v>
      </c>
      <c r="F75" s="37">
        <v>171.92500000000001</v>
      </c>
      <c r="G75" s="37">
        <v>151.9</v>
      </c>
      <c r="H75" s="37">
        <v>162.85</v>
      </c>
      <c r="I75" s="37">
        <v>158.17500000000001</v>
      </c>
      <c r="J75" s="37">
        <v>143.22499999999999</v>
      </c>
      <c r="K75" s="37">
        <v>148.9</v>
      </c>
      <c r="L75" s="37">
        <v>151.32499999999999</v>
      </c>
      <c r="M75" s="37">
        <v>152.30000000000001</v>
      </c>
      <c r="N75" s="37">
        <v>151</v>
      </c>
      <c r="O75" s="37">
        <v>155.4</v>
      </c>
      <c r="P75" s="37">
        <v>143.30000000000001</v>
      </c>
      <c r="Q75" s="37">
        <v>126.875</v>
      </c>
      <c r="S75" s="4">
        <f t="shared" si="74"/>
        <v>155.10386151214558</v>
      </c>
      <c r="T75" s="4">
        <f t="shared" si="74"/>
        <v>165.24162089666891</v>
      </c>
      <c r="U75" s="4">
        <f t="shared" si="74"/>
        <v>163.42169564859552</v>
      </c>
      <c r="V75" s="4">
        <f t="shared" si="74"/>
        <v>168.98347580631207</v>
      </c>
      <c r="W75" s="4">
        <f t="shared" si="74"/>
        <v>157.69318449449881</v>
      </c>
      <c r="X75" s="4">
        <f t="shared" si="74"/>
        <v>163.41446783476999</v>
      </c>
      <c r="Y75" s="4">
        <f t="shared" si="74"/>
        <v>160.34527663843085</v>
      </c>
      <c r="Z75" s="4">
        <f t="shared" si="74"/>
        <v>148.74191705928629</v>
      </c>
      <c r="AA75" s="4">
        <f t="shared" si="74"/>
        <v>154.4331141059406</v>
      </c>
      <c r="AB75" s="4">
        <f t="shared" si="74"/>
        <v>155.51269501939368</v>
      </c>
      <c r="AC75" s="4">
        <f t="shared" si="74"/>
        <v>156.68181377513855</v>
      </c>
      <c r="AD75" s="4">
        <f t="shared" si="74"/>
        <v>155.91081775667249</v>
      </c>
      <c r="AE75" s="4">
        <f t="shared" si="74"/>
        <v>155.30031076979361</v>
      </c>
      <c r="AF75" s="4">
        <f t="shared" si="74"/>
        <v>142.41377190015527</v>
      </c>
      <c r="AG75" s="4">
        <f t="shared" si="74"/>
        <v>128.71510762686219</v>
      </c>
      <c r="AI75" s="4">
        <f t="shared" si="75"/>
        <v>-1.4598615121455794</v>
      </c>
      <c r="AJ75" s="4">
        <f t="shared" si="75"/>
        <v>-1.1916208966688941</v>
      </c>
      <c r="AK75" s="4">
        <f t="shared" si="75"/>
        <v>-0.57169564859552224</v>
      </c>
      <c r="AL75" s="4">
        <f t="shared" si="75"/>
        <v>2.9415241936879397</v>
      </c>
      <c r="AM75" s="4">
        <f t="shared" si="75"/>
        <v>-5.7931844944988029</v>
      </c>
      <c r="AN75" s="4">
        <f t="shared" si="75"/>
        <v>-0.5644678347699994</v>
      </c>
      <c r="AO75" s="4">
        <f t="shared" si="75"/>
        <v>-2.1702766384308347</v>
      </c>
      <c r="AP75" s="4">
        <f t="shared" si="75"/>
        <v>-5.5169170592862997</v>
      </c>
      <c r="AQ75" s="4">
        <f t="shared" si="75"/>
        <v>-5.5331141059405979</v>
      </c>
      <c r="AR75" s="4">
        <f t="shared" si="75"/>
        <v>-4.1876950193936864</v>
      </c>
      <c r="AS75" s="4">
        <f t="shared" si="75"/>
        <v>-4.3818137751385393</v>
      </c>
      <c r="AT75" s="4">
        <f t="shared" si="75"/>
        <v>-4.9108177566724862</v>
      </c>
      <c r="AU75" s="4">
        <f t="shared" si="75"/>
        <v>9.9689230206394086E-2</v>
      </c>
      <c r="AV75" s="4">
        <f t="shared" si="75"/>
        <v>0.88622809984474316</v>
      </c>
      <c r="AW75" s="4">
        <f t="shared" si="75"/>
        <v>-1.8401076268621921</v>
      </c>
      <c r="AY75" s="2">
        <f t="shared" si="65"/>
        <v>93.408609073822518</v>
      </c>
      <c r="AZ75" s="2">
        <f t="shared" si="65"/>
        <v>97.186212879018299</v>
      </c>
      <c r="BA75" s="2">
        <f t="shared" si="65"/>
        <v>101.6701329190405</v>
      </c>
      <c r="BB75" s="2">
        <f t="shared" si="65"/>
        <v>101.86845638176443</v>
      </c>
      <c r="BC75" s="2">
        <f t="shared" si="65"/>
        <v>100.92768716716216</v>
      </c>
      <c r="BD75" s="2">
        <f t="shared" si="65"/>
        <v>102.84124094325668</v>
      </c>
      <c r="BE75" s="2">
        <f t="shared" si="65"/>
        <v>103.90872994756099</v>
      </c>
      <c r="BF75" s="2">
        <f t="shared" si="65"/>
        <v>103.41564763299847</v>
      </c>
      <c r="BG75" s="2">
        <f t="shared" si="65"/>
        <v>104.63779263479731</v>
      </c>
      <c r="BH75" s="2">
        <f t="shared" si="65"/>
        <v>105.13786721548858</v>
      </c>
      <c r="BI75" s="2">
        <f t="shared" si="65"/>
        <v>103.66326546313364</v>
      </c>
      <c r="BJ75" s="2">
        <f t="shared" si="65"/>
        <v>107.29695461513835</v>
      </c>
      <c r="BK75" s="2">
        <f t="shared" si="65"/>
        <v>107.34888162291679</v>
      </c>
      <c r="BL75" s="2">
        <f t="shared" si="65"/>
        <v>102.90218501088205</v>
      </c>
      <c r="BM75" s="2">
        <f t="shared" si="65"/>
        <v>101.27241121306929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102.2566254385965</v>
      </c>
      <c r="DL75" s="2">
        <f t="shared" si="76"/>
        <v>105.96802800269907</v>
      </c>
      <c r="DM75" s="2">
        <f t="shared" si="76"/>
        <v>108.26046435272048</v>
      </c>
      <c r="DN75" s="2">
        <f t="shared" si="76"/>
        <v>106.18372300944669</v>
      </c>
      <c r="DO75" s="2">
        <f t="shared" si="76"/>
        <v>104.99885787992493</v>
      </c>
      <c r="DP75" s="2">
        <f t="shared" si="76"/>
        <v>106.04314777327933</v>
      </c>
      <c r="DQ75" s="2">
        <f t="shared" si="76"/>
        <v>108.39892354596621</v>
      </c>
      <c r="DR75" s="2">
        <f t="shared" si="76"/>
        <v>110.47406444906444</v>
      </c>
      <c r="DS75" s="2">
        <f t="shared" si="76"/>
        <v>108.96679706021811</v>
      </c>
      <c r="DT75" s="2">
        <f t="shared" si="76"/>
        <v>108.79002352554986</v>
      </c>
      <c r="DU75" s="2">
        <f t="shared" si="76"/>
        <v>108.40315114709854</v>
      </c>
      <c r="DV75" s="2">
        <f t="shared" si="76"/>
        <v>113.5067102527629</v>
      </c>
      <c r="DW75" s="2">
        <f t="shared" si="76"/>
        <v>111.56475225225226</v>
      </c>
      <c r="DX75" s="2">
        <f t="shared" si="76"/>
        <v>104.06584084084081</v>
      </c>
      <c r="DY75" s="2">
        <f t="shared" si="76"/>
        <v>104.35312958211145</v>
      </c>
      <c r="EA75" s="2">
        <f t="shared" si="77"/>
        <v>89.412950877192984</v>
      </c>
      <c r="EB75" s="2">
        <f t="shared" si="77"/>
        <v>93.379166666666677</v>
      </c>
      <c r="EC75" s="2">
        <f t="shared" si="77"/>
        <v>98.439058384547863</v>
      </c>
      <c r="ED75" s="2">
        <f t="shared" si="77"/>
        <v>99.890547081369434</v>
      </c>
      <c r="EE75" s="2">
        <f t="shared" si="77"/>
        <v>98.875144324853238</v>
      </c>
      <c r="EF75" s="2">
        <f t="shared" si="77"/>
        <v>101.36594739033868</v>
      </c>
      <c r="EG75" s="2">
        <f t="shared" si="77"/>
        <v>101.65885743321721</v>
      </c>
      <c r="EH75" s="2">
        <f t="shared" si="77"/>
        <v>99.346140064407862</v>
      </c>
      <c r="EI75" s="2">
        <f t="shared" si="77"/>
        <v>102.25285578522215</v>
      </c>
      <c r="EJ75" s="2">
        <f t="shared" si="77"/>
        <v>103.17107522796354</v>
      </c>
      <c r="EK75" s="2">
        <f t="shared" si="77"/>
        <v>101.17884766807994</v>
      </c>
      <c r="EL75" s="2">
        <f t="shared" si="77"/>
        <v>103.94392299715493</v>
      </c>
      <c r="EM75" s="2">
        <f t="shared" si="77"/>
        <v>104.95794285674566</v>
      </c>
      <c r="EN75" s="2">
        <f t="shared" si="77"/>
        <v>102.20160123377441</v>
      </c>
      <c r="EO75" s="2">
        <f t="shared" si="77"/>
        <v>99.202795770515465</v>
      </c>
      <c r="EQ75" s="2">
        <f t="shared" si="78"/>
        <v>94.141591766005277</v>
      </c>
      <c r="ER75" s="2">
        <f t="shared" si="78"/>
        <v>95.253272317819608</v>
      </c>
      <c r="ES75" s="2">
        <f t="shared" si="78"/>
        <v>96.829917618174903</v>
      </c>
      <c r="ET75" s="2">
        <f t="shared" si="78"/>
        <v>97.527090329601947</v>
      </c>
      <c r="EU75" s="2">
        <f t="shared" si="78"/>
        <v>97.452150839083117</v>
      </c>
      <c r="EV75" s="2">
        <f t="shared" si="78"/>
        <v>100.17377693887488</v>
      </c>
      <c r="EW75" s="2">
        <f t="shared" si="78"/>
        <v>99.495468842268309</v>
      </c>
      <c r="EX75" s="2">
        <f t="shared" si="78"/>
        <v>99.797001837852733</v>
      </c>
      <c r="EY75" s="2">
        <f t="shared" si="78"/>
        <v>103.14676690125825</v>
      </c>
      <c r="EZ75" s="2">
        <f t="shared" si="78"/>
        <v>102.4129850877065</v>
      </c>
      <c r="FA75" s="2">
        <f t="shared" si="78"/>
        <v>100.92757465781834</v>
      </c>
      <c r="FB75" s="2">
        <f t="shared" si="78"/>
        <v>104.57366159363734</v>
      </c>
      <c r="FC75" s="2">
        <f t="shared" si="78"/>
        <v>104.46992257410008</v>
      </c>
      <c r="FD75" s="2">
        <f t="shared" si="78"/>
        <v>101.88754037498317</v>
      </c>
      <c r="FE75" s="2">
        <f t="shared" si="78"/>
        <v>102.38633965004495</v>
      </c>
      <c r="FG75" s="2">
        <f t="shared" si="79"/>
        <v>0.68894565324161516</v>
      </c>
      <c r="FH75" s="2">
        <f t="shared" si="79"/>
        <v>0.69781219691520124</v>
      </c>
      <c r="FI75" s="2">
        <f t="shared" si="79"/>
        <v>0.67098854928760721</v>
      </c>
      <c r="FJ75" s="2">
        <f t="shared" si="79"/>
        <v>0.68564506760974442</v>
      </c>
      <c r="FK75" s="2">
        <f t="shared" si="79"/>
        <v>0.66478674642346547</v>
      </c>
      <c r="FL75" s="2">
        <f t="shared" si="79"/>
        <v>0.68454537035949514</v>
      </c>
      <c r="FM75" s="2">
        <f t="shared" si="79"/>
        <v>0.66614918354862074</v>
      </c>
      <c r="FN75" s="2">
        <f t="shared" si="79"/>
        <v>0.6343040616692952</v>
      </c>
      <c r="FO75" s="2">
        <f t="shared" si="79"/>
        <v>0.64480723960792596</v>
      </c>
      <c r="FP75" s="2">
        <f t="shared" si="79"/>
        <v>0.64994548678815089</v>
      </c>
      <c r="FQ75" s="2">
        <f t="shared" si="79"/>
        <v>0.65609710920523012</v>
      </c>
      <c r="FR75" s="2">
        <f t="shared" si="79"/>
        <v>0.6493762292109686</v>
      </c>
      <c r="FS75" s="2">
        <f t="shared" si="79"/>
        <v>0.63810019019175312</v>
      </c>
      <c r="FT75" s="2">
        <f t="shared" si="79"/>
        <v>0.62417906354367847</v>
      </c>
      <c r="FU75" s="2">
        <f t="shared" si="79"/>
        <v>0.59822558496240341</v>
      </c>
      <c r="FW75" s="2">
        <f t="shared" si="67"/>
        <v>1.2210611219331844E-4</v>
      </c>
      <c r="FX75" s="2">
        <f t="shared" si="67"/>
        <v>1.5185173125541924E-3</v>
      </c>
      <c r="FY75" s="2">
        <f t="shared" si="67"/>
        <v>1.743111212133654E-4</v>
      </c>
      <c r="FZ75" s="2">
        <f t="shared" si="67"/>
        <v>1.6145545944173869E-4</v>
      </c>
      <c r="GA75" s="2">
        <f t="shared" si="67"/>
        <v>1.4553998978746824E-4</v>
      </c>
      <c r="GB75" s="2">
        <f t="shared" si="67"/>
        <v>1.2662756134679745E-4</v>
      </c>
      <c r="GC75" s="2">
        <f t="shared" si="67"/>
        <v>1.4054818215161112E-4</v>
      </c>
      <c r="GD75" s="2">
        <f t="shared" si="67"/>
        <v>1.5707490554077422E-4</v>
      </c>
      <c r="GE75" s="2">
        <f t="shared" si="67"/>
        <v>2.1648125365680983E-4</v>
      </c>
      <c r="GF75" s="2">
        <f t="shared" si="67"/>
        <v>1.9288411934483381E-4</v>
      </c>
      <c r="GG75" s="2">
        <f t="shared" si="67"/>
        <v>1.633894522167294E-4</v>
      </c>
      <c r="GH75" s="2">
        <f t="shared" si="67"/>
        <v>1.4464917566458249E-4</v>
      </c>
      <c r="GI75" s="2">
        <f t="shared" si="67"/>
        <v>1.3175170033231972E-4</v>
      </c>
      <c r="GJ75" s="2">
        <f t="shared" si="67"/>
        <v>1.1621250466104343E-4</v>
      </c>
      <c r="GK75" s="2">
        <f t="shared" si="67"/>
        <v>1.0776925478764152E-4</v>
      </c>
      <c r="GM75" s="86">
        <f t="shared" si="68"/>
        <v>0.14804542682954097</v>
      </c>
      <c r="GN75" s="86">
        <f t="shared" si="68"/>
        <v>0.1601406296477367</v>
      </c>
      <c r="GO75" s="86">
        <f t="shared" si="68"/>
        <v>0.14218477348344757</v>
      </c>
      <c r="GP75" s="86">
        <f t="shared" si="68"/>
        <v>0.16943868206585741</v>
      </c>
      <c r="GQ75" s="86">
        <f t="shared" si="68"/>
        <v>0.13258609521742867</v>
      </c>
      <c r="GR75" s="86">
        <f t="shared" si="68"/>
        <v>0.1524254063363947</v>
      </c>
      <c r="GS75" s="86">
        <f t="shared" si="68"/>
        <v>0.13546746704488677</v>
      </c>
      <c r="GT75" s="86">
        <f t="shared" si="68"/>
        <v>9.8959260935889082E-2</v>
      </c>
      <c r="GU75" s="86">
        <f t="shared" si="68"/>
        <v>0.11514716848933026</v>
      </c>
      <c r="GV75" s="86">
        <f t="shared" si="68"/>
        <v>0.12036664774847902</v>
      </c>
      <c r="GW75" s="86">
        <f t="shared" si="68"/>
        <v>0.1292354663224233</v>
      </c>
      <c r="GX75" s="86">
        <f t="shared" si="68"/>
        <v>0.11977420289658723</v>
      </c>
      <c r="GY75" s="86">
        <f t="shared" si="68"/>
        <v>0.10847807479809725</v>
      </c>
      <c r="GZ75" s="86">
        <f t="shared" si="68"/>
        <v>9.4956935722540686E-2</v>
      </c>
      <c r="HA75" s="86">
        <f t="shared" si="68"/>
        <v>7.6544071506513545E-2</v>
      </c>
      <c r="HC75" s="86">
        <f t="shared" si="73"/>
        <v>2.4376362990530575E-6</v>
      </c>
      <c r="HD75" s="86">
        <f t="shared" si="69"/>
        <v>1.8602655541746273E-6</v>
      </c>
      <c r="HE75" s="86">
        <f t="shared" si="69"/>
        <v>2.1449427753233804E-7</v>
      </c>
      <c r="HF75" s="86">
        <f t="shared" si="69"/>
        <v>1.0014224045433322E-7</v>
      </c>
      <c r="HG75" s="86">
        <f t="shared" si="69"/>
        <v>5.85472211882515E-8</v>
      </c>
      <c r="HH75" s="86">
        <f t="shared" si="69"/>
        <v>2.0872307635987713E-7</v>
      </c>
      <c r="HI75" s="86">
        <f t="shared" si="69"/>
        <v>2.1471789378451415E-7</v>
      </c>
      <c r="HJ75" s="86">
        <f t="shared" si="69"/>
        <v>7.4403187344862871E-8</v>
      </c>
      <c r="HK75" s="86">
        <f t="shared" si="69"/>
        <v>2.4523836774884123E-7</v>
      </c>
      <c r="HL75" s="86">
        <f t="shared" si="69"/>
        <v>1.5413976567994167E-7</v>
      </c>
      <c r="HM75" s="86">
        <f t="shared" si="69"/>
        <v>8.7079757864414224E-8</v>
      </c>
      <c r="HN75" s="86">
        <f t="shared" si="69"/>
        <v>9.368360568605778E-8</v>
      </c>
      <c r="HO75" s="86">
        <f t="shared" si="69"/>
        <v>4.9539665096159225E-8</v>
      </c>
      <c r="HP75" s="86">
        <f t="shared" si="69"/>
        <v>6.5606753361802504E-9</v>
      </c>
      <c r="HQ75" s="86">
        <f t="shared" si="69"/>
        <v>8.5584531829612564E-10</v>
      </c>
      <c r="HS75" s="86">
        <f t="shared" si="70"/>
        <v>8.3939101338306967E-41</v>
      </c>
      <c r="HT75" s="86">
        <f t="shared" si="70"/>
        <v>6.244396424012583E-38</v>
      </c>
      <c r="HU75" s="86">
        <f t="shared" si="70"/>
        <v>1.1300949442765346E-47</v>
      </c>
      <c r="HV75" s="86">
        <f t="shared" si="70"/>
        <v>2.3399609635572477E-54</v>
      </c>
      <c r="HW75" s="86">
        <f t="shared" si="70"/>
        <v>3.0850936754245318E-54</v>
      </c>
      <c r="HX75" s="86">
        <f t="shared" si="70"/>
        <v>5.2804187524539146E-49</v>
      </c>
      <c r="HY75" s="86">
        <f t="shared" si="70"/>
        <v>1.181346358438195E-49</v>
      </c>
      <c r="HZ75" s="86">
        <f t="shared" si="70"/>
        <v>2.8843202263844231E-54</v>
      </c>
      <c r="IA75" s="86">
        <f t="shared" si="70"/>
        <v>6.0470341029799894E-49</v>
      </c>
      <c r="IB75" s="86">
        <f t="shared" si="70"/>
        <v>2.4949513044196938E-51</v>
      </c>
      <c r="IC75" s="86">
        <f t="shared" si="70"/>
        <v>1.8859286583245543E-54</v>
      </c>
      <c r="ID75" s="86">
        <f t="shared" si="70"/>
        <v>1.1476761296757873E-53</v>
      </c>
      <c r="IE75" s="86">
        <f t="shared" si="70"/>
        <v>2.1180485900731689E-55</v>
      </c>
      <c r="IF75" s="86">
        <f t="shared" si="70"/>
        <v>4.5667510717889549E-26</v>
      </c>
      <c r="IG75" s="86">
        <f t="shared" si="70"/>
        <v>2.4488359350787356E-24</v>
      </c>
      <c r="II75" s="86">
        <f t="shared" si="71"/>
        <v>5.9174339975257742E-132</v>
      </c>
      <c r="IJ75" s="86">
        <f t="shared" si="71"/>
        <v>3.6663961715147989E-72</v>
      </c>
      <c r="IK75" s="86">
        <f t="shared" si="71"/>
        <v>6.4434859162943554E-159</v>
      </c>
      <c r="IL75" s="86">
        <f t="shared" si="71"/>
        <v>1.1279117046265215E-176</v>
      </c>
      <c r="IM75" s="86">
        <f t="shared" si="71"/>
        <v>2.9348428462738286E-176</v>
      </c>
      <c r="IN75" s="86">
        <f t="shared" si="71"/>
        <v>8.7768589413854797E-168</v>
      </c>
      <c r="IO75" s="86">
        <f t="shared" si="71"/>
        <v>3.6690157126951765E-168</v>
      </c>
      <c r="IP75" s="86">
        <f t="shared" si="71"/>
        <v>2.8464768491141003E-176</v>
      </c>
      <c r="IQ75" s="86">
        <f t="shared" si="71"/>
        <v>7.7187005318110694E-161</v>
      </c>
      <c r="IR75" s="86">
        <f t="shared" si="71"/>
        <v>4.5990190311031555E-172</v>
      </c>
      <c r="IS75" s="86">
        <f t="shared" si="71"/>
        <v>2.1243618176041028E-185</v>
      </c>
      <c r="IT75" s="86">
        <f t="shared" si="71"/>
        <v>5.6241922010441577E-179</v>
      </c>
      <c r="IU75" s="86">
        <f t="shared" si="71"/>
        <v>9.7834916099794953E-182</v>
      </c>
      <c r="IV75" s="86">
        <f t="shared" si="71"/>
        <v>3.6533218531091056E-128</v>
      </c>
      <c r="IW75" s="86">
        <f t="shared" si="71"/>
        <v>2.2269299610317299E-88</v>
      </c>
      <c r="IY75" s="86">
        <f t="shared" si="72"/>
        <v>0.14804786446584003</v>
      </c>
      <c r="IZ75" s="86">
        <f t="shared" si="72"/>
        <v>0.16014248991329089</v>
      </c>
      <c r="JA75" s="86">
        <f t="shared" si="72"/>
        <v>0.14218498797772511</v>
      </c>
      <c r="JB75" s="86">
        <f t="shared" si="72"/>
        <v>0.16943878220809785</v>
      </c>
      <c r="JC75" s="86">
        <f t="shared" si="72"/>
        <v>0.13258615376464986</v>
      </c>
      <c r="JD75" s="86">
        <f t="shared" si="72"/>
        <v>0.15242561505947105</v>
      </c>
      <c r="JE75" s="86">
        <f t="shared" si="72"/>
        <v>0.13546768176278057</v>
      </c>
      <c r="JF75" s="86">
        <f t="shared" si="72"/>
        <v>9.8959335339076429E-2</v>
      </c>
      <c r="JG75" s="86">
        <f t="shared" si="72"/>
        <v>0.11514741372769802</v>
      </c>
      <c r="JH75" s="86">
        <f t="shared" si="72"/>
        <v>0.1203668018882447</v>
      </c>
      <c r="JI75" s="86">
        <f t="shared" si="72"/>
        <v>0.12923555340218118</v>
      </c>
      <c r="JJ75" s="86">
        <f t="shared" si="72"/>
        <v>0.11977429658019292</v>
      </c>
      <c r="JK75" s="86">
        <f t="shared" si="72"/>
        <v>0.10847812433776234</v>
      </c>
      <c r="JL75" s="86">
        <f t="shared" si="72"/>
        <v>9.4956942283216023E-2</v>
      </c>
      <c r="JM75" s="86">
        <f t="shared" si="72"/>
        <v>7.654407236235887E-2</v>
      </c>
    </row>
    <row r="76" spans="2:273" x14ac:dyDescent="0.25">
      <c r="B76" s="2">
        <v>49</v>
      </c>
      <c r="C76" s="37">
        <v>170.756</v>
      </c>
      <c r="D76" s="37">
        <v>180.32499999999999</v>
      </c>
      <c r="E76" s="37">
        <v>181.8</v>
      </c>
      <c r="F76" s="37">
        <v>187.4</v>
      </c>
      <c r="G76" s="37">
        <v>172.35</v>
      </c>
      <c r="H76" s="37">
        <v>177.35</v>
      </c>
      <c r="I76" s="37">
        <v>176.625</v>
      </c>
      <c r="J76" s="37">
        <v>158.35</v>
      </c>
      <c r="K76" s="37">
        <v>167.45</v>
      </c>
      <c r="L76" s="37">
        <v>168.27500000000001</v>
      </c>
      <c r="M76" s="37">
        <v>170.5</v>
      </c>
      <c r="N76" s="37">
        <v>167.77500000000001</v>
      </c>
      <c r="O76" s="37">
        <v>171.2</v>
      </c>
      <c r="P76" s="37">
        <v>153.92500000000001</v>
      </c>
      <c r="Q76" s="37">
        <v>136.44999999999999</v>
      </c>
      <c r="S76" s="4">
        <f t="shared" si="74"/>
        <v>166.24073329349443</v>
      </c>
      <c r="T76" s="4">
        <f t="shared" si="74"/>
        <v>176.95625873269734</v>
      </c>
      <c r="U76" s="4">
        <f t="shared" si="74"/>
        <v>175.86308900707084</v>
      </c>
      <c r="V76" s="4">
        <f t="shared" si="74"/>
        <v>181.50923046714476</v>
      </c>
      <c r="W76" s="4">
        <f t="shared" si="74"/>
        <v>169.54921114507459</v>
      </c>
      <c r="X76" s="4">
        <f t="shared" si="74"/>
        <v>174.72117594376687</v>
      </c>
      <c r="Y76" s="4">
        <f t="shared" si="74"/>
        <v>172.03560366766635</v>
      </c>
      <c r="Z76" s="4">
        <f t="shared" si="74"/>
        <v>159.92737365222067</v>
      </c>
      <c r="AA76" s="4">
        <f t="shared" si="74"/>
        <v>166.18390481966824</v>
      </c>
      <c r="AB76" s="4">
        <f t="shared" si="74"/>
        <v>167.04994287617259</v>
      </c>
      <c r="AC76" s="4">
        <f t="shared" si="74"/>
        <v>168.38834218924714</v>
      </c>
      <c r="AD76" s="4">
        <f t="shared" si="74"/>
        <v>167.01687640941014</v>
      </c>
      <c r="AE76" s="4">
        <f t="shared" si="74"/>
        <v>167.05800431596381</v>
      </c>
      <c r="AF76" s="4">
        <f t="shared" si="74"/>
        <v>153.03730967995787</v>
      </c>
      <c r="AG76" s="4">
        <f t="shared" si="74"/>
        <v>137.60362306159271</v>
      </c>
      <c r="AI76" s="4">
        <f t="shared" si="75"/>
        <v>4.5152667065055709</v>
      </c>
      <c r="AJ76" s="4">
        <f t="shared" si="75"/>
        <v>3.3687412673026529</v>
      </c>
      <c r="AK76" s="4">
        <f t="shared" si="75"/>
        <v>5.936910992929171</v>
      </c>
      <c r="AL76" s="4">
        <f t="shared" si="75"/>
        <v>5.890769532855245</v>
      </c>
      <c r="AM76" s="4">
        <f t="shared" si="75"/>
        <v>2.8007888549254005</v>
      </c>
      <c r="AN76" s="4">
        <f t="shared" si="75"/>
        <v>2.6288240562331282</v>
      </c>
      <c r="AO76" s="4">
        <f t="shared" si="75"/>
        <v>4.5893963323336493</v>
      </c>
      <c r="AP76" s="4">
        <f t="shared" si="75"/>
        <v>-1.5773736522206718</v>
      </c>
      <c r="AQ76" s="4">
        <f t="shared" si="75"/>
        <v>1.266095180331746</v>
      </c>
      <c r="AR76" s="4">
        <f t="shared" si="75"/>
        <v>1.2250571238274119</v>
      </c>
      <c r="AS76" s="4">
        <f t="shared" si="75"/>
        <v>2.1116578107528596</v>
      </c>
      <c r="AT76" s="4">
        <f t="shared" si="75"/>
        <v>0.7581235905898609</v>
      </c>
      <c r="AU76" s="4">
        <f t="shared" si="75"/>
        <v>4.1419956840361749</v>
      </c>
      <c r="AV76" s="4">
        <f t="shared" si="75"/>
        <v>0.88769032004213955</v>
      </c>
      <c r="AW76" s="4">
        <f t="shared" si="75"/>
        <v>-1.1536230615927252</v>
      </c>
      <c r="AY76" s="2">
        <f t="shared" ref="AY76:BM92" si="80">IF(OR($B76 &lt; C$230, $B76 &gt; C$233), #N/A, ((1-FG76)*DK76) + (FG76 - FW76)*EA76 + (FW76*EQ76))</f>
        <v>93.18038049480667</v>
      </c>
      <c r="AZ76" s="2">
        <f t="shared" si="80"/>
        <v>96.926541155565531</v>
      </c>
      <c r="BA76" s="2">
        <f t="shared" si="80"/>
        <v>101.42011811494952</v>
      </c>
      <c r="BB76" s="2">
        <f t="shared" si="80"/>
        <v>101.64797373762978</v>
      </c>
      <c r="BC76" s="2">
        <f t="shared" si="80"/>
        <v>100.7316375716338</v>
      </c>
      <c r="BD76" s="2">
        <f t="shared" si="80"/>
        <v>102.65104367642438</v>
      </c>
      <c r="BE76" s="2">
        <f t="shared" si="80"/>
        <v>103.69117146391712</v>
      </c>
      <c r="BF76" s="2">
        <f t="shared" si="80"/>
        <v>103.19488820502848</v>
      </c>
      <c r="BG76" s="2">
        <f t="shared" si="80"/>
        <v>104.45758794079512</v>
      </c>
      <c r="BH76" s="2">
        <f t="shared" si="80"/>
        <v>104.9686900124187</v>
      </c>
      <c r="BI76" s="2">
        <f t="shared" si="80"/>
        <v>103.4499155008605</v>
      </c>
      <c r="BJ76" s="2">
        <f t="shared" si="80"/>
        <v>107.06786276179304</v>
      </c>
      <c r="BK76" s="2">
        <f t="shared" si="80"/>
        <v>107.14418026593808</v>
      </c>
      <c r="BL76" s="2">
        <f t="shared" si="80"/>
        <v>102.79273195672734</v>
      </c>
      <c r="BM76" s="2">
        <f t="shared" si="80"/>
        <v>101.13107666157846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102.39766734143052</v>
      </c>
      <c r="DL76" s="2">
        <f t="shared" si="76"/>
        <v>106.12238529014846</v>
      </c>
      <c r="DM76" s="2">
        <f t="shared" si="76"/>
        <v>108.51304643527206</v>
      </c>
      <c r="DN76" s="2">
        <f t="shared" si="76"/>
        <v>106.35575236167341</v>
      </c>
      <c r="DO76" s="2">
        <f t="shared" si="76"/>
        <v>105.14351078799247</v>
      </c>
      <c r="DP76" s="2">
        <f t="shared" si="76"/>
        <v>106.11194331983805</v>
      </c>
      <c r="DQ76" s="2">
        <f t="shared" si="76"/>
        <v>108.52401735459661</v>
      </c>
      <c r="DR76" s="2">
        <f t="shared" si="76"/>
        <v>110.74360980413611</v>
      </c>
      <c r="DS76" s="2">
        <f t="shared" si="76"/>
        <v>109.08872688477952</v>
      </c>
      <c r="DT76" s="2">
        <f t="shared" si="76"/>
        <v>108.94215450268084</v>
      </c>
      <c r="DU76" s="2">
        <f t="shared" si="76"/>
        <v>108.49711875843457</v>
      </c>
      <c r="DV76" s="2">
        <f t="shared" si="76"/>
        <v>113.70611937848781</v>
      </c>
      <c r="DW76" s="2">
        <f t="shared" si="76"/>
        <v>111.690990990991</v>
      </c>
      <c r="DX76" s="2">
        <f t="shared" si="76"/>
        <v>104.09698627198624</v>
      </c>
      <c r="DY76" s="2">
        <f t="shared" si="76"/>
        <v>104.37355663489738</v>
      </c>
      <c r="EA76" s="2">
        <f t="shared" si="77"/>
        <v>89.384133333333338</v>
      </c>
      <c r="EB76" s="2">
        <f t="shared" si="77"/>
        <v>93.290416666666673</v>
      </c>
      <c r="EC76" s="2">
        <f t="shared" si="77"/>
        <v>98.248639157155424</v>
      </c>
      <c r="ED76" s="2">
        <f t="shared" si="77"/>
        <v>99.680046874190694</v>
      </c>
      <c r="EE76" s="2">
        <f t="shared" si="77"/>
        <v>98.703056099152008</v>
      </c>
      <c r="EF76" s="2">
        <f t="shared" si="77"/>
        <v>101.1967406996113</v>
      </c>
      <c r="EG76" s="2">
        <f t="shared" si="77"/>
        <v>101.48270760743324</v>
      </c>
      <c r="EH76" s="2">
        <f t="shared" si="77"/>
        <v>99.225635574001004</v>
      </c>
      <c r="EI76" s="2">
        <f t="shared" si="77"/>
        <v>102.13067474459493</v>
      </c>
      <c r="EJ76" s="2">
        <f t="shared" si="77"/>
        <v>103.01715653495442</v>
      </c>
      <c r="EK76" s="2">
        <f t="shared" si="77"/>
        <v>101.03719639612355</v>
      </c>
      <c r="EL76" s="2">
        <f t="shared" si="77"/>
        <v>103.79883654843255</v>
      </c>
      <c r="EM76" s="2">
        <f t="shared" si="77"/>
        <v>104.79245277445716</v>
      </c>
      <c r="EN76" s="2">
        <f t="shared" si="77"/>
        <v>102.07659327490825</v>
      </c>
      <c r="EO76" s="2">
        <f t="shared" si="77"/>
        <v>99.144413254942648</v>
      </c>
      <c r="EQ76" s="2">
        <f t="shared" si="78"/>
        <v>94.011295280442241</v>
      </c>
      <c r="ER76" s="2">
        <f t="shared" si="78"/>
        <v>95.123596835662326</v>
      </c>
      <c r="ES76" s="2">
        <f t="shared" si="78"/>
        <v>96.67390248797777</v>
      </c>
      <c r="ET76" s="2">
        <f t="shared" si="78"/>
        <v>97.369374000533014</v>
      </c>
      <c r="EU76" s="2">
        <f t="shared" si="78"/>
        <v>97.311511745204726</v>
      </c>
      <c r="EV76" s="2">
        <f t="shared" si="78"/>
        <v>100.02864762569277</v>
      </c>
      <c r="EW76" s="2">
        <f t="shared" si="78"/>
        <v>99.362890598756053</v>
      </c>
      <c r="EX76" s="2">
        <f t="shared" si="78"/>
        <v>99.66692187513739</v>
      </c>
      <c r="EY76" s="2">
        <f t="shared" si="78"/>
        <v>103.00461745574748</v>
      </c>
      <c r="EZ76" s="2">
        <f t="shared" si="78"/>
        <v>102.27506178158822</v>
      </c>
      <c r="FA76" s="2">
        <f t="shared" si="78"/>
        <v>100.79101099128992</v>
      </c>
      <c r="FB76" s="2">
        <f t="shared" si="78"/>
        <v>104.41565066711264</v>
      </c>
      <c r="FC76" s="2">
        <f t="shared" si="78"/>
        <v>104.31412998746251</v>
      </c>
      <c r="FD76" s="2">
        <f t="shared" si="78"/>
        <v>101.76813823497979</v>
      </c>
      <c r="FE76" s="2">
        <f t="shared" si="78"/>
        <v>102.25760454325396</v>
      </c>
      <c r="FG76" s="2">
        <f t="shared" si="79"/>
        <v>0.70833229075097626</v>
      </c>
      <c r="FH76" s="2">
        <f t="shared" si="79"/>
        <v>0.71687332170908324</v>
      </c>
      <c r="FI76" s="2">
        <f t="shared" si="79"/>
        <v>0.69099239307211446</v>
      </c>
      <c r="FJ76" s="2">
        <f t="shared" si="79"/>
        <v>0.70514937714052672</v>
      </c>
      <c r="FK76" s="2">
        <f t="shared" si="79"/>
        <v>0.68499063621848311</v>
      </c>
      <c r="FL76" s="2">
        <f t="shared" si="79"/>
        <v>0.70408846382410684</v>
      </c>
      <c r="FM76" s="2">
        <f t="shared" si="79"/>
        <v>0.68630970484715037</v>
      </c>
      <c r="FN76" s="2">
        <f t="shared" si="79"/>
        <v>0.65539281904244873</v>
      </c>
      <c r="FO76" s="2">
        <f t="shared" si="79"/>
        <v>0.66560961192599377</v>
      </c>
      <c r="FP76" s="2">
        <f t="shared" si="79"/>
        <v>0.67060065957965886</v>
      </c>
      <c r="FQ76" s="2">
        <f t="shared" si="79"/>
        <v>0.67656993039520652</v>
      </c>
      <c r="FR76" s="2">
        <f t="shared" si="79"/>
        <v>0.67004793935922369</v>
      </c>
      <c r="FS76" s="2">
        <f t="shared" si="79"/>
        <v>0.65908769123768318</v>
      </c>
      <c r="FT76" s="2">
        <f t="shared" si="79"/>
        <v>0.64552540662312263</v>
      </c>
      <c r="FU76" s="2">
        <f t="shared" si="79"/>
        <v>0.62014896307363443</v>
      </c>
      <c r="FW76" s="2">
        <f t="shared" ref="FW76:GK92" si="82">POWER(10,($B76-C$232)/C$229)/(1+POWER(10,($B76-C$232)/C$229))</f>
        <v>1.3388511239185197E-4</v>
      </c>
      <c r="FX76" s="2">
        <f t="shared" si="82"/>
        <v>1.6647772274731162E-3</v>
      </c>
      <c r="FY76" s="2">
        <f t="shared" si="82"/>
        <v>1.9112512956188962E-4</v>
      </c>
      <c r="FZ76" s="2">
        <f t="shared" si="82"/>
        <v>1.7702963334767738E-4</v>
      </c>
      <c r="GA76" s="2">
        <f t="shared" si="82"/>
        <v>1.59579184748002E-4</v>
      </c>
      <c r="GB76" s="2">
        <f t="shared" si="82"/>
        <v>1.388426638346718E-4</v>
      </c>
      <c r="GC76" s="2">
        <f t="shared" si="82"/>
        <v>1.5410592758583887E-4</v>
      </c>
      <c r="GD76" s="2">
        <f t="shared" si="82"/>
        <v>1.7222659911254765E-4</v>
      </c>
      <c r="GE76" s="2">
        <f t="shared" si="82"/>
        <v>2.3736201703160553E-4</v>
      </c>
      <c r="GF76" s="2">
        <f t="shared" si="82"/>
        <v>2.1148929561592256E-4</v>
      </c>
      <c r="GG76" s="2">
        <f t="shared" si="82"/>
        <v>1.7915014779855298E-4</v>
      </c>
      <c r="GH76" s="2">
        <f t="shared" si="82"/>
        <v>1.5860245383109706E-4</v>
      </c>
      <c r="GI76" s="2">
        <f t="shared" si="82"/>
        <v>1.4446103045098488E-4</v>
      </c>
      <c r="GJ76" s="2">
        <f t="shared" si="82"/>
        <v>1.2742304881626273E-4</v>
      </c>
      <c r="GK76" s="2">
        <f t="shared" si="82"/>
        <v>1.1816540947819311E-4</v>
      </c>
      <c r="GM76" s="86">
        <f t="shared" ref="GM76:HA92" si="83" xml:space="preserve"> _xlfn.NORM.DIST($B76, C$7, ABS(C$11), TRUE) * _xlfn.NORM.DIST(($B76 - C$7)*C$15, 0, ABS(C$11), TRUE) * 2</f>
        <v>0.18535532356911813</v>
      </c>
      <c r="GN76" s="86">
        <f t="shared" si="83"/>
        <v>0.19912553966907395</v>
      </c>
      <c r="GO76" s="86">
        <f t="shared" si="83"/>
        <v>0.18210864963309423</v>
      </c>
      <c r="GP76" s="86">
        <f t="shared" si="83"/>
        <v>0.21459704614876418</v>
      </c>
      <c r="GQ76" s="86">
        <f t="shared" si="83"/>
        <v>0.17068668992176511</v>
      </c>
      <c r="GR76" s="86">
        <f t="shared" si="83"/>
        <v>0.19225647086433328</v>
      </c>
      <c r="GS76" s="86">
        <f t="shared" si="83"/>
        <v>0.17426995786266891</v>
      </c>
      <c r="GT76" s="86">
        <f t="shared" si="83"/>
        <v>0.13161777371141911</v>
      </c>
      <c r="GU76" s="86">
        <f t="shared" si="83"/>
        <v>0.15195195123374639</v>
      </c>
      <c r="GV76" s="86">
        <f t="shared" si="83"/>
        <v>0.1578562241361515</v>
      </c>
      <c r="GW76" s="86">
        <f t="shared" si="83"/>
        <v>0.16851867854221089</v>
      </c>
      <c r="GX76" s="86">
        <f t="shared" si="83"/>
        <v>0.15718481547418017</v>
      </c>
      <c r="GY76" s="86">
        <f t="shared" si="83"/>
        <v>0.14436362991011384</v>
      </c>
      <c r="GZ76" s="86">
        <f t="shared" si="83"/>
        <v>0.12873884132403327</v>
      </c>
      <c r="HA76" s="86">
        <f t="shared" si="83"/>
        <v>0.1090543387353908</v>
      </c>
      <c r="HC76" s="86">
        <f t="shared" si="73"/>
        <v>4.8088912888107947E-6</v>
      </c>
      <c r="HD76" s="86">
        <f t="shared" si="69"/>
        <v>3.7491575411103761E-6</v>
      </c>
      <c r="HE76" s="86">
        <f t="shared" si="69"/>
        <v>5.0139096959496731E-7</v>
      </c>
      <c r="HF76" s="86">
        <f t="shared" si="69"/>
        <v>2.4883914670802009E-7</v>
      </c>
      <c r="HG76" s="86">
        <f t="shared" si="69"/>
        <v>1.4605900258295603E-7</v>
      </c>
      <c r="HH76" s="86">
        <f t="shared" si="69"/>
        <v>4.8472431384113441E-7</v>
      </c>
      <c r="HI76" s="86">
        <f t="shared" si="69"/>
        <v>5.0360694142729129E-7</v>
      </c>
      <c r="HJ76" s="86">
        <f t="shared" si="69"/>
        <v>1.8578347696107185E-7</v>
      </c>
      <c r="HK76" s="86">
        <f t="shared" si="69"/>
        <v>5.8641913085163874E-7</v>
      </c>
      <c r="HL76" s="86">
        <f t="shared" si="69"/>
        <v>3.8055109959775445E-7</v>
      </c>
      <c r="HM76" s="86">
        <f t="shared" si="69"/>
        <v>2.2243753342856095E-7</v>
      </c>
      <c r="HN76" s="86">
        <f t="shared" si="69"/>
        <v>2.3200671179240229E-7</v>
      </c>
      <c r="HO76" s="86">
        <f t="shared" si="69"/>
        <v>1.2466376523153276E-7</v>
      </c>
      <c r="HP76" s="86">
        <f t="shared" si="69"/>
        <v>1.8807978066470439E-8</v>
      </c>
      <c r="HQ76" s="86">
        <f t="shared" si="69"/>
        <v>2.8247890376114403E-9</v>
      </c>
      <c r="HS76" s="86">
        <f t="shared" ref="HS76:IG92" si="84" xml:space="preserve"> _xlfn.NORM.DIST($B76, C$9, ABS(C$13), TRUE) * _xlfn.NORM.DIST(($B76 - C$9)*C$17, 0, ABS(C$13), TRUE) * 2</f>
        <v>1.0615208584615324E-39</v>
      </c>
      <c r="HT76" s="86">
        <f t="shared" si="84"/>
        <v>7.5523833652860591E-37</v>
      </c>
      <c r="HU76" s="86">
        <f t="shared" si="84"/>
        <v>2.6218173152824124E-46</v>
      </c>
      <c r="HV76" s="86">
        <f t="shared" si="84"/>
        <v>7.8901033348051137E-53</v>
      </c>
      <c r="HW76" s="86">
        <f t="shared" si="84"/>
        <v>9.9041347121299905E-53</v>
      </c>
      <c r="HX76" s="86">
        <f t="shared" si="84"/>
        <v>1.2466645461395701E-47</v>
      </c>
      <c r="HY76" s="86">
        <f t="shared" si="84"/>
        <v>2.9688487729144179E-48</v>
      </c>
      <c r="HZ76" s="86">
        <f t="shared" si="84"/>
        <v>9.5520768318750075E-53</v>
      </c>
      <c r="IA76" s="86">
        <f t="shared" si="84"/>
        <v>1.6205540041278385E-47</v>
      </c>
      <c r="IB76" s="86">
        <f t="shared" si="84"/>
        <v>7.7798108741925511E-50</v>
      </c>
      <c r="IC76" s="86">
        <f t="shared" si="84"/>
        <v>6.9878265667726536E-53</v>
      </c>
      <c r="ID76" s="86">
        <f t="shared" si="84"/>
        <v>3.7040211034677514E-52</v>
      </c>
      <c r="IE76" s="86">
        <f t="shared" si="84"/>
        <v>7.1707875804375676E-54</v>
      </c>
      <c r="IF76" s="86">
        <f t="shared" si="84"/>
        <v>2.1918183918838909E-25</v>
      </c>
      <c r="IG76" s="86">
        <f t="shared" si="84"/>
        <v>1.0421961385412615E-23</v>
      </c>
      <c r="II76" s="86">
        <f t="shared" ref="II76:IW92" si="85" xml:space="preserve"> _xlfn.NORM.DIST($B76, C$10, ABS(C$14), TRUE) * _xlfn.NORM.DIST(($B76 - C$10)*C$18, 0, ABS(C$14), TRUE) * 2</f>
        <v>2.6025140183202951E-129</v>
      </c>
      <c r="IJ76" s="86">
        <f t="shared" si="85"/>
        <v>3.5147644513221031E-70</v>
      </c>
      <c r="IK76" s="86">
        <f t="shared" si="85"/>
        <v>1.350551951999532E-155</v>
      </c>
      <c r="IL76" s="86">
        <f t="shared" si="85"/>
        <v>5.2100011132299223E-173</v>
      </c>
      <c r="IM76" s="86">
        <f t="shared" si="85"/>
        <v>1.2042516031128569E-172</v>
      </c>
      <c r="IN76" s="86">
        <f t="shared" si="85"/>
        <v>2.1273737443869094E-164</v>
      </c>
      <c r="IO76" s="86">
        <f t="shared" si="85"/>
        <v>9.9189650916456872E-165</v>
      </c>
      <c r="IP76" s="86">
        <f t="shared" si="85"/>
        <v>1.2560883695090989E-172</v>
      </c>
      <c r="IQ76" s="86">
        <f t="shared" si="85"/>
        <v>2.1648809495230884E-157</v>
      </c>
      <c r="IR76" s="86">
        <f t="shared" si="85"/>
        <v>2.0155768620318409E-168</v>
      </c>
      <c r="IS76" s="86">
        <f t="shared" si="85"/>
        <v>1.5132305201772153E-181</v>
      </c>
      <c r="IT76" s="86">
        <f t="shared" si="85"/>
        <v>2.611876349250145E-175</v>
      </c>
      <c r="IU76" s="86">
        <f t="shared" si="85"/>
        <v>4.7400474766942435E-178</v>
      </c>
      <c r="IV76" s="86">
        <f t="shared" si="85"/>
        <v>1.3032808327543005E-125</v>
      </c>
      <c r="IW76" s="86">
        <f t="shared" si="85"/>
        <v>1.2093160496425635E-86</v>
      </c>
      <c r="IY76" s="86">
        <f t="shared" ref="IY76:JM92" si="86">GM76+HC76+HS76+II76</f>
        <v>0.18536013246040695</v>
      </c>
      <c r="IZ76" s="86">
        <f t="shared" si="86"/>
        <v>0.19912928882661507</v>
      </c>
      <c r="JA76" s="86">
        <f t="shared" si="86"/>
        <v>0.18210915102406383</v>
      </c>
      <c r="JB76" s="86">
        <f t="shared" si="86"/>
        <v>0.21459729498791089</v>
      </c>
      <c r="JC76" s="86">
        <f t="shared" si="86"/>
        <v>0.1706868359807677</v>
      </c>
      <c r="JD76" s="86">
        <f t="shared" si="86"/>
        <v>0.19225695558864714</v>
      </c>
      <c r="JE76" s="86">
        <f t="shared" si="86"/>
        <v>0.17427046146961034</v>
      </c>
      <c r="JF76" s="86">
        <f t="shared" si="86"/>
        <v>0.13161795949489608</v>
      </c>
      <c r="JG76" s="86">
        <f t="shared" si="86"/>
        <v>0.15195253765287722</v>
      </c>
      <c r="JH76" s="86">
        <f t="shared" si="86"/>
        <v>0.1578566046872511</v>
      </c>
      <c r="JI76" s="86">
        <f t="shared" si="86"/>
        <v>0.16851890097974431</v>
      </c>
      <c r="JJ76" s="86">
        <f t="shared" si="86"/>
        <v>0.15718504748089196</v>
      </c>
      <c r="JK76" s="86">
        <f t="shared" si="86"/>
        <v>0.14436375457387907</v>
      </c>
      <c r="JL76" s="86">
        <f t="shared" si="86"/>
        <v>0.12873886013201133</v>
      </c>
      <c r="JM76" s="86">
        <f t="shared" si="86"/>
        <v>0.10905434156017985</v>
      </c>
    </row>
    <row r="77" spans="2:273" x14ac:dyDescent="0.25">
      <c r="B77" s="2">
        <v>50</v>
      </c>
      <c r="C77" s="37">
        <v>187.178</v>
      </c>
      <c r="D77" s="37">
        <v>195.52500000000001</v>
      </c>
      <c r="E77" s="37">
        <v>197.95</v>
      </c>
      <c r="F77" s="37">
        <v>203.22499999999999</v>
      </c>
      <c r="G77" s="37">
        <v>189.375</v>
      </c>
      <c r="H77" s="37">
        <v>193.22499999999999</v>
      </c>
      <c r="I77" s="37">
        <v>193.75</v>
      </c>
      <c r="J77" s="37">
        <v>176.42500000000001</v>
      </c>
      <c r="K77" s="37">
        <v>185.67500000000001</v>
      </c>
      <c r="L77" s="37">
        <v>186.27500000000001</v>
      </c>
      <c r="M77" s="37">
        <v>187.72499999999999</v>
      </c>
      <c r="N77" s="37">
        <v>184.5</v>
      </c>
      <c r="O77" s="37">
        <v>188.45</v>
      </c>
      <c r="P77" s="37">
        <v>170</v>
      </c>
      <c r="Q77" s="37">
        <v>150.57499999999999</v>
      </c>
      <c r="S77" s="4">
        <f t="shared" si="74"/>
        <v>178.1964034586544</v>
      </c>
      <c r="T77" s="4">
        <f t="shared" si="74"/>
        <v>189.42105762511184</v>
      </c>
      <c r="U77" s="4">
        <f t="shared" si="74"/>
        <v>189.31954423206415</v>
      </c>
      <c r="V77" s="4">
        <f t="shared" si="74"/>
        <v>194.78016406401537</v>
      </c>
      <c r="W77" s="4">
        <f t="shared" si="74"/>
        <v>182.47164979544581</v>
      </c>
      <c r="X77" s="4">
        <f t="shared" si="74"/>
        <v>186.83086573379219</v>
      </c>
      <c r="Y77" s="4">
        <f t="shared" si="74"/>
        <v>184.75265037016644</v>
      </c>
      <c r="Z77" s="4">
        <f t="shared" si="74"/>
        <v>172.55306608557447</v>
      </c>
      <c r="AA77" s="4">
        <f t="shared" si="74"/>
        <v>179.24334132213681</v>
      </c>
      <c r="AB77" s="4">
        <f t="shared" si="74"/>
        <v>179.79455879634651</v>
      </c>
      <c r="AC77" s="4">
        <f t="shared" si="74"/>
        <v>181.22327349946394</v>
      </c>
      <c r="AD77" s="4">
        <f t="shared" si="74"/>
        <v>179.30064819693885</v>
      </c>
      <c r="AE77" s="4">
        <f t="shared" si="74"/>
        <v>180.22709235013406</v>
      </c>
      <c r="AF77" s="4">
        <f t="shared" si="74"/>
        <v>165.13411830109058</v>
      </c>
      <c r="AG77" s="4">
        <f t="shared" si="74"/>
        <v>148.10089379970333</v>
      </c>
      <c r="AI77" s="4">
        <f t="shared" si="75"/>
        <v>8.9815965413455956</v>
      </c>
      <c r="AJ77" s="4">
        <f t="shared" si="75"/>
        <v>6.1039423748881632</v>
      </c>
      <c r="AK77" s="4">
        <f t="shared" si="75"/>
        <v>8.6304557679358425</v>
      </c>
      <c r="AL77" s="4">
        <f t="shared" si="75"/>
        <v>8.4448359359846279</v>
      </c>
      <c r="AM77" s="4">
        <f t="shared" si="75"/>
        <v>6.9033502045541866</v>
      </c>
      <c r="AN77" s="4">
        <f t="shared" si="75"/>
        <v>6.3941342662078</v>
      </c>
      <c r="AO77" s="4">
        <f t="shared" si="75"/>
        <v>8.9973496298335647</v>
      </c>
      <c r="AP77" s="4">
        <f t="shared" si="75"/>
        <v>3.87193391442554</v>
      </c>
      <c r="AQ77" s="4">
        <f t="shared" si="75"/>
        <v>6.4316586778631972</v>
      </c>
      <c r="AR77" s="4">
        <f t="shared" si="75"/>
        <v>6.4804412036534984</v>
      </c>
      <c r="AS77" s="4">
        <f t="shared" si="75"/>
        <v>6.5017265005360514</v>
      </c>
      <c r="AT77" s="4">
        <f t="shared" si="75"/>
        <v>5.1993518030611483</v>
      </c>
      <c r="AU77" s="4">
        <f t="shared" si="75"/>
        <v>8.222907649865931</v>
      </c>
      <c r="AV77" s="4">
        <f t="shared" si="75"/>
        <v>4.8658816989094191</v>
      </c>
      <c r="AW77" s="4">
        <f t="shared" si="75"/>
        <v>2.4741062002966601</v>
      </c>
      <c r="AY77" s="2">
        <f t="shared" si="80"/>
        <v>92.955185591488359</v>
      </c>
      <c r="AZ77" s="2">
        <f t="shared" si="80"/>
        <v>96.667369573860753</v>
      </c>
      <c r="BA77" s="2">
        <f t="shared" si="80"/>
        <v>101.15977873396542</v>
      </c>
      <c r="BB77" s="2">
        <f t="shared" si="80"/>
        <v>101.4176697669082</v>
      </c>
      <c r="BC77" s="2">
        <f t="shared" si="80"/>
        <v>100.52735928195129</v>
      </c>
      <c r="BD77" s="2">
        <f t="shared" si="80"/>
        <v>102.45525674210613</v>
      </c>
      <c r="BE77" s="2">
        <f t="shared" si="80"/>
        <v>103.46645612272214</v>
      </c>
      <c r="BF77" s="2">
        <f t="shared" si="80"/>
        <v>102.96475973912607</v>
      </c>
      <c r="BG77" s="2">
        <f t="shared" si="80"/>
        <v>104.27172669711217</v>
      </c>
      <c r="BH77" s="2">
        <f t="shared" si="80"/>
        <v>104.79084835225868</v>
      </c>
      <c r="BI77" s="2">
        <f t="shared" si="80"/>
        <v>103.23195661504856</v>
      </c>
      <c r="BJ77" s="2">
        <f t="shared" si="80"/>
        <v>106.83106006073459</v>
      </c>
      <c r="BK77" s="2">
        <f t="shared" si="80"/>
        <v>106.9315886650634</v>
      </c>
      <c r="BL77" s="2">
        <f t="shared" si="80"/>
        <v>102.67784024126766</v>
      </c>
      <c r="BM77" s="2">
        <f t="shared" si="80"/>
        <v>100.98883367847431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102.53870924426452</v>
      </c>
      <c r="DL77" s="2">
        <f t="shared" si="76"/>
        <v>106.27674257759786</v>
      </c>
      <c r="DM77" s="2">
        <f t="shared" si="76"/>
        <v>108.76562851782366</v>
      </c>
      <c r="DN77" s="2">
        <f t="shared" si="76"/>
        <v>106.52778171390014</v>
      </c>
      <c r="DO77" s="2">
        <f t="shared" si="76"/>
        <v>105.28816369606001</v>
      </c>
      <c r="DP77" s="2">
        <f t="shared" si="76"/>
        <v>106.18073886639675</v>
      </c>
      <c r="DQ77" s="2">
        <f t="shared" si="76"/>
        <v>108.649111163227</v>
      </c>
      <c r="DR77" s="2">
        <f t="shared" si="76"/>
        <v>111.01315515920778</v>
      </c>
      <c r="DS77" s="2">
        <f t="shared" si="76"/>
        <v>109.21065670934092</v>
      </c>
      <c r="DT77" s="2">
        <f t="shared" si="76"/>
        <v>109.0942854798118</v>
      </c>
      <c r="DU77" s="2">
        <f t="shared" si="76"/>
        <v>108.59108636977061</v>
      </c>
      <c r="DV77" s="2">
        <f t="shared" si="76"/>
        <v>113.90552850421274</v>
      </c>
      <c r="DW77" s="2">
        <f t="shared" si="76"/>
        <v>111.81722972972973</v>
      </c>
      <c r="DX77" s="2">
        <f t="shared" si="76"/>
        <v>104.12813170313167</v>
      </c>
      <c r="DY77" s="2">
        <f t="shared" si="76"/>
        <v>104.3939836876833</v>
      </c>
      <c r="EA77" s="2">
        <f t="shared" si="77"/>
        <v>89.355315789473693</v>
      </c>
      <c r="EB77" s="2">
        <f t="shared" si="77"/>
        <v>93.201666666666682</v>
      </c>
      <c r="EC77" s="2">
        <f t="shared" si="77"/>
        <v>98.05821992976297</v>
      </c>
      <c r="ED77" s="2">
        <f t="shared" si="77"/>
        <v>99.46954666701194</v>
      </c>
      <c r="EE77" s="2">
        <f t="shared" si="77"/>
        <v>98.530967873450763</v>
      </c>
      <c r="EF77" s="2">
        <f t="shared" si="77"/>
        <v>101.02753400888393</v>
      </c>
      <c r="EG77" s="2">
        <f t="shared" si="77"/>
        <v>101.30655778164926</v>
      </c>
      <c r="EH77" s="2">
        <f t="shared" si="77"/>
        <v>99.105131083594145</v>
      </c>
      <c r="EI77" s="2">
        <f t="shared" si="77"/>
        <v>102.0084937039677</v>
      </c>
      <c r="EJ77" s="2">
        <f t="shared" si="77"/>
        <v>102.86323784194531</v>
      </c>
      <c r="EK77" s="2">
        <f t="shared" si="77"/>
        <v>100.89554512416716</v>
      </c>
      <c r="EL77" s="2">
        <f t="shared" si="77"/>
        <v>103.65375009971017</v>
      </c>
      <c r="EM77" s="2">
        <f t="shared" si="77"/>
        <v>104.62696269216865</v>
      </c>
      <c r="EN77" s="2">
        <f t="shared" si="77"/>
        <v>101.95158531604207</v>
      </c>
      <c r="EO77" s="2">
        <f t="shared" si="77"/>
        <v>99.086030739369846</v>
      </c>
      <c r="EQ77" s="2">
        <f t="shared" si="78"/>
        <v>93.880998794879204</v>
      </c>
      <c r="ER77" s="2">
        <f t="shared" si="78"/>
        <v>94.99392135350503</v>
      </c>
      <c r="ES77" s="2">
        <f t="shared" si="78"/>
        <v>96.517887357780623</v>
      </c>
      <c r="ET77" s="2">
        <f t="shared" si="78"/>
        <v>97.211657671464067</v>
      </c>
      <c r="EU77" s="2">
        <f t="shared" si="78"/>
        <v>97.170872651326334</v>
      </c>
      <c r="EV77" s="2">
        <f t="shared" si="78"/>
        <v>99.88351831251066</v>
      </c>
      <c r="EW77" s="2">
        <f t="shared" si="78"/>
        <v>99.230312355243782</v>
      </c>
      <c r="EX77" s="2">
        <f t="shared" si="78"/>
        <v>99.536841912422062</v>
      </c>
      <c r="EY77" s="2">
        <f t="shared" si="78"/>
        <v>102.86246801023671</v>
      </c>
      <c r="EZ77" s="2">
        <f t="shared" si="78"/>
        <v>102.13713847546995</v>
      </c>
      <c r="FA77" s="2">
        <f t="shared" si="78"/>
        <v>100.65444732476152</v>
      </c>
      <c r="FB77" s="2">
        <f t="shared" si="78"/>
        <v>104.25763974058795</v>
      </c>
      <c r="FC77" s="2">
        <f t="shared" si="78"/>
        <v>104.15833740082495</v>
      </c>
      <c r="FD77" s="2">
        <f t="shared" si="78"/>
        <v>101.64873609497641</v>
      </c>
      <c r="FE77" s="2">
        <f t="shared" si="78"/>
        <v>102.12886943646296</v>
      </c>
      <c r="FG77" s="2">
        <f t="shared" si="79"/>
        <v>0.72698945509437574</v>
      </c>
      <c r="FH77" s="2">
        <f t="shared" si="79"/>
        <v>0.73518839286948301</v>
      </c>
      <c r="FI77" s="2">
        <f t="shared" si="79"/>
        <v>0.71030510586923545</v>
      </c>
      <c r="FJ77" s="2">
        <f t="shared" si="79"/>
        <v>0.72393079058123266</v>
      </c>
      <c r="FK77" s="2">
        <f t="shared" si="79"/>
        <v>0.70451805156379821</v>
      </c>
      <c r="FL77" s="2">
        <f t="shared" si="79"/>
        <v>0.72291090050184137</v>
      </c>
      <c r="FM77" s="2">
        <f t="shared" si="79"/>
        <v>0.70579047169960551</v>
      </c>
      <c r="FN77" s="2">
        <f t="shared" si="79"/>
        <v>0.6758868552048598</v>
      </c>
      <c r="FO77" s="2">
        <f t="shared" si="79"/>
        <v>0.68578734759974913</v>
      </c>
      <c r="FP77" s="2">
        <f t="shared" si="79"/>
        <v>0.69061721293632627</v>
      </c>
      <c r="FQ77" s="2">
        <f t="shared" si="79"/>
        <v>0.69638797644564865</v>
      </c>
      <c r="FR77" s="2">
        <f t="shared" si="79"/>
        <v>0.69008255754612957</v>
      </c>
      <c r="FS77" s="2">
        <f t="shared" si="79"/>
        <v>0.67946945651627833</v>
      </c>
      <c r="FT77" s="2">
        <f t="shared" si="79"/>
        <v>0.66630748507111925</v>
      </c>
      <c r="FU77" s="2">
        <f t="shared" si="79"/>
        <v>0.64159277327646236</v>
      </c>
      <c r="FW77" s="2">
        <f t="shared" si="82"/>
        <v>1.4680021030839021E-4</v>
      </c>
      <c r="FX77" s="2">
        <f t="shared" si="82"/>
        <v>1.8250987936576672E-3</v>
      </c>
      <c r="FY77" s="2">
        <f t="shared" si="82"/>
        <v>2.0956067312495605E-4</v>
      </c>
      <c r="FZ77" s="2">
        <f t="shared" si="82"/>
        <v>1.9410581780669609E-4</v>
      </c>
      <c r="GA77" s="2">
        <f t="shared" si="82"/>
        <v>1.7497240277479381E-4</v>
      </c>
      <c r="GB77" s="2">
        <f t="shared" si="82"/>
        <v>1.5223591434497205E-4</v>
      </c>
      <c r="GC77" s="2">
        <f t="shared" si="82"/>
        <v>1.689712772526761E-4</v>
      </c>
      <c r="GD77" s="2">
        <f t="shared" si="82"/>
        <v>1.8883957294338149E-4</v>
      </c>
      <c r="GE77" s="2">
        <f t="shared" si="82"/>
        <v>2.602563163306109E-4</v>
      </c>
      <c r="GF77" s="2">
        <f t="shared" si="82"/>
        <v>2.318886698795983E-4</v>
      </c>
      <c r="GG77" s="2">
        <f t="shared" si="82"/>
        <v>1.9643083577005379E-4</v>
      </c>
      <c r="GH77" s="2">
        <f t="shared" si="82"/>
        <v>1.7390147149617057E-4</v>
      </c>
      <c r="GI77" s="2">
        <f t="shared" si="82"/>
        <v>1.5839616246076909E-4</v>
      </c>
      <c r="GJ77" s="2">
        <f t="shared" si="82"/>
        <v>1.3971487712186633E-4</v>
      </c>
      <c r="GK77" s="2">
        <f t="shared" si="82"/>
        <v>1.2956431794799167E-4</v>
      </c>
      <c r="GM77" s="86">
        <f t="shared" si="83"/>
        <v>0.2292007765689224</v>
      </c>
      <c r="GN77" s="86">
        <f t="shared" si="83"/>
        <v>0.2446278291208612</v>
      </c>
      <c r="GO77" s="86">
        <f t="shared" si="83"/>
        <v>0.22979864749259254</v>
      </c>
      <c r="GP77" s="86">
        <f t="shared" si="83"/>
        <v>0.26784557948545956</v>
      </c>
      <c r="GQ77" s="86">
        <f t="shared" si="83"/>
        <v>0.21645123189996354</v>
      </c>
      <c r="GR77" s="86">
        <f t="shared" si="83"/>
        <v>0.23925578989014032</v>
      </c>
      <c r="GS77" s="86">
        <f t="shared" si="83"/>
        <v>0.22082499462681596</v>
      </c>
      <c r="GT77" s="86">
        <f t="shared" si="83"/>
        <v>0.17206898621565359</v>
      </c>
      <c r="GU77" s="86">
        <f t="shared" si="83"/>
        <v>0.19709642786459364</v>
      </c>
      <c r="GV77" s="86">
        <f t="shared" si="83"/>
        <v>0.20358560222849417</v>
      </c>
      <c r="GW77" s="86">
        <f t="shared" si="83"/>
        <v>0.21614827682055585</v>
      </c>
      <c r="GX77" s="86">
        <f t="shared" si="83"/>
        <v>0.20284607961217543</v>
      </c>
      <c r="GY77" s="86">
        <f t="shared" si="83"/>
        <v>0.18871310845955869</v>
      </c>
      <c r="GZ77" s="86">
        <f t="shared" si="83"/>
        <v>0.17118883097918003</v>
      </c>
      <c r="HA77" s="86">
        <f t="shared" si="83"/>
        <v>0.15161708033724847</v>
      </c>
      <c r="HC77" s="86">
        <f t="shared" si="73"/>
        <v>9.3087920841874173E-6</v>
      </c>
      <c r="HD77" s="86">
        <f t="shared" si="69"/>
        <v>7.408250974890258E-6</v>
      </c>
      <c r="HE77" s="86">
        <f t="shared" si="69"/>
        <v>1.1431616363829682E-6</v>
      </c>
      <c r="HF77" s="86">
        <f t="shared" si="69"/>
        <v>6.0167003170499084E-7</v>
      </c>
      <c r="HG77" s="86">
        <f t="shared" ref="HG77:HQ100" si="87" xml:space="preserve"> _xlfn.NORM.DIST($B77, G$8, ABS(G$12), TRUE) * _xlfn.NORM.DIST(($B77 - G$8)*G$16, 0, ABS(G$12), TRUE) * 2</f>
        <v>3.5479841410271894E-7</v>
      </c>
      <c r="HH77" s="86">
        <f t="shared" si="87"/>
        <v>1.0984422117636286E-6</v>
      </c>
      <c r="HI77" s="86">
        <f t="shared" si="87"/>
        <v>1.1518540552917084E-6</v>
      </c>
      <c r="HJ77" s="86">
        <f t="shared" si="87"/>
        <v>4.5149804966140425E-7</v>
      </c>
      <c r="HK77" s="86">
        <f t="shared" si="87"/>
        <v>1.3655232435715988E-6</v>
      </c>
      <c r="HL77" s="86">
        <f t="shared" si="87"/>
        <v>9.1387660766223916E-7</v>
      </c>
      <c r="HM77" s="86">
        <f t="shared" si="87"/>
        <v>5.5208727830847509E-7</v>
      </c>
      <c r="HN77" s="86">
        <f t="shared" si="87"/>
        <v>5.5926136004296067E-7</v>
      </c>
      <c r="HO77" s="86">
        <f t="shared" si="87"/>
        <v>3.0539086346482295E-7</v>
      </c>
      <c r="HP77" s="86">
        <f t="shared" si="87"/>
        <v>5.2259725464285752E-8</v>
      </c>
      <c r="HQ77" s="86">
        <f t="shared" si="87"/>
        <v>8.9916063129911501E-9</v>
      </c>
      <c r="HS77" s="86">
        <f t="shared" si="84"/>
        <v>1.2950996857663693E-38</v>
      </c>
      <c r="HT77" s="86">
        <f t="shared" si="84"/>
        <v>8.7992417061630932E-36</v>
      </c>
      <c r="HU77" s="86">
        <f t="shared" si="84"/>
        <v>5.8032118504747732E-45</v>
      </c>
      <c r="HV77" s="86">
        <f t="shared" si="84"/>
        <v>2.5270136785936589E-51</v>
      </c>
      <c r="HW77" s="86">
        <f t="shared" si="84"/>
        <v>3.0240549084680734E-51</v>
      </c>
      <c r="HX77" s="86">
        <f t="shared" si="84"/>
        <v>2.8103610344158974E-46</v>
      </c>
      <c r="HY77" s="86">
        <f t="shared" si="84"/>
        <v>7.1155283090328189E-47</v>
      </c>
      <c r="HZ77" s="86">
        <f t="shared" si="84"/>
        <v>3.0060376816134729E-51</v>
      </c>
      <c r="IA77" s="86">
        <f t="shared" si="84"/>
        <v>4.1308064834622717E-46</v>
      </c>
      <c r="IB77" s="86">
        <f t="shared" si="84"/>
        <v>2.3025451830166922E-48</v>
      </c>
      <c r="IC77" s="86">
        <f t="shared" si="84"/>
        <v>2.4526116116578231E-51</v>
      </c>
      <c r="ID77" s="86">
        <f t="shared" si="84"/>
        <v>1.1361732091098636E-50</v>
      </c>
      <c r="IE77" s="86">
        <f t="shared" si="84"/>
        <v>2.3079894266237532E-52</v>
      </c>
      <c r="IF77" s="86">
        <f t="shared" si="84"/>
        <v>1.0292935521714304E-24</v>
      </c>
      <c r="IG77" s="86">
        <f t="shared" si="84"/>
        <v>4.3478538014943913E-23</v>
      </c>
      <c r="II77" s="86">
        <f t="shared" si="85"/>
        <v>1.0754411169465929E-126</v>
      </c>
      <c r="IJ77" s="86">
        <f t="shared" si="85"/>
        <v>3.1579061979305529E-68</v>
      </c>
      <c r="IK77" s="86">
        <f t="shared" si="85"/>
        <v>2.6089449368920311E-152</v>
      </c>
      <c r="IL77" s="86">
        <f t="shared" si="85"/>
        <v>2.2010823440838355E-169</v>
      </c>
      <c r="IM77" s="86">
        <f t="shared" si="85"/>
        <v>4.5298204997074648E-169</v>
      </c>
      <c r="IN77" s="86">
        <f t="shared" si="85"/>
        <v>4.7591112047113011E-161</v>
      </c>
      <c r="IO77" s="86">
        <f t="shared" si="85"/>
        <v>2.4697618764005346E-161</v>
      </c>
      <c r="IP77" s="86">
        <f t="shared" si="85"/>
        <v>5.073415465802622E-169</v>
      </c>
      <c r="IQ77" s="86">
        <f t="shared" si="85"/>
        <v>5.5665512491900378E-154</v>
      </c>
      <c r="IR77" s="86">
        <f t="shared" si="85"/>
        <v>8.0687810444743204E-165</v>
      </c>
      <c r="IS77" s="86">
        <f t="shared" si="85"/>
        <v>9.8122078609036888E-178</v>
      </c>
      <c r="IT77" s="86">
        <f t="shared" si="85"/>
        <v>1.1105542288873974E-171</v>
      </c>
      <c r="IU77" s="86">
        <f t="shared" si="85"/>
        <v>2.103667638749323E-174</v>
      </c>
      <c r="IV77" s="86">
        <f t="shared" si="85"/>
        <v>4.3792418668022702E-123</v>
      </c>
      <c r="IW77" s="86">
        <f t="shared" si="85"/>
        <v>6.3078676475106013E-85</v>
      </c>
      <c r="IY77" s="86">
        <f t="shared" si="86"/>
        <v>0.22921008536100659</v>
      </c>
      <c r="IZ77" s="86">
        <f t="shared" si="86"/>
        <v>0.2446352373718361</v>
      </c>
      <c r="JA77" s="86">
        <f t="shared" si="86"/>
        <v>0.22979979065422892</v>
      </c>
      <c r="JB77" s="86">
        <f t="shared" si="86"/>
        <v>0.26784618115549125</v>
      </c>
      <c r="JC77" s="86">
        <f t="shared" si="86"/>
        <v>0.21645158669837763</v>
      </c>
      <c r="JD77" s="86">
        <f t="shared" si="86"/>
        <v>0.23925688833235209</v>
      </c>
      <c r="JE77" s="86">
        <f t="shared" si="86"/>
        <v>0.22082614648087126</v>
      </c>
      <c r="JF77" s="86">
        <f t="shared" si="86"/>
        <v>0.17206943771370325</v>
      </c>
      <c r="JG77" s="86">
        <f t="shared" si="86"/>
        <v>0.1970977933878372</v>
      </c>
      <c r="JH77" s="86">
        <f t="shared" si="86"/>
        <v>0.20358651610510184</v>
      </c>
      <c r="JI77" s="86">
        <f t="shared" si="86"/>
        <v>0.21614882890783416</v>
      </c>
      <c r="JJ77" s="86">
        <f t="shared" si="86"/>
        <v>0.20284663887353549</v>
      </c>
      <c r="JK77" s="86">
        <f t="shared" si="86"/>
        <v>0.18871341385042215</v>
      </c>
      <c r="JL77" s="86">
        <f t="shared" si="86"/>
        <v>0.17118888323890549</v>
      </c>
      <c r="JM77" s="86">
        <f t="shared" si="86"/>
        <v>0.15161708932885479</v>
      </c>
    </row>
    <row r="78" spans="2:273" x14ac:dyDescent="0.25">
      <c r="B78" s="2">
        <v>51</v>
      </c>
      <c r="C78" s="37">
        <v>199.178</v>
      </c>
      <c r="D78" s="37">
        <v>210.27500000000001</v>
      </c>
      <c r="E78" s="37">
        <v>213.57499999999999</v>
      </c>
      <c r="F78" s="37">
        <v>219.9</v>
      </c>
      <c r="G78" s="37">
        <v>204.125</v>
      </c>
      <c r="H78" s="37">
        <v>210.5</v>
      </c>
      <c r="I78" s="37">
        <v>207.6</v>
      </c>
      <c r="J78" s="37">
        <v>195.625</v>
      </c>
      <c r="K78" s="37">
        <v>204.75</v>
      </c>
      <c r="L78" s="37">
        <v>203.6</v>
      </c>
      <c r="M78" s="37">
        <v>203.47499999999999</v>
      </c>
      <c r="N78" s="37">
        <v>201.625</v>
      </c>
      <c r="O78" s="37">
        <v>205.25</v>
      </c>
      <c r="P78" s="37">
        <v>185.05</v>
      </c>
      <c r="Q78" s="37">
        <v>164.27500000000001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190.71806152516362</v>
      </c>
      <c r="T78" s="4">
        <f t="shared" si="88"/>
        <v>202.35831236379104</v>
      </c>
      <c r="U78" s="4">
        <f t="shared" si="88"/>
        <v>203.45285166177356</v>
      </c>
      <c r="V78" s="4">
        <f t="shared" si="88"/>
        <v>208.41138517255567</v>
      </c>
      <c r="W78" s="4">
        <f t="shared" si="88"/>
        <v>196.15492391727318</v>
      </c>
      <c r="X78" s="4">
        <f t="shared" si="88"/>
        <v>199.4545635483035</v>
      </c>
      <c r="Y78" s="4">
        <f t="shared" si="88"/>
        <v>198.18686447530013</v>
      </c>
      <c r="Z78" s="4">
        <f t="shared" si="88"/>
        <v>186.37594488469358</v>
      </c>
      <c r="AA78" s="4">
        <f t="shared" si="88"/>
        <v>193.30197089332196</v>
      </c>
      <c r="AB78" s="4">
        <f t="shared" si="88"/>
        <v>193.43754187196981</v>
      </c>
      <c r="AC78" s="4">
        <f t="shared" si="88"/>
        <v>194.85580370387422</v>
      </c>
      <c r="AD78" s="4">
        <f t="shared" si="88"/>
        <v>192.4656844063104</v>
      </c>
      <c r="AE78" s="4">
        <f t="shared" si="88"/>
        <v>194.50112961690292</v>
      </c>
      <c r="AF78" s="4">
        <f t="shared" si="88"/>
        <v>178.43889608889259</v>
      </c>
      <c r="AG78" s="4">
        <f t="shared" si="88"/>
        <v>159.97997616737942</v>
      </c>
      <c r="AI78" s="4">
        <f t="shared" ref="AI78:AW94" si="89">IF(OR($B78 &lt; C$230, $B78 &gt; C$233), 0, C78-S78)</f>
        <v>8.4599384748363775</v>
      </c>
      <c r="AJ78" s="4">
        <f t="shared" si="89"/>
        <v>7.9166876362089624</v>
      </c>
      <c r="AK78" s="4">
        <f t="shared" si="89"/>
        <v>10.122148338226424</v>
      </c>
      <c r="AL78" s="4">
        <f t="shared" si="89"/>
        <v>11.488614827444337</v>
      </c>
      <c r="AM78" s="4">
        <f t="shared" si="89"/>
        <v>7.9700760827268198</v>
      </c>
      <c r="AN78" s="4">
        <f t="shared" si="89"/>
        <v>11.045436451696503</v>
      </c>
      <c r="AO78" s="4">
        <f t="shared" si="89"/>
        <v>9.413135524699868</v>
      </c>
      <c r="AP78" s="4">
        <f t="shared" si="89"/>
        <v>9.2490551153064189</v>
      </c>
      <c r="AQ78" s="4">
        <f t="shared" si="89"/>
        <v>11.448029106678035</v>
      </c>
      <c r="AR78" s="4">
        <f t="shared" si="89"/>
        <v>10.162458128030181</v>
      </c>
      <c r="AS78" s="4">
        <f t="shared" si="89"/>
        <v>8.6191962961257786</v>
      </c>
      <c r="AT78" s="4">
        <f t="shared" si="89"/>
        <v>9.1593155936895982</v>
      </c>
      <c r="AU78" s="4">
        <f t="shared" si="89"/>
        <v>10.748870383097085</v>
      </c>
      <c r="AV78" s="4">
        <f t="shared" si="89"/>
        <v>6.6111039111074206</v>
      </c>
      <c r="AW78" s="4">
        <f t="shared" si="89"/>
        <v>4.2950238326205863</v>
      </c>
      <c r="AY78" s="2">
        <f t="shared" si="80"/>
        <v>92.733852036927303</v>
      </c>
      <c r="AZ78" s="2">
        <f t="shared" si="80"/>
        <v>96.409643162172614</v>
      </c>
      <c r="BA78" s="2">
        <f t="shared" si="80"/>
        <v>100.89050501272101</v>
      </c>
      <c r="BB78" s="2">
        <f t="shared" si="80"/>
        <v>101.17863922598107</v>
      </c>
      <c r="BC78" s="2">
        <f t="shared" si="80"/>
        <v>100.31581403152262</v>
      </c>
      <c r="BD78" s="2">
        <f t="shared" si="80"/>
        <v>102.25458955332209</v>
      </c>
      <c r="BE78" s="2">
        <f t="shared" si="80"/>
        <v>103.23553817630525</v>
      </c>
      <c r="BF78" s="2">
        <f t="shared" si="80"/>
        <v>102.72667437041019</v>
      </c>
      <c r="BG78" s="2">
        <f t="shared" si="80"/>
        <v>104.08106716629294</v>
      </c>
      <c r="BH78" s="2">
        <f t="shared" si="80"/>
        <v>104.60526596222854</v>
      </c>
      <c r="BI78" s="2">
        <f t="shared" si="80"/>
        <v>103.01023974893832</v>
      </c>
      <c r="BJ78" s="2">
        <f t="shared" si="80"/>
        <v>106.58775450174477</v>
      </c>
      <c r="BK78" s="2">
        <f t="shared" si="80"/>
        <v>106.71206084630269</v>
      </c>
      <c r="BL78" s="2">
        <f t="shared" si="80"/>
        <v>102.5579196371683</v>
      </c>
      <c r="BM78" s="2">
        <f t="shared" si="80"/>
        <v>100.84618438921794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102.67975114709853</v>
      </c>
      <c r="DL78" s="2">
        <f t="shared" si="90"/>
        <v>106.43109986504724</v>
      </c>
      <c r="DM78" s="2">
        <f t="shared" si="90"/>
        <v>109.01821060037526</v>
      </c>
      <c r="DN78" s="2">
        <f t="shared" si="90"/>
        <v>106.69981106612686</v>
      </c>
      <c r="DO78" s="2">
        <f t="shared" si="90"/>
        <v>105.43281660412757</v>
      </c>
      <c r="DP78" s="2">
        <f t="shared" si="90"/>
        <v>106.24953441295546</v>
      </c>
      <c r="DQ78" s="2">
        <f t="shared" si="90"/>
        <v>108.7742049718574</v>
      </c>
      <c r="DR78" s="2">
        <f t="shared" si="90"/>
        <v>111.28270051427945</v>
      </c>
      <c r="DS78" s="2">
        <f t="shared" si="90"/>
        <v>109.33258653390233</v>
      </c>
      <c r="DT78" s="2">
        <f t="shared" si="90"/>
        <v>109.24641645694278</v>
      </c>
      <c r="DU78" s="2">
        <f t="shared" si="90"/>
        <v>108.68505398110663</v>
      </c>
      <c r="DV78" s="2">
        <f t="shared" si="90"/>
        <v>114.10493762993765</v>
      </c>
      <c r="DW78" s="2">
        <f t="shared" si="90"/>
        <v>111.94346846846847</v>
      </c>
      <c r="DX78" s="2">
        <f t="shared" si="90"/>
        <v>104.1592771342771</v>
      </c>
      <c r="DY78" s="2">
        <f t="shared" si="90"/>
        <v>104.41441074046922</v>
      </c>
      <c r="EA78" s="2">
        <f t="shared" ref="EA78:EO95" si="91">CE$228*$B78+CE$229</f>
        <v>89.326498245614047</v>
      </c>
      <c r="EB78" s="2">
        <f t="shared" si="91"/>
        <v>93.112916666666678</v>
      </c>
      <c r="EC78" s="2">
        <f t="shared" si="91"/>
        <v>97.867800702370516</v>
      </c>
      <c r="ED78" s="2">
        <f t="shared" si="91"/>
        <v>99.259046459833201</v>
      </c>
      <c r="EE78" s="2">
        <f t="shared" si="91"/>
        <v>98.358879647749518</v>
      </c>
      <c r="EF78" s="2">
        <f t="shared" si="91"/>
        <v>100.85832731815655</v>
      </c>
      <c r="EG78" s="2">
        <f t="shared" si="91"/>
        <v>101.13040795586529</v>
      </c>
      <c r="EH78" s="2">
        <f t="shared" si="91"/>
        <v>98.984626593187286</v>
      </c>
      <c r="EI78" s="2">
        <f t="shared" si="91"/>
        <v>101.88631266334048</v>
      </c>
      <c r="EJ78" s="2">
        <f t="shared" si="91"/>
        <v>102.70931914893619</v>
      </c>
      <c r="EK78" s="2">
        <f t="shared" si="91"/>
        <v>100.75389385221077</v>
      </c>
      <c r="EL78" s="2">
        <f t="shared" si="91"/>
        <v>103.50866365098778</v>
      </c>
      <c r="EM78" s="2">
        <f t="shared" si="91"/>
        <v>104.46147260988013</v>
      </c>
      <c r="EN78" s="2">
        <f t="shared" si="91"/>
        <v>101.82657735717589</v>
      </c>
      <c r="EO78" s="2">
        <f t="shared" si="91"/>
        <v>99.02764822379703</v>
      </c>
      <c r="EQ78" s="2">
        <f t="shared" ref="EQ78:FE94" si="92">CU$228*$B78+CU$229</f>
        <v>93.750702309316168</v>
      </c>
      <c r="ER78" s="2">
        <f t="shared" si="92"/>
        <v>94.864245871347734</v>
      </c>
      <c r="ES78" s="2">
        <f t="shared" si="92"/>
        <v>96.36187222758349</v>
      </c>
      <c r="ET78" s="2">
        <f t="shared" si="92"/>
        <v>97.05394134239512</v>
      </c>
      <c r="EU78" s="2">
        <f t="shared" si="92"/>
        <v>97.030233557447957</v>
      </c>
      <c r="EV78" s="2">
        <f t="shared" si="92"/>
        <v>99.738388999328549</v>
      </c>
      <c r="EW78" s="2">
        <f t="shared" si="92"/>
        <v>99.097734111731512</v>
      </c>
      <c r="EX78" s="2">
        <f t="shared" si="92"/>
        <v>99.406761949706734</v>
      </c>
      <c r="EY78" s="2">
        <f t="shared" si="92"/>
        <v>102.72031856472594</v>
      </c>
      <c r="EZ78" s="2">
        <f t="shared" si="92"/>
        <v>101.99921516935167</v>
      </c>
      <c r="FA78" s="2">
        <f t="shared" si="92"/>
        <v>100.5178836582331</v>
      </c>
      <c r="FB78" s="2">
        <f t="shared" si="92"/>
        <v>104.09962881406325</v>
      </c>
      <c r="FC78" s="2">
        <f t="shared" si="92"/>
        <v>104.00254481418737</v>
      </c>
      <c r="FD78" s="2">
        <f t="shared" si="92"/>
        <v>101.52933395497304</v>
      </c>
      <c r="FE78" s="2">
        <f t="shared" si="92"/>
        <v>102.00013432967198</v>
      </c>
      <c r="FG78" s="2">
        <f t="shared" ref="FG78:FU94" si="93">POWER(10,($B78-C$231)/C$229)/(1+POWER(10,($B78-C$231)/C$229))</f>
        <v>0.74488301147617653</v>
      </c>
      <c r="FH78" s="2">
        <f t="shared" si="93"/>
        <v>0.75272735502460875</v>
      </c>
      <c r="FI78" s="2">
        <f t="shared" si="93"/>
        <v>0.72888437633166359</v>
      </c>
      <c r="FJ78" s="2">
        <f t="shared" si="93"/>
        <v>0.7419536596514793</v>
      </c>
      <c r="FK78" s="2">
        <f t="shared" si="93"/>
        <v>0.72332390056036189</v>
      </c>
      <c r="FL78" s="2">
        <f t="shared" si="93"/>
        <v>0.74097652868221775</v>
      </c>
      <c r="FM78" s="2">
        <f t="shared" si="93"/>
        <v>0.72454700064250599</v>
      </c>
      <c r="FN78" s="2">
        <f t="shared" si="93"/>
        <v>0.69572793299813307</v>
      </c>
      <c r="FO78" s="2">
        <f t="shared" si="93"/>
        <v>0.70528662379769291</v>
      </c>
      <c r="FP78" s="2">
        <f t="shared" si="93"/>
        <v>0.70994353126934484</v>
      </c>
      <c r="FQ78" s="2">
        <f t="shared" si="93"/>
        <v>0.71550231095179329</v>
      </c>
      <c r="FR78" s="2">
        <f t="shared" si="93"/>
        <v>0.70942822222072977</v>
      </c>
      <c r="FS78" s="2">
        <f t="shared" si="93"/>
        <v>0.6991888283051465</v>
      </c>
      <c r="FT78" s="2">
        <f t="shared" si="93"/>
        <v>0.68646294625735593</v>
      </c>
      <c r="FU78" s="2">
        <f t="shared" si="93"/>
        <v>0.6624848635020224</v>
      </c>
      <c r="FW78" s="2">
        <f t="shared" si="82"/>
        <v>1.6096095009931143E-4</v>
      </c>
      <c r="FX78" s="2">
        <f t="shared" si="82"/>
        <v>2.0008287226507319E-3</v>
      </c>
      <c r="FY78" s="2">
        <f t="shared" si="82"/>
        <v>2.2977406327038291E-4</v>
      </c>
      <c r="FZ78" s="2">
        <f t="shared" si="82"/>
        <v>2.1282881132886876E-4</v>
      </c>
      <c r="GA78" s="2">
        <f t="shared" si="82"/>
        <v>1.9185018594217453E-4</v>
      </c>
      <c r="GB78" s="2">
        <f t="shared" si="82"/>
        <v>1.6692090910727707E-4</v>
      </c>
      <c r="GC78" s="2">
        <f t="shared" si="82"/>
        <v>1.8527030099742004E-4</v>
      </c>
      <c r="GD78" s="2">
        <f t="shared" si="82"/>
        <v>2.0705470199221693E-4</v>
      </c>
      <c r="GE78" s="2">
        <f t="shared" si="82"/>
        <v>2.8535821118863119E-4</v>
      </c>
      <c r="GF78" s="2">
        <f t="shared" si="82"/>
        <v>2.5425518220769094E-4</v>
      </c>
      <c r="GG78" s="2">
        <f t="shared" si="82"/>
        <v>2.1537804677964099E-4</v>
      </c>
      <c r="GH78" s="2">
        <f t="shared" si="82"/>
        <v>1.9067597266844751E-4</v>
      </c>
      <c r="GI78" s="2">
        <f t="shared" si="82"/>
        <v>1.7367528442418869E-4</v>
      </c>
      <c r="GJ78" s="2">
        <f t="shared" si="82"/>
        <v>1.5319225149529252E-4</v>
      </c>
      <c r="GK78" s="2">
        <f t="shared" si="82"/>
        <v>1.4206267382600629E-4</v>
      </c>
      <c r="GM78" s="86">
        <f t="shared" si="83"/>
        <v>0.27996463896405832</v>
      </c>
      <c r="GN78" s="86">
        <f t="shared" si="83"/>
        <v>0.296964955145891</v>
      </c>
      <c r="GO78" s="86">
        <f t="shared" si="83"/>
        <v>0.28576123272480891</v>
      </c>
      <c r="GP78" s="86">
        <f t="shared" si="83"/>
        <v>0.32953320249384954</v>
      </c>
      <c r="GQ78" s="86">
        <f t="shared" si="83"/>
        <v>0.27044475973762588</v>
      </c>
      <c r="GR78" s="86">
        <f t="shared" si="83"/>
        <v>0.29382600263361008</v>
      </c>
      <c r="GS78" s="86">
        <f t="shared" si="83"/>
        <v>0.27568413955380916</v>
      </c>
      <c r="GT78" s="86">
        <f t="shared" si="83"/>
        <v>0.2211706255632015</v>
      </c>
      <c r="GU78" s="86">
        <f t="shared" si="83"/>
        <v>0.25135292473259502</v>
      </c>
      <c r="GV78" s="86">
        <f t="shared" si="83"/>
        <v>0.25826436318944423</v>
      </c>
      <c r="GW78" s="86">
        <f t="shared" si="83"/>
        <v>0.27277384731173093</v>
      </c>
      <c r="GX78" s="86">
        <f t="shared" si="83"/>
        <v>0.25748031895910906</v>
      </c>
      <c r="GY78" s="86">
        <f t="shared" si="83"/>
        <v>0.24237196044181031</v>
      </c>
      <c r="GZ78" s="86">
        <f t="shared" si="83"/>
        <v>0.22330604611252522</v>
      </c>
      <c r="HA78" s="86">
        <f t="shared" si="83"/>
        <v>0.20573556622636957</v>
      </c>
      <c r="HC78" s="86">
        <f t="shared" si="73"/>
        <v>1.7681966518907618E-5</v>
      </c>
      <c r="HD78" s="86">
        <f t="shared" si="73"/>
        <v>1.4352848046966182E-5</v>
      </c>
      <c r="HE78" s="86">
        <f t="shared" si="73"/>
        <v>2.5423134071253967E-6</v>
      </c>
      <c r="HF78" s="86">
        <f t="shared" si="73"/>
        <v>1.4156563532667332E-6</v>
      </c>
      <c r="HG78" s="86">
        <f t="shared" si="87"/>
        <v>8.3923976500369305E-7</v>
      </c>
      <c r="HH78" s="86">
        <f t="shared" si="87"/>
        <v>2.4290535334671836E-6</v>
      </c>
      <c r="HI78" s="86">
        <f t="shared" si="87"/>
        <v>2.5692461536598043E-6</v>
      </c>
      <c r="HJ78" s="86">
        <f t="shared" si="87"/>
        <v>1.0679689233391996E-6</v>
      </c>
      <c r="HK78" s="86">
        <f t="shared" si="87"/>
        <v>3.0965893467409817E-6</v>
      </c>
      <c r="HL78" s="86">
        <f t="shared" si="87"/>
        <v>2.134819978966989E-6</v>
      </c>
      <c r="HM78" s="86">
        <f t="shared" si="87"/>
        <v>1.3314941242312065E-6</v>
      </c>
      <c r="HN78" s="86">
        <f t="shared" si="87"/>
        <v>1.3122826503665798E-6</v>
      </c>
      <c r="HO78" s="86">
        <f t="shared" si="87"/>
        <v>7.2831659879461214E-7</v>
      </c>
      <c r="HP78" s="86">
        <f t="shared" si="87"/>
        <v>1.4074884216724914E-7</v>
      </c>
      <c r="HQ78" s="86">
        <f t="shared" si="87"/>
        <v>2.7604009953276051E-8</v>
      </c>
      <c r="HS78" s="86">
        <f t="shared" si="84"/>
        <v>1.5243714110956747E-37</v>
      </c>
      <c r="HT78" s="86">
        <f t="shared" si="84"/>
        <v>9.8759090933183204E-35</v>
      </c>
      <c r="HU78" s="86">
        <f t="shared" si="84"/>
        <v>1.225507235491186E-43</v>
      </c>
      <c r="HV78" s="86">
        <f t="shared" si="84"/>
        <v>7.6875169920950876E-50</v>
      </c>
      <c r="HW78" s="86">
        <f t="shared" si="84"/>
        <v>8.7819392521955163E-50</v>
      </c>
      <c r="HX78" s="86">
        <f t="shared" si="84"/>
        <v>6.0493490125845856E-45</v>
      </c>
      <c r="HY78" s="86">
        <f t="shared" si="84"/>
        <v>1.6264371343017641E-45</v>
      </c>
      <c r="HZ78" s="86">
        <f t="shared" si="84"/>
        <v>8.9895107785036788E-50</v>
      </c>
      <c r="IA78" s="86">
        <f t="shared" si="84"/>
        <v>1.001519865123697E-44</v>
      </c>
      <c r="IB78" s="86">
        <f t="shared" si="84"/>
        <v>6.4681864837418337E-47</v>
      </c>
      <c r="IC78" s="86">
        <f t="shared" si="84"/>
        <v>8.1543291690911969E-50</v>
      </c>
      <c r="ID78" s="86">
        <f t="shared" si="84"/>
        <v>3.3123437448759608E-49</v>
      </c>
      <c r="IE78" s="86">
        <f t="shared" si="84"/>
        <v>7.0621902266474881E-51</v>
      </c>
      <c r="IF78" s="86">
        <f t="shared" si="84"/>
        <v>4.7294833454341589E-24</v>
      </c>
      <c r="IG78" s="86">
        <f t="shared" si="84"/>
        <v>1.7780269772651056E-22</v>
      </c>
      <c r="II78" s="86">
        <f t="shared" si="85"/>
        <v>4.1755631117647073E-124</v>
      </c>
      <c r="IJ78" s="86">
        <f t="shared" si="85"/>
        <v>2.6591996428501893E-66</v>
      </c>
      <c r="IK78" s="86">
        <f t="shared" si="85"/>
        <v>4.6449689868072303E-149</v>
      </c>
      <c r="IL78" s="86">
        <f t="shared" si="85"/>
        <v>8.5049463635198988E-166</v>
      </c>
      <c r="IM78" s="86">
        <f t="shared" si="85"/>
        <v>1.5619860329415846E-165</v>
      </c>
      <c r="IN78" s="86">
        <f t="shared" si="85"/>
        <v>9.8262149622202163E-158</v>
      </c>
      <c r="IO78" s="86">
        <f t="shared" si="85"/>
        <v>5.6639151286925689E-158</v>
      </c>
      <c r="IP78" s="86">
        <f t="shared" si="85"/>
        <v>1.8756396361807335E-165</v>
      </c>
      <c r="IQ78" s="86">
        <f t="shared" si="85"/>
        <v>1.3122057552648875E-150</v>
      </c>
      <c r="IR78" s="86">
        <f t="shared" si="85"/>
        <v>2.9504755975723368E-161</v>
      </c>
      <c r="IS78" s="86">
        <f t="shared" si="85"/>
        <v>5.7918124333844894E-174</v>
      </c>
      <c r="IT78" s="86">
        <f t="shared" si="85"/>
        <v>4.3233723453408426E-168</v>
      </c>
      <c r="IU78" s="86">
        <f t="shared" si="85"/>
        <v>8.5522061904628096E-171</v>
      </c>
      <c r="IV78" s="86">
        <f t="shared" si="85"/>
        <v>1.3860268459087322E-120</v>
      </c>
      <c r="IW78" s="86">
        <f t="shared" si="85"/>
        <v>3.1603539784690832E-83</v>
      </c>
      <c r="IY78" s="86">
        <f t="shared" si="86"/>
        <v>0.27998232093057723</v>
      </c>
      <c r="IZ78" s="86">
        <f t="shared" si="86"/>
        <v>0.29697930799393796</v>
      </c>
      <c r="JA78" s="86">
        <f t="shared" si="86"/>
        <v>0.28576377503821604</v>
      </c>
      <c r="JB78" s="86">
        <f t="shared" si="86"/>
        <v>0.3295346181502028</v>
      </c>
      <c r="JC78" s="86">
        <f t="shared" si="86"/>
        <v>0.2704455989773909</v>
      </c>
      <c r="JD78" s="86">
        <f t="shared" si="86"/>
        <v>0.29382843168714357</v>
      </c>
      <c r="JE78" s="86">
        <f t="shared" si="86"/>
        <v>0.27568670879996282</v>
      </c>
      <c r="JF78" s="86">
        <f t="shared" si="86"/>
        <v>0.22117169353212485</v>
      </c>
      <c r="JG78" s="86">
        <f t="shared" si="86"/>
        <v>0.25135602132194174</v>
      </c>
      <c r="JH78" s="86">
        <f t="shared" si="86"/>
        <v>0.2582664980094232</v>
      </c>
      <c r="JI78" s="86">
        <f t="shared" si="86"/>
        <v>0.27277517880585517</v>
      </c>
      <c r="JJ78" s="86">
        <f t="shared" si="86"/>
        <v>0.25748163124175943</v>
      </c>
      <c r="JK78" s="86">
        <f t="shared" si="86"/>
        <v>0.24237268875840912</v>
      </c>
      <c r="JL78" s="86">
        <f t="shared" si="86"/>
        <v>0.22330618686136738</v>
      </c>
      <c r="JM78" s="86">
        <f t="shared" si="86"/>
        <v>0.20573559383037954</v>
      </c>
    </row>
    <row r="79" spans="2:273" x14ac:dyDescent="0.25">
      <c r="B79" s="2">
        <v>52</v>
      </c>
      <c r="C79" s="37">
        <v>213.667</v>
      </c>
      <c r="D79" s="37">
        <v>222.5</v>
      </c>
      <c r="E79" s="37">
        <v>227.67500000000001</v>
      </c>
      <c r="F79" s="37">
        <v>227.97499999999999</v>
      </c>
      <c r="G79" s="37">
        <v>218.7</v>
      </c>
      <c r="H79" s="37">
        <v>220.125</v>
      </c>
      <c r="I79" s="37">
        <v>221.45</v>
      </c>
      <c r="J79" s="37">
        <v>212.02500000000001</v>
      </c>
      <c r="K79" s="37">
        <v>219.125</v>
      </c>
      <c r="L79" s="37">
        <v>217.47499999999999</v>
      </c>
      <c r="M79" s="37">
        <v>218.05</v>
      </c>
      <c r="N79" s="37">
        <v>215.45</v>
      </c>
      <c r="O79" s="37">
        <v>218.22499999999999</v>
      </c>
      <c r="P79" s="37">
        <v>199.47499999999999</v>
      </c>
      <c r="Q79" s="37">
        <v>176.22499999999999</v>
      </c>
      <c r="S79" s="4">
        <f t="shared" si="88"/>
        <v>203.48297190522467</v>
      </c>
      <c r="T79" s="4">
        <f t="shared" si="88"/>
        <v>215.41424913884003</v>
      </c>
      <c r="U79" s="4">
        <f t="shared" si="88"/>
        <v>217.82385495925973</v>
      </c>
      <c r="V79" s="4">
        <f t="shared" si="88"/>
        <v>221.93026297980174</v>
      </c>
      <c r="W79" s="4">
        <f t="shared" si="88"/>
        <v>210.19370542160027</v>
      </c>
      <c r="X79" s="4">
        <f t="shared" si="88"/>
        <v>212.2294045235262</v>
      </c>
      <c r="Y79" s="4">
        <f t="shared" si="88"/>
        <v>211.92848628243976</v>
      </c>
      <c r="Z79" s="4">
        <f t="shared" si="88"/>
        <v>201.01823991876608</v>
      </c>
      <c r="AA79" s="4">
        <f t="shared" si="88"/>
        <v>207.91639564183174</v>
      </c>
      <c r="AB79" s="4">
        <f t="shared" si="88"/>
        <v>207.53665329512731</v>
      </c>
      <c r="AC79" s="4">
        <f t="shared" si="88"/>
        <v>208.8343079026379</v>
      </c>
      <c r="AD79" s="4">
        <f t="shared" si="88"/>
        <v>206.09878339189996</v>
      </c>
      <c r="AE79" s="4">
        <f t="shared" si="88"/>
        <v>209.41642292105982</v>
      </c>
      <c r="AF79" s="4">
        <f t="shared" si="88"/>
        <v>192.49644410268192</v>
      </c>
      <c r="AG79" s="4">
        <f t="shared" si="88"/>
        <v>172.76836974149501</v>
      </c>
      <c r="AI79" s="4">
        <f t="shared" si="89"/>
        <v>10.184028094775329</v>
      </c>
      <c r="AJ79" s="4">
        <f t="shared" si="89"/>
        <v>7.0857508611599656</v>
      </c>
      <c r="AK79" s="4">
        <f t="shared" si="89"/>
        <v>9.8511450407402776</v>
      </c>
      <c r="AL79" s="4">
        <f t="shared" si="89"/>
        <v>6.0447370201982551</v>
      </c>
      <c r="AM79" s="4">
        <f t="shared" si="89"/>
        <v>8.5062945783997179</v>
      </c>
      <c r="AN79" s="4">
        <f t="shared" si="89"/>
        <v>7.895595476473801</v>
      </c>
      <c r="AO79" s="4">
        <f t="shared" si="89"/>
        <v>9.5215137175602251</v>
      </c>
      <c r="AP79" s="4">
        <f t="shared" si="89"/>
        <v>11.006760081233921</v>
      </c>
      <c r="AQ79" s="4">
        <f t="shared" si="89"/>
        <v>11.208604358168259</v>
      </c>
      <c r="AR79" s="4">
        <f t="shared" si="89"/>
        <v>9.9383467048726857</v>
      </c>
      <c r="AS79" s="4">
        <f t="shared" si="89"/>
        <v>9.2156920973621084</v>
      </c>
      <c r="AT79" s="4">
        <f t="shared" si="89"/>
        <v>9.3512166081000316</v>
      </c>
      <c r="AU79" s="4">
        <f t="shared" si="89"/>
        <v>8.8085770789401749</v>
      </c>
      <c r="AV79" s="4">
        <f t="shared" si="89"/>
        <v>6.9785558973180741</v>
      </c>
      <c r="AW79" s="4">
        <f t="shared" si="89"/>
        <v>3.4566302585049868</v>
      </c>
      <c r="AY79" s="2">
        <f t="shared" si="80"/>
        <v>92.517109948477312</v>
      </c>
      <c r="AZ79" s="2">
        <f t="shared" si="80"/>
        <v>96.154217130138065</v>
      </c>
      <c r="BA79" s="2">
        <f t="shared" si="80"/>
        <v>100.6136564691088</v>
      </c>
      <c r="BB79" s="2">
        <f t="shared" si="80"/>
        <v>100.93196119938995</v>
      </c>
      <c r="BC79" s="2">
        <f t="shared" si="80"/>
        <v>100.09795310354478</v>
      </c>
      <c r="BD79" s="2">
        <f t="shared" si="80"/>
        <v>102.04973533300466</v>
      </c>
      <c r="BE79" s="2">
        <f t="shared" si="80"/>
        <v>102.99935286127494</v>
      </c>
      <c r="BF79" s="2">
        <f t="shared" si="80"/>
        <v>102.48202100264164</v>
      </c>
      <c r="BG79" s="2">
        <f t="shared" si="80"/>
        <v>103.88645019659896</v>
      </c>
      <c r="BH79" s="2">
        <f t="shared" si="80"/>
        <v>104.4128672819906</v>
      </c>
      <c r="BI79" s="2">
        <f t="shared" si="80"/>
        <v>102.78558724733364</v>
      </c>
      <c r="BJ79" s="2">
        <f t="shared" si="80"/>
        <v>106.33912568584604</v>
      </c>
      <c r="BK79" s="2">
        <f t="shared" si="80"/>
        <v>106.48654669879909</v>
      </c>
      <c r="BL79" s="2">
        <f t="shared" si="80"/>
        <v>102.43339686998635</v>
      </c>
      <c r="BM79" s="2">
        <f t="shared" si="80"/>
        <v>100.70360882686549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102.82079304993253</v>
      </c>
      <c r="DL79" s="2">
        <f t="shared" si="90"/>
        <v>106.58545715249664</v>
      </c>
      <c r="DM79" s="2">
        <f t="shared" si="90"/>
        <v>109.27079268292685</v>
      </c>
      <c r="DN79" s="2">
        <f t="shared" si="90"/>
        <v>106.87184041835357</v>
      </c>
      <c r="DO79" s="2">
        <f t="shared" si="90"/>
        <v>105.57746951219511</v>
      </c>
      <c r="DP79" s="2">
        <f t="shared" si="90"/>
        <v>106.31832995951416</v>
      </c>
      <c r="DQ79" s="2">
        <f t="shared" si="90"/>
        <v>108.8992987804878</v>
      </c>
      <c r="DR79" s="2">
        <f t="shared" si="90"/>
        <v>111.55224586935113</v>
      </c>
      <c r="DS79" s="2">
        <f t="shared" si="90"/>
        <v>109.45451635846374</v>
      </c>
      <c r="DT79" s="2">
        <f t="shared" si="90"/>
        <v>109.39854743407376</v>
      </c>
      <c r="DU79" s="2">
        <f t="shared" si="90"/>
        <v>108.77902159244267</v>
      </c>
      <c r="DV79" s="2">
        <f t="shared" si="90"/>
        <v>114.30434675566256</v>
      </c>
      <c r="DW79" s="2">
        <f t="shared" si="90"/>
        <v>112.06970720720722</v>
      </c>
      <c r="DX79" s="2">
        <f t="shared" si="90"/>
        <v>104.19042256542254</v>
      </c>
      <c r="DY79" s="2">
        <f t="shared" si="90"/>
        <v>104.43483779325516</v>
      </c>
      <c r="EA79" s="2">
        <f t="shared" si="91"/>
        <v>89.297680701754388</v>
      </c>
      <c r="EB79" s="2">
        <f t="shared" si="91"/>
        <v>93.024166666666673</v>
      </c>
      <c r="EC79" s="2">
        <f t="shared" si="91"/>
        <v>97.677381474978063</v>
      </c>
      <c r="ED79" s="2">
        <f t="shared" si="91"/>
        <v>99.048546252654461</v>
      </c>
      <c r="EE79" s="2">
        <f t="shared" si="91"/>
        <v>98.186791422048287</v>
      </c>
      <c r="EF79" s="2">
        <f t="shared" si="91"/>
        <v>100.68912062742919</v>
      </c>
      <c r="EG79" s="2">
        <f t="shared" si="91"/>
        <v>100.95425813008133</v>
      </c>
      <c r="EH79" s="2">
        <f t="shared" si="91"/>
        <v>98.864122102780428</v>
      </c>
      <c r="EI79" s="2">
        <f t="shared" si="91"/>
        <v>101.76413162271324</v>
      </c>
      <c r="EJ79" s="2">
        <f t="shared" si="91"/>
        <v>102.55540045592707</v>
      </c>
      <c r="EK79" s="2">
        <f t="shared" si="91"/>
        <v>100.61224258025437</v>
      </c>
      <c r="EL79" s="2">
        <f t="shared" si="91"/>
        <v>103.3635772022654</v>
      </c>
      <c r="EM79" s="2">
        <f t="shared" si="91"/>
        <v>104.29598252759163</v>
      </c>
      <c r="EN79" s="2">
        <f t="shared" si="91"/>
        <v>101.70156939830972</v>
      </c>
      <c r="EO79" s="2">
        <f t="shared" si="91"/>
        <v>98.969265708224228</v>
      </c>
      <c r="EQ79" s="2">
        <f t="shared" si="92"/>
        <v>93.620405823753131</v>
      </c>
      <c r="ER79" s="2">
        <f t="shared" si="92"/>
        <v>94.734570389190438</v>
      </c>
      <c r="ES79" s="2">
        <f t="shared" si="92"/>
        <v>96.205857097386343</v>
      </c>
      <c r="ET79" s="2">
        <f t="shared" si="92"/>
        <v>96.896225013326188</v>
      </c>
      <c r="EU79" s="2">
        <f t="shared" si="92"/>
        <v>96.889594463569566</v>
      </c>
      <c r="EV79" s="2">
        <f t="shared" si="92"/>
        <v>99.593259686146439</v>
      </c>
      <c r="EW79" s="2">
        <f t="shared" si="92"/>
        <v>98.965155868219242</v>
      </c>
      <c r="EX79" s="2">
        <f t="shared" si="92"/>
        <v>99.276681986991406</v>
      </c>
      <c r="EY79" s="2">
        <f t="shared" si="92"/>
        <v>102.57816911921518</v>
      </c>
      <c r="EZ79" s="2">
        <f t="shared" si="92"/>
        <v>101.8612918632334</v>
      </c>
      <c r="FA79" s="2">
        <f t="shared" si="92"/>
        <v>100.3813199917047</v>
      </c>
      <c r="FB79" s="2">
        <f t="shared" si="92"/>
        <v>103.94161788753856</v>
      </c>
      <c r="FC79" s="2">
        <f t="shared" si="92"/>
        <v>103.8467522275498</v>
      </c>
      <c r="FD79" s="2">
        <f t="shared" si="92"/>
        <v>101.40993181496965</v>
      </c>
      <c r="FE79" s="2">
        <f t="shared" si="92"/>
        <v>101.87139922288098</v>
      </c>
      <c r="FG79" s="2">
        <f t="shared" si="93"/>
        <v>0.76198775420935716</v>
      </c>
      <c r="FH79" s="2">
        <f t="shared" si="93"/>
        <v>0.7694689310013092</v>
      </c>
      <c r="FI79" s="2">
        <f t="shared" si="93"/>
        <v>0.74669700984451381</v>
      </c>
      <c r="FJ79" s="2">
        <f t="shared" si="93"/>
        <v>0.75919131163484699</v>
      </c>
      <c r="FK79" s="2">
        <f t="shared" si="93"/>
        <v>0.74137223528147922</v>
      </c>
      <c r="FL79" s="2">
        <f t="shared" si="93"/>
        <v>0.75825818651147314</v>
      </c>
      <c r="FM79" s="2">
        <f t="shared" si="93"/>
        <v>0.74254394787294464</v>
      </c>
      <c r="FN79" s="2">
        <f t="shared" si="93"/>
        <v>0.71486680738448294</v>
      </c>
      <c r="FO79" s="2">
        <f t="shared" si="93"/>
        <v>0.72406271592518945</v>
      </c>
      <c r="FP79" s="2">
        <f t="shared" si="93"/>
        <v>0.72853712853220953</v>
      </c>
      <c r="FQ79" s="2">
        <f t="shared" si="93"/>
        <v>0.73387314671243853</v>
      </c>
      <c r="FR79" s="2">
        <f t="shared" si="93"/>
        <v>0.72804219857360508</v>
      </c>
      <c r="FS79" s="2">
        <f t="shared" si="93"/>
        <v>0.71819818587520434</v>
      </c>
      <c r="FT79" s="2">
        <f t="shared" si="93"/>
        <v>0.7059382740769814</v>
      </c>
      <c r="FU79" s="2">
        <f t="shared" si="93"/>
        <v>0.68276128527503066</v>
      </c>
      <c r="FW79" s="2">
        <f t="shared" si="82"/>
        <v>1.7648743150186182E-4</v>
      </c>
      <c r="FX79" s="2">
        <f t="shared" si="82"/>
        <v>2.1934416546414742E-3</v>
      </c>
      <c r="FY79" s="2">
        <f t="shared" si="82"/>
        <v>2.5193666543605177E-4</v>
      </c>
      <c r="FZ79" s="2">
        <f t="shared" si="82"/>
        <v>2.3335735952721717E-4</v>
      </c>
      <c r="GA79" s="2">
        <f t="shared" si="82"/>
        <v>2.1035565226314176E-4</v>
      </c>
      <c r="GB79" s="2">
        <f t="shared" si="82"/>
        <v>1.8302218988541436E-4</v>
      </c>
      <c r="GC79" s="2">
        <f t="shared" si="82"/>
        <v>2.0314121437989215E-4</v>
      </c>
      <c r="GD79" s="2">
        <f t="shared" si="82"/>
        <v>2.2702643100343565E-4</v>
      </c>
      <c r="GE79" s="2">
        <f t="shared" si="82"/>
        <v>3.1288044279563504E-4</v>
      </c>
      <c r="GF79" s="2">
        <f t="shared" si="82"/>
        <v>2.7877842508970257E-4</v>
      </c>
      <c r="GG79" s="2">
        <f t="shared" si="82"/>
        <v>2.3615242514313326E-4</v>
      </c>
      <c r="GH79" s="2">
        <f t="shared" si="82"/>
        <v>2.0906820052528138E-4</v>
      </c>
      <c r="GI79" s="2">
        <f t="shared" si="82"/>
        <v>1.904279717921961E-4</v>
      </c>
      <c r="GJ79" s="2">
        <f t="shared" si="82"/>
        <v>1.6796948104210214E-4</v>
      </c>
      <c r="GK79" s="2">
        <f t="shared" si="82"/>
        <v>1.5576648940822201E-4</v>
      </c>
      <c r="GM79" s="86">
        <f t="shared" si="83"/>
        <v>0.3378580018782289</v>
      </c>
      <c r="GN79" s="86">
        <f t="shared" si="83"/>
        <v>0.35624967560611359</v>
      </c>
      <c r="GO79" s="86">
        <f t="shared" si="83"/>
        <v>0.35026429137271919</v>
      </c>
      <c r="GP79" s="86">
        <f t="shared" si="83"/>
        <v>0.39972484449575407</v>
      </c>
      <c r="GQ79" s="86">
        <f t="shared" si="83"/>
        <v>0.3330139618768308</v>
      </c>
      <c r="GR79" s="86">
        <f t="shared" si="83"/>
        <v>0.35617044077896004</v>
      </c>
      <c r="GS79" s="86">
        <f t="shared" si="83"/>
        <v>0.33916447353426277</v>
      </c>
      <c r="GT79" s="86">
        <f t="shared" si="83"/>
        <v>0.27957231760774481</v>
      </c>
      <c r="GU79" s="86">
        <f t="shared" si="83"/>
        <v>0.31522910199858278</v>
      </c>
      <c r="GV79" s="86">
        <f t="shared" si="83"/>
        <v>0.32230778968424445</v>
      </c>
      <c r="GW79" s="86">
        <f t="shared" si="83"/>
        <v>0.33876034613680989</v>
      </c>
      <c r="GX79" s="86">
        <f t="shared" si="83"/>
        <v>0.32155990512397081</v>
      </c>
      <c r="GY79" s="86">
        <f t="shared" si="83"/>
        <v>0.30588318593486791</v>
      </c>
      <c r="GZ79" s="86">
        <f t="shared" si="83"/>
        <v>0.28570258604391036</v>
      </c>
      <c r="HA79" s="86">
        <f t="shared" si="83"/>
        <v>0.27237352033147433</v>
      </c>
      <c r="HC79" s="86">
        <f t="shared" si="73"/>
        <v>3.2959029617558074E-5</v>
      </c>
      <c r="HD79" s="86">
        <f t="shared" si="73"/>
        <v>2.7265867482162388E-5</v>
      </c>
      <c r="HE79" s="86">
        <f t="shared" si="73"/>
        <v>5.5152146119911928E-6</v>
      </c>
      <c r="HF79" s="86">
        <f t="shared" si="73"/>
        <v>3.2414577530088072E-6</v>
      </c>
      <c r="HG79" s="86">
        <f t="shared" si="87"/>
        <v>1.9331377929241181E-6</v>
      </c>
      <c r="HH79" s="86">
        <f t="shared" si="87"/>
        <v>5.2419798053696082E-6</v>
      </c>
      <c r="HI79" s="86">
        <f t="shared" si="87"/>
        <v>5.5890544289259263E-6</v>
      </c>
      <c r="HJ79" s="86">
        <f t="shared" si="87"/>
        <v>2.4588819448878523E-6</v>
      </c>
      <c r="HK79" s="86">
        <f t="shared" si="87"/>
        <v>6.838893307897114E-6</v>
      </c>
      <c r="HL79" s="86">
        <f t="shared" si="87"/>
        <v>4.8513075766729634E-6</v>
      </c>
      <c r="HM79" s="86">
        <f t="shared" si="87"/>
        <v>3.1205244477819909E-6</v>
      </c>
      <c r="HN79" s="86">
        <f t="shared" si="87"/>
        <v>2.9975122885646421E-6</v>
      </c>
      <c r="HO79" s="86">
        <f t="shared" si="87"/>
        <v>1.6910407285325793E-6</v>
      </c>
      <c r="HP79" s="86">
        <f t="shared" si="87"/>
        <v>3.6744998789738951E-7</v>
      </c>
      <c r="HQ79" s="86">
        <f t="shared" si="87"/>
        <v>8.1736453854037884E-8</v>
      </c>
      <c r="HS79" s="86">
        <f t="shared" si="84"/>
        <v>1.7309874251594803E-36</v>
      </c>
      <c r="HT79" s="86">
        <f t="shared" si="84"/>
        <v>1.067782073602082E-33</v>
      </c>
      <c r="HU79" s="86">
        <f t="shared" si="84"/>
        <v>2.4691523107477598E-42</v>
      </c>
      <c r="HV79" s="86">
        <f t="shared" si="84"/>
        <v>2.2213708803795298E-48</v>
      </c>
      <c r="HW79" s="86">
        <f t="shared" si="84"/>
        <v>2.4256134793538076E-48</v>
      </c>
      <c r="HX79" s="86">
        <f t="shared" si="84"/>
        <v>1.2433461881173142E-43</v>
      </c>
      <c r="HY79" s="86">
        <f t="shared" si="84"/>
        <v>3.5455319577050452E-44</v>
      </c>
      <c r="HZ79" s="86">
        <f t="shared" si="84"/>
        <v>2.5546157355715779E-48</v>
      </c>
      <c r="IA79" s="86">
        <f t="shared" si="84"/>
        <v>2.3096221306712418E-43</v>
      </c>
      <c r="IB79" s="86">
        <f t="shared" si="84"/>
        <v>1.7246278346541294E-45</v>
      </c>
      <c r="IC79" s="86">
        <f t="shared" si="84"/>
        <v>2.568169135963014E-48</v>
      </c>
      <c r="ID79" s="86">
        <f t="shared" si="84"/>
        <v>9.1780182942303885E-48</v>
      </c>
      <c r="IE79" s="86">
        <f t="shared" si="84"/>
        <v>2.0544065128031101E-49</v>
      </c>
      <c r="IF79" s="86">
        <f t="shared" si="84"/>
        <v>2.1263282616692192E-23</v>
      </c>
      <c r="IG79" s="86">
        <f t="shared" si="84"/>
        <v>7.1275788546960525E-22</v>
      </c>
      <c r="II79" s="86">
        <f t="shared" si="85"/>
        <v>1.5232784782204316E-121</v>
      </c>
      <c r="IJ79" s="86">
        <f t="shared" si="85"/>
        <v>2.0987177857322657E-64</v>
      </c>
      <c r="IK79" s="86">
        <f t="shared" si="85"/>
        <v>7.6219505561976723E-146</v>
      </c>
      <c r="IL79" s="86">
        <f t="shared" si="85"/>
        <v>3.0056940438555028E-162</v>
      </c>
      <c r="IM79" s="86">
        <f t="shared" si="85"/>
        <v>4.9374958308013311E-162</v>
      </c>
      <c r="IN79" s="86">
        <f t="shared" si="85"/>
        <v>1.872518068359917E-154</v>
      </c>
      <c r="IO79" s="86">
        <f t="shared" si="85"/>
        <v>1.1963337662049922E-154</v>
      </c>
      <c r="IP79" s="86">
        <f t="shared" si="85"/>
        <v>6.3469955135705561E-162</v>
      </c>
      <c r="IQ79" s="86">
        <f t="shared" si="85"/>
        <v>2.8358444447471112E-147</v>
      </c>
      <c r="IR79" s="86">
        <f t="shared" si="85"/>
        <v>9.8549134007919236E-158</v>
      </c>
      <c r="IS79" s="86">
        <f t="shared" si="85"/>
        <v>3.1120705421581125E-170</v>
      </c>
      <c r="IT79" s="86">
        <f t="shared" si="85"/>
        <v>1.5409986910031331E-164</v>
      </c>
      <c r="IU79" s="86">
        <f t="shared" si="85"/>
        <v>3.1848341102025834E-167</v>
      </c>
      <c r="IV79" s="86">
        <f t="shared" si="85"/>
        <v>4.1319694658468308E-118</v>
      </c>
      <c r="IW79" s="86">
        <f t="shared" si="85"/>
        <v>1.5208984525626478E-81</v>
      </c>
      <c r="IY79" s="86">
        <f t="shared" si="86"/>
        <v>0.33789096090784648</v>
      </c>
      <c r="IZ79" s="86">
        <f t="shared" si="86"/>
        <v>0.35627694147359573</v>
      </c>
      <c r="JA79" s="86">
        <f t="shared" si="86"/>
        <v>0.3502698065873312</v>
      </c>
      <c r="JB79" s="86">
        <f t="shared" si="86"/>
        <v>0.39972808595350706</v>
      </c>
      <c r="JC79" s="86">
        <f t="shared" si="86"/>
        <v>0.3330158950146237</v>
      </c>
      <c r="JD79" s="86">
        <f t="shared" si="86"/>
        <v>0.35617568275876543</v>
      </c>
      <c r="JE79" s="86">
        <f t="shared" si="86"/>
        <v>0.3391700625886917</v>
      </c>
      <c r="JF79" s="86">
        <f t="shared" si="86"/>
        <v>0.2795747764896897</v>
      </c>
      <c r="JG79" s="86">
        <f t="shared" si="86"/>
        <v>0.31523594089189066</v>
      </c>
      <c r="JH79" s="86">
        <f t="shared" si="86"/>
        <v>0.32231264099182111</v>
      </c>
      <c r="JI79" s="86">
        <f t="shared" si="86"/>
        <v>0.33876346666125767</v>
      </c>
      <c r="JJ79" s="86">
        <f t="shared" si="86"/>
        <v>0.32156290263625936</v>
      </c>
      <c r="JK79" s="86">
        <f t="shared" si="86"/>
        <v>0.30588487697559646</v>
      </c>
      <c r="JL79" s="86">
        <f t="shared" si="86"/>
        <v>0.28570295349389824</v>
      </c>
      <c r="JM79" s="86">
        <f t="shared" si="86"/>
        <v>0.27237360206792816</v>
      </c>
    </row>
    <row r="80" spans="2:273" x14ac:dyDescent="0.25">
      <c r="B80" s="2">
        <v>53</v>
      </c>
      <c r="C80" s="37">
        <v>221.88900000000001</v>
      </c>
      <c r="D80" s="37">
        <v>231.77500000000001</v>
      </c>
      <c r="E80" s="37">
        <v>236.3</v>
      </c>
      <c r="F80" s="37">
        <v>236.47499999999999</v>
      </c>
      <c r="G80" s="37">
        <v>231.375</v>
      </c>
      <c r="H80" s="37">
        <v>231.2</v>
      </c>
      <c r="I80" s="37">
        <v>231.35</v>
      </c>
      <c r="J80" s="37">
        <v>222.07499999999999</v>
      </c>
      <c r="K80" s="37">
        <v>229.07499999999999</v>
      </c>
      <c r="L80" s="37">
        <v>226.97499999999999</v>
      </c>
      <c r="M80" s="37">
        <v>227</v>
      </c>
      <c r="N80" s="37">
        <v>225.9</v>
      </c>
      <c r="O80" s="37">
        <v>228.72499999999999</v>
      </c>
      <c r="P80" s="37">
        <v>209.625</v>
      </c>
      <c r="Q80" s="37">
        <v>189.3</v>
      </c>
      <c r="S80" s="4">
        <f t="shared" si="88"/>
        <v>216.08831427973669</v>
      </c>
      <c r="T80" s="4">
        <f t="shared" si="88"/>
        <v>228.12162327791145</v>
      </c>
      <c r="U80" s="4">
        <f t="shared" si="88"/>
        <v>231.88393660467591</v>
      </c>
      <c r="V80" s="4">
        <f t="shared" si="88"/>
        <v>234.74801853900368</v>
      </c>
      <c r="W80" s="4">
        <f t="shared" si="88"/>
        <v>224.0914690304127</v>
      </c>
      <c r="X80" s="4">
        <f t="shared" si="88"/>
        <v>224.72420401902576</v>
      </c>
      <c r="Y80" s="4">
        <f t="shared" si="88"/>
        <v>225.45850679660185</v>
      </c>
      <c r="Z80" s="4">
        <f t="shared" si="88"/>
        <v>215.95387391588511</v>
      </c>
      <c r="AA80" s="4">
        <f t="shared" si="88"/>
        <v>222.48881117778541</v>
      </c>
      <c r="AB80" s="4">
        <f t="shared" si="88"/>
        <v>221.46587042236652</v>
      </c>
      <c r="AC80" s="4">
        <f t="shared" si="88"/>
        <v>222.5563312064458</v>
      </c>
      <c r="AD80" s="4">
        <f t="shared" si="88"/>
        <v>219.67128344655578</v>
      </c>
      <c r="AE80" s="4">
        <f t="shared" si="88"/>
        <v>224.2947096756192</v>
      </c>
      <c r="AF80" s="4">
        <f t="shared" si="88"/>
        <v>206.5643506307932</v>
      </c>
      <c r="AG80" s="4">
        <f t="shared" si="88"/>
        <v>185.61165110408282</v>
      </c>
      <c r="AI80" s="4">
        <f t="shared" si="89"/>
        <v>5.8006857202633171</v>
      </c>
      <c r="AJ80" s="4">
        <f t="shared" si="89"/>
        <v>3.6533767220885522</v>
      </c>
      <c r="AK80" s="4">
        <f t="shared" si="89"/>
        <v>4.4160633953241017</v>
      </c>
      <c r="AL80" s="4">
        <f t="shared" si="89"/>
        <v>1.7269814609963134</v>
      </c>
      <c r="AM80" s="4">
        <f t="shared" si="89"/>
        <v>7.2835309695873036</v>
      </c>
      <c r="AN80" s="4">
        <f t="shared" si="89"/>
        <v>6.475795980974226</v>
      </c>
      <c r="AO80" s="4">
        <f t="shared" si="89"/>
        <v>5.8914932033981415</v>
      </c>
      <c r="AP80" s="4">
        <f t="shared" si="89"/>
        <v>6.1211260841148771</v>
      </c>
      <c r="AQ80" s="4">
        <f t="shared" si="89"/>
        <v>6.5861888222145808</v>
      </c>
      <c r="AR80" s="4">
        <f t="shared" si="89"/>
        <v>5.5091295776334732</v>
      </c>
      <c r="AS80" s="4">
        <f t="shared" si="89"/>
        <v>4.4436687935541954</v>
      </c>
      <c r="AT80" s="4">
        <f t="shared" si="89"/>
        <v>6.2287165534442295</v>
      </c>
      <c r="AU80" s="4">
        <f t="shared" si="89"/>
        <v>4.4302903243807918</v>
      </c>
      <c r="AV80" s="4">
        <f t="shared" si="89"/>
        <v>3.0606493692068</v>
      </c>
      <c r="AW80" s="4">
        <f t="shared" si="89"/>
        <v>3.6883488959171871</v>
      </c>
      <c r="AY80" s="2">
        <f t="shared" si="80"/>
        <v>92.305589481626399</v>
      </c>
      <c r="AZ80" s="2">
        <f t="shared" si="80"/>
        <v>95.901852389658359</v>
      </c>
      <c r="BA80" s="2">
        <f t="shared" si="80"/>
        <v>100.33054434631923</v>
      </c>
      <c r="BB80" s="2">
        <f t="shared" si="80"/>
        <v>100.67868480938519</v>
      </c>
      <c r="BC80" s="2">
        <f t="shared" si="80"/>
        <v>99.874704081975068</v>
      </c>
      <c r="BD80" s="2">
        <f t="shared" si="80"/>
        <v>101.84136241722595</v>
      </c>
      <c r="BE80" s="2">
        <f t="shared" si="80"/>
        <v>102.75880405936407</v>
      </c>
      <c r="BF80" s="2">
        <f t="shared" si="80"/>
        <v>102.2321457334416</v>
      </c>
      <c r="BG80" s="2">
        <f t="shared" si="80"/>
        <v>103.68868777355547</v>
      </c>
      <c r="BH80" s="2">
        <f t="shared" si="80"/>
        <v>104.21456356874749</v>
      </c>
      <c r="BI80" s="2">
        <f t="shared" si="80"/>
        <v>102.55878269635772</v>
      </c>
      <c r="BJ80" s="2">
        <f t="shared" si="80"/>
        <v>106.08630915675174</v>
      </c>
      <c r="BK80" s="2">
        <f t="shared" si="80"/>
        <v>106.25597786752118</v>
      </c>
      <c r="BL80" s="2">
        <f t="shared" si="80"/>
        <v>102.30470801295222</v>
      </c>
      <c r="BM80" s="2">
        <f t="shared" si="80"/>
        <v>100.56155861293738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102.96183495276655</v>
      </c>
      <c r="DL80" s="2">
        <f t="shared" si="90"/>
        <v>106.73981443994603</v>
      </c>
      <c r="DM80" s="2">
        <f t="shared" si="90"/>
        <v>109.52337476547844</v>
      </c>
      <c r="DN80" s="2">
        <f t="shared" si="90"/>
        <v>107.0438697705803</v>
      </c>
      <c r="DO80" s="2">
        <f t="shared" si="90"/>
        <v>105.72212242026265</v>
      </c>
      <c r="DP80" s="2">
        <f t="shared" si="90"/>
        <v>106.38712550607286</v>
      </c>
      <c r="DQ80" s="2">
        <f t="shared" si="90"/>
        <v>109.02439258911819</v>
      </c>
      <c r="DR80" s="2">
        <f t="shared" si="90"/>
        <v>111.8217912244228</v>
      </c>
      <c r="DS80" s="2">
        <f t="shared" si="90"/>
        <v>109.57644618302513</v>
      </c>
      <c r="DT80" s="2">
        <f t="shared" si="90"/>
        <v>109.55067841120474</v>
      </c>
      <c r="DU80" s="2">
        <f t="shared" si="90"/>
        <v>108.8729892037787</v>
      </c>
      <c r="DV80" s="2">
        <f t="shared" si="90"/>
        <v>114.50375588138748</v>
      </c>
      <c r="DW80" s="2">
        <f t="shared" si="90"/>
        <v>112.19594594594595</v>
      </c>
      <c r="DX80" s="2">
        <f t="shared" si="90"/>
        <v>104.22156799656797</v>
      </c>
      <c r="DY80" s="2">
        <f t="shared" si="90"/>
        <v>104.45526484604108</v>
      </c>
      <c r="EA80" s="2">
        <f t="shared" si="91"/>
        <v>89.268863157894742</v>
      </c>
      <c r="EB80" s="2">
        <f t="shared" si="91"/>
        <v>92.935416666666683</v>
      </c>
      <c r="EC80" s="2">
        <f t="shared" si="91"/>
        <v>97.486962247585623</v>
      </c>
      <c r="ED80" s="2">
        <f t="shared" si="91"/>
        <v>98.838046045475721</v>
      </c>
      <c r="EE80" s="2">
        <f t="shared" si="91"/>
        <v>98.014703196347043</v>
      </c>
      <c r="EF80" s="2">
        <f t="shared" si="91"/>
        <v>100.51991393670181</v>
      </c>
      <c r="EG80" s="2">
        <f t="shared" si="91"/>
        <v>100.77810830429735</v>
      </c>
      <c r="EH80" s="2">
        <f t="shared" si="91"/>
        <v>98.743617612373569</v>
      </c>
      <c r="EI80" s="2">
        <f t="shared" si="91"/>
        <v>101.64195058208601</v>
      </c>
      <c r="EJ80" s="2">
        <f t="shared" si="91"/>
        <v>102.40148176291795</v>
      </c>
      <c r="EK80" s="2">
        <f t="shared" si="91"/>
        <v>100.47059130829798</v>
      </c>
      <c r="EL80" s="2">
        <f t="shared" si="91"/>
        <v>103.21849075354302</v>
      </c>
      <c r="EM80" s="2">
        <f t="shared" si="91"/>
        <v>104.13049244530312</v>
      </c>
      <c r="EN80" s="2">
        <f t="shared" si="91"/>
        <v>101.57656143944354</v>
      </c>
      <c r="EO80" s="2">
        <f t="shared" si="91"/>
        <v>98.910883192651426</v>
      </c>
      <c r="EQ80" s="2">
        <f t="shared" si="92"/>
        <v>93.490109338190109</v>
      </c>
      <c r="ER80" s="2">
        <f t="shared" si="92"/>
        <v>94.604894907033156</v>
      </c>
      <c r="ES80" s="2">
        <f t="shared" si="92"/>
        <v>96.049841967189209</v>
      </c>
      <c r="ET80" s="2">
        <f t="shared" si="92"/>
        <v>96.738508684257241</v>
      </c>
      <c r="EU80" s="2">
        <f t="shared" si="92"/>
        <v>96.748955369691174</v>
      </c>
      <c r="EV80" s="2">
        <f t="shared" si="92"/>
        <v>99.448130372964329</v>
      </c>
      <c r="EW80" s="2">
        <f t="shared" si="92"/>
        <v>98.832577624706971</v>
      </c>
      <c r="EX80" s="2">
        <f t="shared" si="92"/>
        <v>99.146602024276064</v>
      </c>
      <c r="EY80" s="2">
        <f t="shared" si="92"/>
        <v>102.43601967370441</v>
      </c>
      <c r="EZ80" s="2">
        <f t="shared" si="92"/>
        <v>101.72336855711512</v>
      </c>
      <c r="FA80" s="2">
        <f t="shared" si="92"/>
        <v>100.24475632517628</v>
      </c>
      <c r="FB80" s="2">
        <f t="shared" si="92"/>
        <v>103.78360696101386</v>
      </c>
      <c r="FC80" s="2">
        <f t="shared" si="92"/>
        <v>103.69095964091223</v>
      </c>
      <c r="FD80" s="2">
        <f t="shared" si="92"/>
        <v>101.29052967496628</v>
      </c>
      <c r="FE80" s="2">
        <f t="shared" si="92"/>
        <v>101.74266411609</v>
      </c>
      <c r="FG80" s="2">
        <f t="shared" si="93"/>
        <v>0.77828702853790455</v>
      </c>
      <c r="FH80" s="2">
        <f t="shared" si="93"/>
        <v>0.78540017288414732</v>
      </c>
      <c r="FI80" s="2">
        <f t="shared" si="93"/>
        <v>0.76371870942765452</v>
      </c>
      <c r="FJ80" s="2">
        <f t="shared" si="93"/>
        <v>0.77562569892341893</v>
      </c>
      <c r="FK80" s="2">
        <f t="shared" si="93"/>
        <v>0.75863609194166881</v>
      </c>
      <c r="FL80" s="2">
        <f t="shared" si="93"/>
        <v>0.77473736093298262</v>
      </c>
      <c r="FM80" s="2">
        <f t="shared" si="93"/>
        <v>0.75975493622581813</v>
      </c>
      <c r="FN80" s="2">
        <f t="shared" si="93"/>
        <v>0.7332633812621715</v>
      </c>
      <c r="FO80" s="2">
        <f t="shared" si="93"/>
        <v>0.74208004086864576</v>
      </c>
      <c r="FP80" s="2">
        <f t="shared" si="93"/>
        <v>0.74636463768550509</v>
      </c>
      <c r="FQ80" s="2">
        <f t="shared" si="93"/>
        <v>0.7514697721403476</v>
      </c>
      <c r="FR80" s="2">
        <f t="shared" si="93"/>
        <v>0.74589087391237363</v>
      </c>
      <c r="FS80" s="2">
        <f t="shared" si="93"/>
        <v>0.73645906025439767</v>
      </c>
      <c r="FT80" s="2">
        <f t="shared" si="93"/>
        <v>0.72468905585219467</v>
      </c>
      <c r="FU80" s="2">
        <f t="shared" si="93"/>
        <v>0.70236685027438273</v>
      </c>
      <c r="FW80" s="2">
        <f t="shared" si="82"/>
        <v>1.9351132558118454E-4</v>
      </c>
      <c r="FX80" s="2">
        <f t="shared" si="82"/>
        <v>2.4045520992085428E-3</v>
      </c>
      <c r="FY80" s="2">
        <f t="shared" si="82"/>
        <v>2.7623634614990173E-4</v>
      </c>
      <c r="FZ80" s="2">
        <f t="shared" si="82"/>
        <v>2.5586549610168797E-4</v>
      </c>
      <c r="GA80" s="2">
        <f t="shared" si="82"/>
        <v>2.3064570524880437E-4</v>
      </c>
      <c r="GB80" s="2">
        <f t="shared" si="82"/>
        <v>2.0067629714776885E-4</v>
      </c>
      <c r="GC80" s="2">
        <f t="shared" si="82"/>
        <v>2.2273554697889791E-4</v>
      </c>
      <c r="GD80" s="2">
        <f t="shared" si="82"/>
        <v>2.4892407933433574E-4</v>
      </c>
      <c r="GE80" s="2">
        <f t="shared" si="82"/>
        <v>3.4305622798146281E-4</v>
      </c>
      <c r="GF80" s="2">
        <f t="shared" si="82"/>
        <v>3.0566624345461385E-4</v>
      </c>
      <c r="GG80" s="2">
        <f t="shared" si="82"/>
        <v>2.5893008578663782E-4</v>
      </c>
      <c r="GH80" s="2">
        <f t="shared" si="82"/>
        <v>2.2923409961121612E-4</v>
      </c>
      <c r="GI80" s="2">
        <f t="shared" si="82"/>
        <v>2.0879628296986401E-4</v>
      </c>
      <c r="GJ80" s="2">
        <f t="shared" si="82"/>
        <v>1.8417188900239523E-4</v>
      </c>
      <c r="GK80" s="2">
        <f t="shared" si="82"/>
        <v>1.7079199265187709E-4</v>
      </c>
      <c r="GM80" s="86">
        <f t="shared" si="83"/>
        <v>0.40281357053384792</v>
      </c>
      <c r="GN80" s="86">
        <f t="shared" si="83"/>
        <v>0.42218620648226413</v>
      </c>
      <c r="GO80" s="86">
        <f t="shared" si="83"/>
        <v>0.42319668823503248</v>
      </c>
      <c r="GP80" s="86">
        <f t="shared" si="83"/>
        <v>0.47796589116830268</v>
      </c>
      <c r="GQ80" s="86">
        <f t="shared" si="83"/>
        <v>0.40421074935608747</v>
      </c>
      <c r="GR80" s="86">
        <f t="shared" si="83"/>
        <v>0.42622261864081556</v>
      </c>
      <c r="GS80" s="86">
        <f t="shared" si="83"/>
        <v>0.41120649129099673</v>
      </c>
      <c r="GT80" s="86">
        <f t="shared" si="83"/>
        <v>0.34756727574058643</v>
      </c>
      <c r="GU80" s="86">
        <f t="shared" si="83"/>
        <v>0.3887656409426502</v>
      </c>
      <c r="GV80" s="86">
        <f t="shared" si="83"/>
        <v>0.39552193165504612</v>
      </c>
      <c r="GW80" s="86">
        <f t="shared" si="83"/>
        <v>0.4139433736803258</v>
      </c>
      <c r="GX80" s="86">
        <f t="shared" si="83"/>
        <v>0.3951848530708259</v>
      </c>
      <c r="GY80" s="86">
        <f t="shared" si="83"/>
        <v>0.37914993761788129</v>
      </c>
      <c r="GZ80" s="86">
        <f t="shared" si="83"/>
        <v>0.35807424660987774</v>
      </c>
      <c r="HA80" s="86">
        <f t="shared" si="83"/>
        <v>0.35108420653387201</v>
      </c>
      <c r="HC80" s="86">
        <f t="shared" si="73"/>
        <v>6.0289817807012985E-5</v>
      </c>
      <c r="HD80" s="86">
        <f t="shared" si="73"/>
        <v>5.0790116788932088E-5</v>
      </c>
      <c r="HE80" s="86">
        <f t="shared" si="73"/>
        <v>1.167161503567206E-5</v>
      </c>
      <c r="HF80" s="86">
        <f t="shared" si="73"/>
        <v>7.2232256649639477E-6</v>
      </c>
      <c r="HG80" s="86">
        <f t="shared" si="87"/>
        <v>4.336456745336212E-6</v>
      </c>
      <c r="HH80" s="86">
        <f t="shared" si="87"/>
        <v>1.1040140339528743E-5</v>
      </c>
      <c r="HI80" s="86">
        <f t="shared" si="87"/>
        <v>1.1858205399057237E-5</v>
      </c>
      <c r="HJ80" s="86">
        <f t="shared" si="87"/>
        <v>5.5108337137819593E-6</v>
      </c>
      <c r="HK80" s="86">
        <f t="shared" si="87"/>
        <v>1.4710652007842583E-5</v>
      </c>
      <c r="HL80" s="86">
        <f t="shared" si="87"/>
        <v>1.0725241215469761E-5</v>
      </c>
      <c r="HM80" s="86">
        <f t="shared" si="87"/>
        <v>7.1072218712226703E-6</v>
      </c>
      <c r="HN80" s="86">
        <f t="shared" si="87"/>
        <v>6.6656141163730207E-6</v>
      </c>
      <c r="HO80" s="86">
        <f t="shared" si="87"/>
        <v>3.8227921815150252E-6</v>
      </c>
      <c r="HP80" s="86">
        <f t="shared" si="87"/>
        <v>9.2993438345146124E-7</v>
      </c>
      <c r="HQ80" s="86">
        <f t="shared" si="87"/>
        <v>2.3345084473942499E-7</v>
      </c>
      <c r="HS80" s="86">
        <f t="shared" si="84"/>
        <v>1.8963358385911857E-35</v>
      </c>
      <c r="HT80" s="86">
        <f t="shared" si="84"/>
        <v>1.1121544533374481E-32</v>
      </c>
      <c r="HU80" s="86">
        <f t="shared" si="84"/>
        <v>4.7464363286594528E-41</v>
      </c>
      <c r="HV80" s="86">
        <f t="shared" si="84"/>
        <v>6.096991320237679E-47</v>
      </c>
      <c r="HW80" s="86">
        <f t="shared" si="84"/>
        <v>6.3721515180238189E-47</v>
      </c>
      <c r="HX80" s="86">
        <f t="shared" si="84"/>
        <v>2.4401436994211889E-42</v>
      </c>
      <c r="HY80" s="86">
        <f t="shared" si="84"/>
        <v>7.3712745867307024E-43</v>
      </c>
      <c r="HZ80" s="86">
        <f t="shared" si="84"/>
        <v>6.8986798453975106E-47</v>
      </c>
      <c r="IA80" s="86">
        <f t="shared" si="84"/>
        <v>5.0662004323016322E-42</v>
      </c>
      <c r="IB80" s="86">
        <f t="shared" si="84"/>
        <v>4.3646570695510883E-44</v>
      </c>
      <c r="IC80" s="86">
        <f t="shared" si="84"/>
        <v>7.6619304432077457E-47</v>
      </c>
      <c r="ID80" s="86">
        <f t="shared" si="84"/>
        <v>2.4170638988041036E-46</v>
      </c>
      <c r="IE80" s="86">
        <f t="shared" si="84"/>
        <v>5.6816906933102943E-48</v>
      </c>
      <c r="IF80" s="86">
        <f t="shared" si="84"/>
        <v>9.3538755126972141E-23</v>
      </c>
      <c r="IG80" s="86">
        <f t="shared" si="84"/>
        <v>2.8008407232609182E-21</v>
      </c>
      <c r="II80" s="86">
        <f t="shared" si="85"/>
        <v>5.2213212124507013E-119</v>
      </c>
      <c r="IJ80" s="86">
        <f t="shared" si="85"/>
        <v>1.5524274186506958E-62</v>
      </c>
      <c r="IK80" s="86">
        <f t="shared" si="85"/>
        <v>1.1526991990903301E-142</v>
      </c>
      <c r="IL80" s="86">
        <f t="shared" si="85"/>
        <v>9.7153172880156869E-159</v>
      </c>
      <c r="IM80" s="86">
        <f t="shared" si="85"/>
        <v>1.4307734184320475E-158</v>
      </c>
      <c r="IN80" s="86">
        <f t="shared" si="85"/>
        <v>3.2934126741496881E-151</v>
      </c>
      <c r="IO80" s="86">
        <f t="shared" si="85"/>
        <v>2.3273570885143362E-151</v>
      </c>
      <c r="IP80" s="86">
        <f t="shared" si="85"/>
        <v>1.9658840987904549E-158</v>
      </c>
      <c r="IQ80" s="86">
        <f t="shared" si="85"/>
        <v>5.6186096283076206E-144</v>
      </c>
      <c r="IR80" s="86">
        <f t="shared" si="85"/>
        <v>3.0067095960413016E-154</v>
      </c>
      <c r="IS80" s="86">
        <f t="shared" si="85"/>
        <v>1.5222034443962525E-166</v>
      </c>
      <c r="IT80" s="86">
        <f t="shared" si="85"/>
        <v>5.0289780461823836E-161</v>
      </c>
      <c r="IU80" s="86">
        <f t="shared" si="85"/>
        <v>1.0864359586556532E-163</v>
      </c>
      <c r="IV80" s="86">
        <f t="shared" si="85"/>
        <v>1.160262648340979E-115</v>
      </c>
      <c r="IW80" s="86">
        <f t="shared" si="85"/>
        <v>7.030350867163143E-80</v>
      </c>
      <c r="IY80" s="86">
        <f t="shared" si="86"/>
        <v>0.40287386035165496</v>
      </c>
      <c r="IZ80" s="86">
        <f t="shared" si="86"/>
        <v>0.42223699659905306</v>
      </c>
      <c r="JA80" s="86">
        <f t="shared" si="86"/>
        <v>0.42320835985006816</v>
      </c>
      <c r="JB80" s="86">
        <f t="shared" si="86"/>
        <v>0.47797311439396767</v>
      </c>
      <c r="JC80" s="86">
        <f t="shared" si="86"/>
        <v>0.40421508581283283</v>
      </c>
      <c r="JD80" s="86">
        <f t="shared" si="86"/>
        <v>0.4262336587811551</v>
      </c>
      <c r="JE80" s="86">
        <f t="shared" si="86"/>
        <v>0.4112183494963958</v>
      </c>
      <c r="JF80" s="86">
        <f t="shared" si="86"/>
        <v>0.34757278657430024</v>
      </c>
      <c r="JG80" s="86">
        <f t="shared" si="86"/>
        <v>0.38878035159465807</v>
      </c>
      <c r="JH80" s="86">
        <f t="shared" si="86"/>
        <v>0.3955326568962616</v>
      </c>
      <c r="JI80" s="86">
        <f t="shared" si="86"/>
        <v>0.41395048090219705</v>
      </c>
      <c r="JJ80" s="86">
        <f t="shared" si="86"/>
        <v>0.39519151868494229</v>
      </c>
      <c r="JK80" s="86">
        <f t="shared" si="86"/>
        <v>0.37915376041006282</v>
      </c>
      <c r="JL80" s="86">
        <f t="shared" si="86"/>
        <v>0.35807517654426119</v>
      </c>
      <c r="JM80" s="86">
        <f t="shared" si="86"/>
        <v>0.35108443998471678</v>
      </c>
    </row>
    <row r="81" spans="2:273" x14ac:dyDescent="0.25">
      <c r="B81" s="2">
        <v>54</v>
      </c>
      <c r="C81" s="37">
        <v>230.667</v>
      </c>
      <c r="D81" s="37">
        <v>239.2</v>
      </c>
      <c r="E81" s="37">
        <v>243.75</v>
      </c>
      <c r="F81" s="37">
        <v>243.07499999999999</v>
      </c>
      <c r="G81" s="37">
        <v>239</v>
      </c>
      <c r="H81" s="37">
        <v>236.82499999999999</v>
      </c>
      <c r="I81" s="37">
        <v>237.25</v>
      </c>
      <c r="J81" s="37">
        <v>234.42500000000001</v>
      </c>
      <c r="K81" s="37">
        <v>236.4</v>
      </c>
      <c r="L81" s="37">
        <v>233.125</v>
      </c>
      <c r="M81" s="37">
        <v>234.95</v>
      </c>
      <c r="N81" s="37">
        <v>233.125</v>
      </c>
      <c r="O81" s="37">
        <v>236.42500000000001</v>
      </c>
      <c r="P81" s="37">
        <v>218.375</v>
      </c>
      <c r="Q81" s="37">
        <v>195.47499999999999</v>
      </c>
      <c r="S81" s="4">
        <f t="shared" si="88"/>
        <v>227.97352386909535</v>
      </c>
      <c r="T81" s="4">
        <f t="shared" si="88"/>
        <v>239.75340360198618</v>
      </c>
      <c r="U81" s="4">
        <f t="shared" si="88"/>
        <v>244.84989888134379</v>
      </c>
      <c r="V81" s="4">
        <f t="shared" si="88"/>
        <v>245.89615628912816</v>
      </c>
      <c r="W81" s="4">
        <f t="shared" si="88"/>
        <v>237.22953141308719</v>
      </c>
      <c r="X81" s="4">
        <f t="shared" si="88"/>
        <v>236.39296905192487</v>
      </c>
      <c r="Y81" s="4">
        <f t="shared" si="88"/>
        <v>238.0373049455244</v>
      </c>
      <c r="Z81" s="4">
        <f t="shared" si="88"/>
        <v>230.42787246253033</v>
      </c>
      <c r="AA81" s="4">
        <f t="shared" si="88"/>
        <v>236.12297814050487</v>
      </c>
      <c r="AB81" s="4">
        <f t="shared" si="88"/>
        <v>234.21016518744361</v>
      </c>
      <c r="AC81" s="4">
        <f t="shared" si="88"/>
        <v>235.07878651729845</v>
      </c>
      <c r="AD81" s="4">
        <f t="shared" si="88"/>
        <v>232.47016059274728</v>
      </c>
      <c r="AE81" s="4">
        <f t="shared" si="88"/>
        <v>238.02968468384853</v>
      </c>
      <c r="AF81" s="4">
        <f t="shared" si="88"/>
        <v>219.38905570854809</v>
      </c>
      <c r="AG81" s="4">
        <f t="shared" si="88"/>
        <v>197.00258253921567</v>
      </c>
      <c r="AI81" s="4">
        <f t="shared" si="89"/>
        <v>2.6934761309046564</v>
      </c>
      <c r="AJ81" s="4">
        <f t="shared" si="89"/>
        <v>-0.5534036019861901</v>
      </c>
      <c r="AK81" s="4">
        <f t="shared" si="89"/>
        <v>-1.0998988813437904</v>
      </c>
      <c r="AL81" s="4">
        <f t="shared" si="89"/>
        <v>-2.8211562891281687</v>
      </c>
      <c r="AM81" s="4">
        <f t="shared" si="89"/>
        <v>1.7704685869128127</v>
      </c>
      <c r="AN81" s="4">
        <f t="shared" si="89"/>
        <v>0.43203094807512343</v>
      </c>
      <c r="AO81" s="4">
        <f t="shared" si="89"/>
        <v>-0.78730494552439723</v>
      </c>
      <c r="AP81" s="4">
        <f t="shared" si="89"/>
        <v>3.9971275374696802</v>
      </c>
      <c r="AQ81" s="4">
        <f t="shared" si="89"/>
        <v>0.27702185949513591</v>
      </c>
      <c r="AR81" s="4">
        <f t="shared" si="89"/>
        <v>-1.0851651874436072</v>
      </c>
      <c r="AS81" s="4">
        <f t="shared" si="89"/>
        <v>-0.12878651729846524</v>
      </c>
      <c r="AT81" s="4">
        <f t="shared" si="89"/>
        <v>0.65483940725272305</v>
      </c>
      <c r="AU81" s="4">
        <f t="shared" si="89"/>
        <v>-1.604684683848518</v>
      </c>
      <c r="AV81" s="4">
        <f t="shared" si="89"/>
        <v>-1.014055708548085</v>
      </c>
      <c r="AW81" s="4">
        <f t="shared" si="89"/>
        <v>-1.5275825392156719</v>
      </c>
      <c r="AY81" s="2">
        <f t="shared" si="80"/>
        <v>92.099820850180137</v>
      </c>
      <c r="AZ81" s="2">
        <f t="shared" si="80"/>
        <v>95.653213585977596</v>
      </c>
      <c r="BA81" s="2">
        <f t="shared" si="80"/>
        <v>100.04241683450792</v>
      </c>
      <c r="BB81" s="2">
        <f t="shared" si="80"/>
        <v>100.41981704157612</v>
      </c>
      <c r="BC81" s="2">
        <f t="shared" si="80"/>
        <v>99.646959391147092</v>
      </c>
      <c r="BD81" s="2">
        <f t="shared" si="80"/>
        <v>101.63010698890581</v>
      </c>
      <c r="BE81" s="2">
        <f t="shared" si="80"/>
        <v>102.51475383592216</v>
      </c>
      <c r="BF81" s="2">
        <f t="shared" si="80"/>
        <v>101.97833490834762</v>
      </c>
      <c r="BG81" s="2">
        <f t="shared" si="80"/>
        <v>103.48855323420342</v>
      </c>
      <c r="BH81" s="2">
        <f t="shared" si="80"/>
        <v>104.01124054943509</v>
      </c>
      <c r="BI81" s="2">
        <f t="shared" si="80"/>
        <v>102.33056256934381</v>
      </c>
      <c r="BJ81" s="2">
        <f t="shared" si="80"/>
        <v>105.83038313310685</v>
      </c>
      <c r="BK81" s="2">
        <f t="shared" si="80"/>
        <v>106.02125527054176</v>
      </c>
      <c r="BL81" s="2">
        <f t="shared" si="80"/>
        <v>102.172291279405</v>
      </c>
      <c r="BM81" s="2">
        <f t="shared" si="80"/>
        <v>100.42045175238472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103.10287685560056</v>
      </c>
      <c r="DL81" s="2">
        <f t="shared" si="90"/>
        <v>106.89417172739543</v>
      </c>
      <c r="DM81" s="2">
        <f t="shared" si="90"/>
        <v>109.77595684803003</v>
      </c>
      <c r="DN81" s="2">
        <f t="shared" si="90"/>
        <v>107.21589912280702</v>
      </c>
      <c r="DO81" s="2">
        <f t="shared" si="90"/>
        <v>105.86677532833019</v>
      </c>
      <c r="DP81" s="2">
        <f t="shared" si="90"/>
        <v>106.45592105263157</v>
      </c>
      <c r="DQ81" s="2">
        <f t="shared" si="90"/>
        <v>109.14948639774857</v>
      </c>
      <c r="DR81" s="2">
        <f t="shared" si="90"/>
        <v>112.09133657949447</v>
      </c>
      <c r="DS81" s="2">
        <f t="shared" si="90"/>
        <v>109.69837600758653</v>
      </c>
      <c r="DT81" s="2">
        <f t="shared" si="90"/>
        <v>109.70280938833571</v>
      </c>
      <c r="DU81" s="2">
        <f t="shared" si="90"/>
        <v>108.96695681511473</v>
      </c>
      <c r="DV81" s="2">
        <f t="shared" si="90"/>
        <v>114.70316500711239</v>
      </c>
      <c r="DW81" s="2">
        <f t="shared" si="90"/>
        <v>112.32218468468469</v>
      </c>
      <c r="DX81" s="2">
        <f t="shared" si="90"/>
        <v>104.25271342771339</v>
      </c>
      <c r="DY81" s="2">
        <f t="shared" si="90"/>
        <v>104.47569189882699</v>
      </c>
      <c r="EA81" s="2">
        <f t="shared" si="91"/>
        <v>89.240045614035097</v>
      </c>
      <c r="EB81" s="2">
        <f t="shared" si="91"/>
        <v>92.846666666666678</v>
      </c>
      <c r="EC81" s="2">
        <f t="shared" si="91"/>
        <v>97.29654302019317</v>
      </c>
      <c r="ED81" s="2">
        <f t="shared" si="91"/>
        <v>98.627545838296967</v>
      </c>
      <c r="EE81" s="2">
        <f t="shared" si="91"/>
        <v>97.842614970645812</v>
      </c>
      <c r="EF81" s="2">
        <f t="shared" si="91"/>
        <v>100.35070724597443</v>
      </c>
      <c r="EG81" s="2">
        <f t="shared" si="91"/>
        <v>100.60195847851338</v>
      </c>
      <c r="EH81" s="2">
        <f t="shared" si="91"/>
        <v>98.623113121966711</v>
      </c>
      <c r="EI81" s="2">
        <f t="shared" si="91"/>
        <v>101.51976954145879</v>
      </c>
      <c r="EJ81" s="2">
        <f t="shared" si="91"/>
        <v>102.24756306990884</v>
      </c>
      <c r="EK81" s="2">
        <f t="shared" si="91"/>
        <v>100.32894003634159</v>
      </c>
      <c r="EL81" s="2">
        <f t="shared" si="91"/>
        <v>103.07340430482064</v>
      </c>
      <c r="EM81" s="2">
        <f t="shared" si="91"/>
        <v>103.96500236301461</v>
      </c>
      <c r="EN81" s="2">
        <f t="shared" si="91"/>
        <v>101.45155348057736</v>
      </c>
      <c r="EO81" s="2">
        <f t="shared" si="91"/>
        <v>98.852500677078609</v>
      </c>
      <c r="EQ81" s="2">
        <f t="shared" si="92"/>
        <v>93.359812852627073</v>
      </c>
      <c r="ER81" s="2">
        <f t="shared" si="92"/>
        <v>94.47521942487586</v>
      </c>
      <c r="ES81" s="2">
        <f t="shared" si="92"/>
        <v>95.893826836992062</v>
      </c>
      <c r="ET81" s="2">
        <f t="shared" si="92"/>
        <v>96.580792355188308</v>
      </c>
      <c r="EU81" s="2">
        <f t="shared" si="92"/>
        <v>96.608316275812783</v>
      </c>
      <c r="EV81" s="2">
        <f t="shared" si="92"/>
        <v>99.303001059782218</v>
      </c>
      <c r="EW81" s="2">
        <f t="shared" si="92"/>
        <v>98.699999381194701</v>
      </c>
      <c r="EX81" s="2">
        <f t="shared" si="92"/>
        <v>99.016522061560735</v>
      </c>
      <c r="EY81" s="2">
        <f t="shared" si="92"/>
        <v>102.29387022819364</v>
      </c>
      <c r="EZ81" s="2">
        <f t="shared" si="92"/>
        <v>101.58544525099684</v>
      </c>
      <c r="FA81" s="2">
        <f t="shared" si="92"/>
        <v>100.10819265864787</v>
      </c>
      <c r="FB81" s="2">
        <f t="shared" si="92"/>
        <v>103.62559603448916</v>
      </c>
      <c r="FC81" s="2">
        <f t="shared" si="92"/>
        <v>103.53516705427465</v>
      </c>
      <c r="FD81" s="2">
        <f t="shared" si="92"/>
        <v>101.17112753496291</v>
      </c>
      <c r="FE81" s="2">
        <f t="shared" si="92"/>
        <v>101.61392900929901</v>
      </c>
      <c r="FG81" s="2">
        <f t="shared" si="93"/>
        <v>0.79377220522101</v>
      </c>
      <c r="FH81" s="2">
        <f t="shared" si="93"/>
        <v>0.80051588091401349</v>
      </c>
      <c r="FI81" s="2">
        <f t="shared" si="93"/>
        <v>0.7799336807354047</v>
      </c>
      <c r="FJ81" s="2">
        <f t="shared" si="93"/>
        <v>0.79124689584591223</v>
      </c>
      <c r="FK81" s="2">
        <f t="shared" si="93"/>
        <v>0.77509714602323698</v>
      </c>
      <c r="FL81" s="2">
        <f t="shared" si="93"/>
        <v>0.79040369210460981</v>
      </c>
      <c r="FM81" s="2">
        <f t="shared" si="93"/>
        <v>0.7761621990779356</v>
      </c>
      <c r="FN81" s="2">
        <f t="shared" si="93"/>
        <v>0.75088663901570385</v>
      </c>
      <c r="FO81" s="2">
        <f t="shared" si="93"/>
        <v>0.75931198918582121</v>
      </c>
      <c r="FP81" s="2">
        <f t="shared" si="93"/>
        <v>0.76340159524602635</v>
      </c>
      <c r="FQ81" s="2">
        <f t="shared" si="93"/>
        <v>0.76827028062657332</v>
      </c>
      <c r="FR81" s="2">
        <f t="shared" si="93"/>
        <v>0.76294954742145671</v>
      </c>
      <c r="FS81" s="2">
        <f t="shared" si="93"/>
        <v>0.75394203056285114</v>
      </c>
      <c r="FT81" s="2">
        <f t="shared" si="93"/>
        <v>0.74268001800360672</v>
      </c>
      <c r="FU81" s="2">
        <f t="shared" si="93"/>
        <v>0.7212554419418421</v>
      </c>
      <c r="FW81" s="2">
        <f t="shared" si="82"/>
        <v>2.1217698794202727E-4</v>
      </c>
      <c r="FX81" s="2">
        <f t="shared" si="82"/>
        <v>2.6359274477695208E-3</v>
      </c>
      <c r="FY81" s="2">
        <f t="shared" si="82"/>
        <v>3.0287905857114358E-4</v>
      </c>
      <c r="FZ81" s="2">
        <f t="shared" si="82"/>
        <v>2.80544012268052E-4</v>
      </c>
      <c r="GA81" s="2">
        <f t="shared" si="82"/>
        <v>2.5289235940738802E-4</v>
      </c>
      <c r="GB81" s="2">
        <f t="shared" si="82"/>
        <v>2.2003292427266188E-4</v>
      </c>
      <c r="GC81" s="2">
        <f t="shared" si="82"/>
        <v>2.4421942270698124E-4</v>
      </c>
      <c r="GD81" s="2">
        <f t="shared" si="82"/>
        <v>2.7293327078896861E-4</v>
      </c>
      <c r="GE81" s="2">
        <f t="shared" si="82"/>
        <v>3.7614122471890692E-4</v>
      </c>
      <c r="GF81" s="2">
        <f t="shared" si="82"/>
        <v>3.3514648773222676E-4</v>
      </c>
      <c r="GG81" s="2">
        <f t="shared" si="82"/>
        <v>2.8390410115163256E-4</v>
      </c>
      <c r="GH81" s="2">
        <f t="shared" si="82"/>
        <v>2.5134463327507379E-4</v>
      </c>
      <c r="GI81" s="2">
        <f t="shared" si="82"/>
        <v>2.289359599601179E-4</v>
      </c>
      <c r="GJ81" s="2">
        <f t="shared" si="82"/>
        <v>2.0193687250384543E-4</v>
      </c>
      <c r="GK81" s="2">
        <f t="shared" si="82"/>
        <v>1.8726661029497526E-4</v>
      </c>
      <c r="GM81" s="86">
        <f t="shared" si="83"/>
        <v>0.47409851339071157</v>
      </c>
      <c r="GN81" s="86">
        <f t="shared" si="83"/>
        <v>0.49340695951789709</v>
      </c>
      <c r="GO81" s="86">
        <f t="shared" si="83"/>
        <v>0.50345728064875983</v>
      </c>
      <c r="GP81" s="86">
        <f t="shared" si="83"/>
        <v>0.56202530152316521</v>
      </c>
      <c r="GQ81" s="86">
        <f t="shared" si="83"/>
        <v>0.48354257966614772</v>
      </c>
      <c r="GR81" s="86">
        <f t="shared" si="83"/>
        <v>0.50335104245498585</v>
      </c>
      <c r="GS81" s="86">
        <f t="shared" si="83"/>
        <v>0.49079525509255045</v>
      </c>
      <c r="GT81" s="86">
        <f t="shared" si="83"/>
        <v>0.42465034686869607</v>
      </c>
      <c r="GU81" s="86">
        <f t="shared" si="83"/>
        <v>0.47079470911112181</v>
      </c>
      <c r="GV81" s="86">
        <f t="shared" si="83"/>
        <v>0.47606789921447845</v>
      </c>
      <c r="GW81" s="86">
        <f t="shared" si="83"/>
        <v>0.49666605608850428</v>
      </c>
      <c r="GX81" s="86">
        <f t="shared" si="83"/>
        <v>0.4776363272832525</v>
      </c>
      <c r="GY81" s="86">
        <f t="shared" si="83"/>
        <v>0.46038337747503899</v>
      </c>
      <c r="GZ81" s="86">
        <f t="shared" si="83"/>
        <v>0.43792473688540168</v>
      </c>
      <c r="HA81" s="86">
        <f t="shared" si="83"/>
        <v>0.43802185267607002</v>
      </c>
      <c r="HC81" s="86">
        <f t="shared" si="73"/>
        <v>1.0823301655202329E-4</v>
      </c>
      <c r="HD81" s="86">
        <f t="shared" si="73"/>
        <v>9.2776742836972985E-5</v>
      </c>
      <c r="HE81" s="86">
        <f t="shared" si="73"/>
        <v>2.4096833025848924E-5</v>
      </c>
      <c r="HF81" s="86">
        <f t="shared" si="73"/>
        <v>1.5665984565328717E-5</v>
      </c>
      <c r="HG81" s="86">
        <f t="shared" si="87"/>
        <v>9.4738756368853427E-6</v>
      </c>
      <c r="HH81" s="86">
        <f t="shared" si="87"/>
        <v>2.2693386325739971E-5</v>
      </c>
      <c r="HI81" s="86">
        <f t="shared" si="87"/>
        <v>2.4539924351784968E-5</v>
      </c>
      <c r="HJ81" s="86">
        <f t="shared" si="87"/>
        <v>1.2023303188255646E-5</v>
      </c>
      <c r="HK81" s="86">
        <f t="shared" si="87"/>
        <v>3.0821256872701226E-5</v>
      </c>
      <c r="HL81" s="86">
        <f t="shared" si="87"/>
        <v>2.3069343483544666E-5</v>
      </c>
      <c r="HM81" s="86">
        <f t="shared" si="87"/>
        <v>1.5732061115103268E-5</v>
      </c>
      <c r="HN81" s="86">
        <f t="shared" si="87"/>
        <v>1.4430841865219108E-5</v>
      </c>
      <c r="HO81" s="86">
        <f t="shared" si="87"/>
        <v>8.4144371748880749E-6</v>
      </c>
      <c r="HP81" s="86">
        <f t="shared" si="87"/>
        <v>2.2815719479226318E-6</v>
      </c>
      <c r="HQ81" s="86">
        <f t="shared" si="87"/>
        <v>6.4319245327573546E-7</v>
      </c>
      <c r="HS81" s="86">
        <f t="shared" si="84"/>
        <v>2.0042765037150286E-34</v>
      </c>
      <c r="HT81" s="86">
        <f t="shared" si="84"/>
        <v>1.1159067542547572E-31</v>
      </c>
      <c r="HU81" s="86">
        <f t="shared" si="84"/>
        <v>8.7051969388676765E-40</v>
      </c>
      <c r="HV81" s="86">
        <f t="shared" si="84"/>
        <v>1.5895447601619374E-45</v>
      </c>
      <c r="HW81" s="86">
        <f t="shared" si="84"/>
        <v>1.5921609430645083E-45</v>
      </c>
      <c r="HX81" s="86">
        <f t="shared" si="84"/>
        <v>4.5727956691944103E-41</v>
      </c>
      <c r="HY81" s="86">
        <f t="shared" si="84"/>
        <v>1.4615849036788004E-41</v>
      </c>
      <c r="HZ81" s="86">
        <f t="shared" si="84"/>
        <v>1.7703552032677501E-45</v>
      </c>
      <c r="IA81" s="86">
        <f t="shared" si="84"/>
        <v>1.057030363736755E-40</v>
      </c>
      <c r="IB81" s="86">
        <f t="shared" si="84"/>
        <v>1.0484561995899453E-42</v>
      </c>
      <c r="IC81" s="86">
        <f t="shared" si="84"/>
        <v>2.1653864563901954E-45</v>
      </c>
      <c r="ID81" s="86">
        <f t="shared" si="84"/>
        <v>6.0500116237120302E-45</v>
      </c>
      <c r="IE81" s="86">
        <f t="shared" si="84"/>
        <v>1.4938810240668636E-46</v>
      </c>
      <c r="IF81" s="86">
        <f t="shared" si="84"/>
        <v>4.0262443560371626E-22</v>
      </c>
      <c r="IG81" s="86">
        <f t="shared" si="84"/>
        <v>1.0788970806001568E-20</v>
      </c>
      <c r="II81" s="86">
        <f t="shared" si="85"/>
        <v>1.6815872816601884E-116</v>
      </c>
      <c r="IJ81" s="86">
        <f t="shared" si="85"/>
        <v>1.0762809036391724E-60</v>
      </c>
      <c r="IK81" s="86">
        <f t="shared" si="85"/>
        <v>1.6066955941065883E-139</v>
      </c>
      <c r="IL81" s="86">
        <f t="shared" si="85"/>
        <v>2.8721650525108008E-155</v>
      </c>
      <c r="IM81" s="86">
        <f t="shared" si="85"/>
        <v>3.8007615849550342E-155</v>
      </c>
      <c r="IN81" s="86">
        <f t="shared" si="85"/>
        <v>5.3462311379552213E-148</v>
      </c>
      <c r="IO81" s="86">
        <f t="shared" si="85"/>
        <v>4.1701322315605579E-148</v>
      </c>
      <c r="IP81" s="86">
        <f t="shared" si="85"/>
        <v>5.5733934992771213E-155</v>
      </c>
      <c r="IQ81" s="86">
        <f t="shared" si="85"/>
        <v>1.020569516279214E-140</v>
      </c>
      <c r="IR81" s="86">
        <f t="shared" si="85"/>
        <v>8.3793297072082074E-151</v>
      </c>
      <c r="IS81" s="86">
        <f t="shared" si="85"/>
        <v>6.7777486394406611E-163</v>
      </c>
      <c r="IT81" s="86">
        <f t="shared" si="85"/>
        <v>1.5026442238763875E-157</v>
      </c>
      <c r="IU81" s="86">
        <f t="shared" si="85"/>
        <v>3.3949328565647199E-160</v>
      </c>
      <c r="IV81" s="86">
        <f t="shared" si="85"/>
        <v>3.0688120660784026E-113</v>
      </c>
      <c r="IW81" s="86">
        <f t="shared" si="85"/>
        <v>3.1215267840346547E-78</v>
      </c>
      <c r="IY81" s="86">
        <f t="shared" si="86"/>
        <v>0.47420674640726362</v>
      </c>
      <c r="IZ81" s="86">
        <f t="shared" si="86"/>
        <v>0.49349973626073407</v>
      </c>
      <c r="JA81" s="86">
        <f t="shared" si="86"/>
        <v>0.50348137748178567</v>
      </c>
      <c r="JB81" s="86">
        <f t="shared" si="86"/>
        <v>0.56204096750773058</v>
      </c>
      <c r="JC81" s="86">
        <f t="shared" si="86"/>
        <v>0.4835520535417846</v>
      </c>
      <c r="JD81" s="86">
        <f t="shared" si="86"/>
        <v>0.50337373584131162</v>
      </c>
      <c r="JE81" s="86">
        <f t="shared" si="86"/>
        <v>0.49081979501690226</v>
      </c>
      <c r="JF81" s="86">
        <f t="shared" si="86"/>
        <v>0.42466237017188435</v>
      </c>
      <c r="JG81" s="86">
        <f t="shared" si="86"/>
        <v>0.47082553036799452</v>
      </c>
      <c r="JH81" s="86">
        <f t="shared" si="86"/>
        <v>0.47609096855796201</v>
      </c>
      <c r="JI81" s="86">
        <f t="shared" si="86"/>
        <v>0.49668178814961939</v>
      </c>
      <c r="JJ81" s="86">
        <f t="shared" si="86"/>
        <v>0.4776507581251177</v>
      </c>
      <c r="JK81" s="86">
        <f t="shared" si="86"/>
        <v>0.46039179191221385</v>
      </c>
      <c r="JL81" s="86">
        <f t="shared" si="86"/>
        <v>0.4379270184573496</v>
      </c>
      <c r="JM81" s="86">
        <f t="shared" si="86"/>
        <v>0.43802249586852332</v>
      </c>
    </row>
    <row r="82" spans="2:273" x14ac:dyDescent="0.25">
      <c r="B82" s="2">
        <v>55</v>
      </c>
      <c r="C82" s="37">
        <v>233.35599999999999</v>
      </c>
      <c r="D82" s="37">
        <v>245.125</v>
      </c>
      <c r="E82" s="37">
        <v>248.02500000000001</v>
      </c>
      <c r="F82" s="37">
        <v>245.3</v>
      </c>
      <c r="G82" s="37">
        <v>244.52500000000001</v>
      </c>
      <c r="H82" s="37">
        <v>240.625</v>
      </c>
      <c r="I82" s="37">
        <v>240.32499999999999</v>
      </c>
      <c r="J82" s="37">
        <v>239.75</v>
      </c>
      <c r="K82" s="37">
        <v>239.67500000000001</v>
      </c>
      <c r="L82" s="37">
        <v>237.15</v>
      </c>
      <c r="M82" s="37">
        <v>237.8</v>
      </c>
      <c r="N82" s="37">
        <v>238.92500000000001</v>
      </c>
      <c r="O82" s="37">
        <v>241.17500000000001</v>
      </c>
      <c r="P82" s="37">
        <v>224.55</v>
      </c>
      <c r="Q82" s="37">
        <v>199.92500000000001</v>
      </c>
      <c r="S82" s="4">
        <f t="shared" si="88"/>
        <v>238.14471910343869</v>
      </c>
      <c r="T82" s="4">
        <f t="shared" si="88"/>
        <v>248.96988685774164</v>
      </c>
      <c r="U82" s="4">
        <f t="shared" si="88"/>
        <v>255.16922195848295</v>
      </c>
      <c r="V82" s="4">
        <f t="shared" si="88"/>
        <v>253.07518656556402</v>
      </c>
      <c r="W82" s="4">
        <f t="shared" si="88"/>
        <v>248.57275832441113</v>
      </c>
      <c r="X82" s="4">
        <f t="shared" si="88"/>
        <v>246.2571967313651</v>
      </c>
      <c r="Y82" s="4">
        <f t="shared" si="88"/>
        <v>248.24272572357978</v>
      </c>
      <c r="Z82" s="4">
        <f t="shared" si="88"/>
        <v>243.14162049294234</v>
      </c>
      <c r="AA82" s="4">
        <f t="shared" si="88"/>
        <v>247.11216488518909</v>
      </c>
      <c r="AB82" s="4">
        <f t="shared" si="88"/>
        <v>243.86589160618618</v>
      </c>
      <c r="AC82" s="4">
        <f t="shared" si="88"/>
        <v>244.51667158558786</v>
      </c>
      <c r="AD82" s="4">
        <f t="shared" si="88"/>
        <v>243.1885423887864</v>
      </c>
      <c r="AE82" s="4">
        <f t="shared" si="88"/>
        <v>248.58714233872303</v>
      </c>
      <c r="AF82" s="4">
        <f t="shared" si="88"/>
        <v>228.87691570879707</v>
      </c>
      <c r="AG82" s="4">
        <f t="shared" si="88"/>
        <v>204.48601621930294</v>
      </c>
      <c r="AI82" s="4">
        <f t="shared" si="89"/>
        <v>-4.7887191034386944</v>
      </c>
      <c r="AJ82" s="4">
        <f t="shared" si="89"/>
        <v>-3.844886857741642</v>
      </c>
      <c r="AK82" s="4">
        <f t="shared" si="89"/>
        <v>-7.1442219584829445</v>
      </c>
      <c r="AL82" s="4">
        <f t="shared" si="89"/>
        <v>-7.7751865655640131</v>
      </c>
      <c r="AM82" s="4">
        <f t="shared" si="89"/>
        <v>-4.0477583244111202</v>
      </c>
      <c r="AN82" s="4">
        <f t="shared" si="89"/>
        <v>-5.6321967313650987</v>
      </c>
      <c r="AO82" s="4">
        <f t="shared" si="89"/>
        <v>-7.9177257235797924</v>
      </c>
      <c r="AP82" s="4">
        <f t="shared" si="89"/>
        <v>-3.3916204929423373</v>
      </c>
      <c r="AQ82" s="4">
        <f t="shared" si="89"/>
        <v>-7.4371648851890768</v>
      </c>
      <c r="AR82" s="4">
        <f t="shared" si="89"/>
        <v>-6.715891606186176</v>
      </c>
      <c r="AS82" s="4">
        <f t="shared" si="89"/>
        <v>-6.7166715855878465</v>
      </c>
      <c r="AT82" s="4">
        <f t="shared" si="89"/>
        <v>-4.2635423887863908</v>
      </c>
      <c r="AU82" s="4">
        <f t="shared" si="89"/>
        <v>-7.4121423387230152</v>
      </c>
      <c r="AV82" s="4">
        <f t="shared" si="89"/>
        <v>-4.3269157087970598</v>
      </c>
      <c r="AW82" s="4">
        <f t="shared" si="89"/>
        <v>-4.5610162193029282</v>
      </c>
      <c r="AY82" s="2">
        <f t="shared" si="80"/>
        <v>91.900236478061387</v>
      </c>
      <c r="AZ82" s="2">
        <f t="shared" si="80"/>
        <v>95.408869383956045</v>
      </c>
      <c r="BA82" s="2">
        <f t="shared" si="80"/>
        <v>99.750447200761485</v>
      </c>
      <c r="BB82" s="2">
        <f t="shared" si="80"/>
        <v>100.15631279651024</v>
      </c>
      <c r="BC82" s="2">
        <f t="shared" si="80"/>
        <v>99.41556677366745</v>
      </c>
      <c r="BD82" s="2">
        <f t="shared" si="80"/>
        <v>101.41656728829162</v>
      </c>
      <c r="BE82" s="2">
        <f t="shared" si="80"/>
        <v>102.26801396379373</v>
      </c>
      <c r="BF82" s="2">
        <f t="shared" si="80"/>
        <v>101.72180107393842</v>
      </c>
      <c r="BG82" s="2">
        <f t="shared" si="80"/>
        <v>103.28677327560732</v>
      </c>
      <c r="BH82" s="2">
        <f t="shared" si="80"/>
        <v>103.80374783837641</v>
      </c>
      <c r="BI82" s="2">
        <f t="shared" si="80"/>
        <v>102.10160974003438</v>
      </c>
      <c r="BJ82" s="2">
        <f t="shared" si="80"/>
        <v>105.57235779849736</v>
      </c>
      <c r="BK82" s="2">
        <f t="shared" si="80"/>
        <v>105.78323846726569</v>
      </c>
      <c r="BL82" s="2">
        <f t="shared" si="80"/>
        <v>102.03658040350294</v>
      </c>
      <c r="BM82" s="2">
        <f t="shared" si="80"/>
        <v>100.2806686168023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103.24391875843456</v>
      </c>
      <c r="DL82" s="2">
        <f t="shared" si="90"/>
        <v>107.04852901484482</v>
      </c>
      <c r="DM82" s="2">
        <f t="shared" si="90"/>
        <v>110.02853893058163</v>
      </c>
      <c r="DN82" s="2">
        <f t="shared" si="90"/>
        <v>107.38792847503373</v>
      </c>
      <c r="DO82" s="2">
        <f t="shared" si="90"/>
        <v>106.01142823639773</v>
      </c>
      <c r="DP82" s="2">
        <f t="shared" si="90"/>
        <v>106.52471659919027</v>
      </c>
      <c r="DQ82" s="2">
        <f t="shared" si="90"/>
        <v>109.27458020637897</v>
      </c>
      <c r="DR82" s="2">
        <f t="shared" si="90"/>
        <v>112.36088193456614</v>
      </c>
      <c r="DS82" s="2">
        <f t="shared" si="90"/>
        <v>109.82030583214794</v>
      </c>
      <c r="DT82" s="2">
        <f t="shared" si="90"/>
        <v>109.85494036546669</v>
      </c>
      <c r="DU82" s="2">
        <f t="shared" si="90"/>
        <v>109.06092442645077</v>
      </c>
      <c r="DV82" s="2">
        <f t="shared" si="90"/>
        <v>114.90257413283732</v>
      </c>
      <c r="DW82" s="2">
        <f t="shared" si="90"/>
        <v>112.44842342342343</v>
      </c>
      <c r="DX82" s="2">
        <f t="shared" si="90"/>
        <v>104.28385885885882</v>
      </c>
      <c r="DY82" s="2">
        <f t="shared" si="90"/>
        <v>104.49611895161293</v>
      </c>
      <c r="EA82" s="2">
        <f t="shared" si="91"/>
        <v>89.211228070175451</v>
      </c>
      <c r="EB82" s="2">
        <f t="shared" si="91"/>
        <v>92.757916666666674</v>
      </c>
      <c r="EC82" s="2">
        <f t="shared" si="91"/>
        <v>97.106123792800716</v>
      </c>
      <c r="ED82" s="2">
        <f t="shared" si="91"/>
        <v>98.417045631118228</v>
      </c>
      <c r="EE82" s="2">
        <f t="shared" si="91"/>
        <v>97.670526744944567</v>
      </c>
      <c r="EF82" s="2">
        <f t="shared" si="91"/>
        <v>100.18150055524706</v>
      </c>
      <c r="EG82" s="2">
        <f t="shared" si="91"/>
        <v>100.4258086527294</v>
      </c>
      <c r="EH82" s="2">
        <f t="shared" si="91"/>
        <v>98.502608631559852</v>
      </c>
      <c r="EI82" s="2">
        <f t="shared" si="91"/>
        <v>101.39758850083156</v>
      </c>
      <c r="EJ82" s="2">
        <f t="shared" si="91"/>
        <v>102.0936443768997</v>
      </c>
      <c r="EK82" s="2">
        <f t="shared" si="91"/>
        <v>100.18728876438522</v>
      </c>
      <c r="EL82" s="2">
        <f t="shared" si="91"/>
        <v>102.92831785609826</v>
      </c>
      <c r="EM82" s="2">
        <f t="shared" si="91"/>
        <v>103.79951228072609</v>
      </c>
      <c r="EN82" s="2">
        <f t="shared" si="91"/>
        <v>101.32654552171118</v>
      </c>
      <c r="EO82" s="2">
        <f t="shared" si="91"/>
        <v>98.794118161505807</v>
      </c>
      <c r="EQ82" s="2">
        <f t="shared" si="92"/>
        <v>93.229516367064036</v>
      </c>
      <c r="ER82" s="2">
        <f t="shared" si="92"/>
        <v>94.345543942718564</v>
      </c>
      <c r="ES82" s="2">
        <f t="shared" si="92"/>
        <v>95.737811706794929</v>
      </c>
      <c r="ET82" s="2">
        <f t="shared" si="92"/>
        <v>96.423076026119361</v>
      </c>
      <c r="EU82" s="2">
        <f t="shared" si="92"/>
        <v>96.467677181934391</v>
      </c>
      <c r="EV82" s="2">
        <f t="shared" si="92"/>
        <v>99.157871746600108</v>
      </c>
      <c r="EW82" s="2">
        <f t="shared" si="92"/>
        <v>98.56742113768243</v>
      </c>
      <c r="EX82" s="2">
        <f t="shared" si="92"/>
        <v>98.886442098845407</v>
      </c>
      <c r="EY82" s="2">
        <f t="shared" si="92"/>
        <v>102.15172078268286</v>
      </c>
      <c r="EZ82" s="2">
        <f t="shared" si="92"/>
        <v>101.44752194487857</v>
      </c>
      <c r="FA82" s="2">
        <f t="shared" si="92"/>
        <v>99.971628992119463</v>
      </c>
      <c r="FB82" s="2">
        <f t="shared" si="92"/>
        <v>103.46758510796447</v>
      </c>
      <c r="FC82" s="2">
        <f t="shared" si="92"/>
        <v>103.37937446763708</v>
      </c>
      <c r="FD82" s="2">
        <f t="shared" si="92"/>
        <v>101.05172539495952</v>
      </c>
      <c r="FE82" s="2">
        <f t="shared" si="92"/>
        <v>101.48519390250802</v>
      </c>
      <c r="FG82" s="2">
        <f t="shared" si="93"/>
        <v>0.80844204135548881</v>
      </c>
      <c r="FH82" s="2">
        <f t="shared" si="93"/>
        <v>0.81481792379548623</v>
      </c>
      <c r="FI82" s="2">
        <f t="shared" si="93"/>
        <v>0.79533409325458537</v>
      </c>
      <c r="FJ82" s="2">
        <f t="shared" si="93"/>
        <v>0.80605247612348641</v>
      </c>
      <c r="FK82" s="2">
        <f t="shared" si="93"/>
        <v>0.79074521361013694</v>
      </c>
      <c r="FL82" s="2">
        <f t="shared" si="93"/>
        <v>0.80525435658104583</v>
      </c>
      <c r="FM82" s="2">
        <f t="shared" si="93"/>
        <v>0.79175607263224768</v>
      </c>
      <c r="FN82" s="2">
        <f t="shared" si="93"/>
        <v>0.76771438209143283</v>
      </c>
      <c r="FO82" s="2">
        <f t="shared" si="93"/>
        <v>0.77574057344047531</v>
      </c>
      <c r="FP82" s="2">
        <f t="shared" si="93"/>
        <v>0.77963204934874264</v>
      </c>
      <c r="FQ82" s="2">
        <f t="shared" si="93"/>
        <v>0.78426113258975716</v>
      </c>
      <c r="FR82" s="2">
        <f t="shared" si="93"/>
        <v>0.77920204260465409</v>
      </c>
      <c r="FS82" s="2">
        <f t="shared" si="93"/>
        <v>0.77062642732077513</v>
      </c>
      <c r="FT82" s="2">
        <f t="shared" si="93"/>
        <v>0.7598848515008606</v>
      </c>
      <c r="FU82" s="2">
        <f t="shared" si="93"/>
        <v>0.73939009283008095</v>
      </c>
      <c r="FW82" s="2">
        <f t="shared" si="82"/>
        <v>2.3264267870073426E-4</v>
      </c>
      <c r="FX82" s="2">
        <f t="shared" si="82"/>
        <v>2.8895021451756696E-3</v>
      </c>
      <c r="FY82" s="2">
        <f t="shared" si="82"/>
        <v>3.3209057969801057E-4</v>
      </c>
      <c r="FZ82" s="2">
        <f t="shared" si="82"/>
        <v>3.0760206683594078E-4</v>
      </c>
      <c r="GA82" s="2">
        <f t="shared" si="82"/>
        <v>2.7728419271567549E-4</v>
      </c>
      <c r="GB82" s="2">
        <f t="shared" si="82"/>
        <v>2.4125618242077073E-4</v>
      </c>
      <c r="GC82" s="2">
        <f t="shared" si="82"/>
        <v>2.6777496279954319E-4</v>
      </c>
      <c r="GD82" s="2">
        <f t="shared" si="82"/>
        <v>2.9925750034084014E-4</v>
      </c>
      <c r="GE82" s="2">
        <f t="shared" si="82"/>
        <v>4.1241568524603094E-4</v>
      </c>
      <c r="GF82" s="2">
        <f t="shared" si="82"/>
        <v>3.6746893445108674E-4</v>
      </c>
      <c r="GG82" s="2">
        <f t="shared" si="82"/>
        <v>3.1128613040834588E-4</v>
      </c>
      <c r="GH82" s="2">
        <f t="shared" si="82"/>
        <v>2.7558722731275758E-4</v>
      </c>
      <c r="GI82" s="2">
        <f t="shared" si="82"/>
        <v>2.5101774409801798E-4</v>
      </c>
      <c r="GJ82" s="2">
        <f t="shared" si="82"/>
        <v>2.2141506397767874E-4</v>
      </c>
      <c r="GK82" s="2">
        <f t="shared" si="82"/>
        <v>2.0533004532643091E-4</v>
      </c>
      <c r="GM82" s="86">
        <f t="shared" si="83"/>
        <v>0.54901161875403093</v>
      </c>
      <c r="GN82" s="86">
        <f t="shared" si="83"/>
        <v>0.56575274859492608</v>
      </c>
      <c r="GO82" s="86">
        <f t="shared" si="83"/>
        <v>0.58649339083588248</v>
      </c>
      <c r="GP82" s="86">
        <f t="shared" si="83"/>
        <v>0.64309420576261422</v>
      </c>
      <c r="GQ82" s="86">
        <f t="shared" si="83"/>
        <v>0.56859792584191604</v>
      </c>
      <c r="GR82" s="86">
        <f t="shared" si="83"/>
        <v>0.58483036906149954</v>
      </c>
      <c r="GS82" s="86">
        <f t="shared" si="83"/>
        <v>0.57371553368163952</v>
      </c>
      <c r="GT82" s="86">
        <f t="shared" si="83"/>
        <v>0.50801119333749645</v>
      </c>
      <c r="GU82" s="86">
        <f t="shared" si="83"/>
        <v>0.55638500841890182</v>
      </c>
      <c r="GV82" s="86">
        <f t="shared" si="83"/>
        <v>0.557716376088777</v>
      </c>
      <c r="GW82" s="86">
        <f t="shared" si="83"/>
        <v>0.58063367308431069</v>
      </c>
      <c r="GX82" s="86">
        <f t="shared" si="83"/>
        <v>0.56530011900703703</v>
      </c>
      <c r="GY82" s="86">
        <f t="shared" si="83"/>
        <v>0.54340320290565747</v>
      </c>
      <c r="GZ82" s="86">
        <f t="shared" si="83"/>
        <v>0.51817379858073565</v>
      </c>
      <c r="HA82" s="86">
        <f t="shared" si="83"/>
        <v>0.52262438588573723</v>
      </c>
      <c r="HC82" s="86">
        <f t="shared" si="73"/>
        <v>1.9069702434189483E-4</v>
      </c>
      <c r="HD82" s="86">
        <f t="shared" si="73"/>
        <v>1.6619658280544338E-4</v>
      </c>
      <c r="HE82" s="86">
        <f t="shared" si="73"/>
        <v>4.853744021530142E-5</v>
      </c>
      <c r="HF82" s="86">
        <f t="shared" si="73"/>
        <v>3.3071180982509777E-5</v>
      </c>
      <c r="HG82" s="86">
        <f t="shared" si="87"/>
        <v>2.0158951134207516E-5</v>
      </c>
      <c r="HH82" s="86">
        <f t="shared" si="87"/>
        <v>4.552982747888865E-5</v>
      </c>
      <c r="HI82" s="86">
        <f t="shared" si="87"/>
        <v>4.9536907738113749E-5</v>
      </c>
      <c r="HJ82" s="86">
        <f t="shared" si="87"/>
        <v>2.5537932375554852E-5</v>
      </c>
      <c r="HK82" s="86">
        <f t="shared" si="87"/>
        <v>6.2903101456100429E-5</v>
      </c>
      <c r="HL82" s="86">
        <f t="shared" si="87"/>
        <v>4.828087409377748E-5</v>
      </c>
      <c r="HM82" s="86">
        <f t="shared" si="87"/>
        <v>3.3846753872530503E-5</v>
      </c>
      <c r="HN82" s="86">
        <f t="shared" si="87"/>
        <v>3.0418968814411927E-5</v>
      </c>
      <c r="HO82" s="86">
        <f t="shared" si="87"/>
        <v>1.8034925547597152E-5</v>
      </c>
      <c r="HP82" s="86">
        <f t="shared" si="87"/>
        <v>5.427169345565383E-6</v>
      </c>
      <c r="HQ82" s="86">
        <f t="shared" si="87"/>
        <v>1.7095618566530434E-6</v>
      </c>
      <c r="HS82" s="86">
        <f t="shared" si="84"/>
        <v>2.0437322901398502E-33</v>
      </c>
      <c r="HT82" s="86">
        <f t="shared" si="84"/>
        <v>1.078635159077901E-30</v>
      </c>
      <c r="HU82" s="86">
        <f t="shared" si="84"/>
        <v>1.5232958177174547E-38</v>
      </c>
      <c r="HV82" s="86">
        <f t="shared" si="84"/>
        <v>3.9363702754699588E-44</v>
      </c>
      <c r="HW82" s="86">
        <f t="shared" si="84"/>
        <v>3.783793285323065E-44</v>
      </c>
      <c r="HX82" s="86">
        <f t="shared" si="84"/>
        <v>8.182660670748794E-40</v>
      </c>
      <c r="HY82" s="86">
        <f t="shared" si="84"/>
        <v>2.7639433953764025E-40</v>
      </c>
      <c r="HZ82" s="86">
        <f t="shared" si="84"/>
        <v>4.3172989606813028E-44</v>
      </c>
      <c r="IA82" s="86">
        <f t="shared" si="84"/>
        <v>2.0977801971526364E-39</v>
      </c>
      <c r="IB82" s="86">
        <f t="shared" si="84"/>
        <v>2.3905597947452205E-41</v>
      </c>
      <c r="IC82" s="86">
        <f t="shared" si="84"/>
        <v>5.7972075560334813E-44</v>
      </c>
      <c r="ID82" s="86">
        <f t="shared" si="84"/>
        <v>1.4393170482849644E-43</v>
      </c>
      <c r="IE82" s="86">
        <f t="shared" si="84"/>
        <v>3.7342619250229124E-45</v>
      </c>
      <c r="IF82" s="86">
        <f t="shared" si="84"/>
        <v>1.6957376359795109E-21</v>
      </c>
      <c r="IG82" s="86">
        <f t="shared" si="84"/>
        <v>4.0739855273955088E-20</v>
      </c>
      <c r="II82" s="86">
        <f t="shared" si="85"/>
        <v>5.088589211988996E-114</v>
      </c>
      <c r="IJ82" s="86">
        <f t="shared" si="85"/>
        <v>6.9935884542720381E-59</v>
      </c>
      <c r="IK82" s="86">
        <f t="shared" si="85"/>
        <v>2.0640499021964994E-136</v>
      </c>
      <c r="IL82" s="86">
        <f t="shared" si="85"/>
        <v>7.7661037028848995E-152</v>
      </c>
      <c r="IM82" s="86">
        <f t="shared" si="85"/>
        <v>9.2556557256973049E-152</v>
      </c>
      <c r="IN82" s="86">
        <f t="shared" si="85"/>
        <v>8.0099877379447348E-145</v>
      </c>
      <c r="IO82" s="86">
        <f t="shared" si="85"/>
        <v>6.881988018232696E-145</v>
      </c>
      <c r="IP82" s="86">
        <f t="shared" si="85"/>
        <v>1.4462879563942365E-151</v>
      </c>
      <c r="IQ82" s="86">
        <f t="shared" si="85"/>
        <v>1.6995147552096872E-137</v>
      </c>
      <c r="IR82" s="86">
        <f t="shared" si="85"/>
        <v>2.1330816498748059E-147</v>
      </c>
      <c r="IS82" s="86">
        <f t="shared" si="85"/>
        <v>2.747191368457099E-159</v>
      </c>
      <c r="IT82" s="86">
        <f t="shared" si="85"/>
        <v>4.1108601526417645E-154</v>
      </c>
      <c r="IU82" s="86">
        <f t="shared" si="85"/>
        <v>9.7178257124935468E-157</v>
      </c>
      <c r="IV82" s="86">
        <f t="shared" si="85"/>
        <v>7.6453981723767448E-111</v>
      </c>
      <c r="IW82" s="86">
        <f t="shared" si="85"/>
        <v>1.3312862201672079E-76</v>
      </c>
      <c r="IY82" s="86">
        <f t="shared" si="86"/>
        <v>0.54920231577837286</v>
      </c>
      <c r="IZ82" s="86">
        <f t="shared" si="86"/>
        <v>0.56591894517773156</v>
      </c>
      <c r="JA82" s="86">
        <f t="shared" si="86"/>
        <v>0.58654192827609775</v>
      </c>
      <c r="JB82" s="86">
        <f t="shared" si="86"/>
        <v>0.64312727694359673</v>
      </c>
      <c r="JC82" s="86">
        <f t="shared" si="86"/>
        <v>0.5686180847930502</v>
      </c>
      <c r="JD82" s="86">
        <f t="shared" si="86"/>
        <v>0.5848758988889784</v>
      </c>
      <c r="JE82" s="86">
        <f t="shared" si="86"/>
        <v>0.57376507058937765</v>
      </c>
      <c r="JF82" s="86">
        <f t="shared" si="86"/>
        <v>0.50803673126987203</v>
      </c>
      <c r="JG82" s="86">
        <f t="shared" si="86"/>
        <v>0.55644791152035789</v>
      </c>
      <c r="JH82" s="86">
        <f t="shared" si="86"/>
        <v>0.55776465696287081</v>
      </c>
      <c r="JI82" s="86">
        <f t="shared" si="86"/>
        <v>0.58066751983818321</v>
      </c>
      <c r="JJ82" s="86">
        <f t="shared" si="86"/>
        <v>0.56533053797585142</v>
      </c>
      <c r="JK82" s="86">
        <f t="shared" si="86"/>
        <v>0.54342123783120511</v>
      </c>
      <c r="JL82" s="86">
        <f t="shared" si="86"/>
        <v>0.51817922575008124</v>
      </c>
      <c r="JM82" s="86">
        <f t="shared" si="86"/>
        <v>0.52262609544759386</v>
      </c>
    </row>
    <row r="83" spans="2:273" x14ac:dyDescent="0.25">
      <c r="B83" s="2">
        <v>56</v>
      </c>
      <c r="C83" s="37">
        <v>236.511</v>
      </c>
      <c r="D83" s="37">
        <v>246.7</v>
      </c>
      <c r="E83" s="37">
        <v>248.27500000000001</v>
      </c>
      <c r="F83" s="37">
        <v>240.05</v>
      </c>
      <c r="G83" s="37">
        <v>246.5</v>
      </c>
      <c r="H83" s="37">
        <v>242.97499999999999</v>
      </c>
      <c r="I83" s="37">
        <v>243.6</v>
      </c>
      <c r="J83" s="37">
        <v>242.42500000000001</v>
      </c>
      <c r="K83" s="37">
        <v>241.07499999999999</v>
      </c>
      <c r="L83" s="37">
        <v>236.7</v>
      </c>
      <c r="M83" s="37">
        <v>237.875</v>
      </c>
      <c r="N83" s="37">
        <v>241.2</v>
      </c>
      <c r="O83" s="37">
        <v>241.85</v>
      </c>
      <c r="P83" s="37">
        <v>225</v>
      </c>
      <c r="Q83" s="37">
        <v>201.52500000000001</v>
      </c>
      <c r="S83" s="4">
        <f t="shared" si="88"/>
        <v>244.6092966848355</v>
      </c>
      <c r="T83" s="4">
        <f t="shared" si="88"/>
        <v>253.35075682290744</v>
      </c>
      <c r="U83" s="4">
        <f t="shared" si="88"/>
        <v>259.39091584089005</v>
      </c>
      <c r="V83" s="4">
        <f t="shared" si="88"/>
        <v>251.23044622734247</v>
      </c>
      <c r="W83" s="4">
        <f t="shared" si="88"/>
        <v>255.60326836358695</v>
      </c>
      <c r="X83" s="4">
        <f t="shared" si="88"/>
        <v>251.91694924416032</v>
      </c>
      <c r="Y83" s="4">
        <f t="shared" si="88"/>
        <v>253.00121420532437</v>
      </c>
      <c r="Z83" s="4">
        <f t="shared" si="88"/>
        <v>251.56528378981116</v>
      </c>
      <c r="AA83" s="4">
        <f t="shared" si="88"/>
        <v>252.02997428561284</v>
      </c>
      <c r="AB83" s="4">
        <f t="shared" si="88"/>
        <v>247.08350717144646</v>
      </c>
      <c r="AC83" s="4">
        <f t="shared" si="88"/>
        <v>247.15005691015864</v>
      </c>
      <c r="AD83" s="4">
        <f t="shared" si="88"/>
        <v>248.80993931094349</v>
      </c>
      <c r="AE83" s="4">
        <f t="shared" si="88"/>
        <v>252.47555292102825</v>
      </c>
      <c r="AF83" s="4">
        <f t="shared" si="88"/>
        <v>232.00851642400977</v>
      </c>
      <c r="AG83" s="4">
        <f t="shared" si="88"/>
        <v>204.8740448322757</v>
      </c>
      <c r="AI83" s="4">
        <f t="shared" si="89"/>
        <v>-8.0982966848355034</v>
      </c>
      <c r="AJ83" s="4">
        <f t="shared" si="89"/>
        <v>-6.6507568229074536</v>
      </c>
      <c r="AK83" s="4">
        <f t="shared" si="89"/>
        <v>-11.11591584089004</v>
      </c>
      <c r="AL83" s="4">
        <f t="shared" si="89"/>
        <v>-11.180446227342458</v>
      </c>
      <c r="AM83" s="4">
        <f t="shared" si="89"/>
        <v>-9.1032683635869489</v>
      </c>
      <c r="AN83" s="4">
        <f t="shared" si="89"/>
        <v>-8.9419492441603268</v>
      </c>
      <c r="AO83" s="4">
        <f t="shared" si="89"/>
        <v>-9.4012142053243792</v>
      </c>
      <c r="AP83" s="4">
        <f t="shared" si="89"/>
        <v>-9.14028378981115</v>
      </c>
      <c r="AQ83" s="4">
        <f t="shared" si="89"/>
        <v>-10.954974285612849</v>
      </c>
      <c r="AR83" s="4">
        <f t="shared" si="89"/>
        <v>-10.383507171446468</v>
      </c>
      <c r="AS83" s="4">
        <f t="shared" si="89"/>
        <v>-9.2750569101586393</v>
      </c>
      <c r="AT83" s="4">
        <f t="shared" si="89"/>
        <v>-7.6099393109435027</v>
      </c>
      <c r="AU83" s="4">
        <f t="shared" si="89"/>
        <v>-10.625552921028259</v>
      </c>
      <c r="AV83" s="4">
        <f t="shared" si="89"/>
        <v>-7.0085164240097697</v>
      </c>
      <c r="AW83" s="4">
        <f t="shared" si="89"/>
        <v>-3.3490448322756947</v>
      </c>
      <c r="AY83" s="2">
        <f t="shared" si="80"/>
        <v>91.70717494646712</v>
      </c>
      <c r="AZ83" s="2">
        <f t="shared" si="80"/>
        <v>95.169294704354812</v>
      </c>
      <c r="BA83" s="2">
        <f t="shared" si="80"/>
        <v>99.455724825144756</v>
      </c>
      <c r="BB83" s="2">
        <f t="shared" si="80"/>
        <v>99.889067174786973</v>
      </c>
      <c r="BC83" s="2">
        <f t="shared" si="80"/>
        <v>99.181321759196081</v>
      </c>
      <c r="BD83" s="2">
        <f t="shared" si="80"/>
        <v>101.20129928232727</v>
      </c>
      <c r="BE83" s="2">
        <f t="shared" si="80"/>
        <v>102.01933944693843</v>
      </c>
      <c r="BF83" s="2">
        <f t="shared" si="80"/>
        <v>101.46367194893449</v>
      </c>
      <c r="BG83" s="2">
        <f t="shared" si="80"/>
        <v>103.08402179986258</v>
      </c>
      <c r="BH83" s="2">
        <f t="shared" si="80"/>
        <v>103.59289023991623</v>
      </c>
      <c r="BI83" s="2">
        <f t="shared" si="80"/>
        <v>101.87254884116382</v>
      </c>
      <c r="BJ83" s="2">
        <f t="shared" si="80"/>
        <v>105.31316718281057</v>
      </c>
      <c r="BK83" s="2">
        <f t="shared" si="80"/>
        <v>105.5427370009227</v>
      </c>
      <c r="BL83" s="2">
        <f t="shared" si="80"/>
        <v>101.89799875375702</v>
      </c>
      <c r="BM83" s="2">
        <f t="shared" si="80"/>
        <v>100.14254913191367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103.38496066126856</v>
      </c>
      <c r="DL83" s="2">
        <f t="shared" si="90"/>
        <v>107.20288630229422</v>
      </c>
      <c r="DM83" s="2">
        <f t="shared" si="90"/>
        <v>110.28112101313323</v>
      </c>
      <c r="DN83" s="2">
        <f t="shared" si="90"/>
        <v>107.55995782726046</v>
      </c>
      <c r="DO83" s="2">
        <f t="shared" si="90"/>
        <v>106.15608114446528</v>
      </c>
      <c r="DP83" s="2">
        <f t="shared" si="90"/>
        <v>106.59351214574897</v>
      </c>
      <c r="DQ83" s="2">
        <f t="shared" si="90"/>
        <v>109.39967401500937</v>
      </c>
      <c r="DR83" s="2">
        <f t="shared" si="90"/>
        <v>112.63042728963781</v>
      </c>
      <c r="DS83" s="2">
        <f t="shared" si="90"/>
        <v>109.94223565670934</v>
      </c>
      <c r="DT83" s="2">
        <f t="shared" si="90"/>
        <v>110.00707134259767</v>
      </c>
      <c r="DU83" s="2">
        <f t="shared" si="90"/>
        <v>109.15489203778679</v>
      </c>
      <c r="DV83" s="2">
        <f t="shared" si="90"/>
        <v>115.10198325856223</v>
      </c>
      <c r="DW83" s="2">
        <f t="shared" si="90"/>
        <v>112.57466216216217</v>
      </c>
      <c r="DX83" s="2">
        <f t="shared" si="90"/>
        <v>104.31500429000425</v>
      </c>
      <c r="DY83" s="2">
        <f t="shared" si="90"/>
        <v>104.51654600439885</v>
      </c>
      <c r="EA83" s="2">
        <f t="shared" si="91"/>
        <v>89.182410526315792</v>
      </c>
      <c r="EB83" s="2">
        <f t="shared" si="91"/>
        <v>92.669166666666683</v>
      </c>
      <c r="EC83" s="2">
        <f t="shared" si="91"/>
        <v>96.915704565408276</v>
      </c>
      <c r="ED83" s="2">
        <f t="shared" si="91"/>
        <v>98.206545423939488</v>
      </c>
      <c r="EE83" s="2">
        <f t="shared" si="91"/>
        <v>97.498438519243322</v>
      </c>
      <c r="EF83" s="2">
        <f t="shared" si="91"/>
        <v>100.01229386451969</v>
      </c>
      <c r="EG83" s="2">
        <f t="shared" si="91"/>
        <v>100.24965882694543</v>
      </c>
      <c r="EH83" s="2">
        <f t="shared" si="91"/>
        <v>98.382104141152993</v>
      </c>
      <c r="EI83" s="2">
        <f t="shared" si="91"/>
        <v>101.27540746020433</v>
      </c>
      <c r="EJ83" s="2">
        <f t="shared" si="91"/>
        <v>101.93972568389059</v>
      </c>
      <c r="EK83" s="2">
        <f t="shared" si="91"/>
        <v>100.04563749242882</v>
      </c>
      <c r="EL83" s="2">
        <f t="shared" si="91"/>
        <v>102.78323140737588</v>
      </c>
      <c r="EM83" s="2">
        <f t="shared" si="91"/>
        <v>103.63402219843758</v>
      </c>
      <c r="EN83" s="2">
        <f t="shared" si="91"/>
        <v>101.201537562845</v>
      </c>
      <c r="EO83" s="2">
        <f t="shared" si="91"/>
        <v>98.735735645932991</v>
      </c>
      <c r="EQ83" s="2">
        <f t="shared" si="92"/>
        <v>93.099219881501</v>
      </c>
      <c r="ER83" s="2">
        <f t="shared" si="92"/>
        <v>94.215868460561268</v>
      </c>
      <c r="ES83" s="2">
        <f t="shared" si="92"/>
        <v>95.581796576597782</v>
      </c>
      <c r="ET83" s="2">
        <f t="shared" si="92"/>
        <v>96.265359697050428</v>
      </c>
      <c r="EU83" s="2">
        <f t="shared" si="92"/>
        <v>96.327038088056</v>
      </c>
      <c r="EV83" s="2">
        <f t="shared" si="92"/>
        <v>99.012742433417998</v>
      </c>
      <c r="EW83" s="2">
        <f t="shared" si="92"/>
        <v>98.434842894170174</v>
      </c>
      <c r="EX83" s="2">
        <f t="shared" si="92"/>
        <v>98.756362136130065</v>
      </c>
      <c r="EY83" s="2">
        <f t="shared" si="92"/>
        <v>102.00957133717209</v>
      </c>
      <c r="EZ83" s="2">
        <f t="shared" si="92"/>
        <v>101.30959863876029</v>
      </c>
      <c r="FA83" s="2">
        <f t="shared" si="92"/>
        <v>99.835065325591046</v>
      </c>
      <c r="FB83" s="2">
        <f t="shared" si="92"/>
        <v>103.30957418143977</v>
      </c>
      <c r="FC83" s="2">
        <f t="shared" si="92"/>
        <v>103.22358188099952</v>
      </c>
      <c r="FD83" s="2">
        <f t="shared" si="92"/>
        <v>100.93232325495615</v>
      </c>
      <c r="FE83" s="2">
        <f t="shared" si="92"/>
        <v>101.35645879571703</v>
      </c>
      <c r="FG83" s="2">
        <f t="shared" si="93"/>
        <v>0.82230196063378591</v>
      </c>
      <c r="FH83" s="2">
        <f t="shared" si="93"/>
        <v>0.82831449294224246</v>
      </c>
      <c r="FI83" s="2">
        <f t="shared" si="93"/>
        <v>0.80991943123255916</v>
      </c>
      <c r="FJ83" s="2">
        <f t="shared" si="93"/>
        <v>0.82004680431686428</v>
      </c>
      <c r="FK83" s="2">
        <f t="shared" si="93"/>
        <v>0.80557763224057488</v>
      </c>
      <c r="FL83" s="2">
        <f t="shared" si="93"/>
        <v>0.81929336266993846</v>
      </c>
      <c r="FM83" s="2">
        <f t="shared" si="93"/>
        <v>0.80653436995724936</v>
      </c>
      <c r="FN83" s="2">
        <f t="shared" si="93"/>
        <v>0.78373279619000324</v>
      </c>
      <c r="FO83" s="2">
        <f t="shared" si="93"/>
        <v>0.79135592405505251</v>
      </c>
      <c r="FP83" s="2">
        <f t="shared" si="93"/>
        <v>0.79504802337502933</v>
      </c>
      <c r="FQ83" s="2">
        <f t="shared" si="93"/>
        <v>0.79943658291180375</v>
      </c>
      <c r="FR83" s="2">
        <f t="shared" si="93"/>
        <v>0.79464017439486889</v>
      </c>
      <c r="FS83" s="2">
        <f t="shared" si="93"/>
        <v>0.78649987302550273</v>
      </c>
      <c r="FT83" s="2">
        <f t="shared" si="93"/>
        <v>0.77628585447037746</v>
      </c>
      <c r="FU83" s="2">
        <f t="shared" si="93"/>
        <v>0.75674284726964225</v>
      </c>
      <c r="FW83" s="2">
        <f t="shared" si="82"/>
        <v>2.5508189938824551E-4</v>
      </c>
      <c r="FX83" s="2">
        <f t="shared" si="82"/>
        <v>3.1673931131897684E-3</v>
      </c>
      <c r="FY83" s="2">
        <f t="shared" si="82"/>
        <v>3.6411841361147577E-4</v>
      </c>
      <c r="FZ83" s="2">
        <f t="shared" si="82"/>
        <v>3.3726895027979365E-4</v>
      </c>
      <c r="GA83" s="2">
        <f t="shared" si="82"/>
        <v>3.0402793812937156E-4</v>
      </c>
      <c r="GB83" s="2">
        <f t="shared" si="82"/>
        <v>2.6452598661249363E-4</v>
      </c>
      <c r="GC83" s="2">
        <f t="shared" si="82"/>
        <v>2.9360182314248711E-4</v>
      </c>
      <c r="GD83" s="2">
        <f t="shared" si="82"/>
        <v>3.2811985073752202E-4</v>
      </c>
      <c r="GE83" s="2">
        <f t="shared" si="82"/>
        <v>4.5218681450367803E-4</v>
      </c>
      <c r="GF83" s="2">
        <f t="shared" si="82"/>
        <v>4.0290739021466314E-4</v>
      </c>
      <c r="GG83" s="2">
        <f t="shared" si="82"/>
        <v>3.4130820447583629E-4</v>
      </c>
      <c r="GH83" s="2">
        <f t="shared" si="82"/>
        <v>3.0216735181052927E-4</v>
      </c>
      <c r="GI83" s="2">
        <f t="shared" si="82"/>
        <v>2.7522881782880931E-4</v>
      </c>
      <c r="GJ83" s="2">
        <f t="shared" si="82"/>
        <v>2.4277160392869625E-4</v>
      </c>
      <c r="GK83" s="2">
        <f t="shared" si="82"/>
        <v>2.251354578088343E-4</v>
      </c>
      <c r="GM83" s="86">
        <f t="shared" si="83"/>
        <v>0.61979501250317404</v>
      </c>
      <c r="GN83" s="86">
        <f t="shared" si="83"/>
        <v>0.62929768140510811</v>
      </c>
      <c r="GO83" s="86">
        <f t="shared" si="83"/>
        <v>0.6580909088785033</v>
      </c>
      <c r="GP83" s="86">
        <f t="shared" si="83"/>
        <v>0.69617839818052141</v>
      </c>
      <c r="GQ83" s="86">
        <f t="shared" si="83"/>
        <v>0.64974222355934819</v>
      </c>
      <c r="GR83" s="86">
        <f t="shared" si="83"/>
        <v>0.66060081119754943</v>
      </c>
      <c r="GS83" s="86">
        <f t="shared" si="83"/>
        <v>0.64694975653143416</v>
      </c>
      <c r="GT83" s="86">
        <f t="shared" si="83"/>
        <v>0.58875869749025322</v>
      </c>
      <c r="GU83" s="86">
        <f t="shared" si="83"/>
        <v>0.63118382728505962</v>
      </c>
      <c r="GV83" s="86">
        <f t="shared" si="83"/>
        <v>0.62535748461920437</v>
      </c>
      <c r="GW83" s="86">
        <f t="shared" si="83"/>
        <v>0.64872646456576288</v>
      </c>
      <c r="GX83" s="86">
        <f t="shared" si="83"/>
        <v>0.64526279777037521</v>
      </c>
      <c r="GY83" s="86">
        <f t="shared" si="83"/>
        <v>0.61331493170582041</v>
      </c>
      <c r="GZ83" s="86">
        <f t="shared" si="83"/>
        <v>0.58452596562623327</v>
      </c>
      <c r="HA83" s="86">
        <f t="shared" si="83"/>
        <v>0.58508200943234634</v>
      </c>
      <c r="HC83" s="86">
        <f t="shared" si="73"/>
        <v>3.2977695486877649E-4</v>
      </c>
      <c r="HD83" s="86">
        <f t="shared" si="73"/>
        <v>2.9197993354551882E-4</v>
      </c>
      <c r="HE83" s="86">
        <f t="shared" si="73"/>
        <v>9.5391887878543727E-5</v>
      </c>
      <c r="HF83" s="86">
        <f t="shared" si="73"/>
        <v>6.7957859455262492E-5</v>
      </c>
      <c r="HG83" s="86">
        <f t="shared" si="87"/>
        <v>4.1781620822334369E-5</v>
      </c>
      <c r="HH83" s="86">
        <f t="shared" si="87"/>
        <v>8.916480976226923E-5</v>
      </c>
      <c r="HI83" s="86">
        <f t="shared" si="87"/>
        <v>9.7547515281775195E-5</v>
      </c>
      <c r="HJ83" s="86">
        <f t="shared" si="87"/>
        <v>5.2812195220556953E-5</v>
      </c>
      <c r="HK83" s="86">
        <f t="shared" si="87"/>
        <v>1.2506356950806418E-4</v>
      </c>
      <c r="HL83" s="86">
        <f t="shared" si="87"/>
        <v>9.8324434315105353E-5</v>
      </c>
      <c r="HM83" s="86">
        <f t="shared" si="87"/>
        <v>7.0783040561638442E-5</v>
      </c>
      <c r="HN83" s="86">
        <f t="shared" si="87"/>
        <v>6.2435303264357902E-5</v>
      </c>
      <c r="HO83" s="86">
        <f t="shared" si="87"/>
        <v>3.7642463786458975E-5</v>
      </c>
      <c r="HP83" s="86">
        <f t="shared" si="87"/>
        <v>1.2517054912505902E-5</v>
      </c>
      <c r="HQ83" s="86">
        <f t="shared" si="87"/>
        <v>4.3839212271075051E-6</v>
      </c>
      <c r="HS83" s="86">
        <f t="shared" si="84"/>
        <v>2.0105618930515273E-32</v>
      </c>
      <c r="HT83" s="86">
        <f t="shared" si="84"/>
        <v>1.0044048893705252E-29</v>
      </c>
      <c r="HU83" s="86">
        <f t="shared" si="84"/>
        <v>2.5432457279962052E-37</v>
      </c>
      <c r="HV83" s="86">
        <f t="shared" si="84"/>
        <v>9.2595225555155943E-43</v>
      </c>
      <c r="HW83" s="86">
        <f t="shared" si="84"/>
        <v>8.5528477211261334E-43</v>
      </c>
      <c r="HX83" s="86">
        <f t="shared" si="84"/>
        <v>1.3981606999643553E-38</v>
      </c>
      <c r="HY83" s="86">
        <f t="shared" si="84"/>
        <v>4.9849568078108021E-39</v>
      </c>
      <c r="HZ83" s="86">
        <f t="shared" si="84"/>
        <v>1.0005171962021765E-42</v>
      </c>
      <c r="IA83" s="86">
        <f t="shared" si="84"/>
        <v>3.9600792124899566E-38</v>
      </c>
      <c r="IB83" s="86">
        <f t="shared" si="84"/>
        <v>5.1737089373409371E-40</v>
      </c>
      <c r="IC83" s="86">
        <f t="shared" si="84"/>
        <v>1.4702536790599528E-42</v>
      </c>
      <c r="ID83" s="86">
        <f t="shared" si="84"/>
        <v>3.2545608018170156E-42</v>
      </c>
      <c r="IE83" s="86">
        <f t="shared" si="84"/>
        <v>8.8745666143836833E-44</v>
      </c>
      <c r="IF83" s="86">
        <f t="shared" si="84"/>
        <v>6.988275406559098E-21</v>
      </c>
      <c r="IG83" s="86">
        <f t="shared" si="84"/>
        <v>1.5080285066750484E-19</v>
      </c>
      <c r="II83" s="86">
        <f t="shared" si="85"/>
        <v>1.4468231959009457E-111</v>
      </c>
      <c r="IJ83" s="86">
        <f t="shared" si="85"/>
        <v>4.2592957443666975E-57</v>
      </c>
      <c r="IK83" s="86">
        <f t="shared" si="85"/>
        <v>2.4438640109962682E-133</v>
      </c>
      <c r="IL83" s="86">
        <f t="shared" si="85"/>
        <v>1.9206118543120787E-148</v>
      </c>
      <c r="IM83" s="86">
        <f t="shared" si="85"/>
        <v>2.0662446880601948E-148</v>
      </c>
      <c r="IN83" s="86">
        <f t="shared" si="85"/>
        <v>1.1076425937033645E-141</v>
      </c>
      <c r="IO83" s="86">
        <f t="shared" si="85"/>
        <v>1.0460596696982625E-141</v>
      </c>
      <c r="IP83" s="86">
        <f t="shared" si="85"/>
        <v>3.4352972921140749E-148</v>
      </c>
      <c r="IQ83" s="86">
        <f t="shared" si="85"/>
        <v>2.594641044952161E-134</v>
      </c>
      <c r="IR83" s="86">
        <f t="shared" si="85"/>
        <v>4.9600654815412132E-144</v>
      </c>
      <c r="IS83" s="86">
        <f t="shared" si="85"/>
        <v>1.0136413340659484E-155</v>
      </c>
      <c r="IT83" s="86">
        <f t="shared" si="85"/>
        <v>1.0296995931231228E-150</v>
      </c>
      <c r="IU83" s="86">
        <f t="shared" si="85"/>
        <v>2.5481150512591675E-153</v>
      </c>
      <c r="IV83" s="86">
        <f t="shared" si="85"/>
        <v>1.7941008501830178E-108</v>
      </c>
      <c r="IW83" s="86">
        <f t="shared" si="85"/>
        <v>5.4536990385786596E-75</v>
      </c>
      <c r="IY83" s="86">
        <f t="shared" si="86"/>
        <v>0.62012478945804284</v>
      </c>
      <c r="IZ83" s="86">
        <f t="shared" si="86"/>
        <v>0.62958966133865368</v>
      </c>
      <c r="JA83" s="86">
        <f t="shared" si="86"/>
        <v>0.65818630076638185</v>
      </c>
      <c r="JB83" s="86">
        <f t="shared" si="86"/>
        <v>0.69624635603997664</v>
      </c>
      <c r="JC83" s="86">
        <f t="shared" si="86"/>
        <v>0.64978400518017054</v>
      </c>
      <c r="JD83" s="86">
        <f t="shared" si="86"/>
        <v>0.66068997600731172</v>
      </c>
      <c r="JE83" s="86">
        <f t="shared" si="86"/>
        <v>0.64704730404671595</v>
      </c>
      <c r="JF83" s="86">
        <f t="shared" si="86"/>
        <v>0.5888115096854738</v>
      </c>
      <c r="JG83" s="86">
        <f t="shared" si="86"/>
        <v>0.63130889085456765</v>
      </c>
      <c r="JH83" s="86">
        <f t="shared" si="86"/>
        <v>0.6254558090535195</v>
      </c>
      <c r="JI83" s="86">
        <f t="shared" si="86"/>
        <v>0.64879724760632451</v>
      </c>
      <c r="JJ83" s="86">
        <f t="shared" si="86"/>
        <v>0.64532523307363954</v>
      </c>
      <c r="JK83" s="86">
        <f t="shared" si="86"/>
        <v>0.61335257416960687</v>
      </c>
      <c r="JL83" s="86">
        <f t="shared" si="86"/>
        <v>0.58453848268114572</v>
      </c>
      <c r="JM83" s="86">
        <f t="shared" si="86"/>
        <v>0.58508639335357349</v>
      </c>
    </row>
    <row r="84" spans="2:273" x14ac:dyDescent="0.25">
      <c r="B84" s="2">
        <v>57</v>
      </c>
      <c r="C84" s="37">
        <v>234.333</v>
      </c>
      <c r="D84" s="37">
        <v>243.05</v>
      </c>
      <c r="E84" s="37">
        <v>244.75</v>
      </c>
      <c r="F84" s="37">
        <v>231.57499999999999</v>
      </c>
      <c r="G84" s="37">
        <v>244.25</v>
      </c>
      <c r="H84" s="37">
        <v>239.02500000000001</v>
      </c>
      <c r="I84" s="37">
        <v>240.375</v>
      </c>
      <c r="J84" s="37">
        <v>242.15</v>
      </c>
      <c r="K84" s="37">
        <v>237.875</v>
      </c>
      <c r="L84" s="37">
        <v>233.375</v>
      </c>
      <c r="M84" s="37">
        <v>232.17500000000001</v>
      </c>
      <c r="N84" s="37">
        <v>236.22499999999999</v>
      </c>
      <c r="O84" s="37">
        <v>238.72499999999999</v>
      </c>
      <c r="P84" s="37">
        <v>221.52500000000001</v>
      </c>
      <c r="Q84" s="37">
        <v>194.65</v>
      </c>
      <c r="S84" s="4">
        <f t="shared" si="88"/>
        <v>243.92960500908382</v>
      </c>
      <c r="T84" s="4">
        <f t="shared" si="88"/>
        <v>249.43273831677473</v>
      </c>
      <c r="U84" s="4">
        <f t="shared" si="88"/>
        <v>251.73895075935619</v>
      </c>
      <c r="V84" s="4">
        <f t="shared" si="88"/>
        <v>233.72835406178444</v>
      </c>
      <c r="W84" s="4">
        <f t="shared" si="88"/>
        <v>252.78312500973277</v>
      </c>
      <c r="X84" s="4">
        <f t="shared" si="88"/>
        <v>248.35455979795279</v>
      </c>
      <c r="Y84" s="4">
        <f t="shared" si="88"/>
        <v>247.16424769549386</v>
      </c>
      <c r="Z84" s="4">
        <f t="shared" si="88"/>
        <v>251.42172928611913</v>
      </c>
      <c r="AA84" s="4">
        <f t="shared" si="88"/>
        <v>245.67028532217248</v>
      </c>
      <c r="AB84" s="4">
        <f t="shared" si="88"/>
        <v>239.59044906062667</v>
      </c>
      <c r="AC84" s="4">
        <f t="shared" si="88"/>
        <v>237.80042818594322</v>
      </c>
      <c r="AD84" s="4">
        <f t="shared" si="88"/>
        <v>243.70755876895694</v>
      </c>
      <c r="AE84" s="4">
        <f t="shared" si="88"/>
        <v>245.31727001057394</v>
      </c>
      <c r="AF84" s="4">
        <f t="shared" si="88"/>
        <v>225.66896288911371</v>
      </c>
      <c r="AG84" s="4">
        <f t="shared" si="88"/>
        <v>195.64962861203614</v>
      </c>
      <c r="AI84" s="4">
        <f t="shared" si="89"/>
        <v>-9.5966050090838166</v>
      </c>
      <c r="AJ84" s="4">
        <f t="shared" si="89"/>
        <v>-6.38273831677472</v>
      </c>
      <c r="AK84" s="4">
        <f t="shared" si="89"/>
        <v>-6.9889507593561859</v>
      </c>
      <c r="AL84" s="4">
        <f t="shared" si="89"/>
        <v>-2.1533540617844551</v>
      </c>
      <c r="AM84" s="4">
        <f t="shared" si="89"/>
        <v>-8.5331250097327711</v>
      </c>
      <c r="AN84" s="4">
        <f t="shared" si="89"/>
        <v>-9.3295597979527827</v>
      </c>
      <c r="AO84" s="4">
        <f t="shared" si="89"/>
        <v>-6.7892476954938559</v>
      </c>
      <c r="AP84" s="4">
        <f t="shared" si="89"/>
        <v>-9.2717292861191254</v>
      </c>
      <c r="AQ84" s="4">
        <f t="shared" si="89"/>
        <v>-7.7952853221724752</v>
      </c>
      <c r="AR84" s="4">
        <f t="shared" si="89"/>
        <v>-6.2154490606266677</v>
      </c>
      <c r="AS84" s="4">
        <f t="shared" si="89"/>
        <v>-5.6254281859432069</v>
      </c>
      <c r="AT84" s="4">
        <f t="shared" si="89"/>
        <v>-7.4825587689569488</v>
      </c>
      <c r="AU84" s="4">
        <f t="shared" si="89"/>
        <v>-6.5922700105739409</v>
      </c>
      <c r="AV84" s="4">
        <f t="shared" si="89"/>
        <v>-4.143962889113709</v>
      </c>
      <c r="AW84" s="4">
        <f t="shared" si="89"/>
        <v>-0.99962861203613329</v>
      </c>
      <c r="AY84" s="2">
        <f t="shared" si="80"/>
        <v>91.520886381677784</v>
      </c>
      <c r="AZ84" s="2">
        <f t="shared" si="80"/>
        <v>94.934874577727655</v>
      </c>
      <c r="BA84" s="2">
        <f t="shared" si="80"/>
        <v>99.159249028133331</v>
      </c>
      <c r="BB84" s="2">
        <f t="shared" si="80"/>
        <v>99.618909916982716</v>
      </c>
      <c r="BC84" s="2">
        <f t="shared" si="80"/>
        <v>98.944962091589787</v>
      </c>
      <c r="BD84" s="2">
        <f t="shared" si="80"/>
        <v>100.98481372191007</v>
      </c>
      <c r="BE84" s="2">
        <f t="shared" si="80"/>
        <v>101.76942397810826</v>
      </c>
      <c r="BF84" s="2">
        <f t="shared" si="80"/>
        <v>101.20498239527173</v>
      </c>
      <c r="BG84" s="2">
        <f t="shared" si="80"/>
        <v>102.88091555895738</v>
      </c>
      <c r="BH84" s="2">
        <f t="shared" si="80"/>
        <v>103.37942096477168</v>
      </c>
      <c r="BI84" s="2">
        <f t="shared" si="80"/>
        <v>101.6439433766506</v>
      </c>
      <c r="BJ84" s="2">
        <f t="shared" si="80"/>
        <v>105.0536635610657</v>
      </c>
      <c r="BK84" s="2">
        <f t="shared" si="80"/>
        <v>105.30050374342127</v>
      </c>
      <c r="BL84" s="2">
        <f t="shared" si="80"/>
        <v>101.75695427633457</v>
      </c>
      <c r="BM84" s="2">
        <f t="shared" si="80"/>
        <v>100.0063911332538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103.52600256410258</v>
      </c>
      <c r="DL84" s="2">
        <f t="shared" si="90"/>
        <v>107.3572435897436</v>
      </c>
      <c r="DM84" s="2">
        <f t="shared" si="90"/>
        <v>110.53370309568481</v>
      </c>
      <c r="DN84" s="2">
        <f t="shared" si="90"/>
        <v>107.73198717948718</v>
      </c>
      <c r="DO84" s="2">
        <f t="shared" si="90"/>
        <v>106.30073405253282</v>
      </c>
      <c r="DP84" s="2">
        <f t="shared" si="90"/>
        <v>106.66230769230768</v>
      </c>
      <c r="DQ84" s="2">
        <f t="shared" si="90"/>
        <v>109.52476782363976</v>
      </c>
      <c r="DR84" s="2">
        <f t="shared" si="90"/>
        <v>112.89997264470948</v>
      </c>
      <c r="DS84" s="2">
        <f t="shared" si="90"/>
        <v>110.06416548127075</v>
      </c>
      <c r="DT84" s="2">
        <f t="shared" si="90"/>
        <v>110.15920231972865</v>
      </c>
      <c r="DU84" s="2">
        <f t="shared" si="90"/>
        <v>109.24885964912283</v>
      </c>
      <c r="DV84" s="2">
        <f t="shared" si="90"/>
        <v>115.30139238428714</v>
      </c>
      <c r="DW84" s="2">
        <f t="shared" si="90"/>
        <v>112.7009009009009</v>
      </c>
      <c r="DX84" s="2">
        <f t="shared" si="90"/>
        <v>104.34614972114969</v>
      </c>
      <c r="DY84" s="2">
        <f t="shared" si="90"/>
        <v>104.53697305718477</v>
      </c>
      <c r="EA84" s="2">
        <f>CE$228*$B84+CE$229</f>
        <v>89.153592982456146</v>
      </c>
      <c r="EB84" s="2">
        <f t="shared" si="91"/>
        <v>92.580416666666679</v>
      </c>
      <c r="EC84" s="2">
        <f t="shared" si="91"/>
        <v>96.725285338015823</v>
      </c>
      <c r="ED84" s="2">
        <f t="shared" si="91"/>
        <v>97.996045216760734</v>
      </c>
      <c r="EE84" s="2">
        <f t="shared" si="91"/>
        <v>97.326350293542092</v>
      </c>
      <c r="EF84" s="2">
        <f t="shared" si="91"/>
        <v>99.843087173792313</v>
      </c>
      <c r="EG84" s="2">
        <f t="shared" si="91"/>
        <v>100.07350900116145</v>
      </c>
      <c r="EH84" s="2">
        <f t="shared" si="91"/>
        <v>98.261599650746135</v>
      </c>
      <c r="EI84" s="2">
        <f t="shared" si="91"/>
        <v>101.15322641957711</v>
      </c>
      <c r="EJ84" s="2">
        <f t="shared" si="91"/>
        <v>101.78580699088147</v>
      </c>
      <c r="EK84" s="2">
        <f t="shared" si="91"/>
        <v>99.903986220472433</v>
      </c>
      <c r="EL84" s="2">
        <f t="shared" si="91"/>
        <v>102.6381449586535</v>
      </c>
      <c r="EM84" s="2">
        <f t="shared" si="91"/>
        <v>103.46853211614908</v>
      </c>
      <c r="EN84" s="2">
        <f t="shared" si="91"/>
        <v>101.07652960397883</v>
      </c>
      <c r="EO84" s="2">
        <f t="shared" si="91"/>
        <v>98.677353130360189</v>
      </c>
      <c r="EQ84" s="2">
        <f t="shared" si="92"/>
        <v>92.968923395937964</v>
      </c>
      <c r="ER84" s="2">
        <f t="shared" si="92"/>
        <v>94.086192978403972</v>
      </c>
      <c r="ES84" s="2">
        <f t="shared" si="92"/>
        <v>95.425781446400649</v>
      </c>
      <c r="ET84" s="2">
        <f t="shared" si="92"/>
        <v>96.107643367981481</v>
      </c>
      <c r="EU84" s="2">
        <f t="shared" si="92"/>
        <v>96.186398994177608</v>
      </c>
      <c r="EV84" s="2">
        <f t="shared" si="92"/>
        <v>98.867613120235887</v>
      </c>
      <c r="EW84" s="2">
        <f t="shared" si="92"/>
        <v>98.302264650657904</v>
      </c>
      <c r="EX84" s="2">
        <f t="shared" si="92"/>
        <v>98.626282173414737</v>
      </c>
      <c r="EY84" s="2">
        <f t="shared" si="92"/>
        <v>101.86742189166132</v>
      </c>
      <c r="EZ84" s="2">
        <f t="shared" si="92"/>
        <v>101.17167533264202</v>
      </c>
      <c r="FA84" s="2">
        <f t="shared" si="92"/>
        <v>99.698501659062643</v>
      </c>
      <c r="FB84" s="2">
        <f t="shared" si="92"/>
        <v>103.15156325491508</v>
      </c>
      <c r="FC84" s="2">
        <f t="shared" si="92"/>
        <v>103.06778929436194</v>
      </c>
      <c r="FD84" s="2">
        <f t="shared" si="92"/>
        <v>100.81292111495276</v>
      </c>
      <c r="FE84" s="2">
        <f t="shared" si="92"/>
        <v>101.22772368892605</v>
      </c>
      <c r="FG84" s="2">
        <f t="shared" si="93"/>
        <v>0.8353632843793477</v>
      </c>
      <c r="FH84" s="2">
        <f t="shared" si="93"/>
        <v>0.84101932074914243</v>
      </c>
      <c r="FI84" s="2">
        <f t="shared" si="93"/>
        <v>0.82369576740669326</v>
      </c>
      <c r="FJ84" s="2">
        <f t="shared" si="93"/>
        <v>0.83324027300895986</v>
      </c>
      <c r="FK84" s="2">
        <f t="shared" si="93"/>
        <v>0.8195985546695006</v>
      </c>
      <c r="FL84" s="2">
        <f t="shared" si="93"/>
        <v>0.83253078983199424</v>
      </c>
      <c r="FM84" s="2">
        <f t="shared" si="93"/>
        <v>0.82050167011539332</v>
      </c>
      <c r="FN84" s="2">
        <f t="shared" si="93"/>
        <v>0.79893588271197713</v>
      </c>
      <c r="FO84" s="2">
        <f t="shared" si="93"/>
        <v>0.80615566603230504</v>
      </c>
      <c r="FP84" s="2">
        <f t="shared" si="93"/>
        <v>0.80964886867021446</v>
      </c>
      <c r="FQ84" s="2">
        <f t="shared" si="93"/>
        <v>0.81379800733973007</v>
      </c>
      <c r="FR84" s="2">
        <f t="shared" si="93"/>
        <v>0.80926310444060112</v>
      </c>
      <c r="FS84" s="2">
        <f t="shared" si="93"/>
        <v>0.80155769294913148</v>
      </c>
      <c r="FT84" s="2">
        <f t="shared" si="93"/>
        <v>0.79187342343652811</v>
      </c>
      <c r="FU84" s="2">
        <f t="shared" si="93"/>
        <v>0.77329443571852707</v>
      </c>
      <c r="FW84" s="2">
        <f t="shared" si="82"/>
        <v>2.7968485790997162E-4</v>
      </c>
      <c r="FX84" s="2">
        <f t="shared" si="82"/>
        <v>3.4719165237890358E-3</v>
      </c>
      <c r="FY84" s="2">
        <f t="shared" si="82"/>
        <v>3.9923387645766537E-4</v>
      </c>
      <c r="FZ84" s="2">
        <f t="shared" si="82"/>
        <v>3.6979601738832741E-4</v>
      </c>
      <c r="GA84" s="2">
        <f t="shared" si="82"/>
        <v>3.333502273260067E-4</v>
      </c>
      <c r="GB84" s="2">
        <f t="shared" si="82"/>
        <v>2.900395745367756E-4</v>
      </c>
      <c r="GC84" s="2">
        <f t="shared" si="82"/>
        <v>3.2191887869336289E-4</v>
      </c>
      <c r="GD84" s="2">
        <f t="shared" si="82"/>
        <v>3.597648731906456E-4</v>
      </c>
      <c r="GE84" s="2">
        <f t="shared" si="82"/>
        <v>4.9579135320976676E-4</v>
      </c>
      <c r="GF84" s="2">
        <f t="shared" si="82"/>
        <v>4.4176199636098318E-4</v>
      </c>
      <c r="GG84" s="2">
        <f t="shared" si="82"/>
        <v>3.7422468160287737E-4</v>
      </c>
      <c r="GH84" s="2">
        <f t="shared" si="82"/>
        <v>3.3131025430416168E-4</v>
      </c>
      <c r="GI84" s="2">
        <f t="shared" si="82"/>
        <v>3.0177438450933202E-4</v>
      </c>
      <c r="GJ84" s="2">
        <f t="shared" si="82"/>
        <v>2.6618753566176476E-4</v>
      </c>
      <c r="GK84" s="2">
        <f t="shared" si="82"/>
        <v>2.4685075890399093E-4</v>
      </c>
      <c r="GM84" s="86">
        <f t="shared" si="83"/>
        <v>0.66957180490686186</v>
      </c>
      <c r="GN84" s="86">
        <f t="shared" si="83"/>
        <v>0.66615021562795007</v>
      </c>
      <c r="GO84" s="86">
        <f t="shared" si="83"/>
        <v>0.6879174132835566</v>
      </c>
      <c r="GP84" s="86">
        <f t="shared" si="83"/>
        <v>0.67825377742580817</v>
      </c>
      <c r="GQ84" s="86">
        <f t="shared" si="83"/>
        <v>0.69972718288631763</v>
      </c>
      <c r="GR84" s="86">
        <f t="shared" si="83"/>
        <v>0.70427175261666997</v>
      </c>
      <c r="GS84" s="86">
        <f t="shared" si="83"/>
        <v>0.68256165403444413</v>
      </c>
      <c r="GT84" s="86">
        <f t="shared" si="83"/>
        <v>0.646771684275258</v>
      </c>
      <c r="GU84" s="86">
        <f t="shared" si="83"/>
        <v>0.6664637406292675</v>
      </c>
      <c r="GV84" s="86">
        <f t="shared" si="83"/>
        <v>0.65320993187826781</v>
      </c>
      <c r="GW84" s="86">
        <f t="shared" si="83"/>
        <v>0.66953689425174012</v>
      </c>
      <c r="GX84" s="86">
        <f t="shared" si="83"/>
        <v>0.68624296227911952</v>
      </c>
      <c r="GY84" s="86">
        <f t="shared" si="83"/>
        <v>0.6448163094119419</v>
      </c>
      <c r="GZ84" s="86">
        <f t="shared" si="83"/>
        <v>0.61598136099704781</v>
      </c>
      <c r="HA84" s="86">
        <f t="shared" si="83"/>
        <v>0.59993505592523455</v>
      </c>
      <c r="HC84" s="86">
        <f t="shared" si="73"/>
        <v>5.5977656625466339E-4</v>
      </c>
      <c r="HD84" s="86">
        <f t="shared" si="73"/>
        <v>5.0310518119681873E-4</v>
      </c>
      <c r="HE84" s="86">
        <f t="shared" si="73"/>
        <v>1.8293471152020527E-4</v>
      </c>
      <c r="HF84" s="86">
        <f t="shared" si="73"/>
        <v>1.359449605326218E-4</v>
      </c>
      <c r="HG84" s="86">
        <f t="shared" si="87"/>
        <v>8.435520224322087E-5</v>
      </c>
      <c r="HH84" s="86">
        <f t="shared" si="87"/>
        <v>1.7046023187953304E-4</v>
      </c>
      <c r="HI84" s="86">
        <f t="shared" si="87"/>
        <v>1.8739935315710142E-4</v>
      </c>
      <c r="HJ84" s="86">
        <f t="shared" si="87"/>
        <v>1.0634160025415495E-4</v>
      </c>
      <c r="HK84" s="86">
        <f t="shared" si="87"/>
        <v>2.4224983919302265E-4</v>
      </c>
      <c r="HL84" s="86">
        <f t="shared" si="87"/>
        <v>1.9486426331895412E-4</v>
      </c>
      <c r="HM84" s="86">
        <f t="shared" si="87"/>
        <v>1.4389995470647508E-4</v>
      </c>
      <c r="HN84" s="86">
        <f t="shared" si="87"/>
        <v>1.2479102498896716E-4</v>
      </c>
      <c r="HO84" s="86">
        <f t="shared" si="87"/>
        <v>7.6515298370693124E-5</v>
      </c>
      <c r="HP84" s="86">
        <f t="shared" si="87"/>
        <v>2.7993407364947552E-5</v>
      </c>
      <c r="HQ84" s="86">
        <f t="shared" si="87"/>
        <v>1.0847104895279306E-5</v>
      </c>
      <c r="HS84" s="86">
        <f t="shared" si="84"/>
        <v>1.9082759525128551E-31</v>
      </c>
      <c r="HT84" s="86">
        <f t="shared" si="84"/>
        <v>9.0102022511416674E-29</v>
      </c>
      <c r="HU84" s="86">
        <f t="shared" si="84"/>
        <v>4.0513029715760338E-36</v>
      </c>
      <c r="HV84" s="86">
        <f t="shared" si="84"/>
        <v>2.0689707517599994E-41</v>
      </c>
      <c r="HW84" s="86">
        <f t="shared" si="84"/>
        <v>1.8388253193537513E-41</v>
      </c>
      <c r="HX84" s="86">
        <f t="shared" si="84"/>
        <v>2.2812509298894576E-37</v>
      </c>
      <c r="HY84" s="86">
        <f t="shared" si="84"/>
        <v>8.5748100218135256E-38</v>
      </c>
      <c r="HZ84" s="86">
        <f t="shared" si="84"/>
        <v>2.2034404131483429E-41</v>
      </c>
      <c r="IA84" s="86">
        <f t="shared" si="84"/>
        <v>7.1108789588482252E-37</v>
      </c>
      <c r="IB84" s="86">
        <f t="shared" si="84"/>
        <v>1.0628244594965589E-38</v>
      </c>
      <c r="IC84" s="86">
        <f t="shared" si="84"/>
        <v>3.5323168094242988E-41</v>
      </c>
      <c r="ID84" s="86">
        <f t="shared" si="84"/>
        <v>6.9946761665884585E-41</v>
      </c>
      <c r="IE84" s="86">
        <f t="shared" si="84"/>
        <v>2.0051486080744976E-42</v>
      </c>
      <c r="IF84" s="86">
        <f t="shared" si="84"/>
        <v>2.817975081772879E-20</v>
      </c>
      <c r="IG84" s="86">
        <f t="shared" si="84"/>
        <v>5.4720882459025075E-19</v>
      </c>
      <c r="II84" s="86">
        <f t="shared" si="85"/>
        <v>3.8652249620708673E-109</v>
      </c>
      <c r="IJ84" s="86">
        <f t="shared" si="85"/>
        <v>2.4313200755538566E-55</v>
      </c>
      <c r="IK84" s="86">
        <f t="shared" si="85"/>
        <v>2.6668921292615773E-130</v>
      </c>
      <c r="IL84" s="86">
        <f t="shared" si="85"/>
        <v>4.3443012731915631E-145</v>
      </c>
      <c r="IM84" s="86">
        <f t="shared" si="85"/>
        <v>4.2285895916234232E-145</v>
      </c>
      <c r="IN84" s="86">
        <f t="shared" si="85"/>
        <v>1.4136838403408807E-138</v>
      </c>
      <c r="IO84" s="86">
        <f t="shared" si="85"/>
        <v>1.4644639425982329E-138</v>
      </c>
      <c r="IP84" s="86">
        <f t="shared" si="85"/>
        <v>7.4687796859879663E-145</v>
      </c>
      <c r="IQ84" s="86">
        <f t="shared" si="85"/>
        <v>3.6316255055815895E-131</v>
      </c>
      <c r="IR84" s="86">
        <f t="shared" si="85"/>
        <v>1.0535385751850378E-140</v>
      </c>
      <c r="IS84" s="86">
        <f t="shared" si="85"/>
        <v>3.4046536947726634E-152</v>
      </c>
      <c r="IT84" s="86">
        <f t="shared" si="85"/>
        <v>2.3615161160703801E-147</v>
      </c>
      <c r="IU84" s="86">
        <f t="shared" si="85"/>
        <v>6.1204332069686294E-150</v>
      </c>
      <c r="IV84" s="86">
        <f t="shared" si="85"/>
        <v>3.9656250969136475E-106</v>
      </c>
      <c r="IW84" s="86">
        <f t="shared" si="85"/>
        <v>2.1459882887055011E-73</v>
      </c>
      <c r="IY84" s="86">
        <f t="shared" si="86"/>
        <v>0.67013158147311647</v>
      </c>
      <c r="IZ84" s="86">
        <f t="shared" si="86"/>
        <v>0.66665332080914685</v>
      </c>
      <c r="JA84" s="86">
        <f t="shared" si="86"/>
        <v>0.6881003479950768</v>
      </c>
      <c r="JB84" s="86">
        <f t="shared" si="86"/>
        <v>0.67838972238634077</v>
      </c>
      <c r="JC84" s="86">
        <f t="shared" si="86"/>
        <v>0.69981153808856089</v>
      </c>
      <c r="JD84" s="86">
        <f t="shared" si="86"/>
        <v>0.70444221284854946</v>
      </c>
      <c r="JE84" s="86">
        <f t="shared" si="86"/>
        <v>0.68274905338760128</v>
      </c>
      <c r="JF84" s="86">
        <f t="shared" si="86"/>
        <v>0.64687802587551213</v>
      </c>
      <c r="JG84" s="86">
        <f t="shared" si="86"/>
        <v>0.66670599046846057</v>
      </c>
      <c r="JH84" s="86">
        <f t="shared" si="86"/>
        <v>0.65340479614158675</v>
      </c>
      <c r="JI84" s="86">
        <f t="shared" si="86"/>
        <v>0.66968079420644655</v>
      </c>
      <c r="JJ84" s="86">
        <f t="shared" si="86"/>
        <v>0.68636775330410849</v>
      </c>
      <c r="JK84" s="86">
        <f t="shared" si="86"/>
        <v>0.64489282471031262</v>
      </c>
      <c r="JL84" s="86">
        <f t="shared" si="86"/>
        <v>0.61600935440441273</v>
      </c>
      <c r="JM84" s="86">
        <f t="shared" si="86"/>
        <v>0.59994590303012985</v>
      </c>
    </row>
    <row r="85" spans="2:273" x14ac:dyDescent="0.25">
      <c r="B85" s="2">
        <v>58</v>
      </c>
      <c r="C85" s="37">
        <v>227.15600000000001</v>
      </c>
      <c r="D85" s="37">
        <v>233.52500000000001</v>
      </c>
      <c r="E85" s="37">
        <v>231.47499999999999</v>
      </c>
      <c r="F85" s="37">
        <v>210.35</v>
      </c>
      <c r="G85" s="37">
        <v>233.75</v>
      </c>
      <c r="H85" s="37">
        <v>230.67500000000001</v>
      </c>
      <c r="I85" s="37">
        <v>228.875</v>
      </c>
      <c r="J85" s="37">
        <v>235.875</v>
      </c>
      <c r="K85" s="37">
        <v>228.3</v>
      </c>
      <c r="L85" s="37">
        <v>221.9</v>
      </c>
      <c r="M85" s="37">
        <v>219.125</v>
      </c>
      <c r="N85" s="37">
        <v>223.72499999999999</v>
      </c>
      <c r="O85" s="37">
        <v>228.57499999999999</v>
      </c>
      <c r="P85" s="37">
        <v>210.55</v>
      </c>
      <c r="Q85" s="37">
        <v>179.97499999999999</v>
      </c>
      <c r="S85" s="4">
        <f t="shared" si="88"/>
        <v>232.13556108312861</v>
      </c>
      <c r="T85" s="4">
        <f t="shared" si="88"/>
        <v>234.18352429279867</v>
      </c>
      <c r="U85" s="4">
        <f t="shared" si="88"/>
        <v>227.4966325361396</v>
      </c>
      <c r="V85" s="4">
        <f t="shared" si="88"/>
        <v>199.36497027561504</v>
      </c>
      <c r="W85" s="4">
        <f t="shared" si="88"/>
        <v>233.13836098528208</v>
      </c>
      <c r="X85" s="4">
        <f t="shared" si="88"/>
        <v>229.60456783922083</v>
      </c>
      <c r="Y85" s="4">
        <f t="shared" si="88"/>
        <v>226.23390782363396</v>
      </c>
      <c r="Z85" s="4">
        <f t="shared" si="88"/>
        <v>238.04884358610443</v>
      </c>
      <c r="AA85" s="4">
        <f t="shared" si="88"/>
        <v>224.15470226830007</v>
      </c>
      <c r="AB85" s="4">
        <f t="shared" si="88"/>
        <v>218.97518561271039</v>
      </c>
      <c r="AC85" s="4">
        <f t="shared" si="88"/>
        <v>213.59257967836896</v>
      </c>
      <c r="AD85" s="4">
        <f t="shared" si="88"/>
        <v>222.47808767830622</v>
      </c>
      <c r="AE85" s="4">
        <f t="shared" si="88"/>
        <v>224.64315728742756</v>
      </c>
      <c r="AF85" s="4">
        <f t="shared" si="88"/>
        <v>208.61906851527607</v>
      </c>
      <c r="AG85" s="4">
        <f t="shared" si="88"/>
        <v>177.19059364660012</v>
      </c>
      <c r="AI85" s="4">
        <f t="shared" si="89"/>
        <v>-4.9795610831286012</v>
      </c>
      <c r="AJ85" s="4">
        <f t="shared" si="89"/>
        <v>-0.65852429279865987</v>
      </c>
      <c r="AK85" s="4">
        <f t="shared" si="89"/>
        <v>3.9783674638603941</v>
      </c>
      <c r="AL85" s="4">
        <f t="shared" si="89"/>
        <v>10.985029724384958</v>
      </c>
      <c r="AM85" s="4">
        <f t="shared" si="89"/>
        <v>0.61163901471792315</v>
      </c>
      <c r="AN85" s="4">
        <f t="shared" si="89"/>
        <v>1.0704321607791769</v>
      </c>
      <c r="AO85" s="4">
        <f t="shared" si="89"/>
        <v>2.641092176366044</v>
      </c>
      <c r="AP85" s="4">
        <f t="shared" si="89"/>
        <v>-2.1738435861044252</v>
      </c>
      <c r="AQ85" s="4">
        <f t="shared" si="89"/>
        <v>4.1452977316999409</v>
      </c>
      <c r="AR85" s="4">
        <f t="shared" si="89"/>
        <v>2.9248143872896151</v>
      </c>
      <c r="AS85" s="4">
        <f t="shared" si="89"/>
        <v>5.5324203216310366</v>
      </c>
      <c r="AT85" s="4">
        <f t="shared" si="89"/>
        <v>1.2469123216937703</v>
      </c>
      <c r="AU85" s="4">
        <f t="shared" si="89"/>
        <v>3.9318427125724327</v>
      </c>
      <c r="AV85" s="4">
        <f t="shared" si="89"/>
        <v>1.930931484723942</v>
      </c>
      <c r="AW85" s="4">
        <f t="shared" si="89"/>
        <v>2.7844063533998735</v>
      </c>
      <c r="AY85" s="2">
        <f t="shared" si="80"/>
        <v>91.341538930382725</v>
      </c>
      <c r="AZ85" s="2">
        <f t="shared" si="80"/>
        <v>94.705909276630578</v>
      </c>
      <c r="BA85" s="2">
        <f t="shared" si="80"/>
        <v>98.861925485993467</v>
      </c>
      <c r="BB85" s="2">
        <f t="shared" si="80"/>
        <v>99.346601851541649</v>
      </c>
      <c r="BC85" s="2">
        <f t="shared" si="80"/>
        <v>98.707164011881801</v>
      </c>
      <c r="BD85" s="2">
        <f t="shared" si="80"/>
        <v>100.76757447518264</v>
      </c>
      <c r="BE85" s="2">
        <f t="shared" si="80"/>
        <v>101.51889720083116</v>
      </c>
      <c r="BF85" s="2">
        <f t="shared" si="80"/>
        <v>100.94666925510271</v>
      </c>
      <c r="BG85" s="2">
        <f t="shared" si="80"/>
        <v>102.67801149765194</v>
      </c>
      <c r="BH85" s="2">
        <f t="shared" si="80"/>
        <v>103.16403671046646</v>
      </c>
      <c r="BI85" s="2">
        <f t="shared" si="80"/>
        <v>101.41629444116222</v>
      </c>
      <c r="BJ85" s="2">
        <f t="shared" si="80"/>
        <v>104.79461420842603</v>
      </c>
      <c r="BK85" s="2">
        <f t="shared" si="80"/>
        <v>105.05723018805907</v>
      </c>
      <c r="BL85" s="2">
        <f t="shared" si="80"/>
        <v>101.61383531923053</v>
      </c>
      <c r="BM85" s="2">
        <f t="shared" si="80"/>
        <v>99.872449810504676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103.66704446693659</v>
      </c>
      <c r="DL85" s="2">
        <f t="shared" si="90"/>
        <v>107.51160087719299</v>
      </c>
      <c r="DM85" s="2">
        <f t="shared" si="90"/>
        <v>110.78628517823641</v>
      </c>
      <c r="DN85" s="2">
        <f t="shared" si="90"/>
        <v>107.90401653171391</v>
      </c>
      <c r="DO85" s="2">
        <f t="shared" si="90"/>
        <v>106.44538696060036</v>
      </c>
      <c r="DP85" s="2">
        <f t="shared" si="90"/>
        <v>106.73110323886638</v>
      </c>
      <c r="DQ85" s="2">
        <f t="shared" si="90"/>
        <v>109.64986163227016</v>
      </c>
      <c r="DR85" s="2">
        <f t="shared" si="90"/>
        <v>113.16951799978115</v>
      </c>
      <c r="DS85" s="2">
        <f t="shared" si="90"/>
        <v>110.18609530583215</v>
      </c>
      <c r="DT85" s="2">
        <f t="shared" si="90"/>
        <v>110.31133329685963</v>
      </c>
      <c r="DU85" s="2">
        <f t="shared" si="90"/>
        <v>109.34282726045886</v>
      </c>
      <c r="DV85" s="2">
        <f t="shared" si="90"/>
        <v>115.50080151001205</v>
      </c>
      <c r="DW85" s="2">
        <f t="shared" si="90"/>
        <v>112.82713963963964</v>
      </c>
      <c r="DX85" s="2">
        <f t="shared" si="90"/>
        <v>104.37729515229512</v>
      </c>
      <c r="DY85" s="2">
        <f t="shared" si="90"/>
        <v>104.5574001099707</v>
      </c>
      <c r="EA85" s="2">
        <f t="shared" ref="EA85:EL116" si="94">CE$228*$B85+CE$229</f>
        <v>89.124775438596501</v>
      </c>
      <c r="EB85" s="2">
        <f t="shared" si="91"/>
        <v>92.491666666666674</v>
      </c>
      <c r="EC85" s="2">
        <f t="shared" si="91"/>
        <v>96.534866110623369</v>
      </c>
      <c r="ED85" s="2">
        <f t="shared" si="91"/>
        <v>97.785545009581995</v>
      </c>
      <c r="EE85" s="2">
        <f t="shared" si="91"/>
        <v>97.154262067840847</v>
      </c>
      <c r="EF85" s="2">
        <f t="shared" si="91"/>
        <v>99.673880483064949</v>
      </c>
      <c r="EG85" s="2">
        <f t="shared" si="91"/>
        <v>99.897359175377488</v>
      </c>
      <c r="EH85" s="2">
        <f t="shared" si="91"/>
        <v>98.141095160339276</v>
      </c>
      <c r="EI85" s="2">
        <f t="shared" si="91"/>
        <v>101.03104537894988</v>
      </c>
      <c r="EJ85" s="2">
        <f t="shared" si="91"/>
        <v>101.63188829787235</v>
      </c>
      <c r="EK85" s="2">
        <f t="shared" si="91"/>
        <v>99.762334948516042</v>
      </c>
      <c r="EL85" s="2">
        <f t="shared" si="91"/>
        <v>102.49305850993113</v>
      </c>
      <c r="EM85" s="2">
        <f t="shared" si="91"/>
        <v>103.30304203386056</v>
      </c>
      <c r="EN85" s="2">
        <f t="shared" si="91"/>
        <v>100.95152164511265</v>
      </c>
      <c r="EO85" s="2">
        <f t="shared" si="91"/>
        <v>98.618970614787372</v>
      </c>
      <c r="EQ85" s="2">
        <f t="shared" si="92"/>
        <v>92.838626910374941</v>
      </c>
      <c r="ER85" s="2">
        <f t="shared" si="92"/>
        <v>93.95651749624669</v>
      </c>
      <c r="ES85" s="2">
        <f t="shared" si="92"/>
        <v>95.269766316203501</v>
      </c>
      <c r="ET85" s="2">
        <f t="shared" si="92"/>
        <v>95.949927038912534</v>
      </c>
      <c r="EU85" s="2">
        <f t="shared" si="92"/>
        <v>96.045759900299217</v>
      </c>
      <c r="EV85" s="2">
        <f t="shared" si="92"/>
        <v>98.722483807053777</v>
      </c>
      <c r="EW85" s="2">
        <f t="shared" si="92"/>
        <v>98.169686407145633</v>
      </c>
      <c r="EX85" s="2">
        <f t="shared" si="92"/>
        <v>98.496202210699408</v>
      </c>
      <c r="EY85" s="2">
        <f t="shared" si="92"/>
        <v>101.72527244615056</v>
      </c>
      <c r="EZ85" s="2">
        <f t="shared" si="92"/>
        <v>101.03375202652374</v>
      </c>
      <c r="FA85" s="2">
        <f t="shared" si="92"/>
        <v>99.561937992534226</v>
      </c>
      <c r="FB85" s="2">
        <f t="shared" si="92"/>
        <v>102.99355232839038</v>
      </c>
      <c r="FC85" s="2">
        <f t="shared" si="92"/>
        <v>102.91199670772437</v>
      </c>
      <c r="FD85" s="2">
        <f t="shared" si="92"/>
        <v>100.69351897494938</v>
      </c>
      <c r="FE85" s="2">
        <f t="shared" si="92"/>
        <v>101.09898858213505</v>
      </c>
      <c r="FG85" s="2">
        <f t="shared" si="93"/>
        <v>0.84764244166421099</v>
      </c>
      <c r="FH85" s="2">
        <f t="shared" si="93"/>
        <v>0.8529508895403205</v>
      </c>
      <c r="FI85" s="2">
        <f t="shared" si="93"/>
        <v>0.83667499060958395</v>
      </c>
      <c r="FJ85" s="2">
        <f t="shared" si="93"/>
        <v>0.84564851459913215</v>
      </c>
      <c r="FK85" s="2">
        <f t="shared" si="93"/>
        <v>0.83281818736064483</v>
      </c>
      <c r="FL85" s="2">
        <f t="shared" si="93"/>
        <v>0.84498200118567934</v>
      </c>
      <c r="FM85" s="2">
        <f t="shared" si="93"/>
        <v>0.83366855404659368</v>
      </c>
      <c r="FN85" s="2">
        <f t="shared" si="93"/>
        <v>0.81332478803806807</v>
      </c>
      <c r="FO85" s="2">
        <f t="shared" si="93"/>
        <v>0.82014420990326464</v>
      </c>
      <c r="FP85" s="2">
        <f t="shared" si="93"/>
        <v>0.82344053944624751</v>
      </c>
      <c r="FQ85" s="2">
        <f t="shared" si="93"/>
        <v>0.82735316051149521</v>
      </c>
      <c r="FR85" s="2">
        <f t="shared" si="93"/>
        <v>0.82307661769875295</v>
      </c>
      <c r="FS85" s="2">
        <f t="shared" si="93"/>
        <v>0.81580222970660865</v>
      </c>
      <c r="FT85" s="2">
        <f t="shared" si="93"/>
        <v>0.80664542657811145</v>
      </c>
      <c r="FU85" s="2">
        <f t="shared" si="93"/>
        <v>0.78903379167862586</v>
      </c>
      <c r="FW85" s="2">
        <f t="shared" si="82"/>
        <v>3.0666007373047837E-4</v>
      </c>
      <c r="FX85" s="2">
        <f t="shared" si="82"/>
        <v>3.8056060252210943E-3</v>
      </c>
      <c r="FY85" s="2">
        <f t="shared" si="82"/>
        <v>4.3773438032298508E-4</v>
      </c>
      <c r="FZ85" s="2">
        <f t="shared" si="82"/>
        <v>4.0545880443066242E-4</v>
      </c>
      <c r="GA85" s="2">
        <f t="shared" si="82"/>
        <v>3.6549950110242619E-4</v>
      </c>
      <c r="GB85" s="2">
        <f t="shared" si="82"/>
        <v>3.1801317069627435E-4</v>
      </c>
      <c r="GC85" s="2">
        <f t="shared" si="82"/>
        <v>3.5296606894006082E-4</v>
      </c>
      <c r="GD85" s="2">
        <f t="shared" si="82"/>
        <v>3.9446064767332151E-4</v>
      </c>
      <c r="GE85" s="2">
        <f t="shared" si="82"/>
        <v>5.4359840665812174E-4</v>
      </c>
      <c r="GF85" s="2">
        <f t="shared" si="82"/>
        <v>4.843617532025788E-4</v>
      </c>
      <c r="GG85" s="2">
        <f t="shared" si="82"/>
        <v>4.103143896311778E-4</v>
      </c>
      <c r="GH85" s="2">
        <f t="shared" si="82"/>
        <v>3.6326285859079952E-4</v>
      </c>
      <c r="GI85" s="2">
        <f t="shared" si="82"/>
        <v>3.3087939933168422E-4</v>
      </c>
      <c r="GJ85" s="2">
        <f t="shared" si="82"/>
        <v>2.9186133356170872E-4</v>
      </c>
      <c r="GK85" s="2">
        <f t="shared" si="82"/>
        <v>2.7066002887726125E-4</v>
      </c>
      <c r="GM85" s="86">
        <f t="shared" si="83"/>
        <v>0.67284326311242082</v>
      </c>
      <c r="GN85" s="86">
        <f t="shared" si="83"/>
        <v>0.65409562138861244</v>
      </c>
      <c r="GO85" s="86">
        <f t="shared" si="83"/>
        <v>0.63862970646210115</v>
      </c>
      <c r="GP85" s="86">
        <f t="shared" si="83"/>
        <v>0.55897951381728761</v>
      </c>
      <c r="GQ85" s="86">
        <f t="shared" si="83"/>
        <v>0.67303645526226585</v>
      </c>
      <c r="GR85" s="86">
        <f t="shared" si="83"/>
        <v>0.67433867210386977</v>
      </c>
      <c r="GS85" s="86">
        <f t="shared" si="83"/>
        <v>0.64465452583250649</v>
      </c>
      <c r="GT85" s="86">
        <f t="shared" si="83"/>
        <v>0.65161624971720578</v>
      </c>
      <c r="GU85" s="86">
        <f t="shared" si="83"/>
        <v>0.62797135679802807</v>
      </c>
      <c r="GV85" s="86">
        <f t="shared" si="83"/>
        <v>0.61448334773715807</v>
      </c>
      <c r="GW85" s="86">
        <f t="shared" si="83"/>
        <v>0.61084922567735445</v>
      </c>
      <c r="GX85" s="86">
        <f t="shared" si="83"/>
        <v>0.64474626429092419</v>
      </c>
      <c r="GY85" s="86">
        <f t="shared" si="83"/>
        <v>0.61136585548664601</v>
      </c>
      <c r="GZ85" s="86">
        <f t="shared" si="83"/>
        <v>0.59256760273054887</v>
      </c>
      <c r="HA85" s="86">
        <f t="shared" si="83"/>
        <v>0.54937336582425944</v>
      </c>
      <c r="HC85" s="86">
        <f t="shared" si="73"/>
        <v>9.3272807033249945E-4</v>
      </c>
      <c r="HD85" s="86">
        <f t="shared" si="73"/>
        <v>8.5029300549210136E-4</v>
      </c>
      <c r="HE85" s="86">
        <f t="shared" si="73"/>
        <v>3.4234678546393987E-4</v>
      </c>
      <c r="HF85" s="86">
        <f t="shared" si="73"/>
        <v>2.6476388936243412E-4</v>
      </c>
      <c r="HG85" s="86">
        <f t="shared" si="87"/>
        <v>1.6591389567193363E-4</v>
      </c>
      <c r="HH85" s="86">
        <f t="shared" si="87"/>
        <v>3.1814044788634977E-4</v>
      </c>
      <c r="HI85" s="86">
        <f t="shared" si="87"/>
        <v>3.5125330847019442E-4</v>
      </c>
      <c r="HJ85" s="86">
        <f t="shared" si="87"/>
        <v>2.0851135946513622E-4</v>
      </c>
      <c r="HK85" s="86">
        <f t="shared" si="87"/>
        <v>4.5720443668682842E-4</v>
      </c>
      <c r="HL85" s="86">
        <f t="shared" si="87"/>
        <v>3.7586245901546119E-4</v>
      </c>
      <c r="HM85" s="86">
        <f t="shared" si="87"/>
        <v>2.8441567024435659E-4</v>
      </c>
      <c r="HN85" s="86">
        <f t="shared" si="87"/>
        <v>2.4290784464537659E-4</v>
      </c>
      <c r="HO85" s="86">
        <f t="shared" si="87"/>
        <v>1.5148168676836922E-4</v>
      </c>
      <c r="HP85" s="86">
        <f t="shared" si="87"/>
        <v>6.0711756619176873E-5</v>
      </c>
      <c r="HQ85" s="86">
        <f t="shared" si="87"/>
        <v>2.5898890562935803E-5</v>
      </c>
      <c r="HS85" s="86">
        <f t="shared" si="84"/>
        <v>1.7474251011635614E-30</v>
      </c>
      <c r="HT85" s="86">
        <f t="shared" si="84"/>
        <v>7.7867427379824258E-28</v>
      </c>
      <c r="HU85" s="86">
        <f t="shared" si="84"/>
        <v>6.1575442477030352E-35</v>
      </c>
      <c r="HV85" s="86">
        <f t="shared" si="84"/>
        <v>4.3913396841023623E-40</v>
      </c>
      <c r="HW85" s="86">
        <f t="shared" si="84"/>
        <v>3.7602807659917275E-40</v>
      </c>
      <c r="HX85" s="86">
        <f t="shared" si="84"/>
        <v>3.5542358121377908E-36</v>
      </c>
      <c r="HY85" s="86">
        <f t="shared" si="84"/>
        <v>1.406767544469448E-36</v>
      </c>
      <c r="HZ85" s="86">
        <f t="shared" si="84"/>
        <v>4.6115418558221936E-40</v>
      </c>
      <c r="IA85" s="86">
        <f t="shared" si="84"/>
        <v>1.2145700863549554E-35</v>
      </c>
      <c r="IB85" s="86">
        <f t="shared" si="84"/>
        <v>2.0724428759920346E-37</v>
      </c>
      <c r="IC85" s="86">
        <f t="shared" si="84"/>
        <v>8.0394275295811737E-40</v>
      </c>
      <c r="ID85" s="86">
        <f t="shared" si="84"/>
        <v>1.4288477703484319E-39</v>
      </c>
      <c r="IE85" s="86">
        <f t="shared" si="84"/>
        <v>4.3073146494775513E-41</v>
      </c>
      <c r="IF85" s="86">
        <f t="shared" si="84"/>
        <v>1.1118934229662098E-19</v>
      </c>
      <c r="IG85" s="86">
        <f t="shared" si="84"/>
        <v>1.9464941296707996E-18</v>
      </c>
      <c r="II85" s="86">
        <f t="shared" si="85"/>
        <v>9.702340703848067E-107</v>
      </c>
      <c r="IJ85" s="86">
        <f t="shared" si="85"/>
        <v>1.3008181231111037E-53</v>
      </c>
      <c r="IK85" s="86">
        <f t="shared" si="85"/>
        <v>2.6822965962828196E-127</v>
      </c>
      <c r="IL85" s="86">
        <f t="shared" si="85"/>
        <v>8.9876366135030406E-142</v>
      </c>
      <c r="IM85" s="86">
        <f t="shared" si="85"/>
        <v>7.9332260359142346E-142</v>
      </c>
      <c r="IN85" s="86">
        <f t="shared" si="85"/>
        <v>1.665294319331893E-135</v>
      </c>
      <c r="IO85" s="86">
        <f t="shared" si="85"/>
        <v>1.888347188419744E-135</v>
      </c>
      <c r="IP85" s="86">
        <f t="shared" si="85"/>
        <v>1.4863190671761131E-141</v>
      </c>
      <c r="IQ85" s="86">
        <f t="shared" si="85"/>
        <v>4.6601269088197913E-128</v>
      </c>
      <c r="IR85" s="86">
        <f t="shared" si="85"/>
        <v>2.0440805026462022E-137</v>
      </c>
      <c r="IS85" s="86">
        <f t="shared" si="85"/>
        <v>1.0410129814363963E-148</v>
      </c>
      <c r="IT85" s="86">
        <f t="shared" si="85"/>
        <v>4.9587829036141685E-144</v>
      </c>
      <c r="IU85" s="86">
        <f t="shared" si="85"/>
        <v>1.3466654758231345E-146</v>
      </c>
      <c r="IV85" s="86">
        <f t="shared" si="85"/>
        <v>8.2564942657197731E-104</v>
      </c>
      <c r="IW85" s="86">
        <f t="shared" si="85"/>
        <v>8.1111251111031645E-72</v>
      </c>
      <c r="IY85" s="86">
        <f t="shared" si="86"/>
        <v>0.67377599118275333</v>
      </c>
      <c r="IZ85" s="86">
        <f t="shared" si="86"/>
        <v>0.65494591439410454</v>
      </c>
      <c r="JA85" s="86">
        <f t="shared" si="86"/>
        <v>0.63897205324756512</v>
      </c>
      <c r="JB85" s="86">
        <f t="shared" si="86"/>
        <v>0.55924427770665008</v>
      </c>
      <c r="JC85" s="86">
        <f t="shared" si="86"/>
        <v>0.67320236915793774</v>
      </c>
      <c r="JD85" s="86">
        <f t="shared" si="86"/>
        <v>0.67465681255175614</v>
      </c>
      <c r="JE85" s="86">
        <f t="shared" si="86"/>
        <v>0.64500577914097668</v>
      </c>
      <c r="JF85" s="86">
        <f t="shared" si="86"/>
        <v>0.65182476107667087</v>
      </c>
      <c r="JG85" s="86">
        <f t="shared" si="86"/>
        <v>0.62842856123471491</v>
      </c>
      <c r="JH85" s="86">
        <f t="shared" si="86"/>
        <v>0.61485921019617351</v>
      </c>
      <c r="JI85" s="86">
        <f t="shared" si="86"/>
        <v>0.61113364134759884</v>
      </c>
      <c r="JJ85" s="86">
        <f t="shared" si="86"/>
        <v>0.64498917213556961</v>
      </c>
      <c r="JK85" s="86">
        <f t="shared" si="86"/>
        <v>0.61151733717341439</v>
      </c>
      <c r="JL85" s="86">
        <f t="shared" si="86"/>
        <v>0.59262831448716802</v>
      </c>
      <c r="JM85" s="86">
        <f t="shared" si="86"/>
        <v>0.54939926471482237</v>
      </c>
    </row>
    <row r="86" spans="2:273" x14ac:dyDescent="0.25">
      <c r="B86" s="2">
        <v>59</v>
      </c>
      <c r="C86" s="37">
        <v>213.578</v>
      </c>
      <c r="D86" s="37">
        <v>214.15</v>
      </c>
      <c r="E86" s="37">
        <v>200.7</v>
      </c>
      <c r="F86" s="37">
        <v>162.57499999999999</v>
      </c>
      <c r="G86" s="37">
        <v>205.17500000000001</v>
      </c>
      <c r="H86" s="37">
        <v>205.32499999999999</v>
      </c>
      <c r="I86" s="37">
        <v>202.47499999999999</v>
      </c>
      <c r="J86" s="37">
        <v>218.7</v>
      </c>
      <c r="K86" s="37">
        <v>202</v>
      </c>
      <c r="L86" s="37">
        <v>200.2</v>
      </c>
      <c r="M86" s="37">
        <v>187.92500000000001</v>
      </c>
      <c r="N86" s="37">
        <v>193.95</v>
      </c>
      <c r="O86" s="37">
        <v>203.95</v>
      </c>
      <c r="P86" s="37">
        <v>190.95</v>
      </c>
      <c r="Q86" s="37">
        <v>158.19999999999999</v>
      </c>
      <c r="S86" s="4">
        <f t="shared" si="88"/>
        <v>207.78076187210371</v>
      </c>
      <c r="T86" s="4">
        <f t="shared" si="88"/>
        <v>207.7447868162304</v>
      </c>
      <c r="U86" s="4">
        <f t="shared" si="88"/>
        <v>189.6720870293739</v>
      </c>
      <c r="V86" s="4">
        <f t="shared" si="88"/>
        <v>158.40225974366922</v>
      </c>
      <c r="W86" s="4">
        <f t="shared" si="88"/>
        <v>196.25675009507671</v>
      </c>
      <c r="X86" s="4">
        <f t="shared" si="88"/>
        <v>195.51291126453714</v>
      </c>
      <c r="Y86" s="4">
        <f t="shared" si="88"/>
        <v>192.13118832864419</v>
      </c>
      <c r="Z86" s="4">
        <f t="shared" si="88"/>
        <v>210.50541620724556</v>
      </c>
      <c r="AA86" s="4">
        <f t="shared" si="88"/>
        <v>190.2785540443947</v>
      </c>
      <c r="AB86" s="4">
        <f t="shared" si="88"/>
        <v>188.23443272055226</v>
      </c>
      <c r="AC86" s="4">
        <f t="shared" si="88"/>
        <v>178.96355252593264</v>
      </c>
      <c r="AD86" s="4">
        <f t="shared" si="88"/>
        <v>187.25620850239613</v>
      </c>
      <c r="AE86" s="4">
        <f t="shared" si="88"/>
        <v>193.40767529871195</v>
      </c>
      <c r="AF86" s="4">
        <f t="shared" si="88"/>
        <v>183.36277486114548</v>
      </c>
      <c r="AG86" s="4">
        <f t="shared" si="88"/>
        <v>153.77521498385076</v>
      </c>
      <c r="AI86" s="4">
        <f t="shared" si="89"/>
        <v>5.7972381278962928</v>
      </c>
      <c r="AJ86" s="4">
        <f t="shared" si="89"/>
        <v>6.4052131837696038</v>
      </c>
      <c r="AK86" s="4">
        <f t="shared" si="89"/>
        <v>11.02791297062609</v>
      </c>
      <c r="AL86" s="4">
        <f t="shared" si="89"/>
        <v>4.1727402563307692</v>
      </c>
      <c r="AM86" s="4">
        <f t="shared" si="89"/>
        <v>8.9182499049233002</v>
      </c>
      <c r="AN86" s="4">
        <f t="shared" si="89"/>
        <v>9.8120887354628508</v>
      </c>
      <c r="AO86" s="4">
        <f t="shared" si="89"/>
        <v>10.343811671355809</v>
      </c>
      <c r="AP86" s="4">
        <f t="shared" si="89"/>
        <v>8.1945837927544289</v>
      </c>
      <c r="AQ86" s="4">
        <f t="shared" si="89"/>
        <v>11.721445955605304</v>
      </c>
      <c r="AR86" s="4">
        <f t="shared" si="89"/>
        <v>11.965567279447725</v>
      </c>
      <c r="AS86" s="4">
        <f t="shared" si="89"/>
        <v>8.96144747406737</v>
      </c>
      <c r="AT86" s="4">
        <f t="shared" si="89"/>
        <v>6.6937914976038542</v>
      </c>
      <c r="AU86" s="4">
        <f t="shared" si="89"/>
        <v>10.542324701288038</v>
      </c>
      <c r="AV86" s="4">
        <f t="shared" si="89"/>
        <v>7.5872251388545067</v>
      </c>
      <c r="AW86" s="4">
        <f t="shared" si="89"/>
        <v>4.4247850161492295</v>
      </c>
      <c r="AY86" s="2">
        <f t="shared" si="80"/>
        <v>91.169225987097107</v>
      </c>
      <c r="AZ86" s="2">
        <f t="shared" si="80"/>
        <v>94.482620396788803</v>
      </c>
      <c r="BA86" s="2">
        <f t="shared" si="80"/>
        <v>98.564564966635459</v>
      </c>
      <c r="BB86" s="2">
        <f t="shared" si="80"/>
        <v>99.072833154436893</v>
      </c>
      <c r="BC86" s="2">
        <f t="shared" si="80"/>
        <v>98.468540241165556</v>
      </c>
      <c r="BD86" s="2">
        <f t="shared" si="80"/>
        <v>100.54999799651074</v>
      </c>
      <c r="BE86" s="2">
        <f t="shared" si="80"/>
        <v>101.26832359882488</v>
      </c>
      <c r="BF86" s="2">
        <f t="shared" si="80"/>
        <v>100.68956882825665</v>
      </c>
      <c r="BG86" s="2">
        <f t="shared" si="80"/>
        <v>102.47580564271129</v>
      </c>
      <c r="BH86" s="2">
        <f t="shared" si="80"/>
        <v>102.94737449289904</v>
      </c>
      <c r="BI86" s="2">
        <f t="shared" si="80"/>
        <v>101.19004086234285</v>
      </c>
      <c r="BJ86" s="2">
        <f t="shared" si="80"/>
        <v>104.53670028463068</v>
      </c>
      <c r="BK86" s="2">
        <f t="shared" si="80"/>
        <v>104.81354356859607</v>
      </c>
      <c r="BL86" s="2">
        <f t="shared" si="80"/>
        <v>101.46900734690077</v>
      </c>
      <c r="BM86" s="2">
        <f t="shared" si="80"/>
        <v>99.740938127624005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103.80808636977059</v>
      </c>
      <c r="DL86" s="2">
        <f t="shared" si="90"/>
        <v>107.66595816464239</v>
      </c>
      <c r="DM86" s="2">
        <f t="shared" si="90"/>
        <v>111.03886726078801</v>
      </c>
      <c r="DN86" s="2">
        <f t="shared" si="90"/>
        <v>108.07604588394062</v>
      </c>
      <c r="DO86" s="2">
        <f t="shared" si="90"/>
        <v>106.5900398686679</v>
      </c>
      <c r="DP86" s="2">
        <f t="shared" si="90"/>
        <v>106.79989878542509</v>
      </c>
      <c r="DQ86" s="2">
        <f t="shared" si="90"/>
        <v>109.77495544090056</v>
      </c>
      <c r="DR86" s="2">
        <f t="shared" si="90"/>
        <v>113.43906335485282</v>
      </c>
      <c r="DS86" s="2">
        <f t="shared" si="90"/>
        <v>110.30802513039356</v>
      </c>
      <c r="DT86" s="2">
        <f t="shared" si="90"/>
        <v>110.4634642739906</v>
      </c>
      <c r="DU86" s="2">
        <f t="shared" si="90"/>
        <v>109.4367948717949</v>
      </c>
      <c r="DV86" s="2">
        <f t="shared" si="90"/>
        <v>115.70021063573697</v>
      </c>
      <c r="DW86" s="2">
        <f t="shared" si="90"/>
        <v>112.95337837837839</v>
      </c>
      <c r="DX86" s="2">
        <f t="shared" si="90"/>
        <v>104.40844058344055</v>
      </c>
      <c r="DY86" s="2">
        <f t="shared" si="90"/>
        <v>104.57782716275662</v>
      </c>
      <c r="EA86" s="2">
        <f t="shared" si="94"/>
        <v>89.095957894736841</v>
      </c>
      <c r="EB86" s="2">
        <f t="shared" si="91"/>
        <v>92.402916666666684</v>
      </c>
      <c r="EC86" s="2">
        <f t="shared" si="91"/>
        <v>96.34444688323093</v>
      </c>
      <c r="ED86" s="2">
        <f t="shared" si="91"/>
        <v>97.575044802403255</v>
      </c>
      <c r="EE86" s="2">
        <f t="shared" si="91"/>
        <v>96.982173842139616</v>
      </c>
      <c r="EF86" s="2">
        <f t="shared" si="91"/>
        <v>99.50467379233757</v>
      </c>
      <c r="EG86" s="2">
        <f t="shared" si="91"/>
        <v>99.721209349593522</v>
      </c>
      <c r="EH86" s="2">
        <f t="shared" si="91"/>
        <v>98.020590669932417</v>
      </c>
      <c r="EI86" s="2">
        <f t="shared" si="91"/>
        <v>100.90886433832264</v>
      </c>
      <c r="EJ86" s="2">
        <f t="shared" si="91"/>
        <v>101.47796960486323</v>
      </c>
      <c r="EK86" s="2">
        <f t="shared" si="91"/>
        <v>99.620683676559651</v>
      </c>
      <c r="EL86" s="2">
        <f t="shared" si="91"/>
        <v>102.34797206120875</v>
      </c>
      <c r="EM86" s="2">
        <f t="shared" si="91"/>
        <v>103.13755195157205</v>
      </c>
      <c r="EN86" s="2">
        <f t="shared" si="91"/>
        <v>100.82651368624647</v>
      </c>
      <c r="EO86" s="2">
        <f t="shared" si="91"/>
        <v>98.56058809921457</v>
      </c>
      <c r="EQ86" s="2">
        <f t="shared" si="92"/>
        <v>92.708330424811905</v>
      </c>
      <c r="ER86" s="2">
        <f t="shared" si="92"/>
        <v>93.826842014089394</v>
      </c>
      <c r="ES86" s="2">
        <f t="shared" si="92"/>
        <v>95.113751186006368</v>
      </c>
      <c r="ET86" s="2">
        <f t="shared" si="92"/>
        <v>95.792210709843602</v>
      </c>
      <c r="EU86" s="2">
        <f t="shared" si="92"/>
        <v>95.905120806420825</v>
      </c>
      <c r="EV86" s="2">
        <f t="shared" si="92"/>
        <v>98.577354493871667</v>
      </c>
      <c r="EW86" s="2">
        <f t="shared" si="92"/>
        <v>98.037108163633363</v>
      </c>
      <c r="EX86" s="2">
        <f t="shared" si="92"/>
        <v>98.36612224798408</v>
      </c>
      <c r="EY86" s="2">
        <f t="shared" si="92"/>
        <v>101.58312300063979</v>
      </c>
      <c r="EZ86" s="2">
        <f t="shared" si="92"/>
        <v>100.89582872040546</v>
      </c>
      <c r="FA86" s="2">
        <f t="shared" si="92"/>
        <v>99.425374326005809</v>
      </c>
      <c r="FB86" s="2">
        <f t="shared" si="92"/>
        <v>102.83554140186568</v>
      </c>
      <c r="FC86" s="2">
        <f t="shared" si="92"/>
        <v>102.7562041210868</v>
      </c>
      <c r="FD86" s="2">
        <f t="shared" si="92"/>
        <v>100.57411683494601</v>
      </c>
      <c r="FE86" s="2">
        <f t="shared" si="92"/>
        <v>100.97025347534407</v>
      </c>
      <c r="FG86" s="2">
        <f t="shared" si="93"/>
        <v>0.85916018299506525</v>
      </c>
      <c r="FH86" s="2">
        <f t="shared" si="93"/>
        <v>0.86413165379455792</v>
      </c>
      <c r="FI86" s="2">
        <f t="shared" si="93"/>
        <v>0.84887401518789996</v>
      </c>
      <c r="FJ86" s="2">
        <f t="shared" si="93"/>
        <v>0.8572916128700675</v>
      </c>
      <c r="FK86" s="2">
        <f t="shared" si="93"/>
        <v>0.8452520026943815</v>
      </c>
      <c r="FL86" s="2">
        <f t="shared" si="93"/>
        <v>0.85666685449869828</v>
      </c>
      <c r="FM86" s="2">
        <f t="shared" si="93"/>
        <v>0.84605081596998943</v>
      </c>
      <c r="FN86" s="2">
        <f t="shared" si="93"/>
        <v>0.82690706335864128</v>
      </c>
      <c r="FO86" s="2">
        <f t="shared" si="93"/>
        <v>0.83333198862916325</v>
      </c>
      <c r="FP86" s="2">
        <f t="shared" si="93"/>
        <v>0.8364348209938639</v>
      </c>
      <c r="FQ86" s="2">
        <f t="shared" si="93"/>
        <v>0.84011539591195739</v>
      </c>
      <c r="FR86" s="2">
        <f t="shared" si="93"/>
        <v>0.83609235152864247</v>
      </c>
      <c r="FS86" s="2">
        <f t="shared" si="93"/>
        <v>0.82924209399183624</v>
      </c>
      <c r="FT86" s="2">
        <f t="shared" si="93"/>
        <v>0.82060649232684579</v>
      </c>
      <c r="FU86" s="2">
        <f t="shared" si="93"/>
        <v>0.80395744436337391</v>
      </c>
      <c r="FW86" s="2">
        <f t="shared" si="82"/>
        <v>3.3623613658718173E-4</v>
      </c>
      <c r="FX86" s="2">
        <f t="shared" si="82"/>
        <v>4.1712325283544587E-3</v>
      </c>
      <c r="FY86" s="2">
        <f t="shared" si="82"/>
        <v>4.7994593473444259E-4</v>
      </c>
      <c r="FZ86" s="2">
        <f t="shared" si="82"/>
        <v>4.4455934824923357E-4</v>
      </c>
      <c r="GA86" s="2">
        <f t="shared" si="82"/>
        <v>4.0074810218687217E-4</v>
      </c>
      <c r="GB86" s="2">
        <f t="shared" si="82"/>
        <v>3.4868380966933393E-4</v>
      </c>
      <c r="GC86" s="2">
        <f t="shared" si="82"/>
        <v>3.8700641963657062E-4</v>
      </c>
      <c r="GD86" s="2">
        <f t="shared" si="82"/>
        <v>4.325010397823692E-4</v>
      </c>
      <c r="GE86" s="2">
        <f t="shared" si="82"/>
        <v>5.9601254224637772E-4</v>
      </c>
      <c r="GF86" s="2">
        <f t="shared" si="82"/>
        <v>5.3106728447317752E-4</v>
      </c>
      <c r="GG86" s="2">
        <f t="shared" si="82"/>
        <v>4.498829725506067E-4</v>
      </c>
      <c r="GH86" s="2">
        <f t="shared" si="82"/>
        <v>3.9829584486075986E-4</v>
      </c>
      <c r="GI86" s="2">
        <f t="shared" si="82"/>
        <v>3.6279046568796122E-4</v>
      </c>
      <c r="GJ86" s="2">
        <f t="shared" si="82"/>
        <v>3.2001057760824419E-4</v>
      </c>
      <c r="GK86" s="2">
        <f t="shared" si="82"/>
        <v>2.9676507086702492E-4</v>
      </c>
      <c r="GM86" s="86">
        <f t="shared" si="83"/>
        <v>0.60800917259930221</v>
      </c>
      <c r="GN86" s="86">
        <f t="shared" si="83"/>
        <v>0.57928840539953796</v>
      </c>
      <c r="GO86" s="86">
        <f t="shared" si="83"/>
        <v>0.50020814110311396</v>
      </c>
      <c r="GP86" s="86">
        <f t="shared" si="83"/>
        <v>0.36775797273808536</v>
      </c>
      <c r="GQ86" s="86">
        <f t="shared" si="83"/>
        <v>0.54162569671290117</v>
      </c>
      <c r="GR86" s="86">
        <f t="shared" si="83"/>
        <v>0.54656051973059872</v>
      </c>
      <c r="GS86" s="86">
        <f t="shared" si="83"/>
        <v>0.51942503026547882</v>
      </c>
      <c r="GT86" s="86">
        <f t="shared" si="83"/>
        <v>0.57941226099942655</v>
      </c>
      <c r="GU86" s="86">
        <f t="shared" si="83"/>
        <v>0.50512225579577208</v>
      </c>
      <c r="GV86" s="86">
        <f t="shared" si="83"/>
        <v>0.50314220469036519</v>
      </c>
      <c r="GW86" s="86">
        <f t="shared" si="83"/>
        <v>0.47130609678858004</v>
      </c>
      <c r="GX86" s="86">
        <f t="shared" si="83"/>
        <v>0.50435671653267178</v>
      </c>
      <c r="GY86" s="86">
        <f t="shared" si="83"/>
        <v>0.50594041646726218</v>
      </c>
      <c r="GZ86" s="86">
        <f t="shared" si="83"/>
        <v>0.5088143088698186</v>
      </c>
      <c r="HA86" s="86">
        <f t="shared" si="83"/>
        <v>0.43909402606119802</v>
      </c>
      <c r="HC86" s="86">
        <f t="shared" si="73"/>
        <v>1.5257083634052583E-3</v>
      </c>
      <c r="HD86" s="86">
        <f t="shared" si="73"/>
        <v>1.409659073334339E-3</v>
      </c>
      <c r="HE86" s="86">
        <f t="shared" si="73"/>
        <v>6.2525974598785187E-4</v>
      </c>
      <c r="HF86" s="86">
        <f t="shared" si="73"/>
        <v>5.0207559062047206E-4</v>
      </c>
      <c r="HG86" s="86">
        <f t="shared" si="87"/>
        <v>3.1793349469838285E-4</v>
      </c>
      <c r="HH86" s="86">
        <f t="shared" si="87"/>
        <v>5.7971983839671742E-4</v>
      </c>
      <c r="HI86" s="86">
        <f t="shared" si="87"/>
        <v>6.4241023916012394E-4</v>
      </c>
      <c r="HJ86" s="86">
        <f t="shared" si="87"/>
        <v>3.9815702953707564E-4</v>
      </c>
      <c r="HK86" s="86">
        <f t="shared" si="87"/>
        <v>8.4084484576465849E-4</v>
      </c>
      <c r="HL86" s="86">
        <f t="shared" si="87"/>
        <v>7.0566303624372182E-4</v>
      </c>
      <c r="HM86" s="86">
        <f t="shared" si="87"/>
        <v>5.465804992207424E-4</v>
      </c>
      <c r="HN86" s="86">
        <f t="shared" si="87"/>
        <v>4.605173993911867E-4</v>
      </c>
      <c r="HO86" s="86">
        <f t="shared" si="87"/>
        <v>2.9211371961274926E-4</v>
      </c>
      <c r="HP86" s="86">
        <f t="shared" si="87"/>
        <v>1.2770139423659942E-4</v>
      </c>
      <c r="HQ86" s="86">
        <f t="shared" si="87"/>
        <v>5.9677712350651981E-5</v>
      </c>
      <c r="HS86" s="86">
        <f t="shared" si="84"/>
        <v>1.5438075318525986E-29</v>
      </c>
      <c r="HT86" s="86">
        <f t="shared" si="84"/>
        <v>6.4830142272877206E-27</v>
      </c>
      <c r="HU86" s="86">
        <f t="shared" si="84"/>
        <v>8.9295810365170416E-34</v>
      </c>
      <c r="HV86" s="86">
        <f t="shared" si="84"/>
        <v>8.8536152329271074E-39</v>
      </c>
      <c r="HW86" s="86">
        <f t="shared" si="84"/>
        <v>7.3139835489466006E-39</v>
      </c>
      <c r="HX86" s="86">
        <f t="shared" si="84"/>
        <v>5.2878680505504591E-35</v>
      </c>
      <c r="HY86" s="86">
        <f t="shared" si="84"/>
        <v>2.2011972773032847E-35</v>
      </c>
      <c r="HZ86" s="86">
        <f t="shared" si="84"/>
        <v>9.1719789415684627E-39</v>
      </c>
      <c r="IA86" s="86">
        <f t="shared" si="84"/>
        <v>1.9733601015461645E-34</v>
      </c>
      <c r="IB86" s="86">
        <f t="shared" si="84"/>
        <v>3.8359206396399267E-36</v>
      </c>
      <c r="IC86" s="86">
        <f t="shared" si="84"/>
        <v>1.7333771728767529E-38</v>
      </c>
      <c r="ID86" s="86">
        <f t="shared" si="84"/>
        <v>2.7742873907730093E-38</v>
      </c>
      <c r="IE86" s="86">
        <f t="shared" si="84"/>
        <v>8.7969275383196488E-40</v>
      </c>
      <c r="IF86" s="86">
        <f t="shared" si="84"/>
        <v>4.2929050558895179E-19</v>
      </c>
      <c r="IG86" s="86">
        <f t="shared" si="84"/>
        <v>6.7875445801671091E-18</v>
      </c>
      <c r="II86" s="86">
        <f t="shared" si="85"/>
        <v>2.2883472583439582E-104</v>
      </c>
      <c r="IJ86" s="86">
        <f t="shared" si="85"/>
        <v>6.5232613929269528E-52</v>
      </c>
      <c r="IK86" s="86">
        <f t="shared" si="85"/>
        <v>2.4864658282864016E-124</v>
      </c>
      <c r="IL86" s="86">
        <f t="shared" si="85"/>
        <v>1.7006607451058803E-138</v>
      </c>
      <c r="IM86" s="86">
        <f t="shared" si="85"/>
        <v>1.3644133111218097E-138</v>
      </c>
      <c r="IN86" s="86">
        <f t="shared" si="85"/>
        <v>1.8105770956958885E-132</v>
      </c>
      <c r="IO86" s="86">
        <f t="shared" si="85"/>
        <v>2.2426796900563575E-132</v>
      </c>
      <c r="IP86" s="86">
        <f t="shared" si="85"/>
        <v>2.7074028906505731E-138</v>
      </c>
      <c r="IQ86" s="86">
        <f t="shared" si="85"/>
        <v>5.4823767991212109E-125</v>
      </c>
      <c r="IR86" s="86">
        <f t="shared" si="85"/>
        <v>3.6226930932904197E-134</v>
      </c>
      <c r="IS86" s="86">
        <f t="shared" si="85"/>
        <v>2.8975790774053808E-145</v>
      </c>
      <c r="IT86" s="86">
        <f t="shared" si="85"/>
        <v>9.5337641582601841E-141</v>
      </c>
      <c r="IU86" s="86">
        <f t="shared" si="85"/>
        <v>2.7142696945172442E-143</v>
      </c>
      <c r="IV86" s="86">
        <f t="shared" si="85"/>
        <v>1.6191987017245081E-101</v>
      </c>
      <c r="IW86" s="86">
        <f t="shared" si="85"/>
        <v>2.9447849667117386E-70</v>
      </c>
      <c r="IY86" s="86">
        <f t="shared" si="86"/>
        <v>0.60953488096270747</v>
      </c>
      <c r="IZ86" s="86">
        <f t="shared" si="86"/>
        <v>0.58069806447287231</v>
      </c>
      <c r="JA86" s="86">
        <f t="shared" si="86"/>
        <v>0.50083340084910177</v>
      </c>
      <c r="JB86" s="86">
        <f t="shared" si="86"/>
        <v>0.36826004832870585</v>
      </c>
      <c r="JC86" s="86">
        <f t="shared" si="86"/>
        <v>0.5419436302075995</v>
      </c>
      <c r="JD86" s="86">
        <f t="shared" si="86"/>
        <v>0.54714023956899538</v>
      </c>
      <c r="JE86" s="86">
        <f t="shared" si="86"/>
        <v>0.52006744050463893</v>
      </c>
      <c r="JF86" s="86">
        <f t="shared" si="86"/>
        <v>0.5798104180289636</v>
      </c>
      <c r="JG86" s="86">
        <f t="shared" si="86"/>
        <v>0.50596310064153671</v>
      </c>
      <c r="JH86" s="86">
        <f t="shared" si="86"/>
        <v>0.50384786772660894</v>
      </c>
      <c r="JI86" s="86">
        <f t="shared" si="86"/>
        <v>0.47185267728780078</v>
      </c>
      <c r="JJ86" s="86">
        <f t="shared" si="86"/>
        <v>0.50481723393206301</v>
      </c>
      <c r="JK86" s="86">
        <f t="shared" si="86"/>
        <v>0.50623253018687497</v>
      </c>
      <c r="JL86" s="86">
        <f t="shared" si="86"/>
        <v>0.50894201026405517</v>
      </c>
      <c r="JM86" s="86">
        <f t="shared" si="86"/>
        <v>0.43915370377354868</v>
      </c>
    </row>
    <row r="87" spans="2:273" x14ac:dyDescent="0.25">
      <c r="B87" s="2">
        <v>60</v>
      </c>
      <c r="C87" s="37">
        <v>187.6</v>
      </c>
      <c r="D87" s="37">
        <v>180.92500000000001</v>
      </c>
      <c r="E87" s="37">
        <v>150.125</v>
      </c>
      <c r="F87" s="37">
        <v>115.25</v>
      </c>
      <c r="G87" s="37">
        <v>156.69999999999999</v>
      </c>
      <c r="H87" s="37">
        <v>158.69999999999999</v>
      </c>
      <c r="I87" s="37">
        <v>156</v>
      </c>
      <c r="J87" s="37">
        <v>183.72499999999999</v>
      </c>
      <c r="K87" s="37">
        <v>154.85</v>
      </c>
      <c r="L87" s="37">
        <v>158.92500000000001</v>
      </c>
      <c r="M87" s="37">
        <v>144.15</v>
      </c>
      <c r="N87" s="37">
        <v>152.4</v>
      </c>
      <c r="O87" s="37">
        <v>164.02500000000001</v>
      </c>
      <c r="P87" s="37">
        <v>159.44999999999999</v>
      </c>
      <c r="Q87" s="37">
        <v>131.80000000000001</v>
      </c>
      <c r="S87" s="4">
        <f t="shared" si="88"/>
        <v>174.99777129363747</v>
      </c>
      <c r="T87" s="4">
        <f t="shared" si="88"/>
        <v>175.09820947543417</v>
      </c>
      <c r="U87" s="4">
        <f t="shared" si="88"/>
        <v>150.33792419828117</v>
      </c>
      <c r="V87" s="4">
        <f t="shared" si="88"/>
        <v>125.8047086908654</v>
      </c>
      <c r="W87" s="4">
        <f t="shared" si="88"/>
        <v>154.11066810160327</v>
      </c>
      <c r="X87" s="4">
        <f t="shared" si="88"/>
        <v>156.39871441725217</v>
      </c>
      <c r="Y87" s="4">
        <f t="shared" si="88"/>
        <v>155.10117309373112</v>
      </c>
      <c r="Z87" s="4">
        <f t="shared" si="88"/>
        <v>174.94984485604783</v>
      </c>
      <c r="AA87" s="4">
        <f t="shared" si="88"/>
        <v>154.3944796620944</v>
      </c>
      <c r="AB87" s="4">
        <f t="shared" si="88"/>
        <v>155.73774312879902</v>
      </c>
      <c r="AC87" s="4">
        <f t="shared" si="88"/>
        <v>144.87196763708539</v>
      </c>
      <c r="AD87" s="4">
        <f t="shared" si="88"/>
        <v>150.15128376626086</v>
      </c>
      <c r="AE87" s="4">
        <f t="shared" si="88"/>
        <v>159.98645073797172</v>
      </c>
      <c r="AF87" s="4">
        <f t="shared" si="88"/>
        <v>155.80670370879824</v>
      </c>
      <c r="AG87" s="4">
        <f t="shared" si="88"/>
        <v>131.64288416183373</v>
      </c>
      <c r="AI87" s="4">
        <f t="shared" si="89"/>
        <v>12.602228706362524</v>
      </c>
      <c r="AJ87" s="4">
        <f t="shared" si="89"/>
        <v>5.8267905245658369</v>
      </c>
      <c r="AK87" s="4">
        <f t="shared" si="89"/>
        <v>-0.21292419828117204</v>
      </c>
      <c r="AL87" s="4">
        <f t="shared" si="89"/>
        <v>-10.554708690865397</v>
      </c>
      <c r="AM87" s="4">
        <f t="shared" si="89"/>
        <v>2.589331898396722</v>
      </c>
      <c r="AN87" s="4">
        <f t="shared" si="89"/>
        <v>2.3012855827478234</v>
      </c>
      <c r="AO87" s="4">
        <f t="shared" si="89"/>
        <v>0.89882690626888007</v>
      </c>
      <c r="AP87" s="4">
        <f t="shared" si="89"/>
        <v>8.775155143952162</v>
      </c>
      <c r="AQ87" s="4">
        <f t="shared" si="89"/>
        <v>0.45552033790559676</v>
      </c>
      <c r="AR87" s="4">
        <f t="shared" si="89"/>
        <v>3.1872568712009866</v>
      </c>
      <c r="AS87" s="4">
        <f t="shared" si="89"/>
        <v>-0.72196763708538469</v>
      </c>
      <c r="AT87" s="4">
        <f t="shared" si="89"/>
        <v>2.2487162337391453</v>
      </c>
      <c r="AU87" s="4">
        <f t="shared" si="89"/>
        <v>4.0385492620282832</v>
      </c>
      <c r="AV87" s="4">
        <f t="shared" si="89"/>
        <v>3.6432962912017501</v>
      </c>
      <c r="AW87" s="4">
        <f t="shared" si="89"/>
        <v>0.15711583816627694</v>
      </c>
      <c r="AY87" s="2">
        <f t="shared" si="80"/>
        <v>91.003973867918248</v>
      </c>
      <c r="AZ87" s="2">
        <f t="shared" si="80"/>
        <v>94.265157580682128</v>
      </c>
      <c r="BA87" s="2">
        <f t="shared" si="80"/>
        <v>98.267884078157195</v>
      </c>
      <c r="BB87" s="2">
        <f t="shared" si="80"/>
        <v>98.798223192961501</v>
      </c>
      <c r="BC87" s="2">
        <f t="shared" si="80"/>
        <v>98.229639470659947</v>
      </c>
      <c r="BD87" s="2">
        <f t="shared" si="80"/>
        <v>100.33245377387244</v>
      </c>
      <c r="BE87" s="2">
        <f t="shared" si="80"/>
        <v>101.01820280534356</v>
      </c>
      <c r="BF87" s="2">
        <f t="shared" si="80"/>
        <v>100.43441669911913</v>
      </c>
      <c r="BG87" s="2">
        <f t="shared" si="80"/>
        <v>102.27473335259539</v>
      </c>
      <c r="BH87" s="2">
        <f t="shared" si="80"/>
        <v>102.7300100688698</v>
      </c>
      <c r="BI87" s="2">
        <f t="shared" si="80"/>
        <v>100.9655605578394</v>
      </c>
      <c r="BJ87" s="2">
        <f t="shared" si="80"/>
        <v>104.28051757747231</v>
      </c>
      <c r="BK87" s="2">
        <f t="shared" si="80"/>
        <v>104.57000563310707</v>
      </c>
      <c r="BL87" s="2">
        <f t="shared" si="80"/>
        <v>101.3228105195948</v>
      </c>
      <c r="BM87" s="2">
        <f t="shared" si="80"/>
        <v>99.612028083232261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103.94912827260461</v>
      </c>
      <c r="DL87" s="2">
        <f t="shared" si="90"/>
        <v>107.82031545209178</v>
      </c>
      <c r="DM87" s="2">
        <f t="shared" si="90"/>
        <v>111.29144934333961</v>
      </c>
      <c r="DN87" s="2">
        <f t="shared" si="90"/>
        <v>108.24807523616734</v>
      </c>
      <c r="DO87" s="2">
        <f t="shared" si="90"/>
        <v>106.73469277673544</v>
      </c>
      <c r="DP87" s="2">
        <f t="shared" si="90"/>
        <v>106.86869433198379</v>
      </c>
      <c r="DQ87" s="2">
        <f t="shared" si="90"/>
        <v>109.90004924953095</v>
      </c>
      <c r="DR87" s="2">
        <f t="shared" si="90"/>
        <v>113.70860870992449</v>
      </c>
      <c r="DS87" s="2">
        <f t="shared" si="90"/>
        <v>110.42995495495495</v>
      </c>
      <c r="DT87" s="2">
        <f t="shared" si="90"/>
        <v>110.61559525112158</v>
      </c>
      <c r="DU87" s="2">
        <f t="shared" si="90"/>
        <v>109.53076248313093</v>
      </c>
      <c r="DV87" s="2">
        <f t="shared" si="90"/>
        <v>115.89961976146188</v>
      </c>
      <c r="DW87" s="2">
        <f t="shared" si="90"/>
        <v>113.07961711711712</v>
      </c>
      <c r="DX87" s="2">
        <f t="shared" si="90"/>
        <v>104.43958601458598</v>
      </c>
      <c r="DY87" s="2">
        <f t="shared" si="90"/>
        <v>104.59825421554254</v>
      </c>
      <c r="EA87" s="2">
        <f t="shared" si="94"/>
        <v>89.067140350877196</v>
      </c>
      <c r="EB87" s="2">
        <f t="shared" si="91"/>
        <v>92.314166666666679</v>
      </c>
      <c r="EC87" s="2">
        <f t="shared" si="91"/>
        <v>96.154027655838476</v>
      </c>
      <c r="ED87" s="2">
        <f t="shared" si="91"/>
        <v>97.364544595224515</v>
      </c>
      <c r="EE87" s="2">
        <f t="shared" si="91"/>
        <v>96.810085616438371</v>
      </c>
      <c r="EF87" s="2">
        <f t="shared" si="91"/>
        <v>99.335467101610192</v>
      </c>
      <c r="EG87" s="2">
        <f t="shared" si="91"/>
        <v>99.545059523809542</v>
      </c>
      <c r="EH87" s="2">
        <f t="shared" si="91"/>
        <v>97.900086179525559</v>
      </c>
      <c r="EI87" s="2">
        <f t="shared" si="91"/>
        <v>100.78668329769542</v>
      </c>
      <c r="EJ87" s="2">
        <f t="shared" si="91"/>
        <v>101.32405091185412</v>
      </c>
      <c r="EK87" s="2">
        <f t="shared" si="91"/>
        <v>99.479032404603259</v>
      </c>
      <c r="EL87" s="2">
        <f t="shared" si="91"/>
        <v>102.20288561248637</v>
      </c>
      <c r="EM87" s="2">
        <f t="shared" si="91"/>
        <v>102.97206186928355</v>
      </c>
      <c r="EN87" s="2">
        <f t="shared" si="91"/>
        <v>100.70150572738029</v>
      </c>
      <c r="EO87" s="2">
        <f t="shared" si="91"/>
        <v>98.502205583641754</v>
      </c>
      <c r="EQ87" s="2">
        <f t="shared" si="92"/>
        <v>92.578033939248868</v>
      </c>
      <c r="ER87" s="2">
        <f t="shared" si="92"/>
        <v>93.697166531932098</v>
      </c>
      <c r="ES87" s="2">
        <f t="shared" si="92"/>
        <v>94.957736055809221</v>
      </c>
      <c r="ET87" s="2">
        <f t="shared" si="92"/>
        <v>95.634494380774655</v>
      </c>
      <c r="EU87" s="2">
        <f t="shared" si="92"/>
        <v>95.764481712542434</v>
      </c>
      <c r="EV87" s="2">
        <f t="shared" si="92"/>
        <v>98.432225180689542</v>
      </c>
      <c r="EW87" s="2">
        <f t="shared" si="92"/>
        <v>97.904529920121092</v>
      </c>
      <c r="EX87" s="2">
        <f t="shared" si="92"/>
        <v>98.236042285268738</v>
      </c>
      <c r="EY87" s="2">
        <f t="shared" si="92"/>
        <v>101.44097355512902</v>
      </c>
      <c r="EZ87" s="2">
        <f t="shared" si="92"/>
        <v>100.75790541428719</v>
      </c>
      <c r="FA87" s="2">
        <f t="shared" si="92"/>
        <v>99.288810659477406</v>
      </c>
      <c r="FB87" s="2">
        <f t="shared" si="92"/>
        <v>102.67753047534099</v>
      </c>
      <c r="FC87" s="2">
        <f t="shared" si="92"/>
        <v>102.60041153444922</v>
      </c>
      <c r="FD87" s="2">
        <f t="shared" si="92"/>
        <v>100.45471469494262</v>
      </c>
      <c r="FE87" s="2">
        <f t="shared" si="92"/>
        <v>100.84151836855308</v>
      </c>
      <c r="FG87" s="2">
        <f t="shared" si="93"/>
        <v>0.86994081782388277</v>
      </c>
      <c r="FH87" s="2">
        <f t="shared" si="93"/>
        <v>0.87458729394079193</v>
      </c>
      <c r="FI87" s="2">
        <f t="shared" si="93"/>
        <v>0.86031399629488803</v>
      </c>
      <c r="FJ87" s="2">
        <f t="shared" si="93"/>
        <v>0.86819333530307718</v>
      </c>
      <c r="FK87" s="2">
        <f t="shared" si="93"/>
        <v>0.85691995018426559</v>
      </c>
      <c r="FL87" s="2">
        <f t="shared" si="93"/>
        <v>0.86760893288013974</v>
      </c>
      <c r="FM87" s="2">
        <f t="shared" si="93"/>
        <v>0.85766867533039504</v>
      </c>
      <c r="FN87" s="2">
        <f t="shared" si="93"/>
        <v>0.83969588545738616</v>
      </c>
      <c r="FO87" s="2">
        <f t="shared" si="93"/>
        <v>0.84573466930933028</v>
      </c>
      <c r="FP87" s="2">
        <f t="shared" si="93"/>
        <v>0.84864853921008221</v>
      </c>
      <c r="FQ87" s="2">
        <f t="shared" si="93"/>
        <v>0.85210287468536861</v>
      </c>
      <c r="FR87" s="2">
        <f t="shared" si="93"/>
        <v>0.84832700538939143</v>
      </c>
      <c r="FS87" s="2">
        <f t="shared" si="93"/>
        <v>0.84189138135450947</v>
      </c>
      <c r="FT87" s="2">
        <f t="shared" si="93"/>
        <v>0.83376724495572752</v>
      </c>
      <c r="FU87" s="2">
        <f t="shared" si="93"/>
        <v>0.81806882058772401</v>
      </c>
      <c r="FW87" s="2">
        <f t="shared" si="82"/>
        <v>3.6866363327558001E-4</v>
      </c>
      <c r="FX87" s="2">
        <f t="shared" si="82"/>
        <v>4.571825664911649E-3</v>
      </c>
      <c r="FY87" s="2">
        <f t="shared" si="82"/>
        <v>5.2622588623308525E-4</v>
      </c>
      <c r="FZ87" s="2">
        <f t="shared" si="82"/>
        <v>4.8742872629041034E-4</v>
      </c>
      <c r="GA87" s="2">
        <f t="shared" si="82"/>
        <v>4.3939456768200819E-4</v>
      </c>
      <c r="GB87" s="2">
        <f t="shared" si="82"/>
        <v>3.8231133355012142E-4</v>
      </c>
      <c r="GC87" s="2">
        <f t="shared" si="82"/>
        <v>4.2432825746571104E-4</v>
      </c>
      <c r="GD87" s="2">
        <f t="shared" si="82"/>
        <v>4.7420817268406903E-4</v>
      </c>
      <c r="GE87" s="2">
        <f t="shared" si="82"/>
        <v>6.534771808157033E-4</v>
      </c>
      <c r="GF87" s="2">
        <f t="shared" si="82"/>
        <v>5.8227386448523797E-4</v>
      </c>
      <c r="GG87" s="2">
        <f t="shared" si="82"/>
        <v>4.9326546057424953E-4</v>
      </c>
      <c r="GH87" s="2">
        <f t="shared" si="82"/>
        <v>4.3670592826465721E-4</v>
      </c>
      <c r="GI87" s="2">
        <f t="shared" si="82"/>
        <v>3.9777791262370044E-4</v>
      </c>
      <c r="GJ87" s="2">
        <f t="shared" si="82"/>
        <v>3.5087378799011188E-4</v>
      </c>
      <c r="GK87" s="2">
        <f t="shared" si="82"/>
        <v>3.2538711330741733E-4</v>
      </c>
      <c r="GM87" s="86">
        <f t="shared" si="83"/>
        <v>0.47800437960649095</v>
      </c>
      <c r="GN87" s="86">
        <f t="shared" si="83"/>
        <v>0.45081269060818918</v>
      </c>
      <c r="GO87" s="86">
        <f t="shared" si="83"/>
        <v>0.31621265009890431</v>
      </c>
      <c r="GP87" s="86">
        <f t="shared" si="83"/>
        <v>0.18467358939024117</v>
      </c>
      <c r="GQ87" s="86">
        <f t="shared" si="83"/>
        <v>0.34347793427879436</v>
      </c>
      <c r="GR87" s="86">
        <f t="shared" si="83"/>
        <v>0.35517714955891455</v>
      </c>
      <c r="GS87" s="86">
        <f t="shared" si="83"/>
        <v>0.34222896189688146</v>
      </c>
      <c r="GT87" s="86">
        <f t="shared" si="83"/>
        <v>0.43849151247993134</v>
      </c>
      <c r="GU87" s="86">
        <f t="shared" si="83"/>
        <v>0.33379436525184614</v>
      </c>
      <c r="GV87" s="86">
        <f t="shared" si="83"/>
        <v>0.34820643453792888</v>
      </c>
      <c r="GW87" s="86">
        <f t="shared" si="83"/>
        <v>0.29630670921085439</v>
      </c>
      <c r="GX87" s="86">
        <f t="shared" si="83"/>
        <v>0.3119471573287394</v>
      </c>
      <c r="GY87" s="86">
        <f t="shared" si="83"/>
        <v>0.3552970672164053</v>
      </c>
      <c r="GZ87" s="86">
        <f t="shared" si="83"/>
        <v>0.38247202411114728</v>
      </c>
      <c r="HA87" s="86">
        <f t="shared" si="83"/>
        <v>0.30065641065024395</v>
      </c>
      <c r="HC87" s="86">
        <f t="shared" si="73"/>
        <v>2.4501740734837216E-3</v>
      </c>
      <c r="HD87" s="86">
        <f t="shared" si="73"/>
        <v>2.2926069795546253E-3</v>
      </c>
      <c r="HE87" s="86">
        <f t="shared" si="73"/>
        <v>1.1146051111361268E-3</v>
      </c>
      <c r="HF87" s="86">
        <f t="shared" si="73"/>
        <v>9.2713044380560627E-4</v>
      </c>
      <c r="HG87" s="86">
        <f t="shared" si="87"/>
        <v>5.936280567512798E-4</v>
      </c>
      <c r="HH87" s="86">
        <f t="shared" si="87"/>
        <v>1.0314818795702182E-3</v>
      </c>
      <c r="HI87" s="86">
        <f t="shared" si="87"/>
        <v>1.1465345132672502E-3</v>
      </c>
      <c r="HJ87" s="86">
        <f t="shared" si="87"/>
        <v>7.4049427239402375E-4</v>
      </c>
      <c r="HK87" s="86">
        <f t="shared" si="87"/>
        <v>1.5070524619090167E-3</v>
      </c>
      <c r="HL87" s="86">
        <f t="shared" si="87"/>
        <v>1.2896969575680003E-3</v>
      </c>
      <c r="HM87" s="86">
        <f t="shared" si="87"/>
        <v>1.0214414933196166E-3</v>
      </c>
      <c r="HN87" s="86">
        <f t="shared" si="87"/>
        <v>8.5043694250548207E-4</v>
      </c>
      <c r="HO87" s="86">
        <f t="shared" si="87"/>
        <v>5.4873889245332414E-4</v>
      </c>
      <c r="HP87" s="86">
        <f t="shared" si="87"/>
        <v>2.6053789520635374E-4</v>
      </c>
      <c r="HQ87" s="86">
        <f t="shared" si="87"/>
        <v>1.327270117814481E-4</v>
      </c>
      <c r="HS87" s="86">
        <f t="shared" si="84"/>
        <v>1.3159174161832239E-28</v>
      </c>
      <c r="HT87" s="86">
        <f t="shared" si="84"/>
        <v>5.1999899030704604E-26</v>
      </c>
      <c r="HU87" s="86">
        <f t="shared" si="84"/>
        <v>1.2355771615377771E-32</v>
      </c>
      <c r="HV87" s="86">
        <f t="shared" si="84"/>
        <v>1.6956233768076688E-37</v>
      </c>
      <c r="HW87" s="86">
        <f t="shared" si="84"/>
        <v>1.3531490253172977E-37</v>
      </c>
      <c r="HX87" s="86">
        <f t="shared" si="84"/>
        <v>7.5124285108331651E-34</v>
      </c>
      <c r="HY87" s="86">
        <f t="shared" si="84"/>
        <v>3.2850248619302578E-34</v>
      </c>
      <c r="HZ87" s="86">
        <f t="shared" si="84"/>
        <v>1.7336289511328589E-37</v>
      </c>
      <c r="IA87" s="86">
        <f t="shared" si="84"/>
        <v>3.0498564756623941E-33</v>
      </c>
      <c r="IB87" s="86">
        <f t="shared" si="84"/>
        <v>6.7394964826672873E-35</v>
      </c>
      <c r="IC87" s="86">
        <f t="shared" si="84"/>
        <v>3.5405284497115756E-37</v>
      </c>
      <c r="ID87" s="86">
        <f t="shared" si="84"/>
        <v>5.1199802696518218E-37</v>
      </c>
      <c r="IE87" s="86">
        <f t="shared" si="84"/>
        <v>1.7081411790121811E-38</v>
      </c>
      <c r="IF87" s="86">
        <f t="shared" si="84"/>
        <v>1.6218283824041939E-18</v>
      </c>
      <c r="IG87" s="86">
        <f t="shared" si="84"/>
        <v>2.3202519715641774E-17</v>
      </c>
      <c r="II87" s="86">
        <f t="shared" si="85"/>
        <v>5.0712179215740727E-102</v>
      </c>
      <c r="IJ87" s="86">
        <f t="shared" si="85"/>
        <v>3.0661301114093357E-50</v>
      </c>
      <c r="IK87" s="86">
        <f t="shared" si="85"/>
        <v>2.1243887978375978E-121</v>
      </c>
      <c r="IL87" s="86">
        <f t="shared" si="85"/>
        <v>2.9433228822225948E-135</v>
      </c>
      <c r="IM87" s="86">
        <f t="shared" si="85"/>
        <v>2.1512221547908675E-135</v>
      </c>
      <c r="IN87" s="86">
        <f t="shared" si="85"/>
        <v>1.8169026355035689E-129</v>
      </c>
      <c r="IO87" s="86">
        <f t="shared" si="85"/>
        <v>2.4532185729336849E-129</v>
      </c>
      <c r="IP87" s="86">
        <f t="shared" si="85"/>
        <v>4.5141249339078774E-135</v>
      </c>
      <c r="IQ87" s="86">
        <f t="shared" si="85"/>
        <v>5.9131114286694027E-122</v>
      </c>
      <c r="IR87" s="86">
        <f t="shared" si="85"/>
        <v>5.8647919312155921E-131</v>
      </c>
      <c r="IS87" s="86">
        <f t="shared" si="85"/>
        <v>7.341956904967633E-142</v>
      </c>
      <c r="IT87" s="86">
        <f t="shared" si="85"/>
        <v>1.6782637197430317E-137</v>
      </c>
      <c r="IU87" s="86">
        <f t="shared" si="85"/>
        <v>5.0114487680180411E-140</v>
      </c>
      <c r="IV87" s="86">
        <f t="shared" si="85"/>
        <v>2.9910680419918977E-99</v>
      </c>
      <c r="IW87" s="86">
        <f t="shared" si="85"/>
        <v>1.0269422195540089E-68</v>
      </c>
      <c r="IY87" s="86">
        <f t="shared" si="86"/>
        <v>0.48045455367997469</v>
      </c>
      <c r="IZ87" s="86">
        <f t="shared" si="86"/>
        <v>0.45310529758774382</v>
      </c>
      <c r="JA87" s="86">
        <f t="shared" si="86"/>
        <v>0.31732725521004046</v>
      </c>
      <c r="JB87" s="86">
        <f t="shared" si="86"/>
        <v>0.18560071983404677</v>
      </c>
      <c r="JC87" s="86">
        <f t="shared" si="86"/>
        <v>0.34407156233554564</v>
      </c>
      <c r="JD87" s="86">
        <f t="shared" si="86"/>
        <v>0.35620863143848475</v>
      </c>
      <c r="JE87" s="86">
        <f t="shared" si="86"/>
        <v>0.3433754964101487</v>
      </c>
      <c r="JF87" s="86">
        <f t="shared" si="86"/>
        <v>0.43923200675232538</v>
      </c>
      <c r="JG87" s="86">
        <f t="shared" si="86"/>
        <v>0.33530141771375516</v>
      </c>
      <c r="JH87" s="86">
        <f t="shared" si="86"/>
        <v>0.34949613149549685</v>
      </c>
      <c r="JI87" s="86">
        <f t="shared" si="86"/>
        <v>0.29732815070417401</v>
      </c>
      <c r="JJ87" s="86">
        <f t="shared" si="86"/>
        <v>0.31279759427124487</v>
      </c>
      <c r="JK87" s="86">
        <f t="shared" si="86"/>
        <v>0.35584580610885863</v>
      </c>
      <c r="JL87" s="86">
        <f t="shared" si="86"/>
        <v>0.38273256200635364</v>
      </c>
      <c r="JM87" s="86">
        <f t="shared" si="86"/>
        <v>0.30078913766202542</v>
      </c>
    </row>
    <row r="88" spans="2:273" x14ac:dyDescent="0.25">
      <c r="B88" s="2">
        <v>61</v>
      </c>
      <c r="C88" s="37">
        <v>139.71100000000001</v>
      </c>
      <c r="D88" s="37">
        <v>141.72499999999999</v>
      </c>
      <c r="E88" s="37">
        <v>111.75</v>
      </c>
      <c r="F88" s="37">
        <v>103.72499999999999</v>
      </c>
      <c r="G88" s="37">
        <v>115.45</v>
      </c>
      <c r="H88" s="37">
        <v>117.875</v>
      </c>
      <c r="I88" s="37">
        <v>118.55</v>
      </c>
      <c r="J88" s="37">
        <v>136.65</v>
      </c>
      <c r="K88" s="37">
        <v>118.22499999999999</v>
      </c>
      <c r="L88" s="37">
        <v>120.375</v>
      </c>
      <c r="M88" s="37">
        <v>111.7</v>
      </c>
      <c r="N88" s="37">
        <v>118.5</v>
      </c>
      <c r="O88" s="37">
        <v>125.575</v>
      </c>
      <c r="P88" s="37">
        <v>129.75</v>
      </c>
      <c r="Q88" s="37">
        <v>113.15</v>
      </c>
      <c r="S88" s="4">
        <f t="shared" si="88"/>
        <v>142.47993282524743</v>
      </c>
      <c r="T88" s="4">
        <f t="shared" si="88"/>
        <v>144.16007964872722</v>
      </c>
      <c r="U88" s="4">
        <f t="shared" si="88"/>
        <v>121.68429328379446</v>
      </c>
      <c r="V88" s="4">
        <f t="shared" si="88"/>
        <v>108.19854381721844</v>
      </c>
      <c r="W88" s="4">
        <f t="shared" si="88"/>
        <v>122.25476148190701</v>
      </c>
      <c r="X88" s="4">
        <f t="shared" si="88"/>
        <v>125.95361851801063</v>
      </c>
      <c r="Y88" s="4">
        <f t="shared" si="88"/>
        <v>126.67052741077666</v>
      </c>
      <c r="Z88" s="4">
        <f t="shared" si="88"/>
        <v>141.99655712438783</v>
      </c>
      <c r="AA88" s="4">
        <f t="shared" si="88"/>
        <v>127.28345231487404</v>
      </c>
      <c r="AB88" s="4">
        <f t="shared" si="88"/>
        <v>130.11559976555898</v>
      </c>
      <c r="AC88" s="4">
        <f t="shared" si="88"/>
        <v>120.81103120588998</v>
      </c>
      <c r="AD88" s="4">
        <f t="shared" si="88"/>
        <v>123.69685650317392</v>
      </c>
      <c r="AE88" s="4">
        <f t="shared" si="88"/>
        <v>133.15825932572329</v>
      </c>
      <c r="AF88" s="4">
        <f t="shared" si="88"/>
        <v>132.27889429751207</v>
      </c>
      <c r="AG88" s="4">
        <f t="shared" si="88"/>
        <v>115.40072166317555</v>
      </c>
      <c r="AI88" s="4">
        <f t="shared" si="89"/>
        <v>-2.7689328252474184</v>
      </c>
      <c r="AJ88" s="4">
        <f t="shared" si="89"/>
        <v>-2.4350796487272248</v>
      </c>
      <c r="AK88" s="4">
        <f t="shared" si="89"/>
        <v>-9.9342932837944602</v>
      </c>
      <c r="AL88" s="4">
        <f t="shared" si="89"/>
        <v>-4.4735438172184416</v>
      </c>
      <c r="AM88" s="4">
        <f t="shared" si="89"/>
        <v>-6.8047614819070077</v>
      </c>
      <c r="AN88" s="4">
        <f t="shared" si="89"/>
        <v>-8.0786185180106287</v>
      </c>
      <c r="AO88" s="4">
        <f t="shared" si="89"/>
        <v>-8.1205274107766598</v>
      </c>
      <c r="AP88" s="4">
        <f t="shared" si="89"/>
        <v>-5.3465571243878287</v>
      </c>
      <c r="AQ88" s="4">
        <f t="shared" si="89"/>
        <v>-9.0584523148740459</v>
      </c>
      <c r="AR88" s="4">
        <f t="shared" si="89"/>
        <v>-9.7405997655589829</v>
      </c>
      <c r="AS88" s="4">
        <f t="shared" si="89"/>
        <v>-9.1110312058899723</v>
      </c>
      <c r="AT88" s="4">
        <f t="shared" si="89"/>
        <v>-5.1968565031739189</v>
      </c>
      <c r="AU88" s="4">
        <f t="shared" si="89"/>
        <v>-7.5832593257232901</v>
      </c>
      <c r="AV88" s="4">
        <f t="shared" si="89"/>
        <v>-2.5288942975120676</v>
      </c>
      <c r="AW88" s="4">
        <f t="shared" si="89"/>
        <v>-2.2507216631755398</v>
      </c>
      <c r="AY88" s="2">
        <f t="shared" si="80"/>
        <v>90.845749662427252</v>
      </c>
      <c r="AZ88" s="2">
        <f t="shared" si="80"/>
        <v>94.053605608808624</v>
      </c>
      <c r="BA88" s="2">
        <f t="shared" si="80"/>
        <v>97.972507703303918</v>
      </c>
      <c r="BB88" s="2">
        <f t="shared" si="80"/>
        <v>98.523321710584085</v>
      </c>
      <c r="BC88" s="2">
        <f t="shared" si="80"/>
        <v>97.99094714490704</v>
      </c>
      <c r="BD88" s="2">
        <f t="shared" si="80"/>
        <v>100.11526559062499</v>
      </c>
      <c r="BE88" s="2">
        <f t="shared" si="80"/>
        <v>100.76897110935424</v>
      </c>
      <c r="BF88" s="2">
        <f t="shared" si="80"/>
        <v>100.18184958130547</v>
      </c>
      <c r="BG88" s="2">
        <f t="shared" si="80"/>
        <v>102.07517072214104</v>
      </c>
      <c r="BH88" s="2">
        <f t="shared" si="80"/>
        <v>102.51245775793888</v>
      </c>
      <c r="BI88" s="2">
        <f t="shared" si="80"/>
        <v>100.74317288982192</v>
      </c>
      <c r="BJ88" s="2">
        <f t="shared" si="80"/>
        <v>104.02657881158189</v>
      </c>
      <c r="BK88" s="2">
        <f t="shared" si="80"/>
        <v>104.32711286765867</v>
      </c>
      <c r="BL88" s="2">
        <f t="shared" si="80"/>
        <v>101.17555808342624</v>
      </c>
      <c r="BM88" s="2">
        <f t="shared" si="80"/>
        <v>99.485852663294821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104.09017017543862</v>
      </c>
      <c r="DL88" s="2">
        <f t="shared" si="90"/>
        <v>107.97467273954118</v>
      </c>
      <c r="DM88" s="2">
        <f t="shared" si="90"/>
        <v>111.54403142589121</v>
      </c>
      <c r="DN88" s="2">
        <f t="shared" si="90"/>
        <v>108.42010458839407</v>
      </c>
      <c r="DO88" s="2">
        <f t="shared" si="90"/>
        <v>106.87934568480298</v>
      </c>
      <c r="DP88" s="2">
        <f t="shared" si="90"/>
        <v>106.93748987854249</v>
      </c>
      <c r="DQ88" s="2">
        <f t="shared" si="90"/>
        <v>110.02514305816135</v>
      </c>
      <c r="DR88" s="2">
        <f t="shared" si="90"/>
        <v>113.97815406499616</v>
      </c>
      <c r="DS88" s="2">
        <f t="shared" si="90"/>
        <v>110.55188477951636</v>
      </c>
      <c r="DT88" s="2">
        <f t="shared" si="90"/>
        <v>110.76772622825256</v>
      </c>
      <c r="DU88" s="2">
        <f t="shared" si="90"/>
        <v>109.62473009446695</v>
      </c>
      <c r="DV88" s="2">
        <f t="shared" si="90"/>
        <v>116.0990288871868</v>
      </c>
      <c r="DW88" s="2">
        <f t="shared" si="90"/>
        <v>113.20585585585586</v>
      </c>
      <c r="DX88" s="2">
        <f t="shared" si="90"/>
        <v>104.47073144573142</v>
      </c>
      <c r="DY88" s="2">
        <f t="shared" si="90"/>
        <v>104.61868126832846</v>
      </c>
      <c r="EA88" s="2">
        <f t="shared" si="94"/>
        <v>89.038322807017551</v>
      </c>
      <c r="EB88" s="2">
        <f t="shared" si="91"/>
        <v>92.225416666666675</v>
      </c>
      <c r="EC88" s="2">
        <f t="shared" si="91"/>
        <v>95.963608428446022</v>
      </c>
      <c r="ED88" s="2">
        <f t="shared" si="91"/>
        <v>97.154044388045762</v>
      </c>
      <c r="EE88" s="2">
        <f t="shared" si="91"/>
        <v>96.637997390737127</v>
      </c>
      <c r="EF88" s="2">
        <f t="shared" si="91"/>
        <v>99.166260410882813</v>
      </c>
      <c r="EG88" s="2">
        <f t="shared" si="91"/>
        <v>99.368909698025575</v>
      </c>
      <c r="EH88" s="2">
        <f t="shared" si="91"/>
        <v>97.7795816891187</v>
      </c>
      <c r="EI88" s="2">
        <f t="shared" si="91"/>
        <v>100.66450225706819</v>
      </c>
      <c r="EJ88" s="2">
        <f t="shared" si="91"/>
        <v>101.170132218845</v>
      </c>
      <c r="EK88" s="2">
        <f t="shared" si="91"/>
        <v>99.337381132646868</v>
      </c>
      <c r="EL88" s="2">
        <f t="shared" si="91"/>
        <v>102.05779916376399</v>
      </c>
      <c r="EM88" s="2">
        <f t="shared" si="91"/>
        <v>102.80657178699504</v>
      </c>
      <c r="EN88" s="2">
        <f t="shared" si="91"/>
        <v>100.57649776851412</v>
      </c>
      <c r="EO88" s="2">
        <f t="shared" si="91"/>
        <v>98.443823068068951</v>
      </c>
      <c r="EQ88" s="2">
        <f t="shared" si="92"/>
        <v>92.447737453685832</v>
      </c>
      <c r="ER88" s="2">
        <f t="shared" si="92"/>
        <v>93.567491049774802</v>
      </c>
      <c r="ES88" s="2">
        <f t="shared" si="92"/>
        <v>94.801720925612088</v>
      </c>
      <c r="ET88" s="2">
        <f t="shared" si="92"/>
        <v>95.476778051705722</v>
      </c>
      <c r="EU88" s="2">
        <f t="shared" si="92"/>
        <v>95.623842618664042</v>
      </c>
      <c r="EV88" s="2">
        <f t="shared" si="92"/>
        <v>98.287095867507432</v>
      </c>
      <c r="EW88" s="2">
        <f t="shared" si="92"/>
        <v>97.771951676608822</v>
      </c>
      <c r="EX88" s="2">
        <f t="shared" si="92"/>
        <v>98.10596232255341</v>
      </c>
      <c r="EY88" s="2">
        <f t="shared" si="92"/>
        <v>101.29882410961824</v>
      </c>
      <c r="EZ88" s="2">
        <f t="shared" si="92"/>
        <v>100.61998210816891</v>
      </c>
      <c r="FA88" s="2">
        <f t="shared" si="92"/>
        <v>99.152246992948989</v>
      </c>
      <c r="FB88" s="2">
        <f t="shared" si="92"/>
        <v>102.51951954881629</v>
      </c>
      <c r="FC88" s="2">
        <f t="shared" si="92"/>
        <v>102.44461894781165</v>
      </c>
      <c r="FD88" s="2">
        <f t="shared" si="92"/>
        <v>100.33531255493925</v>
      </c>
      <c r="FE88" s="2">
        <f t="shared" si="92"/>
        <v>100.71278326176208</v>
      </c>
      <c r="FG88" s="2">
        <f t="shared" si="93"/>
        <v>0.88001149181477822</v>
      </c>
      <c r="FH88" s="2">
        <f t="shared" si="93"/>
        <v>0.88434601573655258</v>
      </c>
      <c r="FI88" s="2">
        <f t="shared" si="93"/>
        <v>0.87101957086290449</v>
      </c>
      <c r="FJ88" s="2">
        <f t="shared" si="93"/>
        <v>0.87838040278952745</v>
      </c>
      <c r="FK88" s="2">
        <f t="shared" si="93"/>
        <v>0.86784568781983684</v>
      </c>
      <c r="FL88" s="2">
        <f t="shared" si="93"/>
        <v>0.87783481205949931</v>
      </c>
      <c r="FM88" s="2">
        <f t="shared" si="93"/>
        <v>0.86854601012089794</v>
      </c>
      <c r="FN88" s="2">
        <f t="shared" si="93"/>
        <v>0.85170926550259285</v>
      </c>
      <c r="FO88" s="2">
        <f t="shared" si="93"/>
        <v>0.8573723648273186</v>
      </c>
      <c r="FP88" s="2">
        <f t="shared" si="93"/>
        <v>0.86010277557963444</v>
      </c>
      <c r="FQ88" s="2">
        <f t="shared" si="93"/>
        <v>0.86333778621488111</v>
      </c>
      <c r="FR88" s="2">
        <f t="shared" si="93"/>
        <v>0.85980155539090697</v>
      </c>
      <c r="FS88" s="2">
        <f t="shared" si="93"/>
        <v>0.85376888139539975</v>
      </c>
      <c r="FT88" s="2">
        <f t="shared" si="93"/>
        <v>0.84614351589423542</v>
      </c>
      <c r="FU88" s="2">
        <f t="shared" si="93"/>
        <v>0.83137748794620714</v>
      </c>
      <c r="FW88" s="2">
        <f t="shared" si="82"/>
        <v>4.0421725839721488E-4</v>
      </c>
      <c r="FX88" s="2">
        <f t="shared" si="82"/>
        <v>5.0106970324142559E-3</v>
      </c>
      <c r="FY88" s="2">
        <f t="shared" si="82"/>
        <v>5.7696591833090289E-4</v>
      </c>
      <c r="FZ88" s="2">
        <f t="shared" si="82"/>
        <v>5.344298383231623E-4</v>
      </c>
      <c r="GA88" s="2">
        <f t="shared" si="82"/>
        <v>4.8176613993914996E-4</v>
      </c>
      <c r="GB88" s="2">
        <f t="shared" si="82"/>
        <v>4.1918058002291236E-4</v>
      </c>
      <c r="GC88" s="2">
        <f t="shared" si="82"/>
        <v>4.6524763581320733E-4</v>
      </c>
      <c r="GD88" s="2">
        <f t="shared" si="82"/>
        <v>5.1993513435910502E-4</v>
      </c>
      <c r="GE88" s="2">
        <f t="shared" si="82"/>
        <v>7.1647830913538308E-4</v>
      </c>
      <c r="GF88" s="2">
        <f t="shared" si="82"/>
        <v>6.3841473253869205E-4</v>
      </c>
      <c r="GG88" s="2">
        <f t="shared" si="82"/>
        <v>5.4082908471917541E-4</v>
      </c>
      <c r="GH88" s="2">
        <f t="shared" si="82"/>
        <v>4.7881835460636179E-4</v>
      </c>
      <c r="GI88" s="2">
        <f t="shared" si="82"/>
        <v>4.3613807047409328E-4</v>
      </c>
      <c r="GJ88" s="2">
        <f t="shared" si="82"/>
        <v>3.8471243497087735E-4</v>
      </c>
      <c r="GK88" s="2">
        <f t="shared" si="82"/>
        <v>3.5676867509354133E-4</v>
      </c>
      <c r="GM88" s="86">
        <f t="shared" si="83"/>
        <v>0.31794411850366006</v>
      </c>
      <c r="GN88" s="86">
        <f t="shared" si="83"/>
        <v>0.30166725977054448</v>
      </c>
      <c r="GO88" s="86">
        <f t="shared" si="83"/>
        <v>0.15604184529267895</v>
      </c>
      <c r="GP88" s="86">
        <f t="shared" si="83"/>
        <v>6.8608022044498035E-2</v>
      </c>
      <c r="GQ88" s="86">
        <f t="shared" si="83"/>
        <v>0.16400712822395039</v>
      </c>
      <c r="GR88" s="86">
        <f t="shared" si="83"/>
        <v>0.17748807690295043</v>
      </c>
      <c r="GS88" s="86">
        <f t="shared" si="83"/>
        <v>0.17848997110763243</v>
      </c>
      <c r="GT88" s="86">
        <f t="shared" si="83"/>
        <v>0.27417247559818914</v>
      </c>
      <c r="GU88" s="86">
        <f t="shared" si="83"/>
        <v>0.1759895804296541</v>
      </c>
      <c r="GV88" s="86">
        <f t="shared" si="83"/>
        <v>0.19909458355287279</v>
      </c>
      <c r="GW88" s="86">
        <f t="shared" si="83"/>
        <v>0.14763600744810865</v>
      </c>
      <c r="GX88" s="86">
        <f t="shared" si="83"/>
        <v>0.14678794943372239</v>
      </c>
      <c r="GY88" s="86">
        <f t="shared" si="83"/>
        <v>0.20713629077410761</v>
      </c>
      <c r="GZ88" s="86">
        <f t="shared" si="83"/>
        <v>0.24782745145327389</v>
      </c>
      <c r="HA88" s="86">
        <f t="shared" si="83"/>
        <v>0.17388609591431445</v>
      </c>
      <c r="HC88" s="86">
        <f t="shared" si="73"/>
        <v>3.863375330931089E-3</v>
      </c>
      <c r="HD88" s="86">
        <f t="shared" si="73"/>
        <v>3.6580745498549882E-3</v>
      </c>
      <c r="HE88" s="86">
        <f t="shared" si="73"/>
        <v>1.9395200198577421E-3</v>
      </c>
      <c r="HF88" s="86">
        <f t="shared" si="73"/>
        <v>1.6673442974165307E-3</v>
      </c>
      <c r="HG88" s="86">
        <f t="shared" si="87"/>
        <v>1.0800981596418065E-3</v>
      </c>
      <c r="HH88" s="86">
        <f t="shared" si="87"/>
        <v>1.792230179772302E-3</v>
      </c>
      <c r="HI88" s="86">
        <f t="shared" si="87"/>
        <v>1.9970620813367416E-3</v>
      </c>
      <c r="HJ88" s="86">
        <f t="shared" si="87"/>
        <v>1.3414688024766055E-3</v>
      </c>
      <c r="HK88" s="86">
        <f t="shared" si="87"/>
        <v>2.6327002498120343E-3</v>
      </c>
      <c r="HL88" s="86">
        <f t="shared" si="87"/>
        <v>2.294854821693895E-3</v>
      </c>
      <c r="HM88" s="86">
        <f t="shared" si="87"/>
        <v>1.8564697308874332E-3</v>
      </c>
      <c r="HN88" s="86">
        <f t="shared" si="87"/>
        <v>1.529957996291029E-3</v>
      </c>
      <c r="HO88" s="86">
        <f t="shared" si="87"/>
        <v>1.0042632817542365E-3</v>
      </c>
      <c r="HP88" s="86">
        <f t="shared" si="87"/>
        <v>5.1564400476686615E-4</v>
      </c>
      <c r="HQ88" s="86">
        <f t="shared" si="87"/>
        <v>2.8495791916364788E-4</v>
      </c>
      <c r="HS88" s="86">
        <f t="shared" si="84"/>
        <v>1.0822033890328822E-27</v>
      </c>
      <c r="HT88" s="86">
        <f t="shared" si="84"/>
        <v>4.0182518654862608E-25</v>
      </c>
      <c r="HU88" s="86">
        <f t="shared" si="84"/>
        <v>1.6312806012850388E-31</v>
      </c>
      <c r="HV88" s="86">
        <f t="shared" si="84"/>
        <v>3.0848049652668711E-36</v>
      </c>
      <c r="HW88" s="86">
        <f t="shared" si="84"/>
        <v>2.381219682069899E-36</v>
      </c>
      <c r="HX88" s="86">
        <f t="shared" si="84"/>
        <v>1.0191775772747102E-32</v>
      </c>
      <c r="HY88" s="86">
        <f t="shared" si="84"/>
        <v>4.6759075427039228E-33</v>
      </c>
      <c r="HZ88" s="86">
        <f t="shared" si="84"/>
        <v>3.1140804746093129E-36</v>
      </c>
      <c r="IA88" s="86">
        <f t="shared" si="84"/>
        <v>4.4838063292961521E-32</v>
      </c>
      <c r="IB88" s="86">
        <f t="shared" si="84"/>
        <v>1.1239865446335334E-33</v>
      </c>
      <c r="IC88" s="86">
        <f t="shared" si="84"/>
        <v>6.8510164447978118E-36</v>
      </c>
      <c r="ID88" s="86">
        <f t="shared" si="84"/>
        <v>8.9813353197519369E-36</v>
      </c>
      <c r="IE88" s="86">
        <f t="shared" si="84"/>
        <v>3.1534720665052858E-37</v>
      </c>
      <c r="IF88" s="86">
        <f t="shared" si="84"/>
        <v>5.9955294254959051E-18</v>
      </c>
      <c r="IG88" s="86">
        <f t="shared" si="84"/>
        <v>7.7754204408856679E-17</v>
      </c>
      <c r="II88" s="86">
        <f t="shared" si="85"/>
        <v>1.0559634085430288E-99</v>
      </c>
      <c r="IJ88" s="86">
        <f t="shared" si="85"/>
        <v>1.3508216223831079E-48</v>
      </c>
      <c r="IK88" s="86">
        <f t="shared" si="85"/>
        <v>1.6728724838558047E-118</v>
      </c>
      <c r="IL88" s="86">
        <f t="shared" si="85"/>
        <v>4.6591601380559101E-132</v>
      </c>
      <c r="IM88" s="86">
        <f t="shared" si="85"/>
        <v>3.1093469712570182E-132</v>
      </c>
      <c r="IN88" s="86">
        <f t="shared" si="85"/>
        <v>1.6828144813956347E-126</v>
      </c>
      <c r="IO88" s="86">
        <f t="shared" si="85"/>
        <v>2.4716685074653052E-126</v>
      </c>
      <c r="IP88" s="86">
        <f t="shared" si="85"/>
        <v>6.8893074557677996E-132</v>
      </c>
      <c r="IQ88" s="86">
        <f t="shared" si="85"/>
        <v>5.8471056975821405E-119</v>
      </c>
      <c r="IR88" s="86">
        <f t="shared" si="85"/>
        <v>8.6728687615933144E-128</v>
      </c>
      <c r="IS88" s="86">
        <f t="shared" si="85"/>
        <v>1.6935079116976345E-138</v>
      </c>
      <c r="IT88" s="86">
        <f t="shared" si="85"/>
        <v>2.7049791025917439E-134</v>
      </c>
      <c r="IU88" s="86">
        <f t="shared" si="85"/>
        <v>8.4760201842806722E-137</v>
      </c>
      <c r="IV88" s="86">
        <f t="shared" si="85"/>
        <v>5.2044568461530669E-97</v>
      </c>
      <c r="IW88" s="86">
        <f t="shared" si="85"/>
        <v>3.4400092121602838E-67</v>
      </c>
      <c r="IY88" s="86">
        <f t="shared" si="86"/>
        <v>0.32180749383459112</v>
      </c>
      <c r="IZ88" s="86">
        <f t="shared" si="86"/>
        <v>0.30532533432039949</v>
      </c>
      <c r="JA88" s="86">
        <f t="shared" si="86"/>
        <v>0.1579813653125367</v>
      </c>
      <c r="JB88" s="86">
        <f t="shared" si="86"/>
        <v>7.0275366341914572E-2</v>
      </c>
      <c r="JC88" s="86">
        <f t="shared" si="86"/>
        <v>0.16508722638359219</v>
      </c>
      <c r="JD88" s="86">
        <f t="shared" si="86"/>
        <v>0.17928030708272275</v>
      </c>
      <c r="JE88" s="86">
        <f t="shared" si="86"/>
        <v>0.18048703318896916</v>
      </c>
      <c r="JF88" s="86">
        <f t="shared" si="86"/>
        <v>0.27551394440066573</v>
      </c>
      <c r="JG88" s="86">
        <f t="shared" si="86"/>
        <v>0.17862228067946614</v>
      </c>
      <c r="JH88" s="86">
        <f t="shared" si="86"/>
        <v>0.20138943837456669</v>
      </c>
      <c r="JI88" s="86">
        <f t="shared" si="86"/>
        <v>0.14949247717899608</v>
      </c>
      <c r="JJ88" s="86">
        <f t="shared" si="86"/>
        <v>0.14831790743001341</v>
      </c>
      <c r="JK88" s="86">
        <f t="shared" si="86"/>
        <v>0.20814055405586185</v>
      </c>
      <c r="JL88" s="86">
        <f t="shared" si="86"/>
        <v>0.24834309545804076</v>
      </c>
      <c r="JM88" s="86">
        <f t="shared" si="86"/>
        <v>0.17417105383347817</v>
      </c>
    </row>
    <row r="89" spans="2:273" x14ac:dyDescent="0.25">
      <c r="B89" s="2">
        <v>62</v>
      </c>
      <c r="C89" s="37">
        <v>108.444</v>
      </c>
      <c r="D89" s="37">
        <v>115.375</v>
      </c>
      <c r="E89" s="37">
        <v>104.7</v>
      </c>
      <c r="F89" s="37">
        <v>98.05</v>
      </c>
      <c r="G89" s="37">
        <v>99.55</v>
      </c>
      <c r="H89" s="37">
        <v>105.375</v>
      </c>
      <c r="I89" s="37">
        <v>106.175</v>
      </c>
      <c r="J89" s="37">
        <v>110.85</v>
      </c>
      <c r="K89" s="37">
        <v>106.3</v>
      </c>
      <c r="L89" s="37">
        <v>107.625</v>
      </c>
      <c r="M89" s="37">
        <v>104.47499999999999</v>
      </c>
      <c r="N89" s="37">
        <v>107</v>
      </c>
      <c r="O89" s="37">
        <v>109.05</v>
      </c>
      <c r="P89" s="37">
        <v>111.325</v>
      </c>
      <c r="Q89" s="37">
        <v>99.474999999999994</v>
      </c>
      <c r="S89" s="4">
        <f t="shared" si="88"/>
        <v>118.10957703997899</v>
      </c>
      <c r="T89" s="4">
        <f t="shared" si="88"/>
        <v>121.30656627547356</v>
      </c>
      <c r="U89" s="4">
        <f t="shared" si="88"/>
        <v>107.04726993579827</v>
      </c>
      <c r="V89" s="4">
        <f t="shared" si="88"/>
        <v>101.9367476331692</v>
      </c>
      <c r="W89" s="4">
        <f t="shared" si="88"/>
        <v>106.13844325707633</v>
      </c>
      <c r="X89" s="4">
        <f t="shared" si="88"/>
        <v>109.75266805211878</v>
      </c>
      <c r="Y89" s="4">
        <f t="shared" si="88"/>
        <v>111.15992962372496</v>
      </c>
      <c r="Z89" s="4">
        <f t="shared" si="88"/>
        <v>119.43140850644728</v>
      </c>
      <c r="AA89" s="4">
        <f t="shared" si="88"/>
        <v>112.65929305192587</v>
      </c>
      <c r="AB89" s="4">
        <f t="shared" si="88"/>
        <v>114.99027720183669</v>
      </c>
      <c r="AC89" s="4">
        <f t="shared" si="88"/>
        <v>108.68713733685892</v>
      </c>
      <c r="AD89" s="4">
        <f t="shared" si="88"/>
        <v>110.8698178242868</v>
      </c>
      <c r="AE89" s="4">
        <f t="shared" si="88"/>
        <v>116.7937976891881</v>
      </c>
      <c r="AF89" s="4">
        <f t="shared" si="88"/>
        <v>116.28494822613044</v>
      </c>
      <c r="AG89" s="4">
        <f t="shared" si="88"/>
        <v>106.03374878674319</v>
      </c>
      <c r="AI89" s="4">
        <f t="shared" si="89"/>
        <v>-9.6655770399789844</v>
      </c>
      <c r="AJ89" s="4">
        <f t="shared" si="89"/>
        <v>-5.931566275473557</v>
      </c>
      <c r="AK89" s="4">
        <f t="shared" si="89"/>
        <v>-2.3472699357982663</v>
      </c>
      <c r="AL89" s="4">
        <f t="shared" si="89"/>
        <v>-3.8867476331692075</v>
      </c>
      <c r="AM89" s="4">
        <f t="shared" si="89"/>
        <v>-6.5884432570763352</v>
      </c>
      <c r="AN89" s="4">
        <f t="shared" si="89"/>
        <v>-4.3776680521187785</v>
      </c>
      <c r="AO89" s="4">
        <f t="shared" si="89"/>
        <v>-4.9849296237249661</v>
      </c>
      <c r="AP89" s="4">
        <f t="shared" si="89"/>
        <v>-8.5814085064472891</v>
      </c>
      <c r="AQ89" s="4">
        <f t="shared" si="89"/>
        <v>-6.3592930519258744</v>
      </c>
      <c r="AR89" s="4">
        <f t="shared" si="89"/>
        <v>-7.3652772018366903</v>
      </c>
      <c r="AS89" s="4">
        <f t="shared" si="89"/>
        <v>-4.2121373368589303</v>
      </c>
      <c r="AT89" s="4">
        <f t="shared" si="89"/>
        <v>-3.8698178242867982</v>
      </c>
      <c r="AU89" s="4">
        <f t="shared" si="89"/>
        <v>-7.7437976891880993</v>
      </c>
      <c r="AV89" s="4">
        <f t="shared" si="89"/>
        <v>-4.959948226130436</v>
      </c>
      <c r="AW89" s="4">
        <f t="shared" si="89"/>
        <v>-6.5587487867431946</v>
      </c>
      <c r="AY89" s="2">
        <f t="shared" si="80"/>
        <v>90.694469037307471</v>
      </c>
      <c r="AZ89" s="2">
        <f t="shared" si="80"/>
        <v>93.847991621057446</v>
      </c>
      <c r="BA89" s="2">
        <f t="shared" si="80"/>
        <v>97.678972792078</v>
      </c>
      <c r="BB89" s="2">
        <f t="shared" si="80"/>
        <v>98.248611107874666</v>
      </c>
      <c r="BC89" s="2">
        <f t="shared" si="80"/>
        <v>97.752887316238713</v>
      </c>
      <c r="BD89" s="2">
        <f t="shared" si="80"/>
        <v>99.898713439264668</v>
      </c>
      <c r="BE89" s="2">
        <f t="shared" si="80"/>
        <v>100.52100393266245</v>
      </c>
      <c r="BF89" s="2">
        <f t="shared" si="80"/>
        <v>99.932408830445198</v>
      </c>
      <c r="BG89" s="2">
        <f t="shared" si="80"/>
        <v>101.87743693011203</v>
      </c>
      <c r="BH89" s="2">
        <f t="shared" si="80"/>
        <v>102.29517145497523</v>
      </c>
      <c r="BI89" s="2">
        <f t="shared" si="80"/>
        <v>100.52314180175705</v>
      </c>
      <c r="BJ89" s="2">
        <f t="shared" si="80"/>
        <v>103.77531722299771</v>
      </c>
      <c r="BK89" s="2">
        <f t="shared" si="80"/>
        <v>104.0852979468872</v>
      </c>
      <c r="BL89" s="2">
        <f t="shared" si="80"/>
        <v>101.02753549647545</v>
      </c>
      <c r="BM89" s="2">
        <f t="shared" si="80"/>
        <v>99.362508334874391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104.23121207827262</v>
      </c>
      <c r="DL89" s="2">
        <f t="shared" si="90"/>
        <v>108.12903002699056</v>
      </c>
      <c r="DM89" s="2">
        <f t="shared" si="90"/>
        <v>111.79661350844279</v>
      </c>
      <c r="DN89" s="2">
        <f t="shared" si="90"/>
        <v>108.59213394062078</v>
      </c>
      <c r="DO89" s="2">
        <f t="shared" si="90"/>
        <v>107.02399859287053</v>
      </c>
      <c r="DP89" s="2">
        <f t="shared" si="90"/>
        <v>107.0062854251012</v>
      </c>
      <c r="DQ89" s="2">
        <f t="shared" si="90"/>
        <v>110.15023686679173</v>
      </c>
      <c r="DR89" s="2">
        <f t="shared" si="90"/>
        <v>114.24769942006783</v>
      </c>
      <c r="DS89" s="2">
        <f t="shared" si="90"/>
        <v>110.67381460407776</v>
      </c>
      <c r="DT89" s="2">
        <f t="shared" si="90"/>
        <v>110.91985720538354</v>
      </c>
      <c r="DU89" s="2">
        <f t="shared" si="90"/>
        <v>109.718697705803</v>
      </c>
      <c r="DV89" s="2">
        <f t="shared" si="90"/>
        <v>116.29843801291172</v>
      </c>
      <c r="DW89" s="2">
        <f t="shared" si="90"/>
        <v>113.33209459459459</v>
      </c>
      <c r="DX89" s="2">
        <f t="shared" si="90"/>
        <v>104.50187687687685</v>
      </c>
      <c r="DY89" s="2">
        <f t="shared" si="90"/>
        <v>104.63910832111439</v>
      </c>
      <c r="EA89" s="2">
        <f t="shared" si="94"/>
        <v>89.009505263157905</v>
      </c>
      <c r="EB89" s="2">
        <f t="shared" si="91"/>
        <v>92.136666666666684</v>
      </c>
      <c r="EC89" s="2">
        <f t="shared" si="91"/>
        <v>95.773189201053583</v>
      </c>
      <c r="ED89" s="2">
        <f t="shared" si="91"/>
        <v>96.943544180867022</v>
      </c>
      <c r="EE89" s="2">
        <f t="shared" si="91"/>
        <v>96.465909165035896</v>
      </c>
      <c r="EF89" s="2">
        <f t="shared" si="91"/>
        <v>98.997053720155449</v>
      </c>
      <c r="EG89" s="2">
        <f t="shared" si="91"/>
        <v>99.192759872241595</v>
      </c>
      <c r="EH89" s="2">
        <f t="shared" si="91"/>
        <v>97.659077198711842</v>
      </c>
      <c r="EI89" s="2">
        <f t="shared" si="91"/>
        <v>100.54232121644097</v>
      </c>
      <c r="EJ89" s="2">
        <f t="shared" si="91"/>
        <v>101.01621352583588</v>
      </c>
      <c r="EK89" s="2">
        <f t="shared" si="91"/>
        <v>99.195729860690477</v>
      </c>
      <c r="EL89" s="2">
        <f t="shared" si="91"/>
        <v>101.91271271504161</v>
      </c>
      <c r="EM89" s="2">
        <f t="shared" si="91"/>
        <v>102.64108170470652</v>
      </c>
      <c r="EN89" s="2">
        <f t="shared" si="91"/>
        <v>100.45148980964794</v>
      </c>
      <c r="EO89" s="2">
        <f t="shared" si="91"/>
        <v>98.385440552496149</v>
      </c>
      <c r="EQ89" s="2">
        <f t="shared" si="92"/>
        <v>92.31744096812281</v>
      </c>
      <c r="ER89" s="2">
        <f t="shared" si="92"/>
        <v>93.43781556761752</v>
      </c>
      <c r="ES89" s="2">
        <f t="shared" si="92"/>
        <v>94.645705795414941</v>
      </c>
      <c r="ET89" s="2">
        <f t="shared" si="92"/>
        <v>95.319061722636775</v>
      </c>
      <c r="EU89" s="2">
        <f t="shared" si="92"/>
        <v>95.483203524785651</v>
      </c>
      <c r="EV89" s="2">
        <f t="shared" si="92"/>
        <v>98.141966554325322</v>
      </c>
      <c r="EW89" s="2">
        <f t="shared" si="92"/>
        <v>97.639373433096566</v>
      </c>
      <c r="EX89" s="2">
        <f t="shared" si="92"/>
        <v>97.975882359838081</v>
      </c>
      <c r="EY89" s="2">
        <f t="shared" si="92"/>
        <v>101.15667466410747</v>
      </c>
      <c r="EZ89" s="2">
        <f t="shared" si="92"/>
        <v>100.48205880205064</v>
      </c>
      <c r="FA89" s="2">
        <f t="shared" si="92"/>
        <v>99.015683326420586</v>
      </c>
      <c r="FB89" s="2">
        <f t="shared" si="92"/>
        <v>102.36150862229159</v>
      </c>
      <c r="FC89" s="2">
        <f t="shared" si="92"/>
        <v>102.28882636117407</v>
      </c>
      <c r="FD89" s="2">
        <f t="shared" si="92"/>
        <v>100.21591041493588</v>
      </c>
      <c r="FE89" s="2">
        <f t="shared" si="92"/>
        <v>100.5840481549711</v>
      </c>
      <c r="FG89" s="2">
        <f t="shared" si="93"/>
        <v>0.88940151563219427</v>
      </c>
      <c r="FH89" s="2">
        <f t="shared" si="93"/>
        <v>0.89343790521147615</v>
      </c>
      <c r="FI89" s="2">
        <f t="shared" si="93"/>
        <v>0.88101813974374632</v>
      </c>
      <c r="FJ89" s="2">
        <f t="shared" si="93"/>
        <v>0.88788180917863069</v>
      </c>
      <c r="FK89" s="2">
        <f t="shared" si="93"/>
        <v>0.87805585032534361</v>
      </c>
      <c r="FL89" s="2">
        <f t="shared" si="93"/>
        <v>0.88737337691890839</v>
      </c>
      <c r="FM89" s="2">
        <f t="shared" si="93"/>
        <v>0.87870962808514019</v>
      </c>
      <c r="FN89" s="2">
        <f t="shared" si="93"/>
        <v>0.8629692688990267</v>
      </c>
      <c r="FO89" s="2">
        <f t="shared" si="93"/>
        <v>0.86826886638017409</v>
      </c>
      <c r="FP89" s="2">
        <f t="shared" si="93"/>
        <v>0.87082210749931066</v>
      </c>
      <c r="FQ89" s="2">
        <f t="shared" si="93"/>
        <v>0.87384559907959336</v>
      </c>
      <c r="FR89" s="2">
        <f t="shared" si="93"/>
        <v>0.8705404937050375</v>
      </c>
      <c r="FS89" s="2">
        <f t="shared" si="93"/>
        <v>0.86489730168039469</v>
      </c>
      <c r="FT89" s="2">
        <f t="shared" si="93"/>
        <v>0.85775555576568496</v>
      </c>
      <c r="FU89" s="2">
        <f t="shared" si="93"/>
        <v>0.84389836863266265</v>
      </c>
      <c r="FW89" s="2">
        <f t="shared" si="82"/>
        <v>4.4319812642944754E-4</v>
      </c>
      <c r="FX89" s="2">
        <f t="shared" si="82"/>
        <v>5.4914653428101779E-3</v>
      </c>
      <c r="FY89" s="2">
        <f t="shared" si="82"/>
        <v>6.3259533618158074E-4</v>
      </c>
      <c r="FZ89" s="2">
        <f t="shared" si="82"/>
        <v>5.8596045248429218E-4</v>
      </c>
      <c r="GA89" s="2">
        <f t="shared" si="82"/>
        <v>5.2822151638521882E-4</v>
      </c>
      <c r="GB89" s="2">
        <f t="shared" si="82"/>
        <v>4.5960377904399939E-4</v>
      </c>
      <c r="GC89" s="2">
        <f t="shared" si="82"/>
        <v>5.101109915054959E-4</v>
      </c>
      <c r="GD89" s="2">
        <f t="shared" si="82"/>
        <v>5.7006894220502122E-4</v>
      </c>
      <c r="GE89" s="2">
        <f t="shared" si="82"/>
        <v>7.8554854329883361E-4</v>
      </c>
      <c r="GF89" s="2">
        <f t="shared" si="82"/>
        <v>6.9996472132693164E-4</v>
      </c>
      <c r="GG89" s="2">
        <f t="shared" si="82"/>
        <v>5.9297635878700005E-4</v>
      </c>
      <c r="GH89" s="2">
        <f t="shared" si="82"/>
        <v>5.2498963356406971E-4</v>
      </c>
      <c r="GI89" s="2">
        <f t="shared" si="82"/>
        <v>4.7819576335026949E-4</v>
      </c>
      <c r="GJ89" s="2">
        <f t="shared" si="82"/>
        <v>4.2181314056159974E-4</v>
      </c>
      <c r="GK89" s="2">
        <f t="shared" si="82"/>
        <v>3.911756088867313E-4</v>
      </c>
      <c r="GM89" s="86">
        <f t="shared" si="83"/>
        <v>0.1751240857534172</v>
      </c>
      <c r="GN89" s="86">
        <f t="shared" si="83"/>
        <v>0.17069900131709728</v>
      </c>
      <c r="GO89" s="86">
        <f t="shared" si="83"/>
        <v>5.8726216923219755E-2</v>
      </c>
      <c r="GP89" s="86">
        <f t="shared" si="83"/>
        <v>1.8471178188531188E-2</v>
      </c>
      <c r="GQ89" s="86">
        <f t="shared" si="83"/>
        <v>5.715211509065686E-2</v>
      </c>
      <c r="GR89" s="86">
        <f t="shared" si="83"/>
        <v>6.6249098515363744E-2</v>
      </c>
      <c r="GS89" s="86">
        <f t="shared" si="83"/>
        <v>7.2019353069031358E-2</v>
      </c>
      <c r="GT89" s="86">
        <f t="shared" si="83"/>
        <v>0.13854090681400422</v>
      </c>
      <c r="GU89" s="86">
        <f t="shared" si="83"/>
        <v>7.2514218219272397E-2</v>
      </c>
      <c r="GV89" s="86">
        <f t="shared" si="83"/>
        <v>9.2504194738157408E-2</v>
      </c>
      <c r="GW89" s="86">
        <f t="shared" si="83"/>
        <v>5.7174845969222843E-2</v>
      </c>
      <c r="GX89" s="86">
        <f t="shared" si="83"/>
        <v>5.1181399769796389E-2</v>
      </c>
      <c r="GY89" s="86">
        <f t="shared" si="83"/>
        <v>9.8659020370504918E-2</v>
      </c>
      <c r="GZ89" s="86">
        <f t="shared" si="83"/>
        <v>0.13682069821845805</v>
      </c>
      <c r="HA89" s="86">
        <f t="shared" si="83"/>
        <v>8.4081669900936226E-2</v>
      </c>
      <c r="HC89" s="86">
        <f t="shared" si="73"/>
        <v>5.9816384079503437E-3</v>
      </c>
      <c r="HD89" s="86">
        <f t="shared" si="73"/>
        <v>5.7269533934276992E-3</v>
      </c>
      <c r="HE89" s="86">
        <f t="shared" si="73"/>
        <v>3.2948152048529419E-3</v>
      </c>
      <c r="HF89" s="86">
        <f t="shared" si="73"/>
        <v>2.9206467392070517E-3</v>
      </c>
      <c r="HG89" s="86">
        <f t="shared" si="87"/>
        <v>1.9152847043851973E-3</v>
      </c>
      <c r="HH89" s="86">
        <f t="shared" si="87"/>
        <v>3.0413304850416805E-3</v>
      </c>
      <c r="HI89" s="86">
        <f t="shared" si="87"/>
        <v>3.3952949941994551E-3</v>
      </c>
      <c r="HJ89" s="86">
        <f t="shared" si="87"/>
        <v>2.3674720341087066E-3</v>
      </c>
      <c r="HK89" s="86">
        <f t="shared" si="87"/>
        <v>4.4832602498198083E-3</v>
      </c>
      <c r="HL89" s="86">
        <f t="shared" si="87"/>
        <v>3.9761348897815046E-3</v>
      </c>
      <c r="HM89" s="86">
        <f t="shared" si="87"/>
        <v>3.28200666496116E-3</v>
      </c>
      <c r="HN89" s="86">
        <f t="shared" si="87"/>
        <v>2.6817173428687873E-3</v>
      </c>
      <c r="HO89" s="86">
        <f t="shared" si="87"/>
        <v>1.7908044095620366E-3</v>
      </c>
      <c r="HP89" s="86">
        <f t="shared" si="87"/>
        <v>9.9012410299790707E-4</v>
      </c>
      <c r="HQ89" s="86">
        <f t="shared" si="87"/>
        <v>5.9066462831724336E-4</v>
      </c>
      <c r="HS89" s="86">
        <f t="shared" si="84"/>
        <v>8.5869314015722932E-27</v>
      </c>
      <c r="HT89" s="86">
        <f t="shared" si="84"/>
        <v>2.9914788847382762E-24</v>
      </c>
      <c r="HU89" s="86">
        <f t="shared" si="84"/>
        <v>2.0550031789819424E-30</v>
      </c>
      <c r="HV89" s="86">
        <f t="shared" si="84"/>
        <v>5.33114196957408E-35</v>
      </c>
      <c r="HW89" s="86">
        <f t="shared" si="84"/>
        <v>3.9858407371779081E-35</v>
      </c>
      <c r="HX89" s="86">
        <f t="shared" si="84"/>
        <v>1.3203642462710967E-31</v>
      </c>
      <c r="HY89" s="86">
        <f t="shared" si="84"/>
        <v>6.3481248461037572E-32</v>
      </c>
      <c r="HZ89" s="86">
        <f t="shared" si="84"/>
        <v>5.3160454864062682E-35</v>
      </c>
      <c r="IA89" s="86">
        <f t="shared" si="84"/>
        <v>6.2706713452400306E-31</v>
      </c>
      <c r="IB89" s="86">
        <f t="shared" si="84"/>
        <v>1.7794094921034351E-32</v>
      </c>
      <c r="IC89" s="86">
        <f t="shared" si="84"/>
        <v>1.2559112094564164E-34</v>
      </c>
      <c r="ID89" s="86">
        <f t="shared" si="84"/>
        <v>1.4975246584127188E-34</v>
      </c>
      <c r="IE89" s="86">
        <f t="shared" si="84"/>
        <v>5.5351711018607663E-36</v>
      </c>
      <c r="IF89" s="86">
        <f t="shared" si="84"/>
        <v>2.1688170388913567E-17</v>
      </c>
      <c r="IG89" s="86">
        <f t="shared" si="84"/>
        <v>2.5543621274160873E-16</v>
      </c>
      <c r="II89" s="86">
        <f t="shared" si="85"/>
        <v>2.0660131379113013E-97</v>
      </c>
      <c r="IJ89" s="86">
        <f t="shared" si="85"/>
        <v>5.5781640836936397E-47</v>
      </c>
      <c r="IK89" s="86">
        <f t="shared" si="85"/>
        <v>1.2141450469083494E-115</v>
      </c>
      <c r="IL89" s="86">
        <f t="shared" si="85"/>
        <v>6.7457215194179379E-129</v>
      </c>
      <c r="IM89" s="86">
        <f t="shared" si="85"/>
        <v>4.120018745221271E-129</v>
      </c>
      <c r="IN89" s="86">
        <f t="shared" si="85"/>
        <v>1.4385738732897491E-123</v>
      </c>
      <c r="IO89" s="86">
        <f t="shared" si="85"/>
        <v>2.2936684272395543E-123</v>
      </c>
      <c r="IP89" s="86">
        <f t="shared" si="85"/>
        <v>9.6241055435374311E-129</v>
      </c>
      <c r="IQ89" s="86">
        <f t="shared" si="85"/>
        <v>5.3008466722474585E-116</v>
      </c>
      <c r="IR89" s="86">
        <f t="shared" si="85"/>
        <v>1.1715576934811104E-124</v>
      </c>
      <c r="IS89" s="86">
        <f t="shared" si="85"/>
        <v>3.5560104687420428E-135</v>
      </c>
      <c r="IT89" s="86">
        <f t="shared" si="85"/>
        <v>3.9918755456109625E-131</v>
      </c>
      <c r="IU89" s="86">
        <f t="shared" si="85"/>
        <v>1.3132290230840714E-133</v>
      </c>
      <c r="IV89" s="86">
        <f t="shared" si="85"/>
        <v>8.5299962549473197E-95</v>
      </c>
      <c r="IW89" s="86">
        <f t="shared" si="85"/>
        <v>1.1068675626612624E-65</v>
      </c>
      <c r="IY89" s="86">
        <f t="shared" si="86"/>
        <v>0.18110572416136755</v>
      </c>
      <c r="IZ89" s="86">
        <f t="shared" si="86"/>
        <v>0.17642595471052497</v>
      </c>
      <c r="JA89" s="86">
        <f t="shared" si="86"/>
        <v>6.2021032128072695E-2</v>
      </c>
      <c r="JB89" s="86">
        <f t="shared" si="86"/>
        <v>2.1391824927738241E-2</v>
      </c>
      <c r="JC89" s="86">
        <f t="shared" si="86"/>
        <v>5.906739979504206E-2</v>
      </c>
      <c r="JD89" s="86">
        <f t="shared" si="86"/>
        <v>6.9290429000405426E-2</v>
      </c>
      <c r="JE89" s="86">
        <f t="shared" si="86"/>
        <v>7.541464806323081E-2</v>
      </c>
      <c r="JF89" s="86">
        <f t="shared" si="86"/>
        <v>0.14090837884811291</v>
      </c>
      <c r="JG89" s="86">
        <f t="shared" si="86"/>
        <v>7.6997478469092204E-2</v>
      </c>
      <c r="JH89" s="86">
        <f t="shared" si="86"/>
        <v>9.6480329627938913E-2</v>
      </c>
      <c r="JI89" s="86">
        <f t="shared" si="86"/>
        <v>6.0456852634184002E-2</v>
      </c>
      <c r="JJ89" s="86">
        <f t="shared" si="86"/>
        <v>5.3863117112665178E-2</v>
      </c>
      <c r="JK89" s="86">
        <f t="shared" si="86"/>
        <v>0.10044982478006695</v>
      </c>
      <c r="JL89" s="86">
        <f t="shared" si="86"/>
        <v>0.13781082232145597</v>
      </c>
      <c r="JM89" s="86">
        <f t="shared" si="86"/>
        <v>8.4672334529253726E-2</v>
      </c>
    </row>
    <row r="90" spans="2:273" x14ac:dyDescent="0.25">
      <c r="B90" s="2">
        <v>63</v>
      </c>
      <c r="C90" s="37">
        <v>96.311000000000007</v>
      </c>
      <c r="D90" s="37">
        <v>105.45</v>
      </c>
      <c r="E90" s="37">
        <v>99.275000000000006</v>
      </c>
      <c r="F90" s="37">
        <v>100.075</v>
      </c>
      <c r="G90" s="37">
        <v>98.474999999999994</v>
      </c>
      <c r="H90" s="37">
        <v>104.125</v>
      </c>
      <c r="I90" s="37">
        <v>105.55</v>
      </c>
      <c r="J90" s="37">
        <v>105.875</v>
      </c>
      <c r="K90" s="37">
        <v>107.65</v>
      </c>
      <c r="L90" s="37">
        <v>106.72499999999999</v>
      </c>
      <c r="M90" s="37">
        <v>103.675</v>
      </c>
      <c r="N90" s="37">
        <v>103.85</v>
      </c>
      <c r="O90" s="37">
        <v>103.5</v>
      </c>
      <c r="P90" s="37">
        <v>101.825</v>
      </c>
      <c r="Q90" s="37">
        <v>99.2</v>
      </c>
      <c r="S90" s="4">
        <f t="shared" si="88"/>
        <v>104.48230476405608</v>
      </c>
      <c r="T90" s="4">
        <f t="shared" si="88"/>
        <v>108.36970237884252</v>
      </c>
      <c r="U90" s="4">
        <f t="shared" si="88"/>
        <v>102.20340154839714</v>
      </c>
      <c r="V90" s="4">
        <f t="shared" si="88"/>
        <v>100.96825874463147</v>
      </c>
      <c r="W90" s="4">
        <f t="shared" si="88"/>
        <v>100.94002171949394</v>
      </c>
      <c r="X90" s="4">
        <f t="shared" si="88"/>
        <v>104.19622849246629</v>
      </c>
      <c r="Y90" s="4">
        <f t="shared" si="88"/>
        <v>105.51059248749277</v>
      </c>
      <c r="Z90" s="4">
        <f t="shared" si="88"/>
        <v>108.12625397907034</v>
      </c>
      <c r="AA90" s="4">
        <f t="shared" si="88"/>
        <v>107.49729760359423</v>
      </c>
      <c r="AB90" s="4">
        <f t="shared" si="88"/>
        <v>108.67138735063722</v>
      </c>
      <c r="AC90" s="4">
        <f t="shared" si="88"/>
        <v>104.75688338320775</v>
      </c>
      <c r="AD90" s="4">
        <f t="shared" si="88"/>
        <v>106.96188775845751</v>
      </c>
      <c r="AE90" s="4">
        <f t="shared" si="88"/>
        <v>109.35422940322093</v>
      </c>
      <c r="AF90" s="4">
        <f t="shared" si="88"/>
        <v>107.66890631433598</v>
      </c>
      <c r="AG90" s="4">
        <f t="shared" si="88"/>
        <v>101.82977401447097</v>
      </c>
      <c r="AI90" s="4">
        <f t="shared" si="89"/>
        <v>-8.1713047640560745</v>
      </c>
      <c r="AJ90" s="4">
        <f t="shared" si="89"/>
        <v>-2.9197023788425156</v>
      </c>
      <c r="AK90" s="4">
        <f t="shared" si="89"/>
        <v>-2.9284015483971331</v>
      </c>
      <c r="AL90" s="4">
        <f t="shared" si="89"/>
        <v>-0.89325874463146704</v>
      </c>
      <c r="AM90" s="4">
        <f t="shared" si="89"/>
        <v>-2.4650217194939472</v>
      </c>
      <c r="AN90" s="4">
        <f t="shared" si="89"/>
        <v>-7.1228492466289595E-2</v>
      </c>
      <c r="AO90" s="4">
        <f t="shared" si="89"/>
        <v>3.9407512507224851E-2</v>
      </c>
      <c r="AP90" s="4">
        <f t="shared" si="89"/>
        <v>-2.2512539790703414</v>
      </c>
      <c r="AQ90" s="4">
        <f t="shared" si="89"/>
        <v>0.15270239640577188</v>
      </c>
      <c r="AR90" s="4">
        <f t="shared" si="89"/>
        <v>-1.9463873506372238</v>
      </c>
      <c r="AS90" s="4">
        <f t="shared" si="89"/>
        <v>-1.081883383207753</v>
      </c>
      <c r="AT90" s="4">
        <f t="shared" si="89"/>
        <v>-3.1118877584575131</v>
      </c>
      <c r="AU90" s="4">
        <f t="shared" si="89"/>
        <v>-5.854229403220927</v>
      </c>
      <c r="AV90" s="4">
        <f t="shared" si="89"/>
        <v>-5.8439063143359817</v>
      </c>
      <c r="AW90" s="4">
        <f t="shared" si="89"/>
        <v>-2.6297740144709678</v>
      </c>
      <c r="AY90" s="2">
        <f t="shared" si="80"/>
        <v>90.550003808128281</v>
      </c>
      <c r="AZ90" s="2">
        <f t="shared" si="80"/>
        <v>93.648292270069973</v>
      </c>
      <c r="BA90" s="2">
        <f t="shared" si="80"/>
        <v>97.387733197994436</v>
      </c>
      <c r="BB90" s="2">
        <f t="shared" si="80"/>
        <v>97.974509583266411</v>
      </c>
      <c r="BC90" s="2">
        <f t="shared" si="80"/>
        <v>97.515825351946972</v>
      </c>
      <c r="BD90" s="2">
        <f t="shared" si="80"/>
        <v>99.683035932953729</v>
      </c>
      <c r="BE90" s="2">
        <f t="shared" si="80"/>
        <v>100.27461905962289</v>
      </c>
      <c r="BF90" s="2">
        <f t="shared" si="80"/>
        <v>99.686545276390675</v>
      </c>
      <c r="BG90" s="2">
        <f t="shared" si="80"/>
        <v>101.68179732149244</v>
      </c>
      <c r="BH90" s="2">
        <f t="shared" si="80"/>
        <v>102.07854662016787</v>
      </c>
      <c r="BI90" s="2">
        <f t="shared" si="80"/>
        <v>100.30567953327328</v>
      </c>
      <c r="BJ90" s="2">
        <f t="shared" si="80"/>
        <v>103.52709110851197</v>
      </c>
      <c r="BK90" s="2">
        <f t="shared" si="80"/>
        <v>103.84493218390141</v>
      </c>
      <c r="BL90" s="2">
        <f t="shared" si="80"/>
        <v>100.87900020265006</v>
      </c>
      <c r="BM90" s="2">
        <f t="shared" si="80"/>
        <v>99.242057934119543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>
        <f t="shared" si="81"/>
        <v>100.075</v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>
        <f t="shared" si="29"/>
        <v>100.075</v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104.37225398110662</v>
      </c>
      <c r="DL90" s="2">
        <f t="shared" si="90"/>
        <v>108.28338731443996</v>
      </c>
      <c r="DM90" s="2">
        <f t="shared" si="90"/>
        <v>112.04919559099439</v>
      </c>
      <c r="DN90" s="2">
        <f t="shared" si="90"/>
        <v>108.7641632928475</v>
      </c>
      <c r="DO90" s="2">
        <f t="shared" si="90"/>
        <v>107.16865150093807</v>
      </c>
      <c r="DP90" s="2">
        <f t="shared" si="90"/>
        <v>107.0750809716599</v>
      </c>
      <c r="DQ90" s="2">
        <f t="shared" si="90"/>
        <v>110.27533067542213</v>
      </c>
      <c r="DR90" s="2">
        <f t="shared" si="90"/>
        <v>114.5172447751395</v>
      </c>
      <c r="DS90" s="2">
        <f t="shared" si="90"/>
        <v>110.79574442863917</v>
      </c>
      <c r="DT90" s="2">
        <f t="shared" si="90"/>
        <v>111.0719881825145</v>
      </c>
      <c r="DU90" s="2">
        <f t="shared" si="90"/>
        <v>109.81266531713902</v>
      </c>
      <c r="DV90" s="2">
        <f t="shared" si="90"/>
        <v>116.49784713863663</v>
      </c>
      <c r="DW90" s="2">
        <f t="shared" si="90"/>
        <v>113.45833333333334</v>
      </c>
      <c r="DX90" s="2">
        <f t="shared" si="90"/>
        <v>104.53302230802228</v>
      </c>
      <c r="DY90" s="2">
        <f t="shared" si="90"/>
        <v>104.65953537390031</v>
      </c>
      <c r="EA90" s="2">
        <f t="shared" si="94"/>
        <v>88.980687719298245</v>
      </c>
      <c r="EB90" s="2">
        <f t="shared" si="91"/>
        <v>92.04791666666668</v>
      </c>
      <c r="EC90" s="2">
        <f t="shared" si="91"/>
        <v>95.582769973661129</v>
      </c>
      <c r="ED90" s="2">
        <f t="shared" si="91"/>
        <v>96.733043973688282</v>
      </c>
      <c r="EE90" s="2">
        <f t="shared" si="91"/>
        <v>96.293820939334651</v>
      </c>
      <c r="EF90" s="2">
        <f t="shared" si="91"/>
        <v>98.827847029428071</v>
      </c>
      <c r="EG90" s="2">
        <f t="shared" si="91"/>
        <v>99.016610046457629</v>
      </c>
      <c r="EH90" s="2">
        <f t="shared" si="91"/>
        <v>97.538572708304983</v>
      </c>
      <c r="EI90" s="2">
        <f t="shared" si="91"/>
        <v>100.42014017581374</v>
      </c>
      <c r="EJ90" s="2">
        <f t="shared" si="91"/>
        <v>100.86229483282676</v>
      </c>
      <c r="EK90" s="2">
        <f t="shared" si="91"/>
        <v>99.054078588734086</v>
      </c>
      <c r="EL90" s="2">
        <f t="shared" si="91"/>
        <v>101.76762626631923</v>
      </c>
      <c r="EM90" s="2">
        <f t="shared" si="91"/>
        <v>102.47559162241801</v>
      </c>
      <c r="EN90" s="2">
        <f t="shared" si="91"/>
        <v>100.32648185078176</v>
      </c>
      <c r="EO90" s="2">
        <f t="shared" si="91"/>
        <v>98.327058036923333</v>
      </c>
      <c r="EQ90" s="2">
        <f t="shared" si="92"/>
        <v>92.187144482559773</v>
      </c>
      <c r="ER90" s="2">
        <f t="shared" si="92"/>
        <v>93.308140085460224</v>
      </c>
      <c r="ES90" s="2">
        <f t="shared" si="92"/>
        <v>94.489690665217807</v>
      </c>
      <c r="ET90" s="2">
        <f t="shared" si="92"/>
        <v>95.161345393567842</v>
      </c>
      <c r="EU90" s="2">
        <f t="shared" si="92"/>
        <v>95.34256443090726</v>
      </c>
      <c r="EV90" s="2">
        <f t="shared" si="92"/>
        <v>97.996837241143211</v>
      </c>
      <c r="EW90" s="2">
        <f t="shared" si="92"/>
        <v>97.506795189584295</v>
      </c>
      <c r="EX90" s="2">
        <f t="shared" si="92"/>
        <v>97.845802397122753</v>
      </c>
      <c r="EY90" s="2">
        <f t="shared" si="92"/>
        <v>101.0145252185967</v>
      </c>
      <c r="EZ90" s="2">
        <f t="shared" si="92"/>
        <v>100.34413549593236</v>
      </c>
      <c r="FA90" s="2">
        <f t="shared" si="92"/>
        <v>98.879119659892169</v>
      </c>
      <c r="FB90" s="2">
        <f t="shared" si="92"/>
        <v>102.2034976957669</v>
      </c>
      <c r="FC90" s="2">
        <f t="shared" si="92"/>
        <v>102.1330337745365</v>
      </c>
      <c r="FD90" s="2">
        <f t="shared" si="92"/>
        <v>100.09650827493249</v>
      </c>
      <c r="FE90" s="2">
        <f t="shared" si="92"/>
        <v>100.4553130481801</v>
      </c>
      <c r="FG90" s="2">
        <f t="shared" si="93"/>
        <v>0.898141753190416</v>
      </c>
      <c r="FH90" s="2">
        <f t="shared" si="93"/>
        <v>0.9018943455302717</v>
      </c>
      <c r="FI90" s="2">
        <f t="shared" si="93"/>
        <v>0.89033920236607123</v>
      </c>
      <c r="FJ90" s="2">
        <f t="shared" si="93"/>
        <v>0.89672819920988189</v>
      </c>
      <c r="FK90" s="2">
        <f t="shared" si="93"/>
        <v>0.88757936690910388</v>
      </c>
      <c r="FL90" s="2">
        <f t="shared" si="93"/>
        <v>0.89625519603153436</v>
      </c>
      <c r="FM90" s="2">
        <f t="shared" si="93"/>
        <v>0.88818858810313461</v>
      </c>
      <c r="FN90" s="2">
        <f t="shared" si="93"/>
        <v>0.87350126495790126</v>
      </c>
      <c r="FO90" s="2">
        <f t="shared" si="93"/>
        <v>0.87845091350770521</v>
      </c>
      <c r="FP90" s="2">
        <f t="shared" si="93"/>
        <v>0.88083388951433694</v>
      </c>
      <c r="FQ90" s="2">
        <f t="shared" si="93"/>
        <v>0.88365435670918968</v>
      </c>
      <c r="FR90" s="2">
        <f t="shared" si="93"/>
        <v>0.88057110852196419</v>
      </c>
      <c r="FS90" s="2">
        <f t="shared" si="93"/>
        <v>0.8753025243584549</v>
      </c>
      <c r="FT90" s="2">
        <f t="shared" si="93"/>
        <v>0.86862726794487077</v>
      </c>
      <c r="FU90" s="2">
        <f t="shared" si="93"/>
        <v>0.85565094963857824</v>
      </c>
      <c r="FW90" s="2">
        <f t="shared" si="82"/>
        <v>4.8593630407246639E-4</v>
      </c>
      <c r="FX90" s="2">
        <f t="shared" si="82"/>
        <v>6.0180835924366835E-3</v>
      </c>
      <c r="FY90" s="2">
        <f t="shared" si="82"/>
        <v>6.9358466248380308E-4</v>
      </c>
      <c r="FZ90" s="2">
        <f t="shared" si="82"/>
        <v>6.424565403363035E-4</v>
      </c>
      <c r="GA90" s="2">
        <f t="shared" si="82"/>
        <v>5.7915386069265669E-4</v>
      </c>
      <c r="GB90" s="2">
        <f t="shared" si="82"/>
        <v>5.0392317775444244E-4</v>
      </c>
      <c r="GC90" s="2">
        <f t="shared" si="82"/>
        <v>5.5929805417528845E-4</v>
      </c>
      <c r="GD90" s="2">
        <f t="shared" si="82"/>
        <v>6.2503378905333015E-4</v>
      </c>
      <c r="GE90" s="2">
        <f t="shared" si="82"/>
        <v>8.612715754251248E-4</v>
      </c>
      <c r="GF90" s="2">
        <f t="shared" si="82"/>
        <v>7.6744422847214988E-4</v>
      </c>
      <c r="GG90" s="2">
        <f t="shared" si="82"/>
        <v>6.501484537072492E-4</v>
      </c>
      <c r="GH90" s="2">
        <f t="shared" si="82"/>
        <v>5.7561053170035719E-4</v>
      </c>
      <c r="GI90" s="2">
        <f t="shared" si="82"/>
        <v>5.2430703885275956E-4</v>
      </c>
      <c r="GJ90" s="2">
        <f t="shared" si="82"/>
        <v>4.6249009008171989E-4</v>
      </c>
      <c r="GK90" s="2">
        <f t="shared" si="82"/>
        <v>4.2889933938181367E-4</v>
      </c>
      <c r="GM90" s="86">
        <f t="shared" si="83"/>
        <v>7.8638106169115068E-2</v>
      </c>
      <c r="GN90" s="86">
        <f t="shared" si="83"/>
        <v>8.0676178192800277E-2</v>
      </c>
      <c r="GO90" s="86">
        <f t="shared" si="83"/>
        <v>1.6593548071089419E-2</v>
      </c>
      <c r="GP90" s="86">
        <f t="shared" si="83"/>
        <v>3.555423882372389E-3</v>
      </c>
      <c r="GQ90" s="86">
        <f t="shared" si="83"/>
        <v>1.4240047863116429E-2</v>
      </c>
      <c r="GR90" s="86">
        <f t="shared" si="83"/>
        <v>1.8115618350126764E-2</v>
      </c>
      <c r="GS90" s="86">
        <f t="shared" si="83"/>
        <v>2.2132674204245577E-2</v>
      </c>
      <c r="GT90" s="86">
        <f t="shared" si="83"/>
        <v>5.5697278928432702E-2</v>
      </c>
      <c r="GU90" s="86">
        <f t="shared" si="83"/>
        <v>2.3021506116222154E-2</v>
      </c>
      <c r="GV90" s="86">
        <f t="shared" si="83"/>
        <v>3.4520382111590184E-2</v>
      </c>
      <c r="GW90" s="86">
        <f t="shared" si="83"/>
        <v>1.6983441258417487E-2</v>
      </c>
      <c r="GX90" s="86">
        <f t="shared" si="83"/>
        <v>1.2995119032236909E-2</v>
      </c>
      <c r="GY90" s="86">
        <f t="shared" si="83"/>
        <v>3.7959701772915952E-2</v>
      </c>
      <c r="GZ90" s="86">
        <f t="shared" si="83"/>
        <v>6.3815259915639133E-2</v>
      </c>
      <c r="HA90" s="86">
        <f t="shared" si="83"/>
        <v>3.3750002743063223E-2</v>
      </c>
      <c r="HC90" s="86">
        <f t="shared" si="73"/>
        <v>9.0949204110129609E-3</v>
      </c>
      <c r="HD90" s="86">
        <f t="shared" si="73"/>
        <v>8.7980685329213659E-3</v>
      </c>
      <c r="HE90" s="86">
        <f t="shared" si="73"/>
        <v>5.4649651265182946E-3</v>
      </c>
      <c r="HF90" s="86">
        <f t="shared" si="73"/>
        <v>4.983845420257745E-3</v>
      </c>
      <c r="HG90" s="86">
        <f t="shared" si="87"/>
        <v>3.3104004552260832E-3</v>
      </c>
      <c r="HH90" s="86">
        <f t="shared" si="87"/>
        <v>5.0410944444677702E-3</v>
      </c>
      <c r="HI90" s="86">
        <f t="shared" si="87"/>
        <v>5.6351041624345313E-3</v>
      </c>
      <c r="HJ90" s="86">
        <f t="shared" si="87"/>
        <v>4.0709329606284476E-3</v>
      </c>
      <c r="HK90" s="86">
        <f t="shared" si="87"/>
        <v>7.443395638240622E-3</v>
      </c>
      <c r="HL90" s="86">
        <f t="shared" si="87"/>
        <v>6.7092346455484963E-3</v>
      </c>
      <c r="HM90" s="86">
        <f t="shared" si="87"/>
        <v>5.6446517250673418E-3</v>
      </c>
      <c r="HN90" s="86">
        <f t="shared" si="87"/>
        <v>4.5803962583859954E-3</v>
      </c>
      <c r="HO90" s="86">
        <f t="shared" si="87"/>
        <v>3.1118831446671586E-3</v>
      </c>
      <c r="HP90" s="86">
        <f t="shared" si="87"/>
        <v>1.8448146943304581E-3</v>
      </c>
      <c r="HQ90" s="86">
        <f t="shared" si="87"/>
        <v>1.1822570222046467E-3</v>
      </c>
      <c r="HS90" s="86">
        <f t="shared" si="84"/>
        <v>6.5738565812107347E-26</v>
      </c>
      <c r="HT90" s="86">
        <f t="shared" si="84"/>
        <v>2.1456265430374429E-23</v>
      </c>
      <c r="HU90" s="86">
        <f t="shared" si="84"/>
        <v>2.4701688459466719E-29</v>
      </c>
      <c r="HV90" s="86">
        <f t="shared" si="84"/>
        <v>8.7520927031457061E-34</v>
      </c>
      <c r="HW90" s="86">
        <f t="shared" si="84"/>
        <v>6.3461707784227698E-34</v>
      </c>
      <c r="HX90" s="86">
        <f t="shared" si="84"/>
        <v>1.6334915967493573E-30</v>
      </c>
      <c r="HY90" s="86">
        <f t="shared" si="84"/>
        <v>8.2201979084937277E-31</v>
      </c>
      <c r="HZ90" s="86">
        <f t="shared" si="84"/>
        <v>8.6245722005918194E-34</v>
      </c>
      <c r="IA90" s="86">
        <f t="shared" si="84"/>
        <v>8.3423162067261395E-30</v>
      </c>
      <c r="IB90" s="86">
        <f t="shared" si="84"/>
        <v>2.6740986367755284E-31</v>
      </c>
      <c r="IC90" s="86">
        <f t="shared" si="84"/>
        <v>2.1811485618328658E-33</v>
      </c>
      <c r="ID90" s="86">
        <f t="shared" si="84"/>
        <v>2.3734080511350052E-33</v>
      </c>
      <c r="IE90" s="86">
        <f t="shared" si="84"/>
        <v>9.2375017286822341E-35</v>
      </c>
      <c r="IF90" s="86">
        <f t="shared" si="84"/>
        <v>7.6770596147482833E-17</v>
      </c>
      <c r="IG90" s="86">
        <f t="shared" si="84"/>
        <v>8.2264914225176512E-16</v>
      </c>
      <c r="II90" s="86">
        <f t="shared" si="85"/>
        <v>3.7980992838486213E-95</v>
      </c>
      <c r="IJ90" s="86">
        <f t="shared" si="85"/>
        <v>2.1591105330221585E-45</v>
      </c>
      <c r="IK90" s="86">
        <f t="shared" si="85"/>
        <v>8.1219224332846285E-113</v>
      </c>
      <c r="IL90" s="86">
        <f t="shared" si="85"/>
        <v>8.9330919412227425E-126</v>
      </c>
      <c r="IM90" s="86">
        <f t="shared" si="85"/>
        <v>5.0046855544459114E-126</v>
      </c>
      <c r="IN90" s="86">
        <f t="shared" si="85"/>
        <v>1.1350653789327381E-120</v>
      </c>
      <c r="IO90" s="86">
        <f t="shared" si="85"/>
        <v>1.9604644870279362E-120</v>
      </c>
      <c r="IP90" s="86">
        <f t="shared" si="85"/>
        <v>1.2306358785386315E-125</v>
      </c>
      <c r="IQ90" s="86">
        <f t="shared" si="85"/>
        <v>4.4058604672982025E-113</v>
      </c>
      <c r="IR90" s="86">
        <f t="shared" si="85"/>
        <v>1.4456295870214356E-121</v>
      </c>
      <c r="IS90" s="86">
        <f t="shared" si="85"/>
        <v>6.7973687037675062E-132</v>
      </c>
      <c r="IT90" s="86">
        <f t="shared" si="85"/>
        <v>5.3938760140508663E-128</v>
      </c>
      <c r="IU90" s="86">
        <f t="shared" si="85"/>
        <v>1.8638468691094916E-130</v>
      </c>
      <c r="IV90" s="86">
        <f t="shared" si="85"/>
        <v>1.3168853354229577E-92</v>
      </c>
      <c r="IW90" s="86">
        <f t="shared" si="85"/>
        <v>3.4210191131905936E-64</v>
      </c>
      <c r="IY90" s="86">
        <f t="shared" si="86"/>
        <v>8.7733026580128035E-2</v>
      </c>
      <c r="IZ90" s="86">
        <f t="shared" si="86"/>
        <v>8.9474246725721643E-2</v>
      </c>
      <c r="JA90" s="86">
        <f t="shared" si="86"/>
        <v>2.2058513197607713E-2</v>
      </c>
      <c r="JB90" s="86">
        <f t="shared" si="86"/>
        <v>8.5392693026301349E-3</v>
      </c>
      <c r="JC90" s="86">
        <f t="shared" si="86"/>
        <v>1.7550448318342512E-2</v>
      </c>
      <c r="JD90" s="86">
        <f t="shared" si="86"/>
        <v>2.3156712794594535E-2</v>
      </c>
      <c r="JE90" s="86">
        <f t="shared" si="86"/>
        <v>2.776777836668011E-2</v>
      </c>
      <c r="JF90" s="86">
        <f t="shared" si="86"/>
        <v>5.9768211889061146E-2</v>
      </c>
      <c r="JG90" s="86">
        <f t="shared" si="86"/>
        <v>3.0464901754462776E-2</v>
      </c>
      <c r="JH90" s="86">
        <f t="shared" si="86"/>
        <v>4.1229616757138682E-2</v>
      </c>
      <c r="JI90" s="86">
        <f t="shared" si="86"/>
        <v>2.2628092983484831E-2</v>
      </c>
      <c r="JJ90" s="86">
        <f t="shared" si="86"/>
        <v>1.7575515290622904E-2</v>
      </c>
      <c r="JK90" s="86">
        <f t="shared" si="86"/>
        <v>4.1071584917583108E-2</v>
      </c>
      <c r="JL90" s="86">
        <f t="shared" si="86"/>
        <v>6.5660074609969671E-2</v>
      </c>
      <c r="JM90" s="86">
        <f t="shared" si="86"/>
        <v>3.4932259765268696E-2</v>
      </c>
    </row>
    <row r="91" spans="2:273" x14ac:dyDescent="0.25">
      <c r="B91" s="2">
        <v>64</v>
      </c>
      <c r="C91" s="37">
        <v>99.688999999999993</v>
      </c>
      <c r="D91" s="37">
        <v>103.05</v>
      </c>
      <c r="E91" s="37">
        <v>100.95</v>
      </c>
      <c r="F91" s="37">
        <v>103.05</v>
      </c>
      <c r="G91" s="37">
        <v>100.27500000000001</v>
      </c>
      <c r="H91" s="37">
        <v>102.5</v>
      </c>
      <c r="I91" s="37">
        <v>106.75</v>
      </c>
      <c r="J91" s="37">
        <v>105.075</v>
      </c>
      <c r="K91" s="37">
        <v>105.65</v>
      </c>
      <c r="L91" s="37">
        <v>107.3</v>
      </c>
      <c r="M91" s="37">
        <v>101.2</v>
      </c>
      <c r="N91" s="37">
        <v>104.15</v>
      </c>
      <c r="O91" s="37">
        <v>102.675</v>
      </c>
      <c r="P91" s="37">
        <v>100.75</v>
      </c>
      <c r="Q91" s="37">
        <v>99.05</v>
      </c>
      <c r="S91" s="4">
        <f t="shared" si="88"/>
        <v>99.374843416006911</v>
      </c>
      <c r="T91" s="4">
        <f t="shared" si="88"/>
        <v>103.36415540721032</v>
      </c>
      <c r="U91" s="4">
        <f t="shared" si="88"/>
        <v>102.00207707540879</v>
      </c>
      <c r="V91" s="4">
        <f t="shared" si="88"/>
        <v>101.9264698543352</v>
      </c>
      <c r="W91" s="4">
        <f t="shared" si="88"/>
        <v>100.46792107372384</v>
      </c>
      <c r="X91" s="4">
        <f t="shared" si="88"/>
        <v>103.69494817308656</v>
      </c>
      <c r="Y91" s="4">
        <f t="shared" si="88"/>
        <v>104.91654815921569</v>
      </c>
      <c r="Z91" s="4">
        <f t="shared" si="88"/>
        <v>104.4506764365367</v>
      </c>
      <c r="AA91" s="4">
        <f t="shared" si="88"/>
        <v>107.28398547171459</v>
      </c>
      <c r="AB91" s="4">
        <f t="shared" si="88"/>
        <v>107.59941973010712</v>
      </c>
      <c r="AC91" s="4">
        <f t="shared" si="88"/>
        <v>104.83755108419155</v>
      </c>
      <c r="AD91" s="4">
        <f t="shared" si="88"/>
        <v>106.90804608338568</v>
      </c>
      <c r="AE91" s="4">
        <f t="shared" si="88"/>
        <v>107.23071198042113</v>
      </c>
      <c r="AF91" s="4">
        <f t="shared" si="88"/>
        <v>104.21191789627011</v>
      </c>
      <c r="AG91" s="4">
        <f t="shared" si="88"/>
        <v>100.51354424978452</v>
      </c>
      <c r="AI91" s="4">
        <f t="shared" si="89"/>
        <v>0.31415658399308199</v>
      </c>
      <c r="AJ91" s="4">
        <f t="shared" si="89"/>
        <v>-0.31415540721032187</v>
      </c>
      <c r="AK91" s="4">
        <f t="shared" si="89"/>
        <v>-1.0520770754087891</v>
      </c>
      <c r="AL91" s="4">
        <f t="shared" si="89"/>
        <v>1.1235301456648017</v>
      </c>
      <c r="AM91" s="4">
        <f t="shared" si="89"/>
        <v>-0.19292107372383782</v>
      </c>
      <c r="AN91" s="4">
        <f t="shared" si="89"/>
        <v>-1.1949481730865585</v>
      </c>
      <c r="AO91" s="4">
        <f t="shared" si="89"/>
        <v>1.8334518407843063</v>
      </c>
      <c r="AP91" s="4">
        <f t="shared" si="89"/>
        <v>0.62432356346330664</v>
      </c>
      <c r="AQ91" s="4">
        <f t="shared" si="89"/>
        <v>-1.6339854717145812</v>
      </c>
      <c r="AR91" s="4">
        <f t="shared" si="89"/>
        <v>-0.2994197301071182</v>
      </c>
      <c r="AS91" s="4">
        <f t="shared" si="89"/>
        <v>-3.6375510841915428</v>
      </c>
      <c r="AT91" s="4">
        <f t="shared" si="89"/>
        <v>-2.758046083385679</v>
      </c>
      <c r="AU91" s="4">
        <f t="shared" si="89"/>
        <v>-4.5557119804211368</v>
      </c>
      <c r="AV91" s="4">
        <f t="shared" si="89"/>
        <v>-3.4619178962701085</v>
      </c>
      <c r="AW91" s="4">
        <f t="shared" si="89"/>
        <v>-1.463544249784519</v>
      </c>
      <c r="AY91" s="2">
        <f t="shared" si="80"/>
        <v>90.412189137306129</v>
      </c>
      <c r="AZ91" s="2">
        <f t="shared" si="80"/>
        <v>93.454440647697325</v>
      </c>
      <c r="BA91" s="2">
        <f t="shared" si="80"/>
        <v>97.099165267207852</v>
      </c>
      <c r="BB91" s="2">
        <f t="shared" si="80"/>
        <v>97.70137491406139</v>
      </c>
      <c r="BC91" s="2">
        <f t="shared" si="80"/>
        <v>97.280071287432037</v>
      </c>
      <c r="BD91" s="2">
        <f t="shared" si="80"/>
        <v>99.46843307340572</v>
      </c>
      <c r="BE91" s="2">
        <f t="shared" si="80"/>
        <v>100.03008041626177</v>
      </c>
      <c r="BF91" s="2">
        <f t="shared" si="80"/>
        <v>99.444625042228296</v>
      </c>
      <c r="BG91" s="2">
        <f t="shared" si="80"/>
        <v>101.48846702860989</v>
      </c>
      <c r="BH91" s="2">
        <f t="shared" si="80"/>
        <v>101.86292303872769</v>
      </c>
      <c r="BI91" s="2">
        <f t="shared" si="80"/>
        <v>100.09095072654603</v>
      </c>
      <c r="BJ91" s="2">
        <f t="shared" si="80"/>
        <v>103.28218907813933</v>
      </c>
      <c r="BK91" s="2">
        <f t="shared" si="80"/>
        <v>103.60632875808986</v>
      </c>
      <c r="BL91" s="2">
        <f t="shared" si="80"/>
        <v>100.73018195792963</v>
      </c>
      <c r="BM91" s="2">
        <f t="shared" si="80"/>
        <v>99.124533811956482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>
        <f t="shared" si="81"/>
        <v>103.05</v>
      </c>
      <c r="CI91" s="2">
        <f t="shared" si="81"/>
        <v>100.27500000000001</v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>
        <f t="shared" ref="CX91:CX154" si="113">IF(AND(JB91 &lt; $DI$22, $B91 &gt; F$7, $B91 &lt; F$233), F91, "")</f>
        <v>103.05</v>
      </c>
      <c r="CY91" s="2">
        <f t="shared" ref="CY91:CY154" si="114">IF(AND(JC91 &lt; $DI$22, $B91 &gt; G$7, $B91 &lt; G$233), G91, "")</f>
        <v>100.27500000000001</v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104.51329588394063</v>
      </c>
      <c r="DL91" s="2">
        <f t="shared" si="90"/>
        <v>108.43774460188935</v>
      </c>
      <c r="DM91" s="2">
        <f t="shared" si="90"/>
        <v>112.30177767354598</v>
      </c>
      <c r="DN91" s="2">
        <f t="shared" si="90"/>
        <v>108.93619264507423</v>
      </c>
      <c r="DO91" s="2">
        <f t="shared" si="90"/>
        <v>107.31330440900561</v>
      </c>
      <c r="DP91" s="2">
        <f t="shared" si="90"/>
        <v>107.1438765182186</v>
      </c>
      <c r="DQ91" s="2">
        <f t="shared" si="90"/>
        <v>110.40042448405252</v>
      </c>
      <c r="DR91" s="2">
        <f t="shared" si="90"/>
        <v>114.78679013021117</v>
      </c>
      <c r="DS91" s="2">
        <f t="shared" si="90"/>
        <v>110.91767425320057</v>
      </c>
      <c r="DT91" s="2">
        <f t="shared" si="90"/>
        <v>111.22411915964548</v>
      </c>
      <c r="DU91" s="2">
        <f t="shared" si="90"/>
        <v>109.90663292847506</v>
      </c>
      <c r="DV91" s="2">
        <f t="shared" si="90"/>
        <v>116.69725626436154</v>
      </c>
      <c r="DW91" s="2">
        <f t="shared" si="90"/>
        <v>113.58457207207208</v>
      </c>
      <c r="DX91" s="2">
        <f t="shared" si="90"/>
        <v>104.5641677391677</v>
      </c>
      <c r="DY91" s="2">
        <f t="shared" si="90"/>
        <v>104.67996242668623</v>
      </c>
      <c r="EA91" s="2">
        <f t="shared" si="94"/>
        <v>88.9518701754386</v>
      </c>
      <c r="EB91" s="2">
        <f t="shared" si="91"/>
        <v>91.959166666666675</v>
      </c>
      <c r="EC91" s="2">
        <f t="shared" si="91"/>
        <v>95.392350746268676</v>
      </c>
      <c r="ED91" s="2">
        <f t="shared" si="91"/>
        <v>96.522543766509528</v>
      </c>
      <c r="EE91" s="2">
        <f t="shared" si="91"/>
        <v>96.121732713633406</v>
      </c>
      <c r="EF91" s="2">
        <f t="shared" si="91"/>
        <v>98.658640338700707</v>
      </c>
      <c r="EG91" s="2">
        <f t="shared" si="91"/>
        <v>98.840460220673663</v>
      </c>
      <c r="EH91" s="2">
        <f t="shared" si="91"/>
        <v>97.418068217898124</v>
      </c>
      <c r="EI91" s="2">
        <f t="shared" si="91"/>
        <v>100.29795913518652</v>
      </c>
      <c r="EJ91" s="2">
        <f t="shared" si="91"/>
        <v>100.70837613981764</v>
      </c>
      <c r="EK91" s="2">
        <f t="shared" si="91"/>
        <v>98.912427316777695</v>
      </c>
      <c r="EL91" s="2">
        <f t="shared" si="91"/>
        <v>101.62253981759685</v>
      </c>
      <c r="EM91" s="2">
        <f t="shared" si="91"/>
        <v>102.31010154012951</v>
      </c>
      <c r="EN91" s="2">
        <f t="shared" si="91"/>
        <v>100.20147389191558</v>
      </c>
      <c r="EO91" s="2">
        <f t="shared" si="91"/>
        <v>98.268675521350531</v>
      </c>
      <c r="EQ91" s="2">
        <f t="shared" si="92"/>
        <v>92.056847996996737</v>
      </c>
      <c r="ER91" s="2">
        <f t="shared" si="92"/>
        <v>93.178464603302928</v>
      </c>
      <c r="ES91" s="2">
        <f t="shared" si="92"/>
        <v>94.33367553502066</v>
      </c>
      <c r="ET91" s="2">
        <f t="shared" si="92"/>
        <v>95.003629064498895</v>
      </c>
      <c r="EU91" s="2">
        <f t="shared" si="92"/>
        <v>95.201925337028868</v>
      </c>
      <c r="EV91" s="2">
        <f t="shared" si="92"/>
        <v>97.851707927961101</v>
      </c>
      <c r="EW91" s="2">
        <f t="shared" si="92"/>
        <v>97.374216946072025</v>
      </c>
      <c r="EX91" s="2">
        <f t="shared" si="92"/>
        <v>97.715722434407411</v>
      </c>
      <c r="EY91" s="2">
        <f t="shared" si="92"/>
        <v>100.87237577308593</v>
      </c>
      <c r="EZ91" s="2">
        <f t="shared" si="92"/>
        <v>100.20621218981408</v>
      </c>
      <c r="FA91" s="2">
        <f t="shared" si="92"/>
        <v>98.742555993363752</v>
      </c>
      <c r="FB91" s="2">
        <f t="shared" si="92"/>
        <v>102.0454867692422</v>
      </c>
      <c r="FC91" s="2">
        <f t="shared" si="92"/>
        <v>101.97724118789893</v>
      </c>
      <c r="FD91" s="2">
        <f t="shared" si="92"/>
        <v>99.977106134929116</v>
      </c>
      <c r="FE91" s="2">
        <f t="shared" si="92"/>
        <v>100.32657794138912</v>
      </c>
      <c r="FG91" s="2">
        <f t="shared" si="93"/>
        <v>0.9062640739395641</v>
      </c>
      <c r="FH91" s="2">
        <f t="shared" si="93"/>
        <v>0.90974749899649576</v>
      </c>
      <c r="FI91" s="2">
        <f t="shared" si="93"/>
        <v>0.89901375147744256</v>
      </c>
      <c r="FJ91" s="2">
        <f t="shared" si="93"/>
        <v>0.90495130993111139</v>
      </c>
      <c r="FK91" s="2">
        <f t="shared" si="93"/>
        <v>0.8964468371734724</v>
      </c>
      <c r="FL91" s="2">
        <f t="shared" si="93"/>
        <v>0.90451195948484842</v>
      </c>
      <c r="FM91" s="2">
        <f t="shared" si="93"/>
        <v>0.89701358018567512</v>
      </c>
      <c r="FN91" s="2">
        <f t="shared" si="93"/>
        <v>0.8833332208475656</v>
      </c>
      <c r="FO91" s="2">
        <f t="shared" si="93"/>
        <v>0.88794751403276706</v>
      </c>
      <c r="FP91" s="2">
        <f t="shared" si="93"/>
        <v>0.89016758689212117</v>
      </c>
      <c r="FQ91" s="2">
        <f t="shared" si="93"/>
        <v>0.89279402800130614</v>
      </c>
      <c r="FR91" s="2">
        <f t="shared" si="93"/>
        <v>0.88992281608566792</v>
      </c>
      <c r="FS91" s="2">
        <f t="shared" si="93"/>
        <v>0.88501290919981446</v>
      </c>
      <c r="FT91" s="2">
        <f t="shared" si="93"/>
        <v>0.8787854801062891</v>
      </c>
      <c r="FU91" s="2">
        <f t="shared" si="93"/>
        <v>0.86665851092823654</v>
      </c>
      <c r="FW91" s="2">
        <f t="shared" si="82"/>
        <v>5.3279358356358834E-4</v>
      </c>
      <c r="FX91" s="2">
        <f t="shared" si="82"/>
        <v>6.5948683697644884E-3</v>
      </c>
      <c r="FY91" s="2">
        <f t="shared" si="82"/>
        <v>7.604495735034476E-4</v>
      </c>
      <c r="FZ91" s="2">
        <f t="shared" si="82"/>
        <v>7.0439592784165574E-4</v>
      </c>
      <c r="GA91" s="2">
        <f t="shared" si="82"/>
        <v>6.3499409970927572E-4</v>
      </c>
      <c r="GB91" s="2">
        <f t="shared" si="82"/>
        <v>5.525139150388673E-4</v>
      </c>
      <c r="GC91" s="2">
        <f t="shared" si="82"/>
        <v>6.1322503188447803E-4</v>
      </c>
      <c r="GD91" s="2">
        <f t="shared" si="82"/>
        <v>6.8529459682415892E-4</v>
      </c>
      <c r="GE91" s="2">
        <f t="shared" si="82"/>
        <v>9.442870388923321E-4</v>
      </c>
      <c r="GF91" s="2">
        <f t="shared" si="82"/>
        <v>8.4142356289948158E-4</v>
      </c>
      <c r="GG91" s="2">
        <f t="shared" si="82"/>
        <v>7.1282889144703792E-4</v>
      </c>
      <c r="GH91" s="2">
        <f t="shared" si="82"/>
        <v>6.3110934953791741E-4</v>
      </c>
      <c r="GI91" s="2">
        <f t="shared" si="82"/>
        <v>5.7486215724564683E-4</v>
      </c>
      <c r="GJ91" s="2">
        <f t="shared" si="82"/>
        <v>5.0708767334861984E-4</v>
      </c>
      <c r="GK91" s="2">
        <f t="shared" si="82"/>
        <v>4.7025931490781309E-4</v>
      </c>
      <c r="GM91" s="86">
        <f t="shared" si="83"/>
        <v>2.8471054485620328E-2</v>
      </c>
      <c r="GN91" s="86">
        <f t="shared" si="83"/>
        <v>3.1564665762148621E-2</v>
      </c>
      <c r="GO91" s="86">
        <f t="shared" si="83"/>
        <v>3.4834434466002968E-3</v>
      </c>
      <c r="GP91" s="86">
        <f t="shared" si="83"/>
        <v>4.8496145012445074E-4</v>
      </c>
      <c r="GQ91" s="86">
        <f t="shared" si="83"/>
        <v>2.5033404851914831E-3</v>
      </c>
      <c r="GR91" s="86">
        <f t="shared" si="83"/>
        <v>3.5828705051898606E-3</v>
      </c>
      <c r="GS91" s="86">
        <f t="shared" si="83"/>
        <v>5.1262122493517743E-3</v>
      </c>
      <c r="GT91" s="86">
        <f t="shared" si="83"/>
        <v>1.7623995030571656E-2</v>
      </c>
      <c r="GU91" s="86">
        <f t="shared" si="83"/>
        <v>5.5778169649466627E-3</v>
      </c>
      <c r="GV91" s="86">
        <f t="shared" si="83"/>
        <v>1.0263344689727416E-2</v>
      </c>
      <c r="GW91" s="86">
        <f t="shared" si="83"/>
        <v>3.8350644778476933E-3</v>
      </c>
      <c r="GX91" s="86">
        <f t="shared" si="83"/>
        <v>2.3754105881727194E-3</v>
      </c>
      <c r="GY91" s="86">
        <f t="shared" si="83"/>
        <v>1.1705953457562772E-2</v>
      </c>
      <c r="GZ91" s="86">
        <f t="shared" si="83"/>
        <v>2.4994571821297336E-2</v>
      </c>
      <c r="HA91" s="86">
        <f t="shared" si="83"/>
        <v>1.1190930877250999E-2</v>
      </c>
      <c r="HC91" s="86">
        <f t="shared" si="73"/>
        <v>1.358154487988837E-2</v>
      </c>
      <c r="HD91" s="86">
        <f t="shared" si="73"/>
        <v>1.326453958452898E-2</v>
      </c>
      <c r="HE91" s="86">
        <f t="shared" si="73"/>
        <v>8.8516649694995019E-3</v>
      </c>
      <c r="HF91" s="86">
        <f t="shared" si="73"/>
        <v>8.2861166863564817E-3</v>
      </c>
      <c r="HG91" s="86">
        <f t="shared" si="87"/>
        <v>5.5778438356423512E-3</v>
      </c>
      <c r="HH91" s="86">
        <f t="shared" si="87"/>
        <v>8.1627521879519792E-3</v>
      </c>
      <c r="HI91" s="86">
        <f t="shared" si="87"/>
        <v>9.1311966740220876E-3</v>
      </c>
      <c r="HJ91" s="86">
        <f t="shared" si="87"/>
        <v>6.821400023591339E-3</v>
      </c>
      <c r="HK91" s="86">
        <f t="shared" si="87"/>
        <v>1.2050497024827057E-2</v>
      </c>
      <c r="HL91" s="86">
        <f t="shared" si="87"/>
        <v>1.1027214105844946E-2</v>
      </c>
      <c r="HM91" s="86">
        <f t="shared" si="87"/>
        <v>9.4462063449934196E-3</v>
      </c>
      <c r="HN91" s="86">
        <f t="shared" si="87"/>
        <v>7.6245900972814742E-3</v>
      </c>
      <c r="HO91" s="86">
        <f t="shared" si="87"/>
        <v>5.270290785280427E-3</v>
      </c>
      <c r="HP91" s="86">
        <f t="shared" si="87"/>
        <v>3.3358698023831018E-3</v>
      </c>
      <c r="HQ91" s="86">
        <f t="shared" si="87"/>
        <v>2.2854609238599725E-3</v>
      </c>
      <c r="HS91" s="86">
        <f t="shared" si="84"/>
        <v>4.8557920738469526E-25</v>
      </c>
      <c r="HT91" s="86">
        <f t="shared" si="84"/>
        <v>1.4826795255273977E-22</v>
      </c>
      <c r="HU91" s="86">
        <f t="shared" si="84"/>
        <v>2.8331963827502407E-28</v>
      </c>
      <c r="HV91" s="86">
        <f t="shared" si="84"/>
        <v>1.364922090466539E-32</v>
      </c>
      <c r="HW91" s="86">
        <f t="shared" si="84"/>
        <v>9.6112493713581845E-33</v>
      </c>
      <c r="HX91" s="86">
        <f t="shared" si="84"/>
        <v>1.9298539123734045E-29</v>
      </c>
      <c r="HY91" s="86">
        <f t="shared" si="84"/>
        <v>1.015270129789046E-29</v>
      </c>
      <c r="HZ91" s="86">
        <f t="shared" si="84"/>
        <v>1.3297853814617154E-32</v>
      </c>
      <c r="IA91" s="86">
        <f t="shared" si="84"/>
        <v>1.0557732493307145E-28</v>
      </c>
      <c r="IB91" s="86">
        <f t="shared" si="84"/>
        <v>3.814798356198152E-30</v>
      </c>
      <c r="IC91" s="86">
        <f t="shared" si="84"/>
        <v>3.5887203686387865E-32</v>
      </c>
      <c r="ID91" s="86">
        <f t="shared" si="84"/>
        <v>3.5755378016551502E-32</v>
      </c>
      <c r="IE91" s="86">
        <f t="shared" si="84"/>
        <v>1.4657647131135986E-33</v>
      </c>
      <c r="IF91" s="86">
        <f t="shared" si="84"/>
        <v>2.6591791723061442E-16</v>
      </c>
      <c r="IG91" s="86">
        <f t="shared" si="84"/>
        <v>2.5973133927805416E-15</v>
      </c>
      <c r="II91" s="86">
        <f t="shared" si="85"/>
        <v>6.5606977906091311E-93</v>
      </c>
      <c r="IJ91" s="86">
        <f t="shared" si="85"/>
        <v>7.8334569738686092E-44</v>
      </c>
      <c r="IK91" s="86">
        <f t="shared" si="85"/>
        <v>5.0075964734620282E-110</v>
      </c>
      <c r="IL91" s="86">
        <f t="shared" si="85"/>
        <v>1.0820054986146991E-122</v>
      </c>
      <c r="IM91" s="86">
        <f t="shared" si="85"/>
        <v>5.5731864913532385E-123</v>
      </c>
      <c r="IN91" s="86">
        <f t="shared" si="85"/>
        <v>8.2661609544628402E-118</v>
      </c>
      <c r="IO91" s="86">
        <f t="shared" si="85"/>
        <v>1.5433939975858765E-117</v>
      </c>
      <c r="IP91" s="86">
        <f t="shared" si="85"/>
        <v>1.4404055263175105E-122</v>
      </c>
      <c r="IQ91" s="86">
        <f t="shared" si="85"/>
        <v>3.3573706255448832E-110</v>
      </c>
      <c r="IR91" s="86">
        <f t="shared" si="85"/>
        <v>1.62946330715094E-118</v>
      </c>
      <c r="IS91" s="86">
        <f t="shared" si="85"/>
        <v>1.1828298439908098E-128</v>
      </c>
      <c r="IT91" s="86">
        <f t="shared" si="85"/>
        <v>6.6732498753896112E-125</v>
      </c>
      <c r="IU91" s="86">
        <f t="shared" si="85"/>
        <v>2.4232753650733444E-127</v>
      </c>
      <c r="IV91" s="86">
        <f t="shared" si="85"/>
        <v>1.9150239368883351E-90</v>
      </c>
      <c r="IW91" s="86">
        <f t="shared" si="85"/>
        <v>1.015641643821863E-62</v>
      </c>
      <c r="IY91" s="86">
        <f t="shared" si="86"/>
        <v>4.2052599365508696E-2</v>
      </c>
      <c r="IZ91" s="86">
        <f t="shared" si="86"/>
        <v>4.48292053466776E-2</v>
      </c>
      <c r="JA91" s="86">
        <f t="shared" si="86"/>
        <v>1.2335108416099798E-2</v>
      </c>
      <c r="JB91" s="86">
        <f t="shared" si="86"/>
        <v>8.7710781364809323E-3</v>
      </c>
      <c r="JC91" s="86">
        <f t="shared" si="86"/>
        <v>8.0811843208338334E-3</v>
      </c>
      <c r="JD91" s="86">
        <f t="shared" si="86"/>
        <v>1.174562269314184E-2</v>
      </c>
      <c r="JE91" s="86">
        <f t="shared" si="86"/>
        <v>1.4257408923373863E-2</v>
      </c>
      <c r="JF91" s="86">
        <f t="shared" si="86"/>
        <v>2.4445395054162995E-2</v>
      </c>
      <c r="JG91" s="86">
        <f t="shared" si="86"/>
        <v>1.7628313989773721E-2</v>
      </c>
      <c r="JH91" s="86">
        <f t="shared" si="86"/>
        <v>2.1290558795572363E-2</v>
      </c>
      <c r="JI91" s="86">
        <f t="shared" si="86"/>
        <v>1.3281270822841112E-2</v>
      </c>
      <c r="JJ91" s="86">
        <f t="shared" si="86"/>
        <v>1.0000000685454194E-2</v>
      </c>
      <c r="JK91" s="86">
        <f t="shared" si="86"/>
        <v>1.6976244242843198E-2</v>
      </c>
      <c r="JL91" s="86">
        <f t="shared" si="86"/>
        <v>2.8330441623680706E-2</v>
      </c>
      <c r="JM91" s="86">
        <f t="shared" si="86"/>
        <v>1.3476391801113569E-2</v>
      </c>
    </row>
    <row r="92" spans="2:273" x14ac:dyDescent="0.25">
      <c r="B92" s="2">
        <v>65</v>
      </c>
      <c r="C92" s="37">
        <v>98.132999999999996</v>
      </c>
      <c r="D92" s="37">
        <v>102.875</v>
      </c>
      <c r="E92" s="37">
        <v>102</v>
      </c>
      <c r="F92" s="37">
        <v>101.25</v>
      </c>
      <c r="G92" s="37">
        <v>101.625</v>
      </c>
      <c r="H92" s="37">
        <v>105.675</v>
      </c>
      <c r="I92" s="37">
        <v>108.27500000000001</v>
      </c>
      <c r="J92" s="37">
        <v>105.625</v>
      </c>
      <c r="K92" s="37">
        <v>106.575</v>
      </c>
      <c r="L92" s="37">
        <v>104.95</v>
      </c>
      <c r="M92" s="37">
        <v>106.575</v>
      </c>
      <c r="N92" s="37">
        <v>103.85</v>
      </c>
      <c r="O92" s="37">
        <v>103.425</v>
      </c>
      <c r="P92" s="37">
        <v>101.22499999999999</v>
      </c>
      <c r="Q92" s="37">
        <v>100.1</v>
      </c>
      <c r="S92" s="4">
        <f t="shared" si="88"/>
        <v>99.197293040524528</v>
      </c>
      <c r="T92" s="4">
        <f t="shared" si="88"/>
        <v>103.20619369854711</v>
      </c>
      <c r="U92" s="4">
        <f t="shared" si="88"/>
        <v>103.71866262078737</v>
      </c>
      <c r="V92" s="4">
        <f t="shared" si="88"/>
        <v>103.86010369910565</v>
      </c>
      <c r="W92" s="4">
        <f t="shared" si="88"/>
        <v>101.66993572161084</v>
      </c>
      <c r="X92" s="4">
        <f t="shared" si="88"/>
        <v>105.13384414268027</v>
      </c>
      <c r="Y92" s="4">
        <f t="shared" si="88"/>
        <v>106.48328511950227</v>
      </c>
      <c r="Z92" s="4">
        <f t="shared" si="88"/>
        <v>104.62839469355428</v>
      </c>
      <c r="AA92" s="4">
        <f t="shared" si="88"/>
        <v>109.30513229804164</v>
      </c>
      <c r="AB92" s="4">
        <f t="shared" si="88"/>
        <v>109.16976076971768</v>
      </c>
      <c r="AC92" s="4">
        <f t="shared" si="88"/>
        <v>106.74224673540425</v>
      </c>
      <c r="AD92" s="4">
        <f t="shared" si="88"/>
        <v>108.33754551594954</v>
      </c>
      <c r="AE92" s="4">
        <f t="shared" si="88"/>
        <v>107.65828151766281</v>
      </c>
      <c r="AF92" s="4">
        <f t="shared" si="88"/>
        <v>103.6505222546045</v>
      </c>
      <c r="AG92" s="4">
        <f t="shared" si="88"/>
        <v>100.5630533845612</v>
      </c>
      <c r="AI92" s="4">
        <f t="shared" si="89"/>
        <v>-1.0642930405245323</v>
      </c>
      <c r="AJ92" s="4">
        <f t="shared" si="89"/>
        <v>-0.33119369854711067</v>
      </c>
      <c r="AK92" s="4">
        <f t="shared" si="89"/>
        <v>-1.7186626207873701</v>
      </c>
      <c r="AL92" s="4">
        <f t="shared" si="89"/>
        <v>-2.6101036991056503</v>
      </c>
      <c r="AM92" s="4">
        <f t="shared" si="89"/>
        <v>-4.4935721610841028E-2</v>
      </c>
      <c r="AN92" s="4">
        <f t="shared" si="89"/>
        <v>0.5411558573197226</v>
      </c>
      <c r="AO92" s="4">
        <f t="shared" si="89"/>
        <v>1.7917148804977359</v>
      </c>
      <c r="AP92" s="4">
        <f t="shared" si="89"/>
        <v>0.99660530644571566</v>
      </c>
      <c r="AQ92" s="4">
        <f t="shared" si="89"/>
        <v>-2.7301322980416387</v>
      </c>
      <c r="AR92" s="4">
        <f t="shared" si="89"/>
        <v>-4.2197607697176807</v>
      </c>
      <c r="AS92" s="4">
        <f t="shared" si="89"/>
        <v>-0.16724673540424817</v>
      </c>
      <c r="AT92" s="4">
        <f t="shared" si="89"/>
        <v>-4.4875455159495488</v>
      </c>
      <c r="AU92" s="4">
        <f t="shared" si="89"/>
        <v>-4.2332815176628174</v>
      </c>
      <c r="AV92" s="4">
        <f t="shared" si="89"/>
        <v>-2.4255222546045019</v>
      </c>
      <c r="AW92" s="4">
        <f t="shared" si="89"/>
        <v>-0.46305338456120637</v>
      </c>
      <c r="AY92" s="2">
        <f t="shared" si="80"/>
        <v>90.28083025474325</v>
      </c>
      <c r="AZ92" s="2">
        <f t="shared" si="80"/>
        <v>93.266332862805498</v>
      </c>
      <c r="BA92" s="2">
        <f t="shared" si="80"/>
        <v>96.813573920404266</v>
      </c>
      <c r="BB92" s="2">
        <f t="shared" si="80"/>
        <v>97.429508680001874</v>
      </c>
      <c r="BC92" s="2">
        <f t="shared" si="80"/>
        <v>97.045883636495375</v>
      </c>
      <c r="BD92" s="2">
        <f t="shared" si="80"/>
        <v>99.255069249504814</v>
      </c>
      <c r="BE92" s="2">
        <f t="shared" si="80"/>
        <v>99.787602216032823</v>
      </c>
      <c r="BF92" s="2">
        <f t="shared" si="80"/>
        <v>99.20693604454398</v>
      </c>
      <c r="BG92" s="2">
        <f t="shared" si="80"/>
        <v>101.29761495318381</v>
      </c>
      <c r="BH92" s="2">
        <f t="shared" si="80"/>
        <v>101.64858815555066</v>
      </c>
      <c r="BI92" s="2">
        <f t="shared" si="80"/>
        <v>99.879076759394607</v>
      </c>
      <c r="BJ92" s="2">
        <f t="shared" si="80"/>
        <v>103.04083576587368</v>
      </c>
      <c r="BK92" s="2">
        <f t="shared" si="80"/>
        <v>103.36974651374025</v>
      </c>
      <c r="BL92" s="2">
        <f t="shared" si="80"/>
        <v>100.58128361201412</v>
      </c>
      <c r="BM92" s="2">
        <f t="shared" si="80"/>
        <v>99.00994111539886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>
        <f t="shared" si="81"/>
        <v>101.625</v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100.1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>
        <f t="shared" si="114"/>
        <v>101.625</v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100.1</v>
      </c>
      <c r="DK92" s="2">
        <f t="shared" si="90"/>
        <v>104.65433778677465</v>
      </c>
      <c r="DL92" s="2">
        <f t="shared" si="90"/>
        <v>108.59210188933875</v>
      </c>
      <c r="DM92" s="2">
        <f t="shared" si="90"/>
        <v>112.55435975609758</v>
      </c>
      <c r="DN92" s="2">
        <f t="shared" si="90"/>
        <v>109.10822199730094</v>
      </c>
      <c r="DO92" s="2">
        <f t="shared" si="90"/>
        <v>107.45795731707315</v>
      </c>
      <c r="DP92" s="2">
        <f t="shared" si="90"/>
        <v>107.21267206477731</v>
      </c>
      <c r="DQ92" s="2">
        <f t="shared" si="90"/>
        <v>110.52551829268292</v>
      </c>
      <c r="DR92" s="2">
        <f t="shared" si="90"/>
        <v>115.05633548528284</v>
      </c>
      <c r="DS92" s="2">
        <f t="shared" si="90"/>
        <v>111.03960407776198</v>
      </c>
      <c r="DT92" s="2">
        <f t="shared" si="90"/>
        <v>111.37625013677646</v>
      </c>
      <c r="DU92" s="2">
        <f t="shared" si="90"/>
        <v>110.00060053981109</v>
      </c>
      <c r="DV92" s="2">
        <f t="shared" si="90"/>
        <v>116.89666539008647</v>
      </c>
      <c r="DW92" s="2">
        <f t="shared" si="90"/>
        <v>113.71081081081081</v>
      </c>
      <c r="DX92" s="2">
        <f t="shared" si="90"/>
        <v>104.59531317031313</v>
      </c>
      <c r="DY92" s="2">
        <f t="shared" si="90"/>
        <v>104.70038947947216</v>
      </c>
      <c r="EA92" s="2">
        <f t="shared" si="94"/>
        <v>88.923052631578955</v>
      </c>
      <c r="EB92" s="2">
        <f t="shared" si="91"/>
        <v>91.870416666666671</v>
      </c>
      <c r="EC92" s="2">
        <f t="shared" si="91"/>
        <v>95.201931518876222</v>
      </c>
      <c r="ED92" s="2">
        <f t="shared" si="91"/>
        <v>96.312043559330789</v>
      </c>
      <c r="EE92" s="2">
        <f t="shared" si="91"/>
        <v>95.949644487932176</v>
      </c>
      <c r="EF92" s="2">
        <f t="shared" si="91"/>
        <v>98.489433647973328</v>
      </c>
      <c r="EG92" s="2">
        <f t="shared" si="91"/>
        <v>98.664310394889682</v>
      </c>
      <c r="EH92" s="2">
        <f t="shared" si="91"/>
        <v>97.297563727491266</v>
      </c>
      <c r="EI92" s="2">
        <f t="shared" si="91"/>
        <v>100.17577809455929</v>
      </c>
      <c r="EJ92" s="2">
        <f t="shared" si="91"/>
        <v>100.55445744680853</v>
      </c>
      <c r="EK92" s="2">
        <f t="shared" si="91"/>
        <v>98.770776044821304</v>
      </c>
      <c r="EL92" s="2">
        <f t="shared" si="91"/>
        <v>101.47745336887446</v>
      </c>
      <c r="EM92" s="2">
        <f t="shared" si="91"/>
        <v>102.14461145784099</v>
      </c>
      <c r="EN92" s="2">
        <f t="shared" si="91"/>
        <v>100.07646593304941</v>
      </c>
      <c r="EO92" s="2">
        <f t="shared" si="91"/>
        <v>98.210293005777714</v>
      </c>
      <c r="EQ92" s="2">
        <f t="shared" si="92"/>
        <v>91.926551511433701</v>
      </c>
      <c r="ER92" s="2">
        <f t="shared" si="92"/>
        <v>93.048789121145631</v>
      </c>
      <c r="ES92" s="2">
        <f t="shared" si="92"/>
        <v>94.177660404823513</v>
      </c>
      <c r="ET92" s="2">
        <f t="shared" si="92"/>
        <v>94.845912735429948</v>
      </c>
      <c r="EU92" s="2">
        <f t="shared" si="92"/>
        <v>95.061286243150477</v>
      </c>
      <c r="EV92" s="2">
        <f t="shared" si="92"/>
        <v>97.706578614778991</v>
      </c>
      <c r="EW92" s="2">
        <f t="shared" si="92"/>
        <v>97.241638702559754</v>
      </c>
      <c r="EX92" s="2">
        <f t="shared" si="92"/>
        <v>97.585642471692083</v>
      </c>
      <c r="EY92" s="2">
        <f t="shared" si="92"/>
        <v>100.73022632757517</v>
      </c>
      <c r="EZ92" s="2">
        <f t="shared" si="92"/>
        <v>100.06828888369581</v>
      </c>
      <c r="FA92" s="2">
        <f t="shared" si="92"/>
        <v>98.605992326835349</v>
      </c>
      <c r="FB92" s="2">
        <f t="shared" si="92"/>
        <v>101.88747584271751</v>
      </c>
      <c r="FC92" s="2">
        <f t="shared" si="92"/>
        <v>101.82144860126137</v>
      </c>
      <c r="FD92" s="2">
        <f t="shared" si="92"/>
        <v>99.857703994925743</v>
      </c>
      <c r="FE92" s="2">
        <f t="shared" si="92"/>
        <v>100.19784283459813</v>
      </c>
      <c r="FG92" s="2">
        <f t="shared" si="93"/>
        <v>0.91380087092062079</v>
      </c>
      <c r="FH92" s="2">
        <f t="shared" si="93"/>
        <v>0.91702985481999455</v>
      </c>
      <c r="FI92" s="2">
        <f t="shared" si="93"/>
        <v>0.90707373222592635</v>
      </c>
      <c r="FJ92" s="2">
        <f t="shared" si="93"/>
        <v>0.91258347777123106</v>
      </c>
      <c r="FK92" s="2">
        <f t="shared" si="93"/>
        <v>0.90468997039200294</v>
      </c>
      <c r="FL92" s="2">
        <f t="shared" si="93"/>
        <v>0.9121759823060589</v>
      </c>
      <c r="FM92" s="2">
        <f t="shared" si="93"/>
        <v>0.90521636907149983</v>
      </c>
      <c r="FN92" s="2">
        <f t="shared" si="93"/>
        <v>0.89249505022166165</v>
      </c>
      <c r="FO92" s="2">
        <f t="shared" si="93"/>
        <v>0.89678932243443632</v>
      </c>
      <c r="FP92" s="2">
        <f t="shared" si="93"/>
        <v>0.89885416916889971</v>
      </c>
      <c r="FQ92" s="2">
        <f t="shared" si="93"/>
        <v>0.90129591950567101</v>
      </c>
      <c r="FR92" s="2">
        <f t="shared" si="93"/>
        <v>0.89862655254112656</v>
      </c>
      <c r="FS92" s="2">
        <f t="shared" si="93"/>
        <v>0.89405865276440244</v>
      </c>
      <c r="FT92" s="2">
        <f t="shared" si="93"/>
        <v>0.88825926603537886</v>
      </c>
      <c r="FU92" s="2">
        <f t="shared" si="93"/>
        <v>0.87694738886357249</v>
      </c>
      <c r="FW92" s="2">
        <f t="shared" si="82"/>
        <v>5.841665195319755E-4</v>
      </c>
      <c r="FX92" s="2">
        <f t="shared" si="82"/>
        <v>7.2265314137475263E-3</v>
      </c>
      <c r="FY92" s="2">
        <f t="shared" si="82"/>
        <v>8.3375520665882584E-4</v>
      </c>
      <c r="FZ92" s="2">
        <f t="shared" si="82"/>
        <v>7.7230229155600481E-4</v>
      </c>
      <c r="GA92" s="2">
        <f t="shared" si="82"/>
        <v>6.9621453276048364E-4</v>
      </c>
      <c r="GB92" s="2">
        <f t="shared" si="82"/>
        <v>6.0578716909009901E-4</v>
      </c>
      <c r="GC92" s="2">
        <f t="shared" si="82"/>
        <v>6.7234809876425005E-4</v>
      </c>
      <c r="GD92" s="2">
        <f t="shared" si="82"/>
        <v>7.5136090638486036E-4</v>
      </c>
      <c r="GE92" s="2">
        <f t="shared" si="82"/>
        <v>1.0352958303759771E-3</v>
      </c>
      <c r="GF92" s="2">
        <f t="shared" si="82"/>
        <v>9.225277005387864E-4</v>
      </c>
      <c r="GG92" s="2">
        <f t="shared" si="82"/>
        <v>7.8154758811360301E-4</v>
      </c>
      <c r="GH92" s="2">
        <f t="shared" si="82"/>
        <v>6.9195550916161029E-4</v>
      </c>
      <c r="GI92" s="2">
        <f t="shared" si="82"/>
        <v>6.3028886433849401E-4</v>
      </c>
      <c r="GJ92" s="2">
        <f t="shared" si="82"/>
        <v>5.5598337703835314E-4</v>
      </c>
      <c r="GK92" s="2">
        <f t="shared" si="82"/>
        <v>5.1560569241775565E-4</v>
      </c>
      <c r="GM92" s="86">
        <f t="shared" si="83"/>
        <v>8.246711413266548E-3</v>
      </c>
      <c r="GN92" s="86">
        <f t="shared" si="83"/>
        <v>1.0158482407250284E-2</v>
      </c>
      <c r="GO92" s="86">
        <f t="shared" si="83"/>
        <v>5.3949461469315321E-4</v>
      </c>
      <c r="GP92" s="86">
        <f t="shared" si="83"/>
        <v>4.6599486478432752E-5</v>
      </c>
      <c r="GQ92" s="86">
        <f t="shared" si="83"/>
        <v>3.0780675094119653E-4</v>
      </c>
      <c r="GR92" s="86">
        <f t="shared" si="83"/>
        <v>5.081920888793586E-4</v>
      </c>
      <c r="GS92" s="86">
        <f t="shared" si="83"/>
        <v>8.88499857659035E-4</v>
      </c>
      <c r="GT92" s="86">
        <f t="shared" si="83"/>
        <v>4.3569679574082653E-3</v>
      </c>
      <c r="GU92" s="86">
        <f t="shared" si="83"/>
        <v>1.024750054267536E-3</v>
      </c>
      <c r="GV92" s="86">
        <f t="shared" si="83"/>
        <v>2.4175857761779334E-3</v>
      </c>
      <c r="GW92" s="86">
        <f t="shared" si="83"/>
        <v>6.5437788224419354E-4</v>
      </c>
      <c r="GX92" s="86">
        <f t="shared" si="83"/>
        <v>3.1026207267536465E-4</v>
      </c>
      <c r="GY92" s="86">
        <f t="shared" si="83"/>
        <v>2.8777017013113335E-3</v>
      </c>
      <c r="GZ92" s="86">
        <f t="shared" si="83"/>
        <v>8.1861597798318989E-3</v>
      </c>
      <c r="HA92" s="86">
        <f t="shared" si="83"/>
        <v>3.0554622485848937E-3</v>
      </c>
      <c r="HC92" s="86">
        <f t="shared" si="73"/>
        <v>1.9921463516538507E-2</v>
      </c>
      <c r="HD92" s="86">
        <f t="shared" si="73"/>
        <v>1.9628688657783101E-2</v>
      </c>
      <c r="HE92" s="86">
        <f t="shared" si="73"/>
        <v>1.4002703908626237E-2</v>
      </c>
      <c r="HF92" s="86">
        <f t="shared" si="73"/>
        <v>1.3425026614618111E-2</v>
      </c>
      <c r="HG92" s="86">
        <f t="shared" si="87"/>
        <v>9.1634464240721112E-3</v>
      </c>
      <c r="HH92" s="86">
        <f t="shared" si="87"/>
        <v>1.2914101778564807E-2</v>
      </c>
      <c r="HI92" s="86">
        <f t="shared" si="87"/>
        <v>1.4448546618759757E-2</v>
      </c>
      <c r="HJ92" s="86">
        <f t="shared" si="87"/>
        <v>1.1140284453051274E-2</v>
      </c>
      <c r="HK92" s="86">
        <f t="shared" si="87"/>
        <v>1.9027224958716379E-2</v>
      </c>
      <c r="HL92" s="86">
        <f t="shared" si="87"/>
        <v>1.765724220204257E-2</v>
      </c>
      <c r="HM92" s="86">
        <f t="shared" si="87"/>
        <v>1.5384569796643799E-2</v>
      </c>
      <c r="HN92" s="86">
        <f t="shared" si="87"/>
        <v>1.2371643380909864E-2</v>
      </c>
      <c r="HO92" s="86">
        <f t="shared" si="87"/>
        <v>8.7006198011811472E-3</v>
      </c>
      <c r="HP92" s="86">
        <f t="shared" si="87"/>
        <v>5.8551262638043607E-3</v>
      </c>
      <c r="HQ92" s="86">
        <f t="shared" si="87"/>
        <v>4.2679221618494873E-3</v>
      </c>
      <c r="HS92" s="86">
        <f t="shared" si="84"/>
        <v>3.4606867895314143E-24</v>
      </c>
      <c r="HT92" s="86">
        <f t="shared" si="84"/>
        <v>9.8712303101447955E-22</v>
      </c>
      <c r="HU92" s="86">
        <f t="shared" si="84"/>
        <v>3.1007625377881071E-27</v>
      </c>
      <c r="HV92" s="86">
        <f t="shared" si="84"/>
        <v>2.0221508983921644E-31</v>
      </c>
      <c r="HW92" s="86">
        <f t="shared" si="84"/>
        <v>1.3846162429973859E-31</v>
      </c>
      <c r="HX92" s="86">
        <f t="shared" si="84"/>
        <v>2.1773174512309687E-28</v>
      </c>
      <c r="HY92" s="86">
        <f t="shared" si="84"/>
        <v>1.1960490904114461E-28</v>
      </c>
      <c r="HZ92" s="86">
        <f t="shared" si="84"/>
        <v>1.9486150155358005E-31</v>
      </c>
      <c r="IA92" s="86">
        <f t="shared" si="84"/>
        <v>1.2710785451219724E-27</v>
      </c>
      <c r="IB92" s="86">
        <f t="shared" si="84"/>
        <v>5.1661219170460929E-29</v>
      </c>
      <c r="IC92" s="86">
        <f t="shared" si="84"/>
        <v>5.5940720371546804E-31</v>
      </c>
      <c r="ID92" s="86">
        <f t="shared" si="84"/>
        <v>5.1201929858517029E-31</v>
      </c>
      <c r="IE92" s="86">
        <f t="shared" si="84"/>
        <v>2.211389915126891E-32</v>
      </c>
      <c r="IF92" s="86">
        <f t="shared" si="84"/>
        <v>9.0133295902825831E-16</v>
      </c>
      <c r="IG92" s="86">
        <f t="shared" si="84"/>
        <v>8.0392530449922684E-15</v>
      </c>
      <c r="II92" s="86">
        <f t="shared" si="85"/>
        <v>1.0648434219600442E-90</v>
      </c>
      <c r="IJ92" s="86">
        <f t="shared" si="85"/>
        <v>2.6639862536941189E-42</v>
      </c>
      <c r="IK92" s="86">
        <f t="shared" si="85"/>
        <v>2.8456651234255631E-107</v>
      </c>
      <c r="IL92" s="86">
        <f t="shared" si="85"/>
        <v>1.1987071788998317E-119</v>
      </c>
      <c r="IM92" s="86">
        <f t="shared" si="85"/>
        <v>5.6895925605126423E-120</v>
      </c>
      <c r="IN92" s="86">
        <f t="shared" si="85"/>
        <v>5.556261202080102E-115</v>
      </c>
      <c r="IO92" s="86">
        <f t="shared" si="85"/>
        <v>1.1191433774154273E-114</v>
      </c>
      <c r="IP92" s="86">
        <f t="shared" si="85"/>
        <v>1.5432194311838351E-119</v>
      </c>
      <c r="IQ92" s="86">
        <f t="shared" si="85"/>
        <v>2.3455938219235624E-107</v>
      </c>
      <c r="IR92" s="86">
        <f t="shared" si="85"/>
        <v>1.6777536313076959E-115</v>
      </c>
      <c r="IS92" s="86">
        <f t="shared" si="85"/>
        <v>1.873738951644702E-125</v>
      </c>
      <c r="IT92" s="86">
        <f t="shared" si="85"/>
        <v>7.5594101193741898E-122</v>
      </c>
      <c r="IU92" s="86">
        <f t="shared" si="85"/>
        <v>2.8861550664711603E-124</v>
      </c>
      <c r="IV92" s="86">
        <f t="shared" si="85"/>
        <v>2.6231858440420162E-88</v>
      </c>
      <c r="IW92" s="86">
        <f t="shared" si="85"/>
        <v>2.8963569240419089E-61</v>
      </c>
      <c r="IY92" s="86">
        <f t="shared" si="86"/>
        <v>2.8168174929805057E-2</v>
      </c>
      <c r="IZ92" s="86">
        <f t="shared" si="86"/>
        <v>2.9787171065033383E-2</v>
      </c>
      <c r="JA92" s="86">
        <f t="shared" si="86"/>
        <v>1.4542198523319391E-2</v>
      </c>
      <c r="JB92" s="86">
        <f t="shared" si="86"/>
        <v>1.3471626101096545E-2</v>
      </c>
      <c r="JC92" s="86">
        <f t="shared" si="86"/>
        <v>9.4712531750133083E-3</v>
      </c>
      <c r="JD92" s="86">
        <f t="shared" si="86"/>
        <v>1.3422293867444165E-2</v>
      </c>
      <c r="JE92" s="86">
        <f t="shared" si="86"/>
        <v>1.5337046476418792E-2</v>
      </c>
      <c r="JF92" s="86">
        <f t="shared" si="86"/>
        <v>1.5497252410459539E-2</v>
      </c>
      <c r="JG92" s="86">
        <f t="shared" si="86"/>
        <v>2.0051975012983916E-2</v>
      </c>
      <c r="JH92" s="86">
        <f t="shared" si="86"/>
        <v>2.0074827978220505E-2</v>
      </c>
      <c r="JI92" s="86">
        <f t="shared" si="86"/>
        <v>1.6038947678887992E-2</v>
      </c>
      <c r="JJ92" s="86">
        <f t="shared" si="86"/>
        <v>1.2681905453585229E-2</v>
      </c>
      <c r="JK92" s="86">
        <f t="shared" si="86"/>
        <v>1.1578321502492481E-2</v>
      </c>
      <c r="JL92" s="86">
        <f t="shared" si="86"/>
        <v>1.4041286043637162E-2</v>
      </c>
      <c r="JM92" s="86">
        <f t="shared" si="86"/>
        <v>7.323384410442421E-3</v>
      </c>
    </row>
    <row r="93" spans="2:273" x14ac:dyDescent="0.25">
      <c r="B93" s="2">
        <v>66</v>
      </c>
      <c r="C93" s="37">
        <v>99.822000000000003</v>
      </c>
      <c r="D93" s="37">
        <v>102.575</v>
      </c>
      <c r="E93" s="37">
        <v>102.77500000000001</v>
      </c>
      <c r="F93" s="37">
        <v>104.02500000000001</v>
      </c>
      <c r="G93" s="37">
        <v>103</v>
      </c>
      <c r="H93" s="37">
        <v>108.25</v>
      </c>
      <c r="I93" s="37">
        <v>105.77500000000001</v>
      </c>
      <c r="J93" s="37">
        <v>108.8</v>
      </c>
      <c r="K93" s="37">
        <v>110.77500000000001</v>
      </c>
      <c r="L93" s="37">
        <v>110.45</v>
      </c>
      <c r="M93" s="37">
        <v>105.47499999999999</v>
      </c>
      <c r="N93" s="37">
        <v>107.2</v>
      </c>
      <c r="O93" s="37">
        <v>107.35</v>
      </c>
      <c r="P93" s="37">
        <v>100.77500000000001</v>
      </c>
      <c r="Q93" s="37">
        <v>97.674999999999997</v>
      </c>
      <c r="S93" s="4">
        <f t="shared" si="88"/>
        <v>101.44799688092925</v>
      </c>
      <c r="T93" s="4">
        <f t="shared" si="88"/>
        <v>105.65444273684679</v>
      </c>
      <c r="U93" s="4">
        <f t="shared" si="88"/>
        <v>106.58279624386532</v>
      </c>
      <c r="V93" s="4">
        <f t="shared" si="88"/>
        <v>106.75714402983992</v>
      </c>
      <c r="W93" s="4">
        <f t="shared" si="88"/>
        <v>103.80072472133777</v>
      </c>
      <c r="X93" s="4">
        <f t="shared" si="88"/>
        <v>107.60598585937808</v>
      </c>
      <c r="Y93" s="4">
        <f t="shared" si="88"/>
        <v>109.25423803552182</v>
      </c>
      <c r="Z93" s="4">
        <f t="shared" si="88"/>
        <v>106.64980109780431</v>
      </c>
      <c r="AA93" s="4">
        <f t="shared" si="88"/>
        <v>112.6551317919818</v>
      </c>
      <c r="AB93" s="4">
        <f t="shared" si="88"/>
        <v>112.27584936000886</v>
      </c>
      <c r="AC93" s="4">
        <f t="shared" si="88"/>
        <v>109.87064354682954</v>
      </c>
      <c r="AD93" s="4">
        <f t="shared" si="88"/>
        <v>110.70153153330743</v>
      </c>
      <c r="AE93" s="4">
        <f t="shared" si="88"/>
        <v>109.39000450555774</v>
      </c>
      <c r="AF93" s="4">
        <f t="shared" si="88"/>
        <v>104.6353048081131</v>
      </c>
      <c r="AG93" s="4">
        <f t="shared" si="88"/>
        <v>101.34770333877232</v>
      </c>
      <c r="AI93" s="4">
        <f t="shared" si="89"/>
        <v>-1.6259968809292502</v>
      </c>
      <c r="AJ93" s="4">
        <f t="shared" si="89"/>
        <v>-3.0794427368467865</v>
      </c>
      <c r="AK93" s="4">
        <f t="shared" si="89"/>
        <v>-3.8077962438653117</v>
      </c>
      <c r="AL93" s="4">
        <f t="shared" si="89"/>
        <v>-2.7321440298399153</v>
      </c>
      <c r="AM93" s="4">
        <f t="shared" si="89"/>
        <v>-0.80072472133777239</v>
      </c>
      <c r="AN93" s="4">
        <f t="shared" si="89"/>
        <v>0.64401414062191975</v>
      </c>
      <c r="AO93" s="4">
        <f t="shared" si="89"/>
        <v>-3.4792380355218171</v>
      </c>
      <c r="AP93" s="4">
        <f t="shared" si="89"/>
        <v>2.1501989021956831</v>
      </c>
      <c r="AQ93" s="4">
        <f t="shared" si="89"/>
        <v>-1.8801317919817961</v>
      </c>
      <c r="AR93" s="4">
        <f t="shared" si="89"/>
        <v>-1.8258493600088599</v>
      </c>
      <c r="AS93" s="4">
        <f t="shared" si="89"/>
        <v>-4.3956435468295467</v>
      </c>
      <c r="AT93" s="4">
        <f t="shared" si="89"/>
        <v>-3.5015315333074284</v>
      </c>
      <c r="AU93" s="4">
        <f t="shared" si="89"/>
        <v>-2.0400045055577465</v>
      </c>
      <c r="AV93" s="4">
        <f t="shared" si="89"/>
        <v>-3.8603048081130993</v>
      </c>
      <c r="AW93" s="4">
        <f t="shared" si="89"/>
        <v>-3.6727033387723225</v>
      </c>
      <c r="AY93" s="2">
        <f t="shared" ref="AY93:BM109" si="125">IF(OR($B93 &lt; C$230, $B93 &gt; C$233), #N/A, ((1-FG93)*DK93) + (FG93 - FW93)*EA93 + (FW93*EQ93))</f>
        <v>90.15570863192049</v>
      </c>
      <c r="AZ93" s="2">
        <f t="shared" si="125"/>
        <v>93.083834182459711</v>
      </c>
      <c r="BA93" s="2">
        <f t="shared" si="125"/>
        <v>96.53119900186887</v>
      </c>
      <c r="BB93" s="2">
        <f t="shared" si="125"/>
        <v>97.159160756644198</v>
      </c>
      <c r="BC93" s="2">
        <f t="shared" si="125"/>
        <v>96.813473491634241</v>
      </c>
      <c r="BD93" s="2">
        <f t="shared" si="125"/>
        <v>99.043076358342034</v>
      </c>
      <c r="BE93" s="2">
        <f t="shared" si="125"/>
        <v>99.547353312841736</v>
      </c>
      <c r="BF93" s="2">
        <f t="shared" si="125"/>
        <v>98.973694903673064</v>
      </c>
      <c r="BG93" s="2">
        <f t="shared" si="125"/>
        <v>101.10936795300228</v>
      </c>
      <c r="BH93" s="2">
        <f t="shared" si="125"/>
        <v>101.43578080838954</v>
      </c>
      <c r="BI93" s="2">
        <f t="shared" si="125"/>
        <v>99.670140164194947</v>
      </c>
      <c r="BJ93" s="2">
        <f t="shared" si="125"/>
        <v>102.8031977851745</v>
      </c>
      <c r="BK93" s="2">
        <f t="shared" si="125"/>
        <v>103.13539414234711</v>
      </c>
      <c r="BL93" s="2">
        <f t="shared" si="125"/>
        <v>100.43248225118617</v>
      </c>
      <c r="BM93" s="2">
        <f t="shared" si="125"/>
        <v>98.898261099335912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97.674999999999997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97.674999999999997</v>
      </c>
      <c r="DK93" s="2">
        <f t="shared" si="90"/>
        <v>104.79537968960865</v>
      </c>
      <c r="DL93" s="2">
        <f t="shared" si="90"/>
        <v>108.74645917678814</v>
      </c>
      <c r="DM93" s="2">
        <f t="shared" si="90"/>
        <v>112.80694183864918</v>
      </c>
      <c r="DN93" s="2">
        <f t="shared" si="90"/>
        <v>109.28025134952767</v>
      </c>
      <c r="DO93" s="2">
        <f t="shared" si="90"/>
        <v>107.60261022514069</v>
      </c>
      <c r="DP93" s="2">
        <f t="shared" si="90"/>
        <v>107.28146761133601</v>
      </c>
      <c r="DQ93" s="2">
        <f t="shared" si="90"/>
        <v>110.65061210131331</v>
      </c>
      <c r="DR93" s="2">
        <f t="shared" si="90"/>
        <v>115.32588084035451</v>
      </c>
      <c r="DS93" s="2">
        <f t="shared" si="90"/>
        <v>111.16153390232338</v>
      </c>
      <c r="DT93" s="2">
        <f t="shared" si="90"/>
        <v>111.52838111390744</v>
      </c>
      <c r="DU93" s="2">
        <f t="shared" si="90"/>
        <v>110.09456815114713</v>
      </c>
      <c r="DV93" s="2">
        <f t="shared" si="90"/>
        <v>117.09607451581138</v>
      </c>
      <c r="DW93" s="2">
        <f t="shared" si="90"/>
        <v>113.83704954954955</v>
      </c>
      <c r="DX93" s="2">
        <f t="shared" si="90"/>
        <v>104.62645860145857</v>
      </c>
      <c r="DY93" s="2">
        <f t="shared" si="90"/>
        <v>104.72081653225808</v>
      </c>
      <c r="EA93" s="2">
        <f t="shared" si="94"/>
        <v>88.894235087719309</v>
      </c>
      <c r="EB93" s="2">
        <f t="shared" si="91"/>
        <v>91.78166666666668</v>
      </c>
      <c r="EC93" s="2">
        <f t="shared" si="91"/>
        <v>95.011512291483783</v>
      </c>
      <c r="ED93" s="2">
        <f t="shared" si="91"/>
        <v>96.101543352152049</v>
      </c>
      <c r="EE93" s="2">
        <f t="shared" si="91"/>
        <v>95.777556262230931</v>
      </c>
      <c r="EF93" s="2">
        <f t="shared" si="91"/>
        <v>98.32022695724595</v>
      </c>
      <c r="EG93" s="2">
        <f t="shared" si="91"/>
        <v>98.488160569105716</v>
      </c>
      <c r="EH93" s="2">
        <f t="shared" si="91"/>
        <v>97.177059237084407</v>
      </c>
      <c r="EI93" s="2">
        <f t="shared" si="91"/>
        <v>100.05359705393205</v>
      </c>
      <c r="EJ93" s="2">
        <f t="shared" si="91"/>
        <v>100.40053875379941</v>
      </c>
      <c r="EK93" s="2">
        <f t="shared" si="91"/>
        <v>98.629124772864913</v>
      </c>
      <c r="EL93" s="2">
        <f t="shared" si="91"/>
        <v>101.33236692015208</v>
      </c>
      <c r="EM93" s="2">
        <f t="shared" si="91"/>
        <v>101.97912137555248</v>
      </c>
      <c r="EN93" s="2">
        <f t="shared" si="91"/>
        <v>99.951457974183228</v>
      </c>
      <c r="EO93" s="2">
        <f t="shared" si="91"/>
        <v>98.151910490204912</v>
      </c>
      <c r="EQ93" s="2">
        <f t="shared" si="92"/>
        <v>91.796255025870664</v>
      </c>
      <c r="ER93" s="2">
        <f t="shared" si="92"/>
        <v>92.919113638988335</v>
      </c>
      <c r="ES93" s="2">
        <f t="shared" si="92"/>
        <v>94.02164527462638</v>
      </c>
      <c r="ET93" s="2">
        <f t="shared" si="92"/>
        <v>94.688196406361016</v>
      </c>
      <c r="EU93" s="2">
        <f t="shared" si="92"/>
        <v>94.920647149272099</v>
      </c>
      <c r="EV93" s="2">
        <f t="shared" si="92"/>
        <v>97.56144930159688</v>
      </c>
      <c r="EW93" s="2">
        <f t="shared" si="92"/>
        <v>97.109060459047484</v>
      </c>
      <c r="EX93" s="2">
        <f t="shared" si="92"/>
        <v>97.455562508976755</v>
      </c>
      <c r="EY93" s="2">
        <f t="shared" si="92"/>
        <v>100.5880768820644</v>
      </c>
      <c r="EZ93" s="2">
        <f t="shared" si="92"/>
        <v>99.930365577577533</v>
      </c>
      <c r="FA93" s="2">
        <f t="shared" si="92"/>
        <v>98.469428660306932</v>
      </c>
      <c r="FB93" s="2">
        <f t="shared" si="92"/>
        <v>101.72946491619281</v>
      </c>
      <c r="FC93" s="2">
        <f t="shared" si="92"/>
        <v>101.66565601462379</v>
      </c>
      <c r="FD93" s="2">
        <f t="shared" si="92"/>
        <v>99.738301854922355</v>
      </c>
      <c r="FE93" s="2">
        <f t="shared" si="92"/>
        <v>100.06910772780714</v>
      </c>
      <c r="FG93" s="2">
        <f t="shared" si="93"/>
        <v>0.92078464401768934</v>
      </c>
      <c r="FH93" s="2">
        <f t="shared" si="93"/>
        <v>0.92377384120573147</v>
      </c>
      <c r="FI93" s="2">
        <f t="shared" si="93"/>
        <v>0.91455156704943052</v>
      </c>
      <c r="FJ93" s="2">
        <f t="shared" si="93"/>
        <v>0.91965721104316001</v>
      </c>
      <c r="FK93" s="2">
        <f t="shared" si="93"/>
        <v>0.91234109041092104</v>
      </c>
      <c r="FL93" s="2">
        <f t="shared" si="93"/>
        <v>0.91927977338369371</v>
      </c>
      <c r="FM93" s="2">
        <f t="shared" si="93"/>
        <v>0.91282930350738156</v>
      </c>
      <c r="FN93" s="2">
        <f t="shared" si="93"/>
        <v>0.90101802324517843</v>
      </c>
      <c r="FO93" s="2">
        <f t="shared" si="93"/>
        <v>0.90500808173214142</v>
      </c>
      <c r="FP93" s="2">
        <f t="shared" si="93"/>
        <v>0.90692556798257051</v>
      </c>
      <c r="FQ93" s="2">
        <f t="shared" si="93"/>
        <v>0.90919215260789099</v>
      </c>
      <c r="FR93" s="2">
        <f t="shared" si="93"/>
        <v>0.90671422998994866</v>
      </c>
      <c r="FS93" s="2">
        <f t="shared" si="93"/>
        <v>0.90247120981546058</v>
      </c>
      <c r="FT93" s="2">
        <f t="shared" si="93"/>
        <v>0.8970793260994756</v>
      </c>
      <c r="FU93" s="2">
        <f t="shared" si="93"/>
        <v>0.88654628791298751</v>
      </c>
      <c r="FW93" s="2">
        <f t="shared" ref="FW93:GK109" si="127">POWER(10,($B93-C$232)/C$229)/(1+POWER(10,($B93-C$232)/C$229))</f>
        <v>6.404897540089416E-4</v>
      </c>
      <c r="FX93" s="2">
        <f t="shared" si="127"/>
        <v>7.9182135289462708E-3</v>
      </c>
      <c r="FY93" s="2">
        <f t="shared" si="127"/>
        <v>9.1412087387195682E-4</v>
      </c>
      <c r="FZ93" s="2">
        <f t="shared" si="127"/>
        <v>8.4674953193385899E-4</v>
      </c>
      <c r="GA93" s="2">
        <f t="shared" si="127"/>
        <v>7.6333278231158002E-4</v>
      </c>
      <c r="GB93" s="2">
        <f t="shared" si="127"/>
        <v>6.6419360344719064E-4</v>
      </c>
      <c r="GC93" s="2">
        <f t="shared" si="127"/>
        <v>7.3716721273804826E-4</v>
      </c>
      <c r="GD93" s="2">
        <f t="shared" si="127"/>
        <v>8.2379113471141568E-4</v>
      </c>
      <c r="GE93" s="2">
        <f t="shared" si="127"/>
        <v>1.1350659302366672E-3</v>
      </c>
      <c r="GF93" s="2">
        <f t="shared" si="127"/>
        <v>1.0114414868345461E-3</v>
      </c>
      <c r="GG93" s="2">
        <f t="shared" si="127"/>
        <v>8.5688527849273922E-4</v>
      </c>
      <c r="GH93" s="2">
        <f t="shared" si="127"/>
        <v>7.5866348117031824E-4</v>
      </c>
      <c r="GI93" s="2">
        <f t="shared" si="127"/>
        <v>6.9105597450456514E-4</v>
      </c>
      <c r="GJ93" s="2">
        <f t="shared" si="127"/>
        <v>6.0959095171535683E-4</v>
      </c>
      <c r="GK93" s="2">
        <f t="shared" si="127"/>
        <v>5.6532227775224052E-4</v>
      </c>
      <c r="GM93" s="86">
        <f t="shared" ref="GM93:HA109" si="128" xml:space="preserve"> _xlfn.NORM.DIST($B93, C$7, ABS(C$11), TRUE) * _xlfn.NORM.DIST(($B93 - C$7)*C$15, 0, ABS(C$11), TRUE) * 2</f>
        <v>1.9006188494121463E-3</v>
      </c>
      <c r="GN93" s="86">
        <f t="shared" si="128"/>
        <v>2.6770098780283559E-3</v>
      </c>
      <c r="GO93" s="86">
        <f t="shared" si="128"/>
        <v>6.1349863004468721E-5</v>
      </c>
      <c r="GP93" s="86">
        <f t="shared" si="128"/>
        <v>3.1419277195551456E-6</v>
      </c>
      <c r="GQ93" s="86">
        <f t="shared" si="128"/>
        <v>2.6320033003561698E-5</v>
      </c>
      <c r="GR93" s="86">
        <f t="shared" si="128"/>
        <v>5.1401008263335509E-5</v>
      </c>
      <c r="GS93" s="86">
        <f t="shared" si="128"/>
        <v>1.1469149456506025E-4</v>
      </c>
      <c r="GT93" s="86">
        <f t="shared" si="128"/>
        <v>8.3731838741396406E-4</v>
      </c>
      <c r="GU93" s="86">
        <f t="shared" si="128"/>
        <v>1.4213866486532253E-4</v>
      </c>
      <c r="GV93" s="86">
        <f t="shared" si="128"/>
        <v>4.4946427347742241E-4</v>
      </c>
      <c r="GW93" s="86">
        <f t="shared" si="128"/>
        <v>8.4028487517554839E-5</v>
      </c>
      <c r="GX93" s="86">
        <f t="shared" si="128"/>
        <v>2.8813314290715693E-5</v>
      </c>
      <c r="GY93" s="86">
        <f t="shared" si="128"/>
        <v>5.6187553198706311E-4</v>
      </c>
      <c r="GZ93" s="86">
        <f t="shared" si="128"/>
        <v>2.2354538631309219E-3</v>
      </c>
      <c r="HA93" s="86">
        <f t="shared" si="128"/>
        <v>6.8550552132733578E-4</v>
      </c>
      <c r="HC93" s="86">
        <f t="shared" si="73"/>
        <v>2.8705828299516099E-2</v>
      </c>
      <c r="HD93" s="86">
        <f t="shared" si="73"/>
        <v>2.851299593997109E-2</v>
      </c>
      <c r="HE93" s="86">
        <f t="shared" si="73"/>
        <v>2.16383209581043E-2</v>
      </c>
      <c r="HF93" s="86">
        <f t="shared" si="73"/>
        <v>2.1200303558979231E-2</v>
      </c>
      <c r="HG93" s="86">
        <f t="shared" si="87"/>
        <v>1.4680248206044978E-2</v>
      </c>
      <c r="HH93" s="86">
        <f t="shared" si="87"/>
        <v>1.9965477595802819E-2</v>
      </c>
      <c r="HI93" s="86">
        <f t="shared" si="87"/>
        <v>2.2328942307138454E-2</v>
      </c>
      <c r="HJ93" s="86">
        <f t="shared" si="87"/>
        <v>1.7735479042663812E-2</v>
      </c>
      <c r="HK93" s="86">
        <f t="shared" si="87"/>
        <v>2.9307001136581429E-2</v>
      </c>
      <c r="HL93" s="86">
        <f t="shared" si="87"/>
        <v>2.7550968894846477E-2</v>
      </c>
      <c r="HM93" s="86">
        <f t="shared" si="87"/>
        <v>2.4390221444599985E-2</v>
      </c>
      <c r="HN93" s="86">
        <f t="shared" si="87"/>
        <v>1.9571220257205778E-2</v>
      </c>
      <c r="HO93" s="86">
        <f t="shared" si="87"/>
        <v>1.4003791135481166E-2</v>
      </c>
      <c r="HP93" s="86">
        <f t="shared" si="87"/>
        <v>9.9774779848119631E-3</v>
      </c>
      <c r="HQ93" s="86">
        <f t="shared" si="87"/>
        <v>7.7008876199728162E-3</v>
      </c>
      <c r="HS93" s="86">
        <f t="shared" ref="HS93:IG109" si="129" xml:space="preserve"> _xlfn.NORM.DIST($B93, C$9, ABS(C$13), TRUE) * _xlfn.NORM.DIST(($B93 - C$9)*C$17, 0, ABS(C$13), TRUE) * 2</f>
        <v>2.3797527965849439E-23</v>
      </c>
      <c r="HT93" s="86">
        <f t="shared" si="129"/>
        <v>6.3318748173789839E-21</v>
      </c>
      <c r="HU93" s="86">
        <f t="shared" si="129"/>
        <v>3.2382349902128341E-26</v>
      </c>
      <c r="HV93" s="86">
        <f t="shared" si="129"/>
        <v>2.8459991122140314E-30</v>
      </c>
      <c r="HW93" s="86">
        <f t="shared" si="129"/>
        <v>1.8974309496714876E-30</v>
      </c>
      <c r="HX93" s="86">
        <f t="shared" si="129"/>
        <v>2.3459274084829551E-27</v>
      </c>
      <c r="HY93" s="86">
        <f t="shared" si="129"/>
        <v>1.3439722837629305E-27</v>
      </c>
      <c r="HZ93" s="86">
        <f t="shared" si="129"/>
        <v>2.7137929692609491E-30</v>
      </c>
      <c r="IA93" s="86">
        <f t="shared" si="129"/>
        <v>1.4557893929831429E-26</v>
      </c>
      <c r="IB93" s="86">
        <f t="shared" si="129"/>
        <v>6.6414550339421913E-28</v>
      </c>
      <c r="IC93" s="86">
        <f t="shared" si="129"/>
        <v>8.2614618059370002E-30</v>
      </c>
      <c r="ID93" s="86">
        <f t="shared" si="129"/>
        <v>6.9696833276836374E-30</v>
      </c>
      <c r="IE93" s="86">
        <f t="shared" si="129"/>
        <v>3.1722184267318812E-31</v>
      </c>
      <c r="IF93" s="86">
        <f t="shared" si="129"/>
        <v>2.9895949766498028E-15</v>
      </c>
      <c r="IG93" s="86">
        <f t="shared" si="129"/>
        <v>2.4394560543365849E-14</v>
      </c>
      <c r="II93" s="86">
        <f t="shared" ref="II93:IW109" si="130" xml:space="preserve"> _xlfn.NORM.DIST($B93, C$10, ABS(C$14), TRUE) * _xlfn.NORM.DIST(($B93 - C$10)*C$18, 0, ABS(C$14), TRUE) * 2</f>
        <v>1.623958925812725E-88</v>
      </c>
      <c r="IJ93" s="86">
        <f t="shared" si="130"/>
        <v>8.4921103899589599E-41</v>
      </c>
      <c r="IK93" s="86">
        <f t="shared" si="130"/>
        <v>1.4904728199168255E-104</v>
      </c>
      <c r="IL93" s="86">
        <f t="shared" si="130"/>
        <v>1.2146593302791033E-116</v>
      </c>
      <c r="IM93" s="86">
        <f t="shared" si="130"/>
        <v>5.3248976770625937E-117</v>
      </c>
      <c r="IN93" s="86">
        <f t="shared" si="130"/>
        <v>3.4471395798573836E-112</v>
      </c>
      <c r="IO93" s="86">
        <f t="shared" si="130"/>
        <v>7.474590722504455E-112</v>
      </c>
      <c r="IP93" s="86">
        <f t="shared" si="130"/>
        <v>1.5134219758330047E-116</v>
      </c>
      <c r="IQ93" s="86">
        <f t="shared" si="130"/>
        <v>1.5024267536956687E-104</v>
      </c>
      <c r="IR93" s="86">
        <f t="shared" si="130"/>
        <v>1.5780099680457575E-112</v>
      </c>
      <c r="IS93" s="86">
        <f t="shared" si="130"/>
        <v>2.7021101180149987E-122</v>
      </c>
      <c r="IT93" s="86">
        <f t="shared" si="130"/>
        <v>7.8406887596096864E-119</v>
      </c>
      <c r="IU93" s="86">
        <f t="shared" si="130"/>
        <v>3.1489266208207674E-121</v>
      </c>
      <c r="IV93" s="86">
        <f t="shared" si="130"/>
        <v>3.3846522813649289E-86</v>
      </c>
      <c r="IW93" s="86">
        <f t="shared" si="130"/>
        <v>7.9339911873428347E-60</v>
      </c>
      <c r="IY93" s="86">
        <f t="shared" ref="IY93:JM109" si="131">GM93+HC93+HS93+II93</f>
        <v>3.0606447148928247E-2</v>
      </c>
      <c r="IZ93" s="86">
        <f t="shared" si="131"/>
        <v>3.1190005817999446E-2</v>
      </c>
      <c r="JA93" s="86">
        <f t="shared" si="131"/>
        <v>2.1699670821108769E-2</v>
      </c>
      <c r="JB93" s="86">
        <f t="shared" si="131"/>
        <v>2.1203445486698787E-2</v>
      </c>
      <c r="JC93" s="86">
        <f t="shared" si="131"/>
        <v>1.4706568239048539E-2</v>
      </c>
      <c r="JD93" s="86">
        <f t="shared" si="131"/>
        <v>2.0016878604066153E-2</v>
      </c>
      <c r="JE93" s="86">
        <f t="shared" si="131"/>
        <v>2.2443633801703514E-2</v>
      </c>
      <c r="JF93" s="86">
        <f t="shared" si="131"/>
        <v>1.8572797430077777E-2</v>
      </c>
      <c r="JG93" s="86">
        <f t="shared" si="131"/>
        <v>2.9449139801446752E-2</v>
      </c>
      <c r="JH93" s="86">
        <f t="shared" si="131"/>
        <v>2.8000433168323898E-2</v>
      </c>
      <c r="JI93" s="86">
        <f t="shared" si="131"/>
        <v>2.4474249932117539E-2</v>
      </c>
      <c r="JJ93" s="86">
        <f t="shared" si="131"/>
        <v>1.9600033571496492E-2</v>
      </c>
      <c r="JK93" s="86">
        <f t="shared" si="131"/>
        <v>1.456566666746823E-2</v>
      </c>
      <c r="JL93" s="86">
        <f t="shared" si="131"/>
        <v>1.2212931847945875E-2</v>
      </c>
      <c r="JM93" s="86">
        <f t="shared" si="131"/>
        <v>8.3863931413245465E-3</v>
      </c>
    </row>
    <row r="94" spans="2:273" x14ac:dyDescent="0.25">
      <c r="B94" s="2">
        <v>67</v>
      </c>
      <c r="C94" s="37">
        <v>101.578</v>
      </c>
      <c r="D94" s="37">
        <v>106.3</v>
      </c>
      <c r="E94" s="37">
        <v>105.27500000000001</v>
      </c>
      <c r="F94" s="37">
        <v>108.6</v>
      </c>
      <c r="G94" s="37">
        <v>102.47499999999999</v>
      </c>
      <c r="H94" s="37">
        <v>108.925</v>
      </c>
      <c r="I94" s="37">
        <v>108.25</v>
      </c>
      <c r="J94" s="37">
        <v>111.1</v>
      </c>
      <c r="K94" s="37">
        <v>114.575</v>
      </c>
      <c r="L94" s="37">
        <v>114.6</v>
      </c>
      <c r="M94" s="37">
        <v>109.375</v>
      </c>
      <c r="N94" s="37">
        <v>108.1</v>
      </c>
      <c r="O94" s="37">
        <v>106.425</v>
      </c>
      <c r="P94" s="37">
        <v>103.97499999999999</v>
      </c>
      <c r="Q94" s="37">
        <v>101.1</v>
      </c>
      <c r="S94" s="4">
        <f t="shared" si="88"/>
        <v>105.04208562413496</v>
      </c>
      <c r="T94" s="4">
        <f t="shared" si="88"/>
        <v>109.65965814686487</v>
      </c>
      <c r="U94" s="4">
        <f t="shared" si="88"/>
        <v>110.59333612817615</v>
      </c>
      <c r="V94" s="4">
        <f t="shared" si="88"/>
        <v>110.82452436734351</v>
      </c>
      <c r="W94" s="4">
        <f t="shared" si="88"/>
        <v>106.90718266292379</v>
      </c>
      <c r="X94" s="4">
        <f t="shared" si="88"/>
        <v>111.0719958097574</v>
      </c>
      <c r="Y94" s="4">
        <f t="shared" si="88"/>
        <v>113.14658963957534</v>
      </c>
      <c r="Z94" s="4">
        <f t="shared" si="88"/>
        <v>109.91650108736489</v>
      </c>
      <c r="AA94" s="4">
        <f t="shared" si="88"/>
        <v>117.25232299303278</v>
      </c>
      <c r="AB94" s="4">
        <f t="shared" si="88"/>
        <v>116.69997296376948</v>
      </c>
      <c r="AC94" s="4">
        <f t="shared" si="88"/>
        <v>114.2682442734062</v>
      </c>
      <c r="AD94" s="4">
        <f t="shared" si="88"/>
        <v>114.06682667664663</v>
      </c>
      <c r="AE94" s="4">
        <f t="shared" si="88"/>
        <v>112.14151637113713</v>
      </c>
      <c r="AF94" s="4">
        <f t="shared" si="88"/>
        <v>106.67941637163378</v>
      </c>
      <c r="AG94" s="4">
        <f t="shared" si="88"/>
        <v>102.77409667267493</v>
      </c>
      <c r="AI94" s="4">
        <f t="shared" si="89"/>
        <v>-3.4640856241349525</v>
      </c>
      <c r="AJ94" s="4">
        <f t="shared" si="89"/>
        <v>-3.3596581468648736</v>
      </c>
      <c r="AK94" s="4">
        <f t="shared" si="89"/>
        <v>-5.3183361281761421</v>
      </c>
      <c r="AL94" s="4">
        <f t="shared" si="89"/>
        <v>-2.2245243673435198</v>
      </c>
      <c r="AM94" s="4">
        <f t="shared" si="89"/>
        <v>-4.4321826629237933</v>
      </c>
      <c r="AN94" s="4">
        <f t="shared" si="89"/>
        <v>-2.1469958097573993</v>
      </c>
      <c r="AO94" s="4">
        <f t="shared" si="89"/>
        <v>-4.896589639575339</v>
      </c>
      <c r="AP94" s="4">
        <f t="shared" si="89"/>
        <v>1.1834989126351019</v>
      </c>
      <c r="AQ94" s="4">
        <f t="shared" si="89"/>
        <v>-2.6773229930327744</v>
      </c>
      <c r="AR94" s="4">
        <f t="shared" si="89"/>
        <v>-2.0999729637694884</v>
      </c>
      <c r="AS94" s="4">
        <f t="shared" si="89"/>
        <v>-4.8932442734061965</v>
      </c>
      <c r="AT94" s="4">
        <f t="shared" si="89"/>
        <v>-5.9668266766466331</v>
      </c>
      <c r="AU94" s="4">
        <f t="shared" si="89"/>
        <v>-5.7165163711371321</v>
      </c>
      <c r="AV94" s="4">
        <f t="shared" si="89"/>
        <v>-2.7044163716337835</v>
      </c>
      <c r="AW94" s="4">
        <f t="shared" si="89"/>
        <v>-1.6740966726749349</v>
      </c>
      <c r="AY94" s="2">
        <f t="shared" si="125"/>
        <v>90.036587569668939</v>
      </c>
      <c r="AZ94" s="2">
        <f t="shared" si="125"/>
        <v>92.906784678167327</v>
      </c>
      <c r="BA94" s="2">
        <f t="shared" si="125"/>
        <v>96.252221705962242</v>
      </c>
      <c r="BB94" s="2">
        <f t="shared" si="125"/>
        <v>96.890533931816933</v>
      </c>
      <c r="BC94" s="2">
        <f t="shared" si="125"/>
        <v>96.583008770757118</v>
      </c>
      <c r="BD94" s="2">
        <f t="shared" si="125"/>
        <v>98.832556958008809</v>
      </c>
      <c r="BE94" s="2">
        <f t="shared" si="125"/>
        <v>99.30946162657483</v>
      </c>
      <c r="BF94" s="2">
        <f t="shared" si="125"/>
        <v>98.745054030807779</v>
      </c>
      <c r="BG94" s="2">
        <f t="shared" si="125"/>
        <v>100.92381510024744</v>
      </c>
      <c r="BH94" s="2">
        <f t="shared" si="125"/>
        <v>101.22469520450588</v>
      </c>
      <c r="BI94" s="2">
        <f t="shared" si="125"/>
        <v>99.464189016110055</v>
      </c>
      <c r="BJ94" s="2">
        <f t="shared" si="125"/>
        <v>102.56938974879326</v>
      </c>
      <c r="BK94" s="2">
        <f t="shared" si="125"/>
        <v>102.90343458482801</v>
      </c>
      <c r="BL94" s="2">
        <f t="shared" si="125"/>
        <v>100.2839306142636</v>
      </c>
      <c r="BM94" s="2">
        <f t="shared" si="125"/>
        <v>98.789454381672329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104.93642159244266</v>
      </c>
      <c r="DL94" s="2">
        <f t="shared" si="90"/>
        <v>108.90081646423754</v>
      </c>
      <c r="DM94" s="2">
        <f t="shared" si="90"/>
        <v>113.05952392120076</v>
      </c>
      <c r="DN94" s="2">
        <f t="shared" si="90"/>
        <v>109.45228070175439</v>
      </c>
      <c r="DO94" s="2">
        <f t="shared" si="90"/>
        <v>107.74726313320824</v>
      </c>
      <c r="DP94" s="2">
        <f t="shared" si="90"/>
        <v>107.35026315789472</v>
      </c>
      <c r="DQ94" s="2">
        <f t="shared" si="90"/>
        <v>110.77570590994371</v>
      </c>
      <c r="DR94" s="2">
        <f t="shared" si="90"/>
        <v>115.59542619542619</v>
      </c>
      <c r="DS94" s="2">
        <f t="shared" si="90"/>
        <v>111.28346372688478</v>
      </c>
      <c r="DT94" s="2">
        <f t="shared" si="90"/>
        <v>111.68051209103842</v>
      </c>
      <c r="DU94" s="2">
        <f t="shared" si="90"/>
        <v>110.18853576248316</v>
      </c>
      <c r="DV94" s="2">
        <f t="shared" si="90"/>
        <v>117.29548364153629</v>
      </c>
      <c r="DW94" s="2">
        <f t="shared" si="90"/>
        <v>113.9632882882883</v>
      </c>
      <c r="DX94" s="2">
        <f t="shared" si="90"/>
        <v>104.657604032604</v>
      </c>
      <c r="DY94" s="2">
        <f t="shared" si="90"/>
        <v>104.741243585044</v>
      </c>
      <c r="EA94" s="2">
        <f t="shared" si="94"/>
        <v>88.86541754385965</v>
      </c>
      <c r="EB94" s="2">
        <f t="shared" si="91"/>
        <v>91.692916666666676</v>
      </c>
      <c r="EC94" s="2">
        <f t="shared" si="91"/>
        <v>94.821093064091329</v>
      </c>
      <c r="ED94" s="2">
        <f t="shared" si="91"/>
        <v>95.89104314497331</v>
      </c>
      <c r="EE94" s="2">
        <f t="shared" si="91"/>
        <v>95.605468036529686</v>
      </c>
      <c r="EF94" s="2">
        <f t="shared" si="91"/>
        <v>98.151020266518572</v>
      </c>
      <c r="EG94" s="2">
        <f t="shared" si="91"/>
        <v>98.312010743321736</v>
      </c>
      <c r="EH94" s="2">
        <f t="shared" si="91"/>
        <v>97.056554746677548</v>
      </c>
      <c r="EI94" s="2">
        <f t="shared" si="91"/>
        <v>99.931416013304826</v>
      </c>
      <c r="EJ94" s="2">
        <f t="shared" si="91"/>
        <v>100.24662006079029</v>
      </c>
      <c r="EK94" s="2">
        <f t="shared" si="91"/>
        <v>98.487473500908521</v>
      </c>
      <c r="EL94" s="2">
        <f t="shared" si="91"/>
        <v>101.1872804714297</v>
      </c>
      <c r="EM94" s="2">
        <f t="shared" si="91"/>
        <v>101.81363129326397</v>
      </c>
      <c r="EN94" s="2">
        <f t="shared" si="91"/>
        <v>99.82645001531705</v>
      </c>
      <c r="EO94" s="2">
        <f t="shared" si="91"/>
        <v>98.093527974632096</v>
      </c>
      <c r="EQ94" s="2">
        <f t="shared" si="92"/>
        <v>91.665958540307628</v>
      </c>
      <c r="ER94" s="2">
        <f t="shared" si="92"/>
        <v>92.789438156831039</v>
      </c>
      <c r="ES94" s="2">
        <f t="shared" si="92"/>
        <v>93.865630144429232</v>
      </c>
      <c r="ET94" s="2">
        <f t="shared" si="92"/>
        <v>94.530480077292069</v>
      </c>
      <c r="EU94" s="2">
        <f t="shared" si="92"/>
        <v>94.780008055393708</v>
      </c>
      <c r="EV94" s="2">
        <f t="shared" si="92"/>
        <v>97.41631998841477</v>
      </c>
      <c r="EW94" s="2">
        <f t="shared" si="92"/>
        <v>96.976482215535214</v>
      </c>
      <c r="EX94" s="2">
        <f t="shared" si="92"/>
        <v>97.325482546261412</v>
      </c>
      <c r="EY94" s="2">
        <f t="shared" si="92"/>
        <v>100.44592743655363</v>
      </c>
      <c r="EZ94" s="2">
        <f t="shared" si="92"/>
        <v>99.792442271459265</v>
      </c>
      <c r="FA94" s="2">
        <f t="shared" si="92"/>
        <v>98.332864993778529</v>
      </c>
      <c r="FB94" s="2">
        <f t="shared" si="92"/>
        <v>101.57145398966811</v>
      </c>
      <c r="FC94" s="2">
        <f t="shared" si="92"/>
        <v>101.50986342798622</v>
      </c>
      <c r="FD94" s="2">
        <f t="shared" si="92"/>
        <v>99.618899714918982</v>
      </c>
      <c r="FE94" s="2">
        <f t="shared" si="92"/>
        <v>99.940372621016152</v>
      </c>
      <c r="FG94" s="2">
        <f t="shared" si="93"/>
        <v>0.9272476460507626</v>
      </c>
      <c r="FH94" s="2">
        <f t="shared" si="93"/>
        <v>0.93001149875900957</v>
      </c>
      <c r="FI94" s="2">
        <f t="shared" si="93"/>
        <v>0.92147974559195678</v>
      </c>
      <c r="FJ94" s="2">
        <f t="shared" si="93"/>
        <v>0.92620482578332963</v>
      </c>
      <c r="FK94" s="2">
        <f t="shared" si="93"/>
        <v>0.91943270602074212</v>
      </c>
      <c r="FL94" s="2">
        <f t="shared" si="93"/>
        <v>0.92585566788203977</v>
      </c>
      <c r="FM94" s="2">
        <f t="shared" si="93"/>
        <v>0.91988489091568315</v>
      </c>
      <c r="FN94" s="2">
        <f t="shared" si="93"/>
        <v>0.90893424155008762</v>
      </c>
      <c r="FO94" s="2">
        <f t="shared" si="93"/>
        <v>0.91263613103075503</v>
      </c>
      <c r="FP94" s="2">
        <f t="shared" si="93"/>
        <v>0.91441420070799739</v>
      </c>
      <c r="FQ94" s="2">
        <f t="shared" si="93"/>
        <v>0.91651520650772611</v>
      </c>
      <c r="FR94" s="2">
        <f t="shared" si="93"/>
        <v>0.91421825833955961</v>
      </c>
      <c r="FS94" s="2">
        <f t="shared" si="93"/>
        <v>0.91028277999747542</v>
      </c>
      <c r="FT94" s="2">
        <f t="shared" si="93"/>
        <v>0.90527743134808514</v>
      </c>
      <c r="FU94" s="2">
        <f t="shared" si="93"/>
        <v>0.8954856497312037</v>
      </c>
      <c r="FW94" s="2">
        <f t="shared" si="127"/>
        <v>7.0223965642088348E-4</v>
      </c>
      <c r="FX94" s="2">
        <f t="shared" si="127"/>
        <v>8.6755209531610266E-3</v>
      </c>
      <c r="FY94" s="2">
        <f t="shared" si="127"/>
        <v>1.0022252178589425E-3</v>
      </c>
      <c r="FZ94" s="2">
        <f t="shared" si="127"/>
        <v>9.283665584337435E-4</v>
      </c>
      <c r="GA94" s="2">
        <f t="shared" si="127"/>
        <v>8.3691611754367872E-4</v>
      </c>
      <c r="GB94" s="2">
        <f t="shared" si="127"/>
        <v>7.2822713925634248E-4</v>
      </c>
      <c r="GC94" s="2">
        <f t="shared" si="127"/>
        <v>8.0823029388542799E-4</v>
      </c>
      <c r="GD94" s="2">
        <f t="shared" si="127"/>
        <v>9.031972331833884E-4</v>
      </c>
      <c r="GE94" s="2">
        <f t="shared" si="127"/>
        <v>1.2444387663034413E-3</v>
      </c>
      <c r="GF94" s="2">
        <f t="shared" si="127"/>
        <v>1.1089153267576923E-3</v>
      </c>
      <c r="GG94" s="2">
        <f t="shared" si="127"/>
        <v>9.3947835708676629E-4</v>
      </c>
      <c r="GH94" s="2">
        <f t="shared" si="127"/>
        <v>8.3179708235498557E-4</v>
      </c>
      <c r="GI94" s="2">
        <f t="shared" si="127"/>
        <v>7.5767729262416774E-4</v>
      </c>
      <c r="GJ94" s="2">
        <f t="shared" si="127"/>
        <v>6.6836387914826455E-4</v>
      </c>
      <c r="GK94" s="2">
        <f t="shared" si="127"/>
        <v>6.1982974504562482E-4</v>
      </c>
      <c r="GM94" s="86">
        <f t="shared" si="128"/>
        <v>3.4719890574814804E-4</v>
      </c>
      <c r="GN94" s="86">
        <f t="shared" si="128"/>
        <v>5.7577268379588493E-4</v>
      </c>
      <c r="GO94" s="86">
        <f t="shared" si="128"/>
        <v>5.1061112317763344E-6</v>
      </c>
      <c r="GP94" s="86">
        <f t="shared" si="128"/>
        <v>1.4824985470928212E-7</v>
      </c>
      <c r="GQ94" s="86">
        <f t="shared" si="128"/>
        <v>1.559102208277226E-6</v>
      </c>
      <c r="GR94" s="86">
        <f t="shared" si="128"/>
        <v>3.6930584843849756E-6</v>
      </c>
      <c r="GS94" s="86">
        <f t="shared" si="128"/>
        <v>1.0990088691120743E-5</v>
      </c>
      <c r="GT94" s="86">
        <f t="shared" si="128"/>
        <v>1.2466383464870349E-4</v>
      </c>
      <c r="GU94" s="86">
        <f t="shared" si="128"/>
        <v>1.4841673462686474E-5</v>
      </c>
      <c r="GV94" s="86">
        <f t="shared" si="128"/>
        <v>6.5780567822730062E-5</v>
      </c>
      <c r="GW94" s="86">
        <f t="shared" si="128"/>
        <v>8.0979513786281493E-6</v>
      </c>
      <c r="GX94" s="86">
        <f t="shared" si="128"/>
        <v>1.8962626806207908E-6</v>
      </c>
      <c r="GY94" s="86">
        <f t="shared" si="128"/>
        <v>8.6917716415335077E-5</v>
      </c>
      <c r="GZ94" s="86">
        <f t="shared" si="128"/>
        <v>5.0798671884630441E-4</v>
      </c>
      <c r="HA94" s="86">
        <f t="shared" si="128"/>
        <v>1.2621948859226442E-4</v>
      </c>
      <c r="HC94" s="86">
        <f t="shared" si="73"/>
        <v>4.0640205572489374E-2</v>
      </c>
      <c r="HD94" s="86">
        <f t="shared" si="73"/>
        <v>4.0664057337530111E-2</v>
      </c>
      <c r="HE94" s="86">
        <f t="shared" si="73"/>
        <v>3.2669568999329816E-2</v>
      </c>
      <c r="HF94" s="86">
        <f t="shared" si="73"/>
        <v>3.2638231665325326E-2</v>
      </c>
      <c r="HG94" s="86">
        <f t="shared" si="87"/>
        <v>2.2938957233133998E-2</v>
      </c>
      <c r="HH94" s="86">
        <f t="shared" si="87"/>
        <v>3.0169136610700031E-2</v>
      </c>
      <c r="HI94" s="86">
        <f t="shared" si="87"/>
        <v>3.3708916731583417E-2</v>
      </c>
      <c r="HJ94" s="86">
        <f t="shared" si="87"/>
        <v>2.7529805482740997E-2</v>
      </c>
      <c r="HK94" s="86">
        <f t="shared" si="87"/>
        <v>4.4044487372484183E-2</v>
      </c>
      <c r="HL94" s="86">
        <f t="shared" si="87"/>
        <v>4.1899724100894119E-2</v>
      </c>
      <c r="HM94" s="86">
        <f t="shared" si="87"/>
        <v>3.7649087431034185E-2</v>
      </c>
      <c r="HN94" s="86">
        <f t="shared" si="87"/>
        <v>3.0191132683467736E-2</v>
      </c>
      <c r="HO94" s="86">
        <f t="shared" si="87"/>
        <v>2.197883623172318E-2</v>
      </c>
      <c r="HP94" s="86">
        <f t="shared" si="87"/>
        <v>1.6510464144538595E-2</v>
      </c>
      <c r="HQ94" s="86">
        <f t="shared" si="87"/>
        <v>1.3429508423260147E-2</v>
      </c>
      <c r="HS94" s="86">
        <f t="shared" si="129"/>
        <v>1.5789703780961422E-22</v>
      </c>
      <c r="HT94" s="86">
        <f t="shared" si="129"/>
        <v>3.9132442756602186E-20</v>
      </c>
      <c r="HU94" s="86">
        <f t="shared" si="129"/>
        <v>3.2270287284041795E-25</v>
      </c>
      <c r="HV94" s="86">
        <f t="shared" si="129"/>
        <v>3.8052005072388825E-29</v>
      </c>
      <c r="HW94" s="86">
        <f t="shared" si="129"/>
        <v>2.4734055082679388E-29</v>
      </c>
      <c r="HX94" s="86">
        <f t="shared" si="129"/>
        <v>2.4138424115667196E-26</v>
      </c>
      <c r="HY94" s="86">
        <f t="shared" si="129"/>
        <v>1.440494869094194E-26</v>
      </c>
      <c r="HZ94" s="86">
        <f t="shared" si="129"/>
        <v>3.5920267334586914E-29</v>
      </c>
      <c r="IA94" s="86">
        <f t="shared" si="129"/>
        <v>1.5861937791657346E-25</v>
      </c>
      <c r="IB94" s="86">
        <f t="shared" si="129"/>
        <v>8.1053982747564549E-27</v>
      </c>
      <c r="IC94" s="86">
        <f t="shared" si="129"/>
        <v>1.1559335648479322E-28</v>
      </c>
      <c r="ID94" s="86">
        <f t="shared" si="129"/>
        <v>9.0183609782783087E-29</v>
      </c>
      <c r="IE94" s="86">
        <f t="shared" si="129"/>
        <v>4.32676392843835E-30</v>
      </c>
      <c r="IF94" s="86">
        <f t="shared" si="129"/>
        <v>9.7036165064976102E-15</v>
      </c>
      <c r="IG94" s="86">
        <f t="shared" si="129"/>
        <v>7.2570612601528721E-14</v>
      </c>
      <c r="II94" s="86">
        <f t="shared" si="130"/>
        <v>2.3271240004489313E-86</v>
      </c>
      <c r="IJ94" s="86">
        <f t="shared" si="130"/>
        <v>2.5375225306026163E-39</v>
      </c>
      <c r="IK94" s="86">
        <f t="shared" si="130"/>
        <v>7.1953517431388412E-102</v>
      </c>
      <c r="IL94" s="86">
        <f t="shared" si="130"/>
        <v>1.125785006715036E-113</v>
      </c>
      <c r="IM94" s="86">
        <f t="shared" si="130"/>
        <v>4.5687315106223401E-114</v>
      </c>
      <c r="IN94" s="86">
        <f t="shared" si="130"/>
        <v>1.9739409867657541E-109</v>
      </c>
      <c r="IO94" s="86">
        <f t="shared" si="130"/>
        <v>4.5981549990936396E-109</v>
      </c>
      <c r="IP94" s="86">
        <f t="shared" si="130"/>
        <v>1.3585751178688688E-113</v>
      </c>
      <c r="IQ94" s="86">
        <f t="shared" si="130"/>
        <v>8.8231338291739458E-102</v>
      </c>
      <c r="IR94" s="86">
        <f t="shared" si="130"/>
        <v>1.3557862748682266E-109</v>
      </c>
      <c r="IS94" s="86">
        <f t="shared" si="130"/>
        <v>3.5473660109839549E-119</v>
      </c>
      <c r="IT94" s="86">
        <f t="shared" si="130"/>
        <v>7.4462577619947854E-116</v>
      </c>
      <c r="IU94" s="86">
        <f t="shared" si="130"/>
        <v>3.147263446523776E-118</v>
      </c>
      <c r="IV94" s="86">
        <f t="shared" si="130"/>
        <v>4.1136827585312498E-84</v>
      </c>
      <c r="IW94" s="86">
        <f t="shared" si="130"/>
        <v>2.0876655635057968E-58</v>
      </c>
      <c r="IY94" s="86">
        <f t="shared" si="131"/>
        <v>4.0987404478237524E-2</v>
      </c>
      <c r="IZ94" s="86">
        <f t="shared" si="131"/>
        <v>4.1239830021325995E-2</v>
      </c>
      <c r="JA94" s="86">
        <f t="shared" si="131"/>
        <v>3.2674675110561595E-2</v>
      </c>
      <c r="JB94" s="86">
        <f t="shared" si="131"/>
        <v>3.2638379915180038E-2</v>
      </c>
      <c r="JC94" s="86">
        <f t="shared" si="131"/>
        <v>2.2940516335342276E-2</v>
      </c>
      <c r="JD94" s="86">
        <f t="shared" si="131"/>
        <v>3.0172829669184418E-2</v>
      </c>
      <c r="JE94" s="86">
        <f t="shared" si="131"/>
        <v>3.3719906820274537E-2</v>
      </c>
      <c r="JF94" s="86">
        <f t="shared" si="131"/>
        <v>2.7654469317389702E-2</v>
      </c>
      <c r="JG94" s="86">
        <f t="shared" si="131"/>
        <v>4.4059329045946866E-2</v>
      </c>
      <c r="JH94" s="86">
        <f t="shared" si="131"/>
        <v>4.1965504668716846E-2</v>
      </c>
      <c r="JI94" s="86">
        <f t="shared" si="131"/>
        <v>3.7657185382412812E-2</v>
      </c>
      <c r="JJ94" s="86">
        <f t="shared" si="131"/>
        <v>3.0193028946148358E-2</v>
      </c>
      <c r="JK94" s="86">
        <f t="shared" si="131"/>
        <v>2.2065753948138516E-2</v>
      </c>
      <c r="JL94" s="86">
        <f t="shared" si="131"/>
        <v>1.7018450863394603E-2</v>
      </c>
      <c r="JM94" s="86">
        <f t="shared" si="131"/>
        <v>1.3555727911924982E-2</v>
      </c>
    </row>
    <row r="95" spans="2:273" x14ac:dyDescent="0.25">
      <c r="B95" s="2">
        <v>68</v>
      </c>
      <c r="C95" s="37">
        <v>105.489</v>
      </c>
      <c r="D95" s="37">
        <v>113.075</v>
      </c>
      <c r="E95" s="37">
        <v>111.35</v>
      </c>
      <c r="F95" s="37">
        <v>113.925</v>
      </c>
      <c r="G95" s="37">
        <v>106.77500000000001</v>
      </c>
      <c r="H95" s="37">
        <v>111.85</v>
      </c>
      <c r="I95" s="37">
        <v>115.675</v>
      </c>
      <c r="J95" s="37">
        <v>110.7</v>
      </c>
      <c r="K95" s="37">
        <v>121.45</v>
      </c>
      <c r="L95" s="37">
        <v>118.925</v>
      </c>
      <c r="M95" s="37">
        <v>119.175</v>
      </c>
      <c r="N95" s="37">
        <v>114.075</v>
      </c>
      <c r="O95" s="37">
        <v>112.15</v>
      </c>
      <c r="P95" s="37">
        <v>105.7</v>
      </c>
      <c r="Q95" s="37">
        <v>103.825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109.69539640782675</v>
      </c>
      <c r="T95" s="4">
        <f t="shared" si="132"/>
        <v>114.91417576246394</v>
      </c>
      <c r="U95" s="4">
        <f t="shared" si="132"/>
        <v>115.92518412708588</v>
      </c>
      <c r="V95" s="4">
        <f t="shared" si="132"/>
        <v>116.29075214966966</v>
      </c>
      <c r="W95" s="4">
        <f t="shared" si="132"/>
        <v>111.1998003734969</v>
      </c>
      <c r="X95" s="4">
        <f t="shared" si="132"/>
        <v>115.68744759290651</v>
      </c>
      <c r="Y95" s="4">
        <f t="shared" si="132"/>
        <v>118.30669941949921</v>
      </c>
      <c r="Z95" s="4">
        <f t="shared" si="132"/>
        <v>114.43515124487659</v>
      </c>
      <c r="AA95" s="4">
        <f t="shared" si="132"/>
        <v>123.22356150908847</v>
      </c>
      <c r="AB95" s="4">
        <f t="shared" si="132"/>
        <v>122.53137376131453</v>
      </c>
      <c r="AC95" s="4">
        <f t="shared" si="132"/>
        <v>120.12740307537736</v>
      </c>
      <c r="AD95" s="4">
        <f t="shared" si="132"/>
        <v>118.61960884091846</v>
      </c>
      <c r="AE95" s="4">
        <f t="shared" si="132"/>
        <v>116.00765056255923</v>
      </c>
      <c r="AF95" s="4">
        <f t="shared" si="132"/>
        <v>109.77595689812257</v>
      </c>
      <c r="AG95" s="4">
        <f t="shared" si="132"/>
        <v>104.97752573683788</v>
      </c>
      <c r="AI95" s="4">
        <f t="shared" ref="AI95:AW111" si="133">IF(OR($B95 &lt; C$230, $B95 &gt; C$233), 0, C95-S95)</f>
        <v>-4.2063964078267446</v>
      </c>
      <c r="AJ95" s="4">
        <f t="shared" si="133"/>
        <v>-1.8391757624639382</v>
      </c>
      <c r="AK95" s="4">
        <f t="shared" si="133"/>
        <v>-4.5751841270858904</v>
      </c>
      <c r="AL95" s="4">
        <f t="shared" si="133"/>
        <v>-2.3657521496696603</v>
      </c>
      <c r="AM95" s="4">
        <f t="shared" si="133"/>
        <v>-4.4248003734968933</v>
      </c>
      <c r="AN95" s="4">
        <f t="shared" si="133"/>
        <v>-3.8374475929065142</v>
      </c>
      <c r="AO95" s="4">
        <f t="shared" si="133"/>
        <v>-2.6316994194992134</v>
      </c>
      <c r="AP95" s="4">
        <f t="shared" si="133"/>
        <v>-3.7351512448765902</v>
      </c>
      <c r="AQ95" s="4">
        <f t="shared" si="133"/>
        <v>-1.7735615090884664</v>
      </c>
      <c r="AR95" s="4">
        <f t="shared" si="133"/>
        <v>-3.6063737613145292</v>
      </c>
      <c r="AS95" s="4">
        <f t="shared" si="133"/>
        <v>-0.95240307537736157</v>
      </c>
      <c r="AT95" s="4">
        <f t="shared" si="133"/>
        <v>-4.5446088409184568</v>
      </c>
      <c r="AU95" s="4">
        <f t="shared" si="133"/>
        <v>-3.857650562559229</v>
      </c>
      <c r="AV95" s="4">
        <f t="shared" si="133"/>
        <v>-4.0759568981225698</v>
      </c>
      <c r="AW95" s="4">
        <f t="shared" si="133"/>
        <v>-1.1525257368378732</v>
      </c>
      <c r="AY95" s="2">
        <f t="shared" si="125"/>
        <v>89.923217184279622</v>
      </c>
      <c r="AZ95" s="2">
        <f t="shared" si="125"/>
        <v>92.735004344040888</v>
      </c>
      <c r="BA95" s="2">
        <f t="shared" si="125"/>
        <v>95.976770926390145</v>
      </c>
      <c r="BB95" s="2">
        <f t="shared" si="125"/>
        <v>96.623788524160489</v>
      </c>
      <c r="BC95" s="2">
        <f t="shared" si="125"/>
        <v>96.354618490630983</v>
      </c>
      <c r="BD95" s="2">
        <f t="shared" si="125"/>
        <v>98.623587378609727</v>
      </c>
      <c r="BE95" s="2">
        <f t="shared" si="125"/>
        <v>99.074018530729575</v>
      </c>
      <c r="BF95" s="2">
        <f t="shared" si="125"/>
        <v>98.521108698094835</v>
      </c>
      <c r="BG95" s="2">
        <f t="shared" si="125"/>
        <v>100.74101190199808</v>
      </c>
      <c r="BH95" s="2">
        <f t="shared" si="125"/>
        <v>101.01548500858681</v>
      </c>
      <c r="BI95" s="2">
        <f t="shared" si="125"/>
        <v>99.261241197750408</v>
      </c>
      <c r="BJ95" s="2">
        <f t="shared" si="125"/>
        <v>102.33948020558876</v>
      </c>
      <c r="BK95" s="2">
        <f t="shared" si="125"/>
        <v>102.67398951467591</v>
      </c>
      <c r="BL95" s="2">
        <f t="shared" si="125"/>
        <v>100.13575870182463</v>
      </c>
      <c r="BM95" s="2">
        <f t="shared" si="125"/>
        <v>98.683464072614029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105.07746349527667</v>
      </c>
      <c r="DL95" s="2">
        <f t="shared" si="134"/>
        <v>109.05517375168692</v>
      </c>
      <c r="DM95" s="2">
        <f t="shared" si="134"/>
        <v>113.31210600375236</v>
      </c>
      <c r="DN95" s="2">
        <f t="shared" si="134"/>
        <v>109.62431005398111</v>
      </c>
      <c r="DO95" s="2">
        <f t="shared" si="134"/>
        <v>107.89191604127578</v>
      </c>
      <c r="DP95" s="2">
        <f t="shared" si="134"/>
        <v>107.41905870445342</v>
      </c>
      <c r="DQ95" s="2">
        <f t="shared" si="134"/>
        <v>110.90079971857411</v>
      </c>
      <c r="DR95" s="2">
        <f t="shared" si="134"/>
        <v>115.86497155049786</v>
      </c>
      <c r="DS95" s="2">
        <f t="shared" si="134"/>
        <v>111.40539355144618</v>
      </c>
      <c r="DT95" s="2">
        <f t="shared" si="134"/>
        <v>111.83264306816939</v>
      </c>
      <c r="DU95" s="2">
        <f t="shared" si="134"/>
        <v>110.2825033738192</v>
      </c>
      <c r="DV95" s="2">
        <f t="shared" si="134"/>
        <v>117.49489276726121</v>
      </c>
      <c r="DW95" s="2">
        <f t="shared" si="134"/>
        <v>114.08952702702703</v>
      </c>
      <c r="DX95" s="2">
        <f t="shared" si="134"/>
        <v>104.68874946374943</v>
      </c>
      <c r="DY95" s="2">
        <f t="shared" si="134"/>
        <v>104.76167063782994</v>
      </c>
      <c r="EA95" s="2">
        <f t="shared" si="94"/>
        <v>88.836600000000004</v>
      </c>
      <c r="EB95" s="2">
        <f t="shared" si="91"/>
        <v>91.604166666666671</v>
      </c>
      <c r="EC95" s="2">
        <f t="shared" si="91"/>
        <v>94.630673836698875</v>
      </c>
      <c r="ED95" s="2">
        <f t="shared" si="91"/>
        <v>95.680542937794556</v>
      </c>
      <c r="EE95" s="2">
        <f t="shared" si="91"/>
        <v>95.433379810828455</v>
      </c>
      <c r="EF95" s="2">
        <f t="shared" si="91"/>
        <v>97.981813575791207</v>
      </c>
      <c r="EG95" s="2">
        <f t="shared" si="91"/>
        <v>98.135860917537769</v>
      </c>
      <c r="EH95" s="2">
        <f t="shared" si="91"/>
        <v>96.93605025627069</v>
      </c>
      <c r="EI95" s="2">
        <f t="shared" si="91"/>
        <v>99.809234972677601</v>
      </c>
      <c r="EJ95" s="2">
        <f t="shared" si="91"/>
        <v>100.09270136778117</v>
      </c>
      <c r="EK95" s="2">
        <f t="shared" si="91"/>
        <v>98.345822228952144</v>
      </c>
      <c r="EL95" s="2">
        <f t="shared" si="91"/>
        <v>101.04219402270732</v>
      </c>
      <c r="EM95" s="2">
        <f t="shared" ref="EM95:EO158" si="135">CQ$228*$B95+CQ$229</f>
        <v>101.64814121097547</v>
      </c>
      <c r="EN95" s="2">
        <f t="shared" si="135"/>
        <v>99.701442056450873</v>
      </c>
      <c r="EO95" s="2">
        <f t="shared" si="135"/>
        <v>98.035145459059294</v>
      </c>
      <c r="EQ95" s="2">
        <f t="shared" ref="EQ95:FE111" si="136">CU$228*$B95+CU$229</f>
        <v>91.535662054744606</v>
      </c>
      <c r="ER95" s="2">
        <f t="shared" si="136"/>
        <v>92.659762674673757</v>
      </c>
      <c r="ES95" s="2">
        <f t="shared" si="136"/>
        <v>93.709615014232099</v>
      </c>
      <c r="ET95" s="2">
        <f t="shared" si="136"/>
        <v>94.372763748223122</v>
      </c>
      <c r="EU95" s="2">
        <f t="shared" si="136"/>
        <v>94.639368961515316</v>
      </c>
      <c r="EV95" s="2">
        <f t="shared" si="136"/>
        <v>97.27119067523266</v>
      </c>
      <c r="EW95" s="2">
        <f t="shared" si="136"/>
        <v>96.843903972022957</v>
      </c>
      <c r="EX95" s="2">
        <f t="shared" si="136"/>
        <v>97.195402583546084</v>
      </c>
      <c r="EY95" s="2">
        <f t="shared" si="136"/>
        <v>100.30377799104285</v>
      </c>
      <c r="EZ95" s="2">
        <f t="shared" si="136"/>
        <v>99.654518965340984</v>
      </c>
      <c r="FA95" s="2">
        <f t="shared" si="136"/>
        <v>98.196301327250112</v>
      </c>
      <c r="FB95" s="2">
        <f t="shared" si="136"/>
        <v>101.41344306314342</v>
      </c>
      <c r="FC95" s="2">
        <f t="shared" si="136"/>
        <v>101.35407084134864</v>
      </c>
      <c r="FD95" s="2">
        <f t="shared" si="136"/>
        <v>99.499497574915608</v>
      </c>
      <c r="FE95" s="2">
        <f t="shared" si="136"/>
        <v>99.811637514225168</v>
      </c>
      <c r="FG95" s="2">
        <f t="shared" ref="FG95:FU111" si="137">POWER(10,($B95-C$231)/C$229)/(1+POWER(10,($B95-C$231)/C$229))</f>
        <v>0.93322158804401045</v>
      </c>
      <c r="FH95" s="2">
        <f t="shared" si="137"/>
        <v>0.93577421109137748</v>
      </c>
      <c r="FI95" s="2">
        <f t="shared" si="137"/>
        <v>0.92789047713283568</v>
      </c>
      <c r="FJ95" s="2">
        <f t="shared" si="137"/>
        <v>0.93225814145011665</v>
      </c>
      <c r="FK95" s="2">
        <f t="shared" si="137"/>
        <v>0.9259971447580212</v>
      </c>
      <c r="FL95" s="2">
        <f t="shared" si="137"/>
        <v>0.93193551973560573</v>
      </c>
      <c r="FM95" s="2">
        <f t="shared" si="137"/>
        <v>0.92641543530183801</v>
      </c>
      <c r="FN95" s="2">
        <f t="shared" si="137"/>
        <v>0.91627617899592284</v>
      </c>
      <c r="FO95" s="2">
        <f t="shared" si="137"/>
        <v>0.91970597848689906</v>
      </c>
      <c r="FP95" s="2">
        <f t="shared" si="137"/>
        <v>0.92135255915190883</v>
      </c>
      <c r="FQ95" s="2">
        <f t="shared" si="137"/>
        <v>0.92329752568324219</v>
      </c>
      <c r="FR95" s="2">
        <f t="shared" si="137"/>
        <v>0.92117113225742442</v>
      </c>
      <c r="FS95" s="2">
        <f t="shared" si="137"/>
        <v>0.9175258602373515</v>
      </c>
      <c r="FT95" s="2">
        <f t="shared" si="137"/>
        <v>0.91288593330221457</v>
      </c>
      <c r="FU95" s="2">
        <f t="shared" si="137"/>
        <v>0.9037970851798417</v>
      </c>
      <c r="FW95" s="2">
        <f t="shared" si="127"/>
        <v>7.699383077844885E-4</v>
      </c>
      <c r="FX95" s="2">
        <f t="shared" si="127"/>
        <v>9.5045642582310547E-3</v>
      </c>
      <c r="FY95" s="2">
        <f t="shared" si="127"/>
        <v>1.0988118517234015E-3</v>
      </c>
      <c r="FZ95" s="2">
        <f t="shared" si="127"/>
        <v>1.0178425241164776E-3</v>
      </c>
      <c r="GA95" s="2">
        <f t="shared" si="127"/>
        <v>9.1758618516413985E-4</v>
      </c>
      <c r="GB95" s="2">
        <f t="shared" si="127"/>
        <v>7.9842908397116663E-4</v>
      </c>
      <c r="GC95" s="2">
        <f t="shared" si="127"/>
        <v>8.8613779669452367E-4</v>
      </c>
      <c r="GD95" s="2">
        <f t="shared" si="127"/>
        <v>9.9024978378514758E-4</v>
      </c>
      <c r="GE95" s="2">
        <f t="shared" si="127"/>
        <v>1.3643361698392202E-3</v>
      </c>
      <c r="GF95" s="2">
        <f t="shared" si="127"/>
        <v>1.21577140645626E-3</v>
      </c>
      <c r="GG95" s="2">
        <f t="shared" si="127"/>
        <v>1.0300241737504479E-3</v>
      </c>
      <c r="GH95" s="2">
        <f t="shared" si="127"/>
        <v>9.1197417823272141E-4</v>
      </c>
      <c r="GI95" s="2">
        <f t="shared" si="127"/>
        <v>8.3071590629200844E-4</v>
      </c>
      <c r="GJ95" s="2">
        <f t="shared" si="127"/>
        <v>7.3279916782305332E-4</v>
      </c>
      <c r="GK95" s="2">
        <f t="shared" si="127"/>
        <v>6.7958916129380652E-4</v>
      </c>
      <c r="GM95" s="86">
        <f t="shared" si="128"/>
        <v>5.0136449604272136E-5</v>
      </c>
      <c r="GN95" s="86">
        <f t="shared" si="128"/>
        <v>1.0083747005232144E-4</v>
      </c>
      <c r="GO95" s="86">
        <f t="shared" si="128"/>
        <v>3.103614648603897E-7</v>
      </c>
      <c r="GP95" s="86">
        <f t="shared" si="128"/>
        <v>4.8864541009747032E-9</v>
      </c>
      <c r="GQ95" s="86">
        <f t="shared" si="128"/>
        <v>6.3814599771992175E-8</v>
      </c>
      <c r="GR95" s="86">
        <f t="shared" si="128"/>
        <v>1.8798624098671212E-7</v>
      </c>
      <c r="GS95" s="86">
        <f t="shared" si="128"/>
        <v>7.8001753921628588E-7</v>
      </c>
      <c r="GT95" s="86">
        <f t="shared" si="128"/>
        <v>1.4346097129236592E-5</v>
      </c>
      <c r="GU95" s="86">
        <f t="shared" si="128"/>
        <v>1.1643599939741697E-6</v>
      </c>
      <c r="GV95" s="86">
        <f t="shared" si="128"/>
        <v>7.5653045834500502E-6</v>
      </c>
      <c r="GW95" s="86">
        <f t="shared" si="128"/>
        <v>5.8462384812221837E-7</v>
      </c>
      <c r="GX95" s="86">
        <f t="shared" si="128"/>
        <v>8.8245535391880841E-8</v>
      </c>
      <c r="GY95" s="86">
        <f t="shared" si="128"/>
        <v>1.0634823193994233E-5</v>
      </c>
      <c r="GZ95" s="86">
        <f t="shared" si="128"/>
        <v>9.5936760449879456E-5</v>
      </c>
      <c r="HA95" s="86">
        <f t="shared" si="128"/>
        <v>1.9059928354910268E-5</v>
      </c>
      <c r="HC95" s="86">
        <f t="shared" si="73"/>
        <v>5.6538549749195713E-2</v>
      </c>
      <c r="HD95" s="86">
        <f t="shared" si="73"/>
        <v>5.6946227381338428E-2</v>
      </c>
      <c r="HE95" s="86">
        <f t="shared" si="73"/>
        <v>4.8201891094836802E-2</v>
      </c>
      <c r="HF95" s="86">
        <f t="shared" si="73"/>
        <v>4.8997562044426055E-2</v>
      </c>
      <c r="HG95" s="86">
        <f t="shared" si="87"/>
        <v>3.4968151480257614E-2</v>
      </c>
      <c r="HH95" s="86">
        <f t="shared" si="87"/>
        <v>4.456584581122526E-2</v>
      </c>
      <c r="HI95" s="86">
        <f t="shared" si="87"/>
        <v>4.9722003241818809E-2</v>
      </c>
      <c r="HJ95" s="86">
        <f t="shared" si="87"/>
        <v>4.1675116353554309E-2</v>
      </c>
      <c r="HK95" s="86">
        <f t="shared" si="87"/>
        <v>6.460202411135664E-2</v>
      </c>
      <c r="HL95" s="86">
        <f t="shared" si="87"/>
        <v>6.2124250105025071E-2</v>
      </c>
      <c r="HM95" s="86">
        <f t="shared" si="87"/>
        <v>5.6600453562531294E-2</v>
      </c>
      <c r="HN95" s="86">
        <f t="shared" si="87"/>
        <v>4.5426959334971144E-2</v>
      </c>
      <c r="HO95" s="86">
        <f t="shared" si="87"/>
        <v>3.3645005540215212E-2</v>
      </c>
      <c r="HP95" s="86">
        <f t="shared" si="87"/>
        <v>2.6537498588788368E-2</v>
      </c>
      <c r="HQ95" s="86">
        <f t="shared" si="87"/>
        <v>2.2641355549095785E-2</v>
      </c>
      <c r="HS95" s="86">
        <f t="shared" si="129"/>
        <v>1.010867515284289E-21</v>
      </c>
      <c r="HT95" s="86">
        <f t="shared" si="129"/>
        <v>2.3301943641534387E-19</v>
      </c>
      <c r="HU95" s="86">
        <f t="shared" si="129"/>
        <v>3.0687316045654042E-24</v>
      </c>
      <c r="HV95" s="86">
        <f t="shared" si="129"/>
        <v>4.8333512237616945E-28</v>
      </c>
      <c r="HW95" s="86">
        <f t="shared" si="129"/>
        <v>3.0670692842002307E-28</v>
      </c>
      <c r="HX95" s="86">
        <f t="shared" si="129"/>
        <v>2.3719807772184206E-25</v>
      </c>
      <c r="HY95" s="86">
        <f t="shared" si="129"/>
        <v>1.4727185551160656E-25</v>
      </c>
      <c r="HZ95" s="86">
        <f t="shared" si="129"/>
        <v>4.5187772531751229E-28</v>
      </c>
      <c r="IA95" s="86">
        <f t="shared" si="129"/>
        <v>1.6441937618663254E-24</v>
      </c>
      <c r="IB95" s="86">
        <f t="shared" si="129"/>
        <v>9.3908620816936478E-26</v>
      </c>
      <c r="IC95" s="86">
        <f t="shared" si="129"/>
        <v>1.5323681044437973E-27</v>
      </c>
      <c r="ID95" s="86">
        <f t="shared" si="129"/>
        <v>1.1092679970365905E-27</v>
      </c>
      <c r="IE95" s="86">
        <f t="shared" si="129"/>
        <v>5.6114055500107534E-29</v>
      </c>
      <c r="IF95" s="86">
        <f t="shared" si="129"/>
        <v>3.0821517637775759E-14</v>
      </c>
      <c r="IG95" s="86">
        <f t="shared" si="129"/>
        <v>2.1165271008765458E-13</v>
      </c>
      <c r="II95" s="86">
        <f t="shared" si="130"/>
        <v>3.1334364777539582E-84</v>
      </c>
      <c r="IJ95" s="86">
        <f t="shared" si="130"/>
        <v>7.107561161563258E-38</v>
      </c>
      <c r="IK95" s="86">
        <f t="shared" si="130"/>
        <v>3.2016191385547917E-99</v>
      </c>
      <c r="IL95" s="86">
        <f t="shared" si="130"/>
        <v>9.5437252476320978E-111</v>
      </c>
      <c r="IM95" s="86">
        <f t="shared" si="130"/>
        <v>3.5936527277440582E-111</v>
      </c>
      <c r="IN95" s="86">
        <f t="shared" si="130"/>
        <v>1.0433025440466306E-106</v>
      </c>
      <c r="IO95" s="86">
        <f t="shared" si="130"/>
        <v>2.6054101364430822E-106</v>
      </c>
      <c r="IP95" s="86">
        <f t="shared" si="130"/>
        <v>1.1163501469984228E-110</v>
      </c>
      <c r="IQ95" s="86">
        <f t="shared" si="130"/>
        <v>4.7505473467093339E-99</v>
      </c>
      <c r="IR95" s="86">
        <f t="shared" si="130"/>
        <v>1.0640810847221237E-106</v>
      </c>
      <c r="IS95" s="86">
        <f t="shared" si="130"/>
        <v>4.2395511511751173E-116</v>
      </c>
      <c r="IT95" s="86">
        <f t="shared" si="130"/>
        <v>6.4750225770135937E-113</v>
      </c>
      <c r="IU95" s="86">
        <f t="shared" si="130"/>
        <v>2.8815959805140281E-115</v>
      </c>
      <c r="IV95" s="86">
        <f t="shared" si="130"/>
        <v>4.7095664315573843E-82</v>
      </c>
      <c r="IW95" s="86">
        <f t="shared" si="130"/>
        <v>5.2766866256888399E-57</v>
      </c>
      <c r="IY95" s="86">
        <f t="shared" si="131"/>
        <v>5.6588686198799983E-2</v>
      </c>
      <c r="IZ95" s="86">
        <f t="shared" si="131"/>
        <v>5.7047064851390751E-2</v>
      </c>
      <c r="JA95" s="86">
        <f t="shared" si="131"/>
        <v>4.8202201456301663E-2</v>
      </c>
      <c r="JB95" s="86">
        <f t="shared" si="131"/>
        <v>4.8997566930880157E-2</v>
      </c>
      <c r="JC95" s="86">
        <f t="shared" si="131"/>
        <v>3.4968215294857385E-2</v>
      </c>
      <c r="JD95" s="86">
        <f t="shared" si="131"/>
        <v>4.4566033797466244E-2</v>
      </c>
      <c r="JE95" s="86">
        <f t="shared" si="131"/>
        <v>4.9722783259358028E-2</v>
      </c>
      <c r="JF95" s="86">
        <f t="shared" si="131"/>
        <v>4.1689462450683543E-2</v>
      </c>
      <c r="JG95" s="86">
        <f t="shared" si="131"/>
        <v>6.4603188471350617E-2</v>
      </c>
      <c r="JH95" s="86">
        <f t="shared" si="131"/>
        <v>6.2131815409608521E-2</v>
      </c>
      <c r="JI95" s="86">
        <f t="shared" si="131"/>
        <v>5.6601038186379418E-2</v>
      </c>
      <c r="JJ95" s="86">
        <f t="shared" si="131"/>
        <v>4.5427047580506537E-2</v>
      </c>
      <c r="JK95" s="86">
        <f t="shared" si="131"/>
        <v>3.3655640363409206E-2</v>
      </c>
      <c r="JL95" s="86">
        <f t="shared" si="131"/>
        <v>2.6633435349269069E-2</v>
      </c>
      <c r="JM95" s="86">
        <f t="shared" si="131"/>
        <v>2.2660415477662347E-2</v>
      </c>
    </row>
    <row r="96" spans="2:273" x14ac:dyDescent="0.25">
      <c r="B96" s="2">
        <v>69</v>
      </c>
      <c r="C96" s="37">
        <v>113.35599999999999</v>
      </c>
      <c r="D96" s="37">
        <v>117.35</v>
      </c>
      <c r="E96" s="37">
        <v>117.5</v>
      </c>
      <c r="F96" s="37">
        <v>119.675</v>
      </c>
      <c r="G96" s="37">
        <v>110.175</v>
      </c>
      <c r="H96" s="37">
        <v>116.7</v>
      </c>
      <c r="I96" s="37">
        <v>120.85</v>
      </c>
      <c r="J96" s="37">
        <v>116.55</v>
      </c>
      <c r="K96" s="37">
        <v>127.77500000000001</v>
      </c>
      <c r="L96" s="37">
        <v>128.72499999999999</v>
      </c>
      <c r="M96" s="37">
        <v>126.675</v>
      </c>
      <c r="N96" s="37">
        <v>117.425</v>
      </c>
      <c r="O96" s="37">
        <v>116.35</v>
      </c>
      <c r="P96" s="37">
        <v>111.97499999999999</v>
      </c>
      <c r="Q96" s="37">
        <v>107.3</v>
      </c>
      <c r="S96" s="4">
        <f t="shared" si="132"/>
        <v>115.39643349211985</v>
      </c>
      <c r="T96" s="4">
        <f t="shared" si="132"/>
        <v>121.394149359259</v>
      </c>
      <c r="U96" s="4">
        <f t="shared" si="132"/>
        <v>122.74761132252218</v>
      </c>
      <c r="V96" s="4">
        <f t="shared" si="132"/>
        <v>123.34622535328195</v>
      </c>
      <c r="W96" s="4">
        <f t="shared" si="132"/>
        <v>116.89626951483308</v>
      </c>
      <c r="X96" s="4">
        <f t="shared" si="132"/>
        <v>121.61167486233451</v>
      </c>
      <c r="Y96" s="4">
        <f t="shared" si="132"/>
        <v>124.88870615321409</v>
      </c>
      <c r="Z96" s="4">
        <f t="shared" si="132"/>
        <v>120.35990067107055</v>
      </c>
      <c r="AA96" s="4">
        <f t="shared" si="132"/>
        <v>130.68022345615168</v>
      </c>
      <c r="AB96" s="4">
        <f t="shared" si="132"/>
        <v>129.88482652631475</v>
      </c>
      <c r="AC96" s="4">
        <f t="shared" si="132"/>
        <v>127.61263300478488</v>
      </c>
      <c r="AD96" s="4">
        <f t="shared" si="132"/>
        <v>124.53275726568509</v>
      </c>
      <c r="AE96" s="4">
        <f t="shared" si="132"/>
        <v>121.17409727645715</v>
      </c>
      <c r="AF96" s="4">
        <f t="shared" si="132"/>
        <v>114.1001004455667</v>
      </c>
      <c r="AG96" s="4">
        <f t="shared" si="132"/>
        <v>108.16630329548725</v>
      </c>
      <c r="AI96" s="4">
        <f t="shared" si="133"/>
        <v>-2.0404334921198597</v>
      </c>
      <c r="AJ96" s="4">
        <f t="shared" si="133"/>
        <v>-4.0441493592590092</v>
      </c>
      <c r="AK96" s="4">
        <f t="shared" si="133"/>
        <v>-5.2476113225221752</v>
      </c>
      <c r="AL96" s="4">
        <f t="shared" si="133"/>
        <v>-3.6712253532819545</v>
      </c>
      <c r="AM96" s="4">
        <f t="shared" si="133"/>
        <v>-6.7212695148330823</v>
      </c>
      <c r="AN96" s="4">
        <f t="shared" si="133"/>
        <v>-4.9116748623345075</v>
      </c>
      <c r="AO96" s="4">
        <f t="shared" si="133"/>
        <v>-4.0387061532140933</v>
      </c>
      <c r="AP96" s="4">
        <f t="shared" si="133"/>
        <v>-3.809900671070551</v>
      </c>
      <c r="AQ96" s="4">
        <f t="shared" si="133"/>
        <v>-2.9052234561516741</v>
      </c>
      <c r="AR96" s="4">
        <f t="shared" si="133"/>
        <v>-1.1598265263147596</v>
      </c>
      <c r="AS96" s="4">
        <f t="shared" si="133"/>
        <v>-0.93763300478488532</v>
      </c>
      <c r="AT96" s="4">
        <f t="shared" si="133"/>
        <v>-7.1077572656850947</v>
      </c>
      <c r="AU96" s="4">
        <f t="shared" si="133"/>
        <v>-4.8240972764571524</v>
      </c>
      <c r="AV96" s="4">
        <f t="shared" si="133"/>
        <v>-2.1251004455667015</v>
      </c>
      <c r="AW96" s="4">
        <f t="shared" si="133"/>
        <v>-0.86630329548725626</v>
      </c>
      <c r="AY96" s="2">
        <f t="shared" si="125"/>
        <v>89.815338796162436</v>
      </c>
      <c r="AZ96" s="2">
        <f t="shared" si="125"/>
        <v>92.56829767443871</v>
      </c>
      <c r="BA96" s="2">
        <f t="shared" si="125"/>
        <v>95.704929406699677</v>
      </c>
      <c r="BB96" s="2">
        <f t="shared" si="125"/>
        <v>96.359046907074884</v>
      </c>
      <c r="BC96" s="2">
        <f t="shared" si="125"/>
        <v>96.12839697042223</v>
      </c>
      <c r="BD96" s="2">
        <f t="shared" si="125"/>
        <v>98.416220733906911</v>
      </c>
      <c r="BE96" s="2">
        <f t="shared" si="125"/>
        <v>98.841083114811624</v>
      </c>
      <c r="BF96" s="2">
        <f t="shared" si="125"/>
        <v>98.301903936102136</v>
      </c>
      <c r="BG96" s="2">
        <f t="shared" si="125"/>
        <v>100.56098439598759</v>
      </c>
      <c r="BH96" s="2">
        <f t="shared" si="125"/>
        <v>100.80826743252531</v>
      </c>
      <c r="BI96" s="2">
        <f t="shared" si="125"/>
        <v>99.061288469295846</v>
      </c>
      <c r="BJ96" s="2">
        <f t="shared" si="125"/>
        <v>102.11349737837116</v>
      </c>
      <c r="BK96" s="2">
        <f t="shared" si="125"/>
        <v>102.44714378783081</v>
      </c>
      <c r="BL96" s="2">
        <f t="shared" si="125"/>
        <v>99.988075508513035</v>
      </c>
      <c r="BM96" s="2">
        <f t="shared" si="125"/>
        <v>98.580218725849505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105.21850539811068</v>
      </c>
      <c r="DL96" s="2">
        <f t="shared" si="134"/>
        <v>109.20953103913632</v>
      </c>
      <c r="DM96" s="2">
        <f t="shared" si="134"/>
        <v>113.56468808630396</v>
      </c>
      <c r="DN96" s="2">
        <f t="shared" si="134"/>
        <v>109.79633940620784</v>
      </c>
      <c r="DO96" s="2">
        <f t="shared" si="134"/>
        <v>108.03656894934332</v>
      </c>
      <c r="DP96" s="2">
        <f t="shared" si="134"/>
        <v>107.48785425101212</v>
      </c>
      <c r="DQ96" s="2">
        <f t="shared" si="134"/>
        <v>111.02589352720449</v>
      </c>
      <c r="DR96" s="2">
        <f t="shared" si="134"/>
        <v>116.13451690556953</v>
      </c>
      <c r="DS96" s="2">
        <f t="shared" si="134"/>
        <v>111.52732337600759</v>
      </c>
      <c r="DT96" s="2">
        <f t="shared" si="134"/>
        <v>111.98477404530037</v>
      </c>
      <c r="DU96" s="2">
        <f t="shared" si="134"/>
        <v>110.37647098515522</v>
      </c>
      <c r="DV96" s="2">
        <f t="shared" si="134"/>
        <v>117.69430189298612</v>
      </c>
      <c r="DW96" s="2">
        <f t="shared" si="134"/>
        <v>114.21576576576577</v>
      </c>
      <c r="DX96" s="2">
        <f t="shared" si="134"/>
        <v>104.71989489489486</v>
      </c>
      <c r="DY96" s="2">
        <f t="shared" si="134"/>
        <v>104.78209769061586</v>
      </c>
      <c r="EA96" s="2">
        <f t="shared" si="94"/>
        <v>88.807782456140359</v>
      </c>
      <c r="EB96" s="2">
        <f t="shared" si="94"/>
        <v>91.515416666666681</v>
      </c>
      <c r="EC96" s="2">
        <f t="shared" si="94"/>
        <v>94.440254609306436</v>
      </c>
      <c r="ED96" s="2">
        <f t="shared" si="94"/>
        <v>95.470042730615816</v>
      </c>
      <c r="EE96" s="2">
        <f t="shared" si="94"/>
        <v>95.261291585127211</v>
      </c>
      <c r="EF96" s="2">
        <f t="shared" si="94"/>
        <v>97.812606885063829</v>
      </c>
      <c r="EG96" s="2">
        <f t="shared" si="94"/>
        <v>97.959711091753803</v>
      </c>
      <c r="EH96" s="2">
        <f t="shared" si="94"/>
        <v>96.815545765863831</v>
      </c>
      <c r="EI96" s="2">
        <f t="shared" si="94"/>
        <v>99.687053932050375</v>
      </c>
      <c r="EJ96" s="2">
        <f t="shared" si="94"/>
        <v>99.938782674772057</v>
      </c>
      <c r="EK96" s="2">
        <f t="shared" si="94"/>
        <v>98.204170956995753</v>
      </c>
      <c r="EL96" s="2">
        <f t="shared" si="94"/>
        <v>100.89710757398494</v>
      </c>
      <c r="EM96" s="2">
        <f t="shared" si="135"/>
        <v>101.48265112868695</v>
      </c>
      <c r="EN96" s="2">
        <f t="shared" si="135"/>
        <v>99.576434097584695</v>
      </c>
      <c r="EO96" s="2">
        <f t="shared" si="135"/>
        <v>97.976762943486477</v>
      </c>
      <c r="EQ96" s="2">
        <f t="shared" si="136"/>
        <v>91.405365569181569</v>
      </c>
      <c r="ER96" s="2">
        <f t="shared" si="136"/>
        <v>92.530087192516461</v>
      </c>
      <c r="ES96" s="2">
        <f t="shared" si="136"/>
        <v>93.553599884034952</v>
      </c>
      <c r="ET96" s="2">
        <f t="shared" si="136"/>
        <v>94.215047419154189</v>
      </c>
      <c r="EU96" s="2">
        <f t="shared" si="136"/>
        <v>94.498729867636925</v>
      </c>
      <c r="EV96" s="2">
        <f t="shared" si="136"/>
        <v>97.12606136205055</v>
      </c>
      <c r="EW96" s="2">
        <f t="shared" si="136"/>
        <v>96.711325728510687</v>
      </c>
      <c r="EX96" s="2">
        <f t="shared" si="136"/>
        <v>97.065322620830756</v>
      </c>
      <c r="EY96" s="2">
        <f t="shared" si="136"/>
        <v>100.16162854553208</v>
      </c>
      <c r="EZ96" s="2">
        <f t="shared" si="136"/>
        <v>99.516595659222702</v>
      </c>
      <c r="FA96" s="2">
        <f t="shared" si="136"/>
        <v>98.059737660721694</v>
      </c>
      <c r="FB96" s="2">
        <f t="shared" si="136"/>
        <v>101.25543213661872</v>
      </c>
      <c r="FC96" s="2">
        <f t="shared" si="136"/>
        <v>101.19827825471107</v>
      </c>
      <c r="FD96" s="2">
        <f t="shared" si="136"/>
        <v>99.380095434912221</v>
      </c>
      <c r="FE96" s="2">
        <f t="shared" si="136"/>
        <v>99.68290240743417</v>
      </c>
      <c r="FG96" s="2">
        <f t="shared" si="137"/>
        <v>0.93873739911563336</v>
      </c>
      <c r="FH96" s="2">
        <f t="shared" si="137"/>
        <v>0.94109248779147692</v>
      </c>
      <c r="FI96" s="2">
        <f t="shared" si="137"/>
        <v>0.93381540175315603</v>
      </c>
      <c r="FJ96" s="2">
        <f t="shared" si="137"/>
        <v>0.93784823204903656</v>
      </c>
      <c r="FK96" s="2">
        <f t="shared" si="137"/>
        <v>0.93206624669800775</v>
      </c>
      <c r="FL96" s="2">
        <f t="shared" si="137"/>
        <v>0.93755044983408942</v>
      </c>
      <c r="FM96" s="2">
        <f t="shared" si="137"/>
        <v>0.93245273488551583</v>
      </c>
      <c r="FN96" s="2">
        <f t="shared" si="137"/>
        <v>0.92307628698944522</v>
      </c>
      <c r="FO96" s="2">
        <f t="shared" si="137"/>
        <v>0.92624993759127894</v>
      </c>
      <c r="FP96" s="2">
        <f t="shared" si="137"/>
        <v>0.9277728608219391</v>
      </c>
      <c r="FQ96" s="2">
        <f t="shared" si="137"/>
        <v>0.92957118893426394</v>
      </c>
      <c r="FR96" s="2">
        <f t="shared" si="137"/>
        <v>0.92760508078570292</v>
      </c>
      <c r="FS96" s="2">
        <f t="shared" si="137"/>
        <v>0.92423286129957793</v>
      </c>
      <c r="FT96" s="2">
        <f t="shared" si="137"/>
        <v>0.91993733912102049</v>
      </c>
      <c r="FU96" s="2">
        <f t="shared" si="137"/>
        <v>0.91151287184939089</v>
      </c>
      <c r="FW96" s="2">
        <f t="shared" si="127"/>
        <v>8.4415786090814642E-4</v>
      </c>
      <c r="FX96" s="2">
        <f t="shared" si="127"/>
        <v>1.041199984390322E-2</v>
      </c>
      <c r="FY96" s="2">
        <f t="shared" si="127"/>
        <v>1.2046955256368238E-3</v>
      </c>
      <c r="FZ96" s="2">
        <f t="shared" si="127"/>
        <v>1.1159325506590362E-3</v>
      </c>
      <c r="GA96" s="2">
        <f t="shared" si="127"/>
        <v>1.0060241847513671E-3</v>
      </c>
      <c r="GB96" s="2">
        <f t="shared" si="127"/>
        <v>8.7539264937173879E-4</v>
      </c>
      <c r="GC96" s="2">
        <f t="shared" si="127"/>
        <v>9.7154771234849856E-4</v>
      </c>
      <c r="GD96" s="2">
        <f t="shared" si="127"/>
        <v>1.0856835731475742E-3</v>
      </c>
      <c r="GE96" s="2">
        <f t="shared" si="127"/>
        <v>1.4957679764550375E-3</v>
      </c>
      <c r="GF96" s="2">
        <f t="shared" si="127"/>
        <v>1.3329104943610804E-3</v>
      </c>
      <c r="GG96" s="2">
        <f t="shared" si="127"/>
        <v>1.1292868252814918E-3</v>
      </c>
      <c r="GH96" s="2">
        <f t="shared" si="127"/>
        <v>9.9987182753146723E-4</v>
      </c>
      <c r="GI96" s="2">
        <f t="shared" si="127"/>
        <v>9.1078888237811474E-4</v>
      </c>
      <c r="GJ96" s="2">
        <f t="shared" si="127"/>
        <v>8.0344150704477683E-4</v>
      </c>
      <c r="GK96" s="2">
        <f t="shared" si="127"/>
        <v>7.4510584442952807E-4</v>
      </c>
      <c r="GM96" s="86">
        <f t="shared" si="128"/>
        <v>5.7120177172260412E-6</v>
      </c>
      <c r="GN96" s="86">
        <f t="shared" si="128"/>
        <v>1.4356294171043979E-5</v>
      </c>
      <c r="GO96" s="86">
        <f t="shared" si="128"/>
        <v>1.3756388275646533E-8</v>
      </c>
      <c r="GP96" s="86">
        <f t="shared" si="128"/>
        <v>1.1237521498240096E-10</v>
      </c>
      <c r="GQ96" s="86">
        <f t="shared" si="128"/>
        <v>1.8016416320017136E-9</v>
      </c>
      <c r="GR96" s="86">
        <f t="shared" si="128"/>
        <v>6.7671551523881798E-9</v>
      </c>
      <c r="GS96" s="86">
        <f t="shared" si="128"/>
        <v>4.0943965766501321E-8</v>
      </c>
      <c r="GT96" s="86">
        <f t="shared" si="128"/>
        <v>1.2741022583743965E-6</v>
      </c>
      <c r="GU96" s="86">
        <f t="shared" si="128"/>
        <v>6.854442004920021E-8</v>
      </c>
      <c r="GV96" s="86">
        <f t="shared" si="128"/>
        <v>6.8293006187961391E-7</v>
      </c>
      <c r="GW96" s="86">
        <f t="shared" si="128"/>
        <v>3.157936220177613E-8</v>
      </c>
      <c r="GX96" s="86">
        <f t="shared" si="128"/>
        <v>2.899675467743634E-9</v>
      </c>
      <c r="GY96" s="86">
        <f t="shared" si="128"/>
        <v>1.0281059110882825E-6</v>
      </c>
      <c r="GZ96" s="86">
        <f t="shared" si="128"/>
        <v>1.5045846992178313E-5</v>
      </c>
      <c r="HA96" s="86">
        <f t="shared" si="128"/>
        <v>2.3596607415347986E-6</v>
      </c>
      <c r="HC96" s="86">
        <f t="shared" si="73"/>
        <v>7.7305215154714682E-2</v>
      </c>
      <c r="HD96" s="86">
        <f t="shared" si="73"/>
        <v>7.8321801504768682E-2</v>
      </c>
      <c r="HE96" s="86">
        <f t="shared" si="73"/>
        <v>6.951659811464117E-2</v>
      </c>
      <c r="HF96" s="86">
        <f t="shared" si="73"/>
        <v>7.1746984606693973E-2</v>
      </c>
      <c r="HG96" s="86">
        <f t="shared" si="87"/>
        <v>5.2015644688022417E-2</v>
      </c>
      <c r="HH96" s="86">
        <f t="shared" si="87"/>
        <v>6.4371799913495162E-2</v>
      </c>
      <c r="HI96" s="86">
        <f t="shared" si="87"/>
        <v>7.1677806812060471E-2</v>
      </c>
      <c r="HJ96" s="86">
        <f t="shared" si="87"/>
        <v>6.1542533356432949E-2</v>
      </c>
      <c r="HK96" s="86">
        <f t="shared" si="87"/>
        <v>9.2503467539085116E-2</v>
      </c>
      <c r="HL96" s="86">
        <f t="shared" si="87"/>
        <v>8.9828877551153721E-2</v>
      </c>
      <c r="HM96" s="86">
        <f t="shared" si="87"/>
        <v>8.2898142788540546E-2</v>
      </c>
      <c r="HN96" s="86">
        <f t="shared" si="87"/>
        <v>6.6685931491577047E-2</v>
      </c>
      <c r="HO96" s="86">
        <f t="shared" si="87"/>
        <v>5.0245501737445707E-2</v>
      </c>
      <c r="HP96" s="86">
        <f t="shared" si="87"/>
        <v>4.144233613911278E-2</v>
      </c>
      <c r="HQ96" s="86">
        <f t="shared" si="87"/>
        <v>3.6915806923425457E-2</v>
      </c>
      <c r="HS96" s="86">
        <f t="shared" si="129"/>
        <v>6.2445113907448789E-21</v>
      </c>
      <c r="HT96" s="86">
        <f t="shared" si="129"/>
        <v>1.3369194756121098E-18</v>
      </c>
      <c r="HU96" s="86">
        <f t="shared" si="129"/>
        <v>2.7847357664328916E-23</v>
      </c>
      <c r="HV96" s="86">
        <f t="shared" si="129"/>
        <v>5.8324900257116745E-27</v>
      </c>
      <c r="HW96" s="86">
        <f t="shared" si="129"/>
        <v>3.6179058433394746E-27</v>
      </c>
      <c r="HX96" s="86">
        <f t="shared" si="129"/>
        <v>2.2260149502450021E-24</v>
      </c>
      <c r="HY96" s="86">
        <f t="shared" si="129"/>
        <v>1.4362213309859026E-24</v>
      </c>
      <c r="HZ96" s="86">
        <f t="shared" si="129"/>
        <v>5.4029077749915103E-27</v>
      </c>
      <c r="IA96" s="86">
        <f t="shared" si="129"/>
        <v>1.6214248068873135E-23</v>
      </c>
      <c r="IB96" s="86">
        <f t="shared" si="129"/>
        <v>1.0329146754477801E-24</v>
      </c>
      <c r="IC96" s="86">
        <f t="shared" si="129"/>
        <v>1.9246649883809588E-26</v>
      </c>
      <c r="ID96" s="86">
        <f t="shared" si="129"/>
        <v>1.2970194230877937E-26</v>
      </c>
      <c r="IE96" s="86">
        <f t="shared" si="129"/>
        <v>6.9198197351377515E-28</v>
      </c>
      <c r="IF96" s="86">
        <f t="shared" si="129"/>
        <v>9.5802922644413819E-14</v>
      </c>
      <c r="IG96" s="86">
        <f t="shared" si="129"/>
        <v>6.0518358848188813E-13</v>
      </c>
      <c r="II96" s="86">
        <f t="shared" si="130"/>
        <v>3.9644313573783766E-82</v>
      </c>
      <c r="IJ96" s="86">
        <f t="shared" si="130"/>
        <v>1.8661813897392445E-36</v>
      </c>
      <c r="IK96" s="86">
        <f t="shared" si="130"/>
        <v>1.3130432314081614E-96</v>
      </c>
      <c r="IL96" s="86">
        <f t="shared" si="130"/>
        <v>7.4002072286653157E-108</v>
      </c>
      <c r="IM96" s="86">
        <f t="shared" si="130"/>
        <v>2.5914007407155599E-108</v>
      </c>
      <c r="IN96" s="86">
        <f t="shared" si="130"/>
        <v>5.0896622683680297E-104</v>
      </c>
      <c r="IO96" s="86">
        <f t="shared" si="130"/>
        <v>1.3597740975202557E-103</v>
      </c>
      <c r="IP96" s="86">
        <f t="shared" si="130"/>
        <v>8.396771469051191E-108</v>
      </c>
      <c r="IQ96" s="86">
        <f t="shared" si="130"/>
        <v>2.3450813794159282E-96</v>
      </c>
      <c r="IR96" s="86">
        <f t="shared" si="130"/>
        <v>7.628907690325473E-104</v>
      </c>
      <c r="IS96" s="86">
        <f t="shared" si="130"/>
        <v>4.6126094151679811E-113</v>
      </c>
      <c r="IT96" s="86">
        <f t="shared" si="130"/>
        <v>5.1554404608281714E-110</v>
      </c>
      <c r="IU96" s="86">
        <f t="shared" si="130"/>
        <v>2.4169314945826193E-112</v>
      </c>
      <c r="IV96" s="86">
        <f t="shared" si="130"/>
        <v>5.0788591263788274E-80</v>
      </c>
      <c r="IW96" s="86">
        <f t="shared" si="130"/>
        <v>1.2811337730772091E-55</v>
      </c>
      <c r="IY96" s="86">
        <f t="shared" si="131"/>
        <v>7.7310927172431904E-2</v>
      </c>
      <c r="IZ96" s="86">
        <f t="shared" si="131"/>
        <v>7.8336157798939723E-2</v>
      </c>
      <c r="JA96" s="86">
        <f t="shared" si="131"/>
        <v>6.9516611871029449E-2</v>
      </c>
      <c r="JB96" s="86">
        <f t="shared" si="131"/>
        <v>7.1746984719069193E-2</v>
      </c>
      <c r="JC96" s="86">
        <f t="shared" si="131"/>
        <v>5.2015646489664051E-2</v>
      </c>
      <c r="JD96" s="86">
        <f t="shared" si="131"/>
        <v>6.4371806680650318E-2</v>
      </c>
      <c r="JE96" s="86">
        <f t="shared" si="131"/>
        <v>7.1677847756026244E-2</v>
      </c>
      <c r="JF96" s="86">
        <f t="shared" si="131"/>
        <v>6.154380745869132E-2</v>
      </c>
      <c r="JG96" s="86">
        <f t="shared" si="131"/>
        <v>9.2503536083505158E-2</v>
      </c>
      <c r="JH96" s="86">
        <f t="shared" si="131"/>
        <v>8.9829560481215598E-2</v>
      </c>
      <c r="JI96" s="86">
        <f t="shared" si="131"/>
        <v>8.2898174367902755E-2</v>
      </c>
      <c r="JJ96" s="86">
        <f t="shared" si="131"/>
        <v>6.6685934391252519E-2</v>
      </c>
      <c r="JK96" s="86">
        <f t="shared" si="131"/>
        <v>5.0246529843356792E-2</v>
      </c>
      <c r="JL96" s="86">
        <f t="shared" si="131"/>
        <v>4.1457381986200761E-2</v>
      </c>
      <c r="JM96" s="86">
        <f t="shared" si="131"/>
        <v>3.6918166584772177E-2</v>
      </c>
    </row>
    <row r="97" spans="2:273" x14ac:dyDescent="0.25">
      <c r="B97" s="2">
        <v>70</v>
      </c>
      <c r="C97" s="37">
        <v>122.02200000000001</v>
      </c>
      <c r="D97" s="37">
        <v>126.97499999999999</v>
      </c>
      <c r="E97" s="37">
        <v>132.35</v>
      </c>
      <c r="F97" s="37">
        <v>133.875</v>
      </c>
      <c r="G97" s="37">
        <v>118.02500000000001</v>
      </c>
      <c r="H97" s="37">
        <v>125.85</v>
      </c>
      <c r="I97" s="37">
        <v>130.25</v>
      </c>
      <c r="J97" s="37">
        <v>126.52500000000001</v>
      </c>
      <c r="K97" s="37">
        <v>139.02500000000001</v>
      </c>
      <c r="L97" s="37">
        <v>138.02500000000001</v>
      </c>
      <c r="M97" s="37">
        <v>137.875</v>
      </c>
      <c r="N97" s="37">
        <v>128.47499999999999</v>
      </c>
      <c r="O97" s="37">
        <v>126.9</v>
      </c>
      <c r="P97" s="37">
        <v>119.25</v>
      </c>
      <c r="Q97" s="37">
        <v>111</v>
      </c>
      <c r="S97" s="4">
        <f t="shared" si="132"/>
        <v>122.16850404790357</v>
      </c>
      <c r="T97" s="4">
        <f t="shared" si="132"/>
        <v>129.11921096449669</v>
      </c>
      <c r="U97" s="4">
        <f t="shared" si="132"/>
        <v>131.16392531500858</v>
      </c>
      <c r="V97" s="4">
        <f t="shared" si="132"/>
        <v>132.09915697834083</v>
      </c>
      <c r="W97" s="4">
        <f t="shared" si="132"/>
        <v>124.17084745134787</v>
      </c>
      <c r="X97" s="4">
        <f t="shared" si="132"/>
        <v>128.95240311102378</v>
      </c>
      <c r="Y97" s="4">
        <f t="shared" si="132"/>
        <v>132.98336635903433</v>
      </c>
      <c r="Z97" s="4">
        <f t="shared" si="132"/>
        <v>127.81996689184521</v>
      </c>
      <c r="AA97" s="4">
        <f t="shared" si="132"/>
        <v>139.64136961576136</v>
      </c>
      <c r="AB97" s="4">
        <f t="shared" si="132"/>
        <v>138.7898963270552</v>
      </c>
      <c r="AC97" s="4">
        <f t="shared" si="132"/>
        <v>136.78900602165388</v>
      </c>
      <c r="AD97" s="4">
        <f t="shared" si="132"/>
        <v>131.91678420159408</v>
      </c>
      <c r="AE97" s="4">
        <f t="shared" si="132"/>
        <v>127.80690640543853</v>
      </c>
      <c r="AF97" s="4">
        <f t="shared" si="132"/>
        <v>119.85237156458928</v>
      </c>
      <c r="AG97" s="4">
        <f t="shared" si="132"/>
        <v>112.54789787572527</v>
      </c>
      <c r="AI97" s="4">
        <f t="shared" si="133"/>
        <v>-0.1465040479035622</v>
      </c>
      <c r="AJ97" s="4">
        <f t="shared" si="133"/>
        <v>-2.1442109644966934</v>
      </c>
      <c r="AK97" s="4">
        <f t="shared" si="133"/>
        <v>1.1860746849914108</v>
      </c>
      <c r="AL97" s="4">
        <f t="shared" si="133"/>
        <v>1.7758430216591705</v>
      </c>
      <c r="AM97" s="4">
        <f t="shared" si="133"/>
        <v>-6.145847451347862</v>
      </c>
      <c r="AN97" s="4">
        <f t="shared" si="133"/>
        <v>-3.10240311102379</v>
      </c>
      <c r="AO97" s="4">
        <f t="shared" si="133"/>
        <v>-2.7333663590343349</v>
      </c>
      <c r="AP97" s="4">
        <f t="shared" si="133"/>
        <v>-1.2949668918452062</v>
      </c>
      <c r="AQ97" s="4">
        <f t="shared" si="133"/>
        <v>-0.61636961576135718</v>
      </c>
      <c r="AR97" s="4">
        <f t="shared" si="133"/>
        <v>-0.76489632705519739</v>
      </c>
      <c r="AS97" s="4">
        <f t="shared" si="133"/>
        <v>1.0859939783461243</v>
      </c>
      <c r="AT97" s="4">
        <f t="shared" si="133"/>
        <v>-3.4417842015940892</v>
      </c>
      <c r="AU97" s="4">
        <f t="shared" si="133"/>
        <v>-0.90690640543851941</v>
      </c>
      <c r="AV97" s="4">
        <f t="shared" si="133"/>
        <v>-0.60237156458927643</v>
      </c>
      <c r="AW97" s="4">
        <f t="shared" si="133"/>
        <v>-1.547897875725269</v>
      </c>
      <c r="AY97" s="2">
        <f t="shared" si="125"/>
        <v>89.712688740286353</v>
      </c>
      <c r="AZ97" s="2">
        <f t="shared" si="125"/>
        <v>92.406457705077102</v>
      </c>
      <c r="BA97" s="2">
        <f t="shared" si="125"/>
        <v>95.436739600440845</v>
      </c>
      <c r="BB97" s="2">
        <f t="shared" si="125"/>
        <v>96.096397863635246</v>
      </c>
      <c r="BC97" s="2">
        <f t="shared" si="125"/>
        <v>95.904407890083291</v>
      </c>
      <c r="BD97" s="2">
        <f t="shared" si="125"/>
        <v>98.210489790388834</v>
      </c>
      <c r="BE97" s="2">
        <f t="shared" si="125"/>
        <v>98.610686255226526</v>
      </c>
      <c r="BF97" s="2">
        <f t="shared" si="125"/>
        <v>98.087441138736409</v>
      </c>
      <c r="BG97" s="2">
        <f t="shared" si="125"/>
        <v>100.38373305548544</v>
      </c>
      <c r="BH97" s="2">
        <f t="shared" si="125"/>
        <v>100.60312723944431</v>
      </c>
      <c r="BI97" s="2">
        <f t="shared" si="125"/>
        <v>98.864300292758031</v>
      </c>
      <c r="BJ97" s="2">
        <f t="shared" si="125"/>
        <v>101.89143461553302</v>
      </c>
      <c r="BK97" s="2">
        <f t="shared" si="125"/>
        <v>102.22294976863101</v>
      </c>
      <c r="BL97" s="2">
        <f t="shared" si="125"/>
        <v>99.840970818415443</v>
      </c>
      <c r="BM97" s="2">
        <f t="shared" si="125"/>
        <v>98.47963507476436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105.35954730094468</v>
      </c>
      <c r="DL97" s="2">
        <f t="shared" si="134"/>
        <v>109.36388832658571</v>
      </c>
      <c r="DM97" s="2">
        <f t="shared" si="134"/>
        <v>113.81727016885556</v>
      </c>
      <c r="DN97" s="2">
        <f t="shared" si="134"/>
        <v>109.96836875843455</v>
      </c>
      <c r="DO97" s="2">
        <f t="shared" si="134"/>
        <v>108.18122185741086</v>
      </c>
      <c r="DP97" s="2">
        <f t="shared" si="134"/>
        <v>107.55664979757084</v>
      </c>
      <c r="DQ97" s="2">
        <f t="shared" si="134"/>
        <v>111.15098733583488</v>
      </c>
      <c r="DR97" s="2">
        <f t="shared" si="134"/>
        <v>116.4040622606412</v>
      </c>
      <c r="DS97" s="2">
        <f t="shared" si="134"/>
        <v>111.64925320056899</v>
      </c>
      <c r="DT97" s="2">
        <f t="shared" si="134"/>
        <v>112.13690502243135</v>
      </c>
      <c r="DU97" s="2">
        <f t="shared" si="134"/>
        <v>110.47043859649125</v>
      </c>
      <c r="DV97" s="2">
        <f t="shared" si="134"/>
        <v>117.89371101871103</v>
      </c>
      <c r="DW97" s="2">
        <f t="shared" si="134"/>
        <v>114.3420045045045</v>
      </c>
      <c r="DX97" s="2">
        <f t="shared" si="134"/>
        <v>104.7510403260403</v>
      </c>
      <c r="DY97" s="2">
        <f t="shared" si="134"/>
        <v>104.80252474340178</v>
      </c>
      <c r="EA97" s="2">
        <f t="shared" si="94"/>
        <v>88.778964912280713</v>
      </c>
      <c r="EB97" s="2">
        <f t="shared" si="94"/>
        <v>91.426666666666677</v>
      </c>
      <c r="EC97" s="2">
        <f t="shared" si="94"/>
        <v>94.249835381913982</v>
      </c>
      <c r="ED97" s="2">
        <f t="shared" si="94"/>
        <v>95.259542523437077</v>
      </c>
      <c r="EE97" s="2">
        <f t="shared" si="94"/>
        <v>95.08920335942598</v>
      </c>
      <c r="EF97" s="2">
        <f t="shared" si="94"/>
        <v>97.643400194336465</v>
      </c>
      <c r="EG97" s="2">
        <f t="shared" si="94"/>
        <v>97.783561265969823</v>
      </c>
      <c r="EH97" s="2">
        <f t="shared" si="94"/>
        <v>96.695041275456973</v>
      </c>
      <c r="EI97" s="2">
        <f t="shared" si="94"/>
        <v>99.56487289142315</v>
      </c>
      <c r="EJ97" s="2">
        <f t="shared" si="94"/>
        <v>99.784863981762925</v>
      </c>
      <c r="EK97" s="2">
        <f t="shared" si="94"/>
        <v>98.062519685039362</v>
      </c>
      <c r="EL97" s="2">
        <f t="shared" si="94"/>
        <v>100.75202112526256</v>
      </c>
      <c r="EM97" s="2">
        <f t="shared" si="135"/>
        <v>101.31716104639844</v>
      </c>
      <c r="EN97" s="2">
        <f t="shared" si="135"/>
        <v>99.451426138718517</v>
      </c>
      <c r="EO97" s="2">
        <f t="shared" si="135"/>
        <v>97.918380427913675</v>
      </c>
      <c r="EQ97" s="2">
        <f t="shared" si="136"/>
        <v>91.275069083618533</v>
      </c>
      <c r="ER97" s="2">
        <f t="shared" si="136"/>
        <v>92.400411710359165</v>
      </c>
      <c r="ES97" s="2">
        <f t="shared" si="136"/>
        <v>93.397584753837819</v>
      </c>
      <c r="ET97" s="2">
        <f t="shared" si="136"/>
        <v>94.057331090085242</v>
      </c>
      <c r="EU97" s="2">
        <f t="shared" si="136"/>
        <v>94.358090773758533</v>
      </c>
      <c r="EV97" s="2">
        <f t="shared" si="136"/>
        <v>96.980932048868439</v>
      </c>
      <c r="EW97" s="2">
        <f t="shared" si="136"/>
        <v>96.578747484998416</v>
      </c>
      <c r="EX97" s="2">
        <f t="shared" si="136"/>
        <v>96.935242658115428</v>
      </c>
      <c r="EY97" s="2">
        <f t="shared" si="136"/>
        <v>100.01947910002131</v>
      </c>
      <c r="EZ97" s="2">
        <f t="shared" si="136"/>
        <v>99.378672353104434</v>
      </c>
      <c r="FA97" s="2">
        <f t="shared" si="136"/>
        <v>97.923173994193291</v>
      </c>
      <c r="FB97" s="2">
        <f t="shared" si="136"/>
        <v>101.09742121009403</v>
      </c>
      <c r="FC97" s="2">
        <f t="shared" si="136"/>
        <v>101.0424856680735</v>
      </c>
      <c r="FD97" s="2">
        <f t="shared" si="136"/>
        <v>99.260693294908847</v>
      </c>
      <c r="FE97" s="2">
        <f t="shared" si="136"/>
        <v>99.554167300643186</v>
      </c>
      <c r="FG97" s="2">
        <f t="shared" si="137"/>
        <v>0.94382503590148381</v>
      </c>
      <c r="FH97" s="2">
        <f t="shared" si="137"/>
        <v>0.94599579453048943</v>
      </c>
      <c r="FI97" s="2">
        <f t="shared" si="137"/>
        <v>0.93928535561457305</v>
      </c>
      <c r="FJ97" s="2">
        <f t="shared" si="137"/>
        <v>0.94300522766403028</v>
      </c>
      <c r="FK97" s="2">
        <f t="shared" si="137"/>
        <v>0.93767111383129642</v>
      </c>
      <c r="FL97" s="2">
        <f t="shared" si="137"/>
        <v>0.9427306449013042</v>
      </c>
      <c r="FM97" s="2">
        <f t="shared" si="137"/>
        <v>0.93802783499803044</v>
      </c>
      <c r="FN97" s="2">
        <f t="shared" si="137"/>
        <v>0.92936666150315916</v>
      </c>
      <c r="FO97" s="2">
        <f t="shared" si="137"/>
        <v>0.93229982328109495</v>
      </c>
      <c r="FP97" s="2">
        <f t="shared" si="137"/>
        <v>0.93370675901402489</v>
      </c>
      <c r="FQ97" s="2">
        <f t="shared" si="137"/>
        <v>0.93536763595671424</v>
      </c>
      <c r="FR97" s="2">
        <f t="shared" si="137"/>
        <v>0.93355177588929139</v>
      </c>
      <c r="FS97" s="2">
        <f t="shared" si="137"/>
        <v>0.93043578539734317</v>
      </c>
      <c r="FT97" s="2">
        <f t="shared" si="137"/>
        <v>0.92646394998586357</v>
      </c>
      <c r="FU97" s="2">
        <f t="shared" si="137"/>
        <v>0.91866551717176004</v>
      </c>
      <c r="FW97" s="2">
        <f t="shared" si="127"/>
        <v>9.2552531119022155E-4</v>
      </c>
      <c r="FX97" s="2">
        <f t="shared" si="127"/>
        <v>1.140507405705841E-2</v>
      </c>
      <c r="FY97" s="2">
        <f t="shared" si="127"/>
        <v>1.3207688680453153E-3</v>
      </c>
      <c r="FZ97" s="2">
        <f t="shared" si="127"/>
        <v>1.2234639881655775E-3</v>
      </c>
      <c r="GA97" s="2">
        <f t="shared" si="127"/>
        <v>1.1029765291339867E-3</v>
      </c>
      <c r="GB97" s="2">
        <f t="shared" si="127"/>
        <v>9.5976789465130881E-4</v>
      </c>
      <c r="GC97" s="2">
        <f t="shared" si="127"/>
        <v>1.0651810403065841E-3</v>
      </c>
      <c r="GD97" s="2">
        <f t="shared" si="127"/>
        <v>1.1903036877540924E-3</v>
      </c>
      <c r="GE97" s="2">
        <f t="shared" si="127"/>
        <v>1.6398403289603341E-3</v>
      </c>
      <c r="GF97" s="2">
        <f t="shared" si="127"/>
        <v>1.4613193734819801E-3</v>
      </c>
      <c r="GG97" s="2">
        <f t="shared" si="127"/>
        <v>1.2381034878116367E-3</v>
      </c>
      <c r="GH97" s="2">
        <f t="shared" si="127"/>
        <v>1.0962319089048041E-3</v>
      </c>
      <c r="GI97" s="2">
        <f t="shared" si="127"/>
        <v>9.9857240499336727E-4</v>
      </c>
      <c r="GJ97" s="2">
        <f t="shared" si="127"/>
        <v>8.8088781269575435E-4</v>
      </c>
      <c r="GK97" s="2">
        <f t="shared" si="127"/>
        <v>8.1693358576592073E-4</v>
      </c>
      <c r="GM97" s="86">
        <f t="shared" si="128"/>
        <v>5.1274484861803371E-7</v>
      </c>
      <c r="GN97" s="86">
        <f t="shared" si="128"/>
        <v>1.6595931517627809E-6</v>
      </c>
      <c r="GO97" s="86">
        <f t="shared" si="128"/>
        <v>4.4419246008269127E-10</v>
      </c>
      <c r="GP97" s="86">
        <f t="shared" si="128"/>
        <v>1.8016780097035432E-12</v>
      </c>
      <c r="GQ97" s="86">
        <f t="shared" si="128"/>
        <v>3.5044198760012767E-11</v>
      </c>
      <c r="GR97" s="86">
        <f t="shared" si="128"/>
        <v>1.7206387329296659E-10</v>
      </c>
      <c r="GS97" s="86">
        <f t="shared" si="128"/>
        <v>1.5879003439694039E-9</v>
      </c>
      <c r="GT97" s="86">
        <f t="shared" si="128"/>
        <v>8.7240335667525758E-8</v>
      </c>
      <c r="GU97" s="86">
        <f t="shared" si="128"/>
        <v>3.0253975000138941E-9</v>
      </c>
      <c r="GV97" s="86">
        <f t="shared" si="128"/>
        <v>4.8352737406635287E-8</v>
      </c>
      <c r="GW97" s="86">
        <f t="shared" si="128"/>
        <v>1.2753069052065184E-9</v>
      </c>
      <c r="GX97" s="86">
        <f t="shared" si="128"/>
        <v>6.7214460197874743E-11</v>
      </c>
      <c r="GY97" s="86">
        <f t="shared" si="128"/>
        <v>7.847603395239987E-8</v>
      </c>
      <c r="GZ97" s="86">
        <f t="shared" si="128"/>
        <v>1.9585903918680412E-6</v>
      </c>
      <c r="HA97" s="86">
        <f t="shared" si="128"/>
        <v>2.3947472749539527E-7</v>
      </c>
      <c r="HC97" s="86">
        <f t="shared" si="73"/>
        <v>0.10390293350708248</v>
      </c>
      <c r="HD97" s="86">
        <f t="shared" si="73"/>
        <v>0.10581534190687007</v>
      </c>
      <c r="HE97" s="86">
        <f t="shared" si="73"/>
        <v>9.802372789820088E-2</v>
      </c>
      <c r="HF97" s="86">
        <f t="shared" si="73"/>
        <v>0.10250525772671508</v>
      </c>
      <c r="HG97" s="86">
        <f t="shared" si="87"/>
        <v>7.5521938248486825E-2</v>
      </c>
      <c r="HH97" s="86">
        <f t="shared" si="87"/>
        <v>9.0939475723832264E-2</v>
      </c>
      <c r="HI97" s="86">
        <f t="shared" si="87"/>
        <v>0.10101132380912933</v>
      </c>
      <c r="HJ97" s="86">
        <f t="shared" si="87"/>
        <v>8.8679502100068225E-2</v>
      </c>
      <c r="HK97" s="86">
        <f t="shared" si="87"/>
        <v>0.12934945701253181</v>
      </c>
      <c r="HL97" s="86">
        <f t="shared" si="87"/>
        <v>0.12671271840632778</v>
      </c>
      <c r="HM97" s="86">
        <f t="shared" si="87"/>
        <v>0.11832538582726856</v>
      </c>
      <c r="HN97" s="86">
        <f t="shared" si="87"/>
        <v>9.5536188237353506E-2</v>
      </c>
      <c r="HO97" s="86">
        <f t="shared" si="87"/>
        <v>7.3223466187671407E-2</v>
      </c>
      <c r="HP97" s="86">
        <f t="shared" si="87"/>
        <v>6.2899610922567697E-2</v>
      </c>
      <c r="HQ97" s="86">
        <f t="shared" si="87"/>
        <v>5.8230927646028857E-2</v>
      </c>
      <c r="HS97" s="86">
        <f t="shared" si="129"/>
        <v>3.7221409958091793E-20</v>
      </c>
      <c r="HT97" s="86">
        <f t="shared" si="129"/>
        <v>7.3906745343083539E-18</v>
      </c>
      <c r="HU97" s="86">
        <f t="shared" si="129"/>
        <v>2.4114927284413277E-22</v>
      </c>
      <c r="HV97" s="86">
        <f t="shared" si="129"/>
        <v>6.6865442417737348E-26</v>
      </c>
      <c r="HW97" s="86">
        <f t="shared" si="129"/>
        <v>4.0597867180968652E-26</v>
      </c>
      <c r="HX97" s="86">
        <f t="shared" si="129"/>
        <v>1.9951098147260853E-23</v>
      </c>
      <c r="HY97" s="86">
        <f t="shared" si="129"/>
        <v>1.3360536787533641E-23</v>
      </c>
      <c r="HZ97" s="86">
        <f t="shared" si="129"/>
        <v>6.139974171566391E-26</v>
      </c>
      <c r="IA97" s="86">
        <f t="shared" si="129"/>
        <v>1.5212346214192573E-22</v>
      </c>
      <c r="IB97" s="86">
        <f t="shared" si="129"/>
        <v>1.0785982669068801E-23</v>
      </c>
      <c r="IC97" s="86">
        <f t="shared" si="129"/>
        <v>2.2904300433086835E-25</v>
      </c>
      <c r="ID97" s="86">
        <f t="shared" si="129"/>
        <v>1.4416666158971552E-25</v>
      </c>
      <c r="IE97" s="86">
        <f t="shared" si="129"/>
        <v>8.114079698644779E-27</v>
      </c>
      <c r="IF97" s="86">
        <f t="shared" si="129"/>
        <v>2.9141596319120283E-13</v>
      </c>
      <c r="IG97" s="86">
        <f t="shared" si="129"/>
        <v>1.6965082908372669E-12</v>
      </c>
      <c r="II97" s="86">
        <f t="shared" si="130"/>
        <v>4.7130426356909169E-80</v>
      </c>
      <c r="IJ97" s="86">
        <f t="shared" si="130"/>
        <v>4.5932082279781767E-35</v>
      </c>
      <c r="IK97" s="86">
        <f t="shared" si="130"/>
        <v>4.9634338254743841E-94</v>
      </c>
      <c r="IL97" s="86">
        <f t="shared" si="130"/>
        <v>5.2485022650228624E-105</v>
      </c>
      <c r="IM97" s="86">
        <f t="shared" si="130"/>
        <v>1.7131406846334299E-105</v>
      </c>
      <c r="IN97" s="86">
        <f t="shared" si="130"/>
        <v>2.291775760768469E-101</v>
      </c>
      <c r="IO97" s="86">
        <f t="shared" si="130"/>
        <v>6.5366848767192901E-101</v>
      </c>
      <c r="IP97" s="86">
        <f t="shared" si="130"/>
        <v>5.7812453138610593E-105</v>
      </c>
      <c r="IQ97" s="86">
        <f t="shared" si="130"/>
        <v>1.0613729640460163E-93</v>
      </c>
      <c r="IR97" s="86">
        <f t="shared" si="130"/>
        <v>4.9963905659784365E-101</v>
      </c>
      <c r="IS97" s="86">
        <f t="shared" si="130"/>
        <v>4.5686562943619686E-110</v>
      </c>
      <c r="IT97" s="86">
        <f t="shared" si="130"/>
        <v>3.7584909090358283E-107</v>
      </c>
      <c r="IU97" s="86">
        <f t="shared" si="130"/>
        <v>1.8570720238871013E-109</v>
      </c>
      <c r="IV97" s="86">
        <f t="shared" si="130"/>
        <v>5.1592704772802316E-78</v>
      </c>
      <c r="IW97" s="86">
        <f t="shared" si="130"/>
        <v>2.9878731878291094E-54</v>
      </c>
      <c r="IY97" s="86">
        <f t="shared" si="131"/>
        <v>0.1039034462519311</v>
      </c>
      <c r="IZ97" s="86">
        <f t="shared" si="131"/>
        <v>0.10581700150002185</v>
      </c>
      <c r="JA97" s="86">
        <f t="shared" si="131"/>
        <v>9.802372834239334E-2</v>
      </c>
      <c r="JB97" s="86">
        <f t="shared" si="131"/>
        <v>0.10250525772851676</v>
      </c>
      <c r="JC97" s="86">
        <f t="shared" si="131"/>
        <v>7.5521938283531029E-2</v>
      </c>
      <c r="JD97" s="86">
        <f t="shared" si="131"/>
        <v>9.0939475895896141E-2</v>
      </c>
      <c r="JE97" s="86">
        <f t="shared" si="131"/>
        <v>0.10101132539702967</v>
      </c>
      <c r="JF97" s="86">
        <f t="shared" si="131"/>
        <v>8.8679589340403889E-2</v>
      </c>
      <c r="JG97" s="86">
        <f t="shared" si="131"/>
        <v>0.1293494600379293</v>
      </c>
      <c r="JH97" s="86">
        <f t="shared" si="131"/>
        <v>0.12671276675906518</v>
      </c>
      <c r="JI97" s="86">
        <f t="shared" si="131"/>
        <v>0.11832538710257547</v>
      </c>
      <c r="JJ97" s="86">
        <f t="shared" si="131"/>
        <v>9.5536188304567962E-2</v>
      </c>
      <c r="JK97" s="86">
        <f t="shared" si="131"/>
        <v>7.3223544663705356E-2</v>
      </c>
      <c r="JL97" s="86">
        <f t="shared" si="131"/>
        <v>6.2901569513250988E-2</v>
      </c>
      <c r="JM97" s="86">
        <f t="shared" si="131"/>
        <v>5.8231167122452861E-2</v>
      </c>
    </row>
    <row r="98" spans="2:273" x14ac:dyDescent="0.25">
      <c r="B98" s="2">
        <v>71</v>
      </c>
      <c r="C98" s="37">
        <v>131.46700000000001</v>
      </c>
      <c r="D98" s="37">
        <v>137.5</v>
      </c>
      <c r="E98" s="37">
        <v>144.52500000000001</v>
      </c>
      <c r="F98" s="37">
        <v>146.47499999999999</v>
      </c>
      <c r="G98" s="37">
        <v>131.05000000000001</v>
      </c>
      <c r="H98" s="37">
        <v>137.1</v>
      </c>
      <c r="I98" s="37">
        <v>142.82499999999999</v>
      </c>
      <c r="J98" s="37">
        <v>136.9</v>
      </c>
      <c r="K98" s="37">
        <v>151.125</v>
      </c>
      <c r="L98" s="37">
        <v>151.17500000000001</v>
      </c>
      <c r="M98" s="37">
        <v>150.5</v>
      </c>
      <c r="N98" s="37">
        <v>141.44999999999999</v>
      </c>
      <c r="O98" s="37">
        <v>137.65</v>
      </c>
      <c r="P98" s="37">
        <v>127.4</v>
      </c>
      <c r="Q98" s="37">
        <v>118</v>
      </c>
      <c r="S98" s="4">
        <f t="shared" si="132"/>
        <v>129.99063449470492</v>
      </c>
      <c r="T98" s="4">
        <f t="shared" si="132"/>
        <v>138.05861334413675</v>
      </c>
      <c r="U98" s="4">
        <f t="shared" si="132"/>
        <v>141.17188253132105</v>
      </c>
      <c r="V98" s="4">
        <f t="shared" si="132"/>
        <v>142.53109540817664</v>
      </c>
      <c r="W98" s="4">
        <f t="shared" si="132"/>
        <v>133.11293827703679</v>
      </c>
      <c r="X98" s="4">
        <f t="shared" si="132"/>
        <v>137.73115227369155</v>
      </c>
      <c r="Y98" s="4">
        <f t="shared" si="132"/>
        <v>142.57800413560659</v>
      </c>
      <c r="Z98" s="4">
        <f t="shared" si="132"/>
        <v>136.85046420961763</v>
      </c>
      <c r="AA98" s="4">
        <f t="shared" si="132"/>
        <v>149.99270746100291</v>
      </c>
      <c r="AB98" s="4">
        <f t="shared" si="132"/>
        <v>149.13765482926146</v>
      </c>
      <c r="AC98" s="4">
        <f t="shared" si="132"/>
        <v>147.57237042562667</v>
      </c>
      <c r="AD98" s="4">
        <f t="shared" si="132"/>
        <v>140.78058356403659</v>
      </c>
      <c r="AE98" s="4">
        <f t="shared" si="132"/>
        <v>135.99831314629776</v>
      </c>
      <c r="AF98" s="4">
        <f t="shared" si="132"/>
        <v>127.17532935103911</v>
      </c>
      <c r="AG98" s="4">
        <f t="shared" si="132"/>
        <v>118.27487115078837</v>
      </c>
      <c r="AI98" s="4">
        <f t="shared" si="133"/>
        <v>1.4763655052950924</v>
      </c>
      <c r="AJ98" s="4">
        <f t="shared" si="133"/>
        <v>-0.55861334413674513</v>
      </c>
      <c r="AK98" s="4">
        <f t="shared" si="133"/>
        <v>3.3531174686789598</v>
      </c>
      <c r="AL98" s="4">
        <f t="shared" si="133"/>
        <v>3.9439045918233546</v>
      </c>
      <c r="AM98" s="4">
        <f t="shared" si="133"/>
        <v>-2.0629382770367783</v>
      </c>
      <c r="AN98" s="4">
        <f t="shared" si="133"/>
        <v>-0.63115227369155491</v>
      </c>
      <c r="AO98" s="4">
        <f t="shared" si="133"/>
        <v>0.24699586439339782</v>
      </c>
      <c r="AP98" s="4">
        <f t="shared" si="133"/>
        <v>4.9535790382378764E-2</v>
      </c>
      <c r="AQ98" s="4">
        <f t="shared" si="133"/>
        <v>1.1322925389970919</v>
      </c>
      <c r="AR98" s="4">
        <f t="shared" si="133"/>
        <v>2.037345170738547</v>
      </c>
      <c r="AS98" s="4">
        <f t="shared" si="133"/>
        <v>2.9276295743733272</v>
      </c>
      <c r="AT98" s="4">
        <f t="shared" si="133"/>
        <v>0.66941643596339873</v>
      </c>
      <c r="AU98" s="4">
        <f t="shared" si="133"/>
        <v>1.6516868537022447</v>
      </c>
      <c r="AV98" s="4">
        <f t="shared" si="133"/>
        <v>0.22467064896089539</v>
      </c>
      <c r="AW98" s="4">
        <f t="shared" si="133"/>
        <v>-0.27487115078837121</v>
      </c>
      <c r="AY98" s="2">
        <f t="shared" si="125"/>
        <v>89.615001628611594</v>
      </c>
      <c r="AZ98" s="2">
        <f t="shared" si="125"/>
        <v>92.249269534162451</v>
      </c>
      <c r="BA98" s="2">
        <f t="shared" si="125"/>
        <v>95.172209175849972</v>
      </c>
      <c r="BB98" s="2">
        <f t="shared" si="125"/>
        <v>95.835900717756701</v>
      </c>
      <c r="BC98" s="2">
        <f t="shared" si="125"/>
        <v>95.682688147551389</v>
      </c>
      <c r="BD98" s="2">
        <f t="shared" si="125"/>
        <v>98.006409663148901</v>
      </c>
      <c r="BE98" s="2">
        <f t="shared" si="125"/>
        <v>98.382834447039656</v>
      </c>
      <c r="BF98" s="2">
        <f t="shared" si="125"/>
        <v>97.87768428785769</v>
      </c>
      <c r="BG98" s="2">
        <f t="shared" si="125"/>
        <v>100.20923645570377</v>
      </c>
      <c r="BH98" s="2">
        <f t="shared" si="125"/>
        <v>100.40012059438379</v>
      </c>
      <c r="BI98" s="2">
        <f t="shared" si="125"/>
        <v>98.67022737613253</v>
      </c>
      <c r="BJ98" s="2">
        <f t="shared" si="125"/>
        <v>101.67325549464935</v>
      </c>
      <c r="BK98" s="2">
        <f t="shared" si="125"/>
        <v>102.00143146282942</v>
      </c>
      <c r="BL98" s="2">
        <f t="shared" si="125"/>
        <v>99.694517013650199</v>
      </c>
      <c r="BM98" s="2">
        <f t="shared" si="125"/>
        <v>98.381620530286384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105.50058920377869</v>
      </c>
      <c r="DL98" s="2">
        <f t="shared" si="134"/>
        <v>109.5182456140351</v>
      </c>
      <c r="DM98" s="2">
        <f t="shared" si="134"/>
        <v>114.06985225140716</v>
      </c>
      <c r="DN98" s="2">
        <f t="shared" si="134"/>
        <v>110.14039811066127</v>
      </c>
      <c r="DO98" s="2">
        <f t="shared" si="134"/>
        <v>108.3258747654784</v>
      </c>
      <c r="DP98" s="2">
        <f t="shared" si="134"/>
        <v>107.62544534412955</v>
      </c>
      <c r="DQ98" s="2">
        <f t="shared" si="134"/>
        <v>111.27608114446528</v>
      </c>
      <c r="DR98" s="2">
        <f t="shared" si="134"/>
        <v>116.67360761571287</v>
      </c>
      <c r="DS98" s="2">
        <f t="shared" si="134"/>
        <v>111.7711830251304</v>
      </c>
      <c r="DT98" s="2">
        <f t="shared" si="134"/>
        <v>112.28903599956233</v>
      </c>
      <c r="DU98" s="2">
        <f t="shared" si="134"/>
        <v>110.56440620782729</v>
      </c>
      <c r="DV98" s="2">
        <f t="shared" si="134"/>
        <v>118.09312014443596</v>
      </c>
      <c r="DW98" s="2">
        <f t="shared" si="134"/>
        <v>114.46824324324325</v>
      </c>
      <c r="DX98" s="2">
        <f t="shared" si="134"/>
        <v>104.78218575718573</v>
      </c>
      <c r="DY98" s="2">
        <f t="shared" si="134"/>
        <v>104.8229517961877</v>
      </c>
      <c r="EA98" s="2">
        <f t="shared" si="94"/>
        <v>88.750147368421054</v>
      </c>
      <c r="EB98" s="2">
        <f t="shared" si="94"/>
        <v>91.337916666666672</v>
      </c>
      <c r="EC98" s="2">
        <f t="shared" si="94"/>
        <v>94.059416154521529</v>
      </c>
      <c r="ED98" s="2">
        <f t="shared" si="94"/>
        <v>95.049042316258337</v>
      </c>
      <c r="EE98" s="2">
        <f t="shared" si="94"/>
        <v>94.917115133724735</v>
      </c>
      <c r="EF98" s="2">
        <f t="shared" si="94"/>
        <v>97.474193503609087</v>
      </c>
      <c r="EG98" s="2">
        <f t="shared" si="94"/>
        <v>97.607411440185857</v>
      </c>
      <c r="EH98" s="2">
        <f t="shared" si="94"/>
        <v>96.574536785050114</v>
      </c>
      <c r="EI98" s="2">
        <f t="shared" si="94"/>
        <v>99.442691850795924</v>
      </c>
      <c r="EJ98" s="2">
        <f t="shared" si="94"/>
        <v>99.630945288753807</v>
      </c>
      <c r="EK98" s="2">
        <f t="shared" si="94"/>
        <v>97.920868413082971</v>
      </c>
      <c r="EL98" s="2">
        <f t="shared" si="94"/>
        <v>100.60693467654018</v>
      </c>
      <c r="EM98" s="2">
        <f t="shared" si="135"/>
        <v>101.15167096410994</v>
      </c>
      <c r="EN98" s="2">
        <f t="shared" si="135"/>
        <v>99.326418179852354</v>
      </c>
      <c r="EO98" s="2">
        <f t="shared" si="135"/>
        <v>97.859997912340873</v>
      </c>
      <c r="EQ98" s="2">
        <f t="shared" si="136"/>
        <v>91.144772598055496</v>
      </c>
      <c r="ER98" s="2">
        <f t="shared" si="136"/>
        <v>92.270736228201869</v>
      </c>
      <c r="ES98" s="2">
        <f t="shared" si="136"/>
        <v>93.241569623640672</v>
      </c>
      <c r="ET98" s="2">
        <f t="shared" si="136"/>
        <v>93.899614761016309</v>
      </c>
      <c r="EU98" s="2">
        <f t="shared" si="136"/>
        <v>94.217451679880142</v>
      </c>
      <c r="EV98" s="2">
        <f t="shared" si="136"/>
        <v>96.835802735686329</v>
      </c>
      <c r="EW98" s="2">
        <f t="shared" si="136"/>
        <v>96.446169241486146</v>
      </c>
      <c r="EX98" s="2">
        <f t="shared" si="136"/>
        <v>96.805162695400085</v>
      </c>
      <c r="EY98" s="2">
        <f t="shared" si="136"/>
        <v>99.877329654510547</v>
      </c>
      <c r="EZ98" s="2">
        <f t="shared" si="136"/>
        <v>99.240749046986153</v>
      </c>
      <c r="FA98" s="2">
        <f t="shared" si="136"/>
        <v>97.786610327664874</v>
      </c>
      <c r="FB98" s="2">
        <f t="shared" si="136"/>
        <v>100.93941028356933</v>
      </c>
      <c r="FC98" s="2">
        <f t="shared" si="136"/>
        <v>100.88669308143592</v>
      </c>
      <c r="FD98" s="2">
        <f t="shared" si="136"/>
        <v>99.141291154905474</v>
      </c>
      <c r="FE98" s="2">
        <f t="shared" si="136"/>
        <v>99.425432193852203</v>
      </c>
      <c r="FG98" s="2">
        <f t="shared" si="137"/>
        <v>0.94851333618071498</v>
      </c>
      <c r="FH98" s="2">
        <f t="shared" si="137"/>
        <v>0.95051242493846488</v>
      </c>
      <c r="FI98" s="2">
        <f t="shared" si="137"/>
        <v>0.9443301852249596</v>
      </c>
      <c r="FJ98" s="2">
        <f t="shared" si="137"/>
        <v>0.94775816108633637</v>
      </c>
      <c r="FK98" s="2">
        <f t="shared" si="137"/>
        <v>0.94284191001805073</v>
      </c>
      <c r="FL98" s="2">
        <f t="shared" si="137"/>
        <v>0.94750520176870578</v>
      </c>
      <c r="FM98" s="2">
        <f t="shared" si="137"/>
        <v>0.94317083121117362</v>
      </c>
      <c r="FN98" s="2">
        <f t="shared" si="137"/>
        <v>0.93517876777611531</v>
      </c>
      <c r="FO98" s="2">
        <f t="shared" si="137"/>
        <v>0.93788670344492242</v>
      </c>
      <c r="FP98" s="2">
        <f t="shared" si="137"/>
        <v>0.93918510710606817</v>
      </c>
      <c r="FQ98" s="2">
        <f t="shared" si="137"/>
        <v>0.94071744665299217</v>
      </c>
      <c r="FR98" s="2">
        <f t="shared" si="137"/>
        <v>0.93904209534350236</v>
      </c>
      <c r="FS98" s="2">
        <f t="shared" si="137"/>
        <v>0.93616596068066427</v>
      </c>
      <c r="FT98" s="2">
        <f t="shared" si="137"/>
        <v>0.93249755917669308</v>
      </c>
      <c r="FU98" s="2">
        <f t="shared" si="137"/>
        <v>0.92528738526945364</v>
      </c>
      <c r="FW98" s="2">
        <f t="shared" si="127"/>
        <v>1.0147277156041115E-3</v>
      </c>
      <c r="FX98" s="2">
        <f t="shared" si="127"/>
        <v>1.2491669932728364E-2</v>
      </c>
      <c r="FY98" s="2">
        <f t="shared" si="127"/>
        <v>1.4480097527374814E-3</v>
      </c>
      <c r="FZ98" s="2">
        <f t="shared" si="127"/>
        <v>1.3413432578528511E-3</v>
      </c>
      <c r="GA98" s="2">
        <f t="shared" si="127"/>
        <v>1.2092610337338971E-3</v>
      </c>
      <c r="GB98" s="2">
        <f t="shared" si="127"/>
        <v>1.052267133405441E-3</v>
      </c>
      <c r="GC98" s="2">
        <f t="shared" si="127"/>
        <v>1.1678277717820675E-3</v>
      </c>
      <c r="GD98" s="2">
        <f t="shared" si="127"/>
        <v>1.3049921772593208E-3</v>
      </c>
      <c r="GE98" s="2">
        <f t="shared" si="127"/>
        <v>1.7977647435921677E-3</v>
      </c>
      <c r="GF98" s="2">
        <f t="shared" si="127"/>
        <v>1.6020789607899461E-3</v>
      </c>
      <c r="GG98" s="2">
        <f t="shared" si="127"/>
        <v>1.3573913385709205E-3</v>
      </c>
      <c r="GH98" s="2">
        <f t="shared" si="127"/>
        <v>1.2018672735705116E-3</v>
      </c>
      <c r="GI98" s="2">
        <f t="shared" si="127"/>
        <v>1.0948073950926695E-3</v>
      </c>
      <c r="GJ98" s="2">
        <f t="shared" si="127"/>
        <v>9.6579220060200445E-4</v>
      </c>
      <c r="GK98" s="2">
        <f t="shared" si="127"/>
        <v>8.9567927038237917E-4</v>
      </c>
      <c r="GM98" s="86">
        <f t="shared" si="128"/>
        <v>3.6231008703009902E-8</v>
      </c>
      <c r="GN98" s="86">
        <f t="shared" si="128"/>
        <v>1.5564725252064146E-7</v>
      </c>
      <c r="GO98" s="86">
        <f t="shared" si="128"/>
        <v>1.044206651732104E-11</v>
      </c>
      <c r="GP98" s="86">
        <f t="shared" si="128"/>
        <v>2.0127423989829041E-14</v>
      </c>
      <c r="GQ98" s="86">
        <f t="shared" si="128"/>
        <v>4.6927970077922779E-13</v>
      </c>
      <c r="GR98" s="86">
        <f t="shared" si="128"/>
        <v>3.0875432128010782E-12</v>
      </c>
      <c r="GS98" s="86">
        <f t="shared" si="128"/>
        <v>4.5469456333943E-11</v>
      </c>
      <c r="GT98" s="86">
        <f t="shared" si="128"/>
        <v>4.6025412009156121E-9</v>
      </c>
      <c r="GU98" s="86">
        <f t="shared" si="128"/>
        <v>1.0006866378751092E-10</v>
      </c>
      <c r="GV98" s="86">
        <f t="shared" si="128"/>
        <v>2.6838506838137362E-9</v>
      </c>
      <c r="GW98" s="86">
        <f t="shared" si="128"/>
        <v>3.8485471737901378E-11</v>
      </c>
      <c r="GX98" s="86">
        <f t="shared" si="128"/>
        <v>1.0984400745629287E-12</v>
      </c>
      <c r="GY98" s="86">
        <f t="shared" si="128"/>
        <v>4.7277225952592016E-9</v>
      </c>
      <c r="GZ98" s="86">
        <f t="shared" si="128"/>
        <v>2.1157195025547693E-7</v>
      </c>
      <c r="HA98" s="86">
        <f t="shared" si="128"/>
        <v>1.9922759629289928E-8</v>
      </c>
      <c r="HC98" s="86">
        <f t="shared" si="73"/>
        <v>0.1373058779198294</v>
      </c>
      <c r="HD98" s="86">
        <f t="shared" si="73"/>
        <v>0.14046110997938485</v>
      </c>
      <c r="HE98" s="86">
        <f t="shared" si="73"/>
        <v>0.1351821488477184</v>
      </c>
      <c r="HF98" s="86">
        <f t="shared" si="73"/>
        <v>0.14293864740193499</v>
      </c>
      <c r="HG98" s="86">
        <f t="shared" si="87"/>
        <v>0.10705799947477315</v>
      </c>
      <c r="HH98" s="86">
        <f t="shared" si="87"/>
        <v>0.12568802150398589</v>
      </c>
      <c r="HI98" s="86">
        <f t="shared" si="87"/>
        <v>0.13919862229769112</v>
      </c>
      <c r="HJ98" s="86">
        <f t="shared" si="87"/>
        <v>0.12472676557217027</v>
      </c>
      <c r="HK98" s="86">
        <f t="shared" si="87"/>
        <v>0.17669310860411785</v>
      </c>
      <c r="HL98" s="86">
        <f t="shared" si="87"/>
        <v>0.17443594612153973</v>
      </c>
      <c r="HM98" s="86">
        <f t="shared" si="87"/>
        <v>0.1646589546803455</v>
      </c>
      <c r="HN98" s="86">
        <f t="shared" si="87"/>
        <v>0.1336154308834725</v>
      </c>
      <c r="HO98" s="86">
        <f t="shared" si="87"/>
        <v>0.10416199427681629</v>
      </c>
      <c r="HP98" s="86">
        <f t="shared" si="87"/>
        <v>9.2815604956741515E-2</v>
      </c>
      <c r="HQ98" s="86">
        <f t="shared" si="87"/>
        <v>8.8901847215833191E-2</v>
      </c>
      <c r="HS98" s="86">
        <f t="shared" si="129"/>
        <v>2.1408381867141418E-19</v>
      </c>
      <c r="HT98" s="86">
        <f t="shared" si="129"/>
        <v>3.9367417588278172E-17</v>
      </c>
      <c r="HU98" s="86">
        <f t="shared" si="129"/>
        <v>1.9928433262036436E-21</v>
      </c>
      <c r="HV98" s="86">
        <f t="shared" si="129"/>
        <v>7.282813331738429E-25</v>
      </c>
      <c r="HW98" s="86">
        <f t="shared" si="129"/>
        <v>4.333798855377436E-25</v>
      </c>
      <c r="HX98" s="86">
        <f t="shared" si="129"/>
        <v>1.7077918720053932E-22</v>
      </c>
      <c r="HY98" s="86">
        <f t="shared" si="129"/>
        <v>1.185591735827546E-22</v>
      </c>
      <c r="HZ98" s="86">
        <f t="shared" si="129"/>
        <v>6.6320143984191078E-25</v>
      </c>
      <c r="IA98" s="86">
        <f t="shared" si="129"/>
        <v>1.3578763235807259E-21</v>
      </c>
      <c r="IB98" s="86">
        <f t="shared" si="129"/>
        <v>1.0693015994040434E-22</v>
      </c>
      <c r="IC98" s="86">
        <f t="shared" si="129"/>
        <v>2.5826009152513996E-24</v>
      </c>
      <c r="ID98" s="86">
        <f t="shared" si="129"/>
        <v>1.5233484382643935E-24</v>
      </c>
      <c r="IE98" s="86">
        <f t="shared" si="129"/>
        <v>9.0471589369399271E-26</v>
      </c>
      <c r="IF98" s="86">
        <f t="shared" si="129"/>
        <v>8.6748815300263908E-13</v>
      </c>
      <c r="IG98" s="86">
        <f t="shared" si="129"/>
        <v>4.6626833001246987E-12</v>
      </c>
      <c r="II98" s="86">
        <f t="shared" si="130"/>
        <v>5.2648279574910134E-78</v>
      </c>
      <c r="IJ98" s="86">
        <f t="shared" si="130"/>
        <v>1.0597765500039747E-33</v>
      </c>
      <c r="IK98" s="86">
        <f t="shared" si="130"/>
        <v>1.7293445154756646E-91</v>
      </c>
      <c r="IL98" s="86">
        <f t="shared" si="130"/>
        <v>3.4048234942479236E-102</v>
      </c>
      <c r="IM98" s="86">
        <f t="shared" si="130"/>
        <v>1.038277672351922E-102</v>
      </c>
      <c r="IN98" s="86">
        <f t="shared" si="130"/>
        <v>9.5249273214941106E-99</v>
      </c>
      <c r="IO98" s="86">
        <f t="shared" si="130"/>
        <v>2.8943461939675803E-98</v>
      </c>
      <c r="IP98" s="86">
        <f t="shared" si="130"/>
        <v>3.6435921225104384E-102</v>
      </c>
      <c r="IQ98" s="86">
        <f t="shared" si="130"/>
        <v>4.4042951051173059E-91</v>
      </c>
      <c r="IR98" s="86">
        <f t="shared" si="130"/>
        <v>2.9892284856519014E-98</v>
      </c>
      <c r="IS98" s="86">
        <f t="shared" si="130"/>
        <v>4.1195280366007242E-107</v>
      </c>
      <c r="IT98" s="86">
        <f t="shared" si="130"/>
        <v>2.5089183288871996E-104</v>
      </c>
      <c r="IU98" s="86">
        <f t="shared" si="130"/>
        <v>1.3071585883683622E-106</v>
      </c>
      <c r="IV98" s="86">
        <f t="shared" si="130"/>
        <v>4.936841301532878E-76</v>
      </c>
      <c r="IW98" s="86">
        <f t="shared" si="130"/>
        <v>6.6936979609455523E-53</v>
      </c>
      <c r="IY98" s="86">
        <f t="shared" si="131"/>
        <v>0.13730591415083809</v>
      </c>
      <c r="IZ98" s="86">
        <f t="shared" si="131"/>
        <v>0.14046126562663741</v>
      </c>
      <c r="JA98" s="86">
        <f t="shared" si="131"/>
        <v>0.13518214885816046</v>
      </c>
      <c r="JB98" s="86">
        <f t="shared" si="131"/>
        <v>0.14293864740195511</v>
      </c>
      <c r="JC98" s="86">
        <f t="shared" si="131"/>
        <v>0.10705799947524243</v>
      </c>
      <c r="JD98" s="86">
        <f t="shared" si="131"/>
        <v>0.12568802150707342</v>
      </c>
      <c r="JE98" s="86">
        <f t="shared" si="131"/>
        <v>0.13919862234316058</v>
      </c>
      <c r="JF98" s="86">
        <f t="shared" si="131"/>
        <v>0.12472677017471147</v>
      </c>
      <c r="JG98" s="86">
        <f t="shared" si="131"/>
        <v>0.17669310870418653</v>
      </c>
      <c r="JH98" s="86">
        <f t="shared" si="131"/>
        <v>0.17443594880539043</v>
      </c>
      <c r="JI98" s="86">
        <f t="shared" si="131"/>
        <v>0.16465895471883096</v>
      </c>
      <c r="JJ98" s="86">
        <f t="shared" si="131"/>
        <v>0.13361543088457092</v>
      </c>
      <c r="JK98" s="86">
        <f t="shared" si="131"/>
        <v>0.10416199900453887</v>
      </c>
      <c r="JL98" s="86">
        <f t="shared" si="131"/>
        <v>9.2815816529559253E-2</v>
      </c>
      <c r="JM98" s="86">
        <f t="shared" si="131"/>
        <v>8.89018671432555E-2</v>
      </c>
    </row>
    <row r="99" spans="2:273" x14ac:dyDescent="0.25">
      <c r="B99" s="2">
        <v>72</v>
      </c>
      <c r="C99" s="37">
        <v>139.55600000000001</v>
      </c>
      <c r="D99" s="37">
        <v>152.125</v>
      </c>
      <c r="E99" s="37">
        <v>157.17500000000001</v>
      </c>
      <c r="F99" s="37">
        <v>161.44999999999999</v>
      </c>
      <c r="G99" s="37">
        <v>144.9</v>
      </c>
      <c r="H99" s="37">
        <v>151.52500000000001</v>
      </c>
      <c r="I99" s="37">
        <v>155.77500000000001</v>
      </c>
      <c r="J99" s="37">
        <v>148.32499999999999</v>
      </c>
      <c r="K99" s="37">
        <v>169</v>
      </c>
      <c r="L99" s="37">
        <v>163.92500000000001</v>
      </c>
      <c r="M99" s="37">
        <v>165.4</v>
      </c>
      <c r="N99" s="37">
        <v>156.55000000000001</v>
      </c>
      <c r="O99" s="37">
        <v>150.77500000000001</v>
      </c>
      <c r="P99" s="37">
        <v>138.92500000000001</v>
      </c>
      <c r="Q99" s="37">
        <v>127.75</v>
      </c>
      <c r="S99" s="4">
        <f t="shared" si="132"/>
        <v>138.77076187938724</v>
      </c>
      <c r="T99" s="4">
        <f t="shared" si="132"/>
        <v>148.0957753391049</v>
      </c>
      <c r="U99" s="4">
        <f t="shared" si="132"/>
        <v>152.62957978042576</v>
      </c>
      <c r="V99" s="4">
        <f t="shared" si="132"/>
        <v>154.45735017290042</v>
      </c>
      <c r="W99" s="4">
        <f t="shared" si="132"/>
        <v>143.68543468406176</v>
      </c>
      <c r="X99" s="4">
        <f t="shared" si="132"/>
        <v>147.85275715692447</v>
      </c>
      <c r="Y99" s="4">
        <f t="shared" si="132"/>
        <v>153.52443367001524</v>
      </c>
      <c r="Z99" s="4">
        <f t="shared" si="132"/>
        <v>147.34940050321126</v>
      </c>
      <c r="AA99" s="4">
        <f t="shared" si="132"/>
        <v>161.45988677769745</v>
      </c>
      <c r="AB99" s="4">
        <f t="shared" si="132"/>
        <v>160.64898885650933</v>
      </c>
      <c r="AC99" s="4">
        <f t="shared" si="132"/>
        <v>159.69012351177534</v>
      </c>
      <c r="AD99" s="4">
        <f t="shared" si="132"/>
        <v>150.99609895063861</v>
      </c>
      <c r="AE99" s="4">
        <f t="shared" si="132"/>
        <v>145.72461631507355</v>
      </c>
      <c r="AF99" s="4">
        <f t="shared" si="132"/>
        <v>136.09246536852274</v>
      </c>
      <c r="AG99" s="4">
        <f t="shared" si="132"/>
        <v>125.38929913929188</v>
      </c>
      <c r="AI99" s="4">
        <f t="shared" si="133"/>
        <v>0.78523812061277454</v>
      </c>
      <c r="AJ99" s="4">
        <f t="shared" si="133"/>
        <v>4.0292246608950961</v>
      </c>
      <c r="AK99" s="4">
        <f t="shared" si="133"/>
        <v>4.5454202195742539</v>
      </c>
      <c r="AL99" s="4">
        <f t="shared" si="133"/>
        <v>6.9926498270995694</v>
      </c>
      <c r="AM99" s="4">
        <f t="shared" si="133"/>
        <v>1.2145653159382448</v>
      </c>
      <c r="AN99" s="4">
        <f t="shared" si="133"/>
        <v>3.6722428430755372</v>
      </c>
      <c r="AO99" s="4">
        <f t="shared" si="133"/>
        <v>2.250566329984764</v>
      </c>
      <c r="AP99" s="4">
        <f t="shared" si="133"/>
        <v>0.97559949678873181</v>
      </c>
      <c r="AQ99" s="4">
        <f t="shared" si="133"/>
        <v>7.5401132223025513</v>
      </c>
      <c r="AR99" s="4">
        <f t="shared" si="133"/>
        <v>3.2760111434906776</v>
      </c>
      <c r="AS99" s="4">
        <f t="shared" si="133"/>
        <v>5.7098764882246655</v>
      </c>
      <c r="AT99" s="4">
        <f t="shared" si="133"/>
        <v>5.5539010493614001</v>
      </c>
      <c r="AU99" s="4">
        <f t="shared" si="133"/>
        <v>5.0503836849264587</v>
      </c>
      <c r="AV99" s="4">
        <f t="shared" si="133"/>
        <v>2.832534631477273</v>
      </c>
      <c r="AW99" s="4">
        <f t="shared" si="133"/>
        <v>2.3607008607081212</v>
      </c>
      <c r="AY99" s="2">
        <f t="shared" si="125"/>
        <v>89.522013102219091</v>
      </c>
      <c r="AZ99" s="2">
        <f t="shared" si="125"/>
        <v>92.09651334922512</v>
      </c>
      <c r="BA99" s="2">
        <f t="shared" si="125"/>
        <v>94.911316122537229</v>
      </c>
      <c r="BB99" s="2">
        <f t="shared" si="125"/>
        <v>95.57758920392628</v>
      </c>
      <c r="BC99" s="2">
        <f t="shared" si="125"/>
        <v>95.463251475491887</v>
      </c>
      <c r="BD99" s="2">
        <f t="shared" si="125"/>
        <v>97.803980318693519</v>
      </c>
      <c r="BE99" s="2">
        <f t="shared" si="125"/>
        <v>98.157513365016371</v>
      </c>
      <c r="BF99" s="2">
        <f t="shared" si="125"/>
        <v>97.672565737913274</v>
      </c>
      <c r="BG99" s="2">
        <f t="shared" si="125"/>
        <v>100.03745467015759</v>
      </c>
      <c r="BH99" s="2">
        <f t="shared" si="125"/>
        <v>100.19927871193845</v>
      </c>
      <c r="BI99" s="2">
        <f t="shared" si="125"/>
        <v>98.479004917589364</v>
      </c>
      <c r="BJ99" s="2">
        <f t="shared" si="125"/>
        <v>101.45889853807505</v>
      </c>
      <c r="BK99" s="2">
        <f t="shared" si="125"/>
        <v>101.78258840787079</v>
      </c>
      <c r="BL99" s="2">
        <f t="shared" si="125"/>
        <v>99.54877085597667</v>
      </c>
      <c r="BM99" s="2">
        <f t="shared" si="125"/>
        <v>98.286075428332907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105.64163110661269</v>
      </c>
      <c r="DL99" s="2">
        <f t="shared" si="134"/>
        <v>109.6726029014845</v>
      </c>
      <c r="DM99" s="2">
        <f t="shared" si="134"/>
        <v>114.32243433395874</v>
      </c>
      <c r="DN99" s="2">
        <f t="shared" si="134"/>
        <v>110.312427462888</v>
      </c>
      <c r="DO99" s="2">
        <f t="shared" si="134"/>
        <v>108.47052767354594</v>
      </c>
      <c r="DP99" s="2">
        <f t="shared" si="134"/>
        <v>107.69424089068825</v>
      </c>
      <c r="DQ99" s="2">
        <f t="shared" si="134"/>
        <v>111.40117495309568</v>
      </c>
      <c r="DR99" s="2">
        <f t="shared" si="134"/>
        <v>116.94315297078454</v>
      </c>
      <c r="DS99" s="2">
        <f t="shared" si="134"/>
        <v>111.8931128496918</v>
      </c>
      <c r="DT99" s="2">
        <f t="shared" si="134"/>
        <v>112.4411669766933</v>
      </c>
      <c r="DU99" s="2">
        <f t="shared" si="134"/>
        <v>110.65837381916332</v>
      </c>
      <c r="DV99" s="2">
        <f t="shared" si="134"/>
        <v>118.29252927016087</v>
      </c>
      <c r="DW99" s="2">
        <f t="shared" si="134"/>
        <v>114.59448198198199</v>
      </c>
      <c r="DX99" s="2">
        <f t="shared" si="134"/>
        <v>104.81333118833116</v>
      </c>
      <c r="DY99" s="2">
        <f t="shared" si="134"/>
        <v>104.84337884897363</v>
      </c>
      <c r="EA99" s="2">
        <f t="shared" si="94"/>
        <v>88.721329824561408</v>
      </c>
      <c r="EB99" s="2">
        <f t="shared" si="94"/>
        <v>91.249166666666682</v>
      </c>
      <c r="EC99" s="2">
        <f t="shared" si="94"/>
        <v>93.868996927129075</v>
      </c>
      <c r="ED99" s="2">
        <f t="shared" si="94"/>
        <v>94.838542109079583</v>
      </c>
      <c r="EE99" s="2">
        <f t="shared" si="94"/>
        <v>94.74502690802349</v>
      </c>
      <c r="EF99" s="2">
        <f t="shared" si="94"/>
        <v>97.304986812881708</v>
      </c>
      <c r="EG99" s="2">
        <f t="shared" si="94"/>
        <v>97.431261614401876</v>
      </c>
      <c r="EH99" s="2">
        <f t="shared" si="94"/>
        <v>96.454032294643255</v>
      </c>
      <c r="EI99" s="2">
        <f t="shared" si="94"/>
        <v>99.320510810168685</v>
      </c>
      <c r="EJ99" s="2">
        <f t="shared" si="94"/>
        <v>99.47702659574469</v>
      </c>
      <c r="EK99" s="2">
        <f t="shared" si="94"/>
        <v>97.77921714112658</v>
      </c>
      <c r="EL99" s="2">
        <f t="shared" si="94"/>
        <v>100.4618482278178</v>
      </c>
      <c r="EM99" s="2">
        <f t="shared" si="135"/>
        <v>100.98618088182143</v>
      </c>
      <c r="EN99" s="2">
        <f t="shared" si="135"/>
        <v>99.201410220986176</v>
      </c>
      <c r="EO99" s="2">
        <f t="shared" si="135"/>
        <v>97.801615396768057</v>
      </c>
      <c r="EQ99" s="2">
        <f t="shared" si="136"/>
        <v>91.014476112492474</v>
      </c>
      <c r="ER99" s="2">
        <f t="shared" si="136"/>
        <v>92.141060746044587</v>
      </c>
      <c r="ES99" s="2">
        <f t="shared" si="136"/>
        <v>93.085554493443539</v>
      </c>
      <c r="ET99" s="2">
        <f t="shared" si="136"/>
        <v>93.741898431947362</v>
      </c>
      <c r="EU99" s="2">
        <f t="shared" si="136"/>
        <v>94.076812586001751</v>
      </c>
      <c r="EV99" s="2">
        <f t="shared" si="136"/>
        <v>96.690673422504204</v>
      </c>
      <c r="EW99" s="2">
        <f t="shared" si="136"/>
        <v>96.313590997973876</v>
      </c>
      <c r="EX99" s="2">
        <f t="shared" si="136"/>
        <v>96.675082732684757</v>
      </c>
      <c r="EY99" s="2">
        <f t="shared" si="136"/>
        <v>99.735180208999779</v>
      </c>
      <c r="EZ99" s="2">
        <f t="shared" si="136"/>
        <v>99.102825740867871</v>
      </c>
      <c r="FA99" s="2">
        <f t="shared" si="136"/>
        <v>97.650046661136457</v>
      </c>
      <c r="FB99" s="2">
        <f t="shared" si="136"/>
        <v>100.78139935704463</v>
      </c>
      <c r="FC99" s="2">
        <f t="shared" si="136"/>
        <v>100.73090049479836</v>
      </c>
      <c r="FD99" s="2">
        <f t="shared" si="136"/>
        <v>99.021889014902087</v>
      </c>
      <c r="FE99" s="2">
        <f t="shared" si="136"/>
        <v>99.296697087061204</v>
      </c>
      <c r="FG99" s="2">
        <f t="shared" si="137"/>
        <v>0.9528299113556491</v>
      </c>
      <c r="FH99" s="2">
        <f t="shared" si="137"/>
        <v>0.95466940895601415</v>
      </c>
      <c r="FI99" s="2">
        <f t="shared" si="137"/>
        <v>0.94897860534790268</v>
      </c>
      <c r="FJ99" s="2">
        <f t="shared" si="137"/>
        <v>0.95213485418245902</v>
      </c>
      <c r="FK99" s="2">
        <f t="shared" si="137"/>
        <v>0.94760770621665413</v>
      </c>
      <c r="FL99" s="2">
        <f t="shared" si="137"/>
        <v>0.95190201168258437</v>
      </c>
      <c r="FM99" s="2">
        <f t="shared" si="137"/>
        <v>0.94791071738378174</v>
      </c>
      <c r="FN99" s="2">
        <f t="shared" si="137"/>
        <v>0.94054321792166118</v>
      </c>
      <c r="FO99" s="2">
        <f t="shared" si="137"/>
        <v>0.94304070079633739</v>
      </c>
      <c r="FP99" s="2">
        <f t="shared" si="137"/>
        <v>0.94423777193902592</v>
      </c>
      <c r="FQ99" s="2">
        <f t="shared" si="137"/>
        <v>0.94565016796731893</v>
      </c>
      <c r="FR99" s="2">
        <f t="shared" si="137"/>
        <v>0.94410593485225769</v>
      </c>
      <c r="FS99" s="2">
        <f t="shared" si="137"/>
        <v>0.94145382772782638</v>
      </c>
      <c r="FT99" s="2">
        <f t="shared" si="137"/>
        <v>0.93806920537754712</v>
      </c>
      <c r="FU99" s="2">
        <f t="shared" si="137"/>
        <v>0.93141038423624001</v>
      </c>
      <c r="FW99" s="2">
        <f t="shared" si="127"/>
        <v>1.1125179006813504E-3</v>
      </c>
      <c r="FX99" s="2">
        <f t="shared" si="127"/>
        <v>1.3680356507663619E-2</v>
      </c>
      <c r="FY99" s="2">
        <f t="shared" si="127"/>
        <v>1.5874893472443432E-3</v>
      </c>
      <c r="FZ99" s="2">
        <f t="shared" si="127"/>
        <v>1.4705633296230641E-3</v>
      </c>
      <c r="GA99" s="2">
        <f t="shared" si="127"/>
        <v>1.3257736824680833E-3</v>
      </c>
      <c r="GB99" s="2">
        <f t="shared" si="127"/>
        <v>1.1536708466696145E-3</v>
      </c>
      <c r="GC99" s="2">
        <f t="shared" si="127"/>
        <v>1.280353431294901E-3</v>
      </c>
      <c r="GD99" s="2">
        <f t="shared" si="127"/>
        <v>1.4307153367325415E-3</v>
      </c>
      <c r="GE99" s="2">
        <f t="shared" si="127"/>
        <v>1.9708680057462977E-3</v>
      </c>
      <c r="GF99" s="2">
        <f t="shared" si="127"/>
        <v>1.7563731739775063E-3</v>
      </c>
      <c r="GG99" s="2">
        <f t="shared" si="127"/>
        <v>1.4881551195646777E-3</v>
      </c>
      <c r="GH99" s="2">
        <f t="shared" si="127"/>
        <v>1.3176684712159234E-3</v>
      </c>
      <c r="GI99" s="2">
        <f t="shared" si="127"/>
        <v>1.2003056553594453E-3</v>
      </c>
      <c r="GJ99" s="2">
        <f t="shared" si="127"/>
        <v>1.0588714265606085E-3</v>
      </c>
      <c r="GK99" s="2">
        <f t="shared" si="127"/>
        <v>9.8200793194932372E-4</v>
      </c>
      <c r="GM99" s="86">
        <f t="shared" si="128"/>
        <v>2.0139349786411852E-9</v>
      </c>
      <c r="GN99" s="86">
        <f t="shared" si="128"/>
        <v>1.1836252570315488E-8</v>
      </c>
      <c r="GO99" s="86">
        <f t="shared" si="128"/>
        <v>1.7863638621883134E-13</v>
      </c>
      <c r="GP99" s="86">
        <f t="shared" si="128"/>
        <v>1.5662482826132134E-16</v>
      </c>
      <c r="GQ99" s="86">
        <f t="shared" si="128"/>
        <v>4.3241576389482481E-15</v>
      </c>
      <c r="GR99" s="86">
        <f t="shared" si="128"/>
        <v>3.9078085212635198E-14</v>
      </c>
      <c r="GS99" s="86">
        <f t="shared" si="128"/>
        <v>9.609436507063836E-13</v>
      </c>
      <c r="GT99" s="86">
        <f t="shared" si="128"/>
        <v>1.8701574676276046E-10</v>
      </c>
      <c r="GU99" s="86">
        <f t="shared" si="128"/>
        <v>2.4796376820036243E-12</v>
      </c>
      <c r="GV99" s="86">
        <f t="shared" si="128"/>
        <v>1.1675306779326652E-10</v>
      </c>
      <c r="GW99" s="86">
        <f t="shared" si="128"/>
        <v>8.6760241600309246E-13</v>
      </c>
      <c r="GX99" s="86">
        <f t="shared" si="128"/>
        <v>1.2651251138177874E-14</v>
      </c>
      <c r="GY99" s="86">
        <f t="shared" si="128"/>
        <v>2.2474197485260293E-10</v>
      </c>
      <c r="GZ99" s="86">
        <f t="shared" si="128"/>
        <v>1.8963215372034173E-8</v>
      </c>
      <c r="HA99" s="86">
        <f t="shared" si="128"/>
        <v>1.3587365240803459E-9</v>
      </c>
      <c r="HC99" s="86">
        <f t="shared" si="73"/>
        <v>0.17843863383187034</v>
      </c>
      <c r="HD99" s="86">
        <f t="shared" si="73"/>
        <v>0.18323407194795624</v>
      </c>
      <c r="HE99" s="86">
        <f t="shared" si="73"/>
        <v>0.18238572979937151</v>
      </c>
      <c r="HF99" s="86">
        <f t="shared" si="73"/>
        <v>0.19461627737775036</v>
      </c>
      <c r="HG99" s="86">
        <f t="shared" si="87"/>
        <v>0.14822321764008939</v>
      </c>
      <c r="HH99" s="86">
        <f t="shared" si="87"/>
        <v>0.17000243366982637</v>
      </c>
      <c r="HI99" s="86">
        <f t="shared" si="87"/>
        <v>0.187638895880129</v>
      </c>
      <c r="HJ99" s="86">
        <f t="shared" si="87"/>
        <v>0.17129333855124204</v>
      </c>
      <c r="HK99" s="86">
        <f t="shared" si="87"/>
        <v>0.23588213205746827</v>
      </c>
      <c r="HL99" s="86">
        <f t="shared" si="87"/>
        <v>0.23444707712432236</v>
      </c>
      <c r="HM99" s="86">
        <f t="shared" si="87"/>
        <v>0.22348165049957597</v>
      </c>
      <c r="HN99" s="86">
        <f t="shared" si="87"/>
        <v>0.18249845266717851</v>
      </c>
      <c r="HO99" s="86">
        <f t="shared" si="87"/>
        <v>0.1446833303123661</v>
      </c>
      <c r="HP99" s="86">
        <f t="shared" si="87"/>
        <v>0.13320294909155295</v>
      </c>
      <c r="HQ99" s="86">
        <f t="shared" si="87"/>
        <v>0.13142577843641029</v>
      </c>
      <c r="HS99" s="86">
        <f t="shared" si="129"/>
        <v>1.1881696083112779E-18</v>
      </c>
      <c r="HT99" s="86">
        <f t="shared" si="129"/>
        <v>2.0205640423720795E-16</v>
      </c>
      <c r="HU99" s="86">
        <f t="shared" si="129"/>
        <v>1.5716451140753553E-20</v>
      </c>
      <c r="HV99" s="86">
        <f t="shared" si="129"/>
        <v>7.5362365668405482E-24</v>
      </c>
      <c r="HW99" s="86">
        <f t="shared" si="129"/>
        <v>4.401103612624692E-24</v>
      </c>
      <c r="HX99" s="86">
        <f t="shared" si="129"/>
        <v>1.3961772325594789E-21</v>
      </c>
      <c r="HY99" s="86">
        <f t="shared" si="129"/>
        <v>1.0036064211935906E-21</v>
      </c>
      <c r="HZ99" s="86">
        <f t="shared" si="129"/>
        <v>6.8088274727383887E-24</v>
      </c>
      <c r="IA99" s="86">
        <f t="shared" si="129"/>
        <v>1.1531837440576689E-20</v>
      </c>
      <c r="IB99" s="86">
        <f t="shared" si="129"/>
        <v>1.0064575767914589E-21</v>
      </c>
      <c r="IC99" s="86">
        <f t="shared" si="129"/>
        <v>2.7592118527717545E-23</v>
      </c>
      <c r="ID99" s="86">
        <f t="shared" si="129"/>
        <v>1.5302340859389883E-23</v>
      </c>
      <c r="IE99" s="86">
        <f t="shared" si="129"/>
        <v>9.592264900352842E-25</v>
      </c>
      <c r="IF99" s="86">
        <f t="shared" si="129"/>
        <v>2.5271761531410527E-12</v>
      </c>
      <c r="IG99" s="86">
        <f t="shared" si="129"/>
        <v>1.2564140644587454E-11</v>
      </c>
      <c r="II99" s="86">
        <f t="shared" si="130"/>
        <v>5.5262600143125021E-76</v>
      </c>
      <c r="IJ99" s="86">
        <f t="shared" si="130"/>
        <v>2.2922164981041795E-32</v>
      </c>
      <c r="IK99" s="86">
        <f t="shared" si="130"/>
        <v>5.5536587908145944E-89</v>
      </c>
      <c r="IL99" s="86">
        <f t="shared" si="130"/>
        <v>2.0203367577091503E-99</v>
      </c>
      <c r="IM99" s="86">
        <f t="shared" si="130"/>
        <v>5.7689686124746769E-100</v>
      </c>
      <c r="IN99" s="86">
        <f t="shared" si="130"/>
        <v>3.6539249485278214E-96</v>
      </c>
      <c r="IO99" s="86">
        <f t="shared" si="130"/>
        <v>1.1804501472507066E-95</v>
      </c>
      <c r="IP99" s="86">
        <f t="shared" si="130"/>
        <v>2.1020334204421231E-99</v>
      </c>
      <c r="IQ99" s="86">
        <f t="shared" si="130"/>
        <v>1.6756590104006164E-88</v>
      </c>
      <c r="IR99" s="86">
        <f t="shared" si="130"/>
        <v>1.6337025482660311E-95</v>
      </c>
      <c r="IS99" s="86">
        <f t="shared" si="130"/>
        <v>3.3816282734875536E-104</v>
      </c>
      <c r="IT99" s="86">
        <f t="shared" si="130"/>
        <v>1.5335112675006731E-101</v>
      </c>
      <c r="IU99" s="86">
        <f t="shared" si="130"/>
        <v>8.4287852829918368E-104</v>
      </c>
      <c r="IV99" s="86">
        <f t="shared" si="130"/>
        <v>4.4499045968832884E-74</v>
      </c>
      <c r="IW99" s="86">
        <f t="shared" si="130"/>
        <v>1.4404830964873178E-51</v>
      </c>
      <c r="IY99" s="86">
        <f t="shared" si="131"/>
        <v>0.17843863584580533</v>
      </c>
      <c r="IZ99" s="86">
        <f t="shared" si="131"/>
        <v>0.183234083784209</v>
      </c>
      <c r="JA99" s="86">
        <f t="shared" si="131"/>
        <v>0.18238572979955014</v>
      </c>
      <c r="JB99" s="86">
        <f t="shared" si="131"/>
        <v>0.19461627737775053</v>
      </c>
      <c r="JC99" s="86">
        <f t="shared" si="131"/>
        <v>0.14822321764009372</v>
      </c>
      <c r="JD99" s="86">
        <f t="shared" si="131"/>
        <v>0.17000243366986545</v>
      </c>
      <c r="JE99" s="86">
        <f t="shared" si="131"/>
        <v>0.18763889588108995</v>
      </c>
      <c r="JF99" s="86">
        <f t="shared" si="131"/>
        <v>0.17129333873825778</v>
      </c>
      <c r="JG99" s="86">
        <f t="shared" si="131"/>
        <v>0.2358821320599479</v>
      </c>
      <c r="JH99" s="86">
        <f t="shared" si="131"/>
        <v>0.23444707724107544</v>
      </c>
      <c r="JI99" s="86">
        <f t="shared" si="131"/>
        <v>0.22348165050044358</v>
      </c>
      <c r="JJ99" s="86">
        <f t="shared" si="131"/>
        <v>0.18249845266719117</v>
      </c>
      <c r="JK99" s="86">
        <f t="shared" si="131"/>
        <v>0.14468333053710808</v>
      </c>
      <c r="JL99" s="86">
        <f t="shared" si="131"/>
        <v>0.13320296805729548</v>
      </c>
      <c r="JM99" s="86">
        <f t="shared" si="131"/>
        <v>0.13142577980771095</v>
      </c>
    </row>
    <row r="100" spans="2:273" x14ac:dyDescent="0.25">
      <c r="B100" s="2">
        <v>73</v>
      </c>
      <c r="C100" s="37">
        <v>153.178</v>
      </c>
      <c r="D100" s="37">
        <v>162.75</v>
      </c>
      <c r="E100" s="37">
        <v>172.25</v>
      </c>
      <c r="F100" s="37">
        <v>175.17500000000001</v>
      </c>
      <c r="G100" s="37">
        <v>160.72499999999999</v>
      </c>
      <c r="H100" s="37">
        <v>163.25</v>
      </c>
      <c r="I100" s="37">
        <v>168.1</v>
      </c>
      <c r="J100" s="37">
        <v>164.95</v>
      </c>
      <c r="K100" s="37">
        <v>179.375</v>
      </c>
      <c r="L100" s="37">
        <v>177.67500000000001</v>
      </c>
      <c r="M100" s="37">
        <v>177.42500000000001</v>
      </c>
      <c r="N100" s="37">
        <v>168.17500000000001</v>
      </c>
      <c r="O100" s="37">
        <v>162.375</v>
      </c>
      <c r="P100" s="37">
        <v>151.27500000000001</v>
      </c>
      <c r="Q100" s="37">
        <v>135.80000000000001</v>
      </c>
      <c r="S100" s="4">
        <f t="shared" si="132"/>
        <v>148.33403776324124</v>
      </c>
      <c r="T100" s="4">
        <f t="shared" si="132"/>
        <v>159.01176681662272</v>
      </c>
      <c r="U100" s="4">
        <f t="shared" si="132"/>
        <v>165.22756597589193</v>
      </c>
      <c r="V100" s="4">
        <f t="shared" si="132"/>
        <v>167.49996860289389</v>
      </c>
      <c r="W100" s="4">
        <f t="shared" si="132"/>
        <v>155.68873189218831</v>
      </c>
      <c r="X100" s="4">
        <f t="shared" si="132"/>
        <v>159.08235550164238</v>
      </c>
      <c r="Y100" s="4">
        <f t="shared" si="132"/>
        <v>165.51523473314595</v>
      </c>
      <c r="Z100" s="4">
        <f t="shared" si="132"/>
        <v>159.04763050855894</v>
      </c>
      <c r="AA100" s="4">
        <f t="shared" si="132"/>
        <v>173.5990709469628</v>
      </c>
      <c r="AB100" s="4">
        <f t="shared" si="132"/>
        <v>172.86180360680362</v>
      </c>
      <c r="AC100" s="4">
        <f t="shared" si="132"/>
        <v>172.64783672026073</v>
      </c>
      <c r="AD100" s="4">
        <f t="shared" si="132"/>
        <v>162.27320519887223</v>
      </c>
      <c r="AE100" s="4">
        <f t="shared" si="132"/>
        <v>156.81043994440887</v>
      </c>
      <c r="AF100" s="4">
        <f t="shared" si="132"/>
        <v>146.4490743790806</v>
      </c>
      <c r="AG100" s="4">
        <f t="shared" si="132"/>
        <v>133.76375198777617</v>
      </c>
      <c r="AI100" s="4">
        <f t="shared" si="133"/>
        <v>4.843962236758756</v>
      </c>
      <c r="AJ100" s="4">
        <f t="shared" si="133"/>
        <v>3.7382331833772753</v>
      </c>
      <c r="AK100" s="4">
        <f t="shared" si="133"/>
        <v>7.0224340241080654</v>
      </c>
      <c r="AL100" s="4">
        <f t="shared" si="133"/>
        <v>7.6750313971061246</v>
      </c>
      <c r="AM100" s="4">
        <f t="shared" si="133"/>
        <v>5.0362681078116793</v>
      </c>
      <c r="AN100" s="4">
        <f t="shared" si="133"/>
        <v>4.1676444983576175</v>
      </c>
      <c r="AO100" s="4">
        <f t="shared" si="133"/>
        <v>2.5847652668540491</v>
      </c>
      <c r="AP100" s="4">
        <f t="shared" si="133"/>
        <v>5.9023694914410498</v>
      </c>
      <c r="AQ100" s="4">
        <f t="shared" si="133"/>
        <v>5.7759290530372027</v>
      </c>
      <c r="AR100" s="4">
        <f t="shared" si="133"/>
        <v>4.8131963931963924</v>
      </c>
      <c r="AS100" s="4">
        <f t="shared" si="133"/>
        <v>4.777163279739284</v>
      </c>
      <c r="AT100" s="4">
        <f t="shared" si="133"/>
        <v>5.9017948011277781</v>
      </c>
      <c r="AU100" s="4">
        <f t="shared" si="133"/>
        <v>5.5645600555911301</v>
      </c>
      <c r="AV100" s="4">
        <f t="shared" si="133"/>
        <v>4.8259256209194064</v>
      </c>
      <c r="AW100" s="4">
        <f t="shared" si="133"/>
        <v>2.0362480122238367</v>
      </c>
      <c r="AY100" s="2">
        <f t="shared" si="125"/>
        <v>89.433462115424291</v>
      </c>
      <c r="AZ100" s="2">
        <f t="shared" si="125"/>
        <v>91.947966991560023</v>
      </c>
      <c r="BA100" s="2">
        <f t="shared" si="125"/>
        <v>94.654013436517431</v>
      </c>
      <c r="BB100" s="2">
        <f t="shared" si="125"/>
        <v>95.321475052163649</v>
      </c>
      <c r="BC100" s="2">
        <f t="shared" si="125"/>
        <v>95.246091792565522</v>
      </c>
      <c r="BD100" s="2">
        <f t="shared" si="125"/>
        <v>97.603188873718011</v>
      </c>
      <c r="BE100" s="2">
        <f t="shared" si="125"/>
        <v>97.934691135788611</v>
      </c>
      <c r="BF100" s="2">
        <f t="shared" si="125"/>
        <v>97.471991524713744</v>
      </c>
      <c r="BG100" s="2">
        <f t="shared" si="125"/>
        <v>99.868332378874072</v>
      </c>
      <c r="BH100" s="2">
        <f t="shared" si="125"/>
        <v>100.00061126662131</v>
      </c>
      <c r="BI100" s="2">
        <f t="shared" si="125"/>
        <v>98.290555541648601</v>
      </c>
      <c r="BJ100" s="2">
        <f t="shared" si="125"/>
        <v>101.24828151881002</v>
      </c>
      <c r="BK100" s="2">
        <f t="shared" si="125"/>
        <v>101.56639928720107</v>
      </c>
      <c r="BL100" s="2">
        <f t="shared" si="125"/>
        <v>99.403775210126312</v>
      </c>
      <c r="BM100" s="2">
        <f t="shared" si="125"/>
        <v>98.192895024111806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105.78267300944671</v>
      </c>
      <c r="DL100" s="2">
        <f t="shared" si="134"/>
        <v>109.82696018893388</v>
      </c>
      <c r="DM100" s="2">
        <f t="shared" si="134"/>
        <v>114.57501641651034</v>
      </c>
      <c r="DN100" s="2">
        <f t="shared" si="134"/>
        <v>110.48445681511471</v>
      </c>
      <c r="DO100" s="2">
        <f t="shared" si="134"/>
        <v>108.61518058161349</v>
      </c>
      <c r="DP100" s="2">
        <f t="shared" si="134"/>
        <v>107.76303643724695</v>
      </c>
      <c r="DQ100" s="2">
        <f t="shared" si="134"/>
        <v>111.52626876172607</v>
      </c>
      <c r="DR100" s="2">
        <f t="shared" si="134"/>
        <v>117.21269832585621</v>
      </c>
      <c r="DS100" s="2">
        <f t="shared" si="134"/>
        <v>112.01504267425321</v>
      </c>
      <c r="DT100" s="2">
        <f t="shared" si="134"/>
        <v>112.59329795382428</v>
      </c>
      <c r="DU100" s="2">
        <f t="shared" si="134"/>
        <v>110.75234143049936</v>
      </c>
      <c r="DV100" s="2">
        <f t="shared" si="134"/>
        <v>118.49193839588578</v>
      </c>
      <c r="DW100" s="2">
        <f t="shared" si="134"/>
        <v>114.72072072072072</v>
      </c>
      <c r="DX100" s="2">
        <f t="shared" si="134"/>
        <v>104.84447661947658</v>
      </c>
      <c r="DY100" s="2">
        <f t="shared" si="134"/>
        <v>104.86380590175955</v>
      </c>
      <c r="EA100" s="2">
        <f t="shared" si="94"/>
        <v>88.692512280701763</v>
      </c>
      <c r="EB100" s="2">
        <f t="shared" si="94"/>
        <v>91.160416666666677</v>
      </c>
      <c r="EC100" s="2">
        <f t="shared" si="94"/>
        <v>93.678577699736636</v>
      </c>
      <c r="ED100" s="2">
        <f t="shared" si="94"/>
        <v>94.628041901900843</v>
      </c>
      <c r="EE100" s="2">
        <f t="shared" si="94"/>
        <v>94.57293868232226</v>
      </c>
      <c r="EF100" s="2">
        <f t="shared" si="94"/>
        <v>97.13578012215433</v>
      </c>
      <c r="EG100" s="2">
        <f t="shared" si="94"/>
        <v>97.25511178861791</v>
      </c>
      <c r="EH100" s="2">
        <f t="shared" si="94"/>
        <v>96.333527804236397</v>
      </c>
      <c r="EI100" s="2">
        <f t="shared" si="94"/>
        <v>99.198329769541459</v>
      </c>
      <c r="EJ100" s="2">
        <f t="shared" si="94"/>
        <v>99.323107902735572</v>
      </c>
      <c r="EK100" s="2">
        <f t="shared" si="94"/>
        <v>97.637565869170189</v>
      </c>
      <c r="EL100" s="2">
        <f t="shared" si="94"/>
        <v>100.31676177909542</v>
      </c>
      <c r="EM100" s="2">
        <f t="shared" si="135"/>
        <v>100.82069079953291</v>
      </c>
      <c r="EN100" s="2">
        <f t="shared" si="135"/>
        <v>99.076402262119998</v>
      </c>
      <c r="EO100" s="2">
        <f t="shared" si="135"/>
        <v>97.743232881195254</v>
      </c>
      <c r="EQ100" s="2">
        <f t="shared" si="136"/>
        <v>90.884179626929438</v>
      </c>
      <c r="ER100" s="2">
        <f t="shared" si="136"/>
        <v>92.011385263887291</v>
      </c>
      <c r="ES100" s="2">
        <f t="shared" si="136"/>
        <v>92.929539363246391</v>
      </c>
      <c r="ET100" s="2">
        <f t="shared" si="136"/>
        <v>93.58418210287843</v>
      </c>
      <c r="EU100" s="2">
        <f t="shared" si="136"/>
        <v>93.936173492123359</v>
      </c>
      <c r="EV100" s="2">
        <f t="shared" si="136"/>
        <v>96.545544109322094</v>
      </c>
      <c r="EW100" s="2">
        <f t="shared" si="136"/>
        <v>96.181012754461605</v>
      </c>
      <c r="EX100" s="2">
        <f t="shared" si="136"/>
        <v>96.545002769969429</v>
      </c>
      <c r="EY100" s="2">
        <f t="shared" si="136"/>
        <v>99.593030763489011</v>
      </c>
      <c r="EZ100" s="2">
        <f t="shared" si="136"/>
        <v>98.964902434749604</v>
      </c>
      <c r="FA100" s="2">
        <f t="shared" si="136"/>
        <v>97.513482994608054</v>
      </c>
      <c r="FB100" s="2">
        <f t="shared" si="136"/>
        <v>100.62338843051994</v>
      </c>
      <c r="FC100" s="2">
        <f t="shared" si="136"/>
        <v>100.57510790816079</v>
      </c>
      <c r="FD100" s="2">
        <f t="shared" si="136"/>
        <v>98.902486874898713</v>
      </c>
      <c r="FE100" s="2">
        <f t="shared" si="136"/>
        <v>99.167961980270221</v>
      </c>
      <c r="FG100" s="2">
        <f t="shared" si="137"/>
        <v>0.95680107259360969</v>
      </c>
      <c r="FH100" s="2">
        <f t="shared" si="137"/>
        <v>0.95849245258255622</v>
      </c>
      <c r="FI100" s="2">
        <f t="shared" si="137"/>
        <v>0.9532580952173082</v>
      </c>
      <c r="FJ100" s="2">
        <f t="shared" si="137"/>
        <v>0.95616183877329342</v>
      </c>
      <c r="FK100" s="2">
        <f t="shared" si="137"/>
        <v>0.95199636562677381</v>
      </c>
      <c r="FL100" s="2">
        <f t="shared" si="137"/>
        <v>0.9559476794059204</v>
      </c>
      <c r="FM100" s="2">
        <f t="shared" si="137"/>
        <v>0.95227527326929318</v>
      </c>
      <c r="FN100" s="2">
        <f t="shared" si="137"/>
        <v>0.94548959624046303</v>
      </c>
      <c r="FO100" s="2">
        <f t="shared" si="137"/>
        <v>0.94779083980664625</v>
      </c>
      <c r="FP100" s="2">
        <f t="shared" si="137"/>
        <v>0.94889349094431474</v>
      </c>
      <c r="FQ100" s="2">
        <f t="shared" si="137"/>
        <v>0.95019418288457036</v>
      </c>
      <c r="FR100" s="2">
        <f t="shared" si="137"/>
        <v>0.94877206405850578</v>
      </c>
      <c r="FS100" s="2">
        <f t="shared" si="137"/>
        <v>0.94632877279244487</v>
      </c>
      <c r="FT100" s="2">
        <f t="shared" si="137"/>
        <v>0.94320897617313459</v>
      </c>
      <c r="FU100" s="2">
        <f t="shared" si="137"/>
        <v>0.9370657095312358</v>
      </c>
      <c r="FW100" s="2">
        <f t="shared" si="127"/>
        <v>1.2197207037553082E-3</v>
      </c>
      <c r="FX100" s="2">
        <f t="shared" si="127"/>
        <v>1.4980440599935715E-2</v>
      </c>
      <c r="FY100" s="2">
        <f t="shared" si="127"/>
        <v>1.7403809024157089E-3</v>
      </c>
      <c r="FZ100" s="2">
        <f t="shared" si="127"/>
        <v>1.6122118907135937E-3</v>
      </c>
      <c r="GA100" s="2">
        <f t="shared" si="127"/>
        <v>1.4534960217092818E-3</v>
      </c>
      <c r="GB100" s="2">
        <f t="shared" si="127"/>
        <v>1.2648341476952975E-3</v>
      </c>
      <c r="GC100" s="2">
        <f t="shared" si="127"/>
        <v>1.4037062262906924E-3</v>
      </c>
      <c r="GD100" s="2">
        <f t="shared" si="127"/>
        <v>1.5685316627428753E-3</v>
      </c>
      <c r="GE100" s="2">
        <f t="shared" si="127"/>
        <v>2.1606029662190611E-3</v>
      </c>
      <c r="GF100" s="2">
        <f t="shared" si="127"/>
        <v>1.92549861051424E-3</v>
      </c>
      <c r="GG100" s="2">
        <f t="shared" si="127"/>
        <v>1.6314953999101256E-3</v>
      </c>
      <c r="GH100" s="2">
        <f t="shared" si="127"/>
        <v>1.444611100402363E-3</v>
      </c>
      <c r="GI100" s="2">
        <f t="shared" si="127"/>
        <v>1.3159565876613064E-3</v>
      </c>
      <c r="GJ100" s="2">
        <f t="shared" si="127"/>
        <v>1.1609108354075982E-3</v>
      </c>
      <c r="GK100" s="2">
        <f t="shared" si="127"/>
        <v>1.0766482816295989E-3</v>
      </c>
      <c r="GM100" s="86">
        <f t="shared" si="128"/>
        <v>8.8024993942009273E-11</v>
      </c>
      <c r="GN100" s="86">
        <f t="shared" si="128"/>
        <v>7.2954559928922208E-10</v>
      </c>
      <c r="GO100" s="86">
        <f t="shared" si="128"/>
        <v>2.2233585004990198E-15</v>
      </c>
      <c r="GP100" s="86">
        <f t="shared" si="128"/>
        <v>8.4880121432971045E-19</v>
      </c>
      <c r="GQ100" s="86">
        <f t="shared" si="128"/>
        <v>2.7408853683845297E-17</v>
      </c>
      <c r="GR100" s="86">
        <f t="shared" si="128"/>
        <v>3.487316015364672E-16</v>
      </c>
      <c r="GS100" s="86">
        <f t="shared" si="128"/>
        <v>1.4984614372428029E-14</v>
      </c>
      <c r="GT100" s="86">
        <f t="shared" si="128"/>
        <v>5.8514353184368147E-12</v>
      </c>
      <c r="GU100" s="86">
        <f t="shared" si="128"/>
        <v>4.6023398062217544E-14</v>
      </c>
      <c r="GV100" s="86">
        <f t="shared" si="128"/>
        <v>3.9800108295863936E-12</v>
      </c>
      <c r="GW100" s="86">
        <f t="shared" si="128"/>
        <v>1.4608715096687846E-14</v>
      </c>
      <c r="GX100" s="86">
        <f t="shared" si="128"/>
        <v>1.026694401516595E-16</v>
      </c>
      <c r="GY100" s="86">
        <f t="shared" si="128"/>
        <v>8.4291323399422514E-12</v>
      </c>
      <c r="GZ100" s="86">
        <f t="shared" si="128"/>
        <v>1.410232533338147E-9</v>
      </c>
      <c r="HA100" s="86">
        <f t="shared" si="128"/>
        <v>7.5968158417777721E-11</v>
      </c>
      <c r="HC100" s="86">
        <f t="shared" si="73"/>
        <v>0.2281038443329447</v>
      </c>
      <c r="HD100" s="86">
        <f t="shared" si="73"/>
        <v>0.23496318830016119</v>
      </c>
      <c r="HE100" s="86">
        <f t="shared" si="73"/>
        <v>0.24080865956053019</v>
      </c>
      <c r="HF100" s="86">
        <f t="shared" si="73"/>
        <v>0.25882771609261829</v>
      </c>
      <c r="HG100" s="86">
        <f t="shared" si="87"/>
        <v>0.20050527986528666</v>
      </c>
      <c r="HH100" s="86">
        <f t="shared" si="87"/>
        <v>0.22510584059489946</v>
      </c>
      <c r="HI100" s="86">
        <f t="shared" ref="HI100:HQ128" si="138" xml:space="preserve"> _xlfn.NORM.DIST($B100, I$8, ABS(I$12), TRUE) * _xlfn.NORM.DIST(($B100 - I$8)*I$16, 0, ABS(I$12), TRUE) * 2</f>
        <v>0.24750149580996803</v>
      </c>
      <c r="HJ100" s="86">
        <f t="shared" si="138"/>
        <v>0.22979465153597947</v>
      </c>
      <c r="HK100" s="86">
        <f t="shared" si="138"/>
        <v>0.30788072098392394</v>
      </c>
      <c r="HL100" s="86">
        <f t="shared" si="138"/>
        <v>0.30778132614460718</v>
      </c>
      <c r="HM100" s="86">
        <f t="shared" si="138"/>
        <v>0.29590547299846187</v>
      </c>
      <c r="HN100" s="86">
        <f t="shared" si="138"/>
        <v>0.24353021570730168</v>
      </c>
      <c r="HO100" s="86">
        <f t="shared" si="138"/>
        <v>0.19630651770427085</v>
      </c>
      <c r="HP100" s="86">
        <f t="shared" si="138"/>
        <v>0.18595717953261889</v>
      </c>
      <c r="HQ100" s="86">
        <f t="shared" si="138"/>
        <v>0.18819698511182456</v>
      </c>
      <c r="HS100" s="86">
        <f t="shared" si="129"/>
        <v>6.363322473475128E-18</v>
      </c>
      <c r="HT100" s="86">
        <f t="shared" si="129"/>
        <v>9.9931072288381843E-16</v>
      </c>
      <c r="HU100" s="86">
        <f t="shared" si="129"/>
        <v>1.1828765512204064E-19</v>
      </c>
      <c r="HV100" s="86">
        <f t="shared" si="129"/>
        <v>7.409287115524582E-23</v>
      </c>
      <c r="HW100" s="86">
        <f t="shared" si="129"/>
        <v>4.2519677990678309E-23</v>
      </c>
      <c r="HX100" s="86">
        <f t="shared" si="129"/>
        <v>1.0901649302276423E-20</v>
      </c>
      <c r="HY100" s="86">
        <f t="shared" si="129"/>
        <v>8.1043377257886076E-21</v>
      </c>
      <c r="HZ100" s="86">
        <f t="shared" si="129"/>
        <v>6.6443987577325321E-23</v>
      </c>
      <c r="IA100" s="86">
        <f t="shared" si="129"/>
        <v>9.3179717842534113E-20</v>
      </c>
      <c r="IB100" s="86">
        <f t="shared" si="129"/>
        <v>8.9940575092348228E-21</v>
      </c>
      <c r="IC100" s="86">
        <f t="shared" si="129"/>
        <v>2.7932510224565466E-22</v>
      </c>
      <c r="ID100" s="86">
        <f t="shared" si="129"/>
        <v>1.4613336478964746E-22</v>
      </c>
      <c r="IE100" s="86">
        <f t="shared" si="129"/>
        <v>9.6710604688953965E-24</v>
      </c>
      <c r="IF100" s="86">
        <f t="shared" si="129"/>
        <v>7.2050281070608736E-12</v>
      </c>
      <c r="IG100" s="86">
        <f t="shared" si="129"/>
        <v>3.3193478933093337E-11</v>
      </c>
      <c r="II100" s="86">
        <f t="shared" si="130"/>
        <v>5.4506061990593148E-74</v>
      </c>
      <c r="IJ100" s="86">
        <f t="shared" si="130"/>
        <v>4.6478041404204723E-31</v>
      </c>
      <c r="IK100" s="86">
        <f t="shared" si="130"/>
        <v>1.6439085970840506E-86</v>
      </c>
      <c r="IL100" s="86">
        <f t="shared" si="130"/>
        <v>1.0965418508590729E-96</v>
      </c>
      <c r="IM100" s="86">
        <f t="shared" si="130"/>
        <v>2.9386593227245512E-97</v>
      </c>
      <c r="IN100" s="86">
        <f t="shared" si="130"/>
        <v>1.2938027526246516E-93</v>
      </c>
      <c r="IO100" s="86">
        <f t="shared" si="130"/>
        <v>4.4345674423933338E-93</v>
      </c>
      <c r="IP100" s="86">
        <f t="shared" si="130"/>
        <v>1.110077477173551E-96</v>
      </c>
      <c r="IQ100" s="86">
        <f t="shared" si="130"/>
        <v>5.8451868359739035E-86</v>
      </c>
      <c r="IR100" s="86">
        <f t="shared" si="130"/>
        <v>8.1564379402782646E-93</v>
      </c>
      <c r="IS100" s="86">
        <f t="shared" si="130"/>
        <v>2.5271210605281445E-101</v>
      </c>
      <c r="IT100" s="86">
        <f t="shared" si="130"/>
        <v>8.5825643568729831E-99</v>
      </c>
      <c r="IU100" s="86">
        <f t="shared" si="130"/>
        <v>4.9789872168722025E-101</v>
      </c>
      <c r="IV100" s="86">
        <f t="shared" si="130"/>
        <v>3.7782865799864424E-72</v>
      </c>
      <c r="IW100" s="86">
        <f t="shared" si="130"/>
        <v>2.9777636893998544E-50</v>
      </c>
      <c r="IY100" s="86">
        <f t="shared" si="131"/>
        <v>0.2281038444209697</v>
      </c>
      <c r="IZ100" s="86">
        <f t="shared" si="131"/>
        <v>0.23496318902970778</v>
      </c>
      <c r="JA100" s="86">
        <f t="shared" si="131"/>
        <v>0.24080865956053241</v>
      </c>
      <c r="JB100" s="86">
        <f t="shared" si="131"/>
        <v>0.25882771609261829</v>
      </c>
      <c r="JC100" s="86">
        <f t="shared" si="131"/>
        <v>0.20050527986528668</v>
      </c>
      <c r="JD100" s="86">
        <f t="shared" si="131"/>
        <v>0.22510584059489983</v>
      </c>
      <c r="JE100" s="86">
        <f t="shared" si="131"/>
        <v>0.24750149580998301</v>
      </c>
      <c r="JF100" s="86">
        <f t="shared" si="131"/>
        <v>0.2297946515418309</v>
      </c>
      <c r="JG100" s="86">
        <f t="shared" si="131"/>
        <v>0.30788072098396996</v>
      </c>
      <c r="JH100" s="86">
        <f t="shared" si="131"/>
        <v>0.30778132614858722</v>
      </c>
      <c r="JI100" s="86">
        <f t="shared" si="131"/>
        <v>0.29590547299847647</v>
      </c>
      <c r="JJ100" s="86">
        <f t="shared" si="131"/>
        <v>0.24353021570730179</v>
      </c>
      <c r="JK100" s="86">
        <f t="shared" si="131"/>
        <v>0.19630651771269997</v>
      </c>
      <c r="JL100" s="86">
        <f t="shared" si="131"/>
        <v>0.18595718095005645</v>
      </c>
      <c r="JM100" s="86">
        <f t="shared" si="131"/>
        <v>0.18819698522098618</v>
      </c>
    </row>
    <row r="101" spans="2:273" x14ac:dyDescent="0.25">
      <c r="B101" s="2">
        <v>74</v>
      </c>
      <c r="C101" s="37">
        <v>165.13300000000001</v>
      </c>
      <c r="D101" s="37">
        <v>176.22499999999999</v>
      </c>
      <c r="E101" s="37">
        <v>180.07499999999999</v>
      </c>
      <c r="F101" s="37">
        <v>183.97499999999999</v>
      </c>
      <c r="G101" s="37">
        <v>174.15</v>
      </c>
      <c r="H101" s="37">
        <v>176.27500000000001</v>
      </c>
      <c r="I101" s="37">
        <v>180.8</v>
      </c>
      <c r="J101" s="37">
        <v>175.47499999999999</v>
      </c>
      <c r="K101" s="37">
        <v>188.7</v>
      </c>
      <c r="L101" s="37">
        <v>186.82499999999999</v>
      </c>
      <c r="M101" s="37">
        <v>184.92500000000001</v>
      </c>
      <c r="N101" s="37">
        <v>180.65</v>
      </c>
      <c r="O101" s="37">
        <v>174.85</v>
      </c>
      <c r="P101" s="37">
        <v>162.19999999999999</v>
      </c>
      <c r="Q101" s="37">
        <v>145.82499999999999</v>
      </c>
      <c r="S101" s="4">
        <f t="shared" si="132"/>
        <v>158.41894547237663</v>
      </c>
      <c r="T101" s="4">
        <f t="shared" si="132"/>
        <v>170.47155252273103</v>
      </c>
      <c r="U101" s="4">
        <f t="shared" si="132"/>
        <v>178.45380732033755</v>
      </c>
      <c r="V101" s="4">
        <f t="shared" si="132"/>
        <v>181.06844798564782</v>
      </c>
      <c r="W101" s="4">
        <f t="shared" si="132"/>
        <v>168.7384135952052</v>
      </c>
      <c r="X101" s="4">
        <f t="shared" si="132"/>
        <v>171.03543007275195</v>
      </c>
      <c r="Y101" s="4">
        <f t="shared" si="132"/>
        <v>178.05946303346741</v>
      </c>
      <c r="Z101" s="4">
        <f t="shared" si="132"/>
        <v>171.49531129975671</v>
      </c>
      <c r="AA101" s="4">
        <f t="shared" si="132"/>
        <v>185.80582948778266</v>
      </c>
      <c r="AB101" s="4">
        <f t="shared" si="132"/>
        <v>185.12439935233147</v>
      </c>
      <c r="AC101" s="4">
        <f t="shared" si="132"/>
        <v>185.64358059910742</v>
      </c>
      <c r="AD101" s="4">
        <f t="shared" si="132"/>
        <v>174.15038450913499</v>
      </c>
      <c r="AE101" s="4">
        <f t="shared" si="132"/>
        <v>168.90063222156829</v>
      </c>
      <c r="AF101" s="4">
        <f t="shared" si="132"/>
        <v>157.83587612393754</v>
      </c>
      <c r="AG101" s="4">
        <f t="shared" si="132"/>
        <v>143.02751362902785</v>
      </c>
      <c r="AI101" s="4">
        <f t="shared" si="133"/>
        <v>6.7140545276233752</v>
      </c>
      <c r="AJ101" s="4">
        <f t="shared" si="133"/>
        <v>5.7534474772689634</v>
      </c>
      <c r="AK101" s="4">
        <f t="shared" si="133"/>
        <v>1.6211926796624425</v>
      </c>
      <c r="AL101" s="4">
        <f t="shared" si="133"/>
        <v>2.9065520143521724</v>
      </c>
      <c r="AM101" s="4">
        <f t="shared" si="133"/>
        <v>5.4115864047948037</v>
      </c>
      <c r="AN101" s="4">
        <f t="shared" si="133"/>
        <v>5.2395699272480556</v>
      </c>
      <c r="AO101" s="4">
        <f t="shared" si="133"/>
        <v>2.740536966532602</v>
      </c>
      <c r="AP101" s="4">
        <f t="shared" si="133"/>
        <v>3.9796887002432868</v>
      </c>
      <c r="AQ101" s="4">
        <f t="shared" si="133"/>
        <v>2.8941705122173289</v>
      </c>
      <c r="AR101" s="4">
        <f t="shared" si="133"/>
        <v>1.7006006476685229</v>
      </c>
      <c r="AS101" s="4">
        <f t="shared" si="133"/>
        <v>-0.7185805991074119</v>
      </c>
      <c r="AT101" s="4">
        <f t="shared" si="133"/>
        <v>6.4996154908650112</v>
      </c>
      <c r="AU101" s="4">
        <f t="shared" si="133"/>
        <v>5.9493677784317072</v>
      </c>
      <c r="AV101" s="4">
        <f t="shared" si="133"/>
        <v>4.3641238760624503</v>
      </c>
      <c r="AW101" s="4">
        <f t="shared" si="133"/>
        <v>2.7974863709721376</v>
      </c>
      <c r="AY101" s="2">
        <f t="shared" si="125"/>
        <v>89.349092796389172</v>
      </c>
      <c r="AZ101" s="2">
        <f t="shared" si="125"/>
        <v>91.803408093986889</v>
      </c>
      <c r="BA101" s="2">
        <f t="shared" si="125"/>
        <v>94.400233375220679</v>
      </c>
      <c r="BB101" s="2">
        <f t="shared" si="125"/>
        <v>95.067551276656218</v>
      </c>
      <c r="BC101" s="2">
        <f t="shared" si="125"/>
        <v>95.031186275988759</v>
      </c>
      <c r="BD101" s="2">
        <f t="shared" si="125"/>
        <v>97.404011686101214</v>
      </c>
      <c r="BE101" s="2">
        <f t="shared" si="125"/>
        <v>97.714321313937631</v>
      </c>
      <c r="BF101" s="2">
        <f t="shared" si="125"/>
        <v>97.275846182070296</v>
      </c>
      <c r="BG101" s="2">
        <f t="shared" si="125"/>
        <v>99.701801681339177</v>
      </c>
      <c r="BH101" s="2">
        <f t="shared" si="125"/>
        <v>99.804109544805087</v>
      </c>
      <c r="BI101" s="2">
        <f t="shared" si="125"/>
        <v>98.104791928655587</v>
      </c>
      <c r="BJ101" s="2">
        <f t="shared" si="125"/>
        <v>101.04130534969748</v>
      </c>
      <c r="BK101" s="2">
        <f t="shared" si="125"/>
        <v>101.35282524929251</v>
      </c>
      <c r="BL101" s="2">
        <f t="shared" si="125"/>
        <v>99.25956068549128</v>
      </c>
      <c r="BM101" s="2">
        <f t="shared" si="125"/>
        <v>98.101971237821758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105.92371491228072</v>
      </c>
      <c r="DL101" s="2">
        <f t="shared" si="134"/>
        <v>109.98131747638328</v>
      </c>
      <c r="DM101" s="2">
        <f t="shared" si="134"/>
        <v>114.82759849906193</v>
      </c>
      <c r="DN101" s="2">
        <f t="shared" si="134"/>
        <v>110.65648616734143</v>
      </c>
      <c r="DO101" s="2">
        <f t="shared" si="134"/>
        <v>108.75983348968103</v>
      </c>
      <c r="DP101" s="2">
        <f t="shared" si="134"/>
        <v>107.83183198380566</v>
      </c>
      <c r="DQ101" s="2">
        <f t="shared" si="134"/>
        <v>111.65136257035647</v>
      </c>
      <c r="DR101" s="2">
        <f t="shared" si="134"/>
        <v>117.48224368092788</v>
      </c>
      <c r="DS101" s="2">
        <f t="shared" si="134"/>
        <v>112.1369724988146</v>
      </c>
      <c r="DT101" s="2">
        <f t="shared" si="134"/>
        <v>112.74542893095526</v>
      </c>
      <c r="DU101" s="2">
        <f t="shared" si="134"/>
        <v>110.84630904183538</v>
      </c>
      <c r="DV101" s="2">
        <f t="shared" si="134"/>
        <v>118.69134752161069</v>
      </c>
      <c r="DW101" s="2">
        <f t="shared" si="134"/>
        <v>114.84695945945947</v>
      </c>
      <c r="DX101" s="2">
        <f t="shared" si="134"/>
        <v>104.87562205062201</v>
      </c>
      <c r="DY101" s="2">
        <f t="shared" si="134"/>
        <v>104.88423295454547</v>
      </c>
      <c r="EA101" s="2">
        <f t="shared" si="94"/>
        <v>88.663694736842118</v>
      </c>
      <c r="EB101" s="2">
        <f t="shared" si="94"/>
        <v>91.071666666666673</v>
      </c>
      <c r="EC101" s="2">
        <f t="shared" si="94"/>
        <v>93.488158472344182</v>
      </c>
      <c r="ED101" s="2">
        <f t="shared" si="94"/>
        <v>94.417541694722104</v>
      </c>
      <c r="EE101" s="2">
        <f t="shared" si="94"/>
        <v>94.400850456621015</v>
      </c>
      <c r="EF101" s="2">
        <f t="shared" si="94"/>
        <v>96.966573431426966</v>
      </c>
      <c r="EG101" s="2">
        <f t="shared" si="94"/>
        <v>97.078961962833944</v>
      </c>
      <c r="EH101" s="2">
        <f t="shared" si="94"/>
        <v>96.213023313829538</v>
      </c>
      <c r="EI101" s="2">
        <f t="shared" si="94"/>
        <v>99.076148728914234</v>
      </c>
      <c r="EJ101" s="2">
        <f t="shared" si="94"/>
        <v>99.169189209726454</v>
      </c>
      <c r="EK101" s="2">
        <f t="shared" si="94"/>
        <v>97.495914597213797</v>
      </c>
      <c r="EL101" s="2">
        <f t="shared" si="94"/>
        <v>100.17167533037303</v>
      </c>
      <c r="EM101" s="2">
        <f t="shared" si="135"/>
        <v>100.6552007172444</v>
      </c>
      <c r="EN101" s="2">
        <f t="shared" si="135"/>
        <v>98.951394303253821</v>
      </c>
      <c r="EO101" s="2">
        <f t="shared" si="135"/>
        <v>97.684850365622438</v>
      </c>
      <c r="EQ101" s="2">
        <f t="shared" si="136"/>
        <v>90.753883141366401</v>
      </c>
      <c r="ER101" s="2">
        <f t="shared" si="136"/>
        <v>91.881709781729995</v>
      </c>
      <c r="ES101" s="2">
        <f t="shared" si="136"/>
        <v>92.773524233049258</v>
      </c>
      <c r="ET101" s="2">
        <f t="shared" si="136"/>
        <v>93.426465773809483</v>
      </c>
      <c r="EU101" s="2">
        <f t="shared" si="136"/>
        <v>93.795534398244968</v>
      </c>
      <c r="EV101" s="2">
        <f t="shared" si="136"/>
        <v>96.400414796139984</v>
      </c>
      <c r="EW101" s="2">
        <f t="shared" si="136"/>
        <v>96.048434510949335</v>
      </c>
      <c r="EX101" s="2">
        <f t="shared" si="136"/>
        <v>96.414922807254101</v>
      </c>
      <c r="EY101" s="2">
        <f t="shared" si="136"/>
        <v>99.450881317978229</v>
      </c>
      <c r="EZ101" s="2">
        <f t="shared" si="136"/>
        <v>98.826979128631322</v>
      </c>
      <c r="FA101" s="2">
        <f t="shared" si="136"/>
        <v>97.376919328079637</v>
      </c>
      <c r="FB101" s="2">
        <f t="shared" si="136"/>
        <v>100.46537750399524</v>
      </c>
      <c r="FC101" s="2">
        <f t="shared" si="136"/>
        <v>100.41931532152321</v>
      </c>
      <c r="FD101" s="2">
        <f t="shared" si="136"/>
        <v>98.78308473489534</v>
      </c>
      <c r="FE101" s="2">
        <f t="shared" si="136"/>
        <v>99.039226873479237</v>
      </c>
      <c r="FG101" s="2">
        <f t="shared" si="137"/>
        <v>0.96045178571668366</v>
      </c>
      <c r="FH101" s="2">
        <f t="shared" si="137"/>
        <v>0.96200590426205101</v>
      </c>
      <c r="FI101" s="2">
        <f t="shared" si="137"/>
        <v>0.95719482788882093</v>
      </c>
      <c r="FJ101" s="2">
        <f t="shared" si="137"/>
        <v>0.95986430705730841</v>
      </c>
      <c r="FK101" s="2">
        <f t="shared" si="137"/>
        <v>0.9560344635122654</v>
      </c>
      <c r="FL101" s="2">
        <f t="shared" si="137"/>
        <v>0.95966747213072079</v>
      </c>
      <c r="FM101" s="2">
        <f t="shared" si="137"/>
        <v>0.9562909864632505</v>
      </c>
      <c r="FN101" s="2">
        <f t="shared" si="137"/>
        <v>0.95004632687872803</v>
      </c>
      <c r="FO101" s="2">
        <f t="shared" si="137"/>
        <v>0.95216493333858998</v>
      </c>
      <c r="FP101" s="2">
        <f t="shared" si="137"/>
        <v>0.95317976767699275</v>
      </c>
      <c r="FQ101" s="2">
        <f t="shared" si="137"/>
        <v>0.95437661628644854</v>
      </c>
      <c r="FR101" s="2">
        <f t="shared" si="137"/>
        <v>0.95306802110386657</v>
      </c>
      <c r="FS101" s="2">
        <f t="shared" si="137"/>
        <v>0.95081900244129292</v>
      </c>
      <c r="FT101" s="2">
        <f t="shared" si="137"/>
        <v>0.94794585642164531</v>
      </c>
      <c r="FU101" s="2">
        <f t="shared" si="137"/>
        <v>0.94228363853086106</v>
      </c>
      <c r="FW101" s="2">
        <f t="shared" si="127"/>
        <v>1.3372397954157843E-3</v>
      </c>
      <c r="FX101" s="2">
        <f t="shared" si="127"/>
        <v>1.6402020877163602E-2</v>
      </c>
      <c r="FY101" s="2">
        <f t="shared" si="127"/>
        <v>1.9079693476200229E-3</v>
      </c>
      <c r="FZ101" s="2">
        <f t="shared" si="127"/>
        <v>1.7674802660257814E-3</v>
      </c>
      <c r="GA101" s="2">
        <f t="shared" si="127"/>
        <v>1.593503237951571E-3</v>
      </c>
      <c r="GB101" s="2">
        <f t="shared" si="127"/>
        <v>1.3866938479367827E-3</v>
      </c>
      <c r="GC101" s="2">
        <f t="shared" si="127"/>
        <v>1.5389248588726341E-3</v>
      </c>
      <c r="GD101" s="2">
        <f t="shared" si="127"/>
        <v>1.7196005425460046E-3</v>
      </c>
      <c r="GE101" s="2">
        <f t="shared" si="127"/>
        <v>2.368560314033655E-3</v>
      </c>
      <c r="GF101" s="2">
        <f t="shared" si="127"/>
        <v>2.1108751087502808E-3</v>
      </c>
      <c r="GG101" s="2">
        <f t="shared" si="127"/>
        <v>1.7886175980221634E-3</v>
      </c>
      <c r="GH101" s="2">
        <f t="shared" si="127"/>
        <v>1.5837638388308233E-3</v>
      </c>
      <c r="GI101" s="2">
        <f t="shared" si="127"/>
        <v>1.4427345342524812E-3</v>
      </c>
      <c r="GJ101" s="2">
        <f t="shared" si="127"/>
        <v>1.2727708650659855E-3</v>
      </c>
      <c r="GK101" s="2">
        <f t="shared" si="127"/>
        <v>1.1803987540628398E-3</v>
      </c>
      <c r="GM101" s="86">
        <f t="shared" si="128"/>
        <v>3.0243805540225523E-12</v>
      </c>
      <c r="GN101" s="86">
        <f t="shared" si="128"/>
        <v>3.6437272520762994E-11</v>
      </c>
      <c r="GO101" s="86">
        <f t="shared" si="128"/>
        <v>2.0129703135293819E-17</v>
      </c>
      <c r="GP101" s="86">
        <f t="shared" si="128"/>
        <v>3.2030987139201285E-21</v>
      </c>
      <c r="GQ101" s="86">
        <f t="shared" si="128"/>
        <v>1.1948603685116398E-19</v>
      </c>
      <c r="GR101" s="86">
        <f t="shared" si="128"/>
        <v>2.1937403279729202E-18</v>
      </c>
      <c r="GS101" s="86">
        <f t="shared" si="128"/>
        <v>1.7238343310194081E-16</v>
      </c>
      <c r="GT101" s="86">
        <f t="shared" si="128"/>
        <v>1.4096061942345706E-13</v>
      </c>
      <c r="GU101" s="86">
        <f t="shared" si="128"/>
        <v>6.3977709184609105E-16</v>
      </c>
      <c r="GV101" s="86">
        <f t="shared" si="128"/>
        <v>1.063092659690402E-13</v>
      </c>
      <c r="GW101" s="86">
        <f t="shared" si="128"/>
        <v>1.8370823886511135E-16</v>
      </c>
      <c r="GX101" s="86">
        <f t="shared" si="128"/>
        <v>5.8701005696014228E-19</v>
      </c>
      <c r="GY101" s="86">
        <f t="shared" si="128"/>
        <v>2.4941559206595033E-13</v>
      </c>
      <c r="GZ101" s="86">
        <f t="shared" si="128"/>
        <v>8.7015094689893497E-11</v>
      </c>
      <c r="HA101" s="86">
        <f t="shared" si="128"/>
        <v>3.4820934508650303E-12</v>
      </c>
      <c r="HC101" s="86">
        <f t="shared" si="73"/>
        <v>0.28690155714341853</v>
      </c>
      <c r="HD101" s="86">
        <f t="shared" si="73"/>
        <v>0.29620295290869902</v>
      </c>
      <c r="HE101" s="86">
        <f t="shared" si="73"/>
        <v>0.31113971796116885</v>
      </c>
      <c r="HF101" s="86">
        <f t="shared" si="73"/>
        <v>0.3363242740329494</v>
      </c>
      <c r="HG101" s="86">
        <f t="shared" si="73"/>
        <v>0.26511011432161746</v>
      </c>
      <c r="HH101" s="86">
        <f t="shared" si="73"/>
        <v>0.29191420968872617</v>
      </c>
      <c r="HI101" s="86">
        <f t="shared" si="138"/>
        <v>0.31948608721454758</v>
      </c>
      <c r="HJ101" s="86">
        <f t="shared" si="138"/>
        <v>0.30126256579723576</v>
      </c>
      <c r="HK101" s="86">
        <f t="shared" si="138"/>
        <v>0.39307119614025349</v>
      </c>
      <c r="HL101" s="86">
        <f t="shared" si="138"/>
        <v>0.394766291594151</v>
      </c>
      <c r="HM101" s="86">
        <f t="shared" si="138"/>
        <v>0.38190003963951413</v>
      </c>
      <c r="HN101" s="86">
        <f t="shared" si="138"/>
        <v>0.31763102631666629</v>
      </c>
      <c r="HO101" s="86">
        <f t="shared" si="138"/>
        <v>0.26025295332449966</v>
      </c>
      <c r="HP101" s="86">
        <f t="shared" si="138"/>
        <v>0.25241812068532576</v>
      </c>
      <c r="HQ101" s="86">
        <f t="shared" si="138"/>
        <v>0.26094542504873575</v>
      </c>
      <c r="HS101" s="86">
        <f t="shared" si="129"/>
        <v>3.2885775529220902E-17</v>
      </c>
      <c r="HT101" s="86">
        <f t="shared" si="129"/>
        <v>4.7624531660949754E-15</v>
      </c>
      <c r="HU101" s="86">
        <f t="shared" si="129"/>
        <v>8.4964610641956342E-19</v>
      </c>
      <c r="HV101" s="86">
        <f t="shared" si="129"/>
        <v>6.9210839379752917E-22</v>
      </c>
      <c r="HW101" s="86">
        <f t="shared" si="129"/>
        <v>3.9080725560401946E-22</v>
      </c>
      <c r="HX101" s="86">
        <f t="shared" si="129"/>
        <v>8.1301589243766841E-20</v>
      </c>
      <c r="HY101" s="86">
        <f t="shared" si="129"/>
        <v>6.2431943749990695E-20</v>
      </c>
      <c r="HZ101" s="86">
        <f t="shared" si="129"/>
        <v>6.1631767674599211E-22</v>
      </c>
      <c r="IA101" s="86">
        <f t="shared" si="129"/>
        <v>7.1637408061210054E-19</v>
      </c>
      <c r="IB101" s="86">
        <f t="shared" si="129"/>
        <v>7.6311790415626328E-20</v>
      </c>
      <c r="IC101" s="86">
        <f t="shared" si="129"/>
        <v>2.6794299627209543E-21</v>
      </c>
      <c r="ID101" s="86">
        <f t="shared" si="129"/>
        <v>1.3267314882228759E-21</v>
      </c>
      <c r="IE101" s="86">
        <f t="shared" si="129"/>
        <v>9.2721303700002688E-23</v>
      </c>
      <c r="IF101" s="86">
        <f t="shared" si="129"/>
        <v>2.0103462637823372E-11</v>
      </c>
      <c r="IG101" s="86">
        <f t="shared" si="129"/>
        <v>8.5980978530547976E-11</v>
      </c>
      <c r="II101" s="86">
        <f t="shared" si="130"/>
        <v>5.0515747534864038E-72</v>
      </c>
      <c r="IJ101" s="86">
        <f t="shared" si="130"/>
        <v>8.8348467232456388E-30</v>
      </c>
      <c r="IK101" s="86">
        <f t="shared" si="130"/>
        <v>4.485175644832818E-84</v>
      </c>
      <c r="IL101" s="86">
        <f t="shared" si="130"/>
        <v>5.4437901692536288E-94</v>
      </c>
      <c r="IM101" s="86">
        <f t="shared" si="130"/>
        <v>1.3723631018599093E-94</v>
      </c>
      <c r="IN101" s="86">
        <f t="shared" si="130"/>
        <v>4.2285278270862467E-91</v>
      </c>
      <c r="IO101" s="86">
        <f t="shared" si="130"/>
        <v>1.5344883624171276E-90</v>
      </c>
      <c r="IP101" s="86">
        <f t="shared" si="130"/>
        <v>5.3662781816002104E-94</v>
      </c>
      <c r="IQ101" s="86">
        <f t="shared" si="130"/>
        <v>1.8694654958561569E-83</v>
      </c>
      <c r="IR101" s="86">
        <f t="shared" si="130"/>
        <v>3.7200125543637573E-90</v>
      </c>
      <c r="IS101" s="86">
        <f t="shared" si="130"/>
        <v>1.7192952285341517E-98</v>
      </c>
      <c r="IT101" s="86">
        <f t="shared" si="130"/>
        <v>4.3982421146578394E-96</v>
      </c>
      <c r="IU101" s="86">
        <f t="shared" si="130"/>
        <v>2.6943782515585291E-98</v>
      </c>
      <c r="IV101" s="86">
        <f t="shared" si="130"/>
        <v>3.0219260542112802E-70</v>
      </c>
      <c r="IW101" s="86">
        <f t="shared" si="130"/>
        <v>5.9130871848788258E-49</v>
      </c>
      <c r="IY101" s="86">
        <f t="shared" si="131"/>
        <v>0.28690155714644294</v>
      </c>
      <c r="IZ101" s="86">
        <f t="shared" si="131"/>
        <v>0.2962029529451411</v>
      </c>
      <c r="JA101" s="86">
        <f t="shared" si="131"/>
        <v>0.31113971796116885</v>
      </c>
      <c r="JB101" s="86">
        <f t="shared" si="131"/>
        <v>0.3363242740329494</v>
      </c>
      <c r="JC101" s="86">
        <f t="shared" si="131"/>
        <v>0.26511011432161746</v>
      </c>
      <c r="JD101" s="86">
        <f t="shared" si="131"/>
        <v>0.29191420968872617</v>
      </c>
      <c r="JE101" s="86">
        <f t="shared" si="131"/>
        <v>0.31948608721454774</v>
      </c>
      <c r="JF101" s="86">
        <f t="shared" si="131"/>
        <v>0.3012625657973767</v>
      </c>
      <c r="JG101" s="86">
        <f t="shared" si="131"/>
        <v>0.39307119614025415</v>
      </c>
      <c r="JH101" s="86">
        <f t="shared" si="131"/>
        <v>0.3947662915942573</v>
      </c>
      <c r="JI101" s="86">
        <f t="shared" si="131"/>
        <v>0.3819000396395143</v>
      </c>
      <c r="JJ101" s="86">
        <f t="shared" si="131"/>
        <v>0.31763102631666629</v>
      </c>
      <c r="JK101" s="86">
        <f t="shared" si="131"/>
        <v>0.26025295332474907</v>
      </c>
      <c r="JL101" s="86">
        <f t="shared" si="131"/>
        <v>0.25241812079244436</v>
      </c>
      <c r="JM101" s="86">
        <f t="shared" si="131"/>
        <v>0.26094542513819885</v>
      </c>
    </row>
    <row r="102" spans="2:273" x14ac:dyDescent="0.25">
      <c r="B102" s="2">
        <v>75</v>
      </c>
      <c r="C102" s="37">
        <v>174.244</v>
      </c>
      <c r="D102" s="37">
        <v>186.15</v>
      </c>
      <c r="E102" s="37">
        <v>191.27500000000001</v>
      </c>
      <c r="F102" s="37">
        <v>194.25</v>
      </c>
      <c r="G102" s="37">
        <v>186</v>
      </c>
      <c r="H102" s="37">
        <v>187.57499999999999</v>
      </c>
      <c r="I102" s="37">
        <v>190.7</v>
      </c>
      <c r="J102" s="37">
        <v>188.15</v>
      </c>
      <c r="K102" s="37">
        <v>197.42500000000001</v>
      </c>
      <c r="L102" s="37">
        <v>194.05</v>
      </c>
      <c r="M102" s="37">
        <v>195.875</v>
      </c>
      <c r="N102" s="37">
        <v>188.5</v>
      </c>
      <c r="O102" s="37">
        <v>183.35</v>
      </c>
      <c r="P102" s="37">
        <v>169.32499999999999</v>
      </c>
      <c r="Q102" s="37">
        <v>152.47499999999999</v>
      </c>
      <c r="S102" s="4">
        <f t="shared" si="132"/>
        <v>168.67691919619264</v>
      </c>
      <c r="T102" s="4">
        <f t="shared" si="132"/>
        <v>181.98380051387414</v>
      </c>
      <c r="U102" s="4">
        <f t="shared" si="132"/>
        <v>191.48273924320245</v>
      </c>
      <c r="V102" s="4">
        <f t="shared" si="132"/>
        <v>194.267079998702</v>
      </c>
      <c r="W102" s="4">
        <f t="shared" si="132"/>
        <v>182.25883174110999</v>
      </c>
      <c r="X102" s="4">
        <f t="shared" si="132"/>
        <v>183.1815936913784</v>
      </c>
      <c r="Y102" s="4">
        <f t="shared" si="132"/>
        <v>190.39322406692713</v>
      </c>
      <c r="Z102" s="4">
        <f t="shared" si="132"/>
        <v>184.05434060963921</v>
      </c>
      <c r="AA102" s="4">
        <f t="shared" si="132"/>
        <v>197.27902711654542</v>
      </c>
      <c r="AB102" s="4">
        <f t="shared" si="132"/>
        <v>196.45358160606295</v>
      </c>
      <c r="AC102" s="4">
        <f t="shared" si="132"/>
        <v>197.23342784354054</v>
      </c>
      <c r="AD102" s="4">
        <f t="shared" si="132"/>
        <v>185.98234293516725</v>
      </c>
      <c r="AE102" s="4">
        <f t="shared" si="132"/>
        <v>181.41846165466166</v>
      </c>
      <c r="AF102" s="4">
        <f t="shared" si="132"/>
        <v>169.44792742893893</v>
      </c>
      <c r="AG102" s="4">
        <f t="shared" si="132"/>
        <v>152.42229501762003</v>
      </c>
      <c r="AI102" s="4">
        <f t="shared" si="133"/>
        <v>5.5670808038073574</v>
      </c>
      <c r="AJ102" s="4">
        <f t="shared" si="133"/>
        <v>4.166199486125862</v>
      </c>
      <c r="AK102" s="4">
        <f t="shared" si="133"/>
        <v>-0.20773924320243964</v>
      </c>
      <c r="AL102" s="4">
        <f t="shared" si="133"/>
        <v>-1.7079998702001831E-2</v>
      </c>
      <c r="AM102" s="4">
        <f t="shared" si="133"/>
        <v>3.7411682588900135</v>
      </c>
      <c r="AN102" s="4">
        <f t="shared" si="133"/>
        <v>4.3934063086215929</v>
      </c>
      <c r="AO102" s="4">
        <f t="shared" si="133"/>
        <v>0.30677593307285633</v>
      </c>
      <c r="AP102" s="4">
        <f t="shared" si="133"/>
        <v>4.0956593903607939</v>
      </c>
      <c r="AQ102" s="4">
        <f t="shared" si="133"/>
        <v>0.14597288345458992</v>
      </c>
      <c r="AR102" s="4">
        <f t="shared" si="133"/>
        <v>-2.4035816060629429</v>
      </c>
      <c r="AS102" s="4">
        <f t="shared" si="133"/>
        <v>-1.3584278435405395</v>
      </c>
      <c r="AT102" s="4">
        <f t="shared" si="133"/>
        <v>2.517657064832747</v>
      </c>
      <c r="AU102" s="4">
        <f t="shared" si="133"/>
        <v>1.931538345338339</v>
      </c>
      <c r="AV102" s="4">
        <f t="shared" si="133"/>
        <v>-0.1229274289389366</v>
      </c>
      <c r="AW102" s="4">
        <f t="shared" si="133"/>
        <v>5.2704982379964349E-2</v>
      </c>
      <c r="AY102" s="2">
        <f t="shared" si="125"/>
        <v>89.268655929122048</v>
      </c>
      <c r="AZ102" s="2">
        <f t="shared" si="125"/>
        <v>91.662615829513484</v>
      </c>
      <c r="BA102" s="2">
        <f t="shared" si="125"/>
        <v>94.149891286167303</v>
      </c>
      <c r="BB102" s="2">
        <f t="shared" si="125"/>
        <v>94.815795165940344</v>
      </c>
      <c r="BC102" s="2">
        <f t="shared" si="125"/>
        <v>94.818498151658289</v>
      </c>
      <c r="BD102" s="2">
        <f t="shared" si="125"/>
        <v>97.206416240038664</v>
      </c>
      <c r="BE102" s="2">
        <f t="shared" si="125"/>
        <v>97.496345563447889</v>
      </c>
      <c r="BF102" s="2">
        <f t="shared" si="125"/>
        <v>97.083997065667333</v>
      </c>
      <c r="BG102" s="2">
        <f t="shared" si="125"/>
        <v>99.537784615771741</v>
      </c>
      <c r="BH102" s="2">
        <f t="shared" si="125"/>
        <v>99.609749327847084</v>
      </c>
      <c r="BI102" s="2">
        <f t="shared" si="125"/>
        <v>97.921619146056543</v>
      </c>
      <c r="BJ102" s="2">
        <f t="shared" si="125"/>
        <v>100.83785756065032</v>
      </c>
      <c r="BK102" s="2">
        <f t="shared" si="125"/>
        <v>101.14181292342735</v>
      </c>
      <c r="BL102" s="2">
        <f t="shared" si="125"/>
        <v>99.116147179700079</v>
      </c>
      <c r="BM102" s="2">
        <f t="shared" si="125"/>
        <v>98.013194161785762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106.06475681511472</v>
      </c>
      <c r="DL102" s="2">
        <f t="shared" si="134"/>
        <v>110.13567476383267</v>
      </c>
      <c r="DM102" s="2">
        <f t="shared" si="134"/>
        <v>115.08018058161352</v>
      </c>
      <c r="DN102" s="2">
        <f t="shared" si="134"/>
        <v>110.82851551956816</v>
      </c>
      <c r="DO102" s="2">
        <f t="shared" si="134"/>
        <v>108.90448639774857</v>
      </c>
      <c r="DP102" s="2">
        <f t="shared" si="134"/>
        <v>107.90062753036436</v>
      </c>
      <c r="DQ102" s="2">
        <f t="shared" si="134"/>
        <v>111.77645637898686</v>
      </c>
      <c r="DR102" s="2">
        <f t="shared" si="134"/>
        <v>117.75178903599955</v>
      </c>
      <c r="DS102" s="2">
        <f t="shared" si="134"/>
        <v>112.25890232337601</v>
      </c>
      <c r="DT102" s="2">
        <f t="shared" si="134"/>
        <v>112.89755990808624</v>
      </c>
      <c r="DU102" s="2">
        <f t="shared" si="134"/>
        <v>110.94027665317142</v>
      </c>
      <c r="DV102" s="2">
        <f t="shared" si="134"/>
        <v>118.89075664733561</v>
      </c>
      <c r="DW102" s="2">
        <f t="shared" si="134"/>
        <v>114.9731981981982</v>
      </c>
      <c r="DX102" s="2">
        <f t="shared" si="134"/>
        <v>104.90676748176745</v>
      </c>
      <c r="DY102" s="2">
        <f t="shared" si="134"/>
        <v>104.9046600073314</v>
      </c>
      <c r="EA102" s="2">
        <f t="shared" si="94"/>
        <v>88.634877192982458</v>
      </c>
      <c r="EB102" s="2">
        <f t="shared" si="94"/>
        <v>90.982916666666682</v>
      </c>
      <c r="EC102" s="2">
        <f t="shared" si="94"/>
        <v>93.297739244951728</v>
      </c>
      <c r="ED102" s="2">
        <f t="shared" si="94"/>
        <v>94.207041487543364</v>
      </c>
      <c r="EE102" s="2">
        <f t="shared" si="94"/>
        <v>94.228762230919784</v>
      </c>
      <c r="EF102" s="2">
        <f t="shared" si="94"/>
        <v>96.797366740699587</v>
      </c>
      <c r="EG102" s="2">
        <f t="shared" si="94"/>
        <v>96.902812137049963</v>
      </c>
      <c r="EH102" s="2">
        <f t="shared" si="94"/>
        <v>96.092518823422679</v>
      </c>
      <c r="EI102" s="2">
        <f t="shared" si="94"/>
        <v>98.953967688287008</v>
      </c>
      <c r="EJ102" s="2">
        <f t="shared" si="94"/>
        <v>99.015270516717337</v>
      </c>
      <c r="EK102" s="2">
        <f t="shared" si="94"/>
        <v>97.354263325257406</v>
      </c>
      <c r="EL102" s="2">
        <f t="shared" si="94"/>
        <v>100.02658888165067</v>
      </c>
      <c r="EM102" s="2">
        <f t="shared" si="135"/>
        <v>100.48971063495588</v>
      </c>
      <c r="EN102" s="2">
        <f t="shared" si="135"/>
        <v>98.826386344387643</v>
      </c>
      <c r="EO102" s="2">
        <f t="shared" si="135"/>
        <v>97.626467850049636</v>
      </c>
      <c r="EQ102" s="2">
        <f t="shared" si="136"/>
        <v>90.623586655803365</v>
      </c>
      <c r="ER102" s="2">
        <f t="shared" si="136"/>
        <v>91.752034299572699</v>
      </c>
      <c r="ES102" s="2">
        <f t="shared" si="136"/>
        <v>92.617509102852111</v>
      </c>
      <c r="ET102" s="2">
        <f t="shared" si="136"/>
        <v>93.268749444740536</v>
      </c>
      <c r="EU102" s="2">
        <f t="shared" si="136"/>
        <v>93.654895304366576</v>
      </c>
      <c r="EV102" s="2">
        <f t="shared" si="136"/>
        <v>96.255285482957873</v>
      </c>
      <c r="EW102" s="2">
        <f t="shared" si="136"/>
        <v>95.915856267437078</v>
      </c>
      <c r="EX102" s="2">
        <f t="shared" si="136"/>
        <v>96.284842844538758</v>
      </c>
      <c r="EY102" s="2">
        <f t="shared" si="136"/>
        <v>99.308731872467462</v>
      </c>
      <c r="EZ102" s="2">
        <f t="shared" si="136"/>
        <v>98.689055822513055</v>
      </c>
      <c r="FA102" s="2">
        <f t="shared" si="136"/>
        <v>97.240355661551234</v>
      </c>
      <c r="FB102" s="2">
        <f t="shared" si="136"/>
        <v>100.30736657747053</v>
      </c>
      <c r="FC102" s="2">
        <f t="shared" si="136"/>
        <v>100.26352273488564</v>
      </c>
      <c r="FD102" s="2">
        <f t="shared" si="136"/>
        <v>98.663682594891952</v>
      </c>
      <c r="FE102" s="2">
        <f t="shared" si="136"/>
        <v>98.910491766688239</v>
      </c>
      <c r="FG102" s="2">
        <f t="shared" si="137"/>
        <v>0.96380565028508003</v>
      </c>
      <c r="FH102" s="2">
        <f t="shared" si="137"/>
        <v>0.96523274353228805</v>
      </c>
      <c r="FI102" s="2">
        <f t="shared" si="137"/>
        <v>0.96081362784823721</v>
      </c>
      <c r="FJ102" s="2">
        <f t="shared" si="137"/>
        <v>0.96326608695932636</v>
      </c>
      <c r="FK102" s="2">
        <f t="shared" si="137"/>
        <v>0.95974723672661488</v>
      </c>
      <c r="FL102" s="2">
        <f t="shared" si="137"/>
        <v>0.96308529356140615</v>
      </c>
      <c r="FM102" s="2">
        <f t="shared" si="137"/>
        <v>0.95998300373411416</v>
      </c>
      <c r="FN102" s="2">
        <f t="shared" si="137"/>
        <v>0.954240578520827</v>
      </c>
      <c r="FO102" s="2">
        <f t="shared" si="137"/>
        <v>0.95618950375454481</v>
      </c>
      <c r="FP102" s="2">
        <f t="shared" si="137"/>
        <v>0.95712280058193</v>
      </c>
      <c r="FQ102" s="2">
        <f t="shared" si="137"/>
        <v>0.95822327256630424</v>
      </c>
      <c r="FR102" s="2">
        <f t="shared" si="137"/>
        <v>0.95702004055838941</v>
      </c>
      <c r="FS102" s="2">
        <f t="shared" si="137"/>
        <v>0.95495145429844386</v>
      </c>
      <c r="FT102" s="2">
        <f t="shared" si="137"/>
        <v>0.95230761614748161</v>
      </c>
      <c r="FU102" s="2">
        <f t="shared" si="137"/>
        <v>0.94709337095569046</v>
      </c>
      <c r="FW102" s="2">
        <f t="shared" si="127"/>
        <v>1.4660651350525374E-3</v>
      </c>
      <c r="FX102" s="2">
        <f t="shared" si="127"/>
        <v>1.795604394922138E-2</v>
      </c>
      <c r="FY102" s="2">
        <f t="shared" si="127"/>
        <v>2.0916617608306141E-3</v>
      </c>
      <c r="FZ102" s="2">
        <f t="shared" si="127"/>
        <v>1.9376731553747649E-3</v>
      </c>
      <c r="GA102" s="2">
        <f t="shared" si="127"/>
        <v>1.7469729792101416E-3</v>
      </c>
      <c r="GB102" s="2">
        <f t="shared" si="127"/>
        <v>1.5202761777439379E-3</v>
      </c>
      <c r="GC102" s="2">
        <f t="shared" si="127"/>
        <v>1.6871470579870511E-3</v>
      </c>
      <c r="GD102" s="2">
        <f t="shared" si="127"/>
        <v>1.885191740205582E-3</v>
      </c>
      <c r="GE102" s="2">
        <f t="shared" si="127"/>
        <v>2.5964814071281483E-3</v>
      </c>
      <c r="GF102" s="2">
        <f t="shared" si="127"/>
        <v>2.3140572658433703E-3</v>
      </c>
      <c r="GG102" s="2">
        <f t="shared" si="127"/>
        <v>1.9608418295060945E-3</v>
      </c>
      <c r="GH102" s="2">
        <f t="shared" si="127"/>
        <v>1.7362972131987379E-3</v>
      </c>
      <c r="GI102" s="2">
        <f t="shared" si="127"/>
        <v>1.5817067980251852E-3</v>
      </c>
      <c r="GJ102" s="2">
        <f t="shared" si="127"/>
        <v>1.3953941553121495E-3</v>
      </c>
      <c r="GK102" s="2">
        <f t="shared" si="127"/>
        <v>1.2941341170420457E-3</v>
      </c>
      <c r="GM102" s="86">
        <f t="shared" si="128"/>
        <v>8.1668787482647245E-14</v>
      </c>
      <c r="GN102" s="86">
        <f t="shared" si="128"/>
        <v>1.4744301615803437E-12</v>
      </c>
      <c r="GO102" s="86">
        <f t="shared" si="128"/>
        <v>1.325600866102077E-19</v>
      </c>
      <c r="GP102" s="86">
        <f t="shared" si="128"/>
        <v>8.4162688740125833E-24</v>
      </c>
      <c r="GQ102" s="86">
        <f t="shared" si="128"/>
        <v>3.5820352911549331E-22</v>
      </c>
      <c r="GR102" s="86">
        <f t="shared" si="128"/>
        <v>9.7263722041722843E-21</v>
      </c>
      <c r="GS102" s="86">
        <f t="shared" si="128"/>
        <v>1.462877402194938E-18</v>
      </c>
      <c r="GT102" s="86">
        <f t="shared" si="128"/>
        <v>2.6143051106442424E-15</v>
      </c>
      <c r="GU102" s="86">
        <f t="shared" si="128"/>
        <v>6.6606176116964447E-18</v>
      </c>
      <c r="GV102" s="86">
        <f t="shared" si="128"/>
        <v>2.2248978856203163E-15</v>
      </c>
      <c r="GW102" s="86">
        <f t="shared" si="128"/>
        <v>1.7252249714085625E-18</v>
      </c>
      <c r="GX102" s="86">
        <f t="shared" si="128"/>
        <v>2.3643609824997231E-21</v>
      </c>
      <c r="GY102" s="86">
        <f t="shared" si="128"/>
        <v>5.8222857050959312E-15</v>
      </c>
      <c r="GZ102" s="86">
        <f t="shared" si="128"/>
        <v>4.4547782154964528E-12</v>
      </c>
      <c r="HA102" s="86">
        <f t="shared" si="128"/>
        <v>1.3084175550954254E-13</v>
      </c>
      <c r="HC102" s="86">
        <f t="shared" si="73"/>
        <v>0.35512517313621739</v>
      </c>
      <c r="HD102" s="86">
        <f t="shared" si="73"/>
        <v>0.36693403990602924</v>
      </c>
      <c r="HE102" s="86">
        <f t="shared" si="73"/>
        <v>0.39286383482313375</v>
      </c>
      <c r="HF102" s="86">
        <f t="shared" si="73"/>
        <v>0.42659302455011006</v>
      </c>
      <c r="HG102" s="86">
        <f t="shared" si="73"/>
        <v>0.34275602877816785</v>
      </c>
      <c r="HH102" s="86">
        <f t="shared" si="73"/>
        <v>0.37087003519420159</v>
      </c>
      <c r="HI102" s="86">
        <f t="shared" si="138"/>
        <v>0.40316652470719572</v>
      </c>
      <c r="HJ102" s="86">
        <f t="shared" si="138"/>
        <v>0.38607016976158498</v>
      </c>
      <c r="HK102" s="86">
        <f t="shared" si="138"/>
        <v>0.49071429270954325</v>
      </c>
      <c r="HL102" s="86">
        <f t="shared" si="138"/>
        <v>0.49386099947693163</v>
      </c>
      <c r="HM102" s="86">
        <f t="shared" si="138"/>
        <v>0.47801202289228883</v>
      </c>
      <c r="HN102" s="86">
        <f t="shared" si="138"/>
        <v>0.40497270403940927</v>
      </c>
      <c r="HO102" s="86">
        <f t="shared" si="138"/>
        <v>0.3370826801554318</v>
      </c>
      <c r="HP102" s="86">
        <f t="shared" si="138"/>
        <v>0.33235947651533071</v>
      </c>
      <c r="HQ102" s="86">
        <f t="shared" si="138"/>
        <v>0.34934865013348271</v>
      </c>
      <c r="HS102" s="86">
        <f t="shared" si="129"/>
        <v>1.6400577966278309E-16</v>
      </c>
      <c r="HT102" s="86">
        <f t="shared" si="129"/>
        <v>2.1871260384057162E-14</v>
      </c>
      <c r="HU102" s="86">
        <f t="shared" si="129"/>
        <v>5.8245345915027338E-18</v>
      </c>
      <c r="HV102" s="86">
        <f t="shared" si="129"/>
        <v>6.1426736765771819E-21</v>
      </c>
      <c r="HW102" s="86">
        <f t="shared" si="129"/>
        <v>3.4173452917451926E-21</v>
      </c>
      <c r="HX102" s="86">
        <f t="shared" si="129"/>
        <v>5.7912293372097044E-19</v>
      </c>
      <c r="HY102" s="86">
        <f t="shared" si="129"/>
        <v>4.5881903595884538E-19</v>
      </c>
      <c r="HZ102" s="86">
        <f t="shared" si="129"/>
        <v>5.4341149957023768E-21</v>
      </c>
      <c r="IA102" s="86">
        <f t="shared" si="129"/>
        <v>5.2404153910386194E-18</v>
      </c>
      <c r="IB102" s="86">
        <f t="shared" si="129"/>
        <v>6.1477337380726792E-19</v>
      </c>
      <c r="IC102" s="86">
        <f t="shared" si="129"/>
        <v>2.4355297629841379E-20</v>
      </c>
      <c r="ID102" s="86">
        <f t="shared" si="129"/>
        <v>1.1451666447007724E-20</v>
      </c>
      <c r="IE102" s="86">
        <f t="shared" si="129"/>
        <v>8.4536937228091129E-22</v>
      </c>
      <c r="IF102" s="86">
        <f t="shared" si="129"/>
        <v>5.4896959727172345E-11</v>
      </c>
      <c r="IG102" s="86">
        <f t="shared" si="129"/>
        <v>2.1836775460242416E-10</v>
      </c>
      <c r="II102" s="86">
        <f t="shared" si="130"/>
        <v>4.399258324282886E-70</v>
      </c>
      <c r="IJ102" s="86">
        <f t="shared" si="130"/>
        <v>1.574410168856704E-28</v>
      </c>
      <c r="IK102" s="86">
        <f t="shared" si="130"/>
        <v>1.1279430809520308E-81</v>
      </c>
      <c r="IL102" s="86">
        <f t="shared" si="130"/>
        <v>2.4720360580974484E-91</v>
      </c>
      <c r="IM102" s="86">
        <f t="shared" si="130"/>
        <v>5.8757048313237907E-92</v>
      </c>
      <c r="IN102" s="86">
        <f t="shared" si="130"/>
        <v>1.275631566791422E-88</v>
      </c>
      <c r="IO102" s="86">
        <f t="shared" si="130"/>
        <v>4.8908803026406093E-88</v>
      </c>
      <c r="IP102" s="86">
        <f t="shared" si="130"/>
        <v>2.3746619711949487E-91</v>
      </c>
      <c r="IQ102" s="86">
        <f t="shared" si="130"/>
        <v>5.4820845621746253E-81</v>
      </c>
      <c r="IR102" s="86">
        <f t="shared" si="130"/>
        <v>1.5499131264069921E-87</v>
      </c>
      <c r="IS102" s="86">
        <f t="shared" si="130"/>
        <v>1.0648824164223714E-95</v>
      </c>
      <c r="IT102" s="86">
        <f t="shared" si="130"/>
        <v>2.0638378741552908E-93</v>
      </c>
      <c r="IU102" s="86">
        <f t="shared" si="130"/>
        <v>1.3357339499704012E-95</v>
      </c>
      <c r="IV102" s="86">
        <f t="shared" si="130"/>
        <v>2.2767727047331608E-68</v>
      </c>
      <c r="IW102" s="86">
        <f t="shared" si="130"/>
        <v>1.1279306109999127E-47</v>
      </c>
      <c r="IY102" s="86">
        <f t="shared" si="131"/>
        <v>0.35512517313629921</v>
      </c>
      <c r="IZ102" s="86">
        <f t="shared" si="131"/>
        <v>0.36693403990752554</v>
      </c>
      <c r="JA102" s="86">
        <f t="shared" si="131"/>
        <v>0.39286383482313375</v>
      </c>
      <c r="JB102" s="86">
        <f t="shared" si="131"/>
        <v>0.42659302455011006</v>
      </c>
      <c r="JC102" s="86">
        <f t="shared" si="131"/>
        <v>0.34275602877816785</v>
      </c>
      <c r="JD102" s="86">
        <f t="shared" si="131"/>
        <v>0.37087003519420159</v>
      </c>
      <c r="JE102" s="86">
        <f t="shared" si="131"/>
        <v>0.40316652470719572</v>
      </c>
      <c r="JF102" s="86">
        <f t="shared" si="131"/>
        <v>0.38607016976158759</v>
      </c>
      <c r="JG102" s="86">
        <f t="shared" si="131"/>
        <v>0.49071429270954325</v>
      </c>
      <c r="JH102" s="86">
        <f t="shared" si="131"/>
        <v>0.49386099947693385</v>
      </c>
      <c r="JI102" s="86">
        <f t="shared" si="131"/>
        <v>0.47801202289228883</v>
      </c>
      <c r="JJ102" s="86">
        <f t="shared" si="131"/>
        <v>0.40497270403940927</v>
      </c>
      <c r="JK102" s="86">
        <f t="shared" si="131"/>
        <v>0.33708268015543763</v>
      </c>
      <c r="JL102" s="86">
        <f t="shared" si="131"/>
        <v>0.33235947657468246</v>
      </c>
      <c r="JM102" s="86">
        <f t="shared" si="131"/>
        <v>0.34934865035198132</v>
      </c>
    </row>
    <row r="103" spans="2:273" x14ac:dyDescent="0.25">
      <c r="B103" s="2">
        <v>76</v>
      </c>
      <c r="C103" s="37">
        <v>179.86699999999999</v>
      </c>
      <c r="D103" s="37">
        <v>193.2</v>
      </c>
      <c r="E103" s="37">
        <v>199</v>
      </c>
      <c r="F103" s="37">
        <v>200.05</v>
      </c>
      <c r="G103" s="37">
        <v>196.85</v>
      </c>
      <c r="H103" s="37">
        <v>194.92500000000001</v>
      </c>
      <c r="I103" s="37">
        <v>197.9</v>
      </c>
      <c r="J103" s="37">
        <v>195.15</v>
      </c>
      <c r="K103" s="37">
        <v>202.15</v>
      </c>
      <c r="L103" s="37">
        <v>199.67500000000001</v>
      </c>
      <c r="M103" s="37">
        <v>201.72499999999999</v>
      </c>
      <c r="N103" s="37">
        <v>194.77500000000001</v>
      </c>
      <c r="O103" s="37">
        <v>192.42500000000001</v>
      </c>
      <c r="P103" s="37">
        <v>179.22499999999999</v>
      </c>
      <c r="Q103" s="37">
        <v>159.02500000000001</v>
      </c>
      <c r="S103" s="4">
        <f t="shared" si="132"/>
        <v>178.64603048351637</v>
      </c>
      <c r="T103" s="4">
        <f t="shared" si="132"/>
        <v>192.76026249272059</v>
      </c>
      <c r="U103" s="4">
        <f t="shared" si="132"/>
        <v>202.84159241221619</v>
      </c>
      <c r="V103" s="4">
        <f t="shared" si="132"/>
        <v>205.43238182319655</v>
      </c>
      <c r="W103" s="4">
        <f t="shared" si="132"/>
        <v>195.44236401796402</v>
      </c>
      <c r="X103" s="4">
        <f t="shared" si="132"/>
        <v>194.81614712352365</v>
      </c>
      <c r="Y103" s="4">
        <f t="shared" si="132"/>
        <v>201.14836491364059</v>
      </c>
      <c r="Z103" s="4">
        <f t="shared" si="132"/>
        <v>195.77100473388197</v>
      </c>
      <c r="AA103" s="4">
        <f t="shared" si="132"/>
        <v>206.48461508972122</v>
      </c>
      <c r="AB103" s="4">
        <f t="shared" si="132"/>
        <v>204.7218984518949</v>
      </c>
      <c r="AC103" s="4">
        <f t="shared" si="132"/>
        <v>204.57997882192052</v>
      </c>
      <c r="AD103" s="4">
        <f t="shared" si="132"/>
        <v>196.75887430627</v>
      </c>
      <c r="AE103" s="4">
        <f t="shared" si="132"/>
        <v>193.40767596217864</v>
      </c>
      <c r="AF103" s="4">
        <f t="shared" si="132"/>
        <v>179.83116461037631</v>
      </c>
      <c r="AG103" s="4">
        <f t="shared" si="132"/>
        <v>160.51208578749643</v>
      </c>
      <c r="AI103" s="4">
        <f t="shared" si="133"/>
        <v>1.2209695164836205</v>
      </c>
      <c r="AJ103" s="4">
        <f t="shared" si="133"/>
        <v>0.43973750727940342</v>
      </c>
      <c r="AK103" s="4">
        <f t="shared" si="133"/>
        <v>-3.8415924122161869</v>
      </c>
      <c r="AL103" s="4">
        <f t="shared" si="133"/>
        <v>-5.382381823196539</v>
      </c>
      <c r="AM103" s="4">
        <f t="shared" si="133"/>
        <v>1.4076359820359698</v>
      </c>
      <c r="AN103" s="4">
        <f t="shared" si="133"/>
        <v>0.10885287647636233</v>
      </c>
      <c r="AO103" s="4">
        <f t="shared" si="133"/>
        <v>-3.2483649136405859</v>
      </c>
      <c r="AP103" s="4">
        <f t="shared" si="133"/>
        <v>-0.62100473388196065</v>
      </c>
      <c r="AQ103" s="4">
        <f t="shared" si="133"/>
        <v>-4.3346150897212112</v>
      </c>
      <c r="AR103" s="4">
        <f t="shared" si="133"/>
        <v>-5.0468984518948901</v>
      </c>
      <c r="AS103" s="4">
        <f t="shared" si="133"/>
        <v>-2.8549788219205254</v>
      </c>
      <c r="AT103" s="4">
        <f t="shared" si="133"/>
        <v>-1.9838743062699962</v>
      </c>
      <c r="AU103" s="4">
        <f t="shared" si="133"/>
        <v>-0.98267596217863229</v>
      </c>
      <c r="AV103" s="4">
        <f t="shared" si="133"/>
        <v>-0.60616461037631097</v>
      </c>
      <c r="AW103" s="4">
        <f t="shared" si="133"/>
        <v>-1.4870857874964258</v>
      </c>
      <c r="AY103" s="2">
        <f t="shared" si="125"/>
        <v>89.191910100735058</v>
      </c>
      <c r="AZ103" s="2">
        <f t="shared" si="125"/>
        <v>91.525372308849654</v>
      </c>
      <c r="BA103" s="2">
        <f t="shared" si="125"/>
        <v>93.902889022162697</v>
      </c>
      <c r="BB103" s="2">
        <f t="shared" si="125"/>
        <v>94.566170979826367</v>
      </c>
      <c r="BC103" s="2">
        <f t="shared" si="125"/>
        <v>94.607979205540403</v>
      </c>
      <c r="BD103" s="2">
        <f t="shared" si="125"/>
        <v>97.010362831546146</v>
      </c>
      <c r="BE103" s="2">
        <f t="shared" si="125"/>
        <v>97.28069605262273</v>
      </c>
      <c r="BF103" s="2">
        <f t="shared" si="125"/>
        <v>96.896298195633591</v>
      </c>
      <c r="BG103" s="2">
        <f t="shared" si="125"/>
        <v>99.376195392966324</v>
      </c>
      <c r="BH103" s="2">
        <f t="shared" si="125"/>
        <v>99.417493504610292</v>
      </c>
      <c r="BI103" s="2">
        <f t="shared" si="125"/>
        <v>97.740936695253637</v>
      </c>
      <c r="BJ103" s="2">
        <f t="shared" si="125"/>
        <v>100.63781537741399</v>
      </c>
      <c r="BK103" s="2">
        <f t="shared" si="125"/>
        <v>100.93329713328927</v>
      </c>
      <c r="BL103" s="2">
        <f t="shared" si="125"/>
        <v>98.973545313448057</v>
      </c>
      <c r="BM103" s="2">
        <f t="shared" si="125"/>
        <v>97.926453342954247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106.20579871794874</v>
      </c>
      <c r="DL103" s="2">
        <f t="shared" si="134"/>
        <v>110.29003205128207</v>
      </c>
      <c r="DM103" s="2">
        <f t="shared" si="134"/>
        <v>115.33276266416513</v>
      </c>
      <c r="DN103" s="2">
        <f t="shared" si="134"/>
        <v>111.00054487179487</v>
      </c>
      <c r="DO103" s="2">
        <f t="shared" si="134"/>
        <v>109.04913930581611</v>
      </c>
      <c r="DP103" s="2">
        <f t="shared" si="134"/>
        <v>107.96942307692306</v>
      </c>
      <c r="DQ103" s="2">
        <f t="shared" si="134"/>
        <v>111.90155018761726</v>
      </c>
      <c r="DR103" s="2">
        <f t="shared" si="134"/>
        <v>118.02133439107122</v>
      </c>
      <c r="DS103" s="2">
        <f t="shared" si="134"/>
        <v>112.38083214793741</v>
      </c>
      <c r="DT103" s="2">
        <f t="shared" si="134"/>
        <v>113.04969088521722</v>
      </c>
      <c r="DU103" s="2">
        <f t="shared" si="134"/>
        <v>111.03424426450745</v>
      </c>
      <c r="DV103" s="2">
        <f t="shared" si="134"/>
        <v>119.09016577306053</v>
      </c>
      <c r="DW103" s="2">
        <f t="shared" si="134"/>
        <v>115.09943693693694</v>
      </c>
      <c r="DX103" s="2">
        <f t="shared" si="134"/>
        <v>104.93791291291288</v>
      </c>
      <c r="DY103" s="2">
        <f t="shared" si="134"/>
        <v>104.92508706011732</v>
      </c>
      <c r="EA103" s="2">
        <f t="shared" si="94"/>
        <v>88.606059649122813</v>
      </c>
      <c r="EB103" s="2">
        <f t="shared" si="94"/>
        <v>90.894166666666678</v>
      </c>
      <c r="EC103" s="2">
        <f t="shared" si="94"/>
        <v>93.107320017559289</v>
      </c>
      <c r="ED103" s="2">
        <f t="shared" si="94"/>
        <v>93.99654128036461</v>
      </c>
      <c r="EE103" s="2">
        <f t="shared" si="94"/>
        <v>94.056674005218539</v>
      </c>
      <c r="EF103" s="2">
        <f t="shared" si="94"/>
        <v>96.628160049972223</v>
      </c>
      <c r="EG103" s="2">
        <f t="shared" si="94"/>
        <v>96.726662311265997</v>
      </c>
      <c r="EH103" s="2">
        <f t="shared" si="94"/>
        <v>95.972014333015835</v>
      </c>
      <c r="EI103" s="2">
        <f t="shared" si="94"/>
        <v>98.831786647659783</v>
      </c>
      <c r="EJ103" s="2">
        <f t="shared" si="94"/>
        <v>98.861351823708219</v>
      </c>
      <c r="EK103" s="2">
        <f t="shared" si="94"/>
        <v>97.212612053301015</v>
      </c>
      <c r="EL103" s="2">
        <f t="shared" si="94"/>
        <v>99.881502432928286</v>
      </c>
      <c r="EM103" s="2">
        <f t="shared" si="135"/>
        <v>100.32422055266738</v>
      </c>
      <c r="EN103" s="2">
        <f t="shared" si="135"/>
        <v>98.701378385521465</v>
      </c>
      <c r="EO103" s="2">
        <f t="shared" si="135"/>
        <v>97.56808533447682</v>
      </c>
      <c r="EQ103" s="2">
        <f t="shared" si="136"/>
        <v>90.493290170240329</v>
      </c>
      <c r="ER103" s="2">
        <f t="shared" si="136"/>
        <v>91.622358817415403</v>
      </c>
      <c r="ES103" s="2">
        <f t="shared" si="136"/>
        <v>92.461493972654978</v>
      </c>
      <c r="ET103" s="2">
        <f t="shared" si="136"/>
        <v>93.111033115671603</v>
      </c>
      <c r="EU103" s="2">
        <f t="shared" si="136"/>
        <v>93.514256210488185</v>
      </c>
      <c r="EV103" s="2">
        <f t="shared" si="136"/>
        <v>96.110156169775763</v>
      </c>
      <c r="EW103" s="2">
        <f t="shared" si="136"/>
        <v>95.783278023924808</v>
      </c>
      <c r="EX103" s="2">
        <f t="shared" si="136"/>
        <v>96.15476288182343</v>
      </c>
      <c r="EY103" s="2">
        <f t="shared" si="136"/>
        <v>99.166582426956694</v>
      </c>
      <c r="EZ103" s="2">
        <f t="shared" si="136"/>
        <v>98.551132516394773</v>
      </c>
      <c r="FA103" s="2">
        <f t="shared" si="136"/>
        <v>97.103791995022817</v>
      </c>
      <c r="FB103" s="2">
        <f t="shared" si="136"/>
        <v>100.14935565094584</v>
      </c>
      <c r="FC103" s="2">
        <f t="shared" si="136"/>
        <v>100.10773014824807</v>
      </c>
      <c r="FD103" s="2">
        <f t="shared" si="136"/>
        <v>98.544280454888579</v>
      </c>
      <c r="FE103" s="2">
        <f t="shared" si="136"/>
        <v>98.781756659897255</v>
      </c>
      <c r="FG103" s="2">
        <f t="shared" si="137"/>
        <v>0.96688489872743011</v>
      </c>
      <c r="FH103" s="2">
        <f t="shared" si="137"/>
        <v>0.96819458798413549</v>
      </c>
      <c r="FI103" s="2">
        <f t="shared" si="137"/>
        <v>0.96413795236319899</v>
      </c>
      <c r="FJ103" s="2">
        <f t="shared" si="137"/>
        <v>0.96638963818814239</v>
      </c>
      <c r="FK103" s="2">
        <f t="shared" si="137"/>
        <v>0.96315855830995523</v>
      </c>
      <c r="FL103" s="2">
        <f t="shared" si="137"/>
        <v>0.96622367892936878</v>
      </c>
      <c r="FM103" s="2">
        <f t="shared" si="137"/>
        <v>0.96337510713170327</v>
      </c>
      <c r="FN103" s="2">
        <f t="shared" si="137"/>
        <v>0.95809820100863341</v>
      </c>
      <c r="FO103" s="2">
        <f t="shared" si="137"/>
        <v>0.95988973353435003</v>
      </c>
      <c r="FP103" s="2">
        <f t="shared" si="137"/>
        <v>0.96074744010680047</v>
      </c>
      <c r="FQ103" s="2">
        <f t="shared" si="137"/>
        <v>0.96175860021749793</v>
      </c>
      <c r="FR103" s="2">
        <f t="shared" si="137"/>
        <v>0.96065300982527224</v>
      </c>
      <c r="FS103" s="2">
        <f t="shared" si="137"/>
        <v>0.95875173883669706</v>
      </c>
      <c r="FT103" s="2">
        <f t="shared" si="137"/>
        <v>0.95632073273447138</v>
      </c>
      <c r="FU103" s="2">
        <f t="shared" si="137"/>
        <v>0.95152290980849175</v>
      </c>
      <c r="FW103" s="2">
        <f t="shared" si="127"/>
        <v>1.6072811155342171E-3</v>
      </c>
      <c r="FX103" s="2">
        <f t="shared" si="127"/>
        <v>1.9654362116278655E-2</v>
      </c>
      <c r="FY103" s="2">
        <f t="shared" si="127"/>
        <v>2.292998787866771E-3</v>
      </c>
      <c r="FZ103" s="2">
        <f t="shared" si="127"/>
        <v>2.1242192577520251E-3</v>
      </c>
      <c r="GA103" s="2">
        <f t="shared" si="127"/>
        <v>1.9151949847962077E-3</v>
      </c>
      <c r="GB103" s="2">
        <f t="shared" si="127"/>
        <v>1.6667052195186681E-3</v>
      </c>
      <c r="GC103" s="2">
        <f t="shared" si="127"/>
        <v>1.849618894929654E-3</v>
      </c>
      <c r="GD103" s="2">
        <f t="shared" si="127"/>
        <v>2.0666957482717669E-3</v>
      </c>
      <c r="GE103" s="2">
        <f t="shared" si="127"/>
        <v>2.8462722474724587E-3</v>
      </c>
      <c r="GF103" s="2">
        <f t="shared" si="127"/>
        <v>2.5367469924578679E-3</v>
      </c>
      <c r="GG103" s="2">
        <f t="shared" si="127"/>
        <v>2.1496136514901087E-3</v>
      </c>
      <c r="GH103" s="2">
        <f t="shared" si="127"/>
        <v>1.9034931729744529E-3</v>
      </c>
      <c r="GI103" s="2">
        <f t="shared" si="127"/>
        <v>1.734042401476367E-3</v>
      </c>
      <c r="GJ103" s="2">
        <f t="shared" si="127"/>
        <v>1.5298133150380405E-3</v>
      </c>
      <c r="GK103" s="2">
        <f t="shared" si="127"/>
        <v>1.4188126953336465E-3</v>
      </c>
      <c r="GM103" s="86">
        <f t="shared" si="128"/>
        <v>1.7330643272319954E-15</v>
      </c>
      <c r="GN103" s="86">
        <f t="shared" si="128"/>
        <v>4.8333042481998647E-14</v>
      </c>
      <c r="GO103" s="86">
        <f t="shared" si="128"/>
        <v>6.3490643503055827E-22</v>
      </c>
      <c r="GP103" s="86">
        <f t="shared" si="128"/>
        <v>1.5396778667255072E-26</v>
      </c>
      <c r="GQ103" s="86">
        <f t="shared" si="128"/>
        <v>7.384085483845921E-25</v>
      </c>
      <c r="GR103" s="86">
        <f t="shared" si="128"/>
        <v>3.0391199717226144E-23</v>
      </c>
      <c r="GS103" s="86">
        <f t="shared" si="128"/>
        <v>9.1570955888472424E-21</v>
      </c>
      <c r="GT103" s="86">
        <f t="shared" si="128"/>
        <v>3.7326810294985977E-17</v>
      </c>
      <c r="GU103" s="86">
        <f t="shared" si="128"/>
        <v>5.1930019878579797E-20</v>
      </c>
      <c r="GV103" s="86">
        <f t="shared" si="128"/>
        <v>3.6482802618156293E-17</v>
      </c>
      <c r="GW103" s="86">
        <f t="shared" si="128"/>
        <v>1.2098879844381399E-20</v>
      </c>
      <c r="GX103" s="86">
        <f t="shared" si="128"/>
        <v>6.7084547308300175E-24</v>
      </c>
      <c r="GY103" s="86">
        <f t="shared" si="128"/>
        <v>1.07221438311968E-16</v>
      </c>
      <c r="GZ103" s="86">
        <f t="shared" si="128"/>
        <v>1.8922667137205494E-13</v>
      </c>
      <c r="HA103" s="86">
        <f t="shared" si="128"/>
        <v>4.0301104689068654E-15</v>
      </c>
      <c r="HC103" s="86">
        <f t="shared" si="73"/>
        <v>0.43248248014780855</v>
      </c>
      <c r="HD103" s="86">
        <f t="shared" si="73"/>
        <v>0.44567439744468018</v>
      </c>
      <c r="HE103" s="86">
        <f t="shared" si="73"/>
        <v>0.48215050811436161</v>
      </c>
      <c r="HF103" s="86">
        <f t="shared" si="73"/>
        <v>0.52493790736379131</v>
      </c>
      <c r="HG103" s="86">
        <f t="shared" si="73"/>
        <v>0.43320038824440416</v>
      </c>
      <c r="HH103" s="86">
        <f t="shared" si="73"/>
        <v>0.46153178138956286</v>
      </c>
      <c r="HI103" s="86">
        <f t="shared" si="138"/>
        <v>0.49480623298124526</v>
      </c>
      <c r="HJ103" s="86">
        <f t="shared" si="138"/>
        <v>0.48290873635888026</v>
      </c>
      <c r="HK103" s="86">
        <f t="shared" si="138"/>
        <v>0.59530064855076192</v>
      </c>
      <c r="HL103" s="86">
        <f t="shared" si="138"/>
        <v>0.59595744416136409</v>
      </c>
      <c r="HM103" s="86">
        <f t="shared" si="138"/>
        <v>0.57138098416846328</v>
      </c>
      <c r="HN103" s="86">
        <f t="shared" si="138"/>
        <v>0.50357856713549054</v>
      </c>
      <c r="HO103" s="86">
        <f t="shared" si="138"/>
        <v>0.42558555946716864</v>
      </c>
      <c r="HP103" s="86">
        <f t="shared" si="138"/>
        <v>0.42176814324654455</v>
      </c>
      <c r="HQ103" s="86">
        <f t="shared" si="138"/>
        <v>0.44765584641677714</v>
      </c>
      <c r="HS103" s="86">
        <f t="shared" si="129"/>
        <v>7.8930689075527897E-16</v>
      </c>
      <c r="HT103" s="86">
        <f t="shared" si="129"/>
        <v>9.6792395412862347E-14</v>
      </c>
      <c r="HU103" s="86">
        <f t="shared" si="129"/>
        <v>3.8108375887068857E-17</v>
      </c>
      <c r="HV103" s="86">
        <f t="shared" si="129"/>
        <v>5.1800854228437757E-20</v>
      </c>
      <c r="HW103" s="86">
        <f t="shared" si="129"/>
        <v>2.8430116245141911E-20</v>
      </c>
      <c r="HX103" s="86">
        <f t="shared" si="129"/>
        <v>3.9401955331064953E-18</v>
      </c>
      <c r="HY103" s="86">
        <f t="shared" si="129"/>
        <v>3.2168584094979604E-18</v>
      </c>
      <c r="HZ103" s="86">
        <f t="shared" si="129"/>
        <v>4.5544782336971957E-20</v>
      </c>
      <c r="IA103" s="86">
        <f t="shared" si="129"/>
        <v>3.6476366140739478E-17</v>
      </c>
      <c r="IB103" s="86">
        <f t="shared" si="129"/>
        <v>4.7026032444889471E-18</v>
      </c>
      <c r="IC103" s="86">
        <f t="shared" si="129"/>
        <v>2.0978522886504825E-19</v>
      </c>
      <c r="ID103" s="86">
        <f t="shared" si="129"/>
        <v>9.3975982043057003E-20</v>
      </c>
      <c r="IE103" s="86">
        <f t="shared" si="129"/>
        <v>7.3296745044169387E-21</v>
      </c>
      <c r="IF103" s="86">
        <f t="shared" si="129"/>
        <v>1.4671536442434916E-10</v>
      </c>
      <c r="IG103" s="86">
        <f t="shared" si="129"/>
        <v>5.43773988326048E-10</v>
      </c>
      <c r="II103" s="86">
        <f t="shared" si="130"/>
        <v>3.6000219927833392E-68</v>
      </c>
      <c r="IJ103" s="86">
        <f t="shared" si="130"/>
        <v>2.6303502685787461E-27</v>
      </c>
      <c r="IK103" s="86">
        <f t="shared" si="130"/>
        <v>2.614590000335428E-79</v>
      </c>
      <c r="IL103" s="86">
        <f t="shared" si="130"/>
        <v>1.026805380347031E-88</v>
      </c>
      <c r="IM103" s="86">
        <f t="shared" si="130"/>
        <v>2.3063466290622097E-89</v>
      </c>
      <c r="IN103" s="86">
        <f t="shared" si="130"/>
        <v>3.5520463916343435E-86</v>
      </c>
      <c r="IO103" s="86">
        <f t="shared" si="130"/>
        <v>1.4358995191868055E-85</v>
      </c>
      <c r="IP103" s="86">
        <f t="shared" si="130"/>
        <v>9.6192619849786904E-89</v>
      </c>
      <c r="IQ103" s="86">
        <f t="shared" si="130"/>
        <v>1.4739619595721818E-78</v>
      </c>
      <c r="IR103" s="86">
        <f t="shared" si="130"/>
        <v>5.8991885122003005E-85</v>
      </c>
      <c r="IS103" s="86">
        <f t="shared" si="130"/>
        <v>6.0045755135985412E-93</v>
      </c>
      <c r="IT103" s="86">
        <f t="shared" si="130"/>
        <v>8.8676577507932917E-91</v>
      </c>
      <c r="IU103" s="86">
        <f t="shared" si="130"/>
        <v>6.0663522497801452E-93</v>
      </c>
      <c r="IV103" s="86">
        <f t="shared" si="130"/>
        <v>1.6158635283471762E-66</v>
      </c>
      <c r="IW103" s="86">
        <f t="shared" si="130"/>
        <v>2.0667915350360502E-46</v>
      </c>
      <c r="IY103" s="86">
        <f t="shared" si="131"/>
        <v>0.43248248014781104</v>
      </c>
      <c r="IZ103" s="86">
        <f t="shared" si="131"/>
        <v>0.44567439744482534</v>
      </c>
      <c r="JA103" s="86">
        <f t="shared" si="131"/>
        <v>0.48215050811436166</v>
      </c>
      <c r="JB103" s="86">
        <f t="shared" si="131"/>
        <v>0.52493790736379131</v>
      </c>
      <c r="JC103" s="86">
        <f t="shared" si="131"/>
        <v>0.43320038824440416</v>
      </c>
      <c r="JD103" s="86">
        <f t="shared" si="131"/>
        <v>0.46153178138956286</v>
      </c>
      <c r="JE103" s="86">
        <f t="shared" si="131"/>
        <v>0.49480623298124526</v>
      </c>
      <c r="JF103" s="86">
        <f t="shared" si="131"/>
        <v>0.48290873635888032</v>
      </c>
      <c r="JG103" s="86">
        <f t="shared" si="131"/>
        <v>0.59530064855076192</v>
      </c>
      <c r="JH103" s="86">
        <f t="shared" si="131"/>
        <v>0.59595744416136409</v>
      </c>
      <c r="JI103" s="86">
        <f t="shared" si="131"/>
        <v>0.57138098416846328</v>
      </c>
      <c r="JJ103" s="86">
        <f t="shared" si="131"/>
        <v>0.50357856713549054</v>
      </c>
      <c r="JK103" s="86">
        <f t="shared" si="131"/>
        <v>0.42558555946716875</v>
      </c>
      <c r="JL103" s="86">
        <f t="shared" si="131"/>
        <v>0.42176814339344915</v>
      </c>
      <c r="JM103" s="86">
        <f t="shared" si="131"/>
        <v>0.44765584696055516</v>
      </c>
    </row>
    <row r="104" spans="2:273" x14ac:dyDescent="0.25">
      <c r="B104" s="2">
        <v>77</v>
      </c>
      <c r="C104" s="37">
        <v>185.22200000000001</v>
      </c>
      <c r="D104" s="37">
        <v>196.07499999999999</v>
      </c>
      <c r="E104" s="37">
        <v>204.9</v>
      </c>
      <c r="F104" s="37">
        <v>203.17500000000001</v>
      </c>
      <c r="G104" s="37">
        <v>205.125</v>
      </c>
      <c r="H104" s="37">
        <v>202.125</v>
      </c>
      <c r="I104" s="37">
        <v>204.72499999999999</v>
      </c>
      <c r="J104" s="37">
        <v>200.22499999999999</v>
      </c>
      <c r="K104" s="37">
        <v>202.15</v>
      </c>
      <c r="L104" s="37">
        <v>198.9</v>
      </c>
      <c r="M104" s="37">
        <v>197.67500000000001</v>
      </c>
      <c r="N104" s="37">
        <v>198.07499999999999</v>
      </c>
      <c r="O104" s="37">
        <v>199.375</v>
      </c>
      <c r="P104" s="37">
        <v>183.125</v>
      </c>
      <c r="Q104" s="37">
        <v>162.67500000000001</v>
      </c>
      <c r="S104" s="4">
        <f t="shared" si="132"/>
        <v>187.58009810131199</v>
      </c>
      <c r="T104" s="4">
        <f t="shared" si="132"/>
        <v>201.38979953731049</v>
      </c>
      <c r="U104" s="4">
        <f t="shared" si="132"/>
        <v>209.84737109944274</v>
      </c>
      <c r="V104" s="4">
        <f t="shared" si="132"/>
        <v>211.03633368646985</v>
      </c>
      <c r="W104" s="4">
        <f t="shared" si="132"/>
        <v>206.8853867630136</v>
      </c>
      <c r="X104" s="4">
        <f t="shared" si="132"/>
        <v>204.70992518842021</v>
      </c>
      <c r="Y104" s="4">
        <f t="shared" si="132"/>
        <v>207.68216619668311</v>
      </c>
      <c r="Z104" s="4">
        <f t="shared" si="132"/>
        <v>204.65553299238036</v>
      </c>
      <c r="AA104" s="4">
        <f t="shared" si="132"/>
        <v>209.10947287148909</v>
      </c>
      <c r="AB104" s="4">
        <f t="shared" si="132"/>
        <v>204.9658563326588</v>
      </c>
      <c r="AC104" s="4">
        <f t="shared" si="132"/>
        <v>203.10650416205993</v>
      </c>
      <c r="AD104" s="4">
        <f t="shared" si="132"/>
        <v>204.23907947469945</v>
      </c>
      <c r="AE104" s="4">
        <f t="shared" si="132"/>
        <v>203.06708860915785</v>
      </c>
      <c r="AF104" s="4">
        <f t="shared" si="132"/>
        <v>186.64497021214603</v>
      </c>
      <c r="AG104" s="4">
        <f t="shared" si="132"/>
        <v>164.91264190656591</v>
      </c>
      <c r="AI104" s="4">
        <f t="shared" si="133"/>
        <v>-2.3580981013119811</v>
      </c>
      <c r="AJ104" s="4">
        <f t="shared" si="133"/>
        <v>-5.3147995373105061</v>
      </c>
      <c r="AK104" s="4">
        <f t="shared" si="133"/>
        <v>-4.9473710994427336</v>
      </c>
      <c r="AL104" s="4">
        <f t="shared" si="133"/>
        <v>-7.861333686469834</v>
      </c>
      <c r="AM104" s="4">
        <f t="shared" si="133"/>
        <v>-1.7603867630135994</v>
      </c>
      <c r="AN104" s="4">
        <f t="shared" si="133"/>
        <v>-2.5849251884202147</v>
      </c>
      <c r="AO104" s="4">
        <f t="shared" si="133"/>
        <v>-2.9571661966831186</v>
      </c>
      <c r="AP104" s="4">
        <f t="shared" si="133"/>
        <v>-4.430532992380364</v>
      </c>
      <c r="AQ104" s="4">
        <f t="shared" si="133"/>
        <v>-6.9594728714890834</v>
      </c>
      <c r="AR104" s="4">
        <f t="shared" si="133"/>
        <v>-6.0658563326587966</v>
      </c>
      <c r="AS104" s="4">
        <f t="shared" si="133"/>
        <v>-5.4315041620599231</v>
      </c>
      <c r="AT104" s="4">
        <f t="shared" si="133"/>
        <v>-6.1640794746994629</v>
      </c>
      <c r="AU104" s="4">
        <f t="shared" si="133"/>
        <v>-3.6920886091578495</v>
      </c>
      <c r="AV104" s="4">
        <f t="shared" si="133"/>
        <v>-3.5199702121460348</v>
      </c>
      <c r="AW104" s="4">
        <f t="shared" si="133"/>
        <v>-2.2376419065658979</v>
      </c>
      <c r="AY104" s="2">
        <f t="shared" si="125"/>
        <v>89.118622555796705</v>
      </c>
      <c r="AZ104" s="2">
        <f t="shared" si="125"/>
        <v>91.391463663956401</v>
      </c>
      <c r="BA104" s="2">
        <f t="shared" si="125"/>
        <v>93.659117962566128</v>
      </c>
      <c r="BB104" s="2">
        <f t="shared" si="125"/>
        <v>94.318632363767634</v>
      </c>
      <c r="BC104" s="2">
        <f t="shared" si="125"/>
        <v>94.399572025646663</v>
      </c>
      <c r="BD104" s="2">
        <f t="shared" si="125"/>
        <v>96.815806063706646</v>
      </c>
      <c r="BE104" s="2">
        <f t="shared" si="125"/>
        <v>97.067297575432676</v>
      </c>
      <c r="BF104" s="2">
        <f t="shared" si="125"/>
        <v>96.712593638238175</v>
      </c>
      <c r="BG104" s="2">
        <f t="shared" si="125"/>
        <v>99.216942357813764</v>
      </c>
      <c r="BH104" s="2">
        <f t="shared" si="125"/>
        <v>99.227294418274781</v>
      </c>
      <c r="BI104" s="2">
        <f t="shared" si="125"/>
        <v>97.562640291478615</v>
      </c>
      <c r="BJ104" s="2">
        <f t="shared" si="125"/>
        <v>100.44104842175629</v>
      </c>
      <c r="BK104" s="2">
        <f t="shared" si="125"/>
        <v>100.72720331631629</v>
      </c>
      <c r="BL104" s="2">
        <f t="shared" si="125"/>
        <v>98.83175775077784</v>
      </c>
      <c r="BM104" s="2">
        <f t="shared" si="125"/>
        <v>97.841638857272201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106.34684062078274</v>
      </c>
      <c r="DL104" s="2">
        <f t="shared" si="134"/>
        <v>110.44438933873145</v>
      </c>
      <c r="DM104" s="2">
        <f t="shared" si="134"/>
        <v>115.58534474671671</v>
      </c>
      <c r="DN104" s="2">
        <f t="shared" si="134"/>
        <v>111.17257422402159</v>
      </c>
      <c r="DO104" s="2">
        <f t="shared" si="134"/>
        <v>109.19379221388365</v>
      </c>
      <c r="DP104" s="2">
        <f t="shared" si="134"/>
        <v>108.03821862348177</v>
      </c>
      <c r="DQ104" s="2">
        <f t="shared" si="134"/>
        <v>112.02664399624764</v>
      </c>
      <c r="DR104" s="2">
        <f t="shared" si="134"/>
        <v>118.29087974614289</v>
      </c>
      <c r="DS104" s="2">
        <f t="shared" si="134"/>
        <v>112.50276197249882</v>
      </c>
      <c r="DT104" s="2">
        <f t="shared" si="134"/>
        <v>113.2018218623482</v>
      </c>
      <c r="DU104" s="2">
        <f t="shared" si="134"/>
        <v>111.12821187584348</v>
      </c>
      <c r="DV104" s="2">
        <f t="shared" si="134"/>
        <v>119.28957489878545</v>
      </c>
      <c r="DW104" s="2">
        <f t="shared" si="134"/>
        <v>115.22567567567567</v>
      </c>
      <c r="DX104" s="2">
        <f t="shared" si="134"/>
        <v>104.96905834405831</v>
      </c>
      <c r="DY104" s="2">
        <f t="shared" si="134"/>
        <v>104.94551411290324</v>
      </c>
      <c r="EA104" s="2">
        <f t="shared" si="94"/>
        <v>88.577242105263167</v>
      </c>
      <c r="EB104" s="2">
        <f t="shared" si="94"/>
        <v>90.805416666666673</v>
      </c>
      <c r="EC104" s="2">
        <f t="shared" si="94"/>
        <v>92.916900790166835</v>
      </c>
      <c r="ED104" s="2">
        <f t="shared" si="94"/>
        <v>93.786041073185871</v>
      </c>
      <c r="EE104" s="2">
        <f t="shared" si="94"/>
        <v>93.884585779517295</v>
      </c>
      <c r="EF104" s="2">
        <f t="shared" si="94"/>
        <v>96.458953359244845</v>
      </c>
      <c r="EG104" s="2">
        <f t="shared" si="94"/>
        <v>96.550512485482017</v>
      </c>
      <c r="EH104" s="2">
        <f t="shared" si="94"/>
        <v>95.851509842608976</v>
      </c>
      <c r="EI104" s="2">
        <f t="shared" si="94"/>
        <v>98.709605607032557</v>
      </c>
      <c r="EJ104" s="2">
        <f t="shared" si="94"/>
        <v>98.707433130699101</v>
      </c>
      <c r="EK104" s="2">
        <f t="shared" si="94"/>
        <v>97.070960781344624</v>
      </c>
      <c r="EL104" s="2">
        <f t="shared" si="94"/>
        <v>99.736415984205905</v>
      </c>
      <c r="EM104" s="2">
        <f t="shared" si="135"/>
        <v>100.15873047037887</v>
      </c>
      <c r="EN104" s="2">
        <f t="shared" si="135"/>
        <v>98.576370426655288</v>
      </c>
      <c r="EO104" s="2">
        <f t="shared" si="135"/>
        <v>97.509702818904017</v>
      </c>
      <c r="EQ104" s="2">
        <f t="shared" si="136"/>
        <v>90.362993684677292</v>
      </c>
      <c r="ER104" s="2">
        <f t="shared" si="136"/>
        <v>91.492683335258121</v>
      </c>
      <c r="ES104" s="2">
        <f t="shared" si="136"/>
        <v>92.305478842457831</v>
      </c>
      <c r="ET104" s="2">
        <f t="shared" si="136"/>
        <v>92.953316786602656</v>
      </c>
      <c r="EU104" s="2">
        <f t="shared" si="136"/>
        <v>93.373617116609793</v>
      </c>
      <c r="EV104" s="2">
        <f t="shared" si="136"/>
        <v>95.965026856593653</v>
      </c>
      <c r="EW104" s="2">
        <f t="shared" si="136"/>
        <v>95.650699780412538</v>
      </c>
      <c r="EX104" s="2">
        <f t="shared" si="136"/>
        <v>96.024682919108102</v>
      </c>
      <c r="EY104" s="2">
        <f t="shared" si="136"/>
        <v>99.024432981445926</v>
      </c>
      <c r="EZ104" s="2">
        <f t="shared" si="136"/>
        <v>98.413209210276506</v>
      </c>
      <c r="FA104" s="2">
        <f t="shared" si="136"/>
        <v>96.9672283284944</v>
      </c>
      <c r="FB104" s="2">
        <f t="shared" si="136"/>
        <v>99.99134472442114</v>
      </c>
      <c r="FC104" s="2">
        <f t="shared" si="136"/>
        <v>99.951937561610492</v>
      </c>
      <c r="FD104" s="2">
        <f t="shared" si="136"/>
        <v>98.424878314885206</v>
      </c>
      <c r="FE104" s="2">
        <f t="shared" si="136"/>
        <v>98.653021553106271</v>
      </c>
      <c r="FG104" s="2">
        <f t="shared" si="137"/>
        <v>0.96971041180068152</v>
      </c>
      <c r="FH104" s="2">
        <f t="shared" si="137"/>
        <v>0.9709117150093135</v>
      </c>
      <c r="FI104" s="2">
        <f t="shared" si="137"/>
        <v>0.96718989247550058</v>
      </c>
      <c r="FJ104" s="2">
        <f t="shared" si="137"/>
        <v>0.9692560652134693</v>
      </c>
      <c r="FK104" s="2">
        <f t="shared" si="137"/>
        <v>0.96629093292712376</v>
      </c>
      <c r="FL104" s="2">
        <f t="shared" si="137"/>
        <v>0.96910380712525934</v>
      </c>
      <c r="FM104" s="2">
        <f t="shared" si="137"/>
        <v>0.96648971067053491</v>
      </c>
      <c r="FN104" s="2">
        <f t="shared" si="137"/>
        <v>0.96164368909053644</v>
      </c>
      <c r="FO104" s="2">
        <f t="shared" si="137"/>
        <v>0.96328944078703527</v>
      </c>
      <c r="FP104" s="2">
        <f t="shared" si="137"/>
        <v>0.96407716964069157</v>
      </c>
      <c r="FQ104" s="2">
        <f t="shared" si="137"/>
        <v>0.96500567899164413</v>
      </c>
      <c r="FR104" s="2">
        <f t="shared" si="137"/>
        <v>0.96399044948869372</v>
      </c>
      <c r="FS104" s="2">
        <f t="shared" si="137"/>
        <v>0.96224410748279654</v>
      </c>
      <c r="FT104" s="2">
        <f t="shared" si="137"/>
        <v>0.96001034246536288</v>
      </c>
      <c r="FU104" s="2">
        <f t="shared" si="137"/>
        <v>0.95559897756741363</v>
      </c>
      <c r="FW104" s="2">
        <f t="shared" si="127"/>
        <v>1.7620754574741995E-3</v>
      </c>
      <c r="FX104" s="2">
        <f t="shared" si="127"/>
        <v>2.1509792277144391E-2</v>
      </c>
      <c r="FY104" s="2">
        <f t="shared" si="127"/>
        <v>2.5136670902179835E-3</v>
      </c>
      <c r="FZ104" s="2">
        <f t="shared" si="127"/>
        <v>2.3286828577264744E-3</v>
      </c>
      <c r="GA104" s="2">
        <f t="shared" si="127"/>
        <v>2.0995815929322694E-3</v>
      </c>
      <c r="GB104" s="2">
        <f t="shared" si="127"/>
        <v>1.8272121155891218E-3</v>
      </c>
      <c r="GC104" s="2">
        <f t="shared" si="127"/>
        <v>2.0277049497857908E-3</v>
      </c>
      <c r="GD104" s="2">
        <f t="shared" si="127"/>
        <v>2.2656350786216554E-3</v>
      </c>
      <c r="GE104" s="2">
        <f t="shared" si="127"/>
        <v>3.1200186924860295E-3</v>
      </c>
      <c r="GF104" s="2">
        <f t="shared" si="127"/>
        <v>2.7808071894582283E-3</v>
      </c>
      <c r="GG104" s="2">
        <f t="shared" si="127"/>
        <v>2.3565157791860468E-3</v>
      </c>
      <c r="GH104" s="2">
        <f t="shared" si="127"/>
        <v>2.0867555372268759E-3</v>
      </c>
      <c r="GI104" s="2">
        <f t="shared" si="127"/>
        <v>1.9010216486499917E-3</v>
      </c>
      <c r="GJ104" s="2">
        <f t="shared" si="127"/>
        <v>1.6771594060654665E-3</v>
      </c>
      <c r="GK104" s="2">
        <f t="shared" si="127"/>
        <v>1.5554842631751811E-3</v>
      </c>
      <c r="GM104" s="86">
        <f t="shared" si="128"/>
        <v>2.8898889196020256E-17</v>
      </c>
      <c r="GN104" s="86">
        <f t="shared" si="128"/>
        <v>1.2834513594085613E-15</v>
      </c>
      <c r="GO104" s="86">
        <f t="shared" si="128"/>
        <v>2.2116103548905483E-24</v>
      </c>
      <c r="GP104" s="86">
        <f t="shared" si="128"/>
        <v>1.9610134543241569E-29</v>
      </c>
      <c r="GQ104" s="86">
        <f t="shared" si="128"/>
        <v>1.0466322837216513E-27</v>
      </c>
      <c r="GR104" s="86">
        <f t="shared" si="128"/>
        <v>6.6918964074077262E-26</v>
      </c>
      <c r="GS104" s="86">
        <f t="shared" si="128"/>
        <v>4.2279144453704991E-23</v>
      </c>
      <c r="GT104" s="86">
        <f t="shared" si="128"/>
        <v>4.1027687964247986E-19</v>
      </c>
      <c r="GU104" s="86">
        <f t="shared" si="128"/>
        <v>3.0319520624370945E-22</v>
      </c>
      <c r="GV104" s="86">
        <f t="shared" si="128"/>
        <v>4.6869657436184557E-19</v>
      </c>
      <c r="GW104" s="86">
        <f t="shared" si="128"/>
        <v>6.3359083115831807E-23</v>
      </c>
      <c r="GX104" s="86">
        <f t="shared" si="128"/>
        <v>1.3407566759304647E-26</v>
      </c>
      <c r="GY104" s="86">
        <f t="shared" si="128"/>
        <v>1.5576616805132538E-18</v>
      </c>
      <c r="GZ104" s="86">
        <f t="shared" si="128"/>
        <v>6.6688568258602345E-15</v>
      </c>
      <c r="HA104" s="86">
        <f t="shared" si="128"/>
        <v>1.0174322065006703E-16</v>
      </c>
      <c r="HC104" s="86">
        <f t="shared" si="73"/>
        <v>0.51691941637023675</v>
      </c>
      <c r="HD104" s="86">
        <f t="shared" si="73"/>
        <v>0.52724360907992229</v>
      </c>
      <c r="HE104" s="86">
        <f t="shared" si="73"/>
        <v>0.567361813062354</v>
      </c>
      <c r="HF104" s="86">
        <f t="shared" si="73"/>
        <v>0.61432802528669572</v>
      </c>
      <c r="HG104" s="86">
        <f t="shared" si="73"/>
        <v>0.5329518636073739</v>
      </c>
      <c r="HH104" s="86">
        <f t="shared" si="73"/>
        <v>0.56025669135721401</v>
      </c>
      <c r="HI104" s="86">
        <f t="shared" si="138"/>
        <v>0.58206478432995212</v>
      </c>
      <c r="HJ104" s="86">
        <f t="shared" si="138"/>
        <v>0.58391655194861081</v>
      </c>
      <c r="HK104" s="86">
        <f t="shared" si="138"/>
        <v>0.68108608359977796</v>
      </c>
      <c r="HL104" s="86">
        <f t="shared" si="138"/>
        <v>0.66919124414356079</v>
      </c>
      <c r="HM104" s="86">
        <f t="shared" si="138"/>
        <v>0.6321085494103218</v>
      </c>
      <c r="HN104" s="86">
        <f t="shared" si="138"/>
        <v>0.60305757309161689</v>
      </c>
      <c r="HO104" s="86">
        <f t="shared" si="138"/>
        <v>0.51944427870966969</v>
      </c>
      <c r="HP104" s="86">
        <f t="shared" si="138"/>
        <v>0.50929084225926746</v>
      </c>
      <c r="HQ104" s="86">
        <f t="shared" si="138"/>
        <v>0.53906949010529681</v>
      </c>
      <c r="HS104" s="86">
        <f t="shared" si="129"/>
        <v>3.6658749088080655E-15</v>
      </c>
      <c r="HT104" s="86">
        <f t="shared" si="129"/>
        <v>4.1280524417184133E-13</v>
      </c>
      <c r="HU104" s="86">
        <f t="shared" si="129"/>
        <v>2.3797321149076071E-16</v>
      </c>
      <c r="HV104" s="86">
        <f t="shared" si="129"/>
        <v>4.1507233483643995E-19</v>
      </c>
      <c r="HW104" s="86">
        <f t="shared" si="129"/>
        <v>2.2503110174158645E-19</v>
      </c>
      <c r="HX104" s="86">
        <f t="shared" si="129"/>
        <v>2.5606555379175204E-17</v>
      </c>
      <c r="HY104" s="86">
        <f t="shared" si="129"/>
        <v>2.1517402894296536E-17</v>
      </c>
      <c r="HZ104" s="86">
        <f t="shared" si="129"/>
        <v>3.6286501199290405E-19</v>
      </c>
      <c r="IA104" s="86">
        <f t="shared" si="129"/>
        <v>2.4159668742878477E-16</v>
      </c>
      <c r="IB104" s="86">
        <f t="shared" si="129"/>
        <v>3.4156619457868219E-17</v>
      </c>
      <c r="IC104" s="86">
        <f t="shared" si="129"/>
        <v>1.7123774577049485E-18</v>
      </c>
      <c r="ID104" s="86">
        <f t="shared" si="129"/>
        <v>7.3322766560802369E-19</v>
      </c>
      <c r="IE104" s="86">
        <f t="shared" si="129"/>
        <v>6.0437204490464286E-20</v>
      </c>
      <c r="IF104" s="86">
        <f t="shared" si="129"/>
        <v>3.8376103148694604E-10</v>
      </c>
      <c r="IG104" s="86">
        <f t="shared" si="129"/>
        <v>1.3276996883505307E-9</v>
      </c>
      <c r="II104" s="86">
        <f t="shared" si="130"/>
        <v>2.768256042875578E-66</v>
      </c>
      <c r="IJ104" s="86">
        <f t="shared" si="130"/>
        <v>4.1199867655375176E-26</v>
      </c>
      <c r="IK104" s="86">
        <f t="shared" si="130"/>
        <v>5.5863938807201819E-77</v>
      </c>
      <c r="IL104" s="86">
        <f t="shared" si="130"/>
        <v>3.9012532997225427E-86</v>
      </c>
      <c r="IM104" s="86">
        <f t="shared" si="130"/>
        <v>8.2997592327421407E-87</v>
      </c>
      <c r="IN104" s="86">
        <f t="shared" si="130"/>
        <v>9.1296004695358967E-84</v>
      </c>
      <c r="IO104" s="86">
        <f t="shared" si="130"/>
        <v>3.8830880177284044E-83</v>
      </c>
      <c r="IP104" s="86">
        <f t="shared" si="130"/>
        <v>3.5669398172803279E-86</v>
      </c>
      <c r="IQ104" s="86">
        <f t="shared" si="130"/>
        <v>3.6336431904852361E-76</v>
      </c>
      <c r="IR104" s="86">
        <f t="shared" si="130"/>
        <v>2.0511724643977557E-82</v>
      </c>
      <c r="IS104" s="86">
        <f t="shared" si="130"/>
        <v>3.0824441135902787E-90</v>
      </c>
      <c r="IT104" s="86">
        <f t="shared" si="130"/>
        <v>3.4888459694805731E-88</v>
      </c>
      <c r="IU104" s="86">
        <f t="shared" si="130"/>
        <v>2.5239692588335153E-90</v>
      </c>
      <c r="IV104" s="86">
        <f t="shared" si="130"/>
        <v>1.080292069663629E-64</v>
      </c>
      <c r="IW104" s="86">
        <f t="shared" si="130"/>
        <v>3.6379722757943663E-45</v>
      </c>
      <c r="IY104" s="86">
        <f t="shared" si="131"/>
        <v>0.51691941637024041</v>
      </c>
      <c r="IZ104" s="86">
        <f t="shared" si="131"/>
        <v>0.52724360908033641</v>
      </c>
      <c r="JA104" s="86">
        <f t="shared" si="131"/>
        <v>0.56736181306235423</v>
      </c>
      <c r="JB104" s="86">
        <f t="shared" si="131"/>
        <v>0.61432802528669572</v>
      </c>
      <c r="JC104" s="86">
        <f t="shared" si="131"/>
        <v>0.5329518636073739</v>
      </c>
      <c r="JD104" s="86">
        <f t="shared" si="131"/>
        <v>0.56025669135721401</v>
      </c>
      <c r="JE104" s="86">
        <f t="shared" si="131"/>
        <v>0.58206478432995212</v>
      </c>
      <c r="JF104" s="86">
        <f t="shared" si="131"/>
        <v>0.58391655194861081</v>
      </c>
      <c r="JG104" s="86">
        <f t="shared" si="131"/>
        <v>0.68108608359977818</v>
      </c>
      <c r="JH104" s="86">
        <f t="shared" si="131"/>
        <v>0.66919124414356079</v>
      </c>
      <c r="JI104" s="86">
        <f t="shared" si="131"/>
        <v>0.6321085494103218</v>
      </c>
      <c r="JJ104" s="86">
        <f t="shared" si="131"/>
        <v>0.60305757309161689</v>
      </c>
      <c r="JK104" s="86">
        <f t="shared" si="131"/>
        <v>0.51944427870966969</v>
      </c>
      <c r="JL104" s="86">
        <f t="shared" si="131"/>
        <v>0.50929084264303515</v>
      </c>
      <c r="JM104" s="86">
        <f t="shared" si="131"/>
        <v>0.53906949143299665</v>
      </c>
    </row>
    <row r="105" spans="2:273" x14ac:dyDescent="0.25">
      <c r="B105" s="2">
        <v>78</v>
      </c>
      <c r="C105" s="37">
        <v>186.578</v>
      </c>
      <c r="D105" s="37">
        <v>200.75</v>
      </c>
      <c r="E105" s="37">
        <v>204.22499999999999</v>
      </c>
      <c r="F105" s="37">
        <v>201.32499999999999</v>
      </c>
      <c r="G105" s="37">
        <v>207.6</v>
      </c>
      <c r="H105" s="37">
        <v>204.25</v>
      </c>
      <c r="I105" s="37">
        <v>204.05</v>
      </c>
      <c r="J105" s="37">
        <v>199.55</v>
      </c>
      <c r="K105" s="37">
        <v>195.85</v>
      </c>
      <c r="L105" s="37">
        <v>190.2</v>
      </c>
      <c r="M105" s="37">
        <v>188.875</v>
      </c>
      <c r="N105" s="37">
        <v>197.97499999999999</v>
      </c>
      <c r="O105" s="37">
        <v>201.32499999999999</v>
      </c>
      <c r="P105" s="37">
        <v>183.42500000000001</v>
      </c>
      <c r="Q105" s="37">
        <v>161.27500000000001</v>
      </c>
      <c r="S105" s="4">
        <f t="shared" si="132"/>
        <v>193.91674494119098</v>
      </c>
      <c r="T105" s="4">
        <f t="shared" si="132"/>
        <v>205.46666890708912</v>
      </c>
      <c r="U105" s="4">
        <f t="shared" si="132"/>
        <v>208.54646812958856</v>
      </c>
      <c r="V105" s="4">
        <f t="shared" si="132"/>
        <v>205.35506839644222</v>
      </c>
      <c r="W105" s="4">
        <f t="shared" si="132"/>
        <v>213.32024671920919</v>
      </c>
      <c r="X105" s="4">
        <f t="shared" si="132"/>
        <v>209.77325107075572</v>
      </c>
      <c r="Y105" s="4">
        <f t="shared" si="132"/>
        <v>205.83923579973649</v>
      </c>
      <c r="Z105" s="4">
        <f t="shared" si="132"/>
        <v>206.11458116616654</v>
      </c>
      <c r="AA105" s="4">
        <f t="shared" si="132"/>
        <v>196.89371901307862</v>
      </c>
      <c r="AB105" s="4">
        <f t="shared" si="132"/>
        <v>190.43182900968247</v>
      </c>
      <c r="AC105" s="4">
        <f t="shared" si="132"/>
        <v>188.82314777566768</v>
      </c>
      <c r="AD105" s="4">
        <f t="shared" si="132"/>
        <v>203.46635113303046</v>
      </c>
      <c r="AE105" s="4">
        <f t="shared" si="132"/>
        <v>207.11263959474803</v>
      </c>
      <c r="AF105" s="4">
        <f t="shared" si="132"/>
        <v>186.95535342719302</v>
      </c>
      <c r="AG105" s="4">
        <f t="shared" si="132"/>
        <v>162.78249369552918</v>
      </c>
      <c r="AI105" s="4">
        <f t="shared" si="133"/>
        <v>-7.3387449411909813</v>
      </c>
      <c r="AJ105" s="4">
        <f t="shared" si="133"/>
        <v>-4.7166689070891152</v>
      </c>
      <c r="AK105" s="4">
        <f t="shared" si="133"/>
        <v>-4.3214681295885669</v>
      </c>
      <c r="AL105" s="4">
        <f t="shared" si="133"/>
        <v>-4.0300683964422319</v>
      </c>
      <c r="AM105" s="4">
        <f t="shared" si="133"/>
        <v>-5.7202467192092001</v>
      </c>
      <c r="AN105" s="4">
        <f t="shared" si="133"/>
        <v>-5.5232510707557196</v>
      </c>
      <c r="AO105" s="4">
        <f t="shared" si="133"/>
        <v>-1.7892357997364741</v>
      </c>
      <c r="AP105" s="4">
        <f t="shared" si="133"/>
        <v>-6.5645811661665334</v>
      </c>
      <c r="AQ105" s="4">
        <f t="shared" si="133"/>
        <v>-1.0437190130786291</v>
      </c>
      <c r="AR105" s="4">
        <f t="shared" si="133"/>
        <v>-0.23182900968248532</v>
      </c>
      <c r="AS105" s="4">
        <f t="shared" si="133"/>
        <v>5.1852224332321839E-2</v>
      </c>
      <c r="AT105" s="4">
        <f t="shared" si="133"/>
        <v>-5.491351133030463</v>
      </c>
      <c r="AU105" s="4">
        <f t="shared" si="133"/>
        <v>-5.7876395947480432</v>
      </c>
      <c r="AV105" s="4">
        <f t="shared" si="133"/>
        <v>-3.5303534271930062</v>
      </c>
      <c r="AW105" s="4">
        <f t="shared" si="133"/>
        <v>-1.5074936955291776</v>
      </c>
      <c r="AY105" s="2">
        <f t="shared" si="125"/>
        <v>89.048569796898875</v>
      </c>
      <c r="AZ105" s="2">
        <f t="shared" si="125"/>
        <v>91.260680853247308</v>
      </c>
      <c r="BA105" s="2">
        <f t="shared" si="125"/>
        <v>93.418461664799636</v>
      </c>
      <c r="BB105" s="2">
        <f t="shared" si="125"/>
        <v>94.073124495324308</v>
      </c>
      <c r="BC105" s="2">
        <f t="shared" si="125"/>
        <v>94.193211987981456</v>
      </c>
      <c r="BD105" s="2">
        <f t="shared" si="125"/>
        <v>96.622696163202505</v>
      </c>
      <c r="BE105" s="2">
        <f t="shared" si="125"/>
        <v>96.856069415667818</v>
      </c>
      <c r="BF105" s="2">
        <f t="shared" si="125"/>
        <v>96.532720453432958</v>
      </c>
      <c r="BG105" s="2">
        <f t="shared" si="125"/>
        <v>99.059929694966996</v>
      </c>
      <c r="BH105" s="2">
        <f t="shared" si="125"/>
        <v>99.039095957338063</v>
      </c>
      <c r="BI105" s="2">
        <f t="shared" si="125"/>
        <v>97.386623396443724</v>
      </c>
      <c r="BJ105" s="2">
        <f t="shared" si="125"/>
        <v>100.24742105730864</v>
      </c>
      <c r="BK105" s="2">
        <f t="shared" si="125"/>
        <v>100.52344966185395</v>
      </c>
      <c r="BL105" s="2">
        <f t="shared" si="125"/>
        <v>98.690780402893665</v>
      </c>
      <c r="BM105" s="2">
        <f t="shared" si="125"/>
        <v>97.758642193852594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106.48788252361675</v>
      </c>
      <c r="DL105" s="2">
        <f t="shared" si="134"/>
        <v>110.59874662618085</v>
      </c>
      <c r="DM105" s="2">
        <f t="shared" si="134"/>
        <v>115.83792682926831</v>
      </c>
      <c r="DN105" s="2">
        <f t="shared" si="134"/>
        <v>111.34460357624832</v>
      </c>
      <c r="DO105" s="2">
        <f t="shared" si="134"/>
        <v>109.3384451219512</v>
      </c>
      <c r="DP105" s="2">
        <f t="shared" si="134"/>
        <v>108.10701417004047</v>
      </c>
      <c r="DQ105" s="2">
        <f t="shared" si="134"/>
        <v>112.15173780487804</v>
      </c>
      <c r="DR105" s="2">
        <f t="shared" si="134"/>
        <v>118.56042510121456</v>
      </c>
      <c r="DS105" s="2">
        <f t="shared" si="134"/>
        <v>112.62469179706022</v>
      </c>
      <c r="DT105" s="2">
        <f t="shared" si="134"/>
        <v>113.35395283947916</v>
      </c>
      <c r="DU105" s="2">
        <f t="shared" si="134"/>
        <v>111.22217948717952</v>
      </c>
      <c r="DV105" s="2">
        <f t="shared" si="134"/>
        <v>119.48898402451036</v>
      </c>
      <c r="DW105" s="2">
        <f t="shared" si="134"/>
        <v>115.35191441441442</v>
      </c>
      <c r="DX105" s="2">
        <f t="shared" si="134"/>
        <v>105.00020377520374</v>
      </c>
      <c r="DY105" s="2">
        <f t="shared" si="134"/>
        <v>104.96594116568917</v>
      </c>
      <c r="EA105" s="2">
        <f t="shared" si="94"/>
        <v>88.548424561403507</v>
      </c>
      <c r="EB105" s="2">
        <f t="shared" si="94"/>
        <v>90.716666666666669</v>
      </c>
      <c r="EC105" s="2">
        <f t="shared" si="94"/>
        <v>92.726481562774381</v>
      </c>
      <c r="ED105" s="2">
        <f t="shared" si="94"/>
        <v>93.575540866007131</v>
      </c>
      <c r="EE105" s="2">
        <f t="shared" si="94"/>
        <v>93.712497553816064</v>
      </c>
      <c r="EF105" s="2">
        <f t="shared" si="94"/>
        <v>96.289746668517466</v>
      </c>
      <c r="EG105" s="2">
        <f t="shared" si="94"/>
        <v>96.37436265969805</v>
      </c>
      <c r="EH105" s="2">
        <f t="shared" si="94"/>
        <v>95.731005352202118</v>
      </c>
      <c r="EI105" s="2">
        <f t="shared" si="94"/>
        <v>98.587424566405332</v>
      </c>
      <c r="EJ105" s="2">
        <f t="shared" si="94"/>
        <v>98.553514437689984</v>
      </c>
      <c r="EK105" s="2">
        <f t="shared" si="94"/>
        <v>96.929309509388233</v>
      </c>
      <c r="EL105" s="2">
        <f t="shared" si="94"/>
        <v>99.591329535483524</v>
      </c>
      <c r="EM105" s="2">
        <f t="shared" si="135"/>
        <v>99.993240388090356</v>
      </c>
      <c r="EN105" s="2">
        <f t="shared" si="135"/>
        <v>98.45136246778911</v>
      </c>
      <c r="EO105" s="2">
        <f t="shared" si="135"/>
        <v>97.451320303331215</v>
      </c>
      <c r="EQ105" s="2">
        <f t="shared" si="136"/>
        <v>90.23269719911427</v>
      </c>
      <c r="ER105" s="2">
        <f t="shared" si="136"/>
        <v>91.363007853100825</v>
      </c>
      <c r="ES105" s="2">
        <f t="shared" si="136"/>
        <v>92.149463712260683</v>
      </c>
      <c r="ET105" s="2">
        <f t="shared" si="136"/>
        <v>92.795600457533723</v>
      </c>
      <c r="EU105" s="2">
        <f t="shared" si="136"/>
        <v>93.232978022731402</v>
      </c>
      <c r="EV105" s="2">
        <f t="shared" si="136"/>
        <v>95.819897543411543</v>
      </c>
      <c r="EW105" s="2">
        <f t="shared" si="136"/>
        <v>95.518121536900267</v>
      </c>
      <c r="EX105" s="2">
        <f t="shared" si="136"/>
        <v>95.89460295639276</v>
      </c>
      <c r="EY105" s="2">
        <f t="shared" si="136"/>
        <v>98.882283535935159</v>
      </c>
      <c r="EZ105" s="2">
        <f t="shared" si="136"/>
        <v>98.275285904158224</v>
      </c>
      <c r="FA105" s="2">
        <f t="shared" si="136"/>
        <v>96.830664661965997</v>
      </c>
      <c r="FB105" s="2">
        <f t="shared" si="136"/>
        <v>99.833333797896444</v>
      </c>
      <c r="FC105" s="2">
        <f t="shared" si="136"/>
        <v>99.796144974972918</v>
      </c>
      <c r="FD105" s="2">
        <f t="shared" si="136"/>
        <v>98.305476174881818</v>
      </c>
      <c r="FE105" s="2">
        <f t="shared" si="136"/>
        <v>98.524286446315273</v>
      </c>
      <c r="FG105" s="2">
        <f t="shared" si="137"/>
        <v>0.97230174709312844</v>
      </c>
      <c r="FH105" s="2">
        <f t="shared" si="137"/>
        <v>0.97340309524177626</v>
      </c>
      <c r="FI105" s="2">
        <f t="shared" si="137"/>
        <v>0.96999018996164033</v>
      </c>
      <c r="FJ105" s="2">
        <f t="shared" si="137"/>
        <v>0.97188514380447666</v>
      </c>
      <c r="FK105" s="2">
        <f t="shared" si="137"/>
        <v>0.96916550934300194</v>
      </c>
      <c r="FL105" s="2">
        <f t="shared" si="137"/>
        <v>0.97174552656753732</v>
      </c>
      <c r="FM105" s="2">
        <f t="shared" si="137"/>
        <v>0.96934787381304166</v>
      </c>
      <c r="FN105" s="2">
        <f t="shared" si="137"/>
        <v>0.9649001688827914</v>
      </c>
      <c r="FO105" s="2">
        <f t="shared" si="137"/>
        <v>0.96641107544268456</v>
      </c>
      <c r="FP105" s="2">
        <f t="shared" si="137"/>
        <v>0.96713410616757023</v>
      </c>
      <c r="FQ105" s="2">
        <f t="shared" si="137"/>
        <v>0.96798622564171355</v>
      </c>
      <c r="FR105" s="2">
        <f t="shared" si="137"/>
        <v>0.96705451348249105</v>
      </c>
      <c r="FS105" s="2">
        <f t="shared" si="137"/>
        <v>0.96545144269149552</v>
      </c>
      <c r="FT105" s="2">
        <f t="shared" si="137"/>
        <v>0.96340021680486854</v>
      </c>
      <c r="FU105" s="2">
        <f t="shared" si="137"/>
        <v>0.9593469626230704</v>
      </c>
      <c r="FW105" s="2">
        <f t="shared" si="127"/>
        <v>1.9317489181672461E-3</v>
      </c>
      <c r="FX105" s="2">
        <f t="shared" si="127"/>
        <v>2.3536175353405086E-2</v>
      </c>
      <c r="FY105" s="2">
        <f t="shared" si="127"/>
        <v>2.7555129061463523E-3</v>
      </c>
      <c r="FZ105" s="2">
        <f t="shared" si="127"/>
        <v>2.5527764542916565E-3</v>
      </c>
      <c r="GA105" s="2">
        <f t="shared" si="127"/>
        <v>2.3016792006855585E-3</v>
      </c>
      <c r="GB105" s="2">
        <f t="shared" si="127"/>
        <v>2.0031451177737305E-3</v>
      </c>
      <c r="GC105" s="2">
        <f t="shared" si="127"/>
        <v>2.2228994013626033E-3</v>
      </c>
      <c r="GD105" s="2">
        <f t="shared" si="127"/>
        <v>2.4836765712086895E-3</v>
      </c>
      <c r="GE105" s="2">
        <f t="shared" si="127"/>
        <v>3.4200029998552881E-3</v>
      </c>
      <c r="GF105" s="2">
        <f t="shared" si="127"/>
        <v>3.048276637128007E-3</v>
      </c>
      <c r="GG105" s="2">
        <f t="shared" si="127"/>
        <v>2.583280855664265E-3</v>
      </c>
      <c r="GH105" s="2">
        <f t="shared" si="127"/>
        <v>2.2876213886486602E-3</v>
      </c>
      <c r="GI105" s="2">
        <f t="shared" si="127"/>
        <v>2.0840465591229133E-3</v>
      </c>
      <c r="GJ105" s="2">
        <f t="shared" si="127"/>
        <v>1.8386712060804494E-3</v>
      </c>
      <c r="GK105" s="2">
        <f t="shared" si="127"/>
        <v>1.7052986643062791E-3</v>
      </c>
      <c r="GM105" s="86">
        <f t="shared" si="128"/>
        <v>3.7864806666014281E-19</v>
      </c>
      <c r="GN105" s="86">
        <f t="shared" si="128"/>
        <v>2.7606647771751892E-17</v>
      </c>
      <c r="GO105" s="86">
        <f t="shared" si="128"/>
        <v>5.6026155073864671E-27</v>
      </c>
      <c r="GP105" s="86">
        <f t="shared" si="128"/>
        <v>1.7388036232540907E-32</v>
      </c>
      <c r="GQ105" s="86">
        <f t="shared" si="128"/>
        <v>1.0200017827451972E-30</v>
      </c>
      <c r="GR105" s="86">
        <f t="shared" si="128"/>
        <v>1.0383281356537296E-28</v>
      </c>
      <c r="GS105" s="86">
        <f t="shared" si="128"/>
        <v>1.4397770032192491E-25</v>
      </c>
      <c r="GT105" s="86">
        <f t="shared" si="128"/>
        <v>3.4714215538671664E-21</v>
      </c>
      <c r="GU105" s="86">
        <f t="shared" si="128"/>
        <v>1.3255722025779307E-24</v>
      </c>
      <c r="GV105" s="86">
        <f t="shared" si="128"/>
        <v>4.717401118269423E-21</v>
      </c>
      <c r="GW105" s="86">
        <f t="shared" si="128"/>
        <v>2.4775095409178866E-25</v>
      </c>
      <c r="GX105" s="86">
        <f t="shared" si="128"/>
        <v>1.8874345916378095E-29</v>
      </c>
      <c r="GY105" s="86">
        <f t="shared" si="128"/>
        <v>1.785034755505383E-20</v>
      </c>
      <c r="GZ105" s="86">
        <f t="shared" si="128"/>
        <v>1.9498943644888403E-16</v>
      </c>
      <c r="HA105" s="86">
        <f t="shared" si="128"/>
        <v>2.1050145779035129E-18</v>
      </c>
      <c r="HC105" s="86">
        <f t="shared" si="73"/>
        <v>0.60075099341890981</v>
      </c>
      <c r="HD105" s="86">
        <f t="shared" si="73"/>
        <v>0.59907963662155628</v>
      </c>
      <c r="HE105" s="86">
        <f t="shared" si="73"/>
        <v>0.62449409338971029</v>
      </c>
      <c r="HF105" s="86">
        <f t="shared" si="73"/>
        <v>0.6561731751298604</v>
      </c>
      <c r="HG105" s="86">
        <f t="shared" si="73"/>
        <v>0.62675314242773139</v>
      </c>
      <c r="HH105" s="86">
        <f t="shared" si="73"/>
        <v>0.65075814188256875</v>
      </c>
      <c r="HI105" s="86">
        <f t="shared" si="138"/>
        <v>0.63786820315876136</v>
      </c>
      <c r="HJ105" s="86">
        <f t="shared" si="138"/>
        <v>0.66140953063725605</v>
      </c>
      <c r="HK105" s="86">
        <f t="shared" si="138"/>
        <v>0.68161119698198158</v>
      </c>
      <c r="HL105" s="86">
        <f t="shared" si="138"/>
        <v>0.65229859777697197</v>
      </c>
      <c r="HM105" s="86">
        <f t="shared" si="138"/>
        <v>0.6186158396410808</v>
      </c>
      <c r="HN105" s="86">
        <f t="shared" si="138"/>
        <v>0.67004397628574819</v>
      </c>
      <c r="HO105" s="86">
        <f t="shared" si="138"/>
        <v>0.60080112368895688</v>
      </c>
      <c r="HP105" s="86">
        <f t="shared" si="138"/>
        <v>0.57380059644060866</v>
      </c>
      <c r="HQ105" s="86">
        <f t="shared" si="138"/>
        <v>0.59298493161620858</v>
      </c>
      <c r="HS105" s="86">
        <f t="shared" si="129"/>
        <v>1.6431012853143385E-14</v>
      </c>
      <c r="HT105" s="86">
        <f t="shared" si="129"/>
        <v>1.6966755095454623E-12</v>
      </c>
      <c r="HU105" s="86">
        <f t="shared" si="129"/>
        <v>1.4183956333039024E-15</v>
      </c>
      <c r="HV105" s="86">
        <f t="shared" si="129"/>
        <v>3.1603128617005487E-18</v>
      </c>
      <c r="HW105" s="86">
        <f t="shared" si="129"/>
        <v>1.6946965323478386E-18</v>
      </c>
      <c r="HX105" s="86">
        <f t="shared" si="129"/>
        <v>1.5895814774296707E-16</v>
      </c>
      <c r="HY105" s="86">
        <f t="shared" si="129"/>
        <v>1.373179775801673E-16</v>
      </c>
      <c r="HZ105" s="86">
        <f t="shared" si="129"/>
        <v>2.7482741034645483E-18</v>
      </c>
      <c r="IA105" s="86">
        <f t="shared" si="129"/>
        <v>1.522714587406601E-15</v>
      </c>
      <c r="IB105" s="86">
        <f t="shared" si="129"/>
        <v>2.3558034060029452E-16</v>
      </c>
      <c r="IC105" s="86">
        <f t="shared" si="129"/>
        <v>1.324588142599819E-17</v>
      </c>
      <c r="ID105" s="86">
        <f t="shared" si="129"/>
        <v>5.4393456096673646E-18</v>
      </c>
      <c r="IE105" s="86">
        <f t="shared" si="129"/>
        <v>4.739325674572269E-19</v>
      </c>
      <c r="IF105" s="86">
        <f t="shared" si="129"/>
        <v>9.8245509410896612E-10</v>
      </c>
      <c r="IG105" s="86">
        <f t="shared" si="129"/>
        <v>3.1786370977324163E-9</v>
      </c>
      <c r="II105" s="86">
        <f t="shared" si="130"/>
        <v>2.000254608553305E-64</v>
      </c>
      <c r="IJ105" s="86">
        <f t="shared" si="130"/>
        <v>6.0502714323337325E-25</v>
      </c>
      <c r="IK105" s="86">
        <f t="shared" si="130"/>
        <v>1.1002061071130046E-74</v>
      </c>
      <c r="IL105" s="86">
        <f t="shared" si="130"/>
        <v>1.3558315472470406E-83</v>
      </c>
      <c r="IM105" s="86">
        <f t="shared" si="130"/>
        <v>2.7383279918855894E-84</v>
      </c>
      <c r="IN105" s="86">
        <f t="shared" si="130"/>
        <v>2.1659441723262418E-81</v>
      </c>
      <c r="IO105" s="86">
        <f t="shared" si="130"/>
        <v>9.6727350112724897E-81</v>
      </c>
      <c r="IP105" s="86">
        <f t="shared" si="130"/>
        <v>1.2107841810656062E-83</v>
      </c>
      <c r="IQ105" s="86">
        <f t="shared" si="130"/>
        <v>8.2132885845751852E-74</v>
      </c>
      <c r="IR105" s="86">
        <f t="shared" si="130"/>
        <v>6.5153871011909287E-80</v>
      </c>
      <c r="IS105" s="86">
        <f t="shared" si="130"/>
        <v>1.440599540078912E-87</v>
      </c>
      <c r="IT105" s="86">
        <f t="shared" si="130"/>
        <v>1.256889046465209E-85</v>
      </c>
      <c r="IU105" s="86">
        <f t="shared" si="130"/>
        <v>9.6203727665132787E-88</v>
      </c>
      <c r="IV105" s="86">
        <f t="shared" si="130"/>
        <v>6.8034884470527365E-63</v>
      </c>
      <c r="IW105" s="86">
        <f t="shared" si="130"/>
        <v>6.1513839915570182E-44</v>
      </c>
      <c r="IY105" s="86">
        <f t="shared" si="131"/>
        <v>0.60075099341892624</v>
      </c>
      <c r="IZ105" s="86">
        <f t="shared" si="131"/>
        <v>0.59907963662325292</v>
      </c>
      <c r="JA105" s="86">
        <f t="shared" si="131"/>
        <v>0.62449409338971174</v>
      </c>
      <c r="JB105" s="86">
        <f t="shared" si="131"/>
        <v>0.6561731751298604</v>
      </c>
      <c r="JC105" s="86">
        <f t="shared" si="131"/>
        <v>0.62675314242773139</v>
      </c>
      <c r="JD105" s="86">
        <f t="shared" si="131"/>
        <v>0.65075814188256886</v>
      </c>
      <c r="JE105" s="86">
        <f t="shared" si="131"/>
        <v>0.63786820315876147</v>
      </c>
      <c r="JF105" s="86">
        <f t="shared" si="131"/>
        <v>0.66140953063725605</v>
      </c>
      <c r="JG105" s="86">
        <f t="shared" si="131"/>
        <v>0.68161119698198314</v>
      </c>
      <c r="JH105" s="86">
        <f t="shared" si="131"/>
        <v>0.65229859777697219</v>
      </c>
      <c r="JI105" s="86">
        <f t="shared" si="131"/>
        <v>0.6186158396410808</v>
      </c>
      <c r="JJ105" s="86">
        <f t="shared" si="131"/>
        <v>0.67004397628574819</v>
      </c>
      <c r="JK105" s="86">
        <f t="shared" si="131"/>
        <v>0.60080112368895688</v>
      </c>
      <c r="JL105" s="86">
        <f t="shared" si="131"/>
        <v>0.573800597423064</v>
      </c>
      <c r="JM105" s="86">
        <f t="shared" si="131"/>
        <v>0.59298493479484571</v>
      </c>
    </row>
    <row r="106" spans="2:273" x14ac:dyDescent="0.25">
      <c r="B106" s="2">
        <v>79</v>
      </c>
      <c r="C106" s="37">
        <v>188.8</v>
      </c>
      <c r="D106" s="37">
        <v>200.95</v>
      </c>
      <c r="E106" s="37">
        <v>199.875</v>
      </c>
      <c r="F106" s="37">
        <v>189.17500000000001</v>
      </c>
      <c r="G106" s="37">
        <v>205.375</v>
      </c>
      <c r="H106" s="37">
        <v>199.8</v>
      </c>
      <c r="I106" s="37">
        <v>197.25</v>
      </c>
      <c r="J106" s="37">
        <v>193.05</v>
      </c>
      <c r="K106" s="37">
        <v>173.32499999999999</v>
      </c>
      <c r="L106" s="37">
        <v>171.32499999999999</v>
      </c>
      <c r="M106" s="37">
        <v>170.02500000000001</v>
      </c>
      <c r="N106" s="37">
        <v>189.875</v>
      </c>
      <c r="O106" s="37">
        <v>198.35</v>
      </c>
      <c r="P106" s="37">
        <v>177.45</v>
      </c>
      <c r="Q106" s="37">
        <v>154.27500000000001</v>
      </c>
      <c r="S106" s="4">
        <f t="shared" si="132"/>
        <v>194.56000188165115</v>
      </c>
      <c r="T106" s="4">
        <f t="shared" si="132"/>
        <v>201.84954288929342</v>
      </c>
      <c r="U106" s="4">
        <f t="shared" si="132"/>
        <v>195.5688749028694</v>
      </c>
      <c r="V106" s="4">
        <f t="shared" si="132"/>
        <v>184.42608194471555</v>
      </c>
      <c r="W106" s="4">
        <f t="shared" si="132"/>
        <v>208.40150388880349</v>
      </c>
      <c r="X106" s="4">
        <f t="shared" si="132"/>
        <v>203.66176875416855</v>
      </c>
      <c r="Y106" s="4">
        <f t="shared" si="132"/>
        <v>191.9898747150967</v>
      </c>
      <c r="Z106" s="4">
        <f t="shared" si="132"/>
        <v>193.50527739286866</v>
      </c>
      <c r="AA106" s="4">
        <f t="shared" si="132"/>
        <v>166.54479677245988</v>
      </c>
      <c r="AB106" s="4">
        <f t="shared" si="132"/>
        <v>161.15778078194984</v>
      </c>
      <c r="AC106" s="4">
        <f t="shared" si="132"/>
        <v>163.30878888441958</v>
      </c>
      <c r="AD106" s="4">
        <f t="shared" si="132"/>
        <v>188.33644787802876</v>
      </c>
      <c r="AE106" s="4">
        <f t="shared" si="132"/>
        <v>201.25026244007205</v>
      </c>
      <c r="AF106" s="4">
        <f t="shared" si="132"/>
        <v>178.62561552270554</v>
      </c>
      <c r="AG106" s="4">
        <f t="shared" si="132"/>
        <v>152.73828653814095</v>
      </c>
      <c r="AI106" s="4">
        <f t="shared" si="133"/>
        <v>-5.7600018816511351</v>
      </c>
      <c r="AJ106" s="4">
        <f t="shared" si="133"/>
        <v>-0.89954288929342852</v>
      </c>
      <c r="AK106" s="4">
        <f t="shared" si="133"/>
        <v>4.3061250971306038</v>
      </c>
      <c r="AL106" s="4">
        <f t="shared" si="133"/>
        <v>4.748918055284463</v>
      </c>
      <c r="AM106" s="4">
        <f t="shared" si="133"/>
        <v>-3.0265038888034894</v>
      </c>
      <c r="AN106" s="4">
        <f t="shared" si="133"/>
        <v>-3.861768754168537</v>
      </c>
      <c r="AO106" s="4">
        <f t="shared" si="133"/>
        <v>5.260125284903296</v>
      </c>
      <c r="AP106" s="4">
        <f t="shared" si="133"/>
        <v>-0.45527739286865199</v>
      </c>
      <c r="AQ106" s="4">
        <f t="shared" si="133"/>
        <v>6.7802032275401132</v>
      </c>
      <c r="AR106" s="4">
        <f t="shared" si="133"/>
        <v>10.16721921805015</v>
      </c>
      <c r="AS106" s="4">
        <f t="shared" si="133"/>
        <v>6.7162111155804212</v>
      </c>
      <c r="AT106" s="4">
        <f t="shared" si="133"/>
        <v>1.5385521219712359</v>
      </c>
      <c r="AU106" s="4">
        <f t="shared" si="133"/>
        <v>-2.9002624400720549</v>
      </c>
      <c r="AV106" s="4">
        <f t="shared" si="133"/>
        <v>-1.1756155227055558</v>
      </c>
      <c r="AW106" s="4">
        <f t="shared" si="133"/>
        <v>1.5367134618590512</v>
      </c>
      <c r="AY106" s="2">
        <f t="shared" si="125"/>
        <v>88.981537967408229</v>
      </c>
      <c r="AZ106" s="2">
        <f t="shared" si="125"/>
        <v>91.132820221964423</v>
      </c>
      <c r="BA106" s="2">
        <f t="shared" si="125"/>
        <v>93.180798173168228</v>
      </c>
      <c r="BB106" s="2">
        <f t="shared" si="125"/>
        <v>93.829585980040264</v>
      </c>
      <c r="BC106" s="2">
        <f t="shared" si="125"/>
        <v>93.988829002617265</v>
      </c>
      <c r="BD106" s="2">
        <f t="shared" si="125"/>
        <v>96.430980131036392</v>
      </c>
      <c r="BE106" s="2">
        <f t="shared" si="125"/>
        <v>96.646926972443325</v>
      </c>
      <c r="BF106" s="2">
        <f t="shared" si="125"/>
        <v>96.356511239040984</v>
      </c>
      <c r="BG106" s="2">
        <f t="shared" si="125"/>
        <v>98.9050588972311</v>
      </c>
      <c r="BH106" s="2">
        <f t="shared" si="125"/>
        <v>98.852835404280555</v>
      </c>
      <c r="BI106" s="2">
        <f t="shared" si="125"/>
        <v>97.2127785247676</v>
      </c>
      <c r="BJ106" s="2">
        <f t="shared" si="125"/>
        <v>100.05679440793521</v>
      </c>
      <c r="BK106" s="2">
        <f t="shared" si="125"/>
        <v>100.32194898468845</v>
      </c>
      <c r="BL106" s="2">
        <f t="shared" si="125"/>
        <v>98.550603516641317</v>
      </c>
      <c r="BM106" s="2">
        <f t="shared" si="125"/>
        <v>97.67735696746098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106.62892442645075</v>
      </c>
      <c r="DL106" s="2">
        <f t="shared" si="134"/>
        <v>110.75310391363024</v>
      </c>
      <c r="DM106" s="2">
        <f t="shared" si="134"/>
        <v>116.09050891181991</v>
      </c>
      <c r="DN106" s="2">
        <f t="shared" si="134"/>
        <v>111.51663292847503</v>
      </c>
      <c r="DO106" s="2">
        <f t="shared" si="134"/>
        <v>109.48309803001874</v>
      </c>
      <c r="DP106" s="2">
        <f t="shared" si="134"/>
        <v>108.17580971659918</v>
      </c>
      <c r="DQ106" s="2">
        <f t="shared" si="134"/>
        <v>112.27683161350843</v>
      </c>
      <c r="DR106" s="2">
        <f t="shared" si="134"/>
        <v>118.82997045628623</v>
      </c>
      <c r="DS106" s="2">
        <f t="shared" si="134"/>
        <v>112.74662162162163</v>
      </c>
      <c r="DT106" s="2">
        <f t="shared" si="134"/>
        <v>113.50608381661014</v>
      </c>
      <c r="DU106" s="2">
        <f t="shared" si="134"/>
        <v>111.31614709851554</v>
      </c>
      <c r="DV106" s="2">
        <f t="shared" si="134"/>
        <v>119.68839315023527</v>
      </c>
      <c r="DW106" s="2">
        <f t="shared" si="134"/>
        <v>115.47815315315316</v>
      </c>
      <c r="DX106" s="2">
        <f t="shared" si="134"/>
        <v>105.03134920634918</v>
      </c>
      <c r="DY106" s="2">
        <f t="shared" si="134"/>
        <v>104.98636821847509</v>
      </c>
      <c r="EA106" s="2">
        <f t="shared" si="94"/>
        <v>88.519607017543862</v>
      </c>
      <c r="EB106" s="2">
        <f t="shared" si="94"/>
        <v>90.627916666666678</v>
      </c>
      <c r="EC106" s="2">
        <f t="shared" si="94"/>
        <v>92.536062335381942</v>
      </c>
      <c r="ED106" s="2">
        <f t="shared" si="94"/>
        <v>93.365040658828377</v>
      </c>
      <c r="EE106" s="2">
        <f t="shared" si="94"/>
        <v>93.540409328114819</v>
      </c>
      <c r="EF106" s="2">
        <f t="shared" si="94"/>
        <v>96.120539977790088</v>
      </c>
      <c r="EG106" s="2">
        <f t="shared" si="94"/>
        <v>96.198212833914084</v>
      </c>
      <c r="EH106" s="2">
        <f t="shared" si="94"/>
        <v>95.610500861795259</v>
      </c>
      <c r="EI106" s="2">
        <f t="shared" si="94"/>
        <v>98.465243525778106</v>
      </c>
      <c r="EJ106" s="2">
        <f t="shared" si="94"/>
        <v>98.399595744680866</v>
      </c>
      <c r="EK106" s="2">
        <f t="shared" si="94"/>
        <v>96.787658237431856</v>
      </c>
      <c r="EL106" s="2">
        <f t="shared" si="94"/>
        <v>99.446243086761143</v>
      </c>
      <c r="EM106" s="2">
        <f t="shared" si="135"/>
        <v>99.827750305801857</v>
      </c>
      <c r="EN106" s="2">
        <f t="shared" si="135"/>
        <v>98.326354508922932</v>
      </c>
      <c r="EO106" s="2">
        <f t="shared" si="135"/>
        <v>97.392937787758399</v>
      </c>
      <c r="EQ106" s="2">
        <f t="shared" si="136"/>
        <v>90.102400713551233</v>
      </c>
      <c r="ER106" s="2">
        <f t="shared" si="136"/>
        <v>91.233332370943529</v>
      </c>
      <c r="ES106" s="2">
        <f t="shared" si="136"/>
        <v>91.99344858206355</v>
      </c>
      <c r="ET106" s="2">
        <f t="shared" si="136"/>
        <v>92.637884128464776</v>
      </c>
      <c r="EU106" s="2">
        <f t="shared" si="136"/>
        <v>93.09233892885301</v>
      </c>
      <c r="EV106" s="2">
        <f t="shared" si="136"/>
        <v>95.674768230229432</v>
      </c>
      <c r="EW106" s="2">
        <f t="shared" si="136"/>
        <v>95.385543293387997</v>
      </c>
      <c r="EX106" s="2">
        <f t="shared" si="136"/>
        <v>95.764522993677431</v>
      </c>
      <c r="EY106" s="2">
        <f t="shared" si="136"/>
        <v>98.740134090424391</v>
      </c>
      <c r="EZ106" s="2">
        <f t="shared" si="136"/>
        <v>98.137362598039942</v>
      </c>
      <c r="FA106" s="2">
        <f t="shared" si="136"/>
        <v>96.69410099543758</v>
      </c>
      <c r="FB106" s="2">
        <f t="shared" si="136"/>
        <v>99.675322871371748</v>
      </c>
      <c r="FC106" s="2">
        <f t="shared" si="136"/>
        <v>99.640352388335344</v>
      </c>
      <c r="FD106" s="2">
        <f t="shared" si="136"/>
        <v>98.186074034878445</v>
      </c>
      <c r="FE106" s="2">
        <f t="shared" si="136"/>
        <v>98.395551339524289</v>
      </c>
      <c r="FG106" s="2">
        <f t="shared" si="137"/>
        <v>0.97467717770201712</v>
      </c>
      <c r="FH106" s="2">
        <f t="shared" si="137"/>
        <v>0.97568643500624397</v>
      </c>
      <c r="FI106" s="2">
        <f t="shared" si="137"/>
        <v>0.97255826701938286</v>
      </c>
      <c r="FJ106" s="2">
        <f t="shared" si="137"/>
        <v>0.97429535819306035</v>
      </c>
      <c r="FK106" s="2">
        <f t="shared" si="137"/>
        <v>0.97180210656327726</v>
      </c>
      <c r="FL106" s="2">
        <f t="shared" si="137"/>
        <v>0.97416739184761814</v>
      </c>
      <c r="FM106" s="2">
        <f t="shared" si="137"/>
        <v>0.97196932840928218</v>
      </c>
      <c r="FN106" s="2">
        <f t="shared" si="137"/>
        <v>0.96788940304366644</v>
      </c>
      <c r="FO106" s="2">
        <f t="shared" si="137"/>
        <v>0.96927573233802788</v>
      </c>
      <c r="FP106" s="2">
        <f t="shared" si="137"/>
        <v>0.96993901695398066</v>
      </c>
      <c r="FQ106" s="2">
        <f t="shared" si="137"/>
        <v>0.97072061469691884</v>
      </c>
      <c r="FR106" s="2">
        <f t="shared" si="137"/>
        <v>0.96986600538729972</v>
      </c>
      <c r="FS106" s="2">
        <f t="shared" si="137"/>
        <v>0.96839526606538839</v>
      </c>
      <c r="FT106" s="2">
        <f t="shared" si="137"/>
        <v>0.96651275922677249</v>
      </c>
      <c r="FU106" s="2">
        <f t="shared" si="137"/>
        <v>0.9627908912865133</v>
      </c>
      <c r="FW106" s="2">
        <f t="shared" si="127"/>
        <v>2.117725885123939E-3</v>
      </c>
      <c r="FX106" s="2">
        <f t="shared" si="127"/>
        <v>2.5748435409009666E-2</v>
      </c>
      <c r="FY106" s="2">
        <f t="shared" si="127"/>
        <v>3.020556815070853E-3</v>
      </c>
      <c r="FZ106" s="2">
        <f t="shared" si="127"/>
        <v>2.7983745177451859E-3</v>
      </c>
      <c r="GA106" s="2">
        <f t="shared" si="127"/>
        <v>2.5231807558628275E-3</v>
      </c>
      <c r="GB106" s="2">
        <f t="shared" si="127"/>
        <v>2.1959805505270122E-3</v>
      </c>
      <c r="GC106" s="2">
        <f t="shared" si="127"/>
        <v>2.4368381182835143E-3</v>
      </c>
      <c r="GD106" s="2">
        <f t="shared" si="127"/>
        <v>2.7226448047239374E-3</v>
      </c>
      <c r="GE106" s="2">
        <f t="shared" si="127"/>
        <v>3.7487218078815468E-3</v>
      </c>
      <c r="GF106" s="2">
        <f t="shared" si="127"/>
        <v>3.3413861927025011E-3</v>
      </c>
      <c r="GG106" s="2">
        <f t="shared" si="127"/>
        <v>2.8318053611151748E-3</v>
      </c>
      <c r="GH106" s="2">
        <f t="shared" si="127"/>
        <v>2.5077734940679055E-3</v>
      </c>
      <c r="GI106" s="2">
        <f t="shared" si="127"/>
        <v>2.2846522481008314E-3</v>
      </c>
      <c r="GJ106" s="2">
        <f t="shared" si="127"/>
        <v>2.0157053179882182E-3</v>
      </c>
      <c r="GK106" s="2">
        <f t="shared" si="127"/>
        <v>1.8695152229414973E-3</v>
      </c>
      <c r="GM106" s="86">
        <f t="shared" si="128"/>
        <v>3.8982005750436437E-21</v>
      </c>
      <c r="GN106" s="86">
        <f t="shared" si="128"/>
        <v>4.8098904618579635E-19</v>
      </c>
      <c r="GO106" s="86">
        <f t="shared" si="128"/>
        <v>1.0321328096364304E-29</v>
      </c>
      <c r="GP106" s="86">
        <f t="shared" si="128"/>
        <v>1.0732868153701843E-35</v>
      </c>
      <c r="GQ106" s="86">
        <f t="shared" si="128"/>
        <v>6.8343102930806095E-34</v>
      </c>
      <c r="GR106" s="86">
        <f t="shared" si="128"/>
        <v>1.1352345530309156E-31</v>
      </c>
      <c r="GS106" s="86">
        <f t="shared" si="128"/>
        <v>3.6161333898493904E-28</v>
      </c>
      <c r="GT106" s="86">
        <f t="shared" si="128"/>
        <v>2.2609400173677918E-23</v>
      </c>
      <c r="GU106" s="86">
        <f t="shared" si="128"/>
        <v>4.339436298797857E-27</v>
      </c>
      <c r="GV106" s="86">
        <f t="shared" si="128"/>
        <v>3.7196098248699395E-23</v>
      </c>
      <c r="GW106" s="86">
        <f t="shared" si="128"/>
        <v>7.2333237400700797E-28</v>
      </c>
      <c r="GX106" s="86">
        <f t="shared" si="128"/>
        <v>1.8713692192128316E-32</v>
      </c>
      <c r="GY106" s="86">
        <f t="shared" si="128"/>
        <v>1.6135176948026336E-22</v>
      </c>
      <c r="GZ106" s="86">
        <f t="shared" si="128"/>
        <v>4.729660683104659E-18</v>
      </c>
      <c r="HA106" s="86">
        <f t="shared" si="128"/>
        <v>3.5686428152072048E-20</v>
      </c>
      <c r="HC106" s="86">
        <f t="shared" si="73"/>
        <v>0.66345674549740707</v>
      </c>
      <c r="HD106" s="86">
        <f t="shared" si="73"/>
        <v>0.63916659541783827</v>
      </c>
      <c r="HE106" s="86">
        <f t="shared" si="73"/>
        <v>0.62158407956321926</v>
      </c>
      <c r="HF106" s="86">
        <f t="shared" si="73"/>
        <v>0.60363234663125975</v>
      </c>
      <c r="HG106" s="86">
        <f t="shared" si="73"/>
        <v>0.67353003678741952</v>
      </c>
      <c r="HH106" s="86">
        <f t="shared" si="73"/>
        <v>0.68795948109754002</v>
      </c>
      <c r="HI106" s="86">
        <f t="shared" si="138"/>
        <v>0.62545139856509324</v>
      </c>
      <c r="HJ106" s="86">
        <f t="shared" si="138"/>
        <v>0.6596049307574755</v>
      </c>
      <c r="HK106" s="86">
        <f t="shared" si="138"/>
        <v>0.53447304744810575</v>
      </c>
      <c r="HL106" s="86">
        <f t="shared" si="138"/>
        <v>0.50622222113362736</v>
      </c>
      <c r="HM106" s="86">
        <f t="shared" si="138"/>
        <v>0.51005282601139812</v>
      </c>
      <c r="HN106" s="86">
        <f t="shared" si="138"/>
        <v>0.64562252280916921</v>
      </c>
      <c r="HO106" s="86">
        <f t="shared" si="138"/>
        <v>0.63659923564330023</v>
      </c>
      <c r="HP106" s="86">
        <f t="shared" si="138"/>
        <v>0.5887868067165456</v>
      </c>
      <c r="HQ106" s="86">
        <f t="shared" si="138"/>
        <v>0.57599547834036557</v>
      </c>
      <c r="HS106" s="86">
        <f t="shared" si="129"/>
        <v>7.1074952974092929E-14</v>
      </c>
      <c r="HT106" s="86">
        <f t="shared" si="129"/>
        <v>6.7207233486773184E-12</v>
      </c>
      <c r="HU106" s="86">
        <f t="shared" si="129"/>
        <v>8.069425739500258E-15</v>
      </c>
      <c r="HV106" s="86">
        <f t="shared" si="129"/>
        <v>2.286486797367817E-17</v>
      </c>
      <c r="HW106" s="86">
        <f t="shared" si="129"/>
        <v>1.2143362710543313E-17</v>
      </c>
      <c r="HX106" s="86">
        <f t="shared" si="129"/>
        <v>9.4259556819317581E-16</v>
      </c>
      <c r="HY106" s="86">
        <f t="shared" si="129"/>
        <v>8.3609904186641502E-16</v>
      </c>
      <c r="HZ106" s="86">
        <f t="shared" si="129"/>
        <v>1.9787738468403331E-17</v>
      </c>
      <c r="IA106" s="86">
        <f t="shared" si="129"/>
        <v>9.1329241315793549E-15</v>
      </c>
      <c r="IB106" s="86">
        <f t="shared" si="129"/>
        <v>1.5429302724849931E-15</v>
      </c>
      <c r="IC106" s="86">
        <f t="shared" si="129"/>
        <v>9.7103224141268096E-17</v>
      </c>
      <c r="ID106" s="86">
        <f t="shared" si="129"/>
        <v>3.8366592612418761E-17</v>
      </c>
      <c r="IE106" s="86">
        <f t="shared" si="129"/>
        <v>3.5345410076450397E-18</v>
      </c>
      <c r="IF106" s="86">
        <f t="shared" si="129"/>
        <v>2.4617288954022535E-9</v>
      </c>
      <c r="IG106" s="86">
        <f t="shared" si="129"/>
        <v>7.4619162956802551E-9</v>
      </c>
      <c r="II106" s="86">
        <f t="shared" si="130"/>
        <v>1.3581409341224763E-62</v>
      </c>
      <c r="IJ106" s="86">
        <f t="shared" si="130"/>
        <v>8.3303170801872043E-24</v>
      </c>
      <c r="IK106" s="86">
        <f t="shared" si="130"/>
        <v>1.9972582451833638E-72</v>
      </c>
      <c r="IL106" s="86">
        <f t="shared" si="130"/>
        <v>4.3101850749495402E-81</v>
      </c>
      <c r="IM106" s="86">
        <f t="shared" si="130"/>
        <v>8.2829944406792909E-82</v>
      </c>
      <c r="IN106" s="86">
        <f t="shared" si="130"/>
        <v>4.7431599671530052E-79</v>
      </c>
      <c r="IO106" s="86">
        <f t="shared" si="130"/>
        <v>2.2194381097645394E-78</v>
      </c>
      <c r="IP106" s="86">
        <f t="shared" si="130"/>
        <v>3.7623362501412733E-81</v>
      </c>
      <c r="IQ106" s="86">
        <f t="shared" si="130"/>
        <v>1.7022141136091994E-71</v>
      </c>
      <c r="IR106" s="86">
        <f t="shared" si="130"/>
        <v>1.8906438167634535E-77</v>
      </c>
      <c r="IS106" s="86">
        <f t="shared" si="130"/>
        <v>6.1295633843262503E-85</v>
      </c>
      <c r="IT106" s="86">
        <f t="shared" si="130"/>
        <v>4.1462666370628042E-83</v>
      </c>
      <c r="IU106" s="86">
        <f t="shared" si="130"/>
        <v>3.3593394074513796E-85</v>
      </c>
      <c r="IV106" s="86">
        <f t="shared" si="130"/>
        <v>4.0362552430234724E-61</v>
      </c>
      <c r="IW106" s="86">
        <f t="shared" si="130"/>
        <v>9.9917015396148301E-43</v>
      </c>
      <c r="IY106" s="86">
        <f t="shared" si="131"/>
        <v>0.66345674549747813</v>
      </c>
      <c r="IZ106" s="86">
        <f t="shared" si="131"/>
        <v>0.639166595424559</v>
      </c>
      <c r="JA106" s="86">
        <f t="shared" si="131"/>
        <v>0.62158407956322737</v>
      </c>
      <c r="JB106" s="86">
        <f t="shared" si="131"/>
        <v>0.60363234663125975</v>
      </c>
      <c r="JC106" s="86">
        <f t="shared" si="131"/>
        <v>0.67353003678741952</v>
      </c>
      <c r="JD106" s="86">
        <f t="shared" si="131"/>
        <v>0.6879594810975409</v>
      </c>
      <c r="JE106" s="86">
        <f t="shared" si="131"/>
        <v>0.62545139856509413</v>
      </c>
      <c r="JF106" s="86">
        <f t="shared" si="131"/>
        <v>0.6596049307574755</v>
      </c>
      <c r="JG106" s="86">
        <f t="shared" si="131"/>
        <v>0.53447304744811486</v>
      </c>
      <c r="JH106" s="86">
        <f t="shared" si="131"/>
        <v>0.50622222113362891</v>
      </c>
      <c r="JI106" s="86">
        <f t="shared" si="131"/>
        <v>0.51005282601139823</v>
      </c>
      <c r="JJ106" s="86">
        <f t="shared" si="131"/>
        <v>0.64562252280916921</v>
      </c>
      <c r="JK106" s="86">
        <f t="shared" si="131"/>
        <v>0.63659923564330023</v>
      </c>
      <c r="JL106" s="86">
        <f t="shared" si="131"/>
        <v>0.58878680917827453</v>
      </c>
      <c r="JM106" s="86">
        <f t="shared" si="131"/>
        <v>0.57599548580228188</v>
      </c>
    </row>
    <row r="107" spans="2:273" x14ac:dyDescent="0.25">
      <c r="B107" s="2">
        <v>80</v>
      </c>
      <c r="C107" s="37">
        <v>183.95599999999999</v>
      </c>
      <c r="D107" s="37">
        <v>187.7</v>
      </c>
      <c r="E107" s="37">
        <v>179.77500000000001</v>
      </c>
      <c r="F107" s="37">
        <v>161.69999999999999</v>
      </c>
      <c r="G107" s="37">
        <v>191.875</v>
      </c>
      <c r="H107" s="37">
        <v>184.75</v>
      </c>
      <c r="I107" s="37">
        <v>176.17500000000001</v>
      </c>
      <c r="J107" s="37">
        <v>172.32499999999999</v>
      </c>
      <c r="K107" s="37">
        <v>131.25</v>
      </c>
      <c r="L107" s="37">
        <v>137.94999999999999</v>
      </c>
      <c r="M107" s="37">
        <v>136.17500000000001</v>
      </c>
      <c r="N107" s="37">
        <v>167</v>
      </c>
      <c r="O107" s="37">
        <v>187.57499999999999</v>
      </c>
      <c r="P107" s="37">
        <v>166.45</v>
      </c>
      <c r="Q107" s="37">
        <v>138.55000000000001</v>
      </c>
      <c r="S107" s="4">
        <f t="shared" si="132"/>
        <v>185.47615633245348</v>
      </c>
      <c r="T107" s="4">
        <f t="shared" si="132"/>
        <v>188.34404879019965</v>
      </c>
      <c r="U107" s="4">
        <f t="shared" si="132"/>
        <v>171.69053394385284</v>
      </c>
      <c r="V107" s="4">
        <f t="shared" si="132"/>
        <v>152.85742465438608</v>
      </c>
      <c r="W107" s="4">
        <f t="shared" si="132"/>
        <v>186.54788996037769</v>
      </c>
      <c r="X107" s="4">
        <f t="shared" si="132"/>
        <v>180.94287437804246</v>
      </c>
      <c r="Y107" s="4">
        <f t="shared" si="132"/>
        <v>167.27785620491829</v>
      </c>
      <c r="Z107" s="4">
        <f t="shared" si="132"/>
        <v>165.56571598192451</v>
      </c>
      <c r="AA107" s="4">
        <f t="shared" si="132"/>
        <v>131.41378181146987</v>
      </c>
      <c r="AB107" s="4">
        <f t="shared" si="132"/>
        <v>129.65117394407648</v>
      </c>
      <c r="AC107" s="4">
        <f t="shared" si="132"/>
        <v>135.20680601021604</v>
      </c>
      <c r="AD107" s="4">
        <f t="shared" si="132"/>
        <v>159.70751639445223</v>
      </c>
      <c r="AE107" s="4">
        <f t="shared" si="132"/>
        <v>183.31998219596346</v>
      </c>
      <c r="AF107" s="4">
        <f t="shared" si="132"/>
        <v>162.30610726211012</v>
      </c>
      <c r="AG107" s="4">
        <f t="shared" si="132"/>
        <v>136.9492840915421</v>
      </c>
      <c r="AI107" s="4">
        <f t="shared" si="133"/>
        <v>-1.5201563324534959</v>
      </c>
      <c r="AJ107" s="4">
        <f t="shared" si="133"/>
        <v>-0.64404879019966188</v>
      </c>
      <c r="AK107" s="4">
        <f t="shared" si="133"/>
        <v>8.0844660561471642</v>
      </c>
      <c r="AL107" s="4">
        <f t="shared" si="133"/>
        <v>8.8425753456139091</v>
      </c>
      <c r="AM107" s="4">
        <f t="shared" si="133"/>
        <v>5.3271100396223119</v>
      </c>
      <c r="AN107" s="4">
        <f t="shared" si="133"/>
        <v>3.8071256219575389</v>
      </c>
      <c r="AO107" s="4">
        <f t="shared" si="133"/>
        <v>8.8971437950817176</v>
      </c>
      <c r="AP107" s="4">
        <f t="shared" si="133"/>
        <v>6.7592840180754763</v>
      </c>
      <c r="AQ107" s="4">
        <f t="shared" si="133"/>
        <v>-0.16378181146987458</v>
      </c>
      <c r="AR107" s="4">
        <f t="shared" si="133"/>
        <v>8.298826055923513</v>
      </c>
      <c r="AS107" s="4">
        <f t="shared" si="133"/>
        <v>0.96819398978396976</v>
      </c>
      <c r="AT107" s="4">
        <f t="shared" si="133"/>
        <v>7.2924836055477726</v>
      </c>
      <c r="AU107" s="4">
        <f t="shared" si="133"/>
        <v>4.2550178040365267</v>
      </c>
      <c r="AV107" s="4">
        <f t="shared" si="133"/>
        <v>4.1438927378898711</v>
      </c>
      <c r="AW107" s="4">
        <f t="shared" si="133"/>
        <v>1.6007159084579143</v>
      </c>
      <c r="AY107" s="2">
        <f t="shared" si="125"/>
        <v>88.917323049005702</v>
      </c>
      <c r="AZ107" s="2">
        <f t="shared" si="125"/>
        <v>91.007683848845431</v>
      </c>
      <c r="BA107" s="2">
        <f t="shared" si="125"/>
        <v>92.946002013593457</v>
      </c>
      <c r="BB107" s="2">
        <f t="shared" si="125"/>
        <v>93.587950515672006</v>
      </c>
      <c r="BC107" s="2">
        <f t="shared" si="125"/>
        <v>93.786349037763102</v>
      </c>
      <c r="BD107" s="2">
        <f t="shared" si="125"/>
        <v>96.240602741068145</v>
      </c>
      <c r="BE107" s="2">
        <f t="shared" si="125"/>
        <v>96.439783166804361</v>
      </c>
      <c r="BF107" s="2">
        <f t="shared" si="125"/>
        <v>96.183796304669229</v>
      </c>
      <c r="BG107" s="2">
        <f t="shared" si="125"/>
        <v>98.752230016364734</v>
      </c>
      <c r="BH107" s="2">
        <f t="shared" si="125"/>
        <v>98.668445057762881</v>
      </c>
      <c r="BI107" s="2">
        <f t="shared" si="125"/>
        <v>97.040998345564006</v>
      </c>
      <c r="BJ107" s="2">
        <f t="shared" si="125"/>
        <v>99.869028076814089</v>
      </c>
      <c r="BK107" s="2">
        <f t="shared" si="125"/>
        <v>100.12261035281034</v>
      </c>
      <c r="BL107" s="2">
        <f t="shared" si="125"/>
        <v>98.411212651099433</v>
      </c>
      <c r="BM107" s="2">
        <f t="shared" si="125"/>
        <v>97.597679477694129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106.76996632928477</v>
      </c>
      <c r="DL107" s="2">
        <f t="shared" si="134"/>
        <v>110.90746120107963</v>
      </c>
      <c r="DM107" s="2">
        <f t="shared" si="134"/>
        <v>116.34309099437149</v>
      </c>
      <c r="DN107" s="2">
        <f t="shared" si="134"/>
        <v>111.68866228070175</v>
      </c>
      <c r="DO107" s="2">
        <f t="shared" si="134"/>
        <v>109.62775093808628</v>
      </c>
      <c r="DP107" s="2">
        <f t="shared" si="134"/>
        <v>108.24460526315788</v>
      </c>
      <c r="DQ107" s="2">
        <f t="shared" si="134"/>
        <v>112.40192542213883</v>
      </c>
      <c r="DR107" s="2">
        <f t="shared" si="134"/>
        <v>119.0995158113579</v>
      </c>
      <c r="DS107" s="2">
        <f t="shared" si="134"/>
        <v>112.86855144618303</v>
      </c>
      <c r="DT107" s="2">
        <f t="shared" si="134"/>
        <v>113.65821479374112</v>
      </c>
      <c r="DU107" s="2">
        <f t="shared" si="134"/>
        <v>111.41011470985158</v>
      </c>
      <c r="DV107" s="2">
        <f t="shared" si="134"/>
        <v>119.88780227596018</v>
      </c>
      <c r="DW107" s="2">
        <f t="shared" si="134"/>
        <v>115.60439189189189</v>
      </c>
      <c r="DX107" s="2">
        <f t="shared" si="134"/>
        <v>105.06249463749461</v>
      </c>
      <c r="DY107" s="2">
        <f t="shared" si="134"/>
        <v>105.00679527126101</v>
      </c>
      <c r="EA107" s="2">
        <f t="shared" si="94"/>
        <v>88.490789473684217</v>
      </c>
      <c r="EB107" s="2">
        <f t="shared" si="94"/>
        <v>90.539166666666674</v>
      </c>
      <c r="EC107" s="2">
        <f t="shared" si="94"/>
        <v>92.345643107989488</v>
      </c>
      <c r="ED107" s="2">
        <f t="shared" si="94"/>
        <v>93.154540451649638</v>
      </c>
      <c r="EE107" s="2">
        <f t="shared" si="94"/>
        <v>93.368321102413574</v>
      </c>
      <c r="EF107" s="2">
        <f t="shared" si="94"/>
        <v>95.951333287062724</v>
      </c>
      <c r="EG107" s="2">
        <f t="shared" si="94"/>
        <v>96.022063008130104</v>
      </c>
      <c r="EH107" s="2">
        <f t="shared" si="94"/>
        <v>95.489996371388401</v>
      </c>
      <c r="EI107" s="2">
        <f t="shared" si="94"/>
        <v>98.343062485150867</v>
      </c>
      <c r="EJ107" s="2">
        <f t="shared" si="94"/>
        <v>98.245677051671748</v>
      </c>
      <c r="EK107" s="2">
        <f t="shared" si="94"/>
        <v>96.646006965475465</v>
      </c>
      <c r="EL107" s="2">
        <f t="shared" si="94"/>
        <v>99.301156638038762</v>
      </c>
      <c r="EM107" s="2">
        <f t="shared" si="135"/>
        <v>99.662260223513343</v>
      </c>
      <c r="EN107" s="2">
        <f t="shared" si="135"/>
        <v>98.201346550056755</v>
      </c>
      <c r="EO107" s="2">
        <f t="shared" si="135"/>
        <v>97.334555272185597</v>
      </c>
      <c r="EQ107" s="2">
        <f t="shared" si="136"/>
        <v>89.972104227988197</v>
      </c>
      <c r="ER107" s="2">
        <f t="shared" si="136"/>
        <v>91.103656888786233</v>
      </c>
      <c r="ES107" s="2">
        <f t="shared" si="136"/>
        <v>91.837433451866417</v>
      </c>
      <c r="ET107" s="2">
        <f t="shared" si="136"/>
        <v>92.480167799395844</v>
      </c>
      <c r="EU107" s="2">
        <f t="shared" si="136"/>
        <v>92.951699834974619</v>
      </c>
      <c r="EV107" s="2">
        <f t="shared" si="136"/>
        <v>95.529638917047322</v>
      </c>
      <c r="EW107" s="2">
        <f t="shared" si="136"/>
        <v>95.252965049875726</v>
      </c>
      <c r="EX107" s="2">
        <f t="shared" si="136"/>
        <v>95.634443030962103</v>
      </c>
      <c r="EY107" s="2">
        <f t="shared" si="136"/>
        <v>98.597984644913623</v>
      </c>
      <c r="EZ107" s="2">
        <f t="shared" si="136"/>
        <v>97.999439291921675</v>
      </c>
      <c r="FA107" s="2">
        <f t="shared" si="136"/>
        <v>96.557537328909177</v>
      </c>
      <c r="FB107" s="2">
        <f t="shared" si="136"/>
        <v>99.517311944847052</v>
      </c>
      <c r="FC107" s="2">
        <f t="shared" si="136"/>
        <v>99.484559801697785</v>
      </c>
      <c r="FD107" s="2">
        <f t="shared" si="136"/>
        <v>98.066671894875071</v>
      </c>
      <c r="FE107" s="2">
        <f t="shared" si="136"/>
        <v>98.266816232733291</v>
      </c>
      <c r="FG107" s="2">
        <f t="shared" si="137"/>
        <v>0.97685373861198199</v>
      </c>
      <c r="FH107" s="2">
        <f t="shared" si="137"/>
        <v>0.97777822546949122</v>
      </c>
      <c r="FI107" s="2">
        <f t="shared" si="137"/>
        <v>0.97491226585399693</v>
      </c>
      <c r="FJ107" s="2">
        <f t="shared" si="137"/>
        <v>0.97650394632418391</v>
      </c>
      <c r="FK107" s="2">
        <f t="shared" si="137"/>
        <v>0.97421925069020021</v>
      </c>
      <c r="FL107" s="2">
        <f t="shared" si="137"/>
        <v>0.97638670859256182</v>
      </c>
      <c r="FM107" s="2">
        <f t="shared" si="137"/>
        <v>0.97437251617005327</v>
      </c>
      <c r="FN107" s="2">
        <f t="shared" si="137"/>
        <v>0.97063181109266761</v>
      </c>
      <c r="FO107" s="2">
        <f t="shared" si="137"/>
        <v>0.97190317784109703</v>
      </c>
      <c r="FP107" s="2">
        <f t="shared" si="137"/>
        <v>0.97251134902063241</v>
      </c>
      <c r="FQ107" s="2">
        <f t="shared" si="137"/>
        <v>0.97322791114372187</v>
      </c>
      <c r="FR107" s="2">
        <f t="shared" si="137"/>
        <v>0.97244440759425987</v>
      </c>
      <c r="FS107" s="2">
        <f t="shared" si="137"/>
        <v>0.97109576102970618</v>
      </c>
      <c r="FT107" s="2">
        <f t="shared" si="137"/>
        <v>0.96936901881342641</v>
      </c>
      <c r="FU107" s="2">
        <f t="shared" si="137"/>
        <v>0.96595342109096483</v>
      </c>
      <c r="FW107" s="2">
        <f t="shared" si="127"/>
        <v>2.3215659291584848E-3</v>
      </c>
      <c r="FX107" s="2">
        <f t="shared" si="127"/>
        <v>2.8162637440084338E-2</v>
      </c>
      <c r="FY107" s="2">
        <f t="shared" si="127"/>
        <v>3.3110098005037932E-3</v>
      </c>
      <c r="FZ107" s="2">
        <f t="shared" si="127"/>
        <v>3.0675284654948297E-3</v>
      </c>
      <c r="GA107" s="2">
        <f t="shared" si="127"/>
        <v>2.7659393657794924E-3</v>
      </c>
      <c r="GB107" s="2">
        <f t="shared" si="127"/>
        <v>2.4073347646515501E-3</v>
      </c>
      <c r="GC107" s="2">
        <f t="shared" si="127"/>
        <v>2.6713118341522876E-3</v>
      </c>
      <c r="GD107" s="2">
        <f t="shared" si="127"/>
        <v>2.9845366984798381E-3</v>
      </c>
      <c r="GE107" s="2">
        <f t="shared" si="127"/>
        <v>4.1089056581766568E-3</v>
      </c>
      <c r="GF107" s="2">
        <f t="shared" si="127"/>
        <v>3.6625763970969862E-3</v>
      </c>
      <c r="GG107" s="2">
        <f t="shared" si="127"/>
        <v>3.1041647531759612E-3</v>
      </c>
      <c r="GH107" s="2">
        <f t="shared" si="127"/>
        <v>2.7490538360079864E-3</v>
      </c>
      <c r="GI107" s="2">
        <f t="shared" si="127"/>
        <v>2.5045193318456115E-3</v>
      </c>
      <c r="GJ107" s="2">
        <f t="shared" si="127"/>
        <v>2.2097471979219659E-3</v>
      </c>
      <c r="GK107" s="2">
        <f t="shared" si="127"/>
        <v>2.0495130138640056E-3</v>
      </c>
      <c r="GM107" s="86">
        <f t="shared" si="128"/>
        <v>3.1532160466665154E-23</v>
      </c>
      <c r="GN107" s="86">
        <f t="shared" si="128"/>
        <v>6.7878666436079145E-21</v>
      </c>
      <c r="GO107" s="86">
        <f t="shared" si="128"/>
        <v>1.3826700538926671E-32</v>
      </c>
      <c r="GP107" s="86">
        <f t="shared" si="128"/>
        <v>4.6115703247384261E-39</v>
      </c>
      <c r="GQ107" s="86">
        <f t="shared" si="128"/>
        <v>3.1481097130312112E-37</v>
      </c>
      <c r="GR107" s="86">
        <f t="shared" si="128"/>
        <v>8.7454610437359643E-35</v>
      </c>
      <c r="GS107" s="86">
        <f t="shared" si="128"/>
        <v>6.6980677883826561E-31</v>
      </c>
      <c r="GT107" s="86">
        <f t="shared" si="128"/>
        <v>1.1334263509965462E-25</v>
      </c>
      <c r="GU107" s="86">
        <f t="shared" si="128"/>
        <v>1.0635996550261469E-29</v>
      </c>
      <c r="GV107" s="86">
        <f t="shared" si="128"/>
        <v>2.2974484414274739E-25</v>
      </c>
      <c r="GW107" s="86">
        <f t="shared" si="128"/>
        <v>1.576684616854892E-30</v>
      </c>
      <c r="GX107" s="86">
        <f t="shared" si="128"/>
        <v>1.3067092849666011E-35</v>
      </c>
      <c r="GY107" s="86">
        <f t="shared" si="128"/>
        <v>1.1503218500620895E-24</v>
      </c>
      <c r="GZ107" s="86">
        <f t="shared" si="128"/>
        <v>9.5163243560100947E-20</v>
      </c>
      <c r="HA107" s="86">
        <f t="shared" si="128"/>
        <v>4.95660663071842E-22</v>
      </c>
      <c r="HC107" s="86">
        <f t="shared" si="73"/>
        <v>0.66943980974530615</v>
      </c>
      <c r="HD107" s="86">
        <f t="shared" si="73"/>
        <v>0.62220972560270416</v>
      </c>
      <c r="HE107" s="86">
        <f t="shared" si="73"/>
        <v>0.5394615247150959</v>
      </c>
      <c r="HF107" s="86">
        <f t="shared" si="73"/>
        <v>0.4505018847553276</v>
      </c>
      <c r="HG107" s="86">
        <f t="shared" si="73"/>
        <v>0.61616522507200711</v>
      </c>
      <c r="HH107" s="86">
        <f t="shared" si="73"/>
        <v>0.61099907897750916</v>
      </c>
      <c r="HI107" s="86">
        <f t="shared" si="138"/>
        <v>0.52524968972449904</v>
      </c>
      <c r="HJ107" s="86">
        <f t="shared" si="138"/>
        <v>0.53471824540026003</v>
      </c>
      <c r="HK107" s="86">
        <f t="shared" si="138"/>
        <v>0.29560023657557954</v>
      </c>
      <c r="HL107" s="86">
        <f t="shared" si="138"/>
        <v>0.28955063971508899</v>
      </c>
      <c r="HM107" s="86">
        <f t="shared" si="138"/>
        <v>0.33955347491934545</v>
      </c>
      <c r="HN107" s="86">
        <f t="shared" si="138"/>
        <v>0.49757183328424121</v>
      </c>
      <c r="HO107" s="86">
        <f t="shared" si="138"/>
        <v>0.59219133956903902</v>
      </c>
      <c r="HP107" s="86">
        <f t="shared" si="138"/>
        <v>0.53676162007613537</v>
      </c>
      <c r="HQ107" s="86">
        <f t="shared" si="138"/>
        <v>0.47805054996367552</v>
      </c>
      <c r="HS107" s="86">
        <f t="shared" si="129"/>
        <v>2.9671923809560562E-13</v>
      </c>
      <c r="HT107" s="86">
        <f t="shared" si="129"/>
        <v>2.5657358813573784E-11</v>
      </c>
      <c r="HU107" s="86">
        <f t="shared" si="129"/>
        <v>4.3820681760899087E-14</v>
      </c>
      <c r="HV107" s="86">
        <f t="shared" si="129"/>
        <v>1.5720034835041302E-16</v>
      </c>
      <c r="HW107" s="86">
        <f t="shared" si="129"/>
        <v>8.2793578423060339E-17</v>
      </c>
      <c r="HX107" s="86">
        <f t="shared" si="129"/>
        <v>5.3394018989120137E-15</v>
      </c>
      <c r="HY107" s="86">
        <f t="shared" si="129"/>
        <v>4.8573001990378865E-15</v>
      </c>
      <c r="HZ107" s="86">
        <f t="shared" si="129"/>
        <v>1.3544627103721379E-16</v>
      </c>
      <c r="IA107" s="86">
        <f t="shared" si="129"/>
        <v>5.2129302652312806E-14</v>
      </c>
      <c r="IB107" s="86">
        <f t="shared" si="129"/>
        <v>9.5965101021568532E-15</v>
      </c>
      <c r="IC107" s="86">
        <f t="shared" si="129"/>
        <v>6.7464243552111709E-16</v>
      </c>
      <c r="ID107" s="86">
        <f t="shared" si="129"/>
        <v>2.5731935336455401E-16</v>
      </c>
      <c r="IE107" s="86">
        <f t="shared" si="129"/>
        <v>2.5070696886316124E-17</v>
      </c>
      <c r="IF107" s="86">
        <f t="shared" si="129"/>
        <v>6.0374439054788819E-9</v>
      </c>
      <c r="IG107" s="86">
        <f t="shared" si="129"/>
        <v>1.7176604779831449E-8</v>
      </c>
      <c r="II107" s="86">
        <f t="shared" si="130"/>
        <v>8.6653810565547725E-61</v>
      </c>
      <c r="IJ107" s="86">
        <f t="shared" si="130"/>
        <v>1.0753931028206579E-22</v>
      </c>
      <c r="IK107" s="86">
        <f t="shared" si="130"/>
        <v>3.3420685003938697E-70</v>
      </c>
      <c r="IL107" s="86">
        <f t="shared" si="130"/>
        <v>1.2533658774566318E-78</v>
      </c>
      <c r="IM107" s="86">
        <f t="shared" si="130"/>
        <v>2.2970699059971768E-79</v>
      </c>
      <c r="IN107" s="86">
        <f t="shared" si="130"/>
        <v>9.5877370894857515E-77</v>
      </c>
      <c r="IO107" s="86">
        <f t="shared" si="130"/>
        <v>4.6909567771415995E-76</v>
      </c>
      <c r="IP107" s="86">
        <f t="shared" si="130"/>
        <v>1.0702161752153364E-78</v>
      </c>
      <c r="IQ107" s="86">
        <f t="shared" si="130"/>
        <v>3.2347242488803402E-69</v>
      </c>
      <c r="IR107" s="86">
        <f t="shared" si="130"/>
        <v>5.0120353693526549E-75</v>
      </c>
      <c r="IS107" s="86">
        <f t="shared" si="130"/>
        <v>2.374418169670188E-82</v>
      </c>
      <c r="IT107" s="86">
        <f t="shared" si="130"/>
        <v>1.2524651532542347E-80</v>
      </c>
      <c r="IU107" s="86">
        <f t="shared" si="130"/>
        <v>1.0746644422855863E-82</v>
      </c>
      <c r="IV107" s="86">
        <f t="shared" si="130"/>
        <v>2.2557177834455183E-59</v>
      </c>
      <c r="IW107" s="86">
        <f t="shared" si="130"/>
        <v>1.5590561325090291E-41</v>
      </c>
      <c r="IY107" s="86">
        <f t="shared" si="131"/>
        <v>0.66943980974560291</v>
      </c>
      <c r="IZ107" s="86">
        <f t="shared" si="131"/>
        <v>0.62220972562836152</v>
      </c>
      <c r="JA107" s="86">
        <f t="shared" si="131"/>
        <v>0.53946152471513975</v>
      </c>
      <c r="JB107" s="86">
        <f t="shared" si="131"/>
        <v>0.45050188475532776</v>
      </c>
      <c r="JC107" s="86">
        <f t="shared" si="131"/>
        <v>0.61616522507200722</v>
      </c>
      <c r="JD107" s="86">
        <f t="shared" si="131"/>
        <v>0.61099907897751449</v>
      </c>
      <c r="JE107" s="86">
        <f t="shared" si="131"/>
        <v>0.52524968972450392</v>
      </c>
      <c r="JF107" s="86">
        <f t="shared" si="131"/>
        <v>0.53471824540026014</v>
      </c>
      <c r="JG107" s="86">
        <f t="shared" si="131"/>
        <v>0.29560023657563167</v>
      </c>
      <c r="JH107" s="86">
        <f t="shared" si="131"/>
        <v>0.28955063971509859</v>
      </c>
      <c r="JI107" s="86">
        <f t="shared" si="131"/>
        <v>0.33955347491934612</v>
      </c>
      <c r="JJ107" s="86">
        <f t="shared" si="131"/>
        <v>0.49757183328424148</v>
      </c>
      <c r="JK107" s="86">
        <f t="shared" si="131"/>
        <v>0.59219133956903902</v>
      </c>
      <c r="JL107" s="86">
        <f t="shared" si="131"/>
        <v>0.53676162611357925</v>
      </c>
      <c r="JM107" s="86">
        <f t="shared" si="131"/>
        <v>0.47805056714028032</v>
      </c>
    </row>
    <row r="108" spans="2:273" x14ac:dyDescent="0.25">
      <c r="B108" s="2">
        <v>81</v>
      </c>
      <c r="C108" s="37">
        <v>170.64400000000001</v>
      </c>
      <c r="D108" s="37">
        <v>170.02500000000001</v>
      </c>
      <c r="E108" s="37">
        <v>144.4</v>
      </c>
      <c r="F108" s="37">
        <v>119.6</v>
      </c>
      <c r="G108" s="37">
        <v>157.35</v>
      </c>
      <c r="H108" s="37">
        <v>152.125</v>
      </c>
      <c r="I108" s="37">
        <v>133.625</v>
      </c>
      <c r="J108" s="37">
        <v>133.17500000000001</v>
      </c>
      <c r="K108" s="37">
        <v>102.97499999999999</v>
      </c>
      <c r="L108" s="37">
        <v>108.77500000000001</v>
      </c>
      <c r="M108" s="37">
        <v>109.52500000000001</v>
      </c>
      <c r="N108" s="37">
        <v>130.4</v>
      </c>
      <c r="O108" s="37">
        <v>161.67500000000001</v>
      </c>
      <c r="P108" s="37">
        <v>147.32499999999999</v>
      </c>
      <c r="Q108" s="37">
        <v>121.45</v>
      </c>
      <c r="S108" s="4">
        <f t="shared" si="132"/>
        <v>165.20368954641353</v>
      </c>
      <c r="T108" s="4">
        <f t="shared" si="132"/>
        <v>166.16884702538411</v>
      </c>
      <c r="U108" s="4">
        <f t="shared" si="132"/>
        <v>143.36060729362475</v>
      </c>
      <c r="V108" s="4">
        <f t="shared" si="132"/>
        <v>122.98100206355923</v>
      </c>
      <c r="W108" s="4">
        <f t="shared" si="132"/>
        <v>152.34123604163071</v>
      </c>
      <c r="X108" s="4">
        <f t="shared" si="132"/>
        <v>147.18869666128109</v>
      </c>
      <c r="Y108" s="4">
        <f t="shared" si="132"/>
        <v>139.19992418564379</v>
      </c>
      <c r="Z108" s="4">
        <f t="shared" si="132"/>
        <v>133.05853356035391</v>
      </c>
      <c r="AA108" s="4">
        <f t="shared" si="132"/>
        <v>108.79998685777669</v>
      </c>
      <c r="AB108" s="4">
        <f t="shared" si="132"/>
        <v>109.10446228999434</v>
      </c>
      <c r="AC108" s="4">
        <f t="shared" si="132"/>
        <v>113.89931477284897</v>
      </c>
      <c r="AD108" s="4">
        <f t="shared" si="132"/>
        <v>129.59705198087735</v>
      </c>
      <c r="AE108" s="4">
        <f t="shared" si="132"/>
        <v>157.1201146569812</v>
      </c>
      <c r="AF108" s="4">
        <f t="shared" si="132"/>
        <v>142.08528644357557</v>
      </c>
      <c r="AG108" s="4">
        <f t="shared" si="132"/>
        <v>120.57962518442245</v>
      </c>
      <c r="AI108" s="4">
        <f t="shared" si="133"/>
        <v>5.440310453586477</v>
      </c>
      <c r="AJ108" s="4">
        <f t="shared" si="133"/>
        <v>3.8561529746158953</v>
      </c>
      <c r="AK108" s="4">
        <f t="shared" si="133"/>
        <v>1.0393927063752528</v>
      </c>
      <c r="AL108" s="4">
        <f t="shared" si="133"/>
        <v>-3.3810020635592366</v>
      </c>
      <c r="AM108" s="4">
        <f t="shared" si="133"/>
        <v>5.0087639583692862</v>
      </c>
      <c r="AN108" s="4">
        <f t="shared" si="133"/>
        <v>4.9363033387189148</v>
      </c>
      <c r="AO108" s="4">
        <f t="shared" si="133"/>
        <v>-5.5749241856437948</v>
      </c>
      <c r="AP108" s="4">
        <f t="shared" si="133"/>
        <v>0.11646643964610348</v>
      </c>
      <c r="AQ108" s="4">
        <f t="shared" si="133"/>
        <v>-5.8249868577766932</v>
      </c>
      <c r="AR108" s="4">
        <f t="shared" si="133"/>
        <v>-0.32946228999433913</v>
      </c>
      <c r="AS108" s="4">
        <f t="shared" si="133"/>
        <v>-4.3743147728489618</v>
      </c>
      <c r="AT108" s="4">
        <f t="shared" si="133"/>
        <v>0.80294801912265257</v>
      </c>
      <c r="AU108" s="4">
        <f t="shared" si="133"/>
        <v>4.5548853430188103</v>
      </c>
      <c r="AV108" s="4">
        <f t="shared" si="133"/>
        <v>5.2397135564244195</v>
      </c>
      <c r="AW108" s="4">
        <f t="shared" si="133"/>
        <v>0.87037481557754859</v>
      </c>
      <c r="AY108" s="2">
        <f t="shared" si="125"/>
        <v>88.855730903185119</v>
      </c>
      <c r="AZ108" s="2">
        <f t="shared" si="125"/>
        <v>90.885079707666378</v>
      </c>
      <c r="BA108" s="2">
        <f t="shared" si="125"/>
        <v>92.713945903323591</v>
      </c>
      <c r="BB108" s="2">
        <f t="shared" si="125"/>
        <v>93.348148344499208</v>
      </c>
      <c r="BC108" s="2">
        <f t="shared" si="125"/>
        <v>93.585695440555483</v>
      </c>
      <c r="BD108" s="2">
        <f t="shared" si="125"/>
        <v>96.051507400214533</v>
      </c>
      <c r="BE108" s="2">
        <f t="shared" si="125"/>
        <v>96.234549649600154</v>
      </c>
      <c r="BF108" s="2">
        <f t="shared" si="125"/>
        <v>96.01440550928416</v>
      </c>
      <c r="BG108" s="2">
        <f t="shared" si="125"/>
        <v>98.601342716301161</v>
      </c>
      <c r="BH108" s="2">
        <f t="shared" si="125"/>
        <v>98.485853645648035</v>
      </c>
      <c r="BI108" s="2">
        <f t="shared" si="125"/>
        <v>96.871176600324361</v>
      </c>
      <c r="BJ108" s="2">
        <f t="shared" si="125"/>
        <v>99.683981594671508</v>
      </c>
      <c r="BK108" s="2">
        <f t="shared" si="125"/>
        <v>99.925340489500726</v>
      </c>
      <c r="BL108" s="2">
        <f t="shared" si="125"/>
        <v>98.272589547413062</v>
      </c>
      <c r="BM108" s="2">
        <f t="shared" si="125"/>
        <v>97.519509132603034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106.91100823211877</v>
      </c>
      <c r="DL108" s="2">
        <f t="shared" si="134"/>
        <v>111.06181848852903</v>
      </c>
      <c r="DM108" s="2">
        <f t="shared" si="134"/>
        <v>116.59567307692309</v>
      </c>
      <c r="DN108" s="2">
        <f t="shared" si="134"/>
        <v>111.86069163292848</v>
      </c>
      <c r="DO108" s="2">
        <f t="shared" si="134"/>
        <v>109.77240384615382</v>
      </c>
      <c r="DP108" s="2">
        <f t="shared" si="134"/>
        <v>108.31340080971658</v>
      </c>
      <c r="DQ108" s="2">
        <f t="shared" si="134"/>
        <v>112.52701923076923</v>
      </c>
      <c r="DR108" s="2">
        <f t="shared" si="134"/>
        <v>119.36906116642957</v>
      </c>
      <c r="DS108" s="2">
        <f t="shared" si="134"/>
        <v>112.99048127074443</v>
      </c>
      <c r="DT108" s="2">
        <f t="shared" si="134"/>
        <v>113.8103457708721</v>
      </c>
      <c r="DU108" s="2">
        <f t="shared" si="134"/>
        <v>111.50408232118761</v>
      </c>
      <c r="DV108" s="2">
        <f t="shared" si="134"/>
        <v>120.0872114016851</v>
      </c>
      <c r="DW108" s="2">
        <f t="shared" si="134"/>
        <v>115.73063063063063</v>
      </c>
      <c r="DX108" s="2">
        <f t="shared" si="134"/>
        <v>105.09364006864004</v>
      </c>
      <c r="DY108" s="2">
        <f t="shared" si="134"/>
        <v>105.02722232404693</v>
      </c>
      <c r="EA108" s="2">
        <f t="shared" si="94"/>
        <v>88.461971929824571</v>
      </c>
      <c r="EB108" s="2">
        <f t="shared" si="94"/>
        <v>90.450416666666683</v>
      </c>
      <c r="EC108" s="2">
        <f t="shared" si="94"/>
        <v>92.155223880597035</v>
      </c>
      <c r="ED108" s="2">
        <f t="shared" si="94"/>
        <v>92.944040244470898</v>
      </c>
      <c r="EE108" s="2">
        <f t="shared" si="94"/>
        <v>93.196232876712344</v>
      </c>
      <c r="EF108" s="2">
        <f t="shared" si="94"/>
        <v>95.782126596335345</v>
      </c>
      <c r="EG108" s="2">
        <f t="shared" si="94"/>
        <v>95.845913182346138</v>
      </c>
      <c r="EH108" s="2">
        <f t="shared" si="94"/>
        <v>95.369491880981542</v>
      </c>
      <c r="EI108" s="2">
        <f t="shared" si="94"/>
        <v>98.220881444523641</v>
      </c>
      <c r="EJ108" s="2">
        <f t="shared" si="94"/>
        <v>98.091758358662631</v>
      </c>
      <c r="EK108" s="2">
        <f t="shared" si="94"/>
        <v>96.504355693519074</v>
      </c>
      <c r="EL108" s="2">
        <f t="shared" si="94"/>
        <v>99.156070189316381</v>
      </c>
      <c r="EM108" s="2">
        <f t="shared" si="135"/>
        <v>99.496770141224829</v>
      </c>
      <c r="EN108" s="2">
        <f t="shared" si="135"/>
        <v>98.076338591190577</v>
      </c>
      <c r="EO108" s="2">
        <f t="shared" si="135"/>
        <v>97.27617275661278</v>
      </c>
      <c r="EQ108" s="2">
        <f t="shared" si="136"/>
        <v>89.841807742425161</v>
      </c>
      <c r="ER108" s="2">
        <f t="shared" si="136"/>
        <v>90.973981406628951</v>
      </c>
      <c r="ES108" s="2">
        <f t="shared" si="136"/>
        <v>91.68141832166927</v>
      </c>
      <c r="ET108" s="2">
        <f t="shared" si="136"/>
        <v>92.322451470326897</v>
      </c>
      <c r="EU108" s="2">
        <f t="shared" si="136"/>
        <v>92.811060741096242</v>
      </c>
      <c r="EV108" s="2">
        <f t="shared" si="136"/>
        <v>95.384509603865212</v>
      </c>
      <c r="EW108" s="2">
        <f t="shared" si="136"/>
        <v>95.120386806363456</v>
      </c>
      <c r="EX108" s="2">
        <f t="shared" si="136"/>
        <v>95.504363068246761</v>
      </c>
      <c r="EY108" s="2">
        <f t="shared" si="136"/>
        <v>98.455835199402841</v>
      </c>
      <c r="EZ108" s="2">
        <f t="shared" si="136"/>
        <v>97.861515985803393</v>
      </c>
      <c r="FA108" s="2">
        <f t="shared" si="136"/>
        <v>96.42097366238076</v>
      </c>
      <c r="FB108" s="2">
        <f t="shared" si="136"/>
        <v>99.359301018322356</v>
      </c>
      <c r="FC108" s="2">
        <f t="shared" si="136"/>
        <v>99.328767215060211</v>
      </c>
      <c r="FD108" s="2">
        <f t="shared" si="136"/>
        <v>97.947269754871684</v>
      </c>
      <c r="FE108" s="2">
        <f t="shared" si="136"/>
        <v>98.138081125942307</v>
      </c>
      <c r="FG108" s="2">
        <f t="shared" si="137"/>
        <v>0.97884727866587873</v>
      </c>
      <c r="FH108" s="2">
        <f t="shared" si="137"/>
        <v>0.97969379654061617</v>
      </c>
      <c r="FI108" s="2">
        <f t="shared" si="137"/>
        <v>0.97706909572983336</v>
      </c>
      <c r="FJ108" s="2">
        <f t="shared" si="137"/>
        <v>0.97852695102617637</v>
      </c>
      <c r="FK108" s="2">
        <f t="shared" si="137"/>
        <v>0.97643421994294632</v>
      </c>
      <c r="FL108" s="2">
        <f t="shared" si="137"/>
        <v>0.97841958435851117</v>
      </c>
      <c r="FM108" s="2">
        <f t="shared" si="137"/>
        <v>0.97657463414865353</v>
      </c>
      <c r="FN108" s="2">
        <f t="shared" si="137"/>
        <v>0.97314650173492678</v>
      </c>
      <c r="FO108" s="2">
        <f t="shared" si="137"/>
        <v>0.97431188708103256</v>
      </c>
      <c r="FP108" s="2">
        <f t="shared" si="137"/>
        <v>0.97486926856381284</v>
      </c>
      <c r="FQ108" s="2">
        <f t="shared" si="137"/>
        <v>0.97552591229740693</v>
      </c>
      <c r="FR108" s="2">
        <f t="shared" si="137"/>
        <v>0.97480792049020015</v>
      </c>
      <c r="FS108" s="2">
        <f t="shared" si="137"/>
        <v>0.9735718069968613</v>
      </c>
      <c r="FT108" s="2">
        <f t="shared" si="137"/>
        <v>0.97198871728755465</v>
      </c>
      <c r="FU108" s="2">
        <f t="shared" si="137"/>
        <v>0.96885585153517595</v>
      </c>
      <c r="FW108" s="2">
        <f t="shared" si="127"/>
        <v>2.5449763971628768E-3</v>
      </c>
      <c r="FX108" s="2">
        <f t="shared" si="127"/>
        <v>3.0796042573451844E-2</v>
      </c>
      <c r="FY108" s="2">
        <f t="shared" si="127"/>
        <v>3.6292907119257075E-3</v>
      </c>
      <c r="FZ108" s="2">
        <f t="shared" si="127"/>
        <v>3.3624829529351071E-3</v>
      </c>
      <c r="GA108" s="2">
        <f t="shared" si="127"/>
        <v>3.0319831131247763E-3</v>
      </c>
      <c r="GB108" s="2">
        <f t="shared" si="127"/>
        <v>2.638977163783857E-3</v>
      </c>
      <c r="GC108" s="2">
        <f t="shared" si="127"/>
        <v>2.9282804949968414E-3</v>
      </c>
      <c r="GD108" s="2">
        <f t="shared" si="127"/>
        <v>3.2715374001045829E-3</v>
      </c>
      <c r="GE108" s="2">
        <f t="shared" si="127"/>
        <v>4.503540171678793E-3</v>
      </c>
      <c r="GF108" s="2">
        <f t="shared" si="127"/>
        <v>4.0145165965027986E-3</v>
      </c>
      <c r="GG108" s="2">
        <f t="shared" si="127"/>
        <v>3.4026299351354529E-3</v>
      </c>
      <c r="GH108" s="2">
        <f t="shared" si="127"/>
        <v>3.0134783451636247E-3</v>
      </c>
      <c r="GI108" s="2">
        <f t="shared" si="127"/>
        <v>2.745487442918589E-3</v>
      </c>
      <c r="GJ108" s="2">
        <f t="shared" si="127"/>
        <v>2.422423179241396E-3</v>
      </c>
      <c r="GK108" s="2">
        <f t="shared" si="127"/>
        <v>2.2468020647851946E-3</v>
      </c>
      <c r="GM108" s="86">
        <f t="shared" si="128"/>
        <v>2.0039676837277082E-25</v>
      </c>
      <c r="GN108" s="86">
        <f t="shared" si="128"/>
        <v>7.7588292408107534E-23</v>
      </c>
      <c r="GO108" s="86">
        <f t="shared" si="128"/>
        <v>1.3468260406887781E-35</v>
      </c>
      <c r="GP108" s="86">
        <f t="shared" si="128"/>
        <v>1.3791729629807595E-42</v>
      </c>
      <c r="GQ108" s="86">
        <f t="shared" si="128"/>
        <v>9.9686700407799978E-41</v>
      </c>
      <c r="GR108" s="86">
        <f t="shared" si="128"/>
        <v>4.746834531967019E-38</v>
      </c>
      <c r="GS108" s="86">
        <f t="shared" si="128"/>
        <v>9.1491793418390317E-34</v>
      </c>
      <c r="GT108" s="86">
        <f t="shared" si="128"/>
        <v>4.3730646312689972E-28</v>
      </c>
      <c r="GU108" s="86">
        <f t="shared" si="128"/>
        <v>1.9516390376745463E-32</v>
      </c>
      <c r="GV108" s="86">
        <f t="shared" si="128"/>
        <v>1.1115097026969057E-27</v>
      </c>
      <c r="GW108" s="86">
        <f t="shared" si="128"/>
        <v>2.5656654082575358E-33</v>
      </c>
      <c r="GX108" s="86">
        <f t="shared" si="128"/>
        <v>6.4252864557885043E-39</v>
      </c>
      <c r="GY108" s="86">
        <f t="shared" si="128"/>
        <v>6.4676083068798656E-27</v>
      </c>
      <c r="GZ108" s="86">
        <f t="shared" si="128"/>
        <v>1.588125619895553E-21</v>
      </c>
      <c r="HA108" s="86">
        <f t="shared" si="128"/>
        <v>5.6394264898828668E-24</v>
      </c>
      <c r="HC108" s="86">
        <f t="shared" si="73"/>
        <v>0.58764727184837717</v>
      </c>
      <c r="HD108" s="86">
        <f t="shared" si="73"/>
        <v>0.536439095801168</v>
      </c>
      <c r="HE108" s="86">
        <f t="shared" si="73"/>
        <v>0.39512275014658099</v>
      </c>
      <c r="HF108" s="86">
        <f t="shared" si="73"/>
        <v>0.25966876446153614</v>
      </c>
      <c r="HG108" s="86">
        <f t="shared" si="73"/>
        <v>0.44448741215150134</v>
      </c>
      <c r="HH108" s="86">
        <f t="shared" si="73"/>
        <v>0.41836183353234235</v>
      </c>
      <c r="HI108" s="86">
        <f t="shared" si="138"/>
        <v>0.36345132950136189</v>
      </c>
      <c r="HJ108" s="86">
        <f t="shared" si="138"/>
        <v>0.32731299291918209</v>
      </c>
      <c r="HK108" s="86">
        <f t="shared" si="138"/>
        <v>0.10687245979163801</v>
      </c>
      <c r="HL108" s="86">
        <f t="shared" si="138"/>
        <v>0.11546164320705964</v>
      </c>
      <c r="HM108" s="86">
        <f t="shared" si="138"/>
        <v>0.17674732148892949</v>
      </c>
      <c r="HN108" s="86">
        <f t="shared" si="138"/>
        <v>0.28569171015214356</v>
      </c>
      <c r="HO108" s="86">
        <f t="shared" si="138"/>
        <v>0.4637250128676742</v>
      </c>
      <c r="HP108" s="86">
        <f t="shared" si="138"/>
        <v>0.42524277054664195</v>
      </c>
      <c r="HQ108" s="86">
        <f t="shared" si="138"/>
        <v>0.32983387663627539</v>
      </c>
      <c r="HS108" s="86">
        <f t="shared" si="129"/>
        <v>1.1955392007291221E-12</v>
      </c>
      <c r="HT108" s="86">
        <f t="shared" si="129"/>
        <v>9.4406689051562738E-11</v>
      </c>
      <c r="HU108" s="86">
        <f t="shared" si="129"/>
        <v>2.2715557708447375E-13</v>
      </c>
      <c r="HV108" s="86">
        <f t="shared" si="129"/>
        <v>1.0270684815938404E-15</v>
      </c>
      <c r="HW108" s="86">
        <f t="shared" si="129"/>
        <v>5.3712948440687975E-16</v>
      </c>
      <c r="HX108" s="86">
        <f t="shared" si="129"/>
        <v>2.8893431240024509E-14</v>
      </c>
      <c r="HY108" s="86">
        <f t="shared" si="129"/>
        <v>2.6924908539098537E-14</v>
      </c>
      <c r="HZ108" s="86">
        <f t="shared" si="129"/>
        <v>8.8142903269073383E-16</v>
      </c>
      <c r="IA108" s="86">
        <f t="shared" si="129"/>
        <v>2.8317374013464834E-13</v>
      </c>
      <c r="IB108" s="86">
        <f t="shared" si="129"/>
        <v>5.6683692832649945E-14</v>
      </c>
      <c r="IC108" s="86">
        <f t="shared" si="129"/>
        <v>4.4424026222671524E-15</v>
      </c>
      <c r="ID108" s="86">
        <f t="shared" si="129"/>
        <v>1.6410402915114637E-15</v>
      </c>
      <c r="IE108" s="86">
        <f t="shared" si="129"/>
        <v>1.6913373800034604E-16</v>
      </c>
      <c r="IF108" s="86">
        <f t="shared" si="129"/>
        <v>1.4493112993939535E-8</v>
      </c>
      <c r="IG108" s="86">
        <f t="shared" si="129"/>
        <v>3.8771407480699077E-8</v>
      </c>
      <c r="II108" s="86">
        <f t="shared" si="130"/>
        <v>5.1953715495002963E-59</v>
      </c>
      <c r="IJ108" s="86">
        <f t="shared" si="130"/>
        <v>1.301679193091745E-21</v>
      </c>
      <c r="IK108" s="86">
        <f t="shared" si="130"/>
        <v>5.1549073075365032E-68</v>
      </c>
      <c r="IL108" s="86">
        <f t="shared" si="130"/>
        <v>3.3339178540372332E-76</v>
      </c>
      <c r="IM108" s="86">
        <f t="shared" si="130"/>
        <v>5.8404880270036069E-77</v>
      </c>
      <c r="IN108" s="86">
        <f t="shared" si="130"/>
        <v>1.788937726211456E-74</v>
      </c>
      <c r="IO108" s="86">
        <f t="shared" si="130"/>
        <v>9.1328758341684189E-74</v>
      </c>
      <c r="IP108" s="86">
        <f t="shared" si="130"/>
        <v>2.7868379624326025E-76</v>
      </c>
      <c r="IQ108" s="86">
        <f t="shared" si="130"/>
        <v>5.6362489510330007E-67</v>
      </c>
      <c r="IR108" s="86">
        <f t="shared" si="130"/>
        <v>1.2138278049203546E-72</v>
      </c>
      <c r="IS108" s="86">
        <f t="shared" si="130"/>
        <v>8.3739355174336612E-80</v>
      </c>
      <c r="IT108" s="86">
        <f t="shared" si="130"/>
        <v>3.4643786358214425E-78</v>
      </c>
      <c r="IU108" s="86">
        <f t="shared" si="130"/>
        <v>3.1495744670654376E-80</v>
      </c>
      <c r="IV108" s="86">
        <f t="shared" si="130"/>
        <v>1.1875526063170449E-57</v>
      </c>
      <c r="IW108" s="86">
        <f t="shared" si="130"/>
        <v>2.3369120434133279E-40</v>
      </c>
      <c r="IY108" s="86">
        <f t="shared" si="131"/>
        <v>0.58764727184957266</v>
      </c>
      <c r="IZ108" s="86">
        <f t="shared" si="131"/>
        <v>0.5364390958955747</v>
      </c>
      <c r="JA108" s="86">
        <f t="shared" si="131"/>
        <v>0.39512275014680814</v>
      </c>
      <c r="JB108" s="86">
        <f t="shared" si="131"/>
        <v>0.25966876446153719</v>
      </c>
      <c r="JC108" s="86">
        <f t="shared" si="131"/>
        <v>0.44448741215150189</v>
      </c>
      <c r="JD108" s="86">
        <f t="shared" si="131"/>
        <v>0.41836183353237122</v>
      </c>
      <c r="JE108" s="86">
        <f t="shared" si="131"/>
        <v>0.36345132950138881</v>
      </c>
      <c r="JF108" s="86">
        <f t="shared" si="131"/>
        <v>0.32731299291918298</v>
      </c>
      <c r="JG108" s="86">
        <f t="shared" si="131"/>
        <v>0.10687245979192118</v>
      </c>
      <c r="JH108" s="86">
        <f t="shared" si="131"/>
        <v>0.11546164320711631</v>
      </c>
      <c r="JI108" s="86">
        <f t="shared" si="131"/>
        <v>0.17674732148893393</v>
      </c>
      <c r="JJ108" s="86">
        <f t="shared" si="131"/>
        <v>0.28569171015214523</v>
      </c>
      <c r="JK108" s="86">
        <f t="shared" si="131"/>
        <v>0.46372501286767437</v>
      </c>
      <c r="JL108" s="86">
        <f t="shared" si="131"/>
        <v>0.42524278503975493</v>
      </c>
      <c r="JM108" s="86">
        <f t="shared" si="131"/>
        <v>0.32983391540768286</v>
      </c>
    </row>
    <row r="109" spans="2:273" x14ac:dyDescent="0.25">
      <c r="B109" s="2">
        <v>82</v>
      </c>
      <c r="C109" s="37">
        <v>145.55600000000001</v>
      </c>
      <c r="D109" s="37">
        <v>143.52500000000001</v>
      </c>
      <c r="E109" s="37">
        <v>110.3</v>
      </c>
      <c r="F109" s="37">
        <v>93.9</v>
      </c>
      <c r="G109" s="37">
        <v>112.77500000000001</v>
      </c>
      <c r="H109" s="37">
        <v>112.1</v>
      </c>
      <c r="I109" s="37">
        <v>106.1</v>
      </c>
      <c r="J109" s="37">
        <v>105.3</v>
      </c>
      <c r="K109" s="37">
        <v>98.825000000000003</v>
      </c>
      <c r="L109" s="37">
        <v>100.175</v>
      </c>
      <c r="M109" s="37">
        <v>98.375</v>
      </c>
      <c r="N109" s="37">
        <v>103.95</v>
      </c>
      <c r="O109" s="37">
        <v>130.55000000000001</v>
      </c>
      <c r="P109" s="37">
        <v>121.22499999999999</v>
      </c>
      <c r="Q109" s="37">
        <v>106.625</v>
      </c>
      <c r="S109" s="4">
        <f t="shared" si="132"/>
        <v>138.54277308321826</v>
      </c>
      <c r="T109" s="4">
        <f t="shared" si="132"/>
        <v>140.62164871588081</v>
      </c>
      <c r="U109" s="4">
        <f t="shared" si="132"/>
        <v>119.00872637903834</v>
      </c>
      <c r="V109" s="4">
        <f t="shared" si="132"/>
        <v>104.02834267177874</v>
      </c>
      <c r="W109" s="4">
        <f t="shared" si="132"/>
        <v>120.65696450476484</v>
      </c>
      <c r="X109" s="4">
        <f t="shared" si="132"/>
        <v>117.86107852169637</v>
      </c>
      <c r="Y109" s="4">
        <f t="shared" si="132"/>
        <v>116.66000419353807</v>
      </c>
      <c r="Z109" s="4">
        <f t="shared" si="132"/>
        <v>109.83130311141061</v>
      </c>
      <c r="AA109" s="4">
        <f t="shared" si="132"/>
        <v>100.41353306016779</v>
      </c>
      <c r="AB109" s="4">
        <f t="shared" si="132"/>
        <v>100.72179021328128</v>
      </c>
      <c r="AC109" s="4">
        <f t="shared" si="132"/>
        <v>102.43658460070331</v>
      </c>
      <c r="AD109" s="4">
        <f t="shared" si="132"/>
        <v>109.96847716168416</v>
      </c>
      <c r="AE109" s="4">
        <f t="shared" si="132"/>
        <v>131.36623721941032</v>
      </c>
      <c r="AF109" s="4">
        <f t="shared" si="132"/>
        <v>123.4649343265047</v>
      </c>
      <c r="AG109" s="4">
        <f t="shared" si="132"/>
        <v>108.27883046598708</v>
      </c>
      <c r="AI109" s="4">
        <f t="shared" si="133"/>
        <v>7.0132269167817469</v>
      </c>
      <c r="AJ109" s="4">
        <f t="shared" si="133"/>
        <v>2.9033512841191964</v>
      </c>
      <c r="AK109" s="4">
        <f t="shared" si="133"/>
        <v>-8.7087263790383389</v>
      </c>
      <c r="AL109" s="4">
        <f t="shared" si="133"/>
        <v>-10.128342671778739</v>
      </c>
      <c r="AM109" s="4">
        <f t="shared" si="133"/>
        <v>-7.8819645047648379</v>
      </c>
      <c r="AN109" s="4">
        <f t="shared" si="133"/>
        <v>-5.7610785216963762</v>
      </c>
      <c r="AO109" s="4">
        <f t="shared" si="133"/>
        <v>-10.560004193538077</v>
      </c>
      <c r="AP109" s="4">
        <f t="shared" si="133"/>
        <v>-4.5313031114106082</v>
      </c>
      <c r="AQ109" s="4">
        <f t="shared" si="133"/>
        <v>-1.5885330601677907</v>
      </c>
      <c r="AR109" s="4">
        <f t="shared" si="133"/>
        <v>-0.54679021328128385</v>
      </c>
      <c r="AS109" s="4">
        <f t="shared" si="133"/>
        <v>-4.0615846007033127</v>
      </c>
      <c r="AT109" s="4">
        <f t="shared" si="133"/>
        <v>-6.0184771616841601</v>
      </c>
      <c r="AU109" s="4">
        <f t="shared" si="133"/>
        <v>-0.81623721941031135</v>
      </c>
      <c r="AV109" s="4">
        <f t="shared" si="133"/>
        <v>-2.2399343265047094</v>
      </c>
      <c r="AW109" s="4">
        <f t="shared" si="133"/>
        <v>-1.6538304659870846</v>
      </c>
      <c r="AY109" s="2">
        <f t="shared" si="125"/>
        <v>88.796577182503128</v>
      </c>
      <c r="AZ109" s="2">
        <f t="shared" si="125"/>
        <v>90.764821669722835</v>
      </c>
      <c r="BA109" s="2">
        <f t="shared" si="125"/>
        <v>92.484502204327143</v>
      </c>
      <c r="BB109" s="2">
        <f t="shared" si="125"/>
        <v>93.110107513596887</v>
      </c>
      <c r="BC109" s="2">
        <f t="shared" si="125"/>
        <v>93.386790073508081</v>
      </c>
      <c r="BD109" s="2">
        <f t="shared" si="125"/>
        <v>95.863636883997955</v>
      </c>
      <c r="BE109" s="2">
        <f t="shared" si="125"/>
        <v>96.031137830634876</v>
      </c>
      <c r="BF109" s="2">
        <f t="shared" si="125"/>
        <v>95.848169796158729</v>
      </c>
      <c r="BG109" s="2">
        <f t="shared" si="125"/>
        <v>98.452297148518099</v>
      </c>
      <c r="BH109" s="2">
        <f t="shared" si="125"/>
        <v>98.304987546804028</v>
      </c>
      <c r="BI109" s="2">
        <f t="shared" si="125"/>
        <v>96.703208857494019</v>
      </c>
      <c r="BJ109" s="2">
        <f t="shared" si="125"/>
        <v>99.501515625076621</v>
      </c>
      <c r="BK109" s="2">
        <f t="shared" si="125"/>
        <v>99.730044970270285</v>
      </c>
      <c r="BL109" s="2">
        <f t="shared" si="125"/>
        <v>98.134712898161411</v>
      </c>
      <c r="BM109" s="2">
        <f t="shared" si="125"/>
        <v>97.442748753519581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107.05205013495278</v>
      </c>
      <c r="DL109" s="2">
        <f t="shared" si="134"/>
        <v>111.21617577597843</v>
      </c>
      <c r="DM109" s="2">
        <f t="shared" si="134"/>
        <v>116.84825515947469</v>
      </c>
      <c r="DN109" s="2">
        <f t="shared" si="134"/>
        <v>112.03272098515519</v>
      </c>
      <c r="DO109" s="2">
        <f t="shared" si="134"/>
        <v>109.91705675422136</v>
      </c>
      <c r="DP109" s="2">
        <f t="shared" si="134"/>
        <v>108.38219635627529</v>
      </c>
      <c r="DQ109" s="2">
        <f t="shared" si="134"/>
        <v>112.65211303939962</v>
      </c>
      <c r="DR109" s="2">
        <f t="shared" si="134"/>
        <v>119.63860652150125</v>
      </c>
      <c r="DS109" s="2">
        <f t="shared" si="134"/>
        <v>113.11241109530583</v>
      </c>
      <c r="DT109" s="2">
        <f t="shared" si="134"/>
        <v>113.96247674800307</v>
      </c>
      <c r="DU109" s="2">
        <f t="shared" si="134"/>
        <v>111.59804993252365</v>
      </c>
      <c r="DV109" s="2">
        <f t="shared" si="134"/>
        <v>120.28662052741002</v>
      </c>
      <c r="DW109" s="2">
        <f t="shared" si="134"/>
        <v>115.85686936936938</v>
      </c>
      <c r="DX109" s="2">
        <f t="shared" si="134"/>
        <v>105.12478549978547</v>
      </c>
      <c r="DY109" s="2">
        <f t="shared" si="134"/>
        <v>105.04764937683287</v>
      </c>
      <c r="EA109" s="2">
        <f t="shared" si="94"/>
        <v>88.433154385964912</v>
      </c>
      <c r="EB109" s="2">
        <f t="shared" si="94"/>
        <v>90.361666666666679</v>
      </c>
      <c r="EC109" s="2">
        <f t="shared" si="94"/>
        <v>91.964804653204595</v>
      </c>
      <c r="ED109" s="2">
        <f t="shared" si="94"/>
        <v>92.733540037292158</v>
      </c>
      <c r="EE109" s="2">
        <f t="shared" si="94"/>
        <v>93.024144651011099</v>
      </c>
      <c r="EF109" s="2">
        <f t="shared" si="94"/>
        <v>95.612919905607981</v>
      </c>
      <c r="EG109" s="2">
        <f t="shared" si="94"/>
        <v>95.669763356562157</v>
      </c>
      <c r="EH109" s="2">
        <f t="shared" si="94"/>
        <v>95.248987390574683</v>
      </c>
      <c r="EI109" s="2">
        <f t="shared" si="94"/>
        <v>98.098700403896416</v>
      </c>
      <c r="EJ109" s="2">
        <f t="shared" si="94"/>
        <v>97.937839665653513</v>
      </c>
      <c r="EK109" s="2">
        <f t="shared" si="94"/>
        <v>96.362704421562682</v>
      </c>
      <c r="EL109" s="2">
        <f t="shared" si="94"/>
        <v>99.010983740594</v>
      </c>
      <c r="EM109" s="2">
        <f t="shared" si="135"/>
        <v>99.331280058936315</v>
      </c>
      <c r="EN109" s="2">
        <f t="shared" si="135"/>
        <v>97.9513306323244</v>
      </c>
      <c r="EO109" s="2">
        <f t="shared" si="135"/>
        <v>97.217790241039978</v>
      </c>
      <c r="EQ109" s="2">
        <f t="shared" si="136"/>
        <v>89.711511256862138</v>
      </c>
      <c r="ER109" s="2">
        <f t="shared" si="136"/>
        <v>90.844305924471655</v>
      </c>
      <c r="ES109" s="2">
        <f t="shared" si="136"/>
        <v>91.525403191472122</v>
      </c>
      <c r="ET109" s="2">
        <f t="shared" si="136"/>
        <v>92.16473514125795</v>
      </c>
      <c r="EU109" s="2">
        <f t="shared" si="136"/>
        <v>92.67042164721785</v>
      </c>
      <c r="EV109" s="2">
        <f t="shared" si="136"/>
        <v>95.239380290683101</v>
      </c>
      <c r="EW109" s="2">
        <f t="shared" si="136"/>
        <v>94.9878085628512</v>
      </c>
      <c r="EX109" s="2">
        <f t="shared" si="136"/>
        <v>95.374283105531433</v>
      </c>
      <c r="EY109" s="2">
        <f t="shared" si="136"/>
        <v>98.313685753892074</v>
      </c>
      <c r="EZ109" s="2">
        <f t="shared" si="136"/>
        <v>97.723592679685112</v>
      </c>
      <c r="FA109" s="2">
        <f t="shared" si="136"/>
        <v>96.284409995852343</v>
      </c>
      <c r="FB109" s="2">
        <f t="shared" si="136"/>
        <v>99.201290091797659</v>
      </c>
      <c r="FC109" s="2">
        <f t="shared" si="136"/>
        <v>99.172974628422637</v>
      </c>
      <c r="FD109" s="2">
        <f t="shared" si="136"/>
        <v>97.82786761486831</v>
      </c>
      <c r="FE109" s="2">
        <f t="shared" si="136"/>
        <v>98.009346019151323</v>
      </c>
      <c r="FG109" s="2">
        <f t="shared" si="137"/>
        <v>0.98067251635178643</v>
      </c>
      <c r="FH109" s="2">
        <f t="shared" si="137"/>
        <v>0.98144737388316705</v>
      </c>
      <c r="FI109" s="2">
        <f t="shared" si="137"/>
        <v>0.97904448541489741</v>
      </c>
      <c r="FJ109" s="2">
        <f t="shared" si="137"/>
        <v>0.98037927527175195</v>
      </c>
      <c r="FK109" s="2">
        <f t="shared" si="137"/>
        <v>0.97846309566376943</v>
      </c>
      <c r="FL109" s="2">
        <f t="shared" si="137"/>
        <v>0.98028098370783434</v>
      </c>
      <c r="FM109" s="2">
        <f t="shared" si="137"/>
        <v>0.9785916860760433</v>
      </c>
      <c r="FN109" s="2">
        <f t="shared" si="137"/>
        <v>0.97545131446169042</v>
      </c>
      <c r="FO109" s="2">
        <f t="shared" si="137"/>
        <v>0.97651908924814756</v>
      </c>
      <c r="FP109" s="2">
        <f t="shared" si="137"/>
        <v>0.97702970788507493</v>
      </c>
      <c r="FQ109" s="2">
        <f t="shared" si="137"/>
        <v>0.97763119653286756</v>
      </c>
      <c r="FR109" s="2">
        <f t="shared" si="137"/>
        <v>0.97697350921246229</v>
      </c>
      <c r="FS109" s="2">
        <f t="shared" si="137"/>
        <v>0.97584102236234771</v>
      </c>
      <c r="FT109" s="2">
        <f t="shared" si="137"/>
        <v>0.97439028655645366</v>
      </c>
      <c r="FU109" s="2">
        <f t="shared" si="137"/>
        <v>0.97151814884847387</v>
      </c>
      <c r="FW109" s="2">
        <f t="shared" si="127"/>
        <v>2.7898261299769138E-3</v>
      </c>
      <c r="FX109" s="2">
        <f t="shared" si="127"/>
        <v>3.3667159142662349E-2</v>
      </c>
      <c r="FY109" s="2">
        <f t="shared" si="127"/>
        <v>3.9780452308126636E-3</v>
      </c>
      <c r="FZ109" s="2">
        <f t="shared" si="127"/>
        <v>3.6856935806164437E-3</v>
      </c>
      <c r="GA109" s="2">
        <f t="shared" si="127"/>
        <v>3.3235311744074431E-3</v>
      </c>
      <c r="GB109" s="2">
        <f t="shared" si="127"/>
        <v>2.8928443911600409E-3</v>
      </c>
      <c r="GC109" s="2">
        <f t="shared" si="127"/>
        <v>3.2098888724945559E-3</v>
      </c>
      <c r="GD109" s="2">
        <f t="shared" si="127"/>
        <v>3.5860375587781408E-3</v>
      </c>
      <c r="GE109" s="2">
        <f t="shared" si="127"/>
        <v>4.9358889923523646E-3</v>
      </c>
      <c r="GF109" s="2">
        <f t="shared" si="127"/>
        <v>4.4001256888329902E-3</v>
      </c>
      <c r="GG109" s="2">
        <f t="shared" si="127"/>
        <v>3.7296851538760794E-3</v>
      </c>
      <c r="GH109" s="2">
        <f t="shared" si="127"/>
        <v>3.303252928930384E-3</v>
      </c>
      <c r="GI109" s="2">
        <f t="shared" si="127"/>
        <v>3.0095699450331213E-3</v>
      </c>
      <c r="GJ109" s="2">
        <f t="shared" si="127"/>
        <v>2.6555135750874308E-3</v>
      </c>
      <c r="GK109" s="2">
        <f t="shared" si="127"/>
        <v>2.4630355692446277E-3</v>
      </c>
      <c r="GM109" s="86">
        <f t="shared" si="128"/>
        <v>1.0005969204871842E-27</v>
      </c>
      <c r="GN109" s="86">
        <f t="shared" si="128"/>
        <v>7.1830620309201242E-25</v>
      </c>
      <c r="GO109" s="86">
        <f t="shared" si="128"/>
        <v>9.5385588645491393E-39</v>
      </c>
      <c r="GP109" s="86">
        <f t="shared" si="128"/>
        <v>2.8707265072868549E-46</v>
      </c>
      <c r="GQ109" s="86">
        <f t="shared" si="128"/>
        <v>2.1698225612656949E-44</v>
      </c>
      <c r="GR109" s="86">
        <f t="shared" si="128"/>
        <v>1.8152021292990672E-41</v>
      </c>
      <c r="GS109" s="86">
        <f t="shared" si="128"/>
        <v>9.215316815212713E-37</v>
      </c>
      <c r="GT109" s="86">
        <f t="shared" si="128"/>
        <v>1.2984592683722673E-30</v>
      </c>
      <c r="GU109" s="86">
        <f t="shared" si="128"/>
        <v>2.6807455627403382E-35</v>
      </c>
      <c r="GV109" s="86">
        <f t="shared" si="128"/>
        <v>4.2117396222111619E-30</v>
      </c>
      <c r="GW109" s="86">
        <f t="shared" si="128"/>
        <v>3.1164794357596282E-36</v>
      </c>
      <c r="GX109" s="86">
        <f t="shared" si="128"/>
        <v>2.2246368263567969E-42</v>
      </c>
      <c r="GY109" s="86">
        <f t="shared" si="128"/>
        <v>2.8675016968253376E-29</v>
      </c>
      <c r="GZ109" s="86">
        <f t="shared" si="128"/>
        <v>2.1980116129172737E-23</v>
      </c>
      <c r="HA109" s="86">
        <f t="shared" si="128"/>
        <v>5.2552441595092817E-26</v>
      </c>
      <c r="HC109" s="86">
        <f t="shared" si="73"/>
        <v>0.42799341993055107</v>
      </c>
      <c r="HD109" s="86">
        <f t="shared" si="73"/>
        <v>0.39889560448387446</v>
      </c>
      <c r="HE109" s="86">
        <f t="shared" si="73"/>
        <v>0.23802068986194624</v>
      </c>
      <c r="HF109" s="86">
        <f t="shared" si="73"/>
        <v>0.11159224279322222</v>
      </c>
      <c r="HG109" s="86">
        <f t="shared" si="73"/>
        <v>0.23737636566253631</v>
      </c>
      <c r="HH109" s="86">
        <f t="shared" si="73"/>
        <v>0.20606406504607364</v>
      </c>
      <c r="HI109" s="86">
        <f t="shared" si="138"/>
        <v>0.20112846071543297</v>
      </c>
      <c r="HJ109" s="86">
        <f t="shared" si="138"/>
        <v>0.14321918109383788</v>
      </c>
      <c r="HK109" s="86">
        <f t="shared" si="138"/>
        <v>2.4082401421693132E-2</v>
      </c>
      <c r="HL109" s="86">
        <f t="shared" si="138"/>
        <v>3.096505341825093E-2</v>
      </c>
      <c r="HM109" s="86">
        <f t="shared" si="138"/>
        <v>7.0347963831582483E-2</v>
      </c>
      <c r="HN109" s="86">
        <f t="shared" si="138"/>
        <v>0.11611353619891071</v>
      </c>
      <c r="HO109" s="86">
        <f t="shared" si="138"/>
        <v>0.29520173619610063</v>
      </c>
      <c r="HP109" s="86">
        <f t="shared" si="138"/>
        <v>0.28761771495974908</v>
      </c>
      <c r="HQ109" s="86">
        <f t="shared" si="138"/>
        <v>0.18532640934480096</v>
      </c>
      <c r="HS109" s="86">
        <f t="shared" si="129"/>
        <v>4.6492606830189355E-12</v>
      </c>
      <c r="HT109" s="86">
        <f t="shared" si="129"/>
        <v>3.3481575712143253E-10</v>
      </c>
      <c r="HU109" s="86">
        <f t="shared" si="129"/>
        <v>1.1240697927163455E-12</v>
      </c>
      <c r="HV109" s="86">
        <f t="shared" si="129"/>
        <v>6.3770885725692371E-15</v>
      </c>
      <c r="HW109" s="86">
        <f t="shared" si="129"/>
        <v>3.3158970268660105E-15</v>
      </c>
      <c r="HX109" s="86">
        <f t="shared" si="129"/>
        <v>1.4936908156848145E-13</v>
      </c>
      <c r="HY109" s="86">
        <f t="shared" si="129"/>
        <v>1.424137604217523E-13</v>
      </c>
      <c r="HZ109" s="86">
        <f t="shared" si="129"/>
        <v>5.4534685474994428E-15</v>
      </c>
      <c r="IA109" s="86">
        <f t="shared" si="129"/>
        <v>1.4640058367418063E-12</v>
      </c>
      <c r="IB109" s="86">
        <f t="shared" si="129"/>
        <v>3.1798030967329504E-13</v>
      </c>
      <c r="IC109" s="86">
        <f t="shared" si="129"/>
        <v>2.7725848859236599E-14</v>
      </c>
      <c r="ID109" s="86">
        <f t="shared" si="129"/>
        <v>9.9519844969273541E-15</v>
      </c>
      <c r="IE109" s="86">
        <f t="shared" si="129"/>
        <v>1.085273286881649E-15</v>
      </c>
      <c r="IF109" s="86">
        <f t="shared" si="129"/>
        <v>3.4054688933378053E-8</v>
      </c>
      <c r="IG109" s="86">
        <f t="shared" si="129"/>
        <v>8.5819009363592852E-8</v>
      </c>
      <c r="II109" s="86">
        <f t="shared" si="130"/>
        <v>2.9270804575478834E-57</v>
      </c>
      <c r="IJ109" s="86">
        <f t="shared" si="130"/>
        <v>1.4773526144441098E-20</v>
      </c>
      <c r="IK109" s="86">
        <f t="shared" si="130"/>
        <v>7.3291627359766519E-66</v>
      </c>
      <c r="IL109" s="86">
        <f t="shared" si="130"/>
        <v>8.1120473363677859E-74</v>
      </c>
      <c r="IM109" s="86">
        <f t="shared" si="130"/>
        <v>1.3614930865483557E-74</v>
      </c>
      <c r="IN109" s="86">
        <f t="shared" si="130"/>
        <v>3.0811167551275867E-72</v>
      </c>
      <c r="IO109" s="86">
        <f t="shared" si="130"/>
        <v>1.6378896352933805E-71</v>
      </c>
      <c r="IP109" s="86">
        <f t="shared" si="130"/>
        <v>6.6432661716001473E-74</v>
      </c>
      <c r="IQ109" s="86">
        <f t="shared" si="130"/>
        <v>9.0048595675131754E-65</v>
      </c>
      <c r="IR109" s="86">
        <f t="shared" si="130"/>
        <v>2.6856065906985723E-70</v>
      </c>
      <c r="IS109" s="86">
        <f t="shared" si="130"/>
        <v>2.6887489732547155E-77</v>
      </c>
      <c r="IT109" s="86">
        <f t="shared" si="130"/>
        <v>8.7748482000351821E-76</v>
      </c>
      <c r="IU109" s="86">
        <f t="shared" si="130"/>
        <v>8.4565656320786102E-78</v>
      </c>
      <c r="IV109" s="86">
        <f t="shared" si="130"/>
        <v>5.8896001335089102E-56</v>
      </c>
      <c r="IW109" s="86">
        <f t="shared" si="130"/>
        <v>3.3649920619614527E-39</v>
      </c>
      <c r="IY109" s="86">
        <f t="shared" si="131"/>
        <v>0.42799341993520035</v>
      </c>
      <c r="IZ109" s="86">
        <f t="shared" si="131"/>
        <v>0.39889560481869019</v>
      </c>
      <c r="JA109" s="86">
        <f t="shared" si="131"/>
        <v>0.23802068986307032</v>
      </c>
      <c r="JB109" s="86">
        <f t="shared" si="131"/>
        <v>0.1115922427932286</v>
      </c>
      <c r="JC109" s="86">
        <f t="shared" si="131"/>
        <v>0.23737636566253961</v>
      </c>
      <c r="JD109" s="86">
        <f t="shared" si="131"/>
        <v>0.20606406504622302</v>
      </c>
      <c r="JE109" s="86">
        <f t="shared" si="131"/>
        <v>0.20112846071557539</v>
      </c>
      <c r="JF109" s="86">
        <f t="shared" si="131"/>
        <v>0.14321918109384332</v>
      </c>
      <c r="JG109" s="86">
        <f t="shared" si="131"/>
        <v>2.4082401423157138E-2</v>
      </c>
      <c r="JH109" s="86">
        <f t="shared" si="131"/>
        <v>3.0965053418568911E-2</v>
      </c>
      <c r="JI109" s="86">
        <f t="shared" si="131"/>
        <v>7.0347963831610211E-2</v>
      </c>
      <c r="JJ109" s="86">
        <f t="shared" si="131"/>
        <v>0.11611353619892066</v>
      </c>
      <c r="JK109" s="86">
        <f t="shared" si="131"/>
        <v>0.29520173619610174</v>
      </c>
      <c r="JL109" s="86">
        <f t="shared" si="131"/>
        <v>0.28761774901443804</v>
      </c>
      <c r="JM109" s="86">
        <f t="shared" si="131"/>
        <v>0.18532649516381033</v>
      </c>
    </row>
    <row r="110" spans="2:273" x14ac:dyDescent="0.25">
      <c r="B110" s="2">
        <v>83</v>
      </c>
      <c r="C110" s="37">
        <v>110.622</v>
      </c>
      <c r="D110" s="37">
        <v>116.8</v>
      </c>
      <c r="E110" s="37">
        <v>95.424999999999997</v>
      </c>
      <c r="F110" s="37">
        <v>92.474999999999994</v>
      </c>
      <c r="G110" s="37">
        <v>96.974999999999994</v>
      </c>
      <c r="H110" s="37">
        <v>100.6</v>
      </c>
      <c r="I110" s="37">
        <v>100.375</v>
      </c>
      <c r="J110" s="37">
        <v>95.75</v>
      </c>
      <c r="K110" s="37">
        <v>97.35</v>
      </c>
      <c r="L110" s="37">
        <v>95.5</v>
      </c>
      <c r="M110" s="37">
        <v>96.474999999999994</v>
      </c>
      <c r="N110" s="37">
        <v>99.325000000000003</v>
      </c>
      <c r="O110" s="37">
        <v>108.5</v>
      </c>
      <c r="P110" s="37">
        <v>106.35</v>
      </c>
      <c r="Q110" s="37">
        <v>99.674999999999997</v>
      </c>
      <c r="S110" s="4">
        <f t="shared" si="132"/>
        <v>114.42854819934529</v>
      </c>
      <c r="T110" s="4">
        <f t="shared" si="132"/>
        <v>118.30750109639582</v>
      </c>
      <c r="U110" s="4">
        <f t="shared" si="132"/>
        <v>103.34643490301811</v>
      </c>
      <c r="V110" s="4">
        <f t="shared" si="132"/>
        <v>95.766118380308953</v>
      </c>
      <c r="W110" s="4">
        <f t="shared" si="132"/>
        <v>102.05409789181856</v>
      </c>
      <c r="X110" s="4">
        <f t="shared" si="132"/>
        <v>102.10145197148042</v>
      </c>
      <c r="Y110" s="4">
        <f t="shared" si="132"/>
        <v>103.49739020737582</v>
      </c>
      <c r="Z110" s="4">
        <f t="shared" si="132"/>
        <v>99.279839545319561</v>
      </c>
      <c r="AA110" s="4">
        <f t="shared" si="132"/>
        <v>98.530478824870116</v>
      </c>
      <c r="AB110" s="4">
        <f t="shared" si="132"/>
        <v>98.482565641793798</v>
      </c>
      <c r="AC110" s="4">
        <f t="shared" si="132"/>
        <v>97.970365622658392</v>
      </c>
      <c r="AD110" s="4">
        <f t="shared" si="132"/>
        <v>101.79832785998668</v>
      </c>
      <c r="AE110" s="4">
        <f t="shared" si="132"/>
        <v>113.24239127868658</v>
      </c>
      <c r="AF110" s="4">
        <f t="shared" si="132"/>
        <v>110.16531711753876</v>
      </c>
      <c r="AG110" s="4">
        <f t="shared" si="132"/>
        <v>101.38459088630826</v>
      </c>
      <c r="AI110" s="4">
        <f t="shared" si="133"/>
        <v>-3.8065481993452863</v>
      </c>
      <c r="AJ110" s="4">
        <f t="shared" si="133"/>
        <v>-1.5075010963958277</v>
      </c>
      <c r="AK110" s="4">
        <f t="shared" si="133"/>
        <v>-7.9214349030181097</v>
      </c>
      <c r="AL110" s="4">
        <f t="shared" si="133"/>
        <v>-3.2911183803089585</v>
      </c>
      <c r="AM110" s="4">
        <f t="shared" si="133"/>
        <v>-5.079097891818563</v>
      </c>
      <c r="AN110" s="4">
        <f t="shared" si="133"/>
        <v>-1.5014519714804209</v>
      </c>
      <c r="AO110" s="4">
        <f t="shared" si="133"/>
        <v>-3.1223902073758154</v>
      </c>
      <c r="AP110" s="4">
        <f t="shared" si="133"/>
        <v>-3.529839545319561</v>
      </c>
      <c r="AQ110" s="4">
        <f t="shared" si="133"/>
        <v>-1.1804788248701215</v>
      </c>
      <c r="AR110" s="4">
        <f t="shared" si="133"/>
        <v>-2.9825656417937978</v>
      </c>
      <c r="AS110" s="4">
        <f t="shared" si="133"/>
        <v>-1.4953656226583973</v>
      </c>
      <c r="AT110" s="4">
        <f t="shared" si="133"/>
        <v>-2.4733278599866821</v>
      </c>
      <c r="AU110" s="4">
        <f t="shared" si="133"/>
        <v>-4.7423912786865827</v>
      </c>
      <c r="AV110" s="4">
        <f t="shared" si="133"/>
        <v>-3.8153171175387683</v>
      </c>
      <c r="AW110" s="4">
        <f t="shared" si="133"/>
        <v>-1.7095908863082627</v>
      </c>
      <c r="AY110" s="2">
        <f t="shared" ref="AY110:BM126" si="139">IF(OR($B110 &lt; C$230, $B110 &gt; C$233), #N/A, ((1-FG110)*DK110) + (FG110 - FW110)*EA110 + (FW110*EQ110))</f>
        <v>88.739687134130719</v>
      </c>
      <c r="AZ110" s="2">
        <f t="shared" si="139"/>
        <v>90.646729370913434</v>
      </c>
      <c r="BA110" s="2">
        <f t="shared" si="139"/>
        <v>92.257544148126257</v>
      </c>
      <c r="BB110" s="2">
        <f t="shared" si="139"/>
        <v>92.87375496261339</v>
      </c>
      <c r="BC110" s="2">
        <f t="shared" si="139"/>
        <v>93.189554285265658</v>
      </c>
      <c r="BD110" s="2">
        <f t="shared" si="139"/>
        <v>95.676933960689965</v>
      </c>
      <c r="BE110" s="2">
        <f t="shared" si="139"/>
        <v>95.829459748505457</v>
      </c>
      <c r="BF110" s="2">
        <f t="shared" si="139"/>
        <v>95.684922457863735</v>
      </c>
      <c r="BG110" s="2">
        <f t="shared" si="139"/>
        <v>98.304994668569336</v>
      </c>
      <c r="BH110" s="2">
        <f t="shared" si="139"/>
        <v>98.125771839711177</v>
      </c>
      <c r="BI110" s="2">
        <f t="shared" si="139"/>
        <v>96.536993123079199</v>
      </c>
      <c r="BJ110" s="2">
        <f t="shared" si="139"/>
        <v>99.321492953593946</v>
      </c>
      <c r="BK110" s="2">
        <f t="shared" si="139"/>
        <v>99.536629235000476</v>
      </c>
      <c r="BL110" s="2">
        <f t="shared" si="139"/>
        <v>97.997559023285106</v>
      </c>
      <c r="BM110" s="2">
        <f t="shared" si="139"/>
        <v>97.367304776613636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>
        <f t="shared" si="140"/>
        <v>97.35</v>
      </c>
      <c r="CN110" s="2">
        <f t="shared" si="140"/>
        <v>95.5</v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>
        <f t="shared" si="118"/>
        <v>97.35</v>
      </c>
      <c r="DD110" s="2">
        <f t="shared" si="119"/>
        <v>95.5</v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107.19309203778678</v>
      </c>
      <c r="DL110" s="2">
        <f t="shared" si="134"/>
        <v>111.37053306342781</v>
      </c>
      <c r="DM110" s="2">
        <f t="shared" si="134"/>
        <v>117.10083724202629</v>
      </c>
      <c r="DN110" s="2">
        <f t="shared" si="134"/>
        <v>112.20475033738191</v>
      </c>
      <c r="DO110" s="2">
        <f t="shared" si="134"/>
        <v>110.06170966228891</v>
      </c>
      <c r="DP110" s="2">
        <f t="shared" si="134"/>
        <v>108.45099190283399</v>
      </c>
      <c r="DQ110" s="2">
        <f t="shared" si="134"/>
        <v>112.77720684803</v>
      </c>
      <c r="DR110" s="2">
        <f t="shared" si="134"/>
        <v>119.90815187657292</v>
      </c>
      <c r="DS110" s="2">
        <f t="shared" si="134"/>
        <v>113.23434091986724</v>
      </c>
      <c r="DT110" s="2">
        <f t="shared" si="134"/>
        <v>114.11460772513405</v>
      </c>
      <c r="DU110" s="2">
        <f t="shared" si="134"/>
        <v>111.69201754385968</v>
      </c>
      <c r="DV110" s="2">
        <f t="shared" si="134"/>
        <v>120.48602965313493</v>
      </c>
      <c r="DW110" s="2">
        <f t="shared" si="134"/>
        <v>115.98310810810811</v>
      </c>
      <c r="DX110" s="2">
        <f t="shared" si="134"/>
        <v>105.15593093093089</v>
      </c>
      <c r="DY110" s="2">
        <f t="shared" si="134"/>
        <v>105.06807642961878</v>
      </c>
      <c r="EA110" s="2">
        <f t="shared" si="94"/>
        <v>88.404336842105266</v>
      </c>
      <c r="EB110" s="2">
        <f t="shared" si="94"/>
        <v>90.272916666666674</v>
      </c>
      <c r="EC110" s="2">
        <f t="shared" si="94"/>
        <v>91.774385425812142</v>
      </c>
      <c r="ED110" s="2">
        <f t="shared" si="94"/>
        <v>92.523039830113404</v>
      </c>
      <c r="EE110" s="2">
        <f t="shared" si="94"/>
        <v>92.852056425309868</v>
      </c>
      <c r="EF110" s="2">
        <f t="shared" si="94"/>
        <v>95.443713214880603</v>
      </c>
      <c r="EG110" s="2">
        <f t="shared" si="94"/>
        <v>95.493613530778191</v>
      </c>
      <c r="EH110" s="2">
        <f t="shared" si="94"/>
        <v>95.128482900167825</v>
      </c>
      <c r="EI110" s="2">
        <f t="shared" si="94"/>
        <v>97.97651936326919</v>
      </c>
      <c r="EJ110" s="2">
        <f t="shared" si="94"/>
        <v>97.783920972644395</v>
      </c>
      <c r="EK110" s="2">
        <f t="shared" si="94"/>
        <v>96.221053149606291</v>
      </c>
      <c r="EL110" s="2">
        <f t="shared" si="94"/>
        <v>98.865897291871619</v>
      </c>
      <c r="EM110" s="2">
        <f t="shared" si="135"/>
        <v>99.165789976647801</v>
      </c>
      <c r="EN110" s="2">
        <f t="shared" si="135"/>
        <v>97.826322673458222</v>
      </c>
      <c r="EO110" s="2">
        <f t="shared" si="135"/>
        <v>97.159407725467162</v>
      </c>
      <c r="EQ110" s="2">
        <f t="shared" si="136"/>
        <v>89.581214771299102</v>
      </c>
      <c r="ER110" s="2">
        <f t="shared" si="136"/>
        <v>90.714630442314359</v>
      </c>
      <c r="ES110" s="2">
        <f t="shared" si="136"/>
        <v>91.369388061274989</v>
      </c>
      <c r="ET110" s="2">
        <f t="shared" si="136"/>
        <v>92.007018812189017</v>
      </c>
      <c r="EU110" s="2">
        <f t="shared" si="136"/>
        <v>92.529782553339459</v>
      </c>
      <c r="EV110" s="2">
        <f t="shared" si="136"/>
        <v>95.094250977500991</v>
      </c>
      <c r="EW110" s="2">
        <f t="shared" si="136"/>
        <v>94.855230319338929</v>
      </c>
      <c r="EX110" s="2">
        <f t="shared" si="136"/>
        <v>95.244203142816104</v>
      </c>
      <c r="EY110" s="2">
        <f t="shared" si="136"/>
        <v>98.171536308381306</v>
      </c>
      <c r="EZ110" s="2">
        <f t="shared" si="136"/>
        <v>97.585669373566844</v>
      </c>
      <c r="FA110" s="2">
        <f t="shared" si="136"/>
        <v>96.14784632932394</v>
      </c>
      <c r="FB110" s="2">
        <f t="shared" si="136"/>
        <v>99.043279165272963</v>
      </c>
      <c r="FC110" s="2">
        <f t="shared" si="136"/>
        <v>99.017182041785063</v>
      </c>
      <c r="FD110" s="2">
        <f t="shared" si="136"/>
        <v>97.708465474864937</v>
      </c>
      <c r="FE110" s="2">
        <f t="shared" si="136"/>
        <v>97.880610912360325</v>
      </c>
      <c r="FG110" s="2">
        <f t="shared" si="137"/>
        <v>0.98234309792765628</v>
      </c>
      <c r="FH110" s="2">
        <f t="shared" si="137"/>
        <v>0.98305213768405442</v>
      </c>
      <c r="FI110" s="2">
        <f t="shared" si="137"/>
        <v>0.98085303927473122</v>
      </c>
      <c r="FJ110" s="2">
        <f t="shared" si="137"/>
        <v>0.98207474000399053</v>
      </c>
      <c r="FK110" s="2">
        <f t="shared" si="137"/>
        <v>0.9803208174701189</v>
      </c>
      <c r="FL110" s="2">
        <f t="shared" si="137"/>
        <v>0.98198478592832561</v>
      </c>
      <c r="FM110" s="2">
        <f t="shared" si="137"/>
        <v>0.9804385377308944</v>
      </c>
      <c r="FN110" s="2">
        <f t="shared" si="137"/>
        <v>0.9775628680830305</v>
      </c>
      <c r="FO110" s="2">
        <f t="shared" si="137"/>
        <v>0.97854081879967425</v>
      </c>
      <c r="FP110" s="2">
        <f t="shared" si="137"/>
        <v>0.97900841775025915</v>
      </c>
      <c r="FQ110" s="2">
        <f t="shared" si="137"/>
        <v>0.97955917689629035</v>
      </c>
      <c r="FR110" s="2">
        <f t="shared" si="137"/>
        <v>0.97895695588501086</v>
      </c>
      <c r="FS110" s="2">
        <f t="shared" si="137"/>
        <v>0.97791981405356354</v>
      </c>
      <c r="FT110" s="2">
        <f t="shared" si="137"/>
        <v>0.97659091424680655</v>
      </c>
      <c r="FU110" s="2">
        <f t="shared" si="137"/>
        <v>0.97395898178077944</v>
      </c>
      <c r="FW110" s="2">
        <f t="shared" ref="FW110:GK126" si="141">POWER(10,($B110-C$232)/C$229)/(1+POWER(10,($B110-C$232)/C$229))</f>
        <v>3.0581603960719303E-3</v>
      </c>
      <c r="FX110" s="2">
        <f t="shared" si="141"/>
        <v>3.6795787806208402E-2</v>
      </c>
      <c r="FY110" s="2">
        <f t="shared" si="141"/>
        <v>4.360166450396428E-3</v>
      </c>
      <c r="FZ110" s="2">
        <f t="shared" si="141"/>
        <v>4.0398461236920606E-3</v>
      </c>
      <c r="GA110" s="2">
        <f t="shared" si="141"/>
        <v>3.6430113415735618E-3</v>
      </c>
      <c r="GB110" s="2">
        <f t="shared" si="141"/>
        <v>3.1710557694654201E-3</v>
      </c>
      <c r="GC110" s="2">
        <f t="shared" si="141"/>
        <v>3.5184835416616333E-3</v>
      </c>
      <c r="GD110" s="2">
        <f t="shared" si="141"/>
        <v>3.9306520886153318E-3</v>
      </c>
      <c r="GE110" s="2">
        <f t="shared" si="141"/>
        <v>5.4095186152807312E-3</v>
      </c>
      <c r="GF110" s="2">
        <f t="shared" si="141"/>
        <v>4.8225946086092866E-3</v>
      </c>
      <c r="GG110" s="2">
        <f t="shared" si="141"/>
        <v>4.0880474341223423E-3</v>
      </c>
      <c r="GH110" s="2">
        <f t="shared" si="141"/>
        <v>3.6207908962460271E-3</v>
      </c>
      <c r="GI110" s="2">
        <f t="shared" si="141"/>
        <v>3.2989699425797167E-3</v>
      </c>
      <c r="GJ110" s="2">
        <f t="shared" si="141"/>
        <v>2.9109669473601904E-3</v>
      </c>
      <c r="GK110" s="2">
        <f t="shared" si="141"/>
        <v>2.7000231935727383E-3</v>
      </c>
      <c r="GM110" s="86">
        <f t="shared" ref="GM110:HA126" si="142" xml:space="preserve"> _xlfn.NORM.DIST($B110, C$7, ABS(C$11), TRUE) * _xlfn.NORM.DIST(($B110 - C$7)*C$15, 0, ABS(C$11), TRUE) * 2</f>
        <v>3.92500527758776E-30</v>
      </c>
      <c r="GN110" s="86">
        <f t="shared" si="142"/>
        <v>5.3858768555721804E-27</v>
      </c>
      <c r="GO110" s="86">
        <f t="shared" si="142"/>
        <v>4.9113184988876354E-42</v>
      </c>
      <c r="GP110" s="86">
        <f t="shared" si="142"/>
        <v>4.1584606266542451E-50</v>
      </c>
      <c r="GQ110" s="86">
        <f t="shared" si="142"/>
        <v>3.2462034301578576E-48</v>
      </c>
      <c r="GR110" s="86">
        <f t="shared" si="142"/>
        <v>4.8901018493310195E-45</v>
      </c>
      <c r="GS110" s="86">
        <f t="shared" si="142"/>
        <v>6.8438307962297182E-40</v>
      </c>
      <c r="GT110" s="86">
        <f t="shared" si="142"/>
        <v>2.96673935453686E-33</v>
      </c>
      <c r="GU110" s="86">
        <f t="shared" si="142"/>
        <v>2.7561521920987172E-38</v>
      </c>
      <c r="GV110" s="86">
        <f t="shared" si="142"/>
        <v>1.2498274935512257E-32</v>
      </c>
      <c r="GW110" s="86">
        <f t="shared" si="142"/>
        <v>2.8255085187881801E-39</v>
      </c>
      <c r="GX110" s="86">
        <f t="shared" si="142"/>
        <v>5.4229585530342786E-46</v>
      </c>
      <c r="GY110" s="86">
        <f t="shared" si="142"/>
        <v>1.0024315293336562E-31</v>
      </c>
      <c r="GZ110" s="86">
        <f t="shared" si="142"/>
        <v>2.5226493537773995E-25</v>
      </c>
      <c r="HA110" s="86">
        <f t="shared" si="142"/>
        <v>4.0105184082379993E-28</v>
      </c>
      <c r="HC110" s="86">
        <f t="shared" si="73"/>
        <v>0.24888458794089563</v>
      </c>
      <c r="HD110" s="86">
        <f t="shared" si="73"/>
        <v>0.25046959477941771</v>
      </c>
      <c r="HE110" s="86">
        <f t="shared" si="73"/>
        <v>0.11572605008120843</v>
      </c>
      <c r="HF110" s="86">
        <f t="shared" si="73"/>
        <v>3.492531540928543E-2</v>
      </c>
      <c r="HG110" s="86">
        <f t="shared" si="73"/>
        <v>8.9797056888352211E-2</v>
      </c>
      <c r="HH110" s="86">
        <f t="shared" si="73"/>
        <v>6.9636979312349953E-2</v>
      </c>
      <c r="HI110" s="86">
        <f t="shared" si="138"/>
        <v>8.7142287301605018E-2</v>
      </c>
      <c r="HJ110" s="86">
        <f t="shared" si="138"/>
        <v>4.3203455660219707E-2</v>
      </c>
      <c r="HK110" s="86">
        <f t="shared" si="138"/>
        <v>3.2872869675953389E-3</v>
      </c>
      <c r="HL110" s="86">
        <f t="shared" si="138"/>
        <v>5.4620564131616601E-3</v>
      </c>
      <c r="HM110" s="86">
        <f t="shared" si="138"/>
        <v>2.1093251566666235E-2</v>
      </c>
      <c r="HN110" s="86">
        <f t="shared" si="138"/>
        <v>3.2310674656431067E-2</v>
      </c>
      <c r="HO110" s="86">
        <f t="shared" si="138"/>
        <v>0.14887148989237073</v>
      </c>
      <c r="HP110" s="86">
        <f t="shared" si="138"/>
        <v>0.1638873477806749</v>
      </c>
      <c r="HQ110" s="86">
        <f t="shared" si="138"/>
        <v>8.3583043326158735E-2</v>
      </c>
      <c r="HS110" s="86">
        <f t="shared" ref="HS110:IG126" si="143" xml:space="preserve"> _xlfn.NORM.DIST($B110, C$9, ABS(C$13), TRUE) * _xlfn.NORM.DIST(($B110 - C$9)*C$17, 0, ABS(C$13), TRUE) * 2</f>
        <v>1.7450980711424304E-11</v>
      </c>
      <c r="HT110" s="86">
        <f t="shared" si="143"/>
        <v>1.1445639157455631E-9</v>
      </c>
      <c r="HU110" s="86">
        <f t="shared" si="143"/>
        <v>5.3101650459961645E-12</v>
      </c>
      <c r="HV110" s="86">
        <f t="shared" si="143"/>
        <v>3.7630498684988225E-14</v>
      </c>
      <c r="HW110" s="86">
        <f t="shared" si="143"/>
        <v>1.9479553547080513E-14</v>
      </c>
      <c r="HX110" s="86">
        <f t="shared" si="143"/>
        <v>7.3772484933754676E-13</v>
      </c>
      <c r="HY110" s="86">
        <f t="shared" si="143"/>
        <v>7.1879615532131309E-13</v>
      </c>
      <c r="HZ110" s="86">
        <f t="shared" si="143"/>
        <v>3.2080448575446952E-14</v>
      </c>
      <c r="IA110" s="86">
        <f t="shared" si="143"/>
        <v>7.2039857053969749E-12</v>
      </c>
      <c r="IB110" s="86">
        <f t="shared" si="143"/>
        <v>1.6941846121166143E-12</v>
      </c>
      <c r="IC110" s="86">
        <f t="shared" si="143"/>
        <v>1.6401909099235437E-13</v>
      </c>
      <c r="ID110" s="86">
        <f t="shared" si="143"/>
        <v>5.7393293236057086E-14</v>
      </c>
      <c r="IE110" s="86">
        <f t="shared" si="143"/>
        <v>6.6238225097668395E-15</v>
      </c>
      <c r="IF110" s="86">
        <f t="shared" si="143"/>
        <v>7.832682862627772E-8</v>
      </c>
      <c r="IG110" s="86">
        <f t="shared" si="143"/>
        <v>1.8627912032248385E-7</v>
      </c>
      <c r="II110" s="86">
        <f t="shared" ref="II110:IW126" si="144" xml:space="preserve"> _xlfn.NORM.DIST($B110, C$10, ABS(C$14), TRUE) * _xlfn.NORM.DIST(($B110 - C$10)*C$18, 0, ABS(C$14), TRUE) * 2</f>
        <v>1.5496903536169499E-55</v>
      </c>
      <c r="IJ110" s="86">
        <f t="shared" si="144"/>
        <v>1.5722471031994775E-19</v>
      </c>
      <c r="IK110" s="86">
        <f t="shared" si="144"/>
        <v>9.6054925465935635E-64</v>
      </c>
      <c r="IL110" s="86">
        <f t="shared" si="144"/>
        <v>1.8055447383303447E-71</v>
      </c>
      <c r="IM110" s="86">
        <f t="shared" si="144"/>
        <v>2.9098899841091704E-72</v>
      </c>
      <c r="IN110" s="86">
        <f t="shared" si="144"/>
        <v>4.898443719038349E-70</v>
      </c>
      <c r="IO110" s="86">
        <f t="shared" si="144"/>
        <v>2.7058022813557416E-69</v>
      </c>
      <c r="IP110" s="86">
        <f t="shared" si="144"/>
        <v>1.4497225935240944E-71</v>
      </c>
      <c r="IQ110" s="86">
        <f t="shared" si="144"/>
        <v>1.3191732891430151E-62</v>
      </c>
      <c r="IR110" s="86">
        <f t="shared" si="144"/>
        <v>5.4284278210609331E-68</v>
      </c>
      <c r="IS110" s="86">
        <f t="shared" si="144"/>
        <v>7.8600048567391781E-75</v>
      </c>
      <c r="IT110" s="86">
        <f t="shared" si="144"/>
        <v>2.0352223999356504E-73</v>
      </c>
      <c r="IU110" s="86">
        <f t="shared" si="144"/>
        <v>2.0801880129904964E-75</v>
      </c>
      <c r="IV110" s="86">
        <f t="shared" si="144"/>
        <v>2.7516086169719332E-54</v>
      </c>
      <c r="IW110" s="86">
        <f t="shared" si="144"/>
        <v>4.6546781017877722E-38</v>
      </c>
      <c r="IY110" s="86">
        <f t="shared" ref="IY110:JM126" si="145">GM110+HC110+HS110+II110</f>
        <v>0.24888458795834661</v>
      </c>
      <c r="IZ110" s="86">
        <f t="shared" si="145"/>
        <v>0.2504695959239816</v>
      </c>
      <c r="JA110" s="86">
        <f t="shared" si="145"/>
        <v>0.11572605008651859</v>
      </c>
      <c r="JB110" s="86">
        <f t="shared" si="145"/>
        <v>3.492531540932306E-2</v>
      </c>
      <c r="JC110" s="86">
        <f t="shared" si="145"/>
        <v>8.9797056888371696E-2</v>
      </c>
      <c r="JD110" s="86">
        <f t="shared" si="145"/>
        <v>6.9636979313087682E-2</v>
      </c>
      <c r="JE110" s="86">
        <f t="shared" si="145"/>
        <v>8.7142287302323818E-2</v>
      </c>
      <c r="JF110" s="86">
        <f t="shared" si="145"/>
        <v>4.3203455660251786E-2</v>
      </c>
      <c r="JG110" s="86">
        <f t="shared" si="145"/>
        <v>3.2872869747993245E-3</v>
      </c>
      <c r="JH110" s="86">
        <f t="shared" si="145"/>
        <v>5.4620564148558448E-3</v>
      </c>
      <c r="JI110" s="86">
        <f t="shared" si="145"/>
        <v>2.1093251566830253E-2</v>
      </c>
      <c r="JJ110" s="86">
        <f t="shared" si="145"/>
        <v>3.2310674656488458E-2</v>
      </c>
      <c r="JK110" s="86">
        <f t="shared" si="145"/>
        <v>0.14887148989237736</v>
      </c>
      <c r="JL110" s="86">
        <f t="shared" si="145"/>
        <v>0.16388742610750354</v>
      </c>
      <c r="JM110" s="86">
        <f t="shared" si="145"/>
        <v>8.3583229605279058E-2</v>
      </c>
    </row>
    <row r="111" spans="2:273" x14ac:dyDescent="0.25">
      <c r="B111" s="2">
        <v>84</v>
      </c>
      <c r="C111" s="37">
        <v>94.756</v>
      </c>
      <c r="D111" s="37">
        <v>98.974999999999994</v>
      </c>
      <c r="E111" s="37">
        <v>94</v>
      </c>
      <c r="F111" s="37">
        <v>90.35</v>
      </c>
      <c r="G111" s="37">
        <v>89.8</v>
      </c>
      <c r="H111" s="37">
        <v>96.025000000000006</v>
      </c>
      <c r="I111" s="37">
        <v>96</v>
      </c>
      <c r="J111" s="37">
        <v>97.474999999999994</v>
      </c>
      <c r="K111" s="37">
        <v>97.7</v>
      </c>
      <c r="L111" s="37">
        <v>95.85</v>
      </c>
      <c r="M111" s="37">
        <v>95.075000000000003</v>
      </c>
      <c r="N111" s="37">
        <v>97.875</v>
      </c>
      <c r="O111" s="37">
        <v>102.325</v>
      </c>
      <c r="P111" s="37">
        <v>98.424999999999997</v>
      </c>
      <c r="Q111" s="37">
        <v>95.85</v>
      </c>
      <c r="S111" s="4">
        <f t="shared" si="132"/>
        <v>98.902804260011905</v>
      </c>
      <c r="T111" s="4">
        <f t="shared" si="132"/>
        <v>103.17634343529437</v>
      </c>
      <c r="U111" s="4">
        <f t="shared" si="132"/>
        <v>95.681462221835389</v>
      </c>
      <c r="V111" s="4">
        <f t="shared" si="132"/>
        <v>93.180940033989728</v>
      </c>
      <c r="W111" s="4">
        <f t="shared" si="132"/>
        <v>94.953126819824405</v>
      </c>
      <c r="X111" s="4">
        <f t="shared" si="132"/>
        <v>96.726428654193953</v>
      </c>
      <c r="Y111" s="4">
        <f t="shared" si="132"/>
        <v>97.801997811728626</v>
      </c>
      <c r="Z111" s="4">
        <f t="shared" si="132"/>
        <v>96.139048667613366</v>
      </c>
      <c r="AA111" s="4">
        <f t="shared" si="132"/>
        <v>98.174557565924715</v>
      </c>
      <c r="AB111" s="4">
        <f t="shared" si="132"/>
        <v>97.98178764185829</v>
      </c>
      <c r="AC111" s="4">
        <f t="shared" si="132"/>
        <v>96.63556742754588</v>
      </c>
      <c r="AD111" s="4">
        <f t="shared" si="132"/>
        <v>99.531489019554868</v>
      </c>
      <c r="AE111" s="4">
        <f t="shared" si="132"/>
        <v>103.90753963037847</v>
      </c>
      <c r="AF111" s="4">
        <f t="shared" si="132"/>
        <v>102.66454534928604</v>
      </c>
      <c r="AG111" s="4">
        <f t="shared" si="132"/>
        <v>98.454663169708354</v>
      </c>
      <c r="AI111" s="4">
        <f t="shared" si="133"/>
        <v>-4.1468042600119048</v>
      </c>
      <c r="AJ111" s="4">
        <f t="shared" si="133"/>
        <v>-4.2013434352943761</v>
      </c>
      <c r="AK111" s="4">
        <f t="shared" si="133"/>
        <v>-1.681462221835389</v>
      </c>
      <c r="AL111" s="4">
        <f t="shared" si="133"/>
        <v>-2.8309400339897337</v>
      </c>
      <c r="AM111" s="4">
        <f t="shared" si="133"/>
        <v>-5.1531268198244078</v>
      </c>
      <c r="AN111" s="4">
        <f t="shared" si="133"/>
        <v>-0.70142865419394695</v>
      </c>
      <c r="AO111" s="4">
        <f t="shared" si="133"/>
        <v>-1.8019978117286257</v>
      </c>
      <c r="AP111" s="4">
        <f t="shared" si="133"/>
        <v>1.3359513323866281</v>
      </c>
      <c r="AQ111" s="4">
        <f t="shared" si="133"/>
        <v>-0.47455756592471232</v>
      </c>
      <c r="AR111" s="4">
        <f t="shared" si="133"/>
        <v>-2.1317876418582955</v>
      </c>
      <c r="AS111" s="4">
        <f t="shared" si="133"/>
        <v>-1.5605674275458767</v>
      </c>
      <c r="AT111" s="4">
        <f t="shared" si="133"/>
        <v>-1.6564890195548685</v>
      </c>
      <c r="AU111" s="4">
        <f t="shared" si="133"/>
        <v>-1.5825396303784629</v>
      </c>
      <c r="AV111" s="4">
        <f t="shared" si="133"/>
        <v>-4.2395453492860469</v>
      </c>
      <c r="AW111" s="4">
        <f t="shared" si="133"/>
        <v>-2.6046631697083598</v>
      </c>
      <c r="AY111" s="2">
        <f t="shared" si="139"/>
        <v>88.684895315203619</v>
      </c>
      <c r="AZ111" s="2">
        <f t="shared" si="139"/>
        <v>90.530627964893014</v>
      </c>
      <c r="BA111" s="2">
        <f t="shared" si="139"/>
        <v>92.032946858453926</v>
      </c>
      <c r="BB111" s="2">
        <f t="shared" si="139"/>
        <v>92.63901745791236</v>
      </c>
      <c r="BC111" s="2">
        <f t="shared" si="139"/>
        <v>92.993909733654519</v>
      </c>
      <c r="BD111" s="2">
        <f t="shared" si="139"/>
        <v>95.491341916658328</v>
      </c>
      <c r="BE111" s="2">
        <f t="shared" si="139"/>
        <v>95.629428799634539</v>
      </c>
      <c r="BF111" s="2">
        <f t="shared" si="139"/>
        <v>95.524500162368625</v>
      </c>
      <c r="BG111" s="2">
        <f t="shared" si="139"/>
        <v>98.159338411764125</v>
      </c>
      <c r="BH111" s="2">
        <f t="shared" si="139"/>
        <v>97.948131195524269</v>
      </c>
      <c r="BI111" s="2">
        <f t="shared" si="139"/>
        <v>96.372430325340233</v>
      </c>
      <c r="BJ111" s="2">
        <f t="shared" si="139"/>
        <v>99.143779286082818</v>
      </c>
      <c r="BK111" s="2">
        <f t="shared" si="139"/>
        <v>99.344999435002592</v>
      </c>
      <c r="BL111" s="2">
        <f t="shared" si="139"/>
        <v>97.861102459986654</v>
      </c>
      <c r="BM111" s="2">
        <f t="shared" si="139"/>
        <v>97.293087365336149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>
        <f t="shared" si="140"/>
        <v>90.35</v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>
        <f t="shared" si="140"/>
        <v>97.474999999999994</v>
      </c>
      <c r="CM111" s="2">
        <f t="shared" si="140"/>
        <v>97.7</v>
      </c>
      <c r="CN111" s="2">
        <f t="shared" si="140"/>
        <v>95.85</v>
      </c>
      <c r="CO111" s="2">
        <f t="shared" si="140"/>
        <v>95.075000000000003</v>
      </c>
      <c r="CP111" s="2">
        <f t="shared" si="140"/>
        <v>97.875</v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>
        <f t="shared" si="113"/>
        <v>90.35</v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>
        <f t="shared" si="117"/>
        <v>97.474999999999994</v>
      </c>
      <c r="DC111" s="2">
        <f t="shared" si="118"/>
        <v>97.7</v>
      </c>
      <c r="DD111" s="2">
        <f t="shared" si="119"/>
        <v>95.85</v>
      </c>
      <c r="DE111" s="2">
        <f t="shared" si="120"/>
        <v>95.075000000000003</v>
      </c>
      <c r="DF111" s="2">
        <f t="shared" si="121"/>
        <v>97.875</v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107.3341339406208</v>
      </c>
      <c r="DL111" s="2">
        <f t="shared" si="134"/>
        <v>111.5248903508772</v>
      </c>
      <c r="DM111" s="2">
        <f t="shared" si="134"/>
        <v>117.35341932457789</v>
      </c>
      <c r="DN111" s="2">
        <f t="shared" si="134"/>
        <v>112.37677968960864</v>
      </c>
      <c r="DO111" s="2">
        <f t="shared" si="134"/>
        <v>110.20636257035645</v>
      </c>
      <c r="DP111" s="2">
        <f t="shared" si="134"/>
        <v>108.51978744939269</v>
      </c>
      <c r="DQ111" s="2">
        <f t="shared" si="134"/>
        <v>112.9023006566604</v>
      </c>
      <c r="DR111" s="2">
        <f t="shared" si="134"/>
        <v>120.17769723164459</v>
      </c>
      <c r="DS111" s="2">
        <f t="shared" si="134"/>
        <v>113.35627074442864</v>
      </c>
      <c r="DT111" s="2">
        <f t="shared" si="134"/>
        <v>114.26673870226503</v>
      </c>
      <c r="DU111" s="2">
        <f t="shared" si="134"/>
        <v>111.7859851551957</v>
      </c>
      <c r="DV111" s="2">
        <f t="shared" si="134"/>
        <v>120.68543877885985</v>
      </c>
      <c r="DW111" s="2">
        <f t="shared" si="134"/>
        <v>116.10934684684685</v>
      </c>
      <c r="DX111" s="2">
        <f t="shared" si="134"/>
        <v>105.18707636207633</v>
      </c>
      <c r="DY111" s="2">
        <f t="shared" si="134"/>
        <v>105.0885034824047</v>
      </c>
      <c r="EA111" s="2">
        <f t="shared" si="94"/>
        <v>88.375519298245621</v>
      </c>
      <c r="EB111" s="2">
        <f t="shared" si="94"/>
        <v>90.18416666666667</v>
      </c>
      <c r="EC111" s="2">
        <f t="shared" si="94"/>
        <v>91.583966198419688</v>
      </c>
      <c r="ED111" s="2">
        <f t="shared" si="94"/>
        <v>92.312539622934665</v>
      </c>
      <c r="EE111" s="2">
        <f t="shared" si="94"/>
        <v>92.679968199608624</v>
      </c>
      <c r="EF111" s="2">
        <f t="shared" si="94"/>
        <v>95.274506524153225</v>
      </c>
      <c r="EG111" s="2">
        <f t="shared" si="94"/>
        <v>95.317463704994211</v>
      </c>
      <c r="EH111" s="2">
        <f t="shared" si="94"/>
        <v>95.007978409760966</v>
      </c>
      <c r="EI111" s="2">
        <f t="shared" si="94"/>
        <v>97.854338322641965</v>
      </c>
      <c r="EJ111" s="2">
        <f t="shared" si="94"/>
        <v>97.630002279635278</v>
      </c>
      <c r="EK111" s="2">
        <f t="shared" si="94"/>
        <v>96.0794018776499</v>
      </c>
      <c r="EL111" s="2">
        <f t="shared" si="94"/>
        <v>98.720810843149238</v>
      </c>
      <c r="EM111" s="2">
        <f t="shared" si="135"/>
        <v>99.000299894359301</v>
      </c>
      <c r="EN111" s="2">
        <f t="shared" si="135"/>
        <v>97.701314714592044</v>
      </c>
      <c r="EO111" s="2">
        <f t="shared" si="135"/>
        <v>97.10102520989436</v>
      </c>
      <c r="EQ111" s="2">
        <f t="shared" si="136"/>
        <v>89.450918285736066</v>
      </c>
      <c r="ER111" s="2">
        <f t="shared" si="136"/>
        <v>90.584954960157063</v>
      </c>
      <c r="ES111" s="2">
        <f t="shared" si="136"/>
        <v>91.213372931077842</v>
      </c>
      <c r="ET111" s="2">
        <f t="shared" si="136"/>
        <v>91.84930248312007</v>
      </c>
      <c r="EU111" s="2">
        <f t="shared" si="136"/>
        <v>92.389143459461067</v>
      </c>
      <c r="EV111" s="2">
        <f t="shared" si="136"/>
        <v>94.949121664318881</v>
      </c>
      <c r="EW111" s="2">
        <f t="shared" si="136"/>
        <v>94.722652075826659</v>
      </c>
      <c r="EX111" s="2">
        <f t="shared" si="136"/>
        <v>95.114123180100776</v>
      </c>
      <c r="EY111" s="2">
        <f t="shared" si="136"/>
        <v>98.029386862870538</v>
      </c>
      <c r="EZ111" s="2">
        <f t="shared" si="136"/>
        <v>97.447746067448563</v>
      </c>
      <c r="FA111" s="2">
        <f t="shared" si="136"/>
        <v>96.011282662795523</v>
      </c>
      <c r="FB111" s="2">
        <f t="shared" si="136"/>
        <v>98.885268238748267</v>
      </c>
      <c r="FC111" s="2">
        <f t="shared" si="136"/>
        <v>98.861389455147489</v>
      </c>
      <c r="FD111" s="2">
        <f t="shared" si="136"/>
        <v>97.589063334861549</v>
      </c>
      <c r="FE111" s="2">
        <f t="shared" si="136"/>
        <v>97.751875805569341</v>
      </c>
      <c r="FG111" s="2">
        <f t="shared" si="137"/>
        <v>0.98387165666843757</v>
      </c>
      <c r="FH111" s="2">
        <f t="shared" si="137"/>
        <v>0.98452028207235576</v>
      </c>
      <c r="FI111" s="2">
        <f t="shared" si="137"/>
        <v>0.98250829556602615</v>
      </c>
      <c r="FJ111" s="2">
        <f t="shared" si="137"/>
        <v>0.98362614327054543</v>
      </c>
      <c r="FK111" s="2">
        <f t="shared" si="137"/>
        <v>0.98202124101751642</v>
      </c>
      <c r="FL111" s="2">
        <f t="shared" si="137"/>
        <v>0.98354384412372409</v>
      </c>
      <c r="FM111" s="2">
        <f t="shared" si="137"/>
        <v>0.9821289748283375</v>
      </c>
      <c r="FN111" s="2">
        <f t="shared" si="137"/>
        <v>0.97949661420304746</v>
      </c>
      <c r="FO111" s="2">
        <f t="shared" si="137"/>
        <v>0.98039197074425588</v>
      </c>
      <c r="FP111" s="2">
        <f t="shared" si="137"/>
        <v>0.98082002342821928</v>
      </c>
      <c r="FQ111" s="2">
        <f t="shared" si="137"/>
        <v>0.9813241579385974</v>
      </c>
      <c r="FR111" s="2">
        <f t="shared" si="137"/>
        <v>0.98077291557770785</v>
      </c>
      <c r="FS111" s="2">
        <f t="shared" si="137"/>
        <v>0.97982343170139286</v>
      </c>
      <c r="FT111" s="2">
        <f t="shared" si="137"/>
        <v>0.97860659507759196</v>
      </c>
      <c r="FU111" s="2">
        <f t="shared" si="137"/>
        <v>0.97619576582373924</v>
      </c>
      <c r="FW111" s="2">
        <f t="shared" si="141"/>
        <v>3.3522171370194442E-3</v>
      </c>
      <c r="FX111" s="2">
        <f t="shared" si="141"/>
        <v>4.020305853407459E-2</v>
      </c>
      <c r="FY111" s="2">
        <f t="shared" si="141"/>
        <v>4.7788171824285153E-3</v>
      </c>
      <c r="FZ111" s="2">
        <f t="shared" si="141"/>
        <v>4.4278773938971113E-3</v>
      </c>
      <c r="GA111" s="2">
        <f t="shared" si="141"/>
        <v>3.9930790522002589E-3</v>
      </c>
      <c r="GB111" s="2">
        <f t="shared" si="141"/>
        <v>3.4759300917744421E-3</v>
      </c>
      <c r="GC111" s="2">
        <f t="shared" si="141"/>
        <v>3.8566313266315058E-3</v>
      </c>
      <c r="GD111" s="2">
        <f t="shared" si="141"/>
        <v>4.3082405312391513E-3</v>
      </c>
      <c r="GE111" s="2">
        <f t="shared" si="141"/>
        <v>5.9283252168101704E-3</v>
      </c>
      <c r="GF111" s="2">
        <f t="shared" si="141"/>
        <v>5.2854106665218194E-3</v>
      </c>
      <c r="GG111" s="2">
        <f t="shared" si="141"/>
        <v>4.480687659755094E-3</v>
      </c>
      <c r="GH111" s="2">
        <f t="shared" si="141"/>
        <v>3.9687318838393035E-3</v>
      </c>
      <c r="GI111" s="2">
        <f t="shared" si="141"/>
        <v>3.616097685011547E-3</v>
      </c>
      <c r="GJ111" s="2">
        <f t="shared" si="141"/>
        <v>3.1909156352825287E-3</v>
      </c>
      <c r="GK111" s="2">
        <f t="shared" si="141"/>
        <v>2.9597455667444805E-3</v>
      </c>
      <c r="GM111" s="86">
        <f t="shared" si="142"/>
        <v>1.2095179430273577E-32</v>
      </c>
      <c r="GN111" s="86">
        <f t="shared" si="142"/>
        <v>3.2705183642236112E-29</v>
      </c>
      <c r="GO111" s="86">
        <f t="shared" si="142"/>
        <v>1.8383225294096496E-45</v>
      </c>
      <c r="GP111" s="86">
        <f t="shared" si="142"/>
        <v>4.1918400900166694E-54</v>
      </c>
      <c r="GQ111" s="86">
        <f t="shared" si="142"/>
        <v>3.3377595457389356E-52</v>
      </c>
      <c r="GR111" s="86">
        <f t="shared" si="142"/>
        <v>9.2801101473426169E-49</v>
      </c>
      <c r="GS111" s="86">
        <f t="shared" si="142"/>
        <v>3.7472513822912446E-43</v>
      </c>
      <c r="GT111" s="86">
        <f t="shared" si="142"/>
        <v>5.2155078553265244E-36</v>
      </c>
      <c r="GU111" s="86">
        <f t="shared" si="142"/>
        <v>2.1207951599417811E-41</v>
      </c>
      <c r="GV111" s="86">
        <f t="shared" si="142"/>
        <v>2.9042747152228236E-35</v>
      </c>
      <c r="GW111" s="86">
        <f t="shared" si="142"/>
        <v>1.9118581046832288E-42</v>
      </c>
      <c r="GX111" s="86">
        <f t="shared" si="142"/>
        <v>9.306385097921267E-50</v>
      </c>
      <c r="GY111" s="86">
        <f t="shared" si="142"/>
        <v>2.762817515162746E-34</v>
      </c>
      <c r="GZ111" s="86">
        <f t="shared" si="142"/>
        <v>2.4005927344842259E-27</v>
      </c>
      <c r="HA111" s="86">
        <f t="shared" si="142"/>
        <v>2.5061345030360645E-30</v>
      </c>
      <c r="HC111" s="86">
        <f t="shared" si="73"/>
        <v>0.11237977131841866</v>
      </c>
      <c r="HD111" s="86">
        <f t="shared" si="73"/>
        <v>0.13071753861384117</v>
      </c>
      <c r="HE111" s="86">
        <f t="shared" si="73"/>
        <v>4.4819968671768899E-2</v>
      </c>
      <c r="HF111" s="86">
        <f t="shared" si="73"/>
        <v>7.8406330272433565E-3</v>
      </c>
      <c r="HG111" s="86">
        <f t="shared" si="73"/>
        <v>2.338606430379702E-2</v>
      </c>
      <c r="HH111" s="86">
        <f t="shared" si="73"/>
        <v>1.5669676648565882E-2</v>
      </c>
      <c r="HI111" s="86">
        <f t="shared" si="138"/>
        <v>2.9136006148766408E-2</v>
      </c>
      <c r="HJ111" s="86">
        <f t="shared" si="138"/>
        <v>8.7826698837922285E-3</v>
      </c>
      <c r="HK111" s="86">
        <f t="shared" si="138"/>
        <v>2.6724645258465856E-4</v>
      </c>
      <c r="HL111" s="86">
        <f t="shared" si="138"/>
        <v>6.2509540861335527E-4</v>
      </c>
      <c r="HM111" s="86">
        <f t="shared" si="138"/>
        <v>4.7186217250677854E-3</v>
      </c>
      <c r="HN111" s="86">
        <f t="shared" si="138"/>
        <v>6.0288570164436506E-3</v>
      </c>
      <c r="HO111" s="86">
        <f t="shared" si="138"/>
        <v>5.8416098648564833E-2</v>
      </c>
      <c r="HP111" s="86">
        <f t="shared" si="138"/>
        <v>7.7930770085542542E-2</v>
      </c>
      <c r="HQ111" s="86">
        <f t="shared" si="138"/>
        <v>2.9965569638039102E-2</v>
      </c>
      <c r="HS111" s="86">
        <f t="shared" si="143"/>
        <v>6.3224668663344951E-11</v>
      </c>
      <c r="HT111" s="86">
        <f t="shared" si="143"/>
        <v>3.7715980400931455E-9</v>
      </c>
      <c r="HU111" s="86">
        <f t="shared" si="143"/>
        <v>2.3949061279189929E-11</v>
      </c>
      <c r="HV111" s="86">
        <f t="shared" si="143"/>
        <v>2.1104288148287093E-13</v>
      </c>
      <c r="HW111" s="86">
        <f t="shared" si="143"/>
        <v>1.0890062840933947E-13</v>
      </c>
      <c r="HX111" s="86">
        <f t="shared" si="143"/>
        <v>3.4811169349437553E-12</v>
      </c>
      <c r="HY111" s="86">
        <f t="shared" si="143"/>
        <v>3.4620607662934098E-12</v>
      </c>
      <c r="HZ111" s="86">
        <f t="shared" si="143"/>
        <v>1.7943558419170784E-13</v>
      </c>
      <c r="IA111" s="86">
        <f t="shared" si="143"/>
        <v>3.3741652623379706E-11</v>
      </c>
      <c r="IB111" s="86">
        <f t="shared" si="143"/>
        <v>8.573587765698669E-12</v>
      </c>
      <c r="IC111" s="86">
        <f t="shared" si="143"/>
        <v>9.1974661394127382E-13</v>
      </c>
      <c r="ID111" s="86">
        <f t="shared" si="143"/>
        <v>3.147692991492114E-13</v>
      </c>
      <c r="IE111" s="86">
        <f t="shared" si="143"/>
        <v>3.8455271358243971E-14</v>
      </c>
      <c r="IF111" s="86">
        <f t="shared" si="143"/>
        <v>1.7634983652088238E-7</v>
      </c>
      <c r="IG111" s="86">
        <f t="shared" si="143"/>
        <v>3.9652028232150207E-7</v>
      </c>
      <c r="II111" s="86">
        <f t="shared" si="144"/>
        <v>7.7099344364167447E-54</v>
      </c>
      <c r="IJ111" s="86">
        <f t="shared" si="144"/>
        <v>1.5690153977250342E-18</v>
      </c>
      <c r="IK111" s="86">
        <f t="shared" si="144"/>
        <v>1.160434553141083E-61</v>
      </c>
      <c r="IL111" s="86">
        <f t="shared" si="144"/>
        <v>3.6761400701308148E-69</v>
      </c>
      <c r="IM111" s="86">
        <f t="shared" si="144"/>
        <v>5.7021172501410376E-70</v>
      </c>
      <c r="IN111" s="86">
        <f t="shared" si="144"/>
        <v>7.1886689242870325E-68</v>
      </c>
      <c r="IO111" s="86">
        <f t="shared" si="144"/>
        <v>4.1176115259656406E-67</v>
      </c>
      <c r="IP111" s="86">
        <f t="shared" si="144"/>
        <v>2.8961779735674161E-69</v>
      </c>
      <c r="IQ111" s="86">
        <f t="shared" si="144"/>
        <v>1.7720230118534526E-60</v>
      </c>
      <c r="IR111" s="86">
        <f t="shared" si="144"/>
        <v>1.0024352029184926E-65</v>
      </c>
      <c r="IS111" s="86">
        <f t="shared" si="144"/>
        <v>2.0919492118837042E-72</v>
      </c>
      <c r="IT111" s="86">
        <f t="shared" si="144"/>
        <v>4.3226069235914338E-71</v>
      </c>
      <c r="IU111" s="86">
        <f t="shared" si="144"/>
        <v>4.6879288980706428E-73</v>
      </c>
      <c r="IV111" s="86">
        <f t="shared" si="144"/>
        <v>1.2110402825938429E-52</v>
      </c>
      <c r="IW111" s="86">
        <f t="shared" si="144"/>
        <v>6.1853202329122453E-37</v>
      </c>
      <c r="IY111" s="86">
        <f t="shared" si="145"/>
        <v>0.11237977138164333</v>
      </c>
      <c r="IZ111" s="86">
        <f t="shared" si="145"/>
        <v>0.1307175423854392</v>
      </c>
      <c r="JA111" s="86">
        <f t="shared" si="145"/>
        <v>4.4819968695717957E-2</v>
      </c>
      <c r="JB111" s="86">
        <f t="shared" si="145"/>
        <v>7.8406330274543995E-3</v>
      </c>
      <c r="JC111" s="86">
        <f t="shared" si="145"/>
        <v>2.3386064303905919E-2</v>
      </c>
      <c r="JD111" s="86">
        <f t="shared" si="145"/>
        <v>1.5669676652047E-2</v>
      </c>
      <c r="JE111" s="86">
        <f t="shared" si="145"/>
        <v>2.9136006152228468E-2</v>
      </c>
      <c r="JF111" s="86">
        <f t="shared" si="145"/>
        <v>8.7826698839716649E-3</v>
      </c>
      <c r="JG111" s="86">
        <f t="shared" si="145"/>
        <v>2.6724648632631121E-4</v>
      </c>
      <c r="JH111" s="86">
        <f t="shared" si="145"/>
        <v>6.2509541718694308E-4</v>
      </c>
      <c r="JI111" s="86">
        <f t="shared" si="145"/>
        <v>4.7186217259875323E-3</v>
      </c>
      <c r="JJ111" s="86">
        <f t="shared" si="145"/>
        <v>6.0288570167584196E-3</v>
      </c>
      <c r="JK111" s="86">
        <f t="shared" si="145"/>
        <v>5.8416098648603289E-2</v>
      </c>
      <c r="JL111" s="86">
        <f t="shared" si="145"/>
        <v>7.7930946435379067E-2</v>
      </c>
      <c r="JM111" s="86">
        <f t="shared" si="145"/>
        <v>2.9965966158321422E-2</v>
      </c>
    </row>
    <row r="112" spans="2:273" x14ac:dyDescent="0.25">
      <c r="B112" s="2">
        <v>85</v>
      </c>
      <c r="C112" s="37">
        <v>92.266999999999996</v>
      </c>
      <c r="D112" s="37">
        <v>91.875</v>
      </c>
      <c r="E112" s="37">
        <v>93.575000000000003</v>
      </c>
      <c r="F112" s="37">
        <v>89.8</v>
      </c>
      <c r="G112" s="37">
        <v>89.55</v>
      </c>
      <c r="H112" s="37">
        <v>95.55</v>
      </c>
      <c r="I112" s="37">
        <v>95.025000000000006</v>
      </c>
      <c r="J112" s="37">
        <v>94.65</v>
      </c>
      <c r="K112" s="37">
        <v>98.85</v>
      </c>
      <c r="L112" s="37">
        <v>96.25</v>
      </c>
      <c r="M112" s="37">
        <v>94.75</v>
      </c>
      <c r="N112" s="37">
        <v>96.224999999999994</v>
      </c>
      <c r="O112" s="37">
        <v>98.174999999999997</v>
      </c>
      <c r="P112" s="37">
        <v>97.15</v>
      </c>
      <c r="Q112" s="37">
        <v>95.55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91.701045114530899</v>
      </c>
      <c r="T112" s="4">
        <f t="shared" si="146"/>
        <v>95.122845249984863</v>
      </c>
      <c r="U112" s="4">
        <f t="shared" si="146"/>
        <v>92.74588112493511</v>
      </c>
      <c r="V112" s="4">
        <f t="shared" si="146"/>
        <v>92.476848677140694</v>
      </c>
      <c r="W112" s="4">
        <f t="shared" si="146"/>
        <v>93.088630392547913</v>
      </c>
      <c r="X112" s="4">
        <f t="shared" si="146"/>
        <v>95.460064503166834</v>
      </c>
      <c r="Y112" s="4">
        <f t="shared" si="146"/>
        <v>95.895122146568127</v>
      </c>
      <c r="Z112" s="4">
        <f t="shared" si="146"/>
        <v>95.435530504291521</v>
      </c>
      <c r="AA112" s="4">
        <f t="shared" si="146"/>
        <v>98.015829900299806</v>
      </c>
      <c r="AB112" s="4">
        <f t="shared" si="146"/>
        <v>97.77399936772261</v>
      </c>
      <c r="AC112" s="4">
        <f t="shared" si="146"/>
        <v>96.244623455644884</v>
      </c>
      <c r="AD112" s="4">
        <f t="shared" si="146"/>
        <v>99.00782331483633</v>
      </c>
      <c r="AE112" s="4">
        <f t="shared" si="146"/>
        <v>100.30668692858998</v>
      </c>
      <c r="AF112" s="4">
        <f t="shared" si="146"/>
        <v>99.271173132721486</v>
      </c>
      <c r="AG112" s="4">
        <f t="shared" si="146"/>
        <v>97.480177446923634</v>
      </c>
      <c r="AI112" s="4">
        <f t="shared" ref="AI112:AW128" si="147">IF(OR($B112 &lt; C$230, $B112 &gt; C$233), 0, C112-S112)</f>
        <v>0.56595488546909678</v>
      </c>
      <c r="AJ112" s="4">
        <f t="shared" si="147"/>
        <v>-3.2478452499848629</v>
      </c>
      <c r="AK112" s="4">
        <f t="shared" si="147"/>
        <v>0.82911887506489279</v>
      </c>
      <c r="AL112" s="4">
        <f t="shared" si="147"/>
        <v>-2.676848677140697</v>
      </c>
      <c r="AM112" s="4">
        <f t="shared" si="147"/>
        <v>-3.5386303925479154</v>
      </c>
      <c r="AN112" s="4">
        <f t="shared" si="147"/>
        <v>8.9935496833163597E-2</v>
      </c>
      <c r="AO112" s="4">
        <f t="shared" si="147"/>
        <v>-0.87012214656812148</v>
      </c>
      <c r="AP112" s="4">
        <f t="shared" si="147"/>
        <v>-0.78553050429151483</v>
      </c>
      <c r="AQ112" s="4">
        <f t="shared" si="147"/>
        <v>0.83417009970018796</v>
      </c>
      <c r="AR112" s="4">
        <f t="shared" si="147"/>
        <v>-1.5239993677226096</v>
      </c>
      <c r="AS112" s="4">
        <f t="shared" si="147"/>
        <v>-1.4946234556448843</v>
      </c>
      <c r="AT112" s="4">
        <f t="shared" si="147"/>
        <v>-2.7828233148363353</v>
      </c>
      <c r="AU112" s="4">
        <f t="shared" si="147"/>
        <v>-2.1316869285899855</v>
      </c>
      <c r="AV112" s="4">
        <f t="shared" si="147"/>
        <v>-2.1211731327214807</v>
      </c>
      <c r="AW112" s="4">
        <f t="shared" si="147"/>
        <v>-1.9301774469236364</v>
      </c>
      <c r="AY112" s="2">
        <f t="shared" si="139"/>
        <v>88.632045236643009</v>
      </c>
      <c r="AZ112" s="2">
        <f t="shared" si="139"/>
        <v>90.416347781833181</v>
      </c>
      <c r="BA112" s="2">
        <f t="shared" si="139"/>
        <v>91.810588196477397</v>
      </c>
      <c r="BB112" s="2">
        <f t="shared" si="139"/>
        <v>92.405822391009934</v>
      </c>
      <c r="BC112" s="2">
        <f t="shared" si="139"/>
        <v>92.79977907811741</v>
      </c>
      <c r="BD112" s="2">
        <f t="shared" si="139"/>
        <v>95.306804994761265</v>
      </c>
      <c r="BE112" s="2">
        <f t="shared" si="139"/>
        <v>95.430960343902811</v>
      </c>
      <c r="BF112" s="2">
        <f t="shared" si="139"/>
        <v>95.366743769330029</v>
      </c>
      <c r="BG112" s="2">
        <f t="shared" si="139"/>
        <v>98.01523374475569</v>
      </c>
      <c r="BH112" s="2">
        <f t="shared" si="139"/>
        <v>97.771990632544075</v>
      </c>
      <c r="BI112" s="2">
        <f t="shared" si="139"/>
        <v>96.209424690222932</v>
      </c>
      <c r="BJ112" s="2">
        <f t="shared" si="139"/>
        <v>98.968243879671647</v>
      </c>
      <c r="BK112" s="2">
        <f t="shared" si="139"/>
        <v>99.155063133754595</v>
      </c>
      <c r="BL112" s="2">
        <f t="shared" si="139"/>
        <v>97.725316474140044</v>
      </c>
      <c r="BM112" s="2">
        <f t="shared" si="139"/>
        <v>97.220010446466816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>
        <f t="shared" si="140"/>
        <v>89.8</v>
      </c>
      <c r="CI112" s="2">
        <f t="shared" si="140"/>
        <v>89.55</v>
      </c>
      <c r="CJ112" s="2">
        <f t="shared" si="140"/>
        <v>95.55</v>
      </c>
      <c r="CK112" s="2">
        <f t="shared" si="140"/>
        <v>95.025000000000006</v>
      </c>
      <c r="CL112" s="2">
        <f t="shared" si="140"/>
        <v>94.65</v>
      </c>
      <c r="CM112" s="2">
        <f t="shared" si="140"/>
        <v>98.85</v>
      </c>
      <c r="CN112" s="2">
        <f t="shared" si="140"/>
        <v>96.25</v>
      </c>
      <c r="CO112" s="2">
        <f t="shared" si="140"/>
        <v>94.75</v>
      </c>
      <c r="CP112" s="2">
        <f t="shared" si="140"/>
        <v>96.224999999999994</v>
      </c>
      <c r="CQ112" s="2" t="str">
        <f t="shared" si="140"/>
        <v/>
      </c>
      <c r="CR112" s="2" t="str">
        <f t="shared" si="140"/>
        <v/>
      </c>
      <c r="CS112" s="2">
        <f t="shared" si="140"/>
        <v>95.55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>
        <f t="shared" si="113"/>
        <v>89.8</v>
      </c>
      <c r="CY112" s="2">
        <f t="shared" si="114"/>
        <v>89.55</v>
      </c>
      <c r="CZ112" s="2">
        <f t="shared" si="115"/>
        <v>95.55</v>
      </c>
      <c r="DA112" s="2">
        <f t="shared" si="116"/>
        <v>95.025000000000006</v>
      </c>
      <c r="DB112" s="2">
        <f t="shared" si="117"/>
        <v>94.65</v>
      </c>
      <c r="DC112" s="2">
        <f t="shared" si="118"/>
        <v>98.85</v>
      </c>
      <c r="DD112" s="2">
        <f t="shared" si="119"/>
        <v>96.25</v>
      </c>
      <c r="DE112" s="2">
        <f t="shared" si="120"/>
        <v>94.75</v>
      </c>
      <c r="DF112" s="2">
        <f t="shared" si="121"/>
        <v>96.224999999999994</v>
      </c>
      <c r="DG112" s="2" t="str">
        <f t="shared" si="122"/>
        <v/>
      </c>
      <c r="DH112" s="2" t="str">
        <f t="shared" si="123"/>
        <v/>
      </c>
      <c r="DI112" s="2">
        <f t="shared" si="124"/>
        <v>95.55</v>
      </c>
      <c r="DK112" s="2">
        <f t="shared" ref="DK112:DY128" si="148">BO$228*$B112+BO$229</f>
        <v>107.47517584345481</v>
      </c>
      <c r="DL112" s="2">
        <f t="shared" si="148"/>
        <v>111.6792476383266</v>
      </c>
      <c r="DM112" s="2">
        <f t="shared" si="148"/>
        <v>117.60600140712947</v>
      </c>
      <c r="DN112" s="2">
        <f t="shared" si="148"/>
        <v>112.54880904183536</v>
      </c>
      <c r="DO112" s="2">
        <f t="shared" si="148"/>
        <v>110.35101547842399</v>
      </c>
      <c r="DP112" s="2">
        <f t="shared" si="148"/>
        <v>108.5885829959514</v>
      </c>
      <c r="DQ112" s="2">
        <f t="shared" si="148"/>
        <v>113.0273944652908</v>
      </c>
      <c r="DR112" s="2">
        <f t="shared" si="148"/>
        <v>120.44724258671626</v>
      </c>
      <c r="DS112" s="2">
        <f t="shared" si="148"/>
        <v>113.47820056899005</v>
      </c>
      <c r="DT112" s="2">
        <f t="shared" si="148"/>
        <v>114.41886967939601</v>
      </c>
      <c r="DU112" s="2">
        <f t="shared" si="148"/>
        <v>111.87995276653174</v>
      </c>
      <c r="DV112" s="2">
        <f t="shared" si="148"/>
        <v>120.88484790458476</v>
      </c>
      <c r="DW112" s="2">
        <f t="shared" si="148"/>
        <v>116.23558558558558</v>
      </c>
      <c r="DX112" s="2">
        <f t="shared" si="148"/>
        <v>105.21822179322176</v>
      </c>
      <c r="DY112" s="2">
        <f t="shared" si="148"/>
        <v>105.10893053519064</v>
      </c>
      <c r="EA112" s="2">
        <f t="shared" si="94"/>
        <v>88.346701754385975</v>
      </c>
      <c r="EB112" s="2">
        <f t="shared" si="94"/>
        <v>90.095416666666679</v>
      </c>
      <c r="EC112" s="2">
        <f t="shared" si="94"/>
        <v>91.393546971027234</v>
      </c>
      <c r="ED112" s="2">
        <f t="shared" si="94"/>
        <v>92.102039415755925</v>
      </c>
      <c r="EE112" s="2">
        <f t="shared" si="94"/>
        <v>92.507879973907379</v>
      </c>
      <c r="EF112" s="2">
        <f t="shared" si="94"/>
        <v>95.105299833425846</v>
      </c>
      <c r="EG112" s="2">
        <f t="shared" si="94"/>
        <v>95.141313879210244</v>
      </c>
      <c r="EH112" s="2">
        <f t="shared" si="94"/>
        <v>94.887473919354107</v>
      </c>
      <c r="EI112" s="2">
        <f t="shared" si="94"/>
        <v>97.73215728201474</v>
      </c>
      <c r="EJ112" s="2">
        <f t="shared" si="94"/>
        <v>97.476083586626146</v>
      </c>
      <c r="EK112" s="2">
        <f t="shared" si="94"/>
        <v>95.937750605693509</v>
      </c>
      <c r="EL112" s="2">
        <f t="shared" si="94"/>
        <v>98.575724394426857</v>
      </c>
      <c r="EM112" s="2">
        <f t="shared" si="135"/>
        <v>98.834809812070787</v>
      </c>
      <c r="EN112" s="2">
        <f t="shared" si="135"/>
        <v>97.576306755725867</v>
      </c>
      <c r="EO112" s="2">
        <f t="shared" si="135"/>
        <v>97.042642694321543</v>
      </c>
      <c r="EQ112" s="2">
        <f t="shared" ref="EQ112:FE128" si="149">CU$228*$B112+CU$229</f>
        <v>89.320621800173029</v>
      </c>
      <c r="ER112" s="2">
        <f t="shared" si="149"/>
        <v>90.455279477999767</v>
      </c>
      <c r="ES112" s="2">
        <f t="shared" si="149"/>
        <v>91.057357800880709</v>
      </c>
      <c r="ET112" s="2">
        <f t="shared" si="149"/>
        <v>91.691586154051137</v>
      </c>
      <c r="EU112" s="2">
        <f t="shared" si="149"/>
        <v>92.248504365582676</v>
      </c>
      <c r="EV112" s="2">
        <f t="shared" si="149"/>
        <v>94.80399235113677</v>
      </c>
      <c r="EW112" s="2">
        <f t="shared" si="149"/>
        <v>94.590073832314388</v>
      </c>
      <c r="EX112" s="2">
        <f t="shared" si="149"/>
        <v>94.984043217385434</v>
      </c>
      <c r="EY112" s="2">
        <f t="shared" si="149"/>
        <v>97.887237417359771</v>
      </c>
      <c r="EZ112" s="2">
        <f t="shared" si="149"/>
        <v>97.309822761330295</v>
      </c>
      <c r="FA112" s="2">
        <f t="shared" si="149"/>
        <v>95.87471899626712</v>
      </c>
      <c r="FB112" s="2">
        <f t="shared" si="149"/>
        <v>98.727257312223571</v>
      </c>
      <c r="FC112" s="2">
        <f t="shared" si="149"/>
        <v>98.705596868509915</v>
      </c>
      <c r="FD112" s="2">
        <f t="shared" si="149"/>
        <v>97.469661194858176</v>
      </c>
      <c r="FE112" s="2">
        <f t="shared" si="149"/>
        <v>97.623140698778357</v>
      </c>
      <c r="FG112" s="2">
        <f t="shared" ref="FG112:FU128" si="150">POWER(10,($B112-C$231)/C$229)/(1+POWER(10,($B112-C$231)/C$229))</f>
        <v>0.98526987225082119</v>
      </c>
      <c r="FH112" s="2">
        <f t="shared" si="150"/>
        <v>0.98586307429709596</v>
      </c>
      <c r="FI112" s="2">
        <f t="shared" si="150"/>
        <v>0.98402278574022994</v>
      </c>
      <c r="FJ112" s="2">
        <f t="shared" si="150"/>
        <v>0.98504531964503028</v>
      </c>
      <c r="FK112" s="2">
        <f t="shared" si="150"/>
        <v>0.98357719710813241</v>
      </c>
      <c r="FL112" s="2">
        <f t="shared" si="150"/>
        <v>0.98497004464230131</v>
      </c>
      <c r="FM112" s="2">
        <f t="shared" si="150"/>
        <v>0.98367576217909558</v>
      </c>
      <c r="FN112" s="2">
        <f t="shared" si="150"/>
        <v>0.98126689396818134</v>
      </c>
      <c r="FO112" s="2">
        <f t="shared" si="150"/>
        <v>0.98208635848147685</v>
      </c>
      <c r="FP112" s="2">
        <f t="shared" si="150"/>
        <v>0.98247808295438388</v>
      </c>
      <c r="FQ112" s="2">
        <f t="shared" si="150"/>
        <v>0.9829393943960858</v>
      </c>
      <c r="FR112" s="2">
        <f t="shared" si="150"/>
        <v>0.98243497452633732</v>
      </c>
      <c r="FS112" s="2">
        <f t="shared" si="150"/>
        <v>0.98156602481857924</v>
      </c>
      <c r="FT112" s="2">
        <f t="shared" si="150"/>
        <v>0.98045218625504882</v>
      </c>
      <c r="FU112" s="2">
        <f t="shared" si="150"/>
        <v>0.9782447136441117</v>
      </c>
      <c r="FW112" s="2">
        <f t="shared" si="141"/>
        <v>3.6744446258016382E-3</v>
      </c>
      <c r="FX112" s="2">
        <f t="shared" si="141"/>
        <v>4.3911456917639022E-2</v>
      </c>
      <c r="FY112" s="2">
        <f t="shared" si="141"/>
        <v>5.2374541069694471E-3</v>
      </c>
      <c r="FZ112" s="2">
        <f t="shared" si="141"/>
        <v>4.85299784786702E-3</v>
      </c>
      <c r="GA112" s="2">
        <f t="shared" si="141"/>
        <v>4.376638038012564E-3</v>
      </c>
      <c r="GB112" s="2">
        <f t="shared" si="141"/>
        <v>3.8100038665696812E-3</v>
      </c>
      <c r="GC112" s="2">
        <f t="shared" si="141"/>
        <v>4.2271393226913498E-3</v>
      </c>
      <c r="GD112" s="2">
        <f t="shared" si="141"/>
        <v>4.7219291303805377E-3</v>
      </c>
      <c r="GE112" s="2">
        <f t="shared" si="141"/>
        <v>6.4965636035393577E-3</v>
      </c>
      <c r="GF112" s="2">
        <f t="shared" si="141"/>
        <v>5.7923838612332218E-3</v>
      </c>
      <c r="GG112" s="2">
        <f t="shared" si="141"/>
        <v>4.910853416392252E-3</v>
      </c>
      <c r="GH112" s="2">
        <f t="shared" si="141"/>
        <v>4.3499623933623858E-3</v>
      </c>
      <c r="GI112" s="2">
        <f t="shared" si="141"/>
        <v>3.9635894711201308E-3</v>
      </c>
      <c r="GJ112" s="2">
        <f t="shared" si="141"/>
        <v>3.4976926419027139E-3</v>
      </c>
      <c r="GK112" s="2">
        <f t="shared" si="141"/>
        <v>3.2443700472366316E-3</v>
      </c>
      <c r="GM112" s="86">
        <f t="shared" si="142"/>
        <v>2.9278667169216036E-35</v>
      </c>
      <c r="GN112" s="86">
        <f t="shared" si="142"/>
        <v>1.6083022020771247E-31</v>
      </c>
      <c r="GO112" s="86">
        <f t="shared" si="142"/>
        <v>5.0016951855281547E-49</v>
      </c>
      <c r="GP112" s="86">
        <f t="shared" si="142"/>
        <v>2.9401659288230335E-58</v>
      </c>
      <c r="GQ112" s="86">
        <f t="shared" si="142"/>
        <v>2.3584401421052171E-56</v>
      </c>
      <c r="GR112" s="86">
        <f t="shared" si="142"/>
        <v>1.2405078200197702E-52</v>
      </c>
      <c r="GS112" s="86">
        <f t="shared" si="142"/>
        <v>1.5125650980674292E-46</v>
      </c>
      <c r="GT112" s="86">
        <f t="shared" si="142"/>
        <v>7.0540333369501898E-39</v>
      </c>
      <c r="GU112" s="86">
        <f t="shared" si="142"/>
        <v>1.2212355479227055E-44</v>
      </c>
      <c r="GV112" s="86">
        <f t="shared" si="142"/>
        <v>5.2842518003891872E-38</v>
      </c>
      <c r="GW112" s="86">
        <f t="shared" si="142"/>
        <v>9.65384946383164E-46</v>
      </c>
      <c r="GX112" s="86">
        <f t="shared" si="142"/>
        <v>1.1242193232400838E-53</v>
      </c>
      <c r="GY112" s="86">
        <f t="shared" si="142"/>
        <v>6.002782558639542E-37</v>
      </c>
      <c r="GZ112" s="86">
        <f t="shared" si="142"/>
        <v>1.8939541707108641E-29</v>
      </c>
      <c r="HA112" s="86">
        <f t="shared" si="142"/>
        <v>1.2821995314495159E-32</v>
      </c>
      <c r="HC112" s="86">
        <f t="shared" si="73"/>
        <v>3.8653647634576987E-2</v>
      </c>
      <c r="HD112" s="86">
        <f t="shared" si="73"/>
        <v>5.6060165840200113E-2</v>
      </c>
      <c r="HE112" s="86">
        <f t="shared" si="73"/>
        <v>1.3703924583075153E-2</v>
      </c>
      <c r="HF112" s="86">
        <f t="shared" si="73"/>
        <v>1.2504253403631141E-3</v>
      </c>
      <c r="HG112" s="86">
        <f t="shared" si="73"/>
        <v>4.1186823926437051E-3</v>
      </c>
      <c r="HH112" s="86">
        <f t="shared" si="73"/>
        <v>2.3046986942395877E-3</v>
      </c>
      <c r="HI112" s="86">
        <f t="shared" si="138"/>
        <v>7.4453021751241565E-3</v>
      </c>
      <c r="HJ112" s="86">
        <f t="shared" si="138"/>
        <v>1.1862659595622421E-3</v>
      </c>
      <c r="HK112" s="86">
        <f t="shared" si="138"/>
        <v>1.280786972210246E-5</v>
      </c>
      <c r="HL112" s="86">
        <f t="shared" si="138"/>
        <v>4.6023021711520497E-5</v>
      </c>
      <c r="HM112" s="86">
        <f t="shared" si="138"/>
        <v>7.8262880507132422E-4</v>
      </c>
      <c r="HN112" s="86">
        <f t="shared" si="138"/>
        <v>7.4461255046939247E-4</v>
      </c>
      <c r="HO112" s="86">
        <f t="shared" si="138"/>
        <v>1.7621043100397988E-2</v>
      </c>
      <c r="HP112" s="86">
        <f t="shared" si="138"/>
        <v>3.0723827907730816E-2</v>
      </c>
      <c r="HQ112" s="86">
        <f t="shared" si="138"/>
        <v>8.486447665843274E-3</v>
      </c>
      <c r="HS112" s="86">
        <f t="shared" si="143"/>
        <v>2.2110577708138621E-10</v>
      </c>
      <c r="HT112" s="86">
        <f t="shared" si="143"/>
        <v>1.1980738240296498E-8</v>
      </c>
      <c r="HU112" s="86">
        <f t="shared" si="143"/>
        <v>1.0312342359168236E-10</v>
      </c>
      <c r="HV112" s="86">
        <f t="shared" si="143"/>
        <v>1.1249544469596576E-12</v>
      </c>
      <c r="HW112" s="86">
        <f t="shared" si="143"/>
        <v>5.7939416519027761E-13</v>
      </c>
      <c r="HX112" s="86">
        <f t="shared" si="143"/>
        <v>1.5694706389547208E-11</v>
      </c>
      <c r="HY112" s="86">
        <f t="shared" si="143"/>
        <v>1.5913269845569364E-11</v>
      </c>
      <c r="HZ112" s="86">
        <f t="shared" si="143"/>
        <v>9.543267779589246E-13</v>
      </c>
      <c r="IA112" s="86">
        <f t="shared" si="143"/>
        <v>1.5043490987158238E-10</v>
      </c>
      <c r="IB112" s="86">
        <f t="shared" si="143"/>
        <v>4.1212673030144702E-11</v>
      </c>
      <c r="IC112" s="86">
        <f t="shared" si="143"/>
        <v>4.8891093874021152E-12</v>
      </c>
      <c r="ID112" s="86">
        <f t="shared" si="143"/>
        <v>1.6418129230116956E-12</v>
      </c>
      <c r="IE112" s="86">
        <f t="shared" si="143"/>
        <v>2.1237283544115619E-13</v>
      </c>
      <c r="IF112" s="86">
        <f t="shared" si="143"/>
        <v>3.8867252635897828E-7</v>
      </c>
      <c r="IG112" s="86">
        <f t="shared" si="143"/>
        <v>8.2775110651252145E-7</v>
      </c>
      <c r="II112" s="86">
        <f t="shared" si="144"/>
        <v>3.604585614547685E-52</v>
      </c>
      <c r="IJ112" s="86">
        <f t="shared" si="144"/>
        <v>1.4683072969637222E-17</v>
      </c>
      <c r="IK112" s="86">
        <f t="shared" si="144"/>
        <v>1.2922947255615028E-59</v>
      </c>
      <c r="IL112" s="86">
        <f t="shared" si="144"/>
        <v>6.846772238966594E-67</v>
      </c>
      <c r="IM112" s="86">
        <f t="shared" si="144"/>
        <v>1.0244669607222207E-67</v>
      </c>
      <c r="IN112" s="86">
        <f t="shared" si="144"/>
        <v>9.7382911780409165E-66</v>
      </c>
      <c r="IO112" s="86">
        <f t="shared" si="144"/>
        <v>5.7721324860749024E-65</v>
      </c>
      <c r="IP112" s="86">
        <f t="shared" si="144"/>
        <v>5.2967152366989742E-67</v>
      </c>
      <c r="IQ112" s="86">
        <f t="shared" si="144"/>
        <v>2.1826504127609742E-58</v>
      </c>
      <c r="IR112" s="86">
        <f t="shared" si="144"/>
        <v>1.6911944517588266E-63</v>
      </c>
      <c r="IS112" s="86">
        <f t="shared" si="144"/>
        <v>5.0691981988396737E-70</v>
      </c>
      <c r="IT112" s="86">
        <f t="shared" si="144"/>
        <v>8.4070767083174462E-69</v>
      </c>
      <c r="IU112" s="86">
        <f t="shared" si="144"/>
        <v>9.6790539028768666E-71</v>
      </c>
      <c r="IV112" s="86">
        <f t="shared" si="144"/>
        <v>5.0211699824796314E-51</v>
      </c>
      <c r="IW112" s="86">
        <f t="shared" si="144"/>
        <v>7.8959572709400123E-36</v>
      </c>
      <c r="IY112" s="86">
        <f t="shared" si="145"/>
        <v>3.8653647855682767E-2</v>
      </c>
      <c r="IZ112" s="86">
        <f t="shared" si="145"/>
        <v>5.6060177820938369E-2</v>
      </c>
      <c r="JA112" s="86">
        <f t="shared" si="145"/>
        <v>1.3703924686198576E-2</v>
      </c>
      <c r="JB112" s="86">
        <f t="shared" si="145"/>
        <v>1.2504253414880686E-3</v>
      </c>
      <c r="JC112" s="86">
        <f t="shared" si="145"/>
        <v>4.1186823932230993E-3</v>
      </c>
      <c r="JD112" s="86">
        <f t="shared" si="145"/>
        <v>2.3046987099342941E-3</v>
      </c>
      <c r="JE112" s="86">
        <f t="shared" si="145"/>
        <v>7.4453021910374263E-3</v>
      </c>
      <c r="JF112" s="86">
        <f t="shared" si="145"/>
        <v>1.1862659605165688E-3</v>
      </c>
      <c r="JG112" s="86">
        <f t="shared" si="145"/>
        <v>1.2808020157012332E-5</v>
      </c>
      <c r="JH112" s="86">
        <f t="shared" si="145"/>
        <v>4.6023062924193528E-5</v>
      </c>
      <c r="JI112" s="86">
        <f t="shared" si="145"/>
        <v>7.8262880996043363E-4</v>
      </c>
      <c r="JJ112" s="86">
        <f t="shared" si="145"/>
        <v>7.4461255211120535E-4</v>
      </c>
      <c r="JK112" s="86">
        <f t="shared" si="145"/>
        <v>1.762104310061036E-2</v>
      </c>
      <c r="JL112" s="86">
        <f t="shared" si="145"/>
        <v>3.0724216580257174E-2</v>
      </c>
      <c r="JM112" s="86">
        <f t="shared" si="145"/>
        <v>8.4872754169497862E-3</v>
      </c>
    </row>
    <row r="113" spans="2:273" x14ac:dyDescent="0.25">
      <c r="B113" s="2">
        <v>86</v>
      </c>
      <c r="C113" s="37">
        <v>91.111000000000004</v>
      </c>
      <c r="D113" s="37">
        <v>90.174999999999997</v>
      </c>
      <c r="E113" s="37">
        <v>89.95</v>
      </c>
      <c r="F113" s="37">
        <v>91.424999999999997</v>
      </c>
      <c r="G113" s="37">
        <v>93.4</v>
      </c>
      <c r="H113" s="37">
        <v>94.6</v>
      </c>
      <c r="I113" s="37">
        <v>97.724999999999994</v>
      </c>
      <c r="J113" s="37">
        <v>94.8</v>
      </c>
      <c r="K113" s="37">
        <v>99.45</v>
      </c>
      <c r="L113" s="37">
        <v>97.924999999999997</v>
      </c>
      <c r="M113" s="37">
        <v>94.775000000000006</v>
      </c>
      <c r="N113" s="37">
        <v>96.375</v>
      </c>
      <c r="O113" s="37">
        <v>98.775000000000006</v>
      </c>
      <c r="P113" s="37">
        <v>98.224999999999994</v>
      </c>
      <c r="Q113" s="37">
        <v>97.95</v>
      </c>
      <c r="S113" s="4">
        <f t="shared" si="146"/>
        <v>89.267663689877054</v>
      </c>
      <c r="T113" s="4">
        <f t="shared" si="146"/>
        <v>91.717262204395652</v>
      </c>
      <c r="U113" s="4">
        <f t="shared" si="146"/>
        <v>91.77581380541713</v>
      </c>
      <c r="V113" s="4">
        <f t="shared" si="146"/>
        <v>92.180561343384397</v>
      </c>
      <c r="W113" s="4">
        <f t="shared" si="146"/>
        <v>92.635142670299317</v>
      </c>
      <c r="X113" s="4">
        <f t="shared" si="146"/>
        <v>95.135390020374246</v>
      </c>
      <c r="Y113" s="4">
        <f t="shared" si="146"/>
        <v>95.308184715738449</v>
      </c>
      <c r="Z113" s="4">
        <f t="shared" si="146"/>
        <v>95.216489310340549</v>
      </c>
      <c r="AA113" s="4">
        <f t="shared" si="146"/>
        <v>97.872602161926494</v>
      </c>
      <c r="AB113" s="4">
        <f t="shared" si="146"/>
        <v>97.597351534831589</v>
      </c>
      <c r="AC113" s="4">
        <f t="shared" si="146"/>
        <v>96.0512961543036</v>
      </c>
      <c r="AD113" s="4">
        <f t="shared" si="146"/>
        <v>98.797370422701306</v>
      </c>
      <c r="AE113" s="4">
        <f t="shared" si="146"/>
        <v>99.185095239441495</v>
      </c>
      <c r="AF113" s="4">
        <f t="shared" si="146"/>
        <v>97.993507189364749</v>
      </c>
      <c r="AG113" s="4">
        <f t="shared" si="146"/>
        <v>97.193693376409399</v>
      </c>
      <c r="AI113" s="4">
        <f t="shared" si="147"/>
        <v>1.8433363101229503</v>
      </c>
      <c r="AJ113" s="4">
        <f t="shared" si="147"/>
        <v>-1.5422622043956551</v>
      </c>
      <c r="AK113" s="4">
        <f t="shared" si="147"/>
        <v>-1.8258138054171269</v>
      </c>
      <c r="AL113" s="4">
        <f t="shared" si="147"/>
        <v>-0.75556134338440017</v>
      </c>
      <c r="AM113" s="4">
        <f t="shared" si="147"/>
        <v>0.76485732970068909</v>
      </c>
      <c r="AN113" s="4">
        <f t="shared" si="147"/>
        <v>-0.53539002037425121</v>
      </c>
      <c r="AO113" s="4">
        <f t="shared" si="147"/>
        <v>2.4168152842615456</v>
      </c>
      <c r="AP113" s="4">
        <f t="shared" si="147"/>
        <v>-0.41648931034055181</v>
      </c>
      <c r="AQ113" s="4">
        <f t="shared" si="147"/>
        <v>1.5773978380735088</v>
      </c>
      <c r="AR113" s="4">
        <f t="shared" si="147"/>
        <v>0.32764846516840862</v>
      </c>
      <c r="AS113" s="4">
        <f t="shared" si="147"/>
        <v>-1.2762961543035942</v>
      </c>
      <c r="AT113" s="4">
        <f t="shared" si="147"/>
        <v>-2.4223704227013059</v>
      </c>
      <c r="AU113" s="4">
        <f t="shared" si="147"/>
        <v>-0.41009523944148896</v>
      </c>
      <c r="AV113" s="4">
        <f t="shared" si="147"/>
        <v>0.23149281063524541</v>
      </c>
      <c r="AW113" s="4">
        <f t="shared" si="147"/>
        <v>0.75630662359060352</v>
      </c>
      <c r="AY113" s="2">
        <f t="shared" si="139"/>
        <v>88.580988949531431</v>
      </c>
      <c r="AZ113" s="2">
        <f t="shared" si="139"/>
        <v>90.303723910704733</v>
      </c>
      <c r="BA113" s="2">
        <f t="shared" si="139"/>
        <v>91.590349451526009</v>
      </c>
      <c r="BB113" s="2">
        <f t="shared" si="139"/>
        <v>92.174098458153466</v>
      </c>
      <c r="BC113" s="2">
        <f t="shared" si="139"/>
        <v>92.607086557553373</v>
      </c>
      <c r="BD113" s="2">
        <f t="shared" si="139"/>
        <v>95.123268756792299</v>
      </c>
      <c r="BE113" s="2">
        <f t="shared" si="139"/>
        <v>95.233972203062393</v>
      </c>
      <c r="BF113" s="2">
        <f t="shared" si="139"/>
        <v>95.211498963431467</v>
      </c>
      <c r="BG113" s="2">
        <f t="shared" si="139"/>
        <v>97.872588608458528</v>
      </c>
      <c r="BH113" s="2">
        <f t="shared" si="139"/>
        <v>97.597276148136572</v>
      </c>
      <c r="BI113" s="2">
        <f t="shared" si="139"/>
        <v>96.047884022720396</v>
      </c>
      <c r="BJ113" s="2">
        <f t="shared" si="139"/>
        <v>98.794760028032229</v>
      </c>
      <c r="BK113" s="2">
        <f t="shared" si="139"/>
        <v>98.966729878908225</v>
      </c>
      <c r="BL113" s="2">
        <f t="shared" si="139"/>
        <v>97.590173500661891</v>
      </c>
      <c r="BM113" s="2">
        <f t="shared" si="139"/>
        <v>97.147991681042328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91.111000000000004</v>
      </c>
      <c r="CF113" s="2" t="str">
        <f t="shared" si="140"/>
        <v/>
      </c>
      <c r="CG113" s="2">
        <f t="shared" si="140"/>
        <v>89.95</v>
      </c>
      <c r="CH113" s="2">
        <f t="shared" si="140"/>
        <v>91.424999999999997</v>
      </c>
      <c r="CI113" s="2">
        <f t="shared" si="140"/>
        <v>93.4</v>
      </c>
      <c r="CJ113" s="2">
        <f t="shared" si="140"/>
        <v>94.6</v>
      </c>
      <c r="CK113" s="2">
        <f t="shared" si="140"/>
        <v>97.724999999999994</v>
      </c>
      <c r="CL113" s="2">
        <f t="shared" si="140"/>
        <v>94.8</v>
      </c>
      <c r="CM113" s="2">
        <f t="shared" si="140"/>
        <v>99.45</v>
      </c>
      <c r="CN113" s="2">
        <f t="shared" si="140"/>
        <v>97.924999999999997</v>
      </c>
      <c r="CO113" s="2">
        <f t="shared" si="140"/>
        <v>94.775000000000006</v>
      </c>
      <c r="CP113" s="2">
        <f t="shared" si="140"/>
        <v>96.375</v>
      </c>
      <c r="CQ113" s="2">
        <f t="shared" si="140"/>
        <v>98.775000000000006</v>
      </c>
      <c r="CR113" s="2" t="str">
        <f t="shared" si="140"/>
        <v/>
      </c>
      <c r="CS113" s="2">
        <f t="shared" si="140"/>
        <v>97.95</v>
      </c>
      <c r="CU113" s="2">
        <f t="shared" si="110"/>
        <v>91.111000000000004</v>
      </c>
      <c r="CV113" s="2" t="str">
        <f t="shared" si="111"/>
        <v/>
      </c>
      <c r="CW113" s="2">
        <f t="shared" si="112"/>
        <v>89.95</v>
      </c>
      <c r="CX113" s="2">
        <f t="shared" si="113"/>
        <v>91.424999999999997</v>
      </c>
      <c r="CY113" s="2">
        <f t="shared" si="114"/>
        <v>93.4</v>
      </c>
      <c r="CZ113" s="2">
        <f t="shared" si="115"/>
        <v>94.6</v>
      </c>
      <c r="DA113" s="2">
        <f t="shared" si="116"/>
        <v>97.724999999999994</v>
      </c>
      <c r="DB113" s="2">
        <f t="shared" si="117"/>
        <v>94.8</v>
      </c>
      <c r="DC113" s="2">
        <f t="shared" si="118"/>
        <v>99.45</v>
      </c>
      <c r="DD113" s="2">
        <f t="shared" si="119"/>
        <v>97.924999999999997</v>
      </c>
      <c r="DE113" s="2">
        <f t="shared" si="120"/>
        <v>94.775000000000006</v>
      </c>
      <c r="DF113" s="2">
        <f t="shared" si="121"/>
        <v>96.375</v>
      </c>
      <c r="DG113" s="2">
        <f t="shared" si="122"/>
        <v>98.775000000000006</v>
      </c>
      <c r="DH113" s="2" t="str">
        <f t="shared" si="123"/>
        <v/>
      </c>
      <c r="DI113" s="2">
        <f t="shared" si="124"/>
        <v>97.95</v>
      </c>
      <c r="DK113" s="2">
        <f t="shared" si="148"/>
        <v>107.61621774628881</v>
      </c>
      <c r="DL113" s="2">
        <f t="shared" si="148"/>
        <v>111.83360492577599</v>
      </c>
      <c r="DM113" s="2">
        <f t="shared" si="148"/>
        <v>117.85858348968107</v>
      </c>
      <c r="DN113" s="2">
        <f t="shared" si="148"/>
        <v>112.72083839406208</v>
      </c>
      <c r="DO113" s="2">
        <f t="shared" si="148"/>
        <v>110.49566838649153</v>
      </c>
      <c r="DP113" s="2">
        <f t="shared" si="148"/>
        <v>108.6573785425101</v>
      </c>
      <c r="DQ113" s="2">
        <f t="shared" si="148"/>
        <v>113.15248827392119</v>
      </c>
      <c r="DR113" s="2">
        <f t="shared" si="148"/>
        <v>120.71678794178793</v>
      </c>
      <c r="DS113" s="2">
        <f t="shared" si="148"/>
        <v>113.60013039355145</v>
      </c>
      <c r="DT113" s="2">
        <f t="shared" si="148"/>
        <v>114.57100065652699</v>
      </c>
      <c r="DU113" s="2">
        <f t="shared" si="148"/>
        <v>111.97392037786777</v>
      </c>
      <c r="DV113" s="2">
        <f t="shared" si="148"/>
        <v>121.08425703030969</v>
      </c>
      <c r="DW113" s="2">
        <f t="shared" si="148"/>
        <v>116.36182432432433</v>
      </c>
      <c r="DX113" s="2">
        <f t="shared" si="148"/>
        <v>105.24936722436719</v>
      </c>
      <c r="DY113" s="2">
        <f t="shared" si="148"/>
        <v>105.12935758797656</v>
      </c>
      <c r="EA113" s="2">
        <f t="shared" si="94"/>
        <v>88.317884210526316</v>
      </c>
      <c r="EB113" s="2">
        <f t="shared" si="94"/>
        <v>90.006666666666675</v>
      </c>
      <c r="EC113" s="2">
        <f t="shared" si="94"/>
        <v>91.203127743634795</v>
      </c>
      <c r="ED113" s="2">
        <f t="shared" si="94"/>
        <v>91.891539208577171</v>
      </c>
      <c r="EE113" s="2">
        <f t="shared" si="94"/>
        <v>92.335791748206148</v>
      </c>
      <c r="EF113" s="2">
        <f t="shared" si="94"/>
        <v>94.936093142698482</v>
      </c>
      <c r="EG113" s="2">
        <f t="shared" si="94"/>
        <v>94.965164053426264</v>
      </c>
      <c r="EH113" s="2">
        <f t="shared" si="94"/>
        <v>94.766969428947249</v>
      </c>
      <c r="EI113" s="2">
        <f t="shared" si="94"/>
        <v>97.6099762413875</v>
      </c>
      <c r="EJ113" s="2">
        <f t="shared" si="94"/>
        <v>97.322164893617042</v>
      </c>
      <c r="EK113" s="2">
        <f t="shared" si="94"/>
        <v>95.796099333737118</v>
      </c>
      <c r="EL113" s="2">
        <f t="shared" si="94"/>
        <v>98.430637945704476</v>
      </c>
      <c r="EM113" s="2">
        <f t="shared" si="135"/>
        <v>98.669319729782273</v>
      </c>
      <c r="EN113" s="2">
        <f t="shared" si="135"/>
        <v>97.451298796859689</v>
      </c>
      <c r="EO113" s="2">
        <f t="shared" si="135"/>
        <v>96.984260178748741</v>
      </c>
      <c r="EQ113" s="2">
        <f t="shared" si="149"/>
        <v>89.190325314609993</v>
      </c>
      <c r="ER113" s="2">
        <f t="shared" si="149"/>
        <v>90.325603995842485</v>
      </c>
      <c r="ES113" s="2">
        <f t="shared" si="149"/>
        <v>90.901342670683562</v>
      </c>
      <c r="ET113" s="2">
        <f t="shared" si="149"/>
        <v>91.53386982498219</v>
      </c>
      <c r="EU113" s="2">
        <f t="shared" si="149"/>
        <v>92.107865271704284</v>
      </c>
      <c r="EV113" s="2">
        <f t="shared" si="149"/>
        <v>94.65886303795466</v>
      </c>
      <c r="EW113" s="2">
        <f t="shared" si="149"/>
        <v>94.457495588802118</v>
      </c>
      <c r="EX113" s="2">
        <f t="shared" si="149"/>
        <v>94.853963254670106</v>
      </c>
      <c r="EY113" s="2">
        <f t="shared" si="149"/>
        <v>97.745087971848989</v>
      </c>
      <c r="EZ113" s="2">
        <f t="shared" si="149"/>
        <v>97.171899455212014</v>
      </c>
      <c r="FA113" s="2">
        <f t="shared" si="149"/>
        <v>95.738155329738703</v>
      </c>
      <c r="FB113" s="2">
        <f t="shared" si="149"/>
        <v>98.569246385698875</v>
      </c>
      <c r="FC113" s="2">
        <f t="shared" si="149"/>
        <v>98.549804281872341</v>
      </c>
      <c r="FD113" s="2">
        <f t="shared" si="149"/>
        <v>97.350259054854803</v>
      </c>
      <c r="FE113" s="2">
        <f t="shared" si="149"/>
        <v>97.494405591987359</v>
      </c>
      <c r="FG113" s="2">
        <f t="shared" si="150"/>
        <v>0.98654852949002769</v>
      </c>
      <c r="FH113" s="2">
        <f t="shared" si="150"/>
        <v>0.98709091295912221</v>
      </c>
      <c r="FI113" s="2">
        <f t="shared" si="150"/>
        <v>0.98540809379439609</v>
      </c>
      <c r="FJ113" s="2">
        <f t="shared" si="150"/>
        <v>0.98634319911883717</v>
      </c>
      <c r="FK113" s="2">
        <f t="shared" si="150"/>
        <v>0.98500055111676244</v>
      </c>
      <c r="FL113" s="2">
        <f t="shared" si="150"/>
        <v>0.98627436601624474</v>
      </c>
      <c r="FM113" s="2">
        <f t="shared" si="150"/>
        <v>0.98509070310529934</v>
      </c>
      <c r="FN113" s="2">
        <f t="shared" si="150"/>
        <v>0.98288699670499358</v>
      </c>
      <c r="FO113" s="2">
        <f t="shared" si="150"/>
        <v>0.98363677294149898</v>
      </c>
      <c r="FP113" s="2">
        <f t="shared" si="150"/>
        <v>0.98399514642477837</v>
      </c>
      <c r="FQ113" s="2">
        <f t="shared" si="150"/>
        <v>0.9844171505943129</v>
      </c>
      <c r="FR113" s="2">
        <f t="shared" si="150"/>
        <v>0.98395570941237331</v>
      </c>
      <c r="FS113" s="2">
        <f t="shared" si="150"/>
        <v>0.98316070164853364</v>
      </c>
      <c r="FT113" s="2">
        <f t="shared" si="150"/>
        <v>0.98214146537570612</v>
      </c>
      <c r="FU113" s="2">
        <f t="shared" si="150"/>
        <v>0.98012088985332735</v>
      </c>
      <c r="FW113" s="2">
        <f t="shared" si="141"/>
        <v>4.0275206437971837E-3</v>
      </c>
      <c r="FX113" s="2">
        <f t="shared" si="141"/>
        <v>4.7944836858255353E-2</v>
      </c>
      <c r="FY113" s="2">
        <f t="shared" si="141"/>
        <v>5.739853882710322E-3</v>
      </c>
      <c r="FZ113" s="2">
        <f t="shared" si="141"/>
        <v>5.3187160581641604E-3</v>
      </c>
      <c r="GA113" s="2">
        <f t="shared" si="141"/>
        <v>4.7968627051280912E-3</v>
      </c>
      <c r="GB113" s="2">
        <f t="shared" si="141"/>
        <v>4.1760511244362071E-3</v>
      </c>
      <c r="GC113" s="2">
        <f t="shared" si="141"/>
        <v>4.6330766066918312E-3</v>
      </c>
      <c r="GD113" s="2">
        <f t="shared" si="141"/>
        <v>5.1751347342307331E-3</v>
      </c>
      <c r="GE113" s="2">
        <f t="shared" si="141"/>
        <v>7.1188783937632949E-3</v>
      </c>
      <c r="GF113" s="2">
        <f t="shared" si="141"/>
        <v>6.3476752806381435E-3</v>
      </c>
      <c r="GG113" s="2">
        <f t="shared" si="141"/>
        <v>5.3820937118472939E-3</v>
      </c>
      <c r="GH113" s="2">
        <f t="shared" si="141"/>
        <v>4.7676380525943024E-3</v>
      </c>
      <c r="GI113" s="2">
        <f t="shared" si="141"/>
        <v>4.3443281626197724E-3</v>
      </c>
      <c r="GJ113" s="2">
        <f t="shared" si="141"/>
        <v>3.8338499818522912E-3</v>
      </c>
      <c r="GK113" s="2">
        <f t="shared" si="141"/>
        <v>3.5562678661614213E-3</v>
      </c>
      <c r="GM113" s="86">
        <f t="shared" si="142"/>
        <v>5.5671293231017137E-38</v>
      </c>
      <c r="GN113" s="86">
        <f t="shared" si="142"/>
        <v>6.4045001623093621E-34</v>
      </c>
      <c r="GO113" s="86">
        <f t="shared" si="142"/>
        <v>9.8911900727452631E-53</v>
      </c>
      <c r="GP113" s="86">
        <f t="shared" si="142"/>
        <v>1.4348233824098169E-62</v>
      </c>
      <c r="GQ113" s="86">
        <f t="shared" si="142"/>
        <v>1.1451124719634808E-60</v>
      </c>
      <c r="GR113" s="86">
        <f t="shared" si="142"/>
        <v>1.1679524583928621E-56</v>
      </c>
      <c r="GS113" s="86">
        <f t="shared" si="142"/>
        <v>4.500558479866951E-50</v>
      </c>
      <c r="GT113" s="86">
        <f t="shared" si="142"/>
        <v>7.3394020916474941E-42</v>
      </c>
      <c r="GU113" s="86">
        <f t="shared" si="142"/>
        <v>5.2621622934525982E-48</v>
      </c>
      <c r="GV113" s="86">
        <f t="shared" si="142"/>
        <v>7.5274500573950982E-41</v>
      </c>
      <c r="GW113" s="86">
        <f t="shared" si="142"/>
        <v>3.6374057855642136E-49</v>
      </c>
      <c r="GX113" s="86">
        <f t="shared" si="142"/>
        <v>9.5588485952288947E-58</v>
      </c>
      <c r="GY113" s="86">
        <f t="shared" si="142"/>
        <v>1.0280502127092949E-39</v>
      </c>
      <c r="GZ113" s="86">
        <f t="shared" si="142"/>
        <v>1.2387024110258728E-31</v>
      </c>
      <c r="HA113" s="86">
        <f t="shared" si="142"/>
        <v>5.3704387498861855E-35</v>
      </c>
      <c r="HC113" s="86">
        <f t="shared" si="73"/>
        <v>9.9981906158068054E-3</v>
      </c>
      <c r="HD113" s="86">
        <f t="shared" si="73"/>
        <v>1.9599142485233322E-2</v>
      </c>
      <c r="HE113" s="86">
        <f t="shared" si="73"/>
        <v>3.2880567911117999E-3</v>
      </c>
      <c r="HF113" s="86">
        <f t="shared" si="73"/>
        <v>1.407944645808749E-4</v>
      </c>
      <c r="HG113" s="86">
        <f t="shared" si="73"/>
        <v>4.8508294557282329E-4</v>
      </c>
      <c r="HH113" s="86">
        <f t="shared" si="73"/>
        <v>2.1903297724594839E-4</v>
      </c>
      <c r="HI113" s="86">
        <f t="shared" si="138"/>
        <v>1.4448286117195847E-3</v>
      </c>
      <c r="HJ113" s="86">
        <f t="shared" si="138"/>
        <v>1.0552684835522612E-4</v>
      </c>
      <c r="HK113" s="86">
        <f t="shared" si="138"/>
        <v>3.5959648159652651E-7</v>
      </c>
      <c r="HL113" s="86">
        <f t="shared" si="138"/>
        <v>2.1685810247819296E-6</v>
      </c>
      <c r="HM113" s="86">
        <f t="shared" si="138"/>
        <v>9.5862620721977573E-5</v>
      </c>
      <c r="HN113" s="86">
        <f t="shared" si="138"/>
        <v>6.0385757463244029E-5</v>
      </c>
      <c r="HO113" s="86">
        <f t="shared" si="138"/>
        <v>4.0535802326761294E-3</v>
      </c>
      <c r="HP113" s="86">
        <f t="shared" si="138"/>
        <v>9.9991756499441947E-3</v>
      </c>
      <c r="HQ113" s="86">
        <f t="shared" si="138"/>
        <v>1.8912108659917058E-3</v>
      </c>
      <c r="HS113" s="86">
        <f t="shared" si="143"/>
        <v>7.4641032083289539E-10</v>
      </c>
      <c r="HT113" s="86">
        <f t="shared" si="143"/>
        <v>3.6689157706893608E-8</v>
      </c>
      <c r="HU113" s="86">
        <f t="shared" si="143"/>
        <v>4.2397382738732086E-10</v>
      </c>
      <c r="HV113" s="86">
        <f t="shared" si="143"/>
        <v>5.6997350237396902E-12</v>
      </c>
      <c r="HW113" s="86">
        <f t="shared" si="143"/>
        <v>2.9338012181527101E-12</v>
      </c>
      <c r="HX113" s="86">
        <f t="shared" si="143"/>
        <v>6.7611364281660296E-11</v>
      </c>
      <c r="HY113" s="86">
        <f t="shared" si="143"/>
        <v>6.9807543527250169E-11</v>
      </c>
      <c r="HZ113" s="86">
        <f t="shared" si="143"/>
        <v>4.826447581892449E-12</v>
      </c>
      <c r="IA113" s="86">
        <f t="shared" si="143"/>
        <v>6.3847987531180202E-10</v>
      </c>
      <c r="IB113" s="86">
        <f t="shared" si="143"/>
        <v>1.8818823822320383E-10</v>
      </c>
      <c r="IC113" s="86">
        <f t="shared" si="143"/>
        <v>2.4637955643511029E-11</v>
      </c>
      <c r="ID113" s="86">
        <f t="shared" si="143"/>
        <v>8.1447374336964139E-12</v>
      </c>
      <c r="IE113" s="86">
        <f t="shared" si="143"/>
        <v>1.1157264151405963E-12</v>
      </c>
      <c r="IF113" s="86">
        <f t="shared" si="143"/>
        <v>8.3859292933441642E-7</v>
      </c>
      <c r="IG113" s="86">
        <f t="shared" si="143"/>
        <v>1.6946527346795437E-6</v>
      </c>
      <c r="II113" s="86">
        <f t="shared" si="144"/>
        <v>1.583661993385032E-50</v>
      </c>
      <c r="IJ113" s="86">
        <f t="shared" si="144"/>
        <v>1.2885573072627716E-16</v>
      </c>
      <c r="IK113" s="86">
        <f t="shared" si="144"/>
        <v>1.3266207426702641E-57</v>
      </c>
      <c r="IL113" s="86">
        <f t="shared" si="144"/>
        <v>1.1665247685724629E-64</v>
      </c>
      <c r="IM113" s="86">
        <f t="shared" si="144"/>
        <v>1.6875863197621285E-65</v>
      </c>
      <c r="IN113" s="86">
        <f t="shared" si="144"/>
        <v>1.2177682161137891E-63</v>
      </c>
      <c r="IO113" s="86">
        <f t="shared" si="144"/>
        <v>7.4537139546049285E-63</v>
      </c>
      <c r="IP113" s="86">
        <f t="shared" si="144"/>
        <v>8.8681534390134002E-65</v>
      </c>
      <c r="IQ113" s="86">
        <f t="shared" si="144"/>
        <v>2.4651950591298279E-56</v>
      </c>
      <c r="IR113" s="86">
        <f t="shared" si="144"/>
        <v>2.6066962867836171E-61</v>
      </c>
      <c r="IS113" s="86">
        <f t="shared" si="144"/>
        <v>1.1183853651854198E-67</v>
      </c>
      <c r="IT113" s="86">
        <f t="shared" si="144"/>
        <v>1.4973166175913429E-66</v>
      </c>
      <c r="IU113" s="86">
        <f t="shared" si="144"/>
        <v>1.8308891394923945E-68</v>
      </c>
      <c r="IV113" s="86">
        <f t="shared" si="144"/>
        <v>1.9612328187268932E-49</v>
      </c>
      <c r="IW113" s="86">
        <f t="shared" si="144"/>
        <v>9.6832408191845989E-35</v>
      </c>
      <c r="IY113" s="86">
        <f t="shared" si="145"/>
        <v>9.9981913622171261E-3</v>
      </c>
      <c r="IZ113" s="86">
        <f t="shared" si="145"/>
        <v>1.9599179174391159E-2</v>
      </c>
      <c r="JA113" s="86">
        <f t="shared" si="145"/>
        <v>3.2880572150856273E-3</v>
      </c>
      <c r="JB113" s="86">
        <f t="shared" si="145"/>
        <v>1.4079447028060994E-4</v>
      </c>
      <c r="JC113" s="86">
        <f t="shared" si="145"/>
        <v>4.850829485066245E-4</v>
      </c>
      <c r="JD113" s="86">
        <f t="shared" si="145"/>
        <v>2.1903304485731268E-4</v>
      </c>
      <c r="JE113" s="86">
        <f t="shared" si="145"/>
        <v>1.4448286815271281E-3</v>
      </c>
      <c r="JF113" s="86">
        <f t="shared" si="145"/>
        <v>1.055268531816737E-4</v>
      </c>
      <c r="JG113" s="86">
        <f t="shared" si="145"/>
        <v>3.6023496147183831E-7</v>
      </c>
      <c r="JH113" s="86">
        <f t="shared" si="145"/>
        <v>2.1687692130201529E-6</v>
      </c>
      <c r="JI113" s="86">
        <f t="shared" si="145"/>
        <v>9.5862645359933216E-5</v>
      </c>
      <c r="JJ113" s="86">
        <f t="shared" si="145"/>
        <v>6.0385765607981464E-5</v>
      </c>
      <c r="JK113" s="86">
        <f t="shared" si="145"/>
        <v>4.0535802337918559E-3</v>
      </c>
      <c r="JL113" s="86">
        <f t="shared" si="145"/>
        <v>1.0000014242873528E-2</v>
      </c>
      <c r="JM113" s="86">
        <f t="shared" si="145"/>
        <v>1.8929055187263853E-3</v>
      </c>
    </row>
    <row r="114" spans="2:273" x14ac:dyDescent="0.25">
      <c r="B114" s="2">
        <v>87</v>
      </c>
      <c r="C114" s="37">
        <v>87.756</v>
      </c>
      <c r="D114" s="37">
        <v>90.45</v>
      </c>
      <c r="E114" s="37">
        <v>93.125</v>
      </c>
      <c r="F114" s="37">
        <v>89.05</v>
      </c>
      <c r="G114" s="37">
        <v>89.9</v>
      </c>
      <c r="H114" s="37">
        <v>96.25</v>
      </c>
      <c r="I114" s="37">
        <v>93.9</v>
      </c>
      <c r="J114" s="37">
        <v>93.4</v>
      </c>
      <c r="K114" s="37">
        <v>98.55</v>
      </c>
      <c r="L114" s="37">
        <v>95.525000000000006</v>
      </c>
      <c r="M114" s="37">
        <v>97.1</v>
      </c>
      <c r="N114" s="37">
        <v>97.35</v>
      </c>
      <c r="O114" s="37">
        <v>97.025000000000006</v>
      </c>
      <c r="P114" s="37">
        <v>98.25</v>
      </c>
      <c r="Q114" s="37">
        <v>95.95</v>
      </c>
      <c r="S114" s="4">
        <f t="shared" si="146"/>
        <v>88.644973897851116</v>
      </c>
      <c r="T114" s="4">
        <f t="shared" si="146"/>
        <v>90.53300110030888</v>
      </c>
      <c r="U114" s="4">
        <f t="shared" si="146"/>
        <v>91.400416872857377</v>
      </c>
      <c r="V114" s="4">
        <f t="shared" si="146"/>
        <v>91.944182371019792</v>
      </c>
      <c r="W114" s="4">
        <f t="shared" si="146"/>
        <v>92.417538928547103</v>
      </c>
      <c r="X114" s="4">
        <f t="shared" si="146"/>
        <v>94.941286348382192</v>
      </c>
      <c r="Y114" s="4">
        <f t="shared" si="146"/>
        <v>95.047217009873791</v>
      </c>
      <c r="Z114" s="4">
        <f t="shared" si="146"/>
        <v>95.058849786859611</v>
      </c>
      <c r="AA114" s="4">
        <f t="shared" si="146"/>
        <v>97.731314349936824</v>
      </c>
      <c r="AB114" s="4">
        <f t="shared" si="146"/>
        <v>97.423917159929033</v>
      </c>
      <c r="AC114" s="4">
        <f t="shared" si="146"/>
        <v>95.887958691777797</v>
      </c>
      <c r="AD114" s="4">
        <f t="shared" si="146"/>
        <v>98.623315949723093</v>
      </c>
      <c r="AE114" s="4">
        <f t="shared" si="146"/>
        <v>98.810813305562945</v>
      </c>
      <c r="AF114" s="4">
        <f t="shared" si="146"/>
        <v>97.540998635438811</v>
      </c>
      <c r="AG114" s="4">
        <f t="shared" si="146"/>
        <v>97.084938435481803</v>
      </c>
      <c r="AI114" s="4">
        <f t="shared" si="147"/>
        <v>-0.88897389785111613</v>
      </c>
      <c r="AJ114" s="4">
        <f t="shared" si="147"/>
        <v>-8.3001100308877085E-2</v>
      </c>
      <c r="AK114" s="4">
        <f t="shared" si="147"/>
        <v>1.7245831271426226</v>
      </c>
      <c r="AL114" s="4">
        <f t="shared" si="147"/>
        <v>-2.8941823710197951</v>
      </c>
      <c r="AM114" s="4">
        <f t="shared" si="147"/>
        <v>-2.517538928547097</v>
      </c>
      <c r="AN114" s="4">
        <f t="shared" si="147"/>
        <v>1.3087136516178077</v>
      </c>
      <c r="AO114" s="4">
        <f t="shared" si="147"/>
        <v>-1.1472170098737848</v>
      </c>
      <c r="AP114" s="4">
        <f t="shared" si="147"/>
        <v>-1.658849786859605</v>
      </c>
      <c r="AQ114" s="4">
        <f t="shared" si="147"/>
        <v>0.8186856500631734</v>
      </c>
      <c r="AR114" s="4">
        <f t="shared" si="147"/>
        <v>-1.8989171599290273</v>
      </c>
      <c r="AS114" s="4">
        <f t="shared" si="147"/>
        <v>1.2120413082221972</v>
      </c>
      <c r="AT114" s="4">
        <f t="shared" si="147"/>
        <v>-1.2733159497230986</v>
      </c>
      <c r="AU114" s="4">
        <f t="shared" si="147"/>
        <v>-1.7858133055629395</v>
      </c>
      <c r="AV114" s="4">
        <f t="shared" si="147"/>
        <v>0.70900136456118901</v>
      </c>
      <c r="AW114" s="4">
        <f t="shared" si="147"/>
        <v>-1.1349384354818</v>
      </c>
      <c r="AY114" s="2">
        <f t="shared" si="139"/>
        <v>88.531586585790578</v>
      </c>
      <c r="AZ114" s="2">
        <f t="shared" si="139"/>
        <v>90.192595721713005</v>
      </c>
      <c r="BA114" s="2">
        <f t="shared" si="139"/>
        <v>91.37211589839049</v>
      </c>
      <c r="BB114" s="2">
        <f t="shared" si="139"/>
        <v>91.943776236718776</v>
      </c>
      <c r="BC114" s="2">
        <f t="shared" si="139"/>
        <v>92.415758468423277</v>
      </c>
      <c r="BD114" s="2">
        <f t="shared" si="139"/>
        <v>94.940680380104908</v>
      </c>
      <c r="BE114" s="2">
        <f t="shared" si="139"/>
        <v>95.038385066835005</v>
      </c>
      <c r="BF114" s="2">
        <f t="shared" si="139"/>
        <v>95.05861672931627</v>
      </c>
      <c r="BG114" s="2">
        <f t="shared" si="139"/>
        <v>97.731313766323765</v>
      </c>
      <c r="BH114" s="2">
        <f t="shared" si="139"/>
        <v>97.423915243082504</v>
      </c>
      <c r="BI114" s="2">
        <f t="shared" si="139"/>
        <v>95.887719907898031</v>
      </c>
      <c r="BJ114" s="2">
        <f t="shared" si="139"/>
        <v>98.623205420624117</v>
      </c>
      <c r="BK114" s="2">
        <f t="shared" si="139"/>
        <v>98.77991166186365</v>
      </c>
      <c r="BL114" s="2">
        <f t="shared" si="139"/>
        <v>97.455645520063598</v>
      </c>
      <c r="BM114" s="2">
        <f t="shared" si="139"/>
        <v>97.076952380032367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87.756</v>
      </c>
      <c r="CF114" s="2">
        <f t="shared" si="140"/>
        <v>90.45</v>
      </c>
      <c r="CG114" s="2">
        <f t="shared" si="140"/>
        <v>93.125</v>
      </c>
      <c r="CH114" s="2">
        <f t="shared" si="140"/>
        <v>89.05</v>
      </c>
      <c r="CI114" s="2">
        <f t="shared" si="140"/>
        <v>89.9</v>
      </c>
      <c r="CJ114" s="2">
        <f t="shared" si="140"/>
        <v>96.25</v>
      </c>
      <c r="CK114" s="2">
        <f t="shared" si="140"/>
        <v>93.9</v>
      </c>
      <c r="CL114" s="2">
        <f t="shared" si="140"/>
        <v>93.4</v>
      </c>
      <c r="CM114" s="2">
        <f t="shared" si="140"/>
        <v>98.55</v>
      </c>
      <c r="CN114" s="2">
        <f t="shared" si="140"/>
        <v>95.525000000000006</v>
      </c>
      <c r="CO114" s="2">
        <f t="shared" si="140"/>
        <v>97.1</v>
      </c>
      <c r="CP114" s="2">
        <f t="shared" si="140"/>
        <v>97.35</v>
      </c>
      <c r="CQ114" s="2">
        <f t="shared" si="140"/>
        <v>97.025000000000006</v>
      </c>
      <c r="CR114" s="2">
        <f t="shared" si="140"/>
        <v>98.25</v>
      </c>
      <c r="CS114" s="2">
        <f t="shared" si="140"/>
        <v>95.95</v>
      </c>
      <c r="CU114" s="2">
        <f t="shared" si="110"/>
        <v>87.756</v>
      </c>
      <c r="CV114" s="2">
        <f t="shared" si="111"/>
        <v>90.45</v>
      </c>
      <c r="CW114" s="2">
        <f t="shared" si="112"/>
        <v>93.125</v>
      </c>
      <c r="CX114" s="2">
        <f t="shared" si="113"/>
        <v>89.05</v>
      </c>
      <c r="CY114" s="2">
        <f t="shared" si="114"/>
        <v>89.9</v>
      </c>
      <c r="CZ114" s="2">
        <f t="shared" si="115"/>
        <v>96.25</v>
      </c>
      <c r="DA114" s="2">
        <f t="shared" si="116"/>
        <v>93.9</v>
      </c>
      <c r="DB114" s="2">
        <f t="shared" si="117"/>
        <v>93.4</v>
      </c>
      <c r="DC114" s="2">
        <f t="shared" si="118"/>
        <v>98.55</v>
      </c>
      <c r="DD114" s="2">
        <f t="shared" si="119"/>
        <v>95.525000000000006</v>
      </c>
      <c r="DE114" s="2">
        <f t="shared" si="120"/>
        <v>97.1</v>
      </c>
      <c r="DF114" s="2">
        <f t="shared" si="121"/>
        <v>97.35</v>
      </c>
      <c r="DG114" s="2">
        <f t="shared" si="122"/>
        <v>97.025000000000006</v>
      </c>
      <c r="DH114" s="2">
        <f t="shared" si="123"/>
        <v>98.25</v>
      </c>
      <c r="DI114" s="2">
        <f t="shared" si="124"/>
        <v>95.95</v>
      </c>
      <c r="DK114" s="2">
        <f t="shared" si="148"/>
        <v>107.75725964912282</v>
      </c>
      <c r="DL114" s="2">
        <f t="shared" si="148"/>
        <v>111.98796221322539</v>
      </c>
      <c r="DM114" s="2">
        <f t="shared" si="148"/>
        <v>118.11116557223266</v>
      </c>
      <c r="DN114" s="2">
        <f t="shared" si="148"/>
        <v>112.8928677462888</v>
      </c>
      <c r="DO114" s="2">
        <f t="shared" si="148"/>
        <v>110.64032129455907</v>
      </c>
      <c r="DP114" s="2">
        <f t="shared" si="148"/>
        <v>108.72617408906881</v>
      </c>
      <c r="DQ114" s="2">
        <f t="shared" si="148"/>
        <v>113.27758208255159</v>
      </c>
      <c r="DR114" s="2">
        <f t="shared" si="148"/>
        <v>120.9863332968596</v>
      </c>
      <c r="DS114" s="2">
        <f t="shared" si="148"/>
        <v>113.72206021811286</v>
      </c>
      <c r="DT114" s="2">
        <f t="shared" si="148"/>
        <v>114.72313163365796</v>
      </c>
      <c r="DU114" s="2">
        <f t="shared" si="148"/>
        <v>112.06788798920381</v>
      </c>
      <c r="DV114" s="2">
        <f t="shared" si="148"/>
        <v>121.2836661560346</v>
      </c>
      <c r="DW114" s="2">
        <f t="shared" si="148"/>
        <v>116.48806306306307</v>
      </c>
      <c r="DX114" s="2">
        <f t="shared" si="148"/>
        <v>105.28051265551262</v>
      </c>
      <c r="DY114" s="2">
        <f t="shared" si="148"/>
        <v>105.14978464076248</v>
      </c>
      <c r="EA114" s="2">
        <f t="shared" si="94"/>
        <v>88.28906666666667</v>
      </c>
      <c r="EB114" s="2">
        <f t="shared" si="94"/>
        <v>89.91791666666667</v>
      </c>
      <c r="EC114" s="2">
        <f t="shared" si="94"/>
        <v>91.012708516242341</v>
      </c>
      <c r="ED114" s="2">
        <f t="shared" si="94"/>
        <v>91.681039001398432</v>
      </c>
      <c r="EE114" s="2">
        <f t="shared" si="94"/>
        <v>92.163703522504903</v>
      </c>
      <c r="EF114" s="2">
        <f t="shared" si="94"/>
        <v>94.766886451971104</v>
      </c>
      <c r="EG114" s="2">
        <f t="shared" si="94"/>
        <v>94.789014227642298</v>
      </c>
      <c r="EH114" s="2">
        <f t="shared" si="94"/>
        <v>94.64646493854039</v>
      </c>
      <c r="EI114" s="2">
        <f t="shared" si="94"/>
        <v>97.487795200760274</v>
      </c>
      <c r="EJ114" s="2">
        <f t="shared" si="94"/>
        <v>97.168246200607911</v>
      </c>
      <c r="EK114" s="2">
        <f t="shared" si="94"/>
        <v>95.654448061780727</v>
      </c>
      <c r="EL114" s="2">
        <f t="shared" si="94"/>
        <v>98.285551496982094</v>
      </c>
      <c r="EM114" s="2">
        <f t="shared" si="135"/>
        <v>98.503829647493774</v>
      </c>
      <c r="EN114" s="2">
        <f t="shared" si="135"/>
        <v>97.326290837993511</v>
      </c>
      <c r="EO114" s="2">
        <f t="shared" si="135"/>
        <v>96.925877663175925</v>
      </c>
      <c r="EQ114" s="2">
        <f t="shared" si="149"/>
        <v>89.060028829046956</v>
      </c>
      <c r="ER114" s="2">
        <f t="shared" si="149"/>
        <v>90.195928513685189</v>
      </c>
      <c r="ES114" s="2">
        <f t="shared" si="149"/>
        <v>90.745327540486429</v>
      </c>
      <c r="ET114" s="2">
        <f t="shared" si="149"/>
        <v>91.376153495913258</v>
      </c>
      <c r="EU114" s="2">
        <f t="shared" si="149"/>
        <v>91.967226177825893</v>
      </c>
      <c r="EV114" s="2">
        <f t="shared" si="149"/>
        <v>94.513733724772536</v>
      </c>
      <c r="EW114" s="2">
        <f t="shared" si="149"/>
        <v>94.324917345289848</v>
      </c>
      <c r="EX114" s="2">
        <f t="shared" si="149"/>
        <v>94.723883291954778</v>
      </c>
      <c r="EY114" s="2">
        <f t="shared" si="149"/>
        <v>97.602938526338221</v>
      </c>
      <c r="EZ114" s="2">
        <f t="shared" si="149"/>
        <v>97.033976149093746</v>
      </c>
      <c r="FA114" s="2">
        <f t="shared" si="149"/>
        <v>95.601591663210286</v>
      </c>
      <c r="FB114" s="2">
        <f t="shared" si="149"/>
        <v>98.411235459174179</v>
      </c>
      <c r="FC114" s="2">
        <f t="shared" si="149"/>
        <v>98.394011695234781</v>
      </c>
      <c r="FD114" s="2">
        <f t="shared" si="149"/>
        <v>97.230856914851415</v>
      </c>
      <c r="FE114" s="2">
        <f t="shared" si="149"/>
        <v>97.365670485196375</v>
      </c>
      <c r="FG114" s="2">
        <f t="shared" si="150"/>
        <v>0.98771757581379871</v>
      </c>
      <c r="FH114" s="2">
        <f t="shared" si="150"/>
        <v>0.98821338475087594</v>
      </c>
      <c r="FI114" s="2">
        <f t="shared" si="150"/>
        <v>0.98667491490272241</v>
      </c>
      <c r="FJ114" s="2">
        <f t="shared" si="150"/>
        <v>0.98752986482194804</v>
      </c>
      <c r="FK114" s="2">
        <f t="shared" si="150"/>
        <v>0.98630226191119996</v>
      </c>
      <c r="FL114" s="2">
        <f t="shared" si="150"/>
        <v>0.98746693676140895</v>
      </c>
      <c r="FM114" s="2">
        <f t="shared" si="150"/>
        <v>0.98638469830256004</v>
      </c>
      <c r="FN114" s="2">
        <f t="shared" si="150"/>
        <v>0.98436921931551624</v>
      </c>
      <c r="FO114" s="2">
        <f t="shared" si="150"/>
        <v>0.98505504200533311</v>
      </c>
      <c r="FP114" s="2">
        <f t="shared" si="150"/>
        <v>0.9853828153537213</v>
      </c>
      <c r="FQ114" s="2">
        <f t="shared" si="150"/>
        <v>0.98576875966954014</v>
      </c>
      <c r="FR114" s="2">
        <f t="shared" si="150"/>
        <v>0.98534674672994271</v>
      </c>
      <c r="FS114" s="2">
        <f t="shared" si="150"/>
        <v>0.98461958859405108</v>
      </c>
      <c r="FT114" s="2">
        <f t="shared" si="150"/>
        <v>0.98368718959110701</v>
      </c>
      <c r="FU114" s="2">
        <f t="shared" si="150"/>
        <v>0.98183826854563216</v>
      </c>
      <c r="FW114" s="2">
        <f t="shared" si="141"/>
        <v>4.414373286564785E-3</v>
      </c>
      <c r="FX114" s="2">
        <f t="shared" si="141"/>
        <v>5.2328416268650854E-2</v>
      </c>
      <c r="FY114" s="2">
        <f t="shared" si="141"/>
        <v>6.2901413351628853E-3</v>
      </c>
      <c r="FZ114" s="2">
        <f t="shared" si="141"/>
        <v>5.8288651646189529E-3</v>
      </c>
      <c r="GA114" s="2">
        <f t="shared" si="141"/>
        <v>5.2572223621392576E-3</v>
      </c>
      <c r="GB114" s="2">
        <f t="shared" si="141"/>
        <v>4.5771048980659083E-3</v>
      </c>
      <c r="GC114" s="2">
        <f t="shared" si="141"/>
        <v>5.0777977510459062E-3</v>
      </c>
      <c r="GD114" s="2">
        <f t="shared" si="141"/>
        <v>5.6715906429442254E-3</v>
      </c>
      <c r="GE114" s="2">
        <f t="shared" si="141"/>
        <v>7.8003375388702497E-3</v>
      </c>
      <c r="GF114" s="2">
        <f t="shared" si="141"/>
        <v>6.9558277072450199E-3</v>
      </c>
      <c r="GG114" s="2">
        <f t="shared" si="141"/>
        <v>5.898285692114839E-3</v>
      </c>
      <c r="GH114" s="2">
        <f t="shared" si="141"/>
        <v>5.225207716680412E-3</v>
      </c>
      <c r="GI114" s="2">
        <f t="shared" si="141"/>
        <v>4.7614654201812686E-3</v>
      </c>
      <c r="GJ114" s="2">
        <f t="shared" si="141"/>
        <v>4.2021785982504388E-3</v>
      </c>
      <c r="GK114" s="2">
        <f t="shared" si="141"/>
        <v>3.8980327508543306E-3</v>
      </c>
      <c r="GM114" s="86">
        <f t="shared" si="142"/>
        <v>8.3142921551678801E-41</v>
      </c>
      <c r="GN114" s="86">
        <f t="shared" si="142"/>
        <v>2.0651125501553508E-36</v>
      </c>
      <c r="GO114" s="86">
        <f t="shared" si="142"/>
        <v>1.4216103537915091E-56</v>
      </c>
      <c r="GP114" s="86">
        <f t="shared" si="142"/>
        <v>4.8713607903135056E-67</v>
      </c>
      <c r="GQ114" s="86">
        <f t="shared" si="142"/>
        <v>3.8202244031639231E-65</v>
      </c>
      <c r="GR114" s="86">
        <f t="shared" si="142"/>
        <v>7.7445867415451387E-61</v>
      </c>
      <c r="GS114" s="86">
        <f t="shared" si="142"/>
        <v>9.8703883710496127E-54</v>
      </c>
      <c r="GT114" s="86">
        <f t="shared" si="142"/>
        <v>5.8738987877081833E-45</v>
      </c>
      <c r="GU114" s="86">
        <f t="shared" si="142"/>
        <v>1.696501367013021E-51</v>
      </c>
      <c r="GV114" s="86">
        <f t="shared" si="142"/>
        <v>8.3944657630446231E-44</v>
      </c>
      <c r="GW114" s="86">
        <f t="shared" si="142"/>
        <v>1.0225671061039818E-52</v>
      </c>
      <c r="GX114" s="86">
        <f t="shared" si="142"/>
        <v>5.7201301008087874E-62</v>
      </c>
      <c r="GY114" s="86">
        <f t="shared" si="142"/>
        <v>1.3877080779974414E-42</v>
      </c>
      <c r="GZ114" s="86">
        <f t="shared" si="142"/>
        <v>6.7153870975191688E-34</v>
      </c>
      <c r="HA114" s="86">
        <f t="shared" si="142"/>
        <v>1.841308238917945E-37</v>
      </c>
      <c r="HC114" s="86">
        <f t="shared" si="73"/>
        <v>1.9281932202653638E-3</v>
      </c>
      <c r="HD114" s="86">
        <f t="shared" si="73"/>
        <v>5.5546817767724794E-3</v>
      </c>
      <c r="HE114" s="86">
        <f t="shared" si="73"/>
        <v>6.1663073462425917E-4</v>
      </c>
      <c r="HF114" s="86">
        <f t="shared" si="73"/>
        <v>1.1149342413734243E-5</v>
      </c>
      <c r="HG114" s="86">
        <f t="shared" si="73"/>
        <v>3.7939686375574538E-5</v>
      </c>
      <c r="HH114" s="86">
        <f t="shared" si="73"/>
        <v>1.3354290368499913E-5</v>
      </c>
      <c r="HI114" s="86">
        <f t="shared" si="138"/>
        <v>2.120420382485186E-4</v>
      </c>
      <c r="HJ114" s="86">
        <f t="shared" si="138"/>
        <v>6.1487509619641172E-6</v>
      </c>
      <c r="HK114" s="86">
        <f t="shared" si="138"/>
        <v>5.891957175349262E-9</v>
      </c>
      <c r="HL114" s="86">
        <f t="shared" si="138"/>
        <v>6.5186120913592198E-8</v>
      </c>
      <c r="HM114" s="86">
        <f t="shared" si="138"/>
        <v>8.6503865646883068E-6</v>
      </c>
      <c r="HN114" s="86">
        <f t="shared" si="138"/>
        <v>3.1993931891497681E-6</v>
      </c>
      <c r="HO114" s="86">
        <f t="shared" si="138"/>
        <v>7.0744114569729489E-4</v>
      </c>
      <c r="HP114" s="86">
        <f t="shared" si="138"/>
        <v>2.6790279216746945E-3</v>
      </c>
      <c r="HQ114" s="86">
        <f t="shared" si="138"/>
        <v>3.3088583215600605E-4</v>
      </c>
      <c r="HS114" s="86">
        <f t="shared" si="143"/>
        <v>2.4324150954194516E-9</v>
      </c>
      <c r="HT114" s="86">
        <f t="shared" si="143"/>
        <v>1.0832096794415944E-7</v>
      </c>
      <c r="HU114" s="86">
        <f t="shared" si="143"/>
        <v>1.6644099939062163E-9</v>
      </c>
      <c r="HV114" s="86">
        <f t="shared" si="143"/>
        <v>2.7450724291611565E-11</v>
      </c>
      <c r="HW114" s="86">
        <f t="shared" si="143"/>
        <v>1.4139117893879145E-11</v>
      </c>
      <c r="HX114" s="86">
        <f t="shared" si="143"/>
        <v>2.7831811396876552E-10</v>
      </c>
      <c r="HY114" s="86">
        <f t="shared" si="143"/>
        <v>2.9227237539871729E-10</v>
      </c>
      <c r="HZ114" s="86">
        <f t="shared" si="143"/>
        <v>2.3212580838559477E-11</v>
      </c>
      <c r="IA114" s="86">
        <f t="shared" si="143"/>
        <v>2.5798357591444324E-9</v>
      </c>
      <c r="IB114" s="86">
        <f t="shared" si="143"/>
        <v>8.1635172533612351E-10</v>
      </c>
      <c r="IC114" s="86">
        <f t="shared" si="143"/>
        <v>1.1771203207578539E-10</v>
      </c>
      <c r="ID114" s="86">
        <f t="shared" si="143"/>
        <v>3.8430546749529571E-11</v>
      </c>
      <c r="IE114" s="86">
        <f t="shared" si="143"/>
        <v>5.5763954570266838E-12</v>
      </c>
      <c r="IF114" s="86">
        <f t="shared" si="143"/>
        <v>1.7713013423254285E-6</v>
      </c>
      <c r="IG114" s="86">
        <f t="shared" si="143"/>
        <v>3.4026919381549336E-6</v>
      </c>
      <c r="II114" s="86">
        <f t="shared" si="144"/>
        <v>6.5384663148629692E-49</v>
      </c>
      <c r="IJ114" s="86">
        <f t="shared" si="144"/>
        <v>1.0604766765707258E-15</v>
      </c>
      <c r="IK114" s="86">
        <f t="shared" si="144"/>
        <v>1.25539646614221E-55</v>
      </c>
      <c r="IL114" s="86">
        <f t="shared" si="144"/>
        <v>1.8181124440046254E-62</v>
      </c>
      <c r="IM114" s="86">
        <f t="shared" si="144"/>
        <v>2.5488510076105286E-63</v>
      </c>
      <c r="IN114" s="86">
        <f t="shared" si="144"/>
        <v>1.4057173132367025E-61</v>
      </c>
      <c r="IO114" s="86">
        <f t="shared" si="144"/>
        <v>8.8666336796902254E-61</v>
      </c>
      <c r="IP114" s="86">
        <f t="shared" si="144"/>
        <v>1.3592812861630578E-62</v>
      </c>
      <c r="IQ114" s="86">
        <f t="shared" si="144"/>
        <v>2.5531475604816819E-54</v>
      </c>
      <c r="IR114" s="86">
        <f t="shared" si="144"/>
        <v>3.6707252781790079E-59</v>
      </c>
      <c r="IS114" s="86">
        <f t="shared" si="144"/>
        <v>2.2465300064771488E-65</v>
      </c>
      <c r="IT114" s="86">
        <f t="shared" si="144"/>
        <v>2.4420571596796828E-64</v>
      </c>
      <c r="IU114" s="86">
        <f t="shared" si="144"/>
        <v>3.1730170622445448E-66</v>
      </c>
      <c r="IV114" s="86">
        <f t="shared" si="144"/>
        <v>7.2166381472496817E-48</v>
      </c>
      <c r="IW114" s="86">
        <f t="shared" si="144"/>
        <v>1.1408103516268104E-33</v>
      </c>
      <c r="IY114" s="86">
        <f t="shared" si="145"/>
        <v>1.9281956526804593E-3</v>
      </c>
      <c r="IZ114" s="86">
        <f t="shared" si="145"/>
        <v>5.5547900977414846E-3</v>
      </c>
      <c r="JA114" s="86">
        <f t="shared" si="145"/>
        <v>6.1663239903425311E-4</v>
      </c>
      <c r="JB114" s="86">
        <f t="shared" si="145"/>
        <v>1.1149369864458535E-5</v>
      </c>
      <c r="JC114" s="86">
        <f t="shared" si="145"/>
        <v>3.7939700514692434E-5</v>
      </c>
      <c r="JD114" s="86">
        <f t="shared" si="145"/>
        <v>1.3354568686613882E-5</v>
      </c>
      <c r="JE114" s="86">
        <f t="shared" si="145"/>
        <v>2.1204233052089401E-4</v>
      </c>
      <c r="JF114" s="86">
        <f t="shared" si="145"/>
        <v>6.1487741745449556E-6</v>
      </c>
      <c r="JG114" s="86">
        <f t="shared" si="145"/>
        <v>8.4717929344936944E-9</v>
      </c>
      <c r="JH114" s="86">
        <f t="shared" si="145"/>
        <v>6.6002472638928323E-8</v>
      </c>
      <c r="JI114" s="86">
        <f t="shared" si="145"/>
        <v>8.6505042767203823E-6</v>
      </c>
      <c r="JJ114" s="86">
        <f t="shared" si="145"/>
        <v>3.1994316196965176E-6</v>
      </c>
      <c r="JK114" s="86">
        <f t="shared" si="145"/>
        <v>7.0744115127369036E-4</v>
      </c>
      <c r="JL114" s="86">
        <f t="shared" si="145"/>
        <v>2.68079922301702E-3</v>
      </c>
      <c r="JM114" s="86">
        <f t="shared" si="145"/>
        <v>3.34288524094161E-4</v>
      </c>
    </row>
    <row r="115" spans="2:273" x14ac:dyDescent="0.25">
      <c r="B115" s="2">
        <v>88</v>
      </c>
      <c r="C115" s="37">
        <v>86.289000000000001</v>
      </c>
      <c r="D115" s="37">
        <v>90.674999999999997</v>
      </c>
      <c r="E115" s="37">
        <v>88.65</v>
      </c>
      <c r="F115" s="37">
        <v>87.375</v>
      </c>
      <c r="G115" s="37">
        <v>92.1</v>
      </c>
      <c r="H115" s="37">
        <v>96.724999999999994</v>
      </c>
      <c r="I115" s="37">
        <v>92.9</v>
      </c>
      <c r="J115" s="37">
        <v>93.2</v>
      </c>
      <c r="K115" s="37">
        <v>96.45</v>
      </c>
      <c r="L115" s="37">
        <v>97.4</v>
      </c>
      <c r="M115" s="37">
        <v>92.9</v>
      </c>
      <c r="N115" s="37">
        <v>97.224999999999994</v>
      </c>
      <c r="O115" s="37">
        <v>100.3</v>
      </c>
      <c r="P115" s="37">
        <v>98.125</v>
      </c>
      <c r="Q115" s="37">
        <v>96.924999999999997</v>
      </c>
      <c r="S115" s="4">
        <f t="shared" si="146"/>
        <v>88.497433547132118</v>
      </c>
      <c r="T115" s="4">
        <f t="shared" si="146"/>
        <v>90.1482338972001</v>
      </c>
      <c r="U115" s="4">
        <f t="shared" si="146"/>
        <v>91.159088109691254</v>
      </c>
      <c r="V115" s="4">
        <f t="shared" si="146"/>
        <v>91.714806238945329</v>
      </c>
      <c r="W115" s="4">
        <f t="shared" si="146"/>
        <v>92.225796966195233</v>
      </c>
      <c r="X115" s="4">
        <f t="shared" si="146"/>
        <v>94.759008061160259</v>
      </c>
      <c r="Y115" s="4">
        <f t="shared" si="146"/>
        <v>94.844902281359069</v>
      </c>
      <c r="Z115" s="4">
        <f t="shared" si="146"/>
        <v>94.907960679763249</v>
      </c>
      <c r="AA115" s="4">
        <f t="shared" si="146"/>
        <v>97.591324491958204</v>
      </c>
      <c r="AB115" s="4">
        <f t="shared" si="146"/>
        <v>97.251837968392152</v>
      </c>
      <c r="AC115" s="4">
        <f t="shared" si="146"/>
        <v>95.72885996838346</v>
      </c>
      <c r="AD115" s="4">
        <f t="shared" si="146"/>
        <v>98.453465422685539</v>
      </c>
      <c r="AE115" s="4">
        <f t="shared" si="146"/>
        <v>98.597771622363609</v>
      </c>
      <c r="AF115" s="4">
        <f t="shared" si="146"/>
        <v>97.33718584121803</v>
      </c>
      <c r="AG115" s="4">
        <f t="shared" si="146"/>
        <v>97.011458762069324</v>
      </c>
      <c r="AI115" s="4">
        <f t="shared" si="147"/>
        <v>-2.2084335471321168</v>
      </c>
      <c r="AJ115" s="4">
        <f t="shared" si="147"/>
        <v>0.52676610279989688</v>
      </c>
      <c r="AK115" s="4">
        <f t="shared" si="147"/>
        <v>-2.5090881096912483</v>
      </c>
      <c r="AL115" s="4">
        <f t="shared" si="147"/>
        <v>-4.3398062389453287</v>
      </c>
      <c r="AM115" s="4">
        <f t="shared" si="147"/>
        <v>-0.12579696619523872</v>
      </c>
      <c r="AN115" s="4">
        <f t="shared" si="147"/>
        <v>1.9659919388397356</v>
      </c>
      <c r="AO115" s="4">
        <f t="shared" si="147"/>
        <v>-1.9449022813590631</v>
      </c>
      <c r="AP115" s="4">
        <f t="shared" si="147"/>
        <v>-1.7079606797632465</v>
      </c>
      <c r="AQ115" s="4">
        <f t="shared" si="147"/>
        <v>-1.1413244919582013</v>
      </c>
      <c r="AR115" s="4">
        <f t="shared" si="147"/>
        <v>0.14816203160785335</v>
      </c>
      <c r="AS115" s="4">
        <f t="shared" si="147"/>
        <v>-2.8288599683834548</v>
      </c>
      <c r="AT115" s="4">
        <f t="shared" si="147"/>
        <v>-1.2284654226855451</v>
      </c>
      <c r="AU115" s="4">
        <f t="shared" si="147"/>
        <v>1.7022283776363878</v>
      </c>
      <c r="AV115" s="4">
        <f t="shared" si="147"/>
        <v>0.78781415878196981</v>
      </c>
      <c r="AW115" s="4">
        <f t="shared" si="147"/>
        <v>-8.6458762069327122E-2</v>
      </c>
      <c r="AY115" s="2">
        <f t="shared" si="139"/>
        <v>88.483705862810254</v>
      </c>
      <c r="AZ115" s="2">
        <f t="shared" si="139"/>
        <v>90.082806344586643</v>
      </c>
      <c r="BA115" s="2">
        <f t="shared" si="139"/>
        <v>91.155777240385305</v>
      </c>
      <c r="BB115" s="2">
        <f t="shared" si="139"/>
        <v>91.714788672897114</v>
      </c>
      <c r="BC115" s="2">
        <f t="shared" si="139"/>
        <v>92.225723556785226</v>
      </c>
      <c r="BD115" s="2">
        <f t="shared" si="139"/>
        <v>94.758988897670932</v>
      </c>
      <c r="BE115" s="2">
        <f t="shared" si="139"/>
        <v>94.844122820314212</v>
      </c>
      <c r="BF115" s="2">
        <f t="shared" si="139"/>
        <v>94.907953690315694</v>
      </c>
      <c r="BG115" s="2">
        <f t="shared" si="139"/>
        <v>97.591322970611145</v>
      </c>
      <c r="BH115" s="2">
        <f t="shared" si="139"/>
        <v>97.251837352208611</v>
      </c>
      <c r="BI115" s="2">
        <f t="shared" si="139"/>
        <v>95.728847843895295</v>
      </c>
      <c r="BJ115" s="2">
        <f t="shared" si="139"/>
        <v>98.453462393635476</v>
      </c>
      <c r="BK115" s="2">
        <f t="shared" si="139"/>
        <v>98.594523279856645</v>
      </c>
      <c r="BL115" s="2">
        <f t="shared" si="139"/>
        <v>97.321704378064879</v>
      </c>
      <c r="BM115" s="2">
        <f t="shared" si="139"/>
        <v>97.006817373287973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86.289000000000001</v>
      </c>
      <c r="CF115" s="2">
        <f t="shared" si="140"/>
        <v>90.674999999999997</v>
      </c>
      <c r="CG115" s="2">
        <f t="shared" si="140"/>
        <v>88.65</v>
      </c>
      <c r="CH115" s="2">
        <f t="shared" si="140"/>
        <v>87.375</v>
      </c>
      <c r="CI115" s="2">
        <f t="shared" si="140"/>
        <v>92.1</v>
      </c>
      <c r="CJ115" s="2">
        <f t="shared" si="140"/>
        <v>96.724999999999994</v>
      </c>
      <c r="CK115" s="2">
        <f t="shared" si="140"/>
        <v>92.9</v>
      </c>
      <c r="CL115" s="2">
        <f t="shared" si="140"/>
        <v>93.2</v>
      </c>
      <c r="CM115" s="2">
        <f t="shared" si="140"/>
        <v>96.45</v>
      </c>
      <c r="CN115" s="2">
        <f t="shared" si="140"/>
        <v>97.4</v>
      </c>
      <c r="CO115" s="2">
        <f t="shared" si="140"/>
        <v>92.9</v>
      </c>
      <c r="CP115" s="2">
        <f t="shared" si="140"/>
        <v>97.224999999999994</v>
      </c>
      <c r="CQ115" s="2">
        <f t="shared" si="140"/>
        <v>100.3</v>
      </c>
      <c r="CR115" s="2">
        <f t="shared" si="140"/>
        <v>98.125</v>
      </c>
      <c r="CS115" s="2">
        <f t="shared" si="140"/>
        <v>96.924999999999997</v>
      </c>
      <c r="CU115" s="2">
        <f t="shared" si="110"/>
        <v>86.289000000000001</v>
      </c>
      <c r="CV115" s="2">
        <f t="shared" si="111"/>
        <v>90.674999999999997</v>
      </c>
      <c r="CW115" s="2">
        <f t="shared" si="112"/>
        <v>88.65</v>
      </c>
      <c r="CX115" s="2">
        <f t="shared" si="113"/>
        <v>87.375</v>
      </c>
      <c r="CY115" s="2">
        <f t="shared" si="114"/>
        <v>92.1</v>
      </c>
      <c r="CZ115" s="2">
        <f t="shared" si="115"/>
        <v>96.724999999999994</v>
      </c>
      <c r="DA115" s="2">
        <f t="shared" si="116"/>
        <v>92.9</v>
      </c>
      <c r="DB115" s="2">
        <f t="shared" si="117"/>
        <v>93.2</v>
      </c>
      <c r="DC115" s="2">
        <f t="shared" si="118"/>
        <v>96.45</v>
      </c>
      <c r="DD115" s="2">
        <f t="shared" si="119"/>
        <v>97.4</v>
      </c>
      <c r="DE115" s="2">
        <f t="shared" si="120"/>
        <v>92.9</v>
      </c>
      <c r="DF115" s="2">
        <f t="shared" si="121"/>
        <v>97.224999999999994</v>
      </c>
      <c r="DG115" s="2">
        <f t="shared" si="122"/>
        <v>100.3</v>
      </c>
      <c r="DH115" s="2">
        <f t="shared" si="123"/>
        <v>98.125</v>
      </c>
      <c r="DI115" s="2">
        <f t="shared" si="124"/>
        <v>96.924999999999997</v>
      </c>
      <c r="DK115" s="2">
        <f t="shared" si="148"/>
        <v>107.89830155195683</v>
      </c>
      <c r="DL115" s="2">
        <f t="shared" si="148"/>
        <v>112.14231950067477</v>
      </c>
      <c r="DM115" s="2">
        <f t="shared" si="148"/>
        <v>118.36374765478426</v>
      </c>
      <c r="DN115" s="2">
        <f t="shared" si="148"/>
        <v>113.06489709851552</v>
      </c>
      <c r="DO115" s="2">
        <f t="shared" si="148"/>
        <v>110.78497420262663</v>
      </c>
      <c r="DP115" s="2">
        <f t="shared" si="148"/>
        <v>108.79496963562752</v>
      </c>
      <c r="DQ115" s="2">
        <f t="shared" si="148"/>
        <v>113.40267589118199</v>
      </c>
      <c r="DR115" s="2">
        <f t="shared" si="148"/>
        <v>121.25587865193128</v>
      </c>
      <c r="DS115" s="2">
        <f t="shared" si="148"/>
        <v>113.84399004267425</v>
      </c>
      <c r="DT115" s="2">
        <f t="shared" si="148"/>
        <v>114.87526261078894</v>
      </c>
      <c r="DU115" s="2">
        <f t="shared" si="148"/>
        <v>112.16185560053984</v>
      </c>
      <c r="DV115" s="2">
        <f t="shared" si="148"/>
        <v>121.48307528175951</v>
      </c>
      <c r="DW115" s="2">
        <f t="shared" si="148"/>
        <v>116.6143018018018</v>
      </c>
      <c r="DX115" s="2">
        <f t="shared" si="148"/>
        <v>105.31165808665806</v>
      </c>
      <c r="DY115" s="2">
        <f t="shared" si="148"/>
        <v>105.17021169354841</v>
      </c>
      <c r="EA115" s="2">
        <f t="shared" si="94"/>
        <v>88.260249122807025</v>
      </c>
      <c r="EB115" s="2">
        <f t="shared" si="94"/>
        <v>89.82916666666668</v>
      </c>
      <c r="EC115" s="2">
        <f t="shared" si="94"/>
        <v>90.822289288849888</v>
      </c>
      <c r="ED115" s="2">
        <f t="shared" si="94"/>
        <v>91.470538794219692</v>
      </c>
      <c r="EE115" s="2">
        <f t="shared" si="94"/>
        <v>91.991615296803673</v>
      </c>
      <c r="EF115" s="2">
        <f t="shared" si="94"/>
        <v>94.597679761243739</v>
      </c>
      <c r="EG115" s="2">
        <f t="shared" si="94"/>
        <v>94.612864401858332</v>
      </c>
      <c r="EH115" s="2">
        <f t="shared" si="94"/>
        <v>94.525960448133532</v>
      </c>
      <c r="EI115" s="2">
        <f t="shared" si="94"/>
        <v>97.365614160133049</v>
      </c>
      <c r="EJ115" s="2">
        <f t="shared" si="94"/>
        <v>97.014327507598793</v>
      </c>
      <c r="EK115" s="2">
        <f t="shared" si="94"/>
        <v>95.512796789824336</v>
      </c>
      <c r="EL115" s="2">
        <f t="shared" si="94"/>
        <v>98.140465048259713</v>
      </c>
      <c r="EM115" s="2">
        <f t="shared" si="135"/>
        <v>98.33833956520526</v>
      </c>
      <c r="EN115" s="2">
        <f t="shared" si="135"/>
        <v>97.201282879127348</v>
      </c>
      <c r="EO115" s="2">
        <f t="shared" si="135"/>
        <v>96.867495147603123</v>
      </c>
      <c r="EQ115" s="2">
        <f t="shared" si="149"/>
        <v>88.929732343483934</v>
      </c>
      <c r="ER115" s="2">
        <f t="shared" si="149"/>
        <v>90.066253031527893</v>
      </c>
      <c r="ES115" s="2">
        <f t="shared" si="149"/>
        <v>90.589312410289281</v>
      </c>
      <c r="ET115" s="2">
        <f t="shared" si="149"/>
        <v>91.218437166844311</v>
      </c>
      <c r="EU115" s="2">
        <f t="shared" si="149"/>
        <v>91.826587083947501</v>
      </c>
      <c r="EV115" s="2">
        <f t="shared" si="149"/>
        <v>94.368604411590425</v>
      </c>
      <c r="EW115" s="2">
        <f t="shared" si="149"/>
        <v>94.192339101777591</v>
      </c>
      <c r="EX115" s="2">
        <f t="shared" si="149"/>
        <v>94.593803329239449</v>
      </c>
      <c r="EY115" s="2">
        <f t="shared" si="149"/>
        <v>97.460789080827453</v>
      </c>
      <c r="EZ115" s="2">
        <f t="shared" si="149"/>
        <v>96.896052842975465</v>
      </c>
      <c r="FA115" s="2">
        <f t="shared" si="149"/>
        <v>95.465027996681883</v>
      </c>
      <c r="FB115" s="2">
        <f t="shared" si="149"/>
        <v>98.253224532649483</v>
      </c>
      <c r="FC115" s="2">
        <f t="shared" si="149"/>
        <v>98.238219108597207</v>
      </c>
      <c r="FD115" s="2">
        <f t="shared" si="149"/>
        <v>97.111454774848042</v>
      </c>
      <c r="FE115" s="2">
        <f t="shared" si="149"/>
        <v>97.236935378405377</v>
      </c>
      <c r="FG115" s="2">
        <f t="shared" si="150"/>
        <v>0.98878617700364402</v>
      </c>
      <c r="FH115" s="2">
        <f t="shared" si="150"/>
        <v>0.98923931929196585</v>
      </c>
      <c r="FI115" s="2">
        <f t="shared" si="150"/>
        <v>0.98783311273014629</v>
      </c>
      <c r="FJ115" s="2">
        <f t="shared" si="150"/>
        <v>0.98861460908030996</v>
      </c>
      <c r="FK115" s="2">
        <f t="shared" si="150"/>
        <v>0.98749243962022515</v>
      </c>
      <c r="FL115" s="2">
        <f t="shared" si="150"/>
        <v>0.98855709153740012</v>
      </c>
      <c r="FM115" s="2">
        <f t="shared" si="150"/>
        <v>0.98756780351226814</v>
      </c>
      <c r="FN115" s="2">
        <f t="shared" si="150"/>
        <v>0.98572492551760038</v>
      </c>
      <c r="FO115" s="2">
        <f t="shared" si="150"/>
        <v>0.98635208939035246</v>
      </c>
      <c r="FP115" s="2">
        <f t="shared" si="150"/>
        <v>0.98665180132517138</v>
      </c>
      <c r="FQ115" s="2">
        <f t="shared" si="150"/>
        <v>0.98700468189018986</v>
      </c>
      <c r="FR115" s="2">
        <f t="shared" si="150"/>
        <v>0.98661882146500235</v>
      </c>
      <c r="FS115" s="2">
        <f t="shared" si="150"/>
        <v>0.98595388934918038</v>
      </c>
      <c r="FT115" s="2">
        <f t="shared" si="150"/>
        <v>0.98510115502220863</v>
      </c>
      <c r="FU115" s="2">
        <f t="shared" si="150"/>
        <v>0.98340979231119829</v>
      </c>
      <c r="FW115" s="2">
        <f t="shared" si="141"/>
        <v>4.8382035121273623E-3</v>
      </c>
      <c r="FX115" s="2">
        <f t="shared" si="141"/>
        <v>5.7088751989424646E-2</v>
      </c>
      <c r="FY115" s="2">
        <f t="shared" si="141"/>
        <v>6.8928198377514755E-3</v>
      </c>
      <c r="FZ115" s="2">
        <f t="shared" si="141"/>
        <v>6.3876314230977942E-3</v>
      </c>
      <c r="GA115" s="2">
        <f t="shared" si="141"/>
        <v>5.7615074135687703E-3</v>
      </c>
      <c r="GB115" s="2">
        <f t="shared" si="141"/>
        <v>5.0164804904354746E-3</v>
      </c>
      <c r="GC115" s="2">
        <f t="shared" si="141"/>
        <v>5.5649682584862203E-3</v>
      </c>
      <c r="GD115" s="2">
        <f t="shared" si="141"/>
        <v>6.2153745187606838E-3</v>
      </c>
      <c r="GE115" s="2">
        <f t="shared" si="141"/>
        <v>8.5464682824338556E-3</v>
      </c>
      <c r="GF115" s="2">
        <f t="shared" si="141"/>
        <v>7.6217985370410322E-3</v>
      </c>
      <c r="GG115" s="2">
        <f t="shared" si="141"/>
        <v>6.4636634697810332E-3</v>
      </c>
      <c r="GH115" s="2">
        <f t="shared" si="141"/>
        <v>5.7264395268961333E-3</v>
      </c>
      <c r="GI115" s="2">
        <f t="shared" si="141"/>
        <v>5.2184457778488187E-3</v>
      </c>
      <c r="GJ115" s="2">
        <f t="shared" si="141"/>
        <v>4.6057299606377129E-3</v>
      </c>
      <c r="GK115" s="2">
        <f t="shared" si="141"/>
        <v>4.2725011375793947E-3</v>
      </c>
      <c r="GM115" s="86">
        <f t="shared" si="142"/>
        <v>9.7522685354199075E-44</v>
      </c>
      <c r="GN115" s="86">
        <f t="shared" si="142"/>
        <v>5.391590221979403E-39</v>
      </c>
      <c r="GO115" s="86">
        <f t="shared" si="142"/>
        <v>1.4848400664195848E-60</v>
      </c>
      <c r="GP115" s="86">
        <f t="shared" si="142"/>
        <v>1.1505218506615661E-71</v>
      </c>
      <c r="GQ115" s="86">
        <f t="shared" si="142"/>
        <v>8.7561365182183169E-70</v>
      </c>
      <c r="GR115" s="86">
        <f t="shared" si="142"/>
        <v>3.6164919073849948E-65</v>
      </c>
      <c r="GS115" s="86">
        <f t="shared" si="142"/>
        <v>1.5954510941857364E-57</v>
      </c>
      <c r="GT115" s="86">
        <f t="shared" si="142"/>
        <v>3.6157416715091224E-48</v>
      </c>
      <c r="GU115" s="86">
        <f t="shared" si="142"/>
        <v>4.091974710310043E-55</v>
      </c>
      <c r="GV115" s="86">
        <f t="shared" si="142"/>
        <v>7.327966862803616E-47</v>
      </c>
      <c r="GW115" s="86">
        <f t="shared" si="142"/>
        <v>2.1446945650884632E-56</v>
      </c>
      <c r="GX115" s="86">
        <f t="shared" si="142"/>
        <v>2.4088828478859113E-66</v>
      </c>
      <c r="GY115" s="86">
        <f t="shared" si="142"/>
        <v>1.4762754591809023E-45</v>
      </c>
      <c r="GZ115" s="86">
        <f t="shared" si="142"/>
        <v>3.0174819259431094E-36</v>
      </c>
      <c r="HA115" s="86">
        <f t="shared" si="142"/>
        <v>5.1673659601492285E-40</v>
      </c>
      <c r="HC115" s="86">
        <f t="shared" si="73"/>
        <v>2.756640253848205E-4</v>
      </c>
      <c r="HD115" s="86">
        <f t="shared" si="73"/>
        <v>1.2712978497975702E-3</v>
      </c>
      <c r="HE115" s="86">
        <f t="shared" si="73"/>
        <v>9.0152636156121013E-5</v>
      </c>
      <c r="HF115" s="86">
        <f t="shared" si="73"/>
        <v>6.1944865827909E-7</v>
      </c>
      <c r="HG115" s="86">
        <f t="shared" si="73"/>
        <v>1.9619661249830384E-6</v>
      </c>
      <c r="HH115" s="86">
        <f t="shared" si="73"/>
        <v>5.1997218942689933E-7</v>
      </c>
      <c r="HI115" s="86">
        <f t="shared" si="138"/>
        <v>2.3471148484274327E-5</v>
      </c>
      <c r="HJ115" s="86">
        <f t="shared" si="138"/>
        <v>2.338709976906315E-7</v>
      </c>
      <c r="HK115" s="86">
        <f t="shared" si="138"/>
        <v>5.6207289242976626E-11</v>
      </c>
      <c r="HL115" s="86">
        <f t="shared" si="138"/>
        <v>1.2475946355805109E-9</v>
      </c>
      <c r="HM115" s="86">
        <f t="shared" si="138"/>
        <v>5.7422886474682591E-7</v>
      </c>
      <c r="HN115" s="86">
        <f t="shared" si="138"/>
        <v>1.1040275775956718E-7</v>
      </c>
      <c r="HO115" s="86">
        <f t="shared" si="138"/>
        <v>9.3354028406315156E-5</v>
      </c>
      <c r="HP115" s="86">
        <f t="shared" si="138"/>
        <v>5.8992122046873732E-4</v>
      </c>
      <c r="HQ115" s="86">
        <f t="shared" si="138"/>
        <v>4.5395845794095265E-5</v>
      </c>
      <c r="HS115" s="86">
        <f t="shared" si="143"/>
        <v>7.6524427965738098E-9</v>
      </c>
      <c r="HT115" s="86">
        <f t="shared" si="143"/>
        <v>3.0834289662476551E-7</v>
      </c>
      <c r="HU115" s="86">
        <f t="shared" si="143"/>
        <v>6.2395033845298007E-9</v>
      </c>
      <c r="HV115" s="86">
        <f t="shared" si="143"/>
        <v>1.2567774605758731E-10</v>
      </c>
      <c r="HW115" s="86">
        <f t="shared" si="143"/>
        <v>6.4859434790293739E-11</v>
      </c>
      <c r="HX115" s="86">
        <f t="shared" si="143"/>
        <v>1.0948228262206334E-9</v>
      </c>
      <c r="HY115" s="86">
        <f t="shared" si="143"/>
        <v>1.1679978724358355E-9</v>
      </c>
      <c r="HZ115" s="86">
        <f t="shared" si="143"/>
        <v>1.0617201823165314E-10</v>
      </c>
      <c r="IA115" s="86">
        <f t="shared" si="143"/>
        <v>9.9246620679809446E-9</v>
      </c>
      <c r="IB115" s="86">
        <f t="shared" si="143"/>
        <v>3.3644773286519105E-9</v>
      </c>
      <c r="IC115" s="86">
        <f t="shared" si="143"/>
        <v>5.3322289979331935E-10</v>
      </c>
      <c r="ID115" s="86">
        <f t="shared" si="143"/>
        <v>1.7248373220510938E-10</v>
      </c>
      <c r="IE115" s="86">
        <f t="shared" si="143"/>
        <v>2.6516108586865501E-11</v>
      </c>
      <c r="IF115" s="86">
        <f t="shared" si="143"/>
        <v>3.6628915307007305E-6</v>
      </c>
      <c r="IG115" s="86">
        <f t="shared" si="143"/>
        <v>6.7010201049824023E-6</v>
      </c>
      <c r="II115" s="86">
        <f t="shared" si="144"/>
        <v>2.5368774035874933E-47</v>
      </c>
      <c r="IJ115" s="86">
        <f t="shared" si="144"/>
        <v>8.1850686276772217E-15</v>
      </c>
      <c r="IK115" s="86">
        <f t="shared" si="144"/>
        <v>1.0951378461758083E-53</v>
      </c>
      <c r="IL115" s="86">
        <f t="shared" si="144"/>
        <v>2.5922141574855101E-60</v>
      </c>
      <c r="IM115" s="86">
        <f t="shared" si="144"/>
        <v>3.5296994116903904E-61</v>
      </c>
      <c r="IN115" s="86">
        <f t="shared" si="144"/>
        <v>1.4979140799617131E-59</v>
      </c>
      <c r="IO115" s="86">
        <f t="shared" si="144"/>
        <v>9.7162512039408291E-59</v>
      </c>
      <c r="IP115" s="86">
        <f t="shared" si="144"/>
        <v>1.9073906148503597E-60</v>
      </c>
      <c r="IQ115" s="86">
        <f t="shared" si="144"/>
        <v>2.4247311610670179E-52</v>
      </c>
      <c r="IR115" s="86">
        <f t="shared" si="144"/>
        <v>4.7226207365347752E-57</v>
      </c>
      <c r="IS115" s="86">
        <f t="shared" si="144"/>
        <v>4.1087170160233111E-63</v>
      </c>
      <c r="IT115" s="86">
        <f t="shared" si="144"/>
        <v>3.6473374358589222E-62</v>
      </c>
      <c r="IU115" s="86">
        <f t="shared" si="144"/>
        <v>5.0381159477514119E-64</v>
      </c>
      <c r="IV115" s="86">
        <f t="shared" si="144"/>
        <v>2.5016473745970753E-46</v>
      </c>
      <c r="IW115" s="86">
        <f t="shared" si="144"/>
        <v>1.2911792830797774E-32</v>
      </c>
      <c r="IY115" s="86">
        <f t="shared" si="145"/>
        <v>2.7567167782761707E-4</v>
      </c>
      <c r="IZ115" s="86">
        <f t="shared" si="145"/>
        <v>1.2716061927023801E-3</v>
      </c>
      <c r="JA115" s="86">
        <f t="shared" si="145"/>
        <v>9.0158875659505545E-5</v>
      </c>
      <c r="JB115" s="86">
        <f t="shared" si="145"/>
        <v>6.195743360251476E-7</v>
      </c>
      <c r="JC115" s="86">
        <f t="shared" si="145"/>
        <v>1.9620309844178288E-6</v>
      </c>
      <c r="JD115" s="86">
        <f t="shared" si="145"/>
        <v>5.2106701225311997E-7</v>
      </c>
      <c r="JE115" s="86">
        <f t="shared" si="145"/>
        <v>2.3472316482146762E-5</v>
      </c>
      <c r="JF115" s="86">
        <f t="shared" si="145"/>
        <v>2.3397716970886314E-7</v>
      </c>
      <c r="JG115" s="86">
        <f t="shared" si="145"/>
        <v>9.9808693572239212E-9</v>
      </c>
      <c r="JH115" s="86">
        <f t="shared" si="145"/>
        <v>4.6120719642324216E-9</v>
      </c>
      <c r="JI115" s="86">
        <f t="shared" si="145"/>
        <v>5.7476208764661923E-7</v>
      </c>
      <c r="JJ115" s="86">
        <f t="shared" si="145"/>
        <v>1.1057524149177229E-7</v>
      </c>
      <c r="JK115" s="86">
        <f t="shared" si="145"/>
        <v>9.3354054922423747E-5</v>
      </c>
      <c r="JL115" s="86">
        <f t="shared" si="145"/>
        <v>5.9358411199943802E-4</v>
      </c>
      <c r="JM115" s="86">
        <f t="shared" si="145"/>
        <v>5.2096865899077671E-5</v>
      </c>
    </row>
    <row r="116" spans="2:273" x14ac:dyDescent="0.25">
      <c r="B116" s="2">
        <v>89</v>
      </c>
      <c r="C116" s="37">
        <v>86.8</v>
      </c>
      <c r="D116" s="37">
        <v>89.075000000000003</v>
      </c>
      <c r="E116" s="37">
        <v>92.424999999999997</v>
      </c>
      <c r="F116" s="37">
        <v>88.724999999999994</v>
      </c>
      <c r="G116" s="37">
        <v>88.375</v>
      </c>
      <c r="H116" s="37">
        <v>91.4</v>
      </c>
      <c r="I116" s="37">
        <v>95.174999999999997</v>
      </c>
      <c r="J116" s="37">
        <v>93.1</v>
      </c>
      <c r="K116" s="37">
        <v>96.4</v>
      </c>
      <c r="L116" s="37">
        <v>96.95</v>
      </c>
      <c r="M116" s="37">
        <v>97.25</v>
      </c>
      <c r="N116" s="37">
        <v>96.85</v>
      </c>
      <c r="O116" s="37">
        <v>100.1</v>
      </c>
      <c r="P116" s="37">
        <v>95.8</v>
      </c>
      <c r="Q116" s="37">
        <v>98.075000000000003</v>
      </c>
      <c r="S116" s="4">
        <f t="shared" si="146"/>
        <v>88.438434452172174</v>
      </c>
      <c r="T116" s="4">
        <f t="shared" si="146"/>
        <v>89.984219465711917</v>
      </c>
      <c r="U116" s="4">
        <f t="shared" si="146"/>
        <v>90.941524750869732</v>
      </c>
      <c r="V116" s="4">
        <f t="shared" si="146"/>
        <v>91.48707204461472</v>
      </c>
      <c r="W116" s="4">
        <f t="shared" si="146"/>
        <v>92.03691532814382</v>
      </c>
      <c r="X116" s="4">
        <f t="shared" si="146"/>
        <v>94.578146226935132</v>
      </c>
      <c r="Y116" s="4">
        <f t="shared" si="146"/>
        <v>94.651164268854245</v>
      </c>
      <c r="Z116" s="4">
        <f t="shared" si="146"/>
        <v>94.759372534155233</v>
      </c>
      <c r="AA116" s="4">
        <f t="shared" si="146"/>
        <v>97.452538419858371</v>
      </c>
      <c r="AB116" s="4">
        <f t="shared" si="146"/>
        <v>97.080976420876311</v>
      </c>
      <c r="AC116" s="4">
        <f t="shared" si="146"/>
        <v>95.571188165469238</v>
      </c>
      <c r="AD116" s="4">
        <f t="shared" si="146"/>
        <v>98.285418299316305</v>
      </c>
      <c r="AE116" s="4">
        <f t="shared" si="146"/>
        <v>98.410735414460007</v>
      </c>
      <c r="AF116" s="4">
        <f t="shared" si="146"/>
        <v>97.192511061858355</v>
      </c>
      <c r="AG116" s="4">
        <f t="shared" si="146"/>
        <v>96.945160954004095</v>
      </c>
      <c r="AI116" s="4">
        <f t="shared" si="147"/>
        <v>-1.6384344521721772</v>
      </c>
      <c r="AJ116" s="4">
        <f t="shared" si="147"/>
        <v>-0.9092194657119137</v>
      </c>
      <c r="AK116" s="4">
        <f t="shared" si="147"/>
        <v>1.4834752491302652</v>
      </c>
      <c r="AL116" s="4">
        <f t="shared" si="147"/>
        <v>-2.762072044614726</v>
      </c>
      <c r="AM116" s="4">
        <f t="shared" si="147"/>
        <v>-3.6619153281438201</v>
      </c>
      <c r="AN116" s="4">
        <f t="shared" si="147"/>
        <v>-3.1781462269351266</v>
      </c>
      <c r="AO116" s="4">
        <f t="shared" si="147"/>
        <v>0.52383573114575199</v>
      </c>
      <c r="AP116" s="4">
        <f t="shared" si="147"/>
        <v>-1.6593725341552386</v>
      </c>
      <c r="AQ116" s="4">
        <f t="shared" si="147"/>
        <v>-1.0525384198583652</v>
      </c>
      <c r="AR116" s="4">
        <f t="shared" si="147"/>
        <v>-0.13097642087630845</v>
      </c>
      <c r="AS116" s="4">
        <f t="shared" si="147"/>
        <v>1.6788118345307623</v>
      </c>
      <c r="AT116" s="4">
        <f t="shared" si="147"/>
        <v>-1.4354182993163107</v>
      </c>
      <c r="AU116" s="4">
        <f t="shared" si="147"/>
        <v>1.6892645855399877</v>
      </c>
      <c r="AV116" s="4">
        <f t="shared" si="147"/>
        <v>-1.3925110618583574</v>
      </c>
      <c r="AW116" s="4">
        <f t="shared" si="147"/>
        <v>1.129839045995908</v>
      </c>
      <c r="AY116" s="2">
        <f t="shared" si="139"/>
        <v>88.437221559813125</v>
      </c>
      <c r="AZ116" s="2">
        <f t="shared" si="139"/>
        <v>89.974202117849273</v>
      </c>
      <c r="BA116" s="2">
        <f t="shared" si="139"/>
        <v>90.941227955535098</v>
      </c>
      <c r="BB116" s="2">
        <f t="shared" si="139"/>
        <v>91.487071493943162</v>
      </c>
      <c r="BC116" s="2">
        <f t="shared" si="139"/>
        <v>92.036913336727864</v>
      </c>
      <c r="BD116" s="2">
        <f t="shared" si="139"/>
        <v>94.578145389970601</v>
      </c>
      <c r="BE116" s="2">
        <f t="shared" si="139"/>
        <v>94.651112805036306</v>
      </c>
      <c r="BF116" s="2">
        <f t="shared" si="139"/>
        <v>94.75937233088419</v>
      </c>
      <c r="BG116" s="2">
        <f t="shared" si="139"/>
        <v>97.452533057944564</v>
      </c>
      <c r="BH116" s="2">
        <f t="shared" si="139"/>
        <v>97.080974193990656</v>
      </c>
      <c r="BI116" s="2">
        <f t="shared" si="139"/>
        <v>95.571187317862382</v>
      </c>
      <c r="BJ116" s="2">
        <f t="shared" si="139"/>
        <v>98.28541808846343</v>
      </c>
      <c r="BK116" s="2">
        <f t="shared" si="139"/>
        <v>98.410482614141628</v>
      </c>
      <c r="BL116" s="2">
        <f t="shared" si="139"/>
        <v>97.188322054739174</v>
      </c>
      <c r="BM116" s="2">
        <f t="shared" si="139"/>
        <v>96.937514839026676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86.8</v>
      </c>
      <c r="CF116" s="2">
        <f t="shared" si="140"/>
        <v>89.075000000000003</v>
      </c>
      <c r="CG116" s="2">
        <f t="shared" si="140"/>
        <v>92.424999999999997</v>
      </c>
      <c r="CH116" s="2">
        <f t="shared" si="140"/>
        <v>88.724999999999994</v>
      </c>
      <c r="CI116" s="2">
        <f t="shared" si="140"/>
        <v>88.375</v>
      </c>
      <c r="CJ116" s="2">
        <f t="shared" si="140"/>
        <v>91.4</v>
      </c>
      <c r="CK116" s="2">
        <f t="shared" si="140"/>
        <v>95.174999999999997</v>
      </c>
      <c r="CL116" s="2">
        <f t="shared" si="140"/>
        <v>93.1</v>
      </c>
      <c r="CM116" s="2">
        <f t="shared" si="140"/>
        <v>96.4</v>
      </c>
      <c r="CN116" s="2">
        <f t="shared" si="140"/>
        <v>96.95</v>
      </c>
      <c r="CO116" s="2">
        <f t="shared" si="140"/>
        <v>97.25</v>
      </c>
      <c r="CP116" s="2">
        <f t="shared" si="140"/>
        <v>96.85</v>
      </c>
      <c r="CQ116" s="2">
        <f t="shared" si="140"/>
        <v>100.1</v>
      </c>
      <c r="CR116" s="2">
        <f t="shared" si="140"/>
        <v>95.8</v>
      </c>
      <c r="CS116" s="2">
        <f t="shared" si="140"/>
        <v>98.075000000000003</v>
      </c>
      <c r="CU116" s="2">
        <f t="shared" si="110"/>
        <v>86.8</v>
      </c>
      <c r="CV116" s="2">
        <f t="shared" si="111"/>
        <v>89.075000000000003</v>
      </c>
      <c r="CW116" s="2">
        <f t="shared" si="112"/>
        <v>92.424999999999997</v>
      </c>
      <c r="CX116" s="2">
        <f t="shared" si="113"/>
        <v>88.724999999999994</v>
      </c>
      <c r="CY116" s="2">
        <f t="shared" si="114"/>
        <v>88.375</v>
      </c>
      <c r="CZ116" s="2">
        <f t="shared" si="115"/>
        <v>91.4</v>
      </c>
      <c r="DA116" s="2">
        <f t="shared" si="116"/>
        <v>95.174999999999997</v>
      </c>
      <c r="DB116" s="2">
        <f t="shared" si="117"/>
        <v>93.1</v>
      </c>
      <c r="DC116" s="2">
        <f t="shared" si="118"/>
        <v>96.4</v>
      </c>
      <c r="DD116" s="2">
        <f t="shared" si="119"/>
        <v>96.95</v>
      </c>
      <c r="DE116" s="2">
        <f t="shared" si="120"/>
        <v>97.25</v>
      </c>
      <c r="DF116" s="2">
        <f t="shared" si="121"/>
        <v>96.85</v>
      </c>
      <c r="DG116" s="2">
        <f t="shared" si="122"/>
        <v>100.1</v>
      </c>
      <c r="DH116" s="2">
        <f t="shared" si="123"/>
        <v>95.8</v>
      </c>
      <c r="DI116" s="2">
        <f t="shared" si="124"/>
        <v>98.075000000000003</v>
      </c>
      <c r="DK116" s="2">
        <f t="shared" si="148"/>
        <v>108.03934345479084</v>
      </c>
      <c r="DL116" s="2">
        <f t="shared" si="148"/>
        <v>112.29667678812417</v>
      </c>
      <c r="DM116" s="2">
        <f t="shared" si="148"/>
        <v>118.61632973733586</v>
      </c>
      <c r="DN116" s="2">
        <f t="shared" si="148"/>
        <v>113.23692645074225</v>
      </c>
      <c r="DO116" s="2">
        <f t="shared" si="148"/>
        <v>110.92962711069417</v>
      </c>
      <c r="DP116" s="2">
        <f t="shared" si="148"/>
        <v>108.86376518218623</v>
      </c>
      <c r="DQ116" s="2">
        <f t="shared" si="148"/>
        <v>113.52776969981238</v>
      </c>
      <c r="DR116" s="2">
        <f t="shared" si="148"/>
        <v>121.52542400700295</v>
      </c>
      <c r="DS116" s="2">
        <f t="shared" si="148"/>
        <v>113.96591986723566</v>
      </c>
      <c r="DT116" s="2">
        <f t="shared" si="148"/>
        <v>115.02739358791992</v>
      </c>
      <c r="DU116" s="2">
        <f t="shared" si="148"/>
        <v>112.25582321187588</v>
      </c>
      <c r="DV116" s="2">
        <f t="shared" si="148"/>
        <v>121.68248440748442</v>
      </c>
      <c r="DW116" s="2">
        <f t="shared" si="148"/>
        <v>116.74054054054054</v>
      </c>
      <c r="DX116" s="2">
        <f t="shared" si="148"/>
        <v>105.34280351780349</v>
      </c>
      <c r="DY116" s="2">
        <f t="shared" si="148"/>
        <v>105.19063874633433</v>
      </c>
      <c r="EA116" s="2">
        <f t="shared" si="94"/>
        <v>88.23143157894738</v>
      </c>
      <c r="EB116" s="2">
        <f t="shared" si="94"/>
        <v>89.740416666666675</v>
      </c>
      <c r="EC116" s="2">
        <f t="shared" si="94"/>
        <v>90.631870061457448</v>
      </c>
      <c r="ED116" s="2">
        <f t="shared" si="94"/>
        <v>91.260038587040953</v>
      </c>
      <c r="EE116" s="2">
        <f t="shared" ref="EE116:EL147" si="151">CI$228*$B116+CI$229</f>
        <v>91.819527071102428</v>
      </c>
      <c r="EF116" s="2">
        <f t="shared" si="151"/>
        <v>94.428473070516361</v>
      </c>
      <c r="EG116" s="2">
        <f t="shared" si="151"/>
        <v>94.436714576074351</v>
      </c>
      <c r="EH116" s="2">
        <f t="shared" si="151"/>
        <v>94.405455957726673</v>
      </c>
      <c r="EI116" s="2">
        <f t="shared" si="151"/>
        <v>97.243433119505823</v>
      </c>
      <c r="EJ116" s="2">
        <f t="shared" si="151"/>
        <v>96.860408814589675</v>
      </c>
      <c r="EK116" s="2">
        <f t="shared" si="151"/>
        <v>95.371145517867944</v>
      </c>
      <c r="EL116" s="2">
        <f t="shared" si="151"/>
        <v>97.995378599537332</v>
      </c>
      <c r="EM116" s="2">
        <f t="shared" si="135"/>
        <v>98.172849482916746</v>
      </c>
      <c r="EN116" s="2">
        <f t="shared" si="135"/>
        <v>97.07627492026117</v>
      </c>
      <c r="EO116" s="2">
        <f t="shared" si="135"/>
        <v>96.80911263203032</v>
      </c>
      <c r="EQ116" s="2">
        <f t="shared" si="149"/>
        <v>88.799435857920898</v>
      </c>
      <c r="ER116" s="2">
        <f t="shared" si="149"/>
        <v>89.936577549370597</v>
      </c>
      <c r="ES116" s="2">
        <f t="shared" si="149"/>
        <v>90.433297280092148</v>
      </c>
      <c r="ET116" s="2">
        <f t="shared" si="149"/>
        <v>91.060720837775364</v>
      </c>
      <c r="EU116" s="2">
        <f t="shared" si="149"/>
        <v>91.68594799006911</v>
      </c>
      <c r="EV116" s="2">
        <f t="shared" si="149"/>
        <v>94.223475098408315</v>
      </c>
      <c r="EW116" s="2">
        <f t="shared" si="149"/>
        <v>94.059760858265321</v>
      </c>
      <c r="EX116" s="2">
        <f t="shared" si="149"/>
        <v>94.463723366524107</v>
      </c>
      <c r="EY116" s="2">
        <f t="shared" si="149"/>
        <v>97.318639635316686</v>
      </c>
      <c r="EZ116" s="2">
        <f t="shared" si="149"/>
        <v>96.758129536857183</v>
      </c>
      <c r="FA116" s="2">
        <f t="shared" si="149"/>
        <v>95.328464330153466</v>
      </c>
      <c r="FB116" s="2">
        <f t="shared" si="149"/>
        <v>98.095213606124787</v>
      </c>
      <c r="FC116" s="2">
        <f t="shared" si="149"/>
        <v>98.082426521959633</v>
      </c>
      <c r="FD116" s="2">
        <f t="shared" si="149"/>
        <v>96.992052634844669</v>
      </c>
      <c r="FE116" s="2">
        <f t="shared" si="149"/>
        <v>97.108200271614393</v>
      </c>
      <c r="FG116" s="2">
        <f t="shared" si="150"/>
        <v>0.98976277085519315</v>
      </c>
      <c r="FH116" s="2">
        <f t="shared" si="150"/>
        <v>0.99017684176068321</v>
      </c>
      <c r="FI116" s="2">
        <f t="shared" si="150"/>
        <v>0.98889177497172986</v>
      </c>
      <c r="FJ116" s="2">
        <f t="shared" si="150"/>
        <v>0.98960598744280204</v>
      </c>
      <c r="FK116" s="2">
        <f t="shared" si="150"/>
        <v>0.98858040175226181</v>
      </c>
      <c r="FL116" s="2">
        <f t="shared" si="150"/>
        <v>0.9895534252946464</v>
      </c>
      <c r="FM116" s="2">
        <f t="shared" si="150"/>
        <v>0.98864928551625342</v>
      </c>
      <c r="FN116" s="2">
        <f t="shared" si="150"/>
        <v>0.9869646042068041</v>
      </c>
      <c r="FO116" s="2">
        <f t="shared" si="150"/>
        <v>0.98753799236077022</v>
      </c>
      <c r="FP116" s="2">
        <f t="shared" si="150"/>
        <v>0.98781198333614051</v>
      </c>
      <c r="FQ116" s="2">
        <f t="shared" si="150"/>
        <v>0.98813456152136736</v>
      </c>
      <c r="FR116" s="2">
        <f t="shared" si="150"/>
        <v>0.98778183448092138</v>
      </c>
      <c r="FS116" s="2">
        <f t="shared" si="150"/>
        <v>0.98717394304149508</v>
      </c>
      <c r="FT116" s="2">
        <f t="shared" si="150"/>
        <v>0.98639425561449157</v>
      </c>
      <c r="FU116" s="2">
        <f t="shared" si="150"/>
        <v>0.98484743167099797</v>
      </c>
      <c r="FW116" s="2">
        <f t="shared" si="141"/>
        <v>5.3025095480599667E-3</v>
      </c>
      <c r="FX116" s="2">
        <f t="shared" si="141"/>
        <v>6.2253689695952207E-2</v>
      </c>
      <c r="FY116" s="2">
        <f t="shared" si="141"/>
        <v>7.5528039958379679E-3</v>
      </c>
      <c r="FZ116" s="2">
        <f t="shared" si="141"/>
        <v>6.9995849660962599E-3</v>
      </c>
      <c r="GA116" s="2">
        <f t="shared" si="141"/>
        <v>6.3138576359854631E-3</v>
      </c>
      <c r="GB116" s="2">
        <f t="shared" si="141"/>
        <v>5.4978006481467764E-3</v>
      </c>
      <c r="GC116" s="2">
        <f t="shared" si="141"/>
        <v>6.0985920351877268E-3</v>
      </c>
      <c r="GD116" s="2">
        <f t="shared" si="141"/>
        <v>6.8109384742204232E-3</v>
      </c>
      <c r="GE116" s="2">
        <f t="shared" si="141"/>
        <v>9.3632956404916222E-3</v>
      </c>
      <c r="GF116" s="2">
        <f t="shared" si="141"/>
        <v>8.3509951124434035E-3</v>
      </c>
      <c r="GG116" s="2">
        <f t="shared" si="141"/>
        <v>7.0828491787152288E-3</v>
      </c>
      <c r="GH116" s="2">
        <f t="shared" si="141"/>
        <v>6.2754490442995222E-3</v>
      </c>
      <c r="GI116" s="2">
        <f t="shared" si="141"/>
        <v>5.7190326733169965E-3</v>
      </c>
      <c r="GJ116" s="2">
        <f t="shared" si="141"/>
        <v>5.0478394589859501E-3</v>
      </c>
      <c r="GK116" s="2">
        <f t="shared" si="141"/>
        <v>4.6827740858767005E-3</v>
      </c>
      <c r="GM116" s="86">
        <f t="shared" si="142"/>
        <v>8.9834865969822834E-47</v>
      </c>
      <c r="GN116" s="86">
        <f t="shared" si="142"/>
        <v>1.139668144105783E-41</v>
      </c>
      <c r="GO116" s="86">
        <f t="shared" si="142"/>
        <v>1.1269743061514454E-64</v>
      </c>
      <c r="GP116" s="86">
        <f t="shared" si="142"/>
        <v>1.8901730995735886E-76</v>
      </c>
      <c r="GQ116" s="86">
        <f t="shared" si="142"/>
        <v>1.3787528384338388E-74</v>
      </c>
      <c r="GR116" s="86">
        <f t="shared" si="142"/>
        <v>1.1892213953589092E-69</v>
      </c>
      <c r="GS116" s="86">
        <f t="shared" si="142"/>
        <v>1.9005615779134345E-61</v>
      </c>
      <c r="GT116" s="86">
        <f t="shared" si="142"/>
        <v>1.7117427807196963E-51</v>
      </c>
      <c r="GU116" s="86">
        <f t="shared" si="142"/>
        <v>7.3835735347085293E-59</v>
      </c>
      <c r="GV116" s="86">
        <f t="shared" si="142"/>
        <v>5.0070974206137699E-50</v>
      </c>
      <c r="GW116" s="86">
        <f t="shared" si="142"/>
        <v>3.3556742987208988E-60</v>
      </c>
      <c r="GX116" s="86">
        <f t="shared" si="142"/>
        <v>7.1384035338484759E-71</v>
      </c>
      <c r="GY116" s="86">
        <f t="shared" si="142"/>
        <v>1.2376228655208553E-48</v>
      </c>
      <c r="GZ116" s="86">
        <f t="shared" si="142"/>
        <v>1.1237089094325309E-38</v>
      </c>
      <c r="HA116" s="86">
        <f t="shared" si="142"/>
        <v>1.1868743530662314E-42</v>
      </c>
      <c r="HC116" s="86">
        <f t="shared" si="73"/>
        <v>2.9102684379741775E-5</v>
      </c>
      <c r="HD116" s="86">
        <f t="shared" si="73"/>
        <v>2.3434539785514508E-4</v>
      </c>
      <c r="HE116" s="86">
        <f t="shared" si="73"/>
        <v>1.0258609802949341E-5</v>
      </c>
      <c r="HF116" s="86">
        <f t="shared" si="73"/>
        <v>2.4111660797010843E-8</v>
      </c>
      <c r="HG116" s="86">
        <f t="shared" si="73"/>
        <v>6.6900830239918578E-8</v>
      </c>
      <c r="HH116" s="86">
        <f t="shared" si="73"/>
        <v>1.2892903366285366E-8</v>
      </c>
      <c r="HI116" s="86">
        <f t="shared" si="138"/>
        <v>1.9562405011472464E-6</v>
      </c>
      <c r="HJ116" s="86">
        <f t="shared" si="138"/>
        <v>5.7946824372530662E-9</v>
      </c>
      <c r="HK116" s="86">
        <f t="shared" si="138"/>
        <v>3.1175049791716239E-13</v>
      </c>
      <c r="HL116" s="86">
        <f t="shared" si="138"/>
        <v>1.5185889758033477E-11</v>
      </c>
      <c r="HM116" s="86">
        <f t="shared" si="138"/>
        <v>2.8018569158645426E-8</v>
      </c>
      <c r="HN116" s="86">
        <f t="shared" si="138"/>
        <v>2.4765705395878512E-9</v>
      </c>
      <c r="HO116" s="86">
        <f t="shared" si="138"/>
        <v>9.2951655891289192E-6</v>
      </c>
      <c r="HP116" s="86">
        <f t="shared" si="138"/>
        <v>1.0666442594646834E-4</v>
      </c>
      <c r="HQ116" s="86">
        <f t="shared" si="138"/>
        <v>4.8811136411584405E-6</v>
      </c>
      <c r="HS116" s="86">
        <f t="shared" si="143"/>
        <v>2.3242673219233647E-8</v>
      </c>
      <c r="HT116" s="86">
        <f t="shared" si="143"/>
        <v>8.4630916147783419E-7</v>
      </c>
      <c r="HU116" s="86">
        <f t="shared" si="143"/>
        <v>2.2337751004759953E-8</v>
      </c>
      <c r="HV116" s="86">
        <f t="shared" si="143"/>
        <v>5.470118541360494E-10</v>
      </c>
      <c r="HW116" s="86">
        <f t="shared" si="143"/>
        <v>2.8321058706207092E-10</v>
      </c>
      <c r="HX116" s="86">
        <f t="shared" si="143"/>
        <v>4.1158001158251226E-9</v>
      </c>
      <c r="HY116" s="86">
        <f t="shared" si="143"/>
        <v>4.4554732474962909E-9</v>
      </c>
      <c r="HZ116" s="86">
        <f t="shared" si="143"/>
        <v>4.618652026699439E-10</v>
      </c>
      <c r="IA116" s="86">
        <f t="shared" si="143"/>
        <v>3.6354107854639806E-8</v>
      </c>
      <c r="IB116" s="86">
        <f t="shared" si="143"/>
        <v>1.3174935841083462E-8</v>
      </c>
      <c r="IC116" s="86">
        <f t="shared" si="143"/>
        <v>2.2903494636090636E-9</v>
      </c>
      <c r="ID116" s="86">
        <f t="shared" si="143"/>
        <v>7.3641085800286107E-10</v>
      </c>
      <c r="IE116" s="86">
        <f t="shared" si="143"/>
        <v>1.1996420951538559E-10</v>
      </c>
      <c r="IF116" s="86">
        <f t="shared" si="143"/>
        <v>7.4158969353209374E-6</v>
      </c>
      <c r="IG116" s="86">
        <f t="shared" si="143"/>
        <v>1.2943511098477357E-5</v>
      </c>
      <c r="II116" s="86">
        <f t="shared" si="144"/>
        <v>9.2499078640546588E-46</v>
      </c>
      <c r="IJ116" s="86">
        <f t="shared" si="144"/>
        <v>5.9248850067248151E-14</v>
      </c>
      <c r="IK116" s="86">
        <f t="shared" si="144"/>
        <v>8.8067479409210596E-52</v>
      </c>
      <c r="IL116" s="86">
        <f t="shared" si="144"/>
        <v>3.3810321825631805E-58</v>
      </c>
      <c r="IM116" s="86">
        <f t="shared" si="144"/>
        <v>4.4817791508451656E-59</v>
      </c>
      <c r="IN116" s="86">
        <f t="shared" si="144"/>
        <v>1.473450806654961E-57</v>
      </c>
      <c r="IO116" s="86">
        <f t="shared" si="144"/>
        <v>9.8083773085807685E-57</v>
      </c>
      <c r="IP116" s="86">
        <f t="shared" si="144"/>
        <v>2.4503546973116853E-58</v>
      </c>
      <c r="IQ116" s="86">
        <f t="shared" si="144"/>
        <v>2.1116413946071544E-50</v>
      </c>
      <c r="IR116" s="86">
        <f t="shared" si="144"/>
        <v>5.5512330392673093E-55</v>
      </c>
      <c r="IS116" s="86">
        <f t="shared" si="144"/>
        <v>6.8419274374247406E-61</v>
      </c>
      <c r="IT116" s="86">
        <f t="shared" si="144"/>
        <v>4.9885993524056002E-60</v>
      </c>
      <c r="IU116" s="86">
        <f t="shared" si="144"/>
        <v>7.3291513377328618E-62</v>
      </c>
      <c r="IV116" s="86">
        <f t="shared" si="144"/>
        <v>8.1697105222011723E-45</v>
      </c>
      <c r="IW116" s="86">
        <f t="shared" si="144"/>
        <v>1.4039246296283019E-31</v>
      </c>
      <c r="IY116" s="86">
        <f t="shared" si="145"/>
        <v>2.9125927052961008E-5</v>
      </c>
      <c r="IZ116" s="86">
        <f t="shared" si="145"/>
        <v>2.3519170707587178E-4</v>
      </c>
      <c r="JA116" s="86">
        <f t="shared" si="145"/>
        <v>1.0280947553954101E-5</v>
      </c>
      <c r="JB116" s="86">
        <f t="shared" si="145"/>
        <v>2.4658672651146891E-8</v>
      </c>
      <c r="JC116" s="86">
        <f t="shared" si="145"/>
        <v>6.7184040826980647E-8</v>
      </c>
      <c r="JD116" s="86">
        <f t="shared" si="145"/>
        <v>1.7008703482110489E-8</v>
      </c>
      <c r="JE116" s="86">
        <f t="shared" si="145"/>
        <v>1.9606959743947425E-6</v>
      </c>
      <c r="JF116" s="86">
        <f t="shared" si="145"/>
        <v>6.2565476399230103E-9</v>
      </c>
      <c r="JG116" s="86">
        <f t="shared" si="145"/>
        <v>3.6354419605137722E-8</v>
      </c>
      <c r="JH116" s="86">
        <f t="shared" si="145"/>
        <v>1.3190121730841495E-8</v>
      </c>
      <c r="JI116" s="86">
        <f t="shared" si="145"/>
        <v>3.0308918622254488E-8</v>
      </c>
      <c r="JJ116" s="86">
        <f t="shared" si="145"/>
        <v>3.2129813975907122E-9</v>
      </c>
      <c r="JK116" s="86">
        <f t="shared" si="145"/>
        <v>9.2952855533384347E-6</v>
      </c>
      <c r="JL116" s="86">
        <f t="shared" si="145"/>
        <v>1.1408032288178928E-4</v>
      </c>
      <c r="JM116" s="86">
        <f t="shared" si="145"/>
        <v>1.7824624739635798E-5</v>
      </c>
    </row>
    <row r="117" spans="2:273" x14ac:dyDescent="0.25">
      <c r="B117" s="2">
        <v>90</v>
      </c>
      <c r="C117" s="37">
        <v>88</v>
      </c>
      <c r="D117" s="37">
        <v>89</v>
      </c>
      <c r="E117" s="37">
        <v>91.95</v>
      </c>
      <c r="F117" s="37">
        <v>87.9</v>
      </c>
      <c r="G117" s="37">
        <v>89.25</v>
      </c>
      <c r="H117" s="37">
        <v>95</v>
      </c>
      <c r="I117" s="37">
        <v>95.5</v>
      </c>
      <c r="J117" s="37">
        <v>90.65</v>
      </c>
      <c r="K117" s="37">
        <v>99.825000000000003</v>
      </c>
      <c r="L117" s="37">
        <v>94.325000000000003</v>
      </c>
      <c r="M117" s="37">
        <v>95.974999999999994</v>
      </c>
      <c r="N117" s="37">
        <v>99.15</v>
      </c>
      <c r="O117" s="37">
        <v>98.924999999999997</v>
      </c>
      <c r="P117" s="37">
        <v>96.25</v>
      </c>
      <c r="Q117" s="37">
        <v>95.05</v>
      </c>
      <c r="S117" s="4">
        <f t="shared" si="146"/>
        <v>88.392092912086056</v>
      </c>
      <c r="T117" s="4">
        <f t="shared" si="146"/>
        <v>89.867891272657261</v>
      </c>
      <c r="U117" s="4">
        <f t="shared" si="146"/>
        <v>90.7283902111419</v>
      </c>
      <c r="V117" s="4">
        <f t="shared" si="146"/>
        <v>91.260563686780387</v>
      </c>
      <c r="W117" s="4">
        <f t="shared" si="146"/>
        <v>91.84926251481123</v>
      </c>
      <c r="X117" s="4">
        <f t="shared" si="146"/>
        <v>94.398104745331949</v>
      </c>
      <c r="Y117" s="4">
        <f t="shared" si="146"/>
        <v>94.459290684624946</v>
      </c>
      <c r="Z117" s="4">
        <f t="shared" si="146"/>
        <v>94.612741401983598</v>
      </c>
      <c r="AA117" s="4">
        <f t="shared" si="146"/>
        <v>97.314881969591269</v>
      </c>
      <c r="AB117" s="4">
        <f t="shared" si="146"/>
        <v>96.911268020604581</v>
      </c>
      <c r="AC117" s="4">
        <f t="shared" si="146"/>
        <v>95.414663464388909</v>
      </c>
      <c r="AD117" s="4">
        <f t="shared" si="146"/>
        <v>98.118965156794232</v>
      </c>
      <c r="AE117" s="4">
        <f t="shared" si="146"/>
        <v>98.227725487432622</v>
      </c>
      <c r="AF117" s="4">
        <f t="shared" si="146"/>
        <v>97.059995439375768</v>
      </c>
      <c r="AG117" s="4">
        <f t="shared" si="146"/>
        <v>96.882951593940419</v>
      </c>
      <c r="AI117" s="4">
        <f t="shared" si="147"/>
        <v>-0.39209291208605634</v>
      </c>
      <c r="AJ117" s="4">
        <f t="shared" si="147"/>
        <v>-0.86789127265726052</v>
      </c>
      <c r="AK117" s="4">
        <f t="shared" si="147"/>
        <v>1.2216097888581032</v>
      </c>
      <c r="AL117" s="4">
        <f t="shared" si="147"/>
        <v>-3.360563686780381</v>
      </c>
      <c r="AM117" s="4">
        <f t="shared" si="147"/>
        <v>-2.5992625148112296</v>
      </c>
      <c r="AN117" s="4">
        <f t="shared" si="147"/>
        <v>0.60189525466805094</v>
      </c>
      <c r="AO117" s="4">
        <f t="shared" si="147"/>
        <v>1.0407093153750537</v>
      </c>
      <c r="AP117" s="4">
        <f t="shared" si="147"/>
        <v>-3.9627414019835925</v>
      </c>
      <c r="AQ117" s="4">
        <f t="shared" si="147"/>
        <v>2.5101180304087336</v>
      </c>
      <c r="AR117" s="4">
        <f t="shared" si="147"/>
        <v>-2.5862680206045781</v>
      </c>
      <c r="AS117" s="4">
        <f t="shared" si="147"/>
        <v>0.56033653561108565</v>
      </c>
      <c r="AT117" s="4">
        <f t="shared" si="147"/>
        <v>1.0310348432057737</v>
      </c>
      <c r="AU117" s="4">
        <f t="shared" si="147"/>
        <v>0.69727451256737538</v>
      </c>
      <c r="AV117" s="4">
        <f t="shared" si="147"/>
        <v>-0.80999543937576846</v>
      </c>
      <c r="AW117" s="4">
        <f t="shared" si="147"/>
        <v>-1.8329515939404217</v>
      </c>
      <c r="AY117" s="2">
        <f t="shared" si="139"/>
        <v>88.392014972093207</v>
      </c>
      <c r="AZ117" s="2">
        <f t="shared" si="139"/>
        <v>89.866632023987137</v>
      </c>
      <c r="BA117" s="2">
        <f t="shared" si="139"/>
        <v>90.728367561497478</v>
      </c>
      <c r="BB117" s="2">
        <f t="shared" si="139"/>
        <v>91.260563557087906</v>
      </c>
      <c r="BC117" s="2">
        <f t="shared" si="139"/>
        <v>91.84926234650861</v>
      </c>
      <c r="BD117" s="2">
        <f t="shared" si="139"/>
        <v>94.398103136295248</v>
      </c>
      <c r="BE117" s="2">
        <f t="shared" si="139"/>
        <v>94.459286024882388</v>
      </c>
      <c r="BF117" s="2">
        <f t="shared" si="139"/>
        <v>94.61274112045902</v>
      </c>
      <c r="BG117" s="2">
        <f t="shared" si="139"/>
        <v>97.314863984148118</v>
      </c>
      <c r="BH117" s="2">
        <f t="shared" si="139"/>
        <v>96.911260050668588</v>
      </c>
      <c r="BI117" s="2">
        <f t="shared" si="139"/>
        <v>95.414661834520231</v>
      </c>
      <c r="BJ117" s="2">
        <f t="shared" si="139"/>
        <v>98.118964531786304</v>
      </c>
      <c r="BK117" s="2">
        <f t="shared" si="139"/>
        <v>98.227710836521041</v>
      </c>
      <c r="BL117" s="2">
        <f t="shared" si="139"/>
        <v>97.055470889210525</v>
      </c>
      <c r="BM117" s="2">
        <f t="shared" si="139"/>
        <v>96.868976099955447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88</v>
      </c>
      <c r="CF117" s="2">
        <f t="shared" si="140"/>
        <v>89</v>
      </c>
      <c r="CG117" s="2">
        <f t="shared" si="140"/>
        <v>91.95</v>
      </c>
      <c r="CH117" s="2">
        <f t="shared" si="140"/>
        <v>87.9</v>
      </c>
      <c r="CI117" s="2">
        <f t="shared" si="140"/>
        <v>89.25</v>
      </c>
      <c r="CJ117" s="2">
        <f t="shared" si="140"/>
        <v>95</v>
      </c>
      <c r="CK117" s="2">
        <f t="shared" si="140"/>
        <v>95.5</v>
      </c>
      <c r="CL117" s="2">
        <f t="shared" si="140"/>
        <v>90.65</v>
      </c>
      <c r="CM117" s="2">
        <f t="shared" si="140"/>
        <v>99.825000000000003</v>
      </c>
      <c r="CN117" s="2">
        <f t="shared" si="140"/>
        <v>94.325000000000003</v>
      </c>
      <c r="CO117" s="2">
        <f t="shared" si="140"/>
        <v>95.974999999999994</v>
      </c>
      <c r="CP117" s="2">
        <f t="shared" si="140"/>
        <v>99.15</v>
      </c>
      <c r="CQ117" s="2">
        <f t="shared" si="140"/>
        <v>98.924999999999997</v>
      </c>
      <c r="CR117" s="2">
        <f t="shared" si="140"/>
        <v>96.25</v>
      </c>
      <c r="CS117" s="2">
        <f t="shared" si="140"/>
        <v>95.05</v>
      </c>
      <c r="CU117" s="2">
        <f t="shared" si="110"/>
        <v>88</v>
      </c>
      <c r="CV117" s="2">
        <f t="shared" si="111"/>
        <v>89</v>
      </c>
      <c r="CW117" s="2">
        <f t="shared" si="112"/>
        <v>91.95</v>
      </c>
      <c r="CX117" s="2">
        <f t="shared" si="113"/>
        <v>87.9</v>
      </c>
      <c r="CY117" s="2">
        <f t="shared" si="114"/>
        <v>89.25</v>
      </c>
      <c r="CZ117" s="2">
        <f t="shared" si="115"/>
        <v>95</v>
      </c>
      <c r="DA117" s="2">
        <f t="shared" si="116"/>
        <v>95.5</v>
      </c>
      <c r="DB117" s="2">
        <f t="shared" si="117"/>
        <v>90.65</v>
      </c>
      <c r="DC117" s="2">
        <f t="shared" si="118"/>
        <v>99.825000000000003</v>
      </c>
      <c r="DD117" s="2">
        <f t="shared" si="119"/>
        <v>94.325000000000003</v>
      </c>
      <c r="DE117" s="2">
        <f t="shared" si="120"/>
        <v>95.974999999999994</v>
      </c>
      <c r="DF117" s="2">
        <f t="shared" si="121"/>
        <v>99.15</v>
      </c>
      <c r="DG117" s="2">
        <f t="shared" si="122"/>
        <v>98.924999999999997</v>
      </c>
      <c r="DH117" s="2">
        <f t="shared" si="123"/>
        <v>96.25</v>
      </c>
      <c r="DI117" s="2">
        <f t="shared" si="124"/>
        <v>95.05</v>
      </c>
      <c r="DK117" s="2">
        <f t="shared" si="148"/>
        <v>108.18038535762484</v>
      </c>
      <c r="DL117" s="2">
        <f t="shared" si="148"/>
        <v>112.45103407557356</v>
      </c>
      <c r="DM117" s="2">
        <f t="shared" si="148"/>
        <v>118.86891181988744</v>
      </c>
      <c r="DN117" s="2">
        <f t="shared" si="148"/>
        <v>113.40895580296896</v>
      </c>
      <c r="DO117" s="2">
        <f t="shared" si="148"/>
        <v>111.07428001876171</v>
      </c>
      <c r="DP117" s="2">
        <f t="shared" si="148"/>
        <v>108.93256072874493</v>
      </c>
      <c r="DQ117" s="2">
        <f t="shared" si="148"/>
        <v>113.65286350844278</v>
      </c>
      <c r="DR117" s="2">
        <f t="shared" si="148"/>
        <v>121.79496936207462</v>
      </c>
      <c r="DS117" s="2">
        <f t="shared" si="148"/>
        <v>114.08784969179706</v>
      </c>
      <c r="DT117" s="2">
        <f t="shared" si="148"/>
        <v>115.1795245650509</v>
      </c>
      <c r="DU117" s="2">
        <f t="shared" si="148"/>
        <v>112.3497908232119</v>
      </c>
      <c r="DV117" s="2">
        <f t="shared" si="148"/>
        <v>121.88189353320934</v>
      </c>
      <c r="DW117" s="2">
        <f t="shared" si="148"/>
        <v>116.86677927927929</v>
      </c>
      <c r="DX117" s="2">
        <f t="shared" si="148"/>
        <v>105.37394894894892</v>
      </c>
      <c r="DY117" s="2">
        <f t="shared" si="148"/>
        <v>105.21106579912025</v>
      </c>
      <c r="EA117" s="2">
        <f t="shared" ref="EA117:EK159" si="152">CE$228*$B117+CE$229</f>
        <v>88.20261403508772</v>
      </c>
      <c r="EB117" s="2">
        <f t="shared" si="152"/>
        <v>89.651666666666671</v>
      </c>
      <c r="EC117" s="2">
        <f t="shared" si="152"/>
        <v>90.441450834064995</v>
      </c>
      <c r="ED117" s="2">
        <f t="shared" si="152"/>
        <v>91.049538379862213</v>
      </c>
      <c r="EE117" s="2">
        <f t="shared" si="151"/>
        <v>91.647438845401183</v>
      </c>
      <c r="EF117" s="2">
        <f t="shared" si="151"/>
        <v>94.259266379788983</v>
      </c>
      <c r="EG117" s="2">
        <f t="shared" si="151"/>
        <v>94.260564750290385</v>
      </c>
      <c r="EH117" s="2">
        <f t="shared" si="151"/>
        <v>94.284951467319814</v>
      </c>
      <c r="EI117" s="2">
        <f t="shared" si="151"/>
        <v>97.121252078878598</v>
      </c>
      <c r="EJ117" s="2">
        <f t="shared" si="151"/>
        <v>96.706490121580558</v>
      </c>
      <c r="EK117" s="2">
        <f t="shared" si="151"/>
        <v>95.229494245911553</v>
      </c>
      <c r="EL117" s="2">
        <f t="shared" si="151"/>
        <v>97.850292150814965</v>
      </c>
      <c r="EM117" s="2">
        <f t="shared" si="135"/>
        <v>98.007359400628232</v>
      </c>
      <c r="EN117" s="2">
        <f t="shared" si="135"/>
        <v>96.951266961394992</v>
      </c>
      <c r="EO117" s="2">
        <f t="shared" si="135"/>
        <v>96.750730116457504</v>
      </c>
      <c r="EQ117" s="2">
        <f t="shared" si="149"/>
        <v>88.669139372357861</v>
      </c>
      <c r="ER117" s="2">
        <f t="shared" si="149"/>
        <v>89.806902067213315</v>
      </c>
      <c r="ES117" s="2">
        <f t="shared" si="149"/>
        <v>90.277282149895001</v>
      </c>
      <c r="ET117" s="2">
        <f t="shared" si="149"/>
        <v>90.903004508706431</v>
      </c>
      <c r="EU117" s="2">
        <f t="shared" si="149"/>
        <v>91.545308896190718</v>
      </c>
      <c r="EV117" s="2">
        <f t="shared" si="149"/>
        <v>94.078345785226205</v>
      </c>
      <c r="EW117" s="2">
        <f t="shared" si="149"/>
        <v>93.92718261475305</v>
      </c>
      <c r="EX117" s="2">
        <f t="shared" si="149"/>
        <v>94.333643403808779</v>
      </c>
      <c r="EY117" s="2">
        <f t="shared" si="149"/>
        <v>97.176490189805918</v>
      </c>
      <c r="EZ117" s="2">
        <f t="shared" si="149"/>
        <v>96.620206230738916</v>
      </c>
      <c r="FA117" s="2">
        <f t="shared" si="149"/>
        <v>95.191900663625063</v>
      </c>
      <c r="FB117" s="2">
        <f t="shared" si="149"/>
        <v>97.937202679600091</v>
      </c>
      <c r="FC117" s="2">
        <f t="shared" si="149"/>
        <v>97.926633935322059</v>
      </c>
      <c r="FD117" s="2">
        <f t="shared" si="149"/>
        <v>96.872650494841281</v>
      </c>
      <c r="FE117" s="2">
        <f t="shared" si="149"/>
        <v>96.979465164823409</v>
      </c>
      <c r="FG117" s="2">
        <f t="shared" si="150"/>
        <v>0.99065511851092458</v>
      </c>
      <c r="FH117" s="2">
        <f t="shared" si="150"/>
        <v>0.9910334231146487</v>
      </c>
      <c r="FI117" s="2">
        <f t="shared" si="150"/>
        <v>0.98985926678112202</v>
      </c>
      <c r="FJ117" s="2">
        <f t="shared" si="150"/>
        <v>0.9905118704154604</v>
      </c>
      <c r="FK117" s="2">
        <f t="shared" si="150"/>
        <v>0.98957472729394313</v>
      </c>
      <c r="FL117" s="2">
        <f t="shared" si="150"/>
        <v>0.99046384514083041</v>
      </c>
      <c r="FM117" s="2">
        <f t="shared" si="150"/>
        <v>0.98963767609066433</v>
      </c>
      <c r="FN117" s="2">
        <f t="shared" si="150"/>
        <v>0.98809792637786065</v>
      </c>
      <c r="FO117" s="2">
        <f t="shared" si="150"/>
        <v>0.9886220377716286</v>
      </c>
      <c r="FP117" s="2">
        <f t="shared" si="150"/>
        <v>0.98887246337341006</v>
      </c>
      <c r="FQ117" s="2">
        <f t="shared" si="150"/>
        <v>0.98916728181130464</v>
      </c>
      <c r="FR117" s="2">
        <f t="shared" si="150"/>
        <v>0.98884490814814396</v>
      </c>
      <c r="FS117" s="2">
        <f t="shared" si="150"/>
        <v>0.98828928084886847</v>
      </c>
      <c r="FT117" s="2">
        <f t="shared" si="150"/>
        <v>0.98757654079898727</v>
      </c>
      <c r="FU117" s="2">
        <f t="shared" si="150"/>
        <v>0.98616224408894593</v>
      </c>
      <c r="FW117" s="2">
        <f t="shared" si="141"/>
        <v>5.8111132749717395E-3</v>
      </c>
      <c r="FX117" s="2">
        <f t="shared" si="141"/>
        <v>6.7852284170031946E-2</v>
      </c>
      <c r="FY117" s="2">
        <f t="shared" si="141"/>
        <v>8.2754547353307978E-3</v>
      </c>
      <c r="FZ117" s="2">
        <f t="shared" si="141"/>
        <v>7.669712884036786E-3</v>
      </c>
      <c r="GA117" s="2">
        <f t="shared" si="141"/>
        <v>6.9187926516656234E-3</v>
      </c>
      <c r="GB117" s="2">
        <f t="shared" si="141"/>
        <v>6.0250227575808241E-3</v>
      </c>
      <c r="GC117" s="2">
        <f t="shared" si="141"/>
        <v>6.6830410183387097E-3</v>
      </c>
      <c r="GD117" s="2">
        <f t="shared" si="141"/>
        <v>7.4631414493339559E-3</v>
      </c>
      <c r="GE117" s="2">
        <f t="shared" si="141"/>
        <v>1.0257383466756469E-2</v>
      </c>
      <c r="GF117" s="2">
        <f t="shared" si="141"/>
        <v>9.1493125569160859E-3</v>
      </c>
      <c r="GG117" s="2">
        <f t="shared" si="141"/>
        <v>7.7608863629686151E-3</v>
      </c>
      <c r="GH117" s="2">
        <f t="shared" si="141"/>
        <v>6.8767295733961706E-3</v>
      </c>
      <c r="GI117" s="2">
        <f t="shared" si="141"/>
        <v>6.2673365514479881E-3</v>
      </c>
      <c r="GJ117" s="2">
        <f t="shared" si="141"/>
        <v>5.5321517108690536E-3</v>
      </c>
      <c r="GK117" s="2">
        <f t="shared" si="141"/>
        <v>5.1322410100607327E-3</v>
      </c>
      <c r="GM117" s="86">
        <f t="shared" si="142"/>
        <v>6.4985452085796927E-50</v>
      </c>
      <c r="GN117" s="86">
        <f t="shared" si="142"/>
        <v>1.9503046483801545E-44</v>
      </c>
      <c r="GO117" s="86">
        <f t="shared" si="142"/>
        <v>6.2151803420790089E-69</v>
      </c>
      <c r="GP117" s="86">
        <f t="shared" si="142"/>
        <v>2.1599408261554231E-81</v>
      </c>
      <c r="GQ117" s="86">
        <f t="shared" si="142"/>
        <v>1.4913511847101149E-79</v>
      </c>
      <c r="GR117" s="86">
        <f t="shared" si="142"/>
        <v>2.7535634093293022E-74</v>
      </c>
      <c r="GS117" s="86">
        <f t="shared" si="142"/>
        <v>1.6683969364029647E-65</v>
      </c>
      <c r="GT117" s="86">
        <f t="shared" si="142"/>
        <v>6.2318551264418934E-55</v>
      </c>
      <c r="GU117" s="86">
        <f t="shared" si="142"/>
        <v>9.966071164731158E-63</v>
      </c>
      <c r="GV117" s="86">
        <f t="shared" si="142"/>
        <v>2.6777497467974688E-53</v>
      </c>
      <c r="GW117" s="86">
        <f t="shared" si="142"/>
        <v>3.9165570191021184E-64</v>
      </c>
      <c r="GX117" s="86">
        <f t="shared" si="142"/>
        <v>1.4884384870406359E-75</v>
      </c>
      <c r="GY117" s="86">
        <f t="shared" si="142"/>
        <v>8.1757895822226925E-52</v>
      </c>
      <c r="GZ117" s="86">
        <f t="shared" si="142"/>
        <v>3.4679057143140835E-41</v>
      </c>
      <c r="HA117" s="86">
        <f t="shared" si="142"/>
        <v>2.231017130113291E-45</v>
      </c>
      <c r="HC117" s="86">
        <f t="shared" si="73"/>
        <v>2.2629992830731868E-6</v>
      </c>
      <c r="HD117" s="86">
        <f t="shared" si="73"/>
        <v>3.4730731115917476E-5</v>
      </c>
      <c r="HE117" s="86">
        <f t="shared" si="73"/>
        <v>9.0766311524639854E-7</v>
      </c>
      <c r="HF117" s="86">
        <f t="shared" si="73"/>
        <v>6.5698523429871472E-10</v>
      </c>
      <c r="HG117" s="86">
        <f t="shared" si="73"/>
        <v>1.501754532844943E-9</v>
      </c>
      <c r="HH117" s="86">
        <f t="shared" si="73"/>
        <v>2.0321941186982973E-10</v>
      </c>
      <c r="HI117" s="86">
        <f t="shared" si="138"/>
        <v>1.2264337368931935E-7</v>
      </c>
      <c r="HJ117" s="86">
        <f t="shared" si="138"/>
        <v>9.3414098789090126E-11</v>
      </c>
      <c r="HK117" s="86">
        <f t="shared" si="138"/>
        <v>1.0045041420290553E-15</v>
      </c>
      <c r="HL117" s="86">
        <f t="shared" si="138"/>
        <v>1.1748491207003206E-13</v>
      </c>
      <c r="HM117" s="86">
        <f t="shared" si="138"/>
        <v>1.0044737635222934E-9</v>
      </c>
      <c r="HN117" s="86">
        <f t="shared" si="138"/>
        <v>3.6074183225352293E-11</v>
      </c>
      <c r="HO117" s="86">
        <f t="shared" si="138"/>
        <v>6.9745225533303378E-7</v>
      </c>
      <c r="HP117" s="86">
        <f t="shared" si="138"/>
        <v>1.5829637519312898E-5</v>
      </c>
      <c r="HQ117" s="86">
        <f t="shared" si="138"/>
        <v>4.1126147842891653E-7</v>
      </c>
      <c r="HS117" s="86">
        <f t="shared" si="143"/>
        <v>6.8158224834195739E-8</v>
      </c>
      <c r="HT117" s="86">
        <f t="shared" si="143"/>
        <v>2.239883389450689E-6</v>
      </c>
      <c r="HU117" s="86">
        <f t="shared" si="143"/>
        <v>7.6376936580262742E-8</v>
      </c>
      <c r="HV117" s="86">
        <f t="shared" si="143"/>
        <v>2.2636003647974675E-9</v>
      </c>
      <c r="HW117" s="86">
        <f t="shared" si="143"/>
        <v>1.1772260896068305E-9</v>
      </c>
      <c r="HX117" s="86">
        <f t="shared" si="143"/>
        <v>1.4787763301545578E-8</v>
      </c>
      <c r="HY117" s="86">
        <f t="shared" si="143"/>
        <v>1.6224605874613933E-8</v>
      </c>
      <c r="HZ117" s="86">
        <f t="shared" si="143"/>
        <v>1.9110371536126397E-9</v>
      </c>
      <c r="IA117" s="86">
        <f t="shared" si="143"/>
        <v>1.2680701862054051E-7</v>
      </c>
      <c r="IB117" s="86">
        <f t="shared" si="143"/>
        <v>4.9023930438582847E-8</v>
      </c>
      <c r="IC117" s="86">
        <f t="shared" si="143"/>
        <v>9.3290202216714209E-9</v>
      </c>
      <c r="ID117" s="86">
        <f t="shared" si="143"/>
        <v>2.9910493146377642E-9</v>
      </c>
      <c r="IE117" s="86">
        <f t="shared" si="143"/>
        <v>5.164244988286392E-10</v>
      </c>
      <c r="IF117" s="86">
        <f t="shared" si="143"/>
        <v>1.4700440265485337E-5</v>
      </c>
      <c r="IG117" s="86">
        <f t="shared" si="143"/>
        <v>2.4523017188251746E-5</v>
      </c>
      <c r="II117" s="86">
        <f t="shared" si="144"/>
        <v>3.1695238748390119E-44</v>
      </c>
      <c r="IJ117" s="86">
        <f t="shared" si="144"/>
        <v>4.0224025964958363E-13</v>
      </c>
      <c r="IK117" s="86">
        <f t="shared" si="144"/>
        <v>6.5286990083546256E-50</v>
      </c>
      <c r="IL117" s="86">
        <f t="shared" si="144"/>
        <v>4.034235170371886E-56</v>
      </c>
      <c r="IM117" s="86">
        <f t="shared" si="144"/>
        <v>5.2178011379122519E-57</v>
      </c>
      <c r="IN117" s="86">
        <f t="shared" si="144"/>
        <v>1.3379771858668799E-55</v>
      </c>
      <c r="IO117" s="86">
        <f t="shared" si="144"/>
        <v>9.1213439406149187E-55</v>
      </c>
      <c r="IP117" s="86">
        <f t="shared" si="144"/>
        <v>2.8819230832134018E-56</v>
      </c>
      <c r="IQ117" s="86">
        <f t="shared" si="144"/>
        <v>1.6863659229491645E-48</v>
      </c>
      <c r="IR117" s="86">
        <f t="shared" si="144"/>
        <v>5.9617920697681954E-53</v>
      </c>
      <c r="IS117" s="86">
        <f t="shared" si="144"/>
        <v>1.0373711452355716E-58</v>
      </c>
      <c r="IT117" s="86">
        <f t="shared" si="144"/>
        <v>6.2483988168100853E-58</v>
      </c>
      <c r="IU117" s="86">
        <f t="shared" si="144"/>
        <v>9.7686291023352182E-60</v>
      </c>
      <c r="IV117" s="86">
        <f t="shared" si="144"/>
        <v>2.513511569932217E-43</v>
      </c>
      <c r="IW117" s="86">
        <f t="shared" si="144"/>
        <v>1.4665238943250973E-30</v>
      </c>
      <c r="IY117" s="86">
        <f t="shared" si="145"/>
        <v>2.3311575079073827E-6</v>
      </c>
      <c r="IZ117" s="86">
        <f t="shared" si="145"/>
        <v>3.6970614907608427E-5</v>
      </c>
      <c r="JA117" s="86">
        <f t="shared" si="145"/>
        <v>9.8404005182666132E-7</v>
      </c>
      <c r="JB117" s="86">
        <f t="shared" si="145"/>
        <v>2.9205855990961823E-9</v>
      </c>
      <c r="JC117" s="86">
        <f t="shared" si="145"/>
        <v>2.6789806224517737E-9</v>
      </c>
      <c r="JD117" s="86">
        <f t="shared" si="145"/>
        <v>1.4990982713415408E-8</v>
      </c>
      <c r="JE117" s="86">
        <f t="shared" si="145"/>
        <v>1.3886797956393328E-7</v>
      </c>
      <c r="JF117" s="86">
        <f t="shared" si="145"/>
        <v>2.0044512524017297E-9</v>
      </c>
      <c r="JG117" s="86">
        <f t="shared" si="145"/>
        <v>1.2680701962504466E-7</v>
      </c>
      <c r="JH117" s="86">
        <f t="shared" si="145"/>
        <v>4.9024047923494917E-8</v>
      </c>
      <c r="JI117" s="86">
        <f t="shared" si="145"/>
        <v>1.0333493985193714E-8</v>
      </c>
      <c r="JJ117" s="86">
        <f t="shared" si="145"/>
        <v>3.0271234978631167E-9</v>
      </c>
      <c r="JK117" s="86">
        <f t="shared" si="145"/>
        <v>6.979686798318624E-7</v>
      </c>
      <c r="JL117" s="86">
        <f t="shared" si="145"/>
        <v>3.0530077784798236E-5</v>
      </c>
      <c r="JM117" s="86">
        <f t="shared" si="145"/>
        <v>2.4934278666680662E-5</v>
      </c>
    </row>
    <row r="118" spans="2:273" x14ac:dyDescent="0.25">
      <c r="B118" s="2">
        <v>91</v>
      </c>
      <c r="C118" s="37">
        <v>88.378</v>
      </c>
      <c r="D118" s="37">
        <v>88.05</v>
      </c>
      <c r="E118" s="37">
        <v>91.5</v>
      </c>
      <c r="F118" s="37">
        <v>90.5</v>
      </c>
      <c r="G118" s="37">
        <v>89.125</v>
      </c>
      <c r="H118" s="37">
        <v>92.375</v>
      </c>
      <c r="I118" s="37">
        <v>91.35</v>
      </c>
      <c r="J118" s="37">
        <v>93.9</v>
      </c>
      <c r="K118" s="37">
        <v>96.924999999999997</v>
      </c>
      <c r="L118" s="37">
        <v>97.4</v>
      </c>
      <c r="M118" s="37">
        <v>94.424999999999997</v>
      </c>
      <c r="N118" s="37">
        <v>92.8</v>
      </c>
      <c r="O118" s="37">
        <v>97.224999999999994</v>
      </c>
      <c r="P118" s="37">
        <v>96.55</v>
      </c>
      <c r="Q118" s="37">
        <v>92.025000000000006</v>
      </c>
      <c r="S118" s="4">
        <f t="shared" si="146"/>
        <v>88.347976981189007</v>
      </c>
      <c r="T118" s="4">
        <f t="shared" si="146"/>
        <v>89.760179107089698</v>
      </c>
      <c r="U118" s="4">
        <f t="shared" si="146"/>
        <v>90.517109578371389</v>
      </c>
      <c r="V118" s="4">
        <f t="shared" si="146"/>
        <v>91.035207597993832</v>
      </c>
      <c r="W118" s="4">
        <f t="shared" si="146"/>
        <v>91.662708866969922</v>
      </c>
      <c r="X118" s="4">
        <f t="shared" si="146"/>
        <v>94.2188230441662</v>
      </c>
      <c r="Y118" s="4">
        <f t="shared" si="146"/>
        <v>94.268584808679293</v>
      </c>
      <c r="Z118" s="4">
        <f t="shared" si="146"/>
        <v>94.467935616606439</v>
      </c>
      <c r="AA118" s="4">
        <f t="shared" si="146"/>
        <v>97.178296174297856</v>
      </c>
      <c r="AB118" s="4">
        <f t="shared" si="146"/>
        <v>96.742659058999664</v>
      </c>
      <c r="AC118" s="4">
        <f t="shared" si="146"/>
        <v>95.259204918281938</v>
      </c>
      <c r="AD118" s="4">
        <f t="shared" si="146"/>
        <v>97.954000975389874</v>
      </c>
      <c r="AE118" s="4">
        <f t="shared" si="146"/>
        <v>98.046133676177831</v>
      </c>
      <c r="AF118" s="4">
        <f t="shared" si="146"/>
        <v>96.931252623857773</v>
      </c>
      <c r="AG118" s="4">
        <f t="shared" si="146"/>
        <v>96.826309182730455</v>
      </c>
      <c r="AI118" s="4">
        <f t="shared" si="147"/>
        <v>3.0023018810993563E-2</v>
      </c>
      <c r="AJ118" s="4">
        <f t="shared" si="147"/>
        <v>-1.7101791070897008</v>
      </c>
      <c r="AK118" s="4">
        <f t="shared" si="147"/>
        <v>0.98289042162861051</v>
      </c>
      <c r="AL118" s="4">
        <f t="shared" si="147"/>
        <v>-0.535207597993832</v>
      </c>
      <c r="AM118" s="4">
        <f t="shared" si="147"/>
        <v>-2.5377088669699219</v>
      </c>
      <c r="AN118" s="4">
        <f t="shared" si="147"/>
        <v>-1.8438230441662</v>
      </c>
      <c r="AO118" s="4">
        <f t="shared" si="147"/>
        <v>-2.9185848086792987</v>
      </c>
      <c r="AP118" s="4">
        <f t="shared" si="147"/>
        <v>-0.56793561660643377</v>
      </c>
      <c r="AQ118" s="4">
        <f t="shared" si="147"/>
        <v>-0.25329617429785856</v>
      </c>
      <c r="AR118" s="4">
        <f t="shared" si="147"/>
        <v>0.65734094100034213</v>
      </c>
      <c r="AS118" s="4">
        <f t="shared" si="147"/>
        <v>-0.83420491828194088</v>
      </c>
      <c r="AT118" s="4">
        <f t="shared" si="147"/>
        <v>-5.1540009753898772</v>
      </c>
      <c r="AU118" s="4">
        <f t="shared" si="147"/>
        <v>-0.82113367617783695</v>
      </c>
      <c r="AV118" s="4">
        <f t="shared" si="147"/>
        <v>-0.38125262385777603</v>
      </c>
      <c r="AW118" s="4">
        <f t="shared" si="147"/>
        <v>-4.8013091827304493</v>
      </c>
      <c r="AY118" s="2">
        <f t="shared" si="139"/>
        <v>88.347973347820798</v>
      </c>
      <c r="AZ118" s="2">
        <f t="shared" si="139"/>
        <v>89.759947125542467</v>
      </c>
      <c r="BA118" s="2">
        <f t="shared" si="139"/>
        <v>90.517100813184967</v>
      </c>
      <c r="BB118" s="2">
        <f t="shared" si="139"/>
        <v>91.035207146104668</v>
      </c>
      <c r="BC118" s="2">
        <f t="shared" si="139"/>
        <v>91.662708352592645</v>
      </c>
      <c r="BD118" s="2">
        <f t="shared" si="139"/>
        <v>94.218817732272711</v>
      </c>
      <c r="BE118" s="2">
        <f t="shared" si="139"/>
        <v>94.268577306843355</v>
      </c>
      <c r="BF118" s="2">
        <f t="shared" si="139"/>
        <v>94.467934554395953</v>
      </c>
      <c r="BG118" s="2">
        <f t="shared" si="139"/>
        <v>97.178238807151843</v>
      </c>
      <c r="BH118" s="2">
        <f t="shared" si="139"/>
        <v>96.742631989295603</v>
      </c>
      <c r="BI118" s="2">
        <f t="shared" si="139"/>
        <v>95.259198905856479</v>
      </c>
      <c r="BJ118" s="2">
        <f t="shared" si="139"/>
        <v>97.953998649602909</v>
      </c>
      <c r="BK118" s="2">
        <f t="shared" si="139"/>
        <v>98.046132555195513</v>
      </c>
      <c r="BL118" s="2">
        <f t="shared" si="139"/>
        <v>96.92312376544956</v>
      </c>
      <c r="BM118" s="2">
        <f t="shared" si="139"/>
        <v>96.801135391067604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88.378</v>
      </c>
      <c r="CF118" s="2">
        <f t="shared" si="140"/>
        <v>88.05</v>
      </c>
      <c r="CG118" s="2">
        <f t="shared" si="140"/>
        <v>91.5</v>
      </c>
      <c r="CH118" s="2">
        <f t="shared" si="140"/>
        <v>90.5</v>
      </c>
      <c r="CI118" s="2">
        <f t="shared" si="140"/>
        <v>89.125</v>
      </c>
      <c r="CJ118" s="2">
        <f t="shared" si="140"/>
        <v>92.375</v>
      </c>
      <c r="CK118" s="2">
        <f t="shared" si="140"/>
        <v>91.35</v>
      </c>
      <c r="CL118" s="2">
        <f t="shared" si="140"/>
        <v>93.9</v>
      </c>
      <c r="CM118" s="2">
        <f t="shared" si="140"/>
        <v>96.924999999999997</v>
      </c>
      <c r="CN118" s="2">
        <f t="shared" si="140"/>
        <v>97.4</v>
      </c>
      <c r="CO118" s="2">
        <f t="shared" si="140"/>
        <v>94.424999999999997</v>
      </c>
      <c r="CP118" s="2">
        <f t="shared" si="140"/>
        <v>92.8</v>
      </c>
      <c r="CQ118" s="2">
        <f t="shared" si="140"/>
        <v>97.224999999999994</v>
      </c>
      <c r="CR118" s="2">
        <f t="shared" si="140"/>
        <v>96.55</v>
      </c>
      <c r="CS118" s="2">
        <f t="shared" si="140"/>
        <v>92.025000000000006</v>
      </c>
      <c r="CU118" s="2">
        <f t="shared" si="110"/>
        <v>88.378</v>
      </c>
      <c r="CV118" s="2">
        <f t="shared" si="111"/>
        <v>88.05</v>
      </c>
      <c r="CW118" s="2">
        <f t="shared" si="112"/>
        <v>91.5</v>
      </c>
      <c r="CX118" s="2">
        <f t="shared" si="113"/>
        <v>90.5</v>
      </c>
      <c r="CY118" s="2">
        <f t="shared" si="114"/>
        <v>89.125</v>
      </c>
      <c r="CZ118" s="2">
        <f t="shared" si="115"/>
        <v>92.375</v>
      </c>
      <c r="DA118" s="2">
        <f t="shared" si="116"/>
        <v>91.35</v>
      </c>
      <c r="DB118" s="2">
        <f t="shared" si="117"/>
        <v>93.9</v>
      </c>
      <c r="DC118" s="2">
        <f t="shared" si="118"/>
        <v>96.924999999999997</v>
      </c>
      <c r="DD118" s="2">
        <f t="shared" si="119"/>
        <v>97.4</v>
      </c>
      <c r="DE118" s="2">
        <f t="shared" si="120"/>
        <v>94.424999999999997</v>
      </c>
      <c r="DF118" s="2">
        <f t="shared" si="121"/>
        <v>92.8</v>
      </c>
      <c r="DG118" s="2">
        <f t="shared" si="122"/>
        <v>97.224999999999994</v>
      </c>
      <c r="DH118" s="2">
        <f t="shared" si="123"/>
        <v>96.55</v>
      </c>
      <c r="DI118" s="2">
        <f t="shared" si="124"/>
        <v>92.025000000000006</v>
      </c>
      <c r="DK118" s="2">
        <f t="shared" si="148"/>
        <v>108.32142726045885</v>
      </c>
      <c r="DL118" s="2">
        <f t="shared" si="148"/>
        <v>112.60539136302296</v>
      </c>
      <c r="DM118" s="2">
        <f t="shared" si="148"/>
        <v>119.12149390243904</v>
      </c>
      <c r="DN118" s="2">
        <f t="shared" si="148"/>
        <v>113.58098515519568</v>
      </c>
      <c r="DO118" s="2">
        <f t="shared" si="148"/>
        <v>111.21893292682925</v>
      </c>
      <c r="DP118" s="2">
        <f t="shared" si="148"/>
        <v>109.00135627530364</v>
      </c>
      <c r="DQ118" s="2">
        <f t="shared" si="148"/>
        <v>113.77795731707316</v>
      </c>
      <c r="DR118" s="2">
        <f t="shared" si="148"/>
        <v>122.0645147171463</v>
      </c>
      <c r="DS118" s="2">
        <f t="shared" si="148"/>
        <v>114.20977951635847</v>
      </c>
      <c r="DT118" s="2">
        <f t="shared" si="148"/>
        <v>115.33165554218186</v>
      </c>
      <c r="DU118" s="2">
        <f t="shared" si="148"/>
        <v>112.44375843454793</v>
      </c>
      <c r="DV118" s="2">
        <f t="shared" si="148"/>
        <v>122.08130265893425</v>
      </c>
      <c r="DW118" s="2">
        <f t="shared" si="148"/>
        <v>116.99301801801802</v>
      </c>
      <c r="DX118" s="2">
        <f t="shared" si="148"/>
        <v>105.40509438009435</v>
      </c>
      <c r="DY118" s="2">
        <f t="shared" si="148"/>
        <v>105.23149285190617</v>
      </c>
      <c r="EA118" s="2">
        <f t="shared" si="152"/>
        <v>88.173796491228075</v>
      </c>
      <c r="EB118" s="2">
        <f t="shared" si="152"/>
        <v>89.56291666666668</v>
      </c>
      <c r="EC118" s="2">
        <f t="shared" si="152"/>
        <v>90.251031606672541</v>
      </c>
      <c r="ED118" s="2">
        <f t="shared" si="152"/>
        <v>90.839038172683459</v>
      </c>
      <c r="EE118" s="2">
        <f t="shared" si="151"/>
        <v>91.475350619699952</v>
      </c>
      <c r="EF118" s="2">
        <f t="shared" si="151"/>
        <v>94.090059689061619</v>
      </c>
      <c r="EG118" s="2">
        <f t="shared" si="151"/>
        <v>94.084414924506405</v>
      </c>
      <c r="EH118" s="2">
        <f t="shared" si="151"/>
        <v>94.164446976912956</v>
      </c>
      <c r="EI118" s="2">
        <f t="shared" si="151"/>
        <v>96.999071038251373</v>
      </c>
      <c r="EJ118" s="2">
        <f t="shared" si="151"/>
        <v>96.55257142857144</v>
      </c>
      <c r="EK118" s="2">
        <f t="shared" si="151"/>
        <v>95.087842973955162</v>
      </c>
      <c r="EL118" s="2">
        <f t="shared" si="151"/>
        <v>97.70520570209257</v>
      </c>
      <c r="EM118" s="2">
        <f t="shared" si="135"/>
        <v>97.841869318339732</v>
      </c>
      <c r="EN118" s="2">
        <f t="shared" si="135"/>
        <v>96.826259002528815</v>
      </c>
      <c r="EO118" s="2">
        <f t="shared" si="135"/>
        <v>96.692347600884702</v>
      </c>
      <c r="EQ118" s="2">
        <f t="shared" si="149"/>
        <v>88.538842886794825</v>
      </c>
      <c r="ER118" s="2">
        <f t="shared" si="149"/>
        <v>89.677226585056019</v>
      </c>
      <c r="ES118" s="2">
        <f t="shared" si="149"/>
        <v>90.121267019697868</v>
      </c>
      <c r="ET118" s="2">
        <f t="shared" si="149"/>
        <v>90.745288179637484</v>
      </c>
      <c r="EU118" s="2">
        <f t="shared" si="149"/>
        <v>91.404669802312327</v>
      </c>
      <c r="EV118" s="2">
        <f t="shared" si="149"/>
        <v>93.933216472044094</v>
      </c>
      <c r="EW118" s="2">
        <f t="shared" si="149"/>
        <v>93.79460437124078</v>
      </c>
      <c r="EX118" s="2">
        <f t="shared" si="149"/>
        <v>94.203563441093451</v>
      </c>
      <c r="EY118" s="2">
        <f t="shared" si="149"/>
        <v>97.03434074429515</v>
      </c>
      <c r="EZ118" s="2">
        <f t="shared" si="149"/>
        <v>96.482282924620634</v>
      </c>
      <c r="FA118" s="2">
        <f t="shared" si="149"/>
        <v>95.055336997096646</v>
      </c>
      <c r="FB118" s="2">
        <f t="shared" si="149"/>
        <v>97.779191753075395</v>
      </c>
      <c r="FC118" s="2">
        <f t="shared" si="149"/>
        <v>97.770841348684485</v>
      </c>
      <c r="FD118" s="2">
        <f t="shared" si="149"/>
        <v>96.753248354837908</v>
      </c>
      <c r="FE118" s="2">
        <f t="shared" si="149"/>
        <v>96.850730058032411</v>
      </c>
      <c r="FG118" s="2">
        <f t="shared" si="150"/>
        <v>0.99147035330215294</v>
      </c>
      <c r="FH118" s="2">
        <f t="shared" si="150"/>
        <v>0.99181592777013328</v>
      </c>
      <c r="FI118" s="2">
        <f t="shared" si="150"/>
        <v>0.99074328185084359</v>
      </c>
      <c r="FJ118" s="2">
        <f t="shared" si="150"/>
        <v>0.99133949272703403</v>
      </c>
      <c r="FK118" s="2">
        <f t="shared" si="150"/>
        <v>0.99048330852310806</v>
      </c>
      <c r="FL118" s="2">
        <f t="shared" si="150"/>
        <v>0.99129561974640734</v>
      </c>
      <c r="FM118" s="2">
        <f t="shared" si="150"/>
        <v>0.99054082365990703</v>
      </c>
      <c r="FN118" s="2">
        <f t="shared" si="150"/>
        <v>0.98913380018035235</v>
      </c>
      <c r="FO118" s="2">
        <f t="shared" si="150"/>
        <v>0.98961277608015241</v>
      </c>
      <c r="FP118" s="2">
        <f t="shared" si="150"/>
        <v>0.98984161988475805</v>
      </c>
      <c r="FQ118" s="2">
        <f t="shared" si="150"/>
        <v>0.99011101779232946</v>
      </c>
      <c r="FR118" s="2">
        <f t="shared" si="150"/>
        <v>0.9898164398761583</v>
      </c>
      <c r="FS118" s="2">
        <f t="shared" si="150"/>
        <v>0.98930868068730682</v>
      </c>
      <c r="FT118" s="2">
        <f t="shared" si="150"/>
        <v>0.98865727147241034</v>
      </c>
      <c r="FU118" s="2">
        <f t="shared" si="150"/>
        <v>0.98736443189616085</v>
      </c>
      <c r="FW118" s="2">
        <f t="shared" si="141"/>
        <v>6.3681887035434816E-3</v>
      </c>
      <c r="FX118" s="2">
        <f t="shared" si="141"/>
        <v>7.3914684963285862E-2</v>
      </c>
      <c r="FY118" s="2">
        <f t="shared" si="141"/>
        <v>9.0666168849700135E-3</v>
      </c>
      <c r="FZ118" s="2">
        <f t="shared" si="141"/>
        <v>8.4034547271271912E-3</v>
      </c>
      <c r="GA118" s="2">
        <f t="shared" si="141"/>
        <v>7.5812447095580148E-3</v>
      </c>
      <c r="GB118" s="2">
        <f t="shared" si="141"/>
        <v>6.6024681802811487E-3</v>
      </c>
      <c r="GC118" s="2">
        <f t="shared" si="141"/>
        <v>7.3230870702227354E-3</v>
      </c>
      <c r="GD118" s="2">
        <f t="shared" si="141"/>
        <v>8.177283980670514E-3</v>
      </c>
      <c r="GE118" s="2">
        <f t="shared" si="141"/>
        <v>1.1235878140108509E-2</v>
      </c>
      <c r="GF118" s="2">
        <f t="shared" si="141"/>
        <v>1.0023174180581382E-2</v>
      </c>
      <c r="GG118" s="2">
        <f t="shared" si="141"/>
        <v>8.5032757982728621E-3</v>
      </c>
      <c r="GH118" s="2">
        <f t="shared" si="141"/>
        <v>7.5351847860140146E-3</v>
      </c>
      <c r="GI118" s="2">
        <f t="shared" si="141"/>
        <v>6.8678451562011649E-3</v>
      </c>
      <c r="GJ118" s="2">
        <f t="shared" si="141"/>
        <v>6.0626478994272289E-3</v>
      </c>
      <c r="GK118" s="2">
        <f t="shared" si="141"/>
        <v>5.6246053451756766E-3</v>
      </c>
      <c r="GM118" s="86">
        <f t="shared" si="142"/>
        <v>3.6914182989396198E-53</v>
      </c>
      <c r="GN118" s="86">
        <f t="shared" si="142"/>
        <v>2.7018667859060326E-47</v>
      </c>
      <c r="GO118" s="86">
        <f t="shared" si="142"/>
        <v>2.4904110057413825E-73</v>
      </c>
      <c r="GP118" s="86">
        <f t="shared" si="142"/>
        <v>1.7166792908597167E-86</v>
      </c>
      <c r="GQ118" s="86">
        <f t="shared" si="142"/>
        <v>1.1080631282423306E-84</v>
      </c>
      <c r="GR118" s="86">
        <f t="shared" si="142"/>
        <v>4.4890802709866603E-79</v>
      </c>
      <c r="GS118" s="86">
        <f t="shared" si="142"/>
        <v>1.0792142992486831E-69</v>
      </c>
      <c r="GT118" s="86">
        <f t="shared" si="142"/>
        <v>1.7446326159498911E-58</v>
      </c>
      <c r="GU118" s="86">
        <f t="shared" si="142"/>
        <v>1.0061815559341448E-66</v>
      </c>
      <c r="GV118" s="86">
        <f t="shared" si="142"/>
        <v>1.1207454892416794E-56</v>
      </c>
      <c r="GW118" s="86">
        <f t="shared" si="142"/>
        <v>3.4096621960344666E-68</v>
      </c>
      <c r="GX118" s="86">
        <f t="shared" si="142"/>
        <v>2.183615996717393E-80</v>
      </c>
      <c r="GY118" s="86">
        <f t="shared" si="142"/>
        <v>4.2556205723093566E-55</v>
      </c>
      <c r="GZ118" s="86">
        <f t="shared" si="142"/>
        <v>8.868628615686526E-44</v>
      </c>
      <c r="HA118" s="86">
        <f t="shared" si="142"/>
        <v>3.4319126394165737E-48</v>
      </c>
      <c r="HC118" s="86">
        <f t="shared" si="73"/>
        <v>1.2938516678139582E-7</v>
      </c>
      <c r="HD118" s="86">
        <f t="shared" si="73"/>
        <v>4.133419068844448E-6</v>
      </c>
      <c r="HE118" s="86">
        <f t="shared" si="73"/>
        <v>6.2408202104352001E-8</v>
      </c>
      <c r="HF118" s="86">
        <f t="shared" si="73"/>
        <v>1.2525587149846348E-11</v>
      </c>
      <c r="HG118" s="86">
        <f t="shared" si="73"/>
        <v>2.2170473352657198E-11</v>
      </c>
      <c r="HH118" s="86">
        <f t="shared" si="73"/>
        <v>2.0340358042597856E-12</v>
      </c>
      <c r="HI118" s="86">
        <f t="shared" si="138"/>
        <v>5.7802669765554062E-9</v>
      </c>
      <c r="HJ118" s="86">
        <f t="shared" si="138"/>
        <v>9.7908810522933277E-13</v>
      </c>
      <c r="HK118" s="86">
        <f t="shared" si="138"/>
        <v>1.8794508133105586E-18</v>
      </c>
      <c r="HL118" s="86">
        <f t="shared" si="138"/>
        <v>5.7750379356559156E-16</v>
      </c>
      <c r="HM118" s="86">
        <f t="shared" si="138"/>
        <v>2.6453449326777323E-11</v>
      </c>
      <c r="HN118" s="86">
        <f t="shared" si="138"/>
        <v>3.4099290354393937E-13</v>
      </c>
      <c r="HO118" s="86">
        <f t="shared" si="138"/>
        <v>3.9408853941733112E-8</v>
      </c>
      <c r="HP118" s="86">
        <f t="shared" si="138"/>
        <v>1.9279366823089583E-6</v>
      </c>
      <c r="HQ118" s="86">
        <f t="shared" si="138"/>
        <v>2.7153437722470504E-8</v>
      </c>
      <c r="HS118" s="86">
        <f t="shared" si="143"/>
        <v>1.9298369417847207E-7</v>
      </c>
      <c r="HT118" s="86">
        <f t="shared" si="143"/>
        <v>5.716765391400658E-6</v>
      </c>
      <c r="HU118" s="86">
        <f t="shared" si="143"/>
        <v>2.4943322235906554E-7</v>
      </c>
      <c r="HV118" s="86">
        <f t="shared" si="143"/>
        <v>8.9063764293169052E-9</v>
      </c>
      <c r="HW118" s="86">
        <f t="shared" si="143"/>
        <v>4.6586002378650963E-9</v>
      </c>
      <c r="HX118" s="86">
        <f t="shared" si="143"/>
        <v>5.078325414370628E-8</v>
      </c>
      <c r="HY118" s="86">
        <f t="shared" si="143"/>
        <v>5.6404850617633026E-8</v>
      </c>
      <c r="HZ118" s="86">
        <f t="shared" si="143"/>
        <v>7.5215021947402592E-9</v>
      </c>
      <c r="IA118" s="86">
        <f t="shared" si="143"/>
        <v>4.2123600029264255E-7</v>
      </c>
      <c r="IB118" s="86">
        <f t="shared" si="143"/>
        <v>1.7335542279456323E-7</v>
      </c>
      <c r="IC118" s="86">
        <f t="shared" si="143"/>
        <v>3.6037204373799841E-8</v>
      </c>
      <c r="ID118" s="86">
        <f t="shared" si="143"/>
        <v>1.1558244826958498E-8</v>
      </c>
      <c r="IE118" s="86">
        <f t="shared" si="143"/>
        <v>2.1154618740268342E-9</v>
      </c>
      <c r="IF118" s="86">
        <f t="shared" si="143"/>
        <v>2.8532807184966169E-5</v>
      </c>
      <c r="IG118" s="86">
        <f t="shared" si="143"/>
        <v>4.557486464117642E-5</v>
      </c>
      <c r="II118" s="86">
        <f t="shared" si="144"/>
        <v>1.0206431508290464E-42</v>
      </c>
      <c r="IJ118" s="86">
        <f t="shared" si="144"/>
        <v>2.5612352066863862E-12</v>
      </c>
      <c r="IK118" s="86">
        <f t="shared" si="144"/>
        <v>4.4617757823266275E-48</v>
      </c>
      <c r="IL118" s="86">
        <f t="shared" si="144"/>
        <v>4.4036427527792479E-54</v>
      </c>
      <c r="IM118" s="86">
        <f t="shared" si="144"/>
        <v>5.5699857953946198E-55</v>
      </c>
      <c r="IN118" s="86">
        <f t="shared" si="144"/>
        <v>1.1215815188809105E-53</v>
      </c>
      <c r="IO118" s="86">
        <f t="shared" si="144"/>
        <v>7.814276510025354E-53</v>
      </c>
      <c r="IP118" s="86">
        <f t="shared" si="144"/>
        <v>3.1031682661551236E-54</v>
      </c>
      <c r="IQ118" s="86">
        <f t="shared" si="144"/>
        <v>1.2349946971367788E-46</v>
      </c>
      <c r="IR118" s="86">
        <f t="shared" si="144"/>
        <v>5.8499381389932118E-51</v>
      </c>
      <c r="IS118" s="86">
        <f t="shared" si="144"/>
        <v>1.4321181974529031E-56</v>
      </c>
      <c r="IT118" s="86">
        <f t="shared" si="144"/>
        <v>7.1672314124052092E-56</v>
      </c>
      <c r="IU118" s="86">
        <f t="shared" si="144"/>
        <v>1.1929241147673746E-57</v>
      </c>
      <c r="IV118" s="86">
        <f t="shared" si="144"/>
        <v>7.285396682250391E-42</v>
      </c>
      <c r="IW118" s="86">
        <f t="shared" si="144"/>
        <v>1.4717253023992807E-29</v>
      </c>
      <c r="IY118" s="86">
        <f t="shared" si="145"/>
        <v>3.2236886095986789E-7</v>
      </c>
      <c r="IZ118" s="86">
        <f t="shared" si="145"/>
        <v>9.8501870214803121E-6</v>
      </c>
      <c r="JA118" s="86">
        <f t="shared" si="145"/>
        <v>3.1184142446341754E-7</v>
      </c>
      <c r="JB118" s="86">
        <f t="shared" si="145"/>
        <v>8.9189020164667511E-9</v>
      </c>
      <c r="JC118" s="86">
        <f t="shared" si="145"/>
        <v>4.6807707112177532E-9</v>
      </c>
      <c r="JD118" s="86">
        <f t="shared" si="145"/>
        <v>5.0785288179510541E-8</v>
      </c>
      <c r="JE118" s="86">
        <f t="shared" si="145"/>
        <v>6.2185117594188436E-8</v>
      </c>
      <c r="JF118" s="86">
        <f t="shared" si="145"/>
        <v>7.5224812828454891E-9</v>
      </c>
      <c r="JG118" s="86">
        <f t="shared" si="145"/>
        <v>4.2123600029452201E-7</v>
      </c>
      <c r="JH118" s="86">
        <f t="shared" si="145"/>
        <v>1.7335542337206701E-7</v>
      </c>
      <c r="JI118" s="86">
        <f t="shared" si="145"/>
        <v>3.6063657823126618E-8</v>
      </c>
      <c r="JJ118" s="86">
        <f t="shared" si="145"/>
        <v>1.1558585819862042E-8</v>
      </c>
      <c r="JK118" s="86">
        <f t="shared" si="145"/>
        <v>4.1524315815759948E-8</v>
      </c>
      <c r="JL118" s="86">
        <f t="shared" si="145"/>
        <v>3.0460743867275126E-5</v>
      </c>
      <c r="JM118" s="86">
        <f t="shared" si="145"/>
        <v>4.5602018078898894E-5</v>
      </c>
    </row>
    <row r="119" spans="2:273" x14ac:dyDescent="0.25">
      <c r="B119" s="2">
        <v>92</v>
      </c>
      <c r="C119" s="37">
        <v>88.8</v>
      </c>
      <c r="D119" s="37">
        <v>89.15</v>
      </c>
      <c r="E119" s="37">
        <v>90.325000000000003</v>
      </c>
      <c r="F119" s="37">
        <v>89.15</v>
      </c>
      <c r="G119" s="37">
        <v>90.224999999999994</v>
      </c>
      <c r="H119" s="37">
        <v>92.974999999999994</v>
      </c>
      <c r="I119" s="37">
        <v>94.25</v>
      </c>
      <c r="J119" s="37">
        <v>94.5</v>
      </c>
      <c r="K119" s="37">
        <v>94.325000000000003</v>
      </c>
      <c r="L119" s="37">
        <v>96.974999999999994</v>
      </c>
      <c r="M119" s="37">
        <v>97.3</v>
      </c>
      <c r="N119" s="37">
        <v>96.075000000000003</v>
      </c>
      <c r="O119" s="37">
        <v>96.2</v>
      </c>
      <c r="P119" s="37">
        <v>94.025000000000006</v>
      </c>
      <c r="Q119" s="37">
        <v>97.775000000000006</v>
      </c>
      <c r="S119" s="4">
        <f t="shared" si="146"/>
        <v>88.304989433486625</v>
      </c>
      <c r="T119" s="4">
        <f t="shared" si="146"/>
        <v>89.654282348268879</v>
      </c>
      <c r="U119" s="4">
        <f t="shared" si="146"/>
        <v>90.307361010293576</v>
      </c>
      <c r="V119" s="4">
        <f t="shared" si="146"/>
        <v>90.810949852402828</v>
      </c>
      <c r="W119" s="4">
        <f t="shared" si="146"/>
        <v>91.477194377045635</v>
      </c>
      <c r="X119" s="4">
        <f t="shared" si="146"/>
        <v>94.040263967817523</v>
      </c>
      <c r="Y119" s="4">
        <f t="shared" si="146"/>
        <v>94.078949110256346</v>
      </c>
      <c r="Z119" s="4">
        <f t="shared" si="146"/>
        <v>94.324836955272943</v>
      </c>
      <c r="AA119" s="4">
        <f t="shared" si="146"/>
        <v>97.042757621426077</v>
      </c>
      <c r="AB119" s="4">
        <f t="shared" si="146"/>
        <v>96.575117276632085</v>
      </c>
      <c r="AC119" s="4">
        <f t="shared" si="146"/>
        <v>95.10475115883338</v>
      </c>
      <c r="AD119" s="4">
        <f t="shared" si="146"/>
        <v>97.790430457321321</v>
      </c>
      <c r="AE119" s="4">
        <f t="shared" si="146"/>
        <v>97.865677831229718</v>
      </c>
      <c r="AF119" s="4">
        <f t="shared" si="146"/>
        <v>96.80617427215293</v>
      </c>
      <c r="AG119" s="4">
        <f t="shared" si="146"/>
        <v>96.778378491313404</v>
      </c>
      <c r="AI119" s="4">
        <f t="shared" si="147"/>
        <v>0.49501056651337194</v>
      </c>
      <c r="AJ119" s="4">
        <f t="shared" si="147"/>
        <v>-0.50428234826887319</v>
      </c>
      <c r="AK119" s="4">
        <f t="shared" si="147"/>
        <v>1.7638989706426855E-2</v>
      </c>
      <c r="AL119" s="4">
        <f t="shared" si="147"/>
        <v>-1.6609498524028226</v>
      </c>
      <c r="AM119" s="4">
        <f t="shared" si="147"/>
        <v>-1.2521943770456403</v>
      </c>
      <c r="AN119" s="4">
        <f t="shared" si="147"/>
        <v>-1.0652639678175291</v>
      </c>
      <c r="AO119" s="4">
        <f t="shared" si="147"/>
        <v>0.17105088974365401</v>
      </c>
      <c r="AP119" s="4">
        <f t="shared" si="147"/>
        <v>0.17516304472705713</v>
      </c>
      <c r="AQ119" s="4">
        <f t="shared" si="147"/>
        <v>-2.7177576214260739</v>
      </c>
      <c r="AR119" s="4">
        <f t="shared" si="147"/>
        <v>0.39988272336790942</v>
      </c>
      <c r="AS119" s="4">
        <f t="shared" si="147"/>
        <v>2.1952488411666167</v>
      </c>
      <c r="AT119" s="4">
        <f t="shared" si="147"/>
        <v>-1.7154304573213182</v>
      </c>
      <c r="AU119" s="4">
        <f t="shared" si="147"/>
        <v>-1.6656778312297149</v>
      </c>
      <c r="AV119" s="4">
        <f t="shared" si="147"/>
        <v>-2.7811742721529242</v>
      </c>
      <c r="AW119" s="4">
        <f t="shared" si="147"/>
        <v>0.99662150868660149</v>
      </c>
      <c r="AY119" s="2">
        <f t="shared" si="139"/>
        <v>88.304989310846793</v>
      </c>
      <c r="AZ119" s="2">
        <f t="shared" si="139"/>
        <v>89.654000017583073</v>
      </c>
      <c r="BA119" s="2">
        <f t="shared" si="139"/>
        <v>90.307337845515633</v>
      </c>
      <c r="BB119" s="2">
        <f t="shared" si="139"/>
        <v>90.810948225464713</v>
      </c>
      <c r="BC119" s="2">
        <f t="shared" si="139"/>
        <v>91.477192510745411</v>
      </c>
      <c r="BD119" s="2">
        <f t="shared" si="139"/>
        <v>94.040247179709851</v>
      </c>
      <c r="BE119" s="2">
        <f t="shared" si="139"/>
        <v>94.078925425628981</v>
      </c>
      <c r="BF119" s="2">
        <f t="shared" si="139"/>
        <v>94.324833125713184</v>
      </c>
      <c r="BG119" s="2">
        <f t="shared" si="139"/>
        <v>97.042583625641527</v>
      </c>
      <c r="BH119" s="2">
        <f t="shared" si="139"/>
        <v>96.575030033078548</v>
      </c>
      <c r="BI119" s="2">
        <f t="shared" si="139"/>
        <v>95.10473000939389</v>
      </c>
      <c r="BJ119" s="2">
        <f t="shared" si="139"/>
        <v>97.790422226064777</v>
      </c>
      <c r="BK119" s="2">
        <f t="shared" si="139"/>
        <v>97.865675909705601</v>
      </c>
      <c r="BL119" s="2">
        <f t="shared" si="139"/>
        <v>96.791254264242369</v>
      </c>
      <c r="BM119" s="2">
        <f t="shared" si="139"/>
        <v>96.733929603188599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88.8</v>
      </c>
      <c r="CF119" s="2">
        <f t="shared" si="140"/>
        <v>89.15</v>
      </c>
      <c r="CG119" s="2">
        <f t="shared" si="140"/>
        <v>90.325000000000003</v>
      </c>
      <c r="CH119" s="2">
        <f t="shared" si="140"/>
        <v>89.15</v>
      </c>
      <c r="CI119" s="2">
        <f t="shared" si="140"/>
        <v>90.224999999999994</v>
      </c>
      <c r="CJ119" s="2">
        <f t="shared" si="140"/>
        <v>92.974999999999994</v>
      </c>
      <c r="CK119" s="2">
        <f t="shared" si="140"/>
        <v>94.25</v>
      </c>
      <c r="CL119" s="2">
        <f t="shared" si="140"/>
        <v>94.5</v>
      </c>
      <c r="CM119" s="2">
        <f t="shared" si="140"/>
        <v>94.325000000000003</v>
      </c>
      <c r="CN119" s="2">
        <f t="shared" si="140"/>
        <v>96.974999999999994</v>
      </c>
      <c r="CO119" s="2">
        <f t="shared" si="140"/>
        <v>97.3</v>
      </c>
      <c r="CP119" s="2">
        <f t="shared" si="140"/>
        <v>96.075000000000003</v>
      </c>
      <c r="CQ119" s="2">
        <f t="shared" si="140"/>
        <v>96.2</v>
      </c>
      <c r="CR119" s="2">
        <f t="shared" si="140"/>
        <v>94.025000000000006</v>
      </c>
      <c r="CS119" s="2">
        <f t="shared" si="140"/>
        <v>97.775000000000006</v>
      </c>
      <c r="CU119" s="2">
        <f t="shared" si="110"/>
        <v>88.8</v>
      </c>
      <c r="CV119" s="2">
        <f t="shared" si="111"/>
        <v>89.15</v>
      </c>
      <c r="CW119" s="2">
        <f t="shared" si="112"/>
        <v>90.325000000000003</v>
      </c>
      <c r="CX119" s="2">
        <f t="shared" si="113"/>
        <v>89.15</v>
      </c>
      <c r="CY119" s="2">
        <f t="shared" si="114"/>
        <v>90.224999999999994</v>
      </c>
      <c r="CZ119" s="2">
        <f t="shared" si="115"/>
        <v>92.974999999999994</v>
      </c>
      <c r="DA119" s="2">
        <f t="shared" si="116"/>
        <v>94.25</v>
      </c>
      <c r="DB119" s="2">
        <f t="shared" si="117"/>
        <v>94.5</v>
      </c>
      <c r="DC119" s="2">
        <f t="shared" si="118"/>
        <v>94.325000000000003</v>
      </c>
      <c r="DD119" s="2">
        <f t="shared" si="119"/>
        <v>96.974999999999994</v>
      </c>
      <c r="DE119" s="2">
        <f t="shared" si="120"/>
        <v>97.3</v>
      </c>
      <c r="DF119" s="2">
        <f t="shared" si="121"/>
        <v>96.075000000000003</v>
      </c>
      <c r="DG119" s="2">
        <f t="shared" si="122"/>
        <v>96.2</v>
      </c>
      <c r="DH119" s="2">
        <f t="shared" si="123"/>
        <v>94.025000000000006</v>
      </c>
      <c r="DI119" s="2">
        <f t="shared" si="124"/>
        <v>97.775000000000006</v>
      </c>
      <c r="DK119" s="2">
        <f t="shared" si="148"/>
        <v>108.46246916329287</v>
      </c>
      <c r="DL119" s="2">
        <f t="shared" si="148"/>
        <v>112.75974865047235</v>
      </c>
      <c r="DM119" s="2">
        <f t="shared" si="148"/>
        <v>119.37407598499064</v>
      </c>
      <c r="DN119" s="2">
        <f t="shared" si="148"/>
        <v>113.75301450742241</v>
      </c>
      <c r="DO119" s="2">
        <f t="shared" si="148"/>
        <v>111.3635858348968</v>
      </c>
      <c r="DP119" s="2">
        <f t="shared" si="148"/>
        <v>109.07015182186234</v>
      </c>
      <c r="DQ119" s="2">
        <f t="shared" si="148"/>
        <v>113.90305112570356</v>
      </c>
      <c r="DR119" s="2">
        <f t="shared" si="148"/>
        <v>122.33406007221797</v>
      </c>
      <c r="DS119" s="2">
        <f t="shared" si="148"/>
        <v>114.33170934091987</v>
      </c>
      <c r="DT119" s="2">
        <f t="shared" si="148"/>
        <v>115.48378651931284</v>
      </c>
      <c r="DU119" s="2">
        <f t="shared" si="148"/>
        <v>112.53772604588397</v>
      </c>
      <c r="DV119" s="2">
        <f t="shared" si="148"/>
        <v>122.28071178465916</v>
      </c>
      <c r="DW119" s="2">
        <f t="shared" si="148"/>
        <v>117.11925675675676</v>
      </c>
      <c r="DX119" s="2">
        <f t="shared" si="148"/>
        <v>105.43623981123979</v>
      </c>
      <c r="DY119" s="2">
        <f t="shared" si="148"/>
        <v>105.2519199046921</v>
      </c>
      <c r="EA119" s="2">
        <f t="shared" si="152"/>
        <v>88.144978947368429</v>
      </c>
      <c r="EB119" s="2">
        <f t="shared" si="152"/>
        <v>89.474166666666676</v>
      </c>
      <c r="EC119" s="2">
        <f t="shared" si="152"/>
        <v>90.060612379280087</v>
      </c>
      <c r="ED119" s="2">
        <f t="shared" si="152"/>
        <v>90.628537965504719</v>
      </c>
      <c r="EE119" s="2">
        <f t="shared" si="151"/>
        <v>91.303262393998708</v>
      </c>
      <c r="EF119" s="2">
        <f t="shared" si="151"/>
        <v>93.92085299833424</v>
      </c>
      <c r="EG119" s="2">
        <f t="shared" si="151"/>
        <v>93.908265098722438</v>
      </c>
      <c r="EH119" s="2">
        <f t="shared" si="151"/>
        <v>94.043942486506097</v>
      </c>
      <c r="EI119" s="2">
        <f t="shared" si="151"/>
        <v>96.876889997624147</v>
      </c>
      <c r="EJ119" s="2">
        <f t="shared" si="151"/>
        <v>96.398652735562322</v>
      </c>
      <c r="EK119" s="2">
        <f t="shared" si="151"/>
        <v>94.946191701998771</v>
      </c>
      <c r="EL119" s="2">
        <f t="shared" si="151"/>
        <v>97.560119253370203</v>
      </c>
      <c r="EM119" s="2">
        <f t="shared" si="135"/>
        <v>97.676379236051218</v>
      </c>
      <c r="EN119" s="2">
        <f t="shared" si="135"/>
        <v>96.701251043662637</v>
      </c>
      <c r="EO119" s="2">
        <f t="shared" si="135"/>
        <v>96.633965085311885</v>
      </c>
      <c r="EQ119" s="2">
        <f t="shared" si="149"/>
        <v>88.408546401231803</v>
      </c>
      <c r="ER119" s="2">
        <f t="shared" si="149"/>
        <v>89.547551102898723</v>
      </c>
      <c r="ES119" s="2">
        <f t="shared" si="149"/>
        <v>89.96525188950072</v>
      </c>
      <c r="ET119" s="2">
        <f t="shared" si="149"/>
        <v>90.587571850568551</v>
      </c>
      <c r="EU119" s="2">
        <f t="shared" si="149"/>
        <v>91.264030708433936</v>
      </c>
      <c r="EV119" s="2">
        <f t="shared" si="149"/>
        <v>93.788087158861984</v>
      </c>
      <c r="EW119" s="2">
        <f t="shared" si="149"/>
        <v>93.66202612772851</v>
      </c>
      <c r="EX119" s="2">
        <f t="shared" si="149"/>
        <v>94.073483478378108</v>
      </c>
      <c r="EY119" s="2">
        <f t="shared" si="149"/>
        <v>96.892191298784383</v>
      </c>
      <c r="EZ119" s="2">
        <f t="shared" si="149"/>
        <v>96.344359618502352</v>
      </c>
      <c r="FA119" s="2">
        <f t="shared" si="149"/>
        <v>94.918773330568229</v>
      </c>
      <c r="FB119" s="2">
        <f t="shared" si="149"/>
        <v>97.621180826550699</v>
      </c>
      <c r="FC119" s="2">
        <f t="shared" si="149"/>
        <v>97.615048762046911</v>
      </c>
      <c r="FD119" s="2">
        <f t="shared" si="149"/>
        <v>96.633846214834534</v>
      </c>
      <c r="FE119" s="2">
        <f t="shared" si="149"/>
        <v>96.721994951241427</v>
      </c>
      <c r="FG119" s="2">
        <f t="shared" si="150"/>
        <v>0.99221502700536424</v>
      </c>
      <c r="FH119" s="2">
        <f t="shared" si="150"/>
        <v>0.99253065867154888</v>
      </c>
      <c r="FI119" s="2">
        <f t="shared" si="150"/>
        <v>0.99155089098904003</v>
      </c>
      <c r="FJ119" s="2">
        <f t="shared" si="150"/>
        <v>0.99209550002056257</v>
      </c>
      <c r="FK119" s="2">
        <f t="shared" si="150"/>
        <v>0.99131340035772053</v>
      </c>
      <c r="FL119" s="2">
        <f t="shared" si="150"/>
        <v>0.99205542618036735</v>
      </c>
      <c r="FM119" s="2">
        <f t="shared" si="150"/>
        <v>0.9913659424773259</v>
      </c>
      <c r="FN119" s="2">
        <f t="shared" si="150"/>
        <v>0.99008042379767935</v>
      </c>
      <c r="FO119" s="2">
        <f t="shared" si="150"/>
        <v>0.99051807306281059</v>
      </c>
      <c r="FP119" s="2">
        <f t="shared" si="150"/>
        <v>0.99072715890571372</v>
      </c>
      <c r="FQ119" s="2">
        <f t="shared" si="150"/>
        <v>0.99097328668333229</v>
      </c>
      <c r="FR119" s="2">
        <f t="shared" si="150"/>
        <v>0.99070415330632311</v>
      </c>
      <c r="FS119" s="2">
        <f t="shared" si="150"/>
        <v>0.99024021967718945</v>
      </c>
      <c r="FT119" s="2">
        <f t="shared" si="150"/>
        <v>0.98964497393413375</v>
      </c>
      <c r="FU119" s="2">
        <f t="shared" si="150"/>
        <v>0.98846339861484911</v>
      </c>
      <c r="FW119" s="2">
        <f t="shared" si="141"/>
        <v>6.9782926596513748E-3</v>
      </c>
      <c r="FX119" s="2">
        <f t="shared" si="141"/>
        <v>8.0471982220540014E-2</v>
      </c>
      <c r="FY119" s="2">
        <f t="shared" si="141"/>
        <v>9.9326593236979208E-3</v>
      </c>
      <c r="FZ119" s="2">
        <f t="shared" si="141"/>
        <v>9.2067405142866703E-3</v>
      </c>
      <c r="GA119" s="2">
        <f t="shared" si="141"/>
        <v>8.3065938747755863E-3</v>
      </c>
      <c r="GB119" s="2">
        <f t="shared" si="141"/>
        <v>7.2348538403277096E-3</v>
      </c>
      <c r="GC119" s="2">
        <f t="shared" si="141"/>
        <v>8.0239362437188738E-3</v>
      </c>
      <c r="GD119" s="2">
        <f t="shared" si="141"/>
        <v>8.9591454533673662E-3</v>
      </c>
      <c r="GE119" s="2">
        <f t="shared" si="141"/>
        <v>1.2306554877313695E-2</v>
      </c>
      <c r="GF119" s="2">
        <f t="shared" si="141"/>
        <v>1.0979574501562381E-2</v>
      </c>
      <c r="GG119" s="2">
        <f t="shared" si="141"/>
        <v>9.3160138305545207E-3</v>
      </c>
      <c r="GH119" s="2">
        <f t="shared" si="141"/>
        <v>8.2561637473018024E-3</v>
      </c>
      <c r="GI119" s="2">
        <f t="shared" si="141"/>
        <v>7.525456121264186E-3</v>
      </c>
      <c r="GJ119" s="2">
        <f t="shared" si="141"/>
        <v>6.6436752583752456E-3</v>
      </c>
      <c r="GK119" s="2">
        <f t="shared" si="141"/>
        <v>6.1639122649472565E-3</v>
      </c>
      <c r="GM119" s="86">
        <f t="shared" si="142"/>
        <v>1.6464607358761591E-56</v>
      </c>
      <c r="GN119" s="86">
        <f t="shared" si="142"/>
        <v>3.029973261679237E-50</v>
      </c>
      <c r="GO119" s="86">
        <f t="shared" si="142"/>
        <v>7.2500349529162784E-78</v>
      </c>
      <c r="GP119" s="86">
        <f t="shared" si="142"/>
        <v>9.4889677014696836E-92</v>
      </c>
      <c r="GQ119" s="86">
        <f t="shared" si="142"/>
        <v>5.654753936455943E-90</v>
      </c>
      <c r="GR119" s="86">
        <f t="shared" si="142"/>
        <v>5.1525716472518305E-84</v>
      </c>
      <c r="GS119" s="86">
        <f t="shared" si="142"/>
        <v>5.143761280265466E-74</v>
      </c>
      <c r="GT119" s="86">
        <f t="shared" si="142"/>
        <v>3.7555268608267582E-62</v>
      </c>
      <c r="GU119" s="86">
        <f t="shared" si="142"/>
        <v>7.5979655643300592E-71</v>
      </c>
      <c r="GV119" s="86">
        <f t="shared" si="142"/>
        <v>3.6708868498984586E-60</v>
      </c>
      <c r="GW119" s="86">
        <f t="shared" si="142"/>
        <v>2.2139850667949846E-72</v>
      </c>
      <c r="GX119" s="86">
        <f t="shared" si="142"/>
        <v>2.253775978062681E-85</v>
      </c>
      <c r="GY119" s="86">
        <f t="shared" si="142"/>
        <v>1.7452659922175269E-58</v>
      </c>
      <c r="GZ119" s="86">
        <f t="shared" si="142"/>
        <v>1.8792961269882891E-46</v>
      </c>
      <c r="HA119" s="86">
        <f t="shared" si="142"/>
        <v>4.3199589944215064E-51</v>
      </c>
      <c r="HC119" s="86">
        <f t="shared" si="73"/>
        <v>5.4330112084049781E-9</v>
      </c>
      <c r="HD119" s="86">
        <f t="shared" si="73"/>
        <v>3.9474456864683549E-7</v>
      </c>
      <c r="HE119" s="86">
        <f t="shared" si="73"/>
        <v>3.3335896529677815E-9</v>
      </c>
      <c r="HF119" s="86">
        <f t="shared" si="73"/>
        <v>1.670548291632017E-13</v>
      </c>
      <c r="HG119" s="86">
        <f t="shared" si="73"/>
        <v>2.1514228342005698E-13</v>
      </c>
      <c r="HH119" s="86">
        <f t="shared" si="73"/>
        <v>1.2919897131734334E-14</v>
      </c>
      <c r="HI119" s="86">
        <f t="shared" si="138"/>
        <v>2.0473919883524516E-10</v>
      </c>
      <c r="HJ119" s="86">
        <f t="shared" si="138"/>
        <v>6.6695272861345838E-15</v>
      </c>
      <c r="HK119" s="86">
        <f t="shared" si="138"/>
        <v>2.0414514734621978E-21</v>
      </c>
      <c r="HL119" s="86">
        <f t="shared" si="138"/>
        <v>1.8033684142926049E-18</v>
      </c>
      <c r="HM119" s="86">
        <f t="shared" si="138"/>
        <v>5.1173570174456596E-13</v>
      </c>
      <c r="HN119" s="86">
        <f t="shared" si="138"/>
        <v>2.0909917112519343E-15</v>
      </c>
      <c r="HO119" s="86">
        <f t="shared" si="138"/>
        <v>1.6762273685101776E-9</v>
      </c>
      <c r="HP119" s="86">
        <f t="shared" si="138"/>
        <v>1.9270631855037686E-7</v>
      </c>
      <c r="HQ119" s="86">
        <f t="shared" si="138"/>
        <v>1.4049903465384254E-9</v>
      </c>
      <c r="HS119" s="86">
        <f t="shared" si="143"/>
        <v>5.2761625221110678E-7</v>
      </c>
      <c r="HT119" s="86">
        <f t="shared" si="143"/>
        <v>1.4071156182923061E-5</v>
      </c>
      <c r="HU119" s="86">
        <f t="shared" si="143"/>
        <v>7.7813218026340095E-7</v>
      </c>
      <c r="HV119" s="86">
        <f t="shared" si="143"/>
        <v>3.3322461316253294E-8</v>
      </c>
      <c r="HW119" s="86">
        <f t="shared" si="143"/>
        <v>1.7552134906448957E-8</v>
      </c>
      <c r="HX119" s="86">
        <f t="shared" si="143"/>
        <v>1.6670270909986816E-7</v>
      </c>
      <c r="HY119" s="86">
        <f t="shared" si="143"/>
        <v>1.8722184854276586E-7</v>
      </c>
      <c r="HZ119" s="86">
        <f t="shared" si="143"/>
        <v>2.8161595438728012E-8</v>
      </c>
      <c r="IA119" s="86">
        <f t="shared" si="143"/>
        <v>1.3327299808874759E-6</v>
      </c>
      <c r="IB119" s="86">
        <f t="shared" si="143"/>
        <v>5.8261260912029545E-7</v>
      </c>
      <c r="IC119" s="86">
        <f t="shared" si="143"/>
        <v>1.3203513470103884E-7</v>
      </c>
      <c r="ID119" s="86">
        <f t="shared" si="143"/>
        <v>4.2497315945351236E-8</v>
      </c>
      <c r="IE119" s="86">
        <f t="shared" si="143"/>
        <v>8.2466851858501392E-9</v>
      </c>
      <c r="IF119" s="86">
        <f t="shared" si="143"/>
        <v>5.4228582292608055E-5</v>
      </c>
      <c r="IG119" s="86">
        <f t="shared" si="143"/>
        <v>8.3085850487964974E-5</v>
      </c>
      <c r="II119" s="86">
        <f t="shared" si="144"/>
        <v>3.0887440862824037E-41</v>
      </c>
      <c r="IJ119" s="86">
        <f t="shared" si="144"/>
        <v>1.5296087444230205E-11</v>
      </c>
      <c r="IK119" s="86">
        <f t="shared" si="144"/>
        <v>2.8110261928411331E-46</v>
      </c>
      <c r="IL119" s="86">
        <f t="shared" si="144"/>
        <v>4.3975187631203832E-52</v>
      </c>
      <c r="IM119" s="86">
        <f t="shared" si="144"/>
        <v>5.4519966787903248E-53</v>
      </c>
      <c r="IN119" s="86">
        <f t="shared" si="144"/>
        <v>8.6793468474604511E-52</v>
      </c>
      <c r="IO119" s="86">
        <f t="shared" si="144"/>
        <v>6.1672606658912817E-51</v>
      </c>
      <c r="IP119" s="86">
        <f t="shared" si="144"/>
        <v>3.0591689919472665E-52</v>
      </c>
      <c r="IQ119" s="86">
        <f t="shared" si="144"/>
        <v>8.2940554069806492E-45</v>
      </c>
      <c r="IR119" s="86">
        <f t="shared" si="144"/>
        <v>5.2446833236223125E-49</v>
      </c>
      <c r="IS119" s="86">
        <f t="shared" si="144"/>
        <v>1.8001902688494554E-54</v>
      </c>
      <c r="IT119" s="86">
        <f t="shared" si="144"/>
        <v>7.5289099633712358E-54</v>
      </c>
      <c r="IU119" s="86">
        <f t="shared" si="144"/>
        <v>1.3347391914141086E-55</v>
      </c>
      <c r="IV119" s="86">
        <f t="shared" si="144"/>
        <v>1.9894283250055478E-40</v>
      </c>
      <c r="IW119" s="86">
        <f t="shared" si="144"/>
        <v>1.4189300947264717E-28</v>
      </c>
      <c r="IY119" s="86">
        <f t="shared" si="145"/>
        <v>5.3304926341951181E-7</v>
      </c>
      <c r="IZ119" s="86">
        <f t="shared" si="145"/>
        <v>1.446591604765734E-5</v>
      </c>
      <c r="JA119" s="86">
        <f t="shared" si="145"/>
        <v>7.8146576991636871E-7</v>
      </c>
      <c r="JB119" s="86">
        <f t="shared" si="145"/>
        <v>3.3322628371082455E-8</v>
      </c>
      <c r="JC119" s="86">
        <f t="shared" si="145"/>
        <v>1.7552350048732376E-8</v>
      </c>
      <c r="JD119" s="86">
        <f t="shared" si="145"/>
        <v>1.6670272201976528E-7</v>
      </c>
      <c r="JE119" s="86">
        <f t="shared" si="145"/>
        <v>1.874265877416011E-7</v>
      </c>
      <c r="JF119" s="86">
        <f t="shared" si="145"/>
        <v>2.8161602108255297E-8</v>
      </c>
      <c r="JG119" s="86">
        <f t="shared" si="145"/>
        <v>1.332729980887478E-6</v>
      </c>
      <c r="JH119" s="86">
        <f t="shared" si="145"/>
        <v>5.8261260912209878E-7</v>
      </c>
      <c r="JI119" s="86">
        <f t="shared" si="145"/>
        <v>1.3203564643674058E-7</v>
      </c>
      <c r="JJ119" s="86">
        <f t="shared" si="145"/>
        <v>4.249731803634295E-8</v>
      </c>
      <c r="JK119" s="86">
        <f t="shared" si="145"/>
        <v>9.9229125543603172E-9</v>
      </c>
      <c r="JL119" s="86">
        <f t="shared" si="145"/>
        <v>5.442128861115843E-5</v>
      </c>
      <c r="JM119" s="86">
        <f t="shared" si="145"/>
        <v>8.308725547831152E-5</v>
      </c>
    </row>
    <row r="120" spans="2:273" x14ac:dyDescent="0.25">
      <c r="B120" s="2">
        <v>93</v>
      </c>
      <c r="C120" s="37">
        <v>88.332999999999998</v>
      </c>
      <c r="D120" s="37">
        <v>88.625</v>
      </c>
      <c r="E120" s="37">
        <v>90.6</v>
      </c>
      <c r="F120" s="37">
        <v>88.15</v>
      </c>
      <c r="G120" s="37">
        <v>88.6</v>
      </c>
      <c r="H120" s="37">
        <v>89.6</v>
      </c>
      <c r="I120" s="37">
        <v>93.375</v>
      </c>
      <c r="J120" s="37">
        <v>96.15</v>
      </c>
      <c r="K120" s="37">
        <v>97.9</v>
      </c>
      <c r="L120" s="37">
        <v>96.075000000000003</v>
      </c>
      <c r="M120" s="37">
        <v>94.674999999999997</v>
      </c>
      <c r="N120" s="37">
        <v>95.275000000000006</v>
      </c>
      <c r="O120" s="37">
        <v>99.95</v>
      </c>
      <c r="P120" s="37">
        <v>96.55</v>
      </c>
      <c r="Q120" s="37">
        <v>97</v>
      </c>
      <c r="S120" s="4">
        <f t="shared" si="146"/>
        <v>88.262960274840907</v>
      </c>
      <c r="T120" s="4">
        <f t="shared" si="146"/>
        <v>89.54926764212901</v>
      </c>
      <c r="U120" s="4">
        <f t="shared" si="146"/>
        <v>90.099060366362039</v>
      </c>
      <c r="V120" s="4">
        <f t="shared" si="146"/>
        <v>90.587742225244142</v>
      </c>
      <c r="W120" s="4">
        <f t="shared" si="146"/>
        <v>91.292665935917157</v>
      </c>
      <c r="X120" s="4">
        <f t="shared" si="146"/>
        <v>93.862402604946013</v>
      </c>
      <c r="Y120" s="4">
        <f t="shared" si="146"/>
        <v>93.890345316503513</v>
      </c>
      <c r="Z120" s="4">
        <f t="shared" si="146"/>
        <v>94.183336356706064</v>
      </c>
      <c r="AA120" s="4">
        <f t="shared" si="146"/>
        <v>96.908329285996203</v>
      </c>
      <c r="AB120" s="4">
        <f t="shared" si="146"/>
        <v>96.408664097429352</v>
      </c>
      <c r="AC120" s="4">
        <f t="shared" si="146"/>
        <v>94.951260978632106</v>
      </c>
      <c r="AD120" s="4">
        <f t="shared" si="146"/>
        <v>97.628169497485686</v>
      </c>
      <c r="AE120" s="4">
        <f t="shared" si="146"/>
        <v>97.686279420854405</v>
      </c>
      <c r="AF120" s="4">
        <f t="shared" si="146"/>
        <v>96.686682159110276</v>
      </c>
      <c r="AG120" s="4">
        <f t="shared" si="146"/>
        <v>96.744216139788136</v>
      </c>
      <c r="AI120" s="4">
        <f t="shared" si="147"/>
        <v>7.0039725159091404E-2</v>
      </c>
      <c r="AJ120" s="4">
        <f t="shared" si="147"/>
        <v>-0.92426764212900991</v>
      </c>
      <c r="AK120" s="4">
        <f t="shared" si="147"/>
        <v>0.50093963363795524</v>
      </c>
      <c r="AL120" s="4">
        <f t="shared" si="147"/>
        <v>-2.4377422252441363</v>
      </c>
      <c r="AM120" s="4">
        <f t="shared" si="147"/>
        <v>-2.6926659359171623</v>
      </c>
      <c r="AN120" s="4">
        <f t="shared" si="147"/>
        <v>-4.2624026049460184</v>
      </c>
      <c r="AO120" s="4">
        <f t="shared" si="147"/>
        <v>-0.51534531650351312</v>
      </c>
      <c r="AP120" s="4">
        <f t="shared" si="147"/>
        <v>1.9666636432939413</v>
      </c>
      <c r="AQ120" s="4">
        <f t="shared" si="147"/>
        <v>0.9916707140038028</v>
      </c>
      <c r="AR120" s="4">
        <f t="shared" si="147"/>
        <v>-0.33366409742934877</v>
      </c>
      <c r="AS120" s="4">
        <f t="shared" si="147"/>
        <v>-0.2762609786321093</v>
      </c>
      <c r="AT120" s="4">
        <f t="shared" si="147"/>
        <v>-2.3531694974856805</v>
      </c>
      <c r="AU120" s="4">
        <f t="shared" si="147"/>
        <v>2.2637205791455983</v>
      </c>
      <c r="AV120" s="4">
        <f t="shared" si="147"/>
        <v>-0.13668215911027914</v>
      </c>
      <c r="AW120" s="4">
        <f t="shared" si="147"/>
        <v>0.25578386021186361</v>
      </c>
      <c r="AY120" s="2">
        <f t="shared" si="139"/>
        <v>88.262960271848101</v>
      </c>
      <c r="AZ120" s="2">
        <f t="shared" si="139"/>
        <v>89.548644312672863</v>
      </c>
      <c r="BA120" s="2">
        <f t="shared" si="139"/>
        <v>90.098994272307806</v>
      </c>
      <c r="BB120" s="2">
        <f t="shared" si="139"/>
        <v>90.587736661036416</v>
      </c>
      <c r="BC120" s="2">
        <f t="shared" si="139"/>
        <v>91.292659492360301</v>
      </c>
      <c r="BD120" s="2">
        <f t="shared" si="139"/>
        <v>93.862351954188156</v>
      </c>
      <c r="BE120" s="2">
        <f t="shared" si="139"/>
        <v>93.890273200134658</v>
      </c>
      <c r="BF120" s="2">
        <f t="shared" si="139"/>
        <v>94.183323239614879</v>
      </c>
      <c r="BG120" s="2">
        <f t="shared" si="139"/>
        <v>96.907827480109844</v>
      </c>
      <c r="BH120" s="2">
        <f t="shared" si="139"/>
        <v>96.408397291364565</v>
      </c>
      <c r="BI120" s="2">
        <f t="shared" si="139"/>
        <v>94.951190521491327</v>
      </c>
      <c r="BJ120" s="2">
        <f t="shared" si="139"/>
        <v>97.62814181650829</v>
      </c>
      <c r="BK120" s="2">
        <f t="shared" si="139"/>
        <v>97.686272623616816</v>
      </c>
      <c r="BL120" s="2">
        <f t="shared" si="139"/>
        <v>96.659836785940513</v>
      </c>
      <c r="BM120" s="2">
        <f t="shared" si="139"/>
        <v>96.667298005482465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88.332999999999998</v>
      </c>
      <c r="CF120" s="2">
        <f t="shared" si="140"/>
        <v>88.625</v>
      </c>
      <c r="CG120" s="2">
        <f t="shared" si="140"/>
        <v>90.6</v>
      </c>
      <c r="CH120" s="2">
        <f t="shared" si="140"/>
        <v>88.15</v>
      </c>
      <c r="CI120" s="2">
        <f t="shared" si="140"/>
        <v>88.6</v>
      </c>
      <c r="CJ120" s="2">
        <f t="shared" si="140"/>
        <v>89.6</v>
      </c>
      <c r="CK120" s="2">
        <f t="shared" si="140"/>
        <v>93.375</v>
      </c>
      <c r="CL120" s="2">
        <f t="shared" si="140"/>
        <v>96.15</v>
      </c>
      <c r="CM120" s="2">
        <f t="shared" si="140"/>
        <v>97.9</v>
      </c>
      <c r="CN120" s="2">
        <f t="shared" si="140"/>
        <v>96.075000000000003</v>
      </c>
      <c r="CO120" s="2">
        <f t="shared" si="140"/>
        <v>94.674999999999997</v>
      </c>
      <c r="CP120" s="2">
        <f t="shared" si="140"/>
        <v>95.275000000000006</v>
      </c>
      <c r="CQ120" s="2">
        <f t="shared" si="140"/>
        <v>99.95</v>
      </c>
      <c r="CR120" s="2">
        <f t="shared" si="140"/>
        <v>96.55</v>
      </c>
      <c r="CS120" s="2">
        <f t="shared" si="140"/>
        <v>97</v>
      </c>
      <c r="CU120" s="2">
        <f t="shared" si="110"/>
        <v>88.332999999999998</v>
      </c>
      <c r="CV120" s="2">
        <f t="shared" si="111"/>
        <v>88.625</v>
      </c>
      <c r="CW120" s="2">
        <f t="shared" si="112"/>
        <v>90.6</v>
      </c>
      <c r="CX120" s="2">
        <f t="shared" si="113"/>
        <v>88.15</v>
      </c>
      <c r="CY120" s="2">
        <f t="shared" si="114"/>
        <v>88.6</v>
      </c>
      <c r="CZ120" s="2">
        <f t="shared" si="115"/>
        <v>89.6</v>
      </c>
      <c r="DA120" s="2">
        <f t="shared" si="116"/>
        <v>93.375</v>
      </c>
      <c r="DB120" s="2">
        <f t="shared" si="117"/>
        <v>96.15</v>
      </c>
      <c r="DC120" s="2">
        <f t="shared" si="118"/>
        <v>97.9</v>
      </c>
      <c r="DD120" s="2">
        <f t="shared" si="119"/>
        <v>96.075000000000003</v>
      </c>
      <c r="DE120" s="2">
        <f t="shared" si="120"/>
        <v>94.674999999999997</v>
      </c>
      <c r="DF120" s="2">
        <f t="shared" si="121"/>
        <v>95.275000000000006</v>
      </c>
      <c r="DG120" s="2">
        <f t="shared" si="122"/>
        <v>99.95</v>
      </c>
      <c r="DH120" s="2">
        <f t="shared" si="123"/>
        <v>96.55</v>
      </c>
      <c r="DI120" s="2">
        <f t="shared" si="124"/>
        <v>97</v>
      </c>
      <c r="DK120" s="2">
        <f t="shared" si="148"/>
        <v>108.60351106612687</v>
      </c>
      <c r="DL120" s="2">
        <f t="shared" si="148"/>
        <v>112.91410593792173</v>
      </c>
      <c r="DM120" s="2">
        <f t="shared" si="148"/>
        <v>119.62665806754224</v>
      </c>
      <c r="DN120" s="2">
        <f t="shared" si="148"/>
        <v>113.92504385964912</v>
      </c>
      <c r="DO120" s="2">
        <f t="shared" si="148"/>
        <v>111.50823874296434</v>
      </c>
      <c r="DP120" s="2">
        <f t="shared" si="148"/>
        <v>109.13894736842104</v>
      </c>
      <c r="DQ120" s="2">
        <f t="shared" si="148"/>
        <v>114.02814493433395</v>
      </c>
      <c r="DR120" s="2">
        <f t="shared" si="148"/>
        <v>122.60360542728964</v>
      </c>
      <c r="DS120" s="2">
        <f t="shared" si="148"/>
        <v>114.45363916548128</v>
      </c>
      <c r="DT120" s="2">
        <f t="shared" si="148"/>
        <v>115.63591749644382</v>
      </c>
      <c r="DU120" s="2">
        <f t="shared" si="148"/>
        <v>112.63169365722</v>
      </c>
      <c r="DV120" s="2">
        <f t="shared" si="148"/>
        <v>122.48012091038409</v>
      </c>
      <c r="DW120" s="2">
        <f t="shared" si="148"/>
        <v>117.2454954954955</v>
      </c>
      <c r="DX120" s="2">
        <f t="shared" si="148"/>
        <v>105.46738524238521</v>
      </c>
      <c r="DY120" s="2">
        <f t="shared" si="148"/>
        <v>105.27234695747802</v>
      </c>
      <c r="EA120" s="2">
        <f t="shared" si="152"/>
        <v>88.116161403508784</v>
      </c>
      <c r="EB120" s="2">
        <f t="shared" si="152"/>
        <v>89.385416666666671</v>
      </c>
      <c r="EC120" s="2">
        <f t="shared" si="152"/>
        <v>89.870193151887648</v>
      </c>
      <c r="ED120" s="2">
        <f t="shared" si="152"/>
        <v>90.418037758325966</v>
      </c>
      <c r="EE120" s="2">
        <f t="shared" si="151"/>
        <v>91.131174168297463</v>
      </c>
      <c r="EF120" s="2">
        <f t="shared" si="151"/>
        <v>93.751646307606862</v>
      </c>
      <c r="EG120" s="2">
        <f t="shared" si="151"/>
        <v>93.732115272938472</v>
      </c>
      <c r="EH120" s="2">
        <f t="shared" si="151"/>
        <v>93.923437996099238</v>
      </c>
      <c r="EI120" s="2">
        <f t="shared" si="151"/>
        <v>96.754708956996922</v>
      </c>
      <c r="EJ120" s="2">
        <f t="shared" si="151"/>
        <v>96.244734042553205</v>
      </c>
      <c r="EK120" s="2">
        <f t="shared" si="151"/>
        <v>94.804540430042394</v>
      </c>
      <c r="EL120" s="2">
        <f t="shared" si="151"/>
        <v>97.415032804647822</v>
      </c>
      <c r="EM120" s="2">
        <f t="shared" si="135"/>
        <v>97.510889153762704</v>
      </c>
      <c r="EN120" s="2">
        <f t="shared" si="135"/>
        <v>96.576243084796459</v>
      </c>
      <c r="EO120" s="2">
        <f t="shared" si="135"/>
        <v>96.575582569739083</v>
      </c>
      <c r="EQ120" s="2">
        <f t="shared" si="149"/>
        <v>88.278249915668766</v>
      </c>
      <c r="ER120" s="2">
        <f t="shared" si="149"/>
        <v>89.417875620741427</v>
      </c>
      <c r="ES120" s="2">
        <f t="shared" si="149"/>
        <v>89.809236759303587</v>
      </c>
      <c r="ET120" s="2">
        <f t="shared" si="149"/>
        <v>90.429855521499604</v>
      </c>
      <c r="EU120" s="2">
        <f t="shared" si="149"/>
        <v>91.123391614555544</v>
      </c>
      <c r="EV120" s="2">
        <f t="shared" si="149"/>
        <v>93.642957845679874</v>
      </c>
      <c r="EW120" s="2">
        <f t="shared" si="149"/>
        <v>93.529447884216239</v>
      </c>
      <c r="EX120" s="2">
        <f t="shared" si="149"/>
        <v>93.94340351566278</v>
      </c>
      <c r="EY120" s="2">
        <f t="shared" si="149"/>
        <v>96.750041853273615</v>
      </c>
      <c r="EZ120" s="2">
        <f t="shared" si="149"/>
        <v>96.206436312384085</v>
      </c>
      <c r="FA120" s="2">
        <f t="shared" si="149"/>
        <v>94.782209664039826</v>
      </c>
      <c r="FB120" s="2">
        <f t="shared" si="149"/>
        <v>97.463169900026003</v>
      </c>
      <c r="FC120" s="2">
        <f t="shared" si="149"/>
        <v>97.459256175409337</v>
      </c>
      <c r="FD120" s="2">
        <f t="shared" si="149"/>
        <v>96.514444074831147</v>
      </c>
      <c r="FE120" s="2">
        <f t="shared" si="149"/>
        <v>96.593259844450444</v>
      </c>
      <c r="FG120" s="2">
        <f t="shared" si="150"/>
        <v>0.99289515347296098</v>
      </c>
      <c r="FH120" s="2">
        <f t="shared" si="150"/>
        <v>0.99318339973225411</v>
      </c>
      <c r="FI120" s="2">
        <f t="shared" si="150"/>
        <v>0.99228858810408138</v>
      </c>
      <c r="FJ120" s="2">
        <f t="shared" si="150"/>
        <v>0.99278599292270442</v>
      </c>
      <c r="FK120" s="2">
        <f t="shared" si="150"/>
        <v>0.99207166713330208</v>
      </c>
      <c r="FL120" s="2">
        <f t="shared" si="150"/>
        <v>0.9927493941251333</v>
      </c>
      <c r="FM120" s="2">
        <f t="shared" si="150"/>
        <v>0.99211965922943623</v>
      </c>
      <c r="FN120" s="2">
        <f t="shared" si="150"/>
        <v>0.99094533593338341</v>
      </c>
      <c r="FO120" s="2">
        <f t="shared" si="150"/>
        <v>0.99134515906272058</v>
      </c>
      <c r="FP120" s="2">
        <f t="shared" si="150"/>
        <v>0.99153616268507472</v>
      </c>
      <c r="FQ120" s="2">
        <f t="shared" si="150"/>
        <v>0.99176099575819687</v>
      </c>
      <c r="FR120" s="2">
        <f t="shared" si="150"/>
        <v>0.99151514700676546</v>
      </c>
      <c r="FS120" s="2">
        <f t="shared" si="150"/>
        <v>0.99109132418704737</v>
      </c>
      <c r="FT120" s="2">
        <f t="shared" si="150"/>
        <v>0.99054749152157573</v>
      </c>
      <c r="FU120" s="2">
        <f t="shared" si="150"/>
        <v>0.98946780329801276</v>
      </c>
      <c r="FW120" s="2">
        <f t="shared" si="141"/>
        <v>7.6463977866920926E-3</v>
      </c>
      <c r="FX120" s="2">
        <f t="shared" si="141"/>
        <v>8.7556007303793051E-2</v>
      </c>
      <c r="FY120" s="2">
        <f t="shared" si="141"/>
        <v>1.088051774061752E-2</v>
      </c>
      <c r="FZ120" s="2">
        <f t="shared" si="141"/>
        <v>1.0086031316998673E-2</v>
      </c>
      <c r="GA120" s="2">
        <f t="shared" si="141"/>
        <v>9.1007057150867283E-3</v>
      </c>
      <c r="GB120" s="2">
        <f t="shared" si="141"/>
        <v>7.9273261697630874E-3</v>
      </c>
      <c r="GC120" s="2">
        <f t="shared" si="141"/>
        <v>8.791265513077998E-3</v>
      </c>
      <c r="GD120" s="2">
        <f t="shared" si="141"/>
        <v>9.8150239101080037E-3</v>
      </c>
      <c r="GE120" s="2">
        <f t="shared" si="141"/>
        <v>1.3477866629972343E-2</v>
      </c>
      <c r="GF120" s="2">
        <f t="shared" si="141"/>
        <v>1.2026124895556201E-2</v>
      </c>
      <c r="GG120" s="2">
        <f t="shared" si="141"/>
        <v>1.0205633296470309E-2</v>
      </c>
      <c r="GH120" s="2">
        <f t="shared" si="141"/>
        <v>9.0454984333232982E-3</v>
      </c>
      <c r="GI120" s="2">
        <f t="shared" si="141"/>
        <v>8.2455119614430611E-3</v>
      </c>
      <c r="GJ120" s="2">
        <f t="shared" si="141"/>
        <v>7.2799788164642646E-3</v>
      </c>
      <c r="GK120" s="2">
        <f t="shared" si="141"/>
        <v>6.7545785674859296E-3</v>
      </c>
      <c r="GM120" s="86">
        <f t="shared" si="142"/>
        <v>5.7658975162510037E-60</v>
      </c>
      <c r="GN120" s="86">
        <f t="shared" si="142"/>
        <v>2.7504529064334822E-53</v>
      </c>
      <c r="GO120" s="86">
        <f t="shared" si="142"/>
        <v>1.5333352041796393E-82</v>
      </c>
      <c r="GP120" s="86">
        <f t="shared" si="142"/>
        <v>3.6476114811033275E-97</v>
      </c>
      <c r="GQ120" s="86">
        <f t="shared" si="142"/>
        <v>1.9819975087894799E-95</v>
      </c>
      <c r="GR120" s="86">
        <f t="shared" si="142"/>
        <v>4.1636216178231042E-89</v>
      </c>
      <c r="GS120" s="86">
        <f t="shared" si="142"/>
        <v>1.8063197869834228E-78</v>
      </c>
      <c r="GT120" s="86">
        <f t="shared" si="142"/>
        <v>6.2157378417114084E-66</v>
      </c>
      <c r="GU120" s="86">
        <f t="shared" si="142"/>
        <v>4.2910409914510467E-75</v>
      </c>
      <c r="GV120" s="86">
        <f t="shared" si="142"/>
        <v>9.408881494533127E-64</v>
      </c>
      <c r="GW120" s="86">
        <f t="shared" si="142"/>
        <v>1.0721874337540974E-76</v>
      </c>
      <c r="GX120" s="86">
        <f t="shared" si="142"/>
        <v>1.6364773707036273E-90</v>
      </c>
      <c r="GY120" s="86">
        <f t="shared" si="142"/>
        <v>5.6389958461207048E-62</v>
      </c>
      <c r="GZ120" s="86">
        <f t="shared" si="142"/>
        <v>3.2995867790743246E-49</v>
      </c>
      <c r="HA120" s="86">
        <f t="shared" si="142"/>
        <v>4.4494892233053879E-54</v>
      </c>
      <c r="HC120" s="86">
        <f t="shared" si="73"/>
        <v>1.6743109753567401E-10</v>
      </c>
      <c r="HD120" s="86">
        <f t="shared" si="73"/>
        <v>3.0236662910527522E-8</v>
      </c>
      <c r="HE120" s="86">
        <f t="shared" si="73"/>
        <v>1.3831794045517404E-10</v>
      </c>
      <c r="HF120" s="86">
        <f t="shared" si="73"/>
        <v>1.558450809005785E-15</v>
      </c>
      <c r="HG120" s="86">
        <f t="shared" si="73"/>
        <v>1.3719171565090966E-15</v>
      </c>
      <c r="HH120" s="86">
        <f t="shared" si="73"/>
        <v>5.2061179604038219E-17</v>
      </c>
      <c r="HI120" s="86">
        <f t="shared" si="138"/>
        <v>5.4492968089915696E-12</v>
      </c>
      <c r="HJ120" s="86">
        <f t="shared" si="138"/>
        <v>2.952219838561217E-17</v>
      </c>
      <c r="HK120" s="86">
        <f t="shared" si="138"/>
        <v>1.2871114591209876E-24</v>
      </c>
      <c r="HL120" s="86">
        <f t="shared" si="138"/>
        <v>3.577081009349792E-21</v>
      </c>
      <c r="HM120" s="86">
        <f t="shared" si="138"/>
        <v>7.2713377800851867E-15</v>
      </c>
      <c r="HN120" s="86">
        <f t="shared" si="138"/>
        <v>8.3165437192100288E-18</v>
      </c>
      <c r="HO120" s="86">
        <f t="shared" si="138"/>
        <v>5.3660817629976598E-11</v>
      </c>
      <c r="HP120" s="86">
        <f t="shared" si="138"/>
        <v>1.5809391282562576E-8</v>
      </c>
      <c r="HQ120" s="86">
        <f t="shared" si="138"/>
        <v>5.6975260373442382E-11</v>
      </c>
      <c r="HS120" s="86">
        <f t="shared" si="143"/>
        <v>1.3929538138250697E-6</v>
      </c>
      <c r="HT120" s="86">
        <f t="shared" si="143"/>
        <v>3.3403072476278978E-5</v>
      </c>
      <c r="HU120" s="86">
        <f t="shared" si="143"/>
        <v>2.3189866733152229E-6</v>
      </c>
      <c r="HV120" s="86">
        <f t="shared" si="143"/>
        <v>1.1856243878302333E-7</v>
      </c>
      <c r="HW120" s="86">
        <f t="shared" si="143"/>
        <v>6.2967996232149123E-8</v>
      </c>
      <c r="HX120" s="86">
        <f t="shared" si="143"/>
        <v>5.2312455171041144E-7</v>
      </c>
      <c r="HY120" s="86">
        <f t="shared" si="143"/>
        <v>5.9337901539298719E-7</v>
      </c>
      <c r="HZ120" s="86">
        <f t="shared" si="143"/>
        <v>1.0031493047577197E-7</v>
      </c>
      <c r="IA120" s="86">
        <f t="shared" si="143"/>
        <v>4.0163913059389973E-6</v>
      </c>
      <c r="IB120" s="86">
        <f t="shared" si="143"/>
        <v>1.861146528929058E-6</v>
      </c>
      <c r="IC120" s="86">
        <f t="shared" si="143"/>
        <v>4.5887742445843241E-7</v>
      </c>
      <c r="ID120" s="86">
        <f t="shared" si="143"/>
        <v>1.4868649302104422E-7</v>
      </c>
      <c r="IE120" s="86">
        <f t="shared" si="143"/>
        <v>3.0596013642001832E-8</v>
      </c>
      <c r="IF120" s="86">
        <f t="shared" si="143"/>
        <v>1.0092655425439467E-4</v>
      </c>
      <c r="IG120" s="86">
        <f t="shared" si="143"/>
        <v>1.4859392640405967E-4</v>
      </c>
      <c r="II120" s="86">
        <f t="shared" si="144"/>
        <v>8.7846227770738834E-40</v>
      </c>
      <c r="IJ120" s="86">
        <f t="shared" si="144"/>
        <v>8.5681072284107208E-11</v>
      </c>
      <c r="IK120" s="86">
        <f t="shared" si="144"/>
        <v>1.6326928526941324E-44</v>
      </c>
      <c r="IL120" s="86">
        <f t="shared" si="144"/>
        <v>4.0174844326932481E-50</v>
      </c>
      <c r="IM120" s="86">
        <f t="shared" si="144"/>
        <v>4.8932539151156635E-51</v>
      </c>
      <c r="IN120" s="86">
        <f t="shared" si="144"/>
        <v>6.2004409460089511E-50</v>
      </c>
      <c r="IO120" s="86">
        <f t="shared" si="144"/>
        <v>4.4840973446465406E-49</v>
      </c>
      <c r="IP120" s="86">
        <f t="shared" si="144"/>
        <v>2.7611044523631233E-50</v>
      </c>
      <c r="IQ120" s="86">
        <f t="shared" si="144"/>
        <v>5.1081624549880522E-43</v>
      </c>
      <c r="IR120" s="86">
        <f t="shared" si="144"/>
        <v>4.2962314297656366E-47</v>
      </c>
      <c r="IS120" s="86">
        <f t="shared" si="144"/>
        <v>2.0604353380899244E-52</v>
      </c>
      <c r="IT120" s="86">
        <f t="shared" si="144"/>
        <v>7.2429668573420343E-52</v>
      </c>
      <c r="IU120" s="86">
        <f t="shared" si="144"/>
        <v>1.3683267598719693E-53</v>
      </c>
      <c r="IV120" s="86">
        <f t="shared" si="144"/>
        <v>5.1181275229936332E-39</v>
      </c>
      <c r="IW120" s="86">
        <f t="shared" si="144"/>
        <v>1.3143059289535804E-27</v>
      </c>
      <c r="IY120" s="86">
        <f t="shared" si="145"/>
        <v>1.3931212449226055E-6</v>
      </c>
      <c r="IZ120" s="86">
        <f t="shared" si="145"/>
        <v>3.3433394820261788E-5</v>
      </c>
      <c r="JA120" s="86">
        <f t="shared" si="145"/>
        <v>2.3191249912556782E-6</v>
      </c>
      <c r="JB120" s="86">
        <f t="shared" si="145"/>
        <v>1.1856244034147414E-7</v>
      </c>
      <c r="JC120" s="86">
        <f t="shared" si="145"/>
        <v>6.2967997604066285E-8</v>
      </c>
      <c r="JD120" s="86">
        <f t="shared" si="145"/>
        <v>5.2312455176247262E-7</v>
      </c>
      <c r="JE120" s="86">
        <f t="shared" si="145"/>
        <v>5.9338446468979619E-7</v>
      </c>
      <c r="JF120" s="86">
        <f t="shared" si="145"/>
        <v>1.0031493050529416E-7</v>
      </c>
      <c r="JG120" s="86">
        <f t="shared" si="145"/>
        <v>4.0163913059389973E-6</v>
      </c>
      <c r="JH120" s="86">
        <f t="shared" si="145"/>
        <v>1.8611465289290616E-6</v>
      </c>
      <c r="JI120" s="86">
        <f t="shared" si="145"/>
        <v>4.5887743172977017E-7</v>
      </c>
      <c r="JJ120" s="86">
        <f t="shared" si="145"/>
        <v>1.4868649302936076E-7</v>
      </c>
      <c r="JK120" s="86">
        <f t="shared" si="145"/>
        <v>3.064967445963181E-8</v>
      </c>
      <c r="JL120" s="86">
        <f t="shared" si="145"/>
        <v>1.0094236364567723E-4</v>
      </c>
      <c r="JM120" s="86">
        <f t="shared" si="145"/>
        <v>1.4859398337932004E-4</v>
      </c>
    </row>
    <row r="121" spans="2:273" x14ac:dyDescent="0.25">
      <c r="B121" s="2">
        <v>94</v>
      </c>
      <c r="C121" s="37">
        <v>88.332999999999998</v>
      </c>
      <c r="D121" s="37">
        <v>91.6</v>
      </c>
      <c r="E121" s="37">
        <v>87.325000000000003</v>
      </c>
      <c r="F121" s="37">
        <v>89.05</v>
      </c>
      <c r="G121" s="37">
        <v>89.65</v>
      </c>
      <c r="H121" s="37">
        <v>93</v>
      </c>
      <c r="I121" s="37">
        <v>91.95</v>
      </c>
      <c r="J121" s="37">
        <v>93.875</v>
      </c>
      <c r="K121" s="37">
        <v>95.525000000000006</v>
      </c>
      <c r="L121" s="37">
        <v>95.75</v>
      </c>
      <c r="M121" s="37">
        <v>94.174999999999997</v>
      </c>
      <c r="N121" s="37">
        <v>98.35</v>
      </c>
      <c r="O121" s="37">
        <v>95.2</v>
      </c>
      <c r="P121" s="37">
        <v>95.9</v>
      </c>
      <c r="Q121" s="37">
        <v>94.224999999999994</v>
      </c>
      <c r="S121" s="4">
        <f t="shared" si="146"/>
        <v>88.221787829270809</v>
      </c>
      <c r="T121" s="4">
        <f t="shared" si="146"/>
        <v>89.445099728220129</v>
      </c>
      <c r="U121" s="4">
        <f t="shared" si="146"/>
        <v>89.892171430412063</v>
      </c>
      <c r="V121" s="4">
        <f t="shared" si="146"/>
        <v>90.365544486480331</v>
      </c>
      <c r="W121" s="4">
        <f t="shared" si="146"/>
        <v>91.109078737578727</v>
      </c>
      <c r="X121" s="4">
        <f t="shared" si="146"/>
        <v>93.685240934059195</v>
      </c>
      <c r="Y121" s="4">
        <f t="shared" si="146"/>
        <v>93.702776950465321</v>
      </c>
      <c r="Z121" s="4">
        <f t="shared" si="146"/>
        <v>94.043339765438574</v>
      </c>
      <c r="AA121" s="4">
        <f t="shared" si="146"/>
        <v>96.77527827410546</v>
      </c>
      <c r="AB121" s="4">
        <f t="shared" si="146"/>
        <v>96.243454260689418</v>
      </c>
      <c r="AC121" s="4">
        <f t="shared" si="146"/>
        <v>94.798741913680061</v>
      </c>
      <c r="AD121" s="4">
        <f t="shared" si="146"/>
        <v>97.467157075426414</v>
      </c>
      <c r="AE121" s="4">
        <f t="shared" si="146"/>
        <v>97.507881103643612</v>
      </c>
      <c r="AF121" s="4">
        <f t="shared" si="146"/>
        <v>96.576102809505059</v>
      </c>
      <c r="AG121" s="4">
        <f t="shared" si="146"/>
        <v>96.731633811931175</v>
      </c>
      <c r="AI121" s="4">
        <f t="shared" si="147"/>
        <v>0.1112121707291891</v>
      </c>
      <c r="AJ121" s="4">
        <f t="shared" si="147"/>
        <v>2.1549002717798658</v>
      </c>
      <c r="AK121" s="4">
        <f t="shared" si="147"/>
        <v>-2.5671714304120599</v>
      </c>
      <c r="AL121" s="4">
        <f t="shared" si="147"/>
        <v>-1.3155444864803343</v>
      </c>
      <c r="AM121" s="4">
        <f t="shared" si="147"/>
        <v>-1.4590787375787215</v>
      </c>
      <c r="AN121" s="4">
        <f t="shared" si="147"/>
        <v>-0.68524093405919473</v>
      </c>
      <c r="AO121" s="4">
        <f t="shared" si="147"/>
        <v>-1.7527769504653179</v>
      </c>
      <c r="AP121" s="4">
        <f t="shared" si="147"/>
        <v>-0.16833976543857432</v>
      </c>
      <c r="AQ121" s="4">
        <f t="shared" si="147"/>
        <v>-1.2502782741054546</v>
      </c>
      <c r="AR121" s="4">
        <f t="shared" si="147"/>
        <v>-0.49345426068941833</v>
      </c>
      <c r="AS121" s="4">
        <f t="shared" si="147"/>
        <v>-0.62374191368006393</v>
      </c>
      <c r="AT121" s="4">
        <f t="shared" si="147"/>
        <v>0.88284292457358049</v>
      </c>
      <c r="AU121" s="4">
        <f t="shared" si="147"/>
        <v>-2.3078811036436093</v>
      </c>
      <c r="AV121" s="4">
        <f t="shared" si="147"/>
        <v>-0.67610280950505341</v>
      </c>
      <c r="AW121" s="4">
        <f t="shared" si="147"/>
        <v>-2.5066338119311808</v>
      </c>
      <c r="AY121" s="2">
        <f t="shared" si="139"/>
        <v>88.221787829218073</v>
      </c>
      <c r="AZ121" s="2">
        <f t="shared" si="139"/>
        <v>89.44373417532546</v>
      </c>
      <c r="BA121" s="2">
        <f t="shared" si="139"/>
        <v>89.891991251039883</v>
      </c>
      <c r="BB121" s="2">
        <f t="shared" si="139"/>
        <v>90.365526415371221</v>
      </c>
      <c r="BC121" s="2">
        <f t="shared" si="139"/>
        <v>91.109057583307646</v>
      </c>
      <c r="BD121" s="2">
        <f t="shared" si="139"/>
        <v>93.685095055246606</v>
      </c>
      <c r="BE121" s="2">
        <f t="shared" si="139"/>
        <v>93.702567568897777</v>
      </c>
      <c r="BF121" s="2">
        <f t="shared" si="139"/>
        <v>94.043297081165221</v>
      </c>
      <c r="BG121" s="2">
        <f t="shared" si="139"/>
        <v>96.773902222051049</v>
      </c>
      <c r="BH121" s="2">
        <f t="shared" si="139"/>
        <v>96.242680055695445</v>
      </c>
      <c r="BI121" s="2">
        <f t="shared" si="139"/>
        <v>94.798519631259637</v>
      </c>
      <c r="BJ121" s="2">
        <f t="shared" si="139"/>
        <v>97.467068622811084</v>
      </c>
      <c r="BK121" s="2">
        <f t="shared" si="139"/>
        <v>97.507858022569394</v>
      </c>
      <c r="BL121" s="2">
        <f t="shared" si="139"/>
        <v>96.528846648153504</v>
      </c>
      <c r="BM121" s="2">
        <f t="shared" si="139"/>
        <v>96.601181949365383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88.332999999999998</v>
      </c>
      <c r="CF121" s="2">
        <f t="shared" si="140"/>
        <v>91.6</v>
      </c>
      <c r="CG121" s="2">
        <f t="shared" si="140"/>
        <v>87.325000000000003</v>
      </c>
      <c r="CH121" s="2">
        <f t="shared" si="140"/>
        <v>89.05</v>
      </c>
      <c r="CI121" s="2">
        <f t="shared" si="140"/>
        <v>89.65</v>
      </c>
      <c r="CJ121" s="2">
        <f t="shared" si="140"/>
        <v>93</v>
      </c>
      <c r="CK121" s="2">
        <f t="shared" si="140"/>
        <v>91.95</v>
      </c>
      <c r="CL121" s="2">
        <f t="shared" si="140"/>
        <v>93.875</v>
      </c>
      <c r="CM121" s="2">
        <f t="shared" si="140"/>
        <v>95.525000000000006</v>
      </c>
      <c r="CN121" s="2">
        <f t="shared" si="140"/>
        <v>95.75</v>
      </c>
      <c r="CO121" s="2">
        <f t="shared" si="140"/>
        <v>94.174999999999997</v>
      </c>
      <c r="CP121" s="2">
        <f t="shared" si="140"/>
        <v>98.35</v>
      </c>
      <c r="CQ121" s="2">
        <f t="shared" si="140"/>
        <v>95.2</v>
      </c>
      <c r="CR121" s="2">
        <f t="shared" si="140"/>
        <v>95.9</v>
      </c>
      <c r="CS121" s="2">
        <f t="shared" si="140"/>
        <v>94.224999999999994</v>
      </c>
      <c r="CU121" s="2">
        <f t="shared" si="110"/>
        <v>88.332999999999998</v>
      </c>
      <c r="CV121" s="2">
        <f t="shared" si="111"/>
        <v>91.6</v>
      </c>
      <c r="CW121" s="2">
        <f t="shared" si="112"/>
        <v>87.325000000000003</v>
      </c>
      <c r="CX121" s="2">
        <f t="shared" si="113"/>
        <v>89.05</v>
      </c>
      <c r="CY121" s="2">
        <f t="shared" si="114"/>
        <v>89.65</v>
      </c>
      <c r="CZ121" s="2">
        <f t="shared" si="115"/>
        <v>93</v>
      </c>
      <c r="DA121" s="2">
        <f t="shared" si="116"/>
        <v>91.95</v>
      </c>
      <c r="DB121" s="2">
        <f t="shared" si="117"/>
        <v>93.875</v>
      </c>
      <c r="DC121" s="2">
        <f t="shared" si="118"/>
        <v>95.525000000000006</v>
      </c>
      <c r="DD121" s="2">
        <f t="shared" si="119"/>
        <v>95.75</v>
      </c>
      <c r="DE121" s="2">
        <f t="shared" si="120"/>
        <v>94.174999999999997</v>
      </c>
      <c r="DF121" s="2">
        <f t="shared" si="121"/>
        <v>98.35</v>
      </c>
      <c r="DG121" s="2">
        <f t="shared" si="122"/>
        <v>95.2</v>
      </c>
      <c r="DH121" s="2">
        <f t="shared" si="123"/>
        <v>95.9</v>
      </c>
      <c r="DI121" s="2">
        <f t="shared" si="124"/>
        <v>94.224999999999994</v>
      </c>
      <c r="DK121" s="2">
        <f t="shared" si="148"/>
        <v>108.74455296896087</v>
      </c>
      <c r="DL121" s="2">
        <f t="shared" si="148"/>
        <v>113.06846322537113</v>
      </c>
      <c r="DM121" s="2">
        <f t="shared" si="148"/>
        <v>119.87924015009384</v>
      </c>
      <c r="DN121" s="2">
        <f t="shared" si="148"/>
        <v>114.09707321187585</v>
      </c>
      <c r="DO121" s="2">
        <f t="shared" si="148"/>
        <v>111.65289165103188</v>
      </c>
      <c r="DP121" s="2">
        <f t="shared" si="148"/>
        <v>109.20774291497975</v>
      </c>
      <c r="DQ121" s="2">
        <f t="shared" si="148"/>
        <v>114.15323874296435</v>
      </c>
      <c r="DR121" s="2">
        <f t="shared" si="148"/>
        <v>122.87315078236131</v>
      </c>
      <c r="DS121" s="2">
        <f t="shared" si="148"/>
        <v>114.57556899004268</v>
      </c>
      <c r="DT121" s="2">
        <f t="shared" si="148"/>
        <v>115.7880484735748</v>
      </c>
      <c r="DU121" s="2">
        <f t="shared" si="148"/>
        <v>112.72566126855604</v>
      </c>
      <c r="DV121" s="2">
        <f t="shared" si="148"/>
        <v>122.679530036109</v>
      </c>
      <c r="DW121" s="2">
        <f t="shared" si="148"/>
        <v>117.37173423423424</v>
      </c>
      <c r="DX121" s="2">
        <f t="shared" si="148"/>
        <v>105.49853067353064</v>
      </c>
      <c r="DY121" s="2">
        <f t="shared" si="148"/>
        <v>105.29277401026394</v>
      </c>
      <c r="EA121" s="2">
        <f t="shared" si="152"/>
        <v>88.087343859649124</v>
      </c>
      <c r="EB121" s="2">
        <f t="shared" si="152"/>
        <v>89.296666666666681</v>
      </c>
      <c r="EC121" s="2">
        <f t="shared" si="152"/>
        <v>89.679773924495194</v>
      </c>
      <c r="ED121" s="2">
        <f t="shared" si="152"/>
        <v>90.207537551147226</v>
      </c>
      <c r="EE121" s="2">
        <f t="shared" si="151"/>
        <v>90.959085942596232</v>
      </c>
      <c r="EF121" s="2">
        <f t="shared" si="151"/>
        <v>93.582439616879498</v>
      </c>
      <c r="EG121" s="2">
        <f t="shared" si="151"/>
        <v>93.555965447154492</v>
      </c>
      <c r="EH121" s="2">
        <f t="shared" si="151"/>
        <v>93.80293350569238</v>
      </c>
      <c r="EI121" s="2">
        <f t="shared" si="151"/>
        <v>96.632527916369682</v>
      </c>
      <c r="EJ121" s="2">
        <f t="shared" si="151"/>
        <v>96.090815349544087</v>
      </c>
      <c r="EK121" s="2">
        <f t="shared" si="151"/>
        <v>94.662889158086003</v>
      </c>
      <c r="EL121" s="2">
        <f t="shared" si="151"/>
        <v>97.269946355925441</v>
      </c>
      <c r="EM121" s="2">
        <f t="shared" si="135"/>
        <v>97.345399071474191</v>
      </c>
      <c r="EN121" s="2">
        <f t="shared" si="135"/>
        <v>96.451235125930282</v>
      </c>
      <c r="EO121" s="2">
        <f t="shared" si="135"/>
        <v>96.517200054166267</v>
      </c>
      <c r="EQ121" s="2">
        <f t="shared" si="149"/>
        <v>88.14795343010573</v>
      </c>
      <c r="ER121" s="2">
        <f t="shared" si="149"/>
        <v>89.288200138584131</v>
      </c>
      <c r="ES121" s="2">
        <f t="shared" si="149"/>
        <v>89.65322162910644</v>
      </c>
      <c r="ET121" s="2">
        <f t="shared" si="149"/>
        <v>90.272139192430672</v>
      </c>
      <c r="EU121" s="2">
        <f t="shared" si="149"/>
        <v>90.982752520677153</v>
      </c>
      <c r="EV121" s="2">
        <f t="shared" si="149"/>
        <v>93.497828532497763</v>
      </c>
      <c r="EW121" s="2">
        <f t="shared" si="149"/>
        <v>93.396869640703983</v>
      </c>
      <c r="EX121" s="2">
        <f t="shared" si="149"/>
        <v>93.813323552947452</v>
      </c>
      <c r="EY121" s="2">
        <f t="shared" si="149"/>
        <v>96.607892407762833</v>
      </c>
      <c r="EZ121" s="2">
        <f t="shared" si="149"/>
        <v>96.068513006265803</v>
      </c>
      <c r="FA121" s="2">
        <f t="shared" si="149"/>
        <v>94.645645997511409</v>
      </c>
      <c r="FB121" s="2">
        <f t="shared" si="149"/>
        <v>97.305158973501307</v>
      </c>
      <c r="FC121" s="2">
        <f t="shared" si="149"/>
        <v>97.303463588771763</v>
      </c>
      <c r="FD121" s="2">
        <f t="shared" si="149"/>
        <v>96.395041934827773</v>
      </c>
      <c r="FE121" s="2">
        <f t="shared" si="149"/>
        <v>96.464524737659445</v>
      </c>
      <c r="FG121" s="2">
        <f t="shared" si="150"/>
        <v>0.99351624964219998</v>
      </c>
      <c r="FH121" s="2">
        <f t="shared" si="150"/>
        <v>0.99377945566703363</v>
      </c>
      <c r="FI121" s="2">
        <f t="shared" si="150"/>
        <v>0.99296233356210706</v>
      </c>
      <c r="FJ121" s="2">
        <f t="shared" si="150"/>
        <v>0.99341656848801507</v>
      </c>
      <c r="FK121" s="2">
        <f t="shared" si="150"/>
        <v>0.99276422675892317</v>
      </c>
      <c r="FL121" s="2">
        <f t="shared" si="150"/>
        <v>0.99338314746554734</v>
      </c>
      <c r="FM121" s="2">
        <f t="shared" si="150"/>
        <v>0.99280805701713493</v>
      </c>
      <c r="FN121" s="2">
        <f t="shared" si="150"/>
        <v>0.99173546376692179</v>
      </c>
      <c r="FO121" s="2">
        <f t="shared" si="150"/>
        <v>0.99210067566254101</v>
      </c>
      <c r="FP121" s="2">
        <f t="shared" si="150"/>
        <v>0.99227513571942139</v>
      </c>
      <c r="FQ121" s="2">
        <f t="shared" si="150"/>
        <v>0.99248048760759433</v>
      </c>
      <c r="FR121" s="2">
        <f t="shared" si="150"/>
        <v>0.99225594057794497</v>
      </c>
      <c r="FS121" s="2">
        <f t="shared" si="150"/>
        <v>0.99186881732926713</v>
      </c>
      <c r="FT121" s="2">
        <f t="shared" si="150"/>
        <v>0.99137203377128136</v>
      </c>
      <c r="FU121" s="2">
        <f t="shared" si="150"/>
        <v>0.99038561260867164</v>
      </c>
      <c r="FW121" s="2">
        <f t="shared" si="141"/>
        <v>8.3779279653309596E-3</v>
      </c>
      <c r="FX121" s="2">
        <f t="shared" si="141"/>
        <v>9.5199082911320565E-2</v>
      </c>
      <c r="FY121" s="2">
        <f t="shared" si="141"/>
        <v>1.1917740023628722E-2</v>
      </c>
      <c r="FZ121" s="2">
        <f t="shared" si="141"/>
        <v>1.1048362460876215E-2</v>
      </c>
      <c r="GA121" s="2">
        <f t="shared" si="141"/>
        <v>9.9699715549634842E-3</v>
      </c>
      <c r="GB121" s="2">
        <f t="shared" si="141"/>
        <v>8.6854975076484011E-3</v>
      </c>
      <c r="GC121" s="2">
        <f t="shared" si="141"/>
        <v>9.631262047997146E-3</v>
      </c>
      <c r="GD121" s="2">
        <f t="shared" si="141"/>
        <v>1.0751778468091387E-2</v>
      </c>
      <c r="GE121" s="2">
        <f t="shared" si="141"/>
        <v>1.4758995469459626E-2</v>
      </c>
      <c r="GF121" s="2">
        <f t="shared" si="141"/>
        <v>1.3171101844770066E-2</v>
      </c>
      <c r="GG121" s="2">
        <f t="shared" si="141"/>
        <v>1.1179247064971561E-2</v>
      </c>
      <c r="GH121" s="2">
        <f t="shared" si="141"/>
        <v>9.9095438121812734E-3</v>
      </c>
      <c r="GI121" s="2">
        <f t="shared" si="141"/>
        <v>9.0338375544925745E-3</v>
      </c>
      <c r="GJ121" s="2">
        <f t="shared" si="141"/>
        <v>7.9767355068752956E-3</v>
      </c>
      <c r="GK121" s="2">
        <f t="shared" si="141"/>
        <v>7.4014248401457943E-3</v>
      </c>
      <c r="GM121" s="86">
        <f t="shared" si="142"/>
        <v>1.5853227851485487E-63</v>
      </c>
      <c r="GN121" s="86">
        <f t="shared" si="142"/>
        <v>2.0208712877352481E-56</v>
      </c>
      <c r="GO121" s="86">
        <f t="shared" si="142"/>
        <v>2.3558087377758042E-87</v>
      </c>
      <c r="GP121" s="86">
        <f t="shared" si="142"/>
        <v>9.750728259727175E-103</v>
      </c>
      <c r="GQ121" s="86">
        <f t="shared" si="142"/>
        <v>4.771007807642927E-101</v>
      </c>
      <c r="GR121" s="86">
        <f t="shared" si="142"/>
        <v>2.3685189501732816E-94</v>
      </c>
      <c r="GS121" s="86">
        <f t="shared" si="142"/>
        <v>4.6733355656587522E-83</v>
      </c>
      <c r="GT121" s="86">
        <f t="shared" si="142"/>
        <v>7.9094480851121734E-70</v>
      </c>
      <c r="GU121" s="86">
        <f t="shared" si="142"/>
        <v>1.8123836134288762E-79</v>
      </c>
      <c r="GV121" s="86">
        <f t="shared" si="142"/>
        <v>1.8870610248859819E-67</v>
      </c>
      <c r="GW121" s="86">
        <f t="shared" si="142"/>
        <v>3.8723767209343062E-81</v>
      </c>
      <c r="GX121" s="86">
        <f t="shared" si="142"/>
        <v>8.3589494039874803E-96</v>
      </c>
      <c r="GY121" s="86">
        <f t="shared" si="142"/>
        <v>1.4353612204212471E-65</v>
      </c>
      <c r="GZ121" s="86">
        <f t="shared" si="142"/>
        <v>4.7998479332601E-52</v>
      </c>
      <c r="HA121" s="86">
        <f t="shared" si="142"/>
        <v>3.7497885942893433E-57</v>
      </c>
      <c r="HC121" s="86">
        <f t="shared" si="73"/>
        <v>3.785068622349806E-12</v>
      </c>
      <c r="HD121" s="86">
        <f t="shared" si="73"/>
        <v>1.8571504423759674E-9</v>
      </c>
      <c r="HE121" s="86">
        <f t="shared" si="73"/>
        <v>4.4577849176498088E-12</v>
      </c>
      <c r="HF121" s="86">
        <f t="shared" si="73"/>
        <v>1.0168914080345427E-17</v>
      </c>
      <c r="HG121" s="86">
        <f t="shared" si="73"/>
        <v>5.7480121933561789E-18</v>
      </c>
      <c r="HH121" s="86">
        <f t="shared" si="73"/>
        <v>1.3305772995453151E-19</v>
      </c>
      <c r="HI121" s="86">
        <f t="shared" si="138"/>
        <v>1.0897799235766055E-13</v>
      </c>
      <c r="HJ121" s="86">
        <f t="shared" si="138"/>
        <v>8.4905848380061219E-20</v>
      </c>
      <c r="HK121" s="86">
        <f t="shared" si="138"/>
        <v>4.709997087051691E-28</v>
      </c>
      <c r="HL121" s="86">
        <f t="shared" si="138"/>
        <v>4.5066512259531134E-24</v>
      </c>
      <c r="HM121" s="86">
        <f t="shared" si="138"/>
        <v>7.5887673450355584E-17</v>
      </c>
      <c r="HN121" s="86">
        <f t="shared" si="138"/>
        <v>2.1452379821891331E-20</v>
      </c>
      <c r="HO121" s="86">
        <f t="shared" si="138"/>
        <v>1.2928178208270292E-12</v>
      </c>
      <c r="HP121" s="86">
        <f t="shared" si="138"/>
        <v>1.0645873656470927E-9</v>
      </c>
      <c r="HQ121" s="86">
        <f t="shared" si="138"/>
        <v>1.8107521097551224E-12</v>
      </c>
      <c r="HS121" s="86">
        <f t="shared" si="143"/>
        <v>3.5514214546420723E-6</v>
      </c>
      <c r="HT121" s="86">
        <f t="shared" si="143"/>
        <v>7.6478228299959092E-5</v>
      </c>
      <c r="HU121" s="86">
        <f t="shared" si="143"/>
        <v>6.6027884327393379E-6</v>
      </c>
      <c r="HV121" s="86">
        <f t="shared" si="143"/>
        <v>4.0121121097746673E-7</v>
      </c>
      <c r="HW121" s="86">
        <f t="shared" si="143"/>
        <v>2.1511183370595268E-7</v>
      </c>
      <c r="HX121" s="86">
        <f t="shared" si="143"/>
        <v>1.5694424860586284E-6</v>
      </c>
      <c r="HY121" s="86">
        <f t="shared" si="143"/>
        <v>1.795901520005902E-6</v>
      </c>
      <c r="HZ121" s="86">
        <f t="shared" si="143"/>
        <v>3.3999346244396642E-7</v>
      </c>
      <c r="IA121" s="86">
        <f t="shared" si="143"/>
        <v>1.1530503598447325E-5</v>
      </c>
      <c r="IB121" s="86">
        <f t="shared" si="143"/>
        <v>5.6517726325011831E-6</v>
      </c>
      <c r="IC121" s="86">
        <f t="shared" si="143"/>
        <v>1.5129342066970433E-6</v>
      </c>
      <c r="ID121" s="86">
        <f t="shared" si="143"/>
        <v>4.9506641780511982E-7</v>
      </c>
      <c r="IE121" s="86">
        <f t="shared" si="143"/>
        <v>1.0804373854204162E-7</v>
      </c>
      <c r="IF121" s="86">
        <f t="shared" si="143"/>
        <v>1.839508910284913E-4</v>
      </c>
      <c r="IG121" s="86">
        <f t="shared" si="143"/>
        <v>2.6071811837014816E-4</v>
      </c>
      <c r="II121" s="86">
        <f t="shared" si="144"/>
        <v>2.3480257701369385E-38</v>
      </c>
      <c r="IJ121" s="86">
        <f t="shared" si="144"/>
        <v>4.5016061012599957E-10</v>
      </c>
      <c r="IK121" s="86">
        <f t="shared" si="144"/>
        <v>8.7424531416795767E-43</v>
      </c>
      <c r="IL121" s="86">
        <f t="shared" si="144"/>
        <v>3.3578250910212042E-48</v>
      </c>
      <c r="IM121" s="86">
        <f t="shared" si="144"/>
        <v>4.0270467481438169E-49</v>
      </c>
      <c r="IN121" s="86">
        <f t="shared" si="144"/>
        <v>4.0892437722572604E-48</v>
      </c>
      <c r="IO121" s="86">
        <f t="shared" si="144"/>
        <v>3.0036054702350249E-47</v>
      </c>
      <c r="IP121" s="86">
        <f t="shared" si="144"/>
        <v>2.2816540780902817E-48</v>
      </c>
      <c r="IQ121" s="86">
        <f t="shared" si="144"/>
        <v>2.8851355503423757E-41</v>
      </c>
      <c r="IR121" s="86">
        <f t="shared" si="144"/>
        <v>3.2156127113457173E-45</v>
      </c>
      <c r="IS121" s="86">
        <f t="shared" si="144"/>
        <v>2.1473713519696338E-50</v>
      </c>
      <c r="IT121" s="86">
        <f t="shared" si="144"/>
        <v>6.3813220974335669E-50</v>
      </c>
      <c r="IU121" s="86">
        <f t="shared" si="144"/>
        <v>1.2852829957876865E-51</v>
      </c>
      <c r="IV121" s="86">
        <f t="shared" si="144"/>
        <v>1.2405287156108745E-37</v>
      </c>
      <c r="IW121" s="86">
        <f t="shared" si="144"/>
        <v>1.1696017034153197E-26</v>
      </c>
      <c r="IY121" s="86">
        <f t="shared" si="145"/>
        <v>3.5514252397106947E-6</v>
      </c>
      <c r="IZ121" s="86">
        <f t="shared" si="145"/>
        <v>7.6480535611011597E-5</v>
      </c>
      <c r="JA121" s="86">
        <f t="shared" si="145"/>
        <v>6.6027928905242558E-6</v>
      </c>
      <c r="JB121" s="86">
        <f t="shared" si="145"/>
        <v>4.0121121098763562E-7</v>
      </c>
      <c r="JC121" s="86">
        <f t="shared" si="145"/>
        <v>2.151118337117007E-7</v>
      </c>
      <c r="JD121" s="86">
        <f t="shared" si="145"/>
        <v>1.5694424860587613E-6</v>
      </c>
      <c r="JE121" s="86">
        <f t="shared" si="145"/>
        <v>1.7959016289838942E-6</v>
      </c>
      <c r="JF121" s="86">
        <f t="shared" si="145"/>
        <v>3.3999346244405133E-7</v>
      </c>
      <c r="JG121" s="86">
        <f t="shared" si="145"/>
        <v>1.1530503598447325E-5</v>
      </c>
      <c r="JH121" s="86">
        <f t="shared" si="145"/>
        <v>5.6517726325011831E-6</v>
      </c>
      <c r="JI121" s="86">
        <f t="shared" si="145"/>
        <v>1.5129342067729308E-6</v>
      </c>
      <c r="JJ121" s="86">
        <f t="shared" si="145"/>
        <v>4.9506641780514132E-7</v>
      </c>
      <c r="JK121" s="86">
        <f t="shared" si="145"/>
        <v>1.0804503135986244E-7</v>
      </c>
      <c r="JL121" s="86">
        <f t="shared" si="145"/>
        <v>1.8395195561585694E-4</v>
      </c>
      <c r="JM121" s="86">
        <f t="shared" si="145"/>
        <v>2.6071812018090029E-4</v>
      </c>
    </row>
    <row r="122" spans="2:273" x14ac:dyDescent="0.25">
      <c r="B122" s="2">
        <v>95</v>
      </c>
      <c r="C122" s="37">
        <v>87.156000000000006</v>
      </c>
      <c r="D122" s="37">
        <v>89.95</v>
      </c>
      <c r="E122" s="37">
        <v>88.65</v>
      </c>
      <c r="F122" s="37">
        <v>88.924999999999997</v>
      </c>
      <c r="G122" s="37">
        <v>91.9</v>
      </c>
      <c r="H122" s="37">
        <v>92.35</v>
      </c>
      <c r="I122" s="37">
        <v>93.55</v>
      </c>
      <c r="J122" s="37">
        <v>92.174999999999997</v>
      </c>
      <c r="K122" s="37">
        <v>96.625</v>
      </c>
      <c r="L122" s="37">
        <v>96.625</v>
      </c>
      <c r="M122" s="37">
        <v>94.674999999999997</v>
      </c>
      <c r="N122" s="37">
        <v>99.55</v>
      </c>
      <c r="O122" s="37">
        <v>95.375</v>
      </c>
      <c r="P122" s="37">
        <v>95.65</v>
      </c>
      <c r="Q122" s="37">
        <v>95.025000000000006</v>
      </c>
      <c r="S122" s="4">
        <f t="shared" si="146"/>
        <v>88.181377160307733</v>
      </c>
      <c r="T122" s="4">
        <f t="shared" si="146"/>
        <v>89.342006496306865</v>
      </c>
      <c r="U122" s="4">
        <f t="shared" si="146"/>
        <v>89.68672399093569</v>
      </c>
      <c r="V122" s="4">
        <f t="shared" si="146"/>
        <v>90.144331457208793</v>
      </c>
      <c r="W122" s="4">
        <f t="shared" si="146"/>
        <v>90.926404799632266</v>
      </c>
      <c r="X122" s="4">
        <f t="shared" si="146"/>
        <v>93.508843103272739</v>
      </c>
      <c r="Y122" s="4">
        <f t="shared" si="146"/>
        <v>93.51633924923604</v>
      </c>
      <c r="Z122" s="4">
        <f t="shared" si="146"/>
        <v>93.90478440234773</v>
      </c>
      <c r="AA122" s="4">
        <f t="shared" si="146"/>
        <v>96.64432996539287</v>
      </c>
      <c r="AB122" s="4">
        <f t="shared" si="146"/>
        <v>96.079959392228304</v>
      </c>
      <c r="AC122" s="4">
        <f t="shared" si="146"/>
        <v>94.647324327107043</v>
      </c>
      <c r="AD122" s="4">
        <f t="shared" si="146"/>
        <v>97.307386901078402</v>
      </c>
      <c r="AE122" s="4">
        <f t="shared" si="146"/>
        <v>97.33044552248802</v>
      </c>
      <c r="AF122" s="4">
        <f t="shared" si="146"/>
        <v>96.479637304296332</v>
      </c>
      <c r="AG122" s="4">
        <f t="shared" si="146"/>
        <v>96.752357612774006</v>
      </c>
      <c r="AI122" s="4">
        <f t="shared" si="147"/>
        <v>-1.0253771603077269</v>
      </c>
      <c r="AJ122" s="4">
        <f t="shared" si="147"/>
        <v>0.60799350369313743</v>
      </c>
      <c r="AK122" s="4">
        <f t="shared" si="147"/>
        <v>-1.036723990935684</v>
      </c>
      <c r="AL122" s="4">
        <f t="shared" si="147"/>
        <v>-1.2193314572087957</v>
      </c>
      <c r="AM122" s="4">
        <f t="shared" si="147"/>
        <v>0.97359520036773972</v>
      </c>
      <c r="AN122" s="4">
        <f t="shared" si="147"/>
        <v>-1.1588431032727442</v>
      </c>
      <c r="AO122" s="4">
        <f t="shared" si="147"/>
        <v>3.3660750763957026E-2</v>
      </c>
      <c r="AP122" s="4">
        <f t="shared" si="147"/>
        <v>-1.7297844023477325</v>
      </c>
      <c r="AQ122" s="4">
        <f t="shared" si="147"/>
        <v>-1.9329965392870463E-2</v>
      </c>
      <c r="AR122" s="4">
        <f t="shared" si="147"/>
        <v>0.54504060777169627</v>
      </c>
      <c r="AS122" s="4">
        <f t="shared" si="147"/>
        <v>2.767567289295414E-2</v>
      </c>
      <c r="AT122" s="4">
        <f t="shared" si="147"/>
        <v>2.2426130989215949</v>
      </c>
      <c r="AU122" s="4">
        <f t="shared" si="147"/>
        <v>-1.9554455224880201</v>
      </c>
      <c r="AV122" s="4">
        <f t="shared" si="147"/>
        <v>-0.82963730429632676</v>
      </c>
      <c r="AW122" s="4">
        <f t="shared" si="147"/>
        <v>-1.727357612774</v>
      </c>
      <c r="AY122" s="2">
        <f t="shared" si="139"/>
        <v>88.181377160307065</v>
      </c>
      <c r="AZ122" s="2">
        <f t="shared" si="139"/>
        <v>89.339123923877068</v>
      </c>
      <c r="BA122" s="2">
        <f t="shared" si="139"/>
        <v>89.68625552201739</v>
      </c>
      <c r="BB122" s="2">
        <f t="shared" si="139"/>
        <v>90.144275724775156</v>
      </c>
      <c r="BC122" s="2">
        <f t="shared" si="139"/>
        <v>90.926338761772314</v>
      </c>
      <c r="BD122" s="2">
        <f t="shared" si="139"/>
        <v>93.50844204344169</v>
      </c>
      <c r="BE122" s="2">
        <f t="shared" si="139"/>
        <v>93.515759650874728</v>
      </c>
      <c r="BF122" s="2">
        <f t="shared" si="139"/>
        <v>93.904652445042927</v>
      </c>
      <c r="BG122" s="2">
        <f t="shared" si="139"/>
        <v>96.640742356230447</v>
      </c>
      <c r="BH122" s="2">
        <f t="shared" si="139"/>
        <v>96.077827868488626</v>
      </c>
      <c r="BI122" s="2">
        <f t="shared" si="139"/>
        <v>94.646660239889314</v>
      </c>
      <c r="BJ122" s="2">
        <f t="shared" si="139"/>
        <v>97.307118338041036</v>
      </c>
      <c r="BK122" s="2">
        <f t="shared" si="139"/>
        <v>97.330371024375651</v>
      </c>
      <c r="BL122" s="2">
        <f t="shared" si="139"/>
        <v>96.398260162121318</v>
      </c>
      <c r="BM122" s="2">
        <f t="shared" si="139"/>
        <v>96.535524555597107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87.156000000000006</v>
      </c>
      <c r="CF122" s="2">
        <f t="shared" si="140"/>
        <v>89.95</v>
      </c>
      <c r="CG122" s="2">
        <f t="shared" si="140"/>
        <v>88.65</v>
      </c>
      <c r="CH122" s="2">
        <f t="shared" si="140"/>
        <v>88.924999999999997</v>
      </c>
      <c r="CI122" s="2">
        <f t="shared" si="140"/>
        <v>91.9</v>
      </c>
      <c r="CJ122" s="2">
        <f t="shared" si="140"/>
        <v>92.35</v>
      </c>
      <c r="CK122" s="2">
        <f t="shared" si="140"/>
        <v>93.55</v>
      </c>
      <c r="CL122" s="2">
        <f t="shared" si="140"/>
        <v>92.174999999999997</v>
      </c>
      <c r="CM122" s="2">
        <f t="shared" si="140"/>
        <v>96.625</v>
      </c>
      <c r="CN122" s="2">
        <f t="shared" si="140"/>
        <v>96.625</v>
      </c>
      <c r="CO122" s="2">
        <f t="shared" si="140"/>
        <v>94.674999999999997</v>
      </c>
      <c r="CP122" s="2">
        <f t="shared" si="140"/>
        <v>99.55</v>
      </c>
      <c r="CQ122" s="2">
        <f t="shared" si="140"/>
        <v>95.375</v>
      </c>
      <c r="CR122" s="2">
        <f t="shared" si="140"/>
        <v>95.65</v>
      </c>
      <c r="CS122" s="2">
        <f t="shared" si="140"/>
        <v>95.025000000000006</v>
      </c>
      <c r="CU122" s="2">
        <f t="shared" si="110"/>
        <v>87.156000000000006</v>
      </c>
      <c r="CV122" s="2">
        <f t="shared" si="111"/>
        <v>89.95</v>
      </c>
      <c r="CW122" s="2">
        <f t="shared" si="112"/>
        <v>88.65</v>
      </c>
      <c r="CX122" s="2">
        <f t="shared" si="113"/>
        <v>88.924999999999997</v>
      </c>
      <c r="CY122" s="2">
        <f t="shared" si="114"/>
        <v>91.9</v>
      </c>
      <c r="CZ122" s="2">
        <f t="shared" si="115"/>
        <v>92.35</v>
      </c>
      <c r="DA122" s="2">
        <f t="shared" si="116"/>
        <v>93.55</v>
      </c>
      <c r="DB122" s="2">
        <f t="shared" si="117"/>
        <v>92.174999999999997</v>
      </c>
      <c r="DC122" s="2">
        <f t="shared" si="118"/>
        <v>96.625</v>
      </c>
      <c r="DD122" s="2">
        <f t="shared" si="119"/>
        <v>96.625</v>
      </c>
      <c r="DE122" s="2">
        <f t="shared" si="120"/>
        <v>94.674999999999997</v>
      </c>
      <c r="DF122" s="2">
        <f t="shared" si="121"/>
        <v>99.55</v>
      </c>
      <c r="DG122" s="2">
        <f t="shared" si="122"/>
        <v>95.375</v>
      </c>
      <c r="DH122" s="2">
        <f t="shared" si="123"/>
        <v>95.65</v>
      </c>
      <c r="DI122" s="2">
        <f t="shared" si="124"/>
        <v>95.025000000000006</v>
      </c>
      <c r="DK122" s="2">
        <f t="shared" si="148"/>
        <v>108.88559487179489</v>
      </c>
      <c r="DL122" s="2">
        <f t="shared" si="148"/>
        <v>113.22282051282052</v>
      </c>
      <c r="DM122" s="2">
        <f t="shared" si="148"/>
        <v>120.13182223264542</v>
      </c>
      <c r="DN122" s="2">
        <f t="shared" si="148"/>
        <v>114.26910256410257</v>
      </c>
      <c r="DO122" s="2">
        <f t="shared" si="148"/>
        <v>111.79754455909942</v>
      </c>
      <c r="DP122" s="2">
        <f t="shared" si="148"/>
        <v>109.27653846153845</v>
      </c>
      <c r="DQ122" s="2">
        <f t="shared" si="148"/>
        <v>114.27833255159474</v>
      </c>
      <c r="DR122" s="2">
        <f t="shared" si="148"/>
        <v>123.14269613743298</v>
      </c>
      <c r="DS122" s="2">
        <f t="shared" si="148"/>
        <v>114.69749881460407</v>
      </c>
      <c r="DT122" s="2">
        <f t="shared" si="148"/>
        <v>115.94017945070578</v>
      </c>
      <c r="DU122" s="2">
        <f t="shared" si="148"/>
        <v>112.81962887989206</v>
      </c>
      <c r="DV122" s="2">
        <f t="shared" si="148"/>
        <v>122.87893916183391</v>
      </c>
      <c r="DW122" s="2">
        <f t="shared" si="148"/>
        <v>117.49797297297297</v>
      </c>
      <c r="DX122" s="2">
        <f t="shared" si="148"/>
        <v>105.52967610467607</v>
      </c>
      <c r="DY122" s="2">
        <f t="shared" si="148"/>
        <v>105.31320106304987</v>
      </c>
      <c r="EA122" s="2">
        <f t="shared" si="152"/>
        <v>88.058526315789479</v>
      </c>
      <c r="EB122" s="2">
        <f t="shared" si="152"/>
        <v>89.207916666666677</v>
      </c>
      <c r="EC122" s="2">
        <f t="shared" si="152"/>
        <v>89.489354697102755</v>
      </c>
      <c r="ED122" s="2">
        <f t="shared" si="152"/>
        <v>89.997037343968486</v>
      </c>
      <c r="EE122" s="2">
        <f t="shared" si="151"/>
        <v>90.786997716894987</v>
      </c>
      <c r="EF122" s="2">
        <f t="shared" si="151"/>
        <v>93.413232926152119</v>
      </c>
      <c r="EG122" s="2">
        <f t="shared" si="151"/>
        <v>93.379815621370525</v>
      </c>
      <c r="EH122" s="2">
        <f t="shared" si="151"/>
        <v>93.682429015285521</v>
      </c>
      <c r="EI122" s="2">
        <f t="shared" si="151"/>
        <v>96.510346875742457</v>
      </c>
      <c r="EJ122" s="2">
        <f t="shared" si="151"/>
        <v>95.936896656534969</v>
      </c>
      <c r="EK122" s="2">
        <f t="shared" si="151"/>
        <v>94.521237886129612</v>
      </c>
      <c r="EL122" s="2">
        <f t="shared" si="151"/>
        <v>97.12485990720306</v>
      </c>
      <c r="EM122" s="2">
        <f t="shared" si="135"/>
        <v>97.179908989185691</v>
      </c>
      <c r="EN122" s="2">
        <f t="shared" si="135"/>
        <v>96.326227167064104</v>
      </c>
      <c r="EO122" s="2">
        <f t="shared" si="135"/>
        <v>96.458817538593465</v>
      </c>
      <c r="EQ122" s="2">
        <f t="shared" si="149"/>
        <v>88.017656944542694</v>
      </c>
      <c r="ER122" s="2">
        <f t="shared" si="149"/>
        <v>89.158524656426849</v>
      </c>
      <c r="ES122" s="2">
        <f t="shared" si="149"/>
        <v>89.497206498909293</v>
      </c>
      <c r="ET122" s="2">
        <f t="shared" si="149"/>
        <v>90.114422863361725</v>
      </c>
      <c r="EU122" s="2">
        <f t="shared" si="149"/>
        <v>90.842113426798761</v>
      </c>
      <c r="EV122" s="2">
        <f t="shared" si="149"/>
        <v>93.352699219315653</v>
      </c>
      <c r="EW122" s="2">
        <f t="shared" si="149"/>
        <v>93.264291397191712</v>
      </c>
      <c r="EX122" s="2">
        <f t="shared" si="149"/>
        <v>93.683243590232124</v>
      </c>
      <c r="EY122" s="2">
        <f t="shared" si="149"/>
        <v>96.465742962252065</v>
      </c>
      <c r="EZ122" s="2">
        <f t="shared" si="149"/>
        <v>95.930589700147536</v>
      </c>
      <c r="FA122" s="2">
        <f t="shared" si="149"/>
        <v>94.509082330983006</v>
      </c>
      <c r="FB122" s="2">
        <f t="shared" si="149"/>
        <v>97.147148046976611</v>
      </c>
      <c r="FC122" s="2">
        <f t="shared" si="149"/>
        <v>97.147671002134203</v>
      </c>
      <c r="FD122" s="2">
        <f t="shared" si="149"/>
        <v>96.2756397948244</v>
      </c>
      <c r="FE122" s="2">
        <f t="shared" si="149"/>
        <v>96.335789630868462</v>
      </c>
      <c r="FG122" s="2">
        <f t="shared" si="150"/>
        <v>0.99408337396032143</v>
      </c>
      <c r="FH122" s="2">
        <f t="shared" si="150"/>
        <v>0.99432368926703008</v>
      </c>
      <c r="FI122" s="2">
        <f t="shared" si="150"/>
        <v>0.99357759492526687</v>
      </c>
      <c r="FJ122" s="2">
        <f t="shared" si="150"/>
        <v>0.99399235905105798</v>
      </c>
      <c r="FK122" s="2">
        <f t="shared" si="150"/>
        <v>0.99339669224761806</v>
      </c>
      <c r="FL122" s="2">
        <f t="shared" si="150"/>
        <v>0.99396184328308401</v>
      </c>
      <c r="FM122" s="2">
        <f t="shared" si="150"/>
        <v>0.99343671671243661</v>
      </c>
      <c r="FN122" s="2">
        <f t="shared" si="150"/>
        <v>0.99245716830437214</v>
      </c>
      <c r="FO122" s="2">
        <f t="shared" si="150"/>
        <v>0.99279071973494515</v>
      </c>
      <c r="FP122" s="2">
        <f t="shared" si="150"/>
        <v>0.99295004816080901</v>
      </c>
      <c r="FQ122" s="2">
        <f t="shared" si="150"/>
        <v>0.99313758277202557</v>
      </c>
      <c r="FR122" s="2">
        <f t="shared" si="150"/>
        <v>0.99293251813175776</v>
      </c>
      <c r="FS122" s="2">
        <f t="shared" si="150"/>
        <v>0.99257896384312228</v>
      </c>
      <c r="FT122" s="2">
        <f t="shared" si="150"/>
        <v>0.99212522300299455</v>
      </c>
      <c r="FU122" s="2">
        <f t="shared" si="150"/>
        <v>0.99122415045118806</v>
      </c>
      <c r="FW122" s="2">
        <f t="shared" si="141"/>
        <v>9.1787962377039446E-3</v>
      </c>
      <c r="FX122" s="2">
        <f t="shared" si="141"/>
        <v>0.1034337176794093</v>
      </c>
      <c r="FY122" s="2">
        <f t="shared" si="141"/>
        <v>1.3052534252445626E-2</v>
      </c>
      <c r="FZ122" s="2">
        <f t="shared" si="141"/>
        <v>1.2101389354913209E-2</v>
      </c>
      <c r="GA122" s="2">
        <f t="shared" si="141"/>
        <v>1.0921351343554569E-2</v>
      </c>
      <c r="GB122" s="2">
        <f t="shared" si="141"/>
        <v>9.5154850331811494E-3</v>
      </c>
      <c r="GC122" s="2">
        <f t="shared" si="141"/>
        <v>1.0550665087342882E-2</v>
      </c>
      <c r="GD122" s="2">
        <f t="shared" si="141"/>
        <v>1.1776874364662656E-2</v>
      </c>
      <c r="GE122" s="2">
        <f t="shared" si="141"/>
        <v>1.6159906295108887E-2</v>
      </c>
      <c r="GF122" s="2">
        <f t="shared" si="141"/>
        <v>1.4423497705150619E-2</v>
      </c>
      <c r="GG122" s="2">
        <f t="shared" si="141"/>
        <v>1.2244594204988064E-2</v>
      </c>
      <c r="GH122" s="2">
        <f t="shared" si="141"/>
        <v>1.0855220536871598E-2</v>
      </c>
      <c r="GI122" s="2">
        <f t="shared" si="141"/>
        <v>9.8967801856089648E-3</v>
      </c>
      <c r="GJ122" s="2">
        <f t="shared" si="141"/>
        <v>8.7395907362499432E-3</v>
      </c>
      <c r="GK122" s="2">
        <f t="shared" si="141"/>
        <v>8.1097100073765794E-3</v>
      </c>
      <c r="GM122" s="86">
        <f t="shared" si="142"/>
        <v>3.4220233049762822E-67</v>
      </c>
      <c r="GN122" s="86">
        <f t="shared" si="142"/>
        <v>1.2017715542927358E-59</v>
      </c>
      <c r="GO122" s="86">
        <f t="shared" si="142"/>
        <v>2.6292298005801306E-92</v>
      </c>
      <c r="GP122" s="86">
        <f t="shared" si="142"/>
        <v>1.8125295221950399E-108</v>
      </c>
      <c r="GQ122" s="86">
        <f t="shared" si="142"/>
        <v>7.8870388526945425E-107</v>
      </c>
      <c r="GR122" s="86">
        <f t="shared" si="142"/>
        <v>9.4846284049647884E-100</v>
      </c>
      <c r="GS122" s="86">
        <f t="shared" si="142"/>
        <v>8.9075297678883506E-88</v>
      </c>
      <c r="GT122" s="86">
        <f t="shared" si="142"/>
        <v>7.7376657547267727E-74</v>
      </c>
      <c r="GU122" s="86">
        <f t="shared" si="142"/>
        <v>5.7245223081353982E-84</v>
      </c>
      <c r="GV122" s="86">
        <f t="shared" si="142"/>
        <v>2.9613827283440602E-71</v>
      </c>
      <c r="GW122" s="86">
        <f t="shared" si="142"/>
        <v>1.0429782674179113E-85</v>
      </c>
      <c r="GX122" s="86">
        <f t="shared" si="142"/>
        <v>3.0034145040791368E-101</v>
      </c>
      <c r="GY122" s="86">
        <f t="shared" si="142"/>
        <v>2.8781907850628715E-69</v>
      </c>
      <c r="GZ122" s="86">
        <f t="shared" si="142"/>
        <v>5.7846724521786659E-55</v>
      </c>
      <c r="HA122" s="86">
        <f t="shared" si="142"/>
        <v>2.5855334034426146E-60</v>
      </c>
      <c r="HC122" s="86">
        <f t="shared" si="73"/>
        <v>6.2753090476389715E-14</v>
      </c>
      <c r="HD122" s="86">
        <f t="shared" si="73"/>
        <v>9.1452272121247473E-11</v>
      </c>
      <c r="HE122" s="86">
        <f t="shared" si="73"/>
        <v>1.115900238913023E-13</v>
      </c>
      <c r="HF122" s="86">
        <f t="shared" si="73"/>
        <v>4.6406517885283777E-20</v>
      </c>
      <c r="HG122" s="86">
        <f t="shared" si="73"/>
        <v>1.5821888450714312E-20</v>
      </c>
      <c r="HH122" s="86">
        <f t="shared" si="73"/>
        <v>2.1566998631902334E-22</v>
      </c>
      <c r="HI122" s="86">
        <f t="shared" si="138"/>
        <v>1.637499789731423E-15</v>
      </c>
      <c r="HJ122" s="86">
        <f t="shared" si="138"/>
        <v>1.5864617247089499E-22</v>
      </c>
      <c r="HK122" s="86">
        <f t="shared" si="138"/>
        <v>1.000260160523301E-31</v>
      </c>
      <c r="HL122" s="86">
        <f t="shared" si="138"/>
        <v>3.6059663913106278E-27</v>
      </c>
      <c r="HM122" s="86">
        <f t="shared" si="138"/>
        <v>5.8168478645237562E-19</v>
      </c>
      <c r="HN122" s="86">
        <f t="shared" si="138"/>
        <v>3.5885440627991218E-23</v>
      </c>
      <c r="HO122" s="86">
        <f t="shared" si="138"/>
        <v>2.3440142661688155E-14</v>
      </c>
      <c r="HP122" s="86">
        <f t="shared" si="138"/>
        <v>5.884462727030775E-11</v>
      </c>
      <c r="HQ122" s="86">
        <f t="shared" si="138"/>
        <v>4.5097826807002635E-14</v>
      </c>
      <c r="HS122" s="86">
        <f t="shared" si="143"/>
        <v>8.7445978444502568E-6</v>
      </c>
      <c r="HT122" s="86">
        <f t="shared" si="143"/>
        <v>1.6888603128498045E-4</v>
      </c>
      <c r="HU122" s="86">
        <f t="shared" si="143"/>
        <v>1.7962914351586685E-5</v>
      </c>
      <c r="HV122" s="86">
        <f t="shared" si="143"/>
        <v>1.291393641874327E-6</v>
      </c>
      <c r="HW122" s="86">
        <f t="shared" si="143"/>
        <v>6.9984925154680232E-7</v>
      </c>
      <c r="HX122" s="86">
        <f t="shared" si="143"/>
        <v>4.5019568678269843E-6</v>
      </c>
      <c r="HY122" s="86">
        <f t="shared" si="143"/>
        <v>5.190948224452951E-6</v>
      </c>
      <c r="HZ122" s="86">
        <f t="shared" si="143"/>
        <v>1.0965166494517889E-6</v>
      </c>
      <c r="IA122" s="86">
        <f t="shared" si="143"/>
        <v>3.1536668244189534E-5</v>
      </c>
      <c r="IB122" s="86">
        <f t="shared" si="143"/>
        <v>1.6316801438713456E-5</v>
      </c>
      <c r="IC122" s="86">
        <f t="shared" si="143"/>
        <v>4.7326836450773776E-6</v>
      </c>
      <c r="ID122" s="86">
        <f t="shared" si="143"/>
        <v>1.5688469043882435E-6</v>
      </c>
      <c r="IE122" s="86">
        <f t="shared" si="143"/>
        <v>3.6318199123152563E-7</v>
      </c>
      <c r="IF122" s="86">
        <f t="shared" si="143"/>
        <v>3.2835645527336867E-4</v>
      </c>
      <c r="IG122" s="86">
        <f t="shared" si="143"/>
        <v>4.4881081812845112E-4</v>
      </c>
      <c r="II122" s="86">
        <f t="shared" si="144"/>
        <v>5.898299394668464E-37</v>
      </c>
      <c r="IJ122" s="86">
        <f t="shared" si="144"/>
        <v>2.2183503938506029E-9</v>
      </c>
      <c r="IK122" s="86">
        <f t="shared" si="144"/>
        <v>4.3157724785482902E-41</v>
      </c>
      <c r="IL122" s="86">
        <f t="shared" si="144"/>
        <v>2.5675929720405292E-46</v>
      </c>
      <c r="IM122" s="86">
        <f t="shared" si="144"/>
        <v>3.0389864927532449E-47</v>
      </c>
      <c r="IN122" s="86">
        <f t="shared" si="144"/>
        <v>2.4897411566211969E-46</v>
      </c>
      <c r="IO122" s="86">
        <f t="shared" si="144"/>
        <v>1.8535407670580699E-45</v>
      </c>
      <c r="IP122" s="86">
        <f t="shared" si="144"/>
        <v>1.7262795159066989E-46</v>
      </c>
      <c r="IQ122" s="86">
        <f t="shared" si="144"/>
        <v>1.4944445928625891E-39</v>
      </c>
      <c r="IR122" s="86">
        <f t="shared" si="144"/>
        <v>2.1991517576846335E-43</v>
      </c>
      <c r="IS122" s="86">
        <f t="shared" si="144"/>
        <v>2.0378389133893519E-48</v>
      </c>
      <c r="IT122" s="86">
        <f t="shared" si="144"/>
        <v>5.1489777941167939E-48</v>
      </c>
      <c r="IU122" s="86">
        <f t="shared" si="144"/>
        <v>1.1061888756896503E-49</v>
      </c>
      <c r="IV122" s="86">
        <f t="shared" si="144"/>
        <v>2.8328328080816135E-36</v>
      </c>
      <c r="IW122" s="86">
        <f t="shared" si="144"/>
        <v>9.9997851162419084E-26</v>
      </c>
      <c r="IY122" s="86">
        <f t="shared" si="145"/>
        <v>8.7445979072033466E-6</v>
      </c>
      <c r="IZ122" s="86">
        <f t="shared" si="145"/>
        <v>1.6888834108764642E-4</v>
      </c>
      <c r="JA122" s="86">
        <f t="shared" si="145"/>
        <v>1.796291446317671E-5</v>
      </c>
      <c r="JB122" s="86">
        <f t="shared" si="145"/>
        <v>1.2913936418743734E-6</v>
      </c>
      <c r="JC122" s="86">
        <f t="shared" si="145"/>
        <v>6.998492515468181E-7</v>
      </c>
      <c r="JD122" s="86">
        <f t="shared" si="145"/>
        <v>4.5019568678269843E-6</v>
      </c>
      <c r="JE122" s="86">
        <f t="shared" si="145"/>
        <v>5.1909482260904512E-6</v>
      </c>
      <c r="JF122" s="86">
        <f t="shared" si="145"/>
        <v>1.0965166494517891E-6</v>
      </c>
      <c r="JG122" s="86">
        <f t="shared" si="145"/>
        <v>3.1536668244189534E-5</v>
      </c>
      <c r="JH122" s="86">
        <f t="shared" si="145"/>
        <v>1.6316801438713456E-5</v>
      </c>
      <c r="JI122" s="86">
        <f t="shared" si="145"/>
        <v>4.7326836450779595E-6</v>
      </c>
      <c r="JJ122" s="86">
        <f t="shared" si="145"/>
        <v>1.5688469043882435E-6</v>
      </c>
      <c r="JK122" s="86">
        <f t="shared" si="145"/>
        <v>3.6318201467166828E-7</v>
      </c>
      <c r="JL122" s="86">
        <f t="shared" si="145"/>
        <v>3.2835651411799592E-4</v>
      </c>
      <c r="JM122" s="86">
        <f t="shared" si="145"/>
        <v>4.4881081817354894E-4</v>
      </c>
    </row>
    <row r="123" spans="2:273" x14ac:dyDescent="0.25">
      <c r="B123" s="2">
        <v>96</v>
      </c>
      <c r="C123" s="37">
        <v>89.466999999999999</v>
      </c>
      <c r="D123" s="37">
        <v>88.375</v>
      </c>
      <c r="E123" s="37">
        <v>88.35</v>
      </c>
      <c r="F123" s="37">
        <v>89.924999999999997</v>
      </c>
      <c r="G123" s="37">
        <v>89.724999999999994</v>
      </c>
      <c r="H123" s="37">
        <v>94.2</v>
      </c>
      <c r="I123" s="37">
        <v>93.05</v>
      </c>
      <c r="J123" s="37">
        <v>94.4</v>
      </c>
      <c r="K123" s="37">
        <v>94.525000000000006</v>
      </c>
      <c r="L123" s="37">
        <v>97.15</v>
      </c>
      <c r="M123" s="37">
        <v>94.5</v>
      </c>
      <c r="N123" s="37">
        <v>98.424999999999997</v>
      </c>
      <c r="O123" s="37">
        <v>94.7</v>
      </c>
      <c r="P123" s="37">
        <v>98.674999999999997</v>
      </c>
      <c r="Q123" s="37">
        <v>96.775000000000006</v>
      </c>
      <c r="S123" s="4">
        <f t="shared" si="146"/>
        <v>88.141636402947654</v>
      </c>
      <c r="T123" s="4">
        <f t="shared" si="146"/>
        <v>89.240525401435974</v>
      </c>
      <c r="U123" s="4">
        <f t="shared" si="146"/>
        <v>89.482881004509878</v>
      </c>
      <c r="V123" s="4">
        <f t="shared" si="146"/>
        <v>89.924110479866499</v>
      </c>
      <c r="W123" s="4">
        <f t="shared" si="146"/>
        <v>90.744654781355322</v>
      </c>
      <c r="X123" s="4">
        <f t="shared" si="146"/>
        <v>93.333413559369561</v>
      </c>
      <c r="Y123" s="4">
        <f t="shared" si="146"/>
        <v>93.331334402919751</v>
      </c>
      <c r="Z123" s="4">
        <f t="shared" si="146"/>
        <v>93.767680080842695</v>
      </c>
      <c r="AA123" s="4">
        <f t="shared" si="146"/>
        <v>96.517176850233213</v>
      </c>
      <c r="AB123" s="4">
        <f t="shared" si="146"/>
        <v>95.919361070127437</v>
      </c>
      <c r="AC123" s="4">
        <f t="shared" si="146"/>
        <v>94.497437567808234</v>
      </c>
      <c r="AD123" s="4">
        <f t="shared" si="146"/>
        <v>97.148985740432082</v>
      </c>
      <c r="AE123" s="4">
        <f t="shared" si="146"/>
        <v>97.153982648987977</v>
      </c>
      <c r="AF123" s="4">
        <f t="shared" si="146"/>
        <v>96.405142985715017</v>
      </c>
      <c r="AG123" s="4">
        <f t="shared" si="146"/>
        <v>96.823497769587107</v>
      </c>
      <c r="AI123" s="4">
        <f t="shared" si="147"/>
        <v>1.3253635970523447</v>
      </c>
      <c r="AJ123" s="4">
        <f t="shared" si="147"/>
        <v>-0.86552540143597412</v>
      </c>
      <c r="AK123" s="4">
        <f t="shared" si="147"/>
        <v>-1.1328810045098834</v>
      </c>
      <c r="AL123" s="4">
        <f t="shared" si="147"/>
        <v>8.8952013349796744E-4</v>
      </c>
      <c r="AM123" s="4">
        <f t="shared" si="147"/>
        <v>-1.0196547813553281</v>
      </c>
      <c r="AN123" s="4">
        <f t="shared" si="147"/>
        <v>0.86658644063044221</v>
      </c>
      <c r="AO123" s="4">
        <f t="shared" si="147"/>
        <v>-0.28133440291975376</v>
      </c>
      <c r="AP123" s="4">
        <f t="shared" si="147"/>
        <v>0.63231991915731101</v>
      </c>
      <c r="AQ123" s="4">
        <f t="shared" si="147"/>
        <v>-1.9921768502332071</v>
      </c>
      <c r="AR123" s="4">
        <f t="shared" si="147"/>
        <v>1.2306389298725691</v>
      </c>
      <c r="AS123" s="4">
        <f t="shared" si="147"/>
        <v>2.5624321917661064E-3</v>
      </c>
      <c r="AT123" s="4">
        <f t="shared" si="147"/>
        <v>1.2760142595679156</v>
      </c>
      <c r="AU123" s="4">
        <f t="shared" si="147"/>
        <v>-2.4539826489879744</v>
      </c>
      <c r="AV123" s="4">
        <f t="shared" si="147"/>
        <v>2.2698570142849803</v>
      </c>
      <c r="AW123" s="4">
        <f t="shared" si="147"/>
        <v>-4.8497769587100947E-2</v>
      </c>
      <c r="AY123" s="2">
        <f t="shared" si="139"/>
        <v>88.141636402947654</v>
      </c>
      <c r="AZ123" s="2">
        <f t="shared" si="139"/>
        <v>89.234667718642157</v>
      </c>
      <c r="BA123" s="2">
        <f t="shared" si="139"/>
        <v>89.481719429416415</v>
      </c>
      <c r="BB123" s="2">
        <f t="shared" si="139"/>
        <v>89.923947264584626</v>
      </c>
      <c r="BC123" s="2">
        <f t="shared" si="139"/>
        <v>90.744458760798736</v>
      </c>
      <c r="BD123" s="2">
        <f t="shared" si="139"/>
        <v>93.332361068081923</v>
      </c>
      <c r="BE123" s="2">
        <f t="shared" si="139"/>
        <v>93.329804797143694</v>
      </c>
      <c r="BF123" s="2">
        <f t="shared" si="139"/>
        <v>93.767292535018285</v>
      </c>
      <c r="BG123" s="2">
        <f t="shared" si="139"/>
        <v>96.508284860245936</v>
      </c>
      <c r="BH123" s="2">
        <f t="shared" si="139"/>
        <v>95.913793570110144</v>
      </c>
      <c r="BI123" s="2">
        <f t="shared" si="139"/>
        <v>94.495558849489711</v>
      </c>
      <c r="BJ123" s="2">
        <f t="shared" si="139"/>
        <v>97.148210966339846</v>
      </c>
      <c r="BK123" s="2">
        <f t="shared" si="139"/>
        <v>97.153754106997454</v>
      </c>
      <c r="BL123" s="2">
        <f t="shared" si="139"/>
        <v>96.268054691109398</v>
      </c>
      <c r="BM123" s="2">
        <f t="shared" si="139"/>
        <v>96.470270385733954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89.466999999999999</v>
      </c>
      <c r="CF123" s="2">
        <f t="shared" si="140"/>
        <v>88.375</v>
      </c>
      <c r="CG123" s="2">
        <f t="shared" si="140"/>
        <v>88.35</v>
      </c>
      <c r="CH123" s="2">
        <f t="shared" si="140"/>
        <v>89.924999999999997</v>
      </c>
      <c r="CI123" s="2">
        <f t="shared" si="140"/>
        <v>89.724999999999994</v>
      </c>
      <c r="CJ123" s="2">
        <f t="shared" si="140"/>
        <v>94.2</v>
      </c>
      <c r="CK123" s="2">
        <f t="shared" si="140"/>
        <v>93.05</v>
      </c>
      <c r="CL123" s="2">
        <f t="shared" si="140"/>
        <v>94.4</v>
      </c>
      <c r="CM123" s="2">
        <f t="shared" si="140"/>
        <v>94.525000000000006</v>
      </c>
      <c r="CN123" s="2">
        <f t="shared" si="140"/>
        <v>97.15</v>
      </c>
      <c r="CO123" s="2">
        <f t="shared" si="140"/>
        <v>94.5</v>
      </c>
      <c r="CP123" s="2">
        <f t="shared" si="140"/>
        <v>98.424999999999997</v>
      </c>
      <c r="CQ123" s="2">
        <f t="shared" si="140"/>
        <v>94.7</v>
      </c>
      <c r="CR123" s="2">
        <f t="shared" si="140"/>
        <v>98.674999999999997</v>
      </c>
      <c r="CS123" s="2">
        <f t="shared" si="140"/>
        <v>96.775000000000006</v>
      </c>
      <c r="CU123" s="2">
        <f t="shared" si="110"/>
        <v>89.466999999999999</v>
      </c>
      <c r="CV123" s="2">
        <f t="shared" si="111"/>
        <v>88.375</v>
      </c>
      <c r="CW123" s="2">
        <f t="shared" si="112"/>
        <v>88.35</v>
      </c>
      <c r="CX123" s="2">
        <f t="shared" si="113"/>
        <v>89.924999999999997</v>
      </c>
      <c r="CY123" s="2">
        <f t="shared" si="114"/>
        <v>89.724999999999994</v>
      </c>
      <c r="CZ123" s="2">
        <f t="shared" si="115"/>
        <v>94.2</v>
      </c>
      <c r="DA123" s="2">
        <f t="shared" si="116"/>
        <v>93.05</v>
      </c>
      <c r="DB123" s="2">
        <f t="shared" si="117"/>
        <v>94.4</v>
      </c>
      <c r="DC123" s="2">
        <f t="shared" si="118"/>
        <v>94.525000000000006</v>
      </c>
      <c r="DD123" s="2">
        <f t="shared" si="119"/>
        <v>97.15</v>
      </c>
      <c r="DE123" s="2">
        <f t="shared" si="120"/>
        <v>94.5</v>
      </c>
      <c r="DF123" s="2">
        <f t="shared" si="121"/>
        <v>98.424999999999997</v>
      </c>
      <c r="DG123" s="2">
        <f t="shared" si="122"/>
        <v>94.7</v>
      </c>
      <c r="DH123" s="2">
        <f t="shared" si="123"/>
        <v>98.674999999999997</v>
      </c>
      <c r="DI123" s="2">
        <f t="shared" si="124"/>
        <v>96.775000000000006</v>
      </c>
      <c r="DK123" s="2">
        <f t="shared" si="148"/>
        <v>109.0266367746289</v>
      </c>
      <c r="DL123" s="2">
        <f t="shared" si="148"/>
        <v>113.37717780026992</v>
      </c>
      <c r="DM123" s="2">
        <f t="shared" si="148"/>
        <v>120.38440431519702</v>
      </c>
      <c r="DN123" s="2">
        <f t="shared" si="148"/>
        <v>114.44113191632928</v>
      </c>
      <c r="DO123" s="2">
        <f t="shared" si="148"/>
        <v>111.94219746716696</v>
      </c>
      <c r="DP123" s="2">
        <f t="shared" si="148"/>
        <v>109.34533400809715</v>
      </c>
      <c r="DQ123" s="2">
        <f t="shared" si="148"/>
        <v>114.40342636022514</v>
      </c>
      <c r="DR123" s="2">
        <f t="shared" si="148"/>
        <v>123.41224149250465</v>
      </c>
      <c r="DS123" s="2">
        <f t="shared" si="148"/>
        <v>114.81942863916548</v>
      </c>
      <c r="DT123" s="2">
        <f t="shared" si="148"/>
        <v>116.09231042783675</v>
      </c>
      <c r="DU123" s="2">
        <f t="shared" si="148"/>
        <v>112.91359649122811</v>
      </c>
      <c r="DV123" s="2">
        <f t="shared" si="148"/>
        <v>123.07834828755884</v>
      </c>
      <c r="DW123" s="2">
        <f t="shared" si="148"/>
        <v>117.62421171171171</v>
      </c>
      <c r="DX123" s="2">
        <f t="shared" si="148"/>
        <v>105.5608215358215</v>
      </c>
      <c r="DY123" s="2">
        <f t="shared" si="148"/>
        <v>105.33362811583579</v>
      </c>
      <c r="EA123" s="2">
        <f t="shared" si="152"/>
        <v>88.029708771929833</v>
      </c>
      <c r="EB123" s="2">
        <f t="shared" si="152"/>
        <v>89.119166666666672</v>
      </c>
      <c r="EC123" s="2">
        <f t="shared" si="152"/>
        <v>89.298935469710301</v>
      </c>
      <c r="ED123" s="2">
        <f t="shared" si="152"/>
        <v>89.786537136789747</v>
      </c>
      <c r="EE123" s="2">
        <f t="shared" si="151"/>
        <v>90.614909491193742</v>
      </c>
      <c r="EF123" s="2">
        <f t="shared" si="151"/>
        <v>93.244026235424741</v>
      </c>
      <c r="EG123" s="2">
        <f t="shared" si="151"/>
        <v>93.203665795586545</v>
      </c>
      <c r="EH123" s="2">
        <f t="shared" si="151"/>
        <v>93.561924524878663</v>
      </c>
      <c r="EI123" s="2">
        <f t="shared" si="151"/>
        <v>96.388165835115231</v>
      </c>
      <c r="EJ123" s="2">
        <f t="shared" si="151"/>
        <v>95.782977963525852</v>
      </c>
      <c r="EK123" s="2">
        <f t="shared" si="151"/>
        <v>94.37958661417322</v>
      </c>
      <c r="EL123" s="2">
        <f t="shared" si="151"/>
        <v>96.979773458480679</v>
      </c>
      <c r="EM123" s="2">
        <f t="shared" si="135"/>
        <v>97.014418906897177</v>
      </c>
      <c r="EN123" s="2">
        <f t="shared" si="135"/>
        <v>96.201219208197926</v>
      </c>
      <c r="EO123" s="2">
        <f t="shared" si="135"/>
        <v>96.400435023020663</v>
      </c>
      <c r="EQ123" s="2">
        <f t="shared" si="149"/>
        <v>87.887360458979657</v>
      </c>
      <c r="ER123" s="2">
        <f t="shared" si="149"/>
        <v>89.028849174269553</v>
      </c>
      <c r="ES123" s="2">
        <f t="shared" si="149"/>
        <v>89.34119136871216</v>
      </c>
      <c r="ET123" s="2">
        <f t="shared" si="149"/>
        <v>89.956706534292778</v>
      </c>
      <c r="EU123" s="2">
        <f t="shared" si="149"/>
        <v>90.701474332920384</v>
      </c>
      <c r="EV123" s="2">
        <f t="shared" si="149"/>
        <v>93.207569906133543</v>
      </c>
      <c r="EW123" s="2">
        <f t="shared" si="149"/>
        <v>93.131713153679442</v>
      </c>
      <c r="EX123" s="2">
        <f t="shared" si="149"/>
        <v>93.553163627516781</v>
      </c>
      <c r="EY123" s="2">
        <f t="shared" si="149"/>
        <v>96.323593516741298</v>
      </c>
      <c r="EZ123" s="2">
        <f t="shared" si="149"/>
        <v>95.792666394029254</v>
      </c>
      <c r="FA123" s="2">
        <f t="shared" si="149"/>
        <v>94.372518664454589</v>
      </c>
      <c r="FB123" s="2">
        <f t="shared" si="149"/>
        <v>96.989137120451915</v>
      </c>
      <c r="FC123" s="2">
        <f t="shared" si="149"/>
        <v>96.991878415496629</v>
      </c>
      <c r="FD123" s="2">
        <f t="shared" si="149"/>
        <v>96.156237654821012</v>
      </c>
      <c r="FE123" s="2">
        <f t="shared" si="149"/>
        <v>96.207054524077478</v>
      </c>
      <c r="FG123" s="2">
        <f t="shared" si="150"/>
        <v>0.99460116229010576</v>
      </c>
      <c r="FH123" s="2">
        <f t="shared" si="150"/>
        <v>0.99482055619099907</v>
      </c>
      <c r="FI123" s="2">
        <f t="shared" si="150"/>
        <v>0.99413938511172784</v>
      </c>
      <c r="FJ123" s="2">
        <f t="shared" si="150"/>
        <v>0.99451806854670688</v>
      </c>
      <c r="FK123" s="2">
        <f t="shared" si="150"/>
        <v>0.99397421065307145</v>
      </c>
      <c r="FL123" s="2">
        <f t="shared" si="150"/>
        <v>0.99449020831431789</v>
      </c>
      <c r="FM123" s="2">
        <f t="shared" si="150"/>
        <v>0.99401075572466069</v>
      </c>
      <c r="FN123" s="2">
        <f t="shared" si="150"/>
        <v>0.99311628710042843</v>
      </c>
      <c r="FO123" s="2">
        <f t="shared" si="150"/>
        <v>0.99342088486816393</v>
      </c>
      <c r="FP123" s="2">
        <f t="shared" si="150"/>
        <v>0.99356637660467062</v>
      </c>
      <c r="FQ123" s="2">
        <f t="shared" si="150"/>
        <v>0.99373761976391684</v>
      </c>
      <c r="FR123" s="2">
        <f t="shared" si="150"/>
        <v>0.99355036915017847</v>
      </c>
      <c r="FS123" s="2">
        <f t="shared" si="150"/>
        <v>0.99322751234938522</v>
      </c>
      <c r="FT123" s="2">
        <f t="shared" si="150"/>
        <v>0.99281313828053841</v>
      </c>
      <c r="FU123" s="2">
        <f t="shared" si="150"/>
        <v>0.99199014504004157</v>
      </c>
      <c r="FW123" s="2">
        <f t="shared" si="141"/>
        <v>1.0055445304650782E-2</v>
      </c>
      <c r="FX123" s="2">
        <f t="shared" si="141"/>
        <v>0.1122922408490488</v>
      </c>
      <c r="FY123" s="2">
        <f t="shared" si="141"/>
        <v>1.4293819220656425E-2</v>
      </c>
      <c r="FZ123" s="2">
        <f t="shared" si="141"/>
        <v>1.3253435916340598E-2</v>
      </c>
      <c r="GA123" s="2">
        <f t="shared" si="141"/>
        <v>1.1962419151200323E-2</v>
      </c>
      <c r="GB123" s="2">
        <f t="shared" si="141"/>
        <v>1.0423952292476389E-2</v>
      </c>
      <c r="GC123" s="2">
        <f t="shared" si="141"/>
        <v>1.1556810440153576E-2</v>
      </c>
      <c r="GD123" s="2">
        <f t="shared" si="141"/>
        <v>1.2898430613151459E-2</v>
      </c>
      <c r="GE123" s="2">
        <f t="shared" si="141"/>
        <v>1.7691402616917193E-2</v>
      </c>
      <c r="GF123" s="2">
        <f t="shared" si="141"/>
        <v>1.5793073845887171E-2</v>
      </c>
      <c r="GG123" s="2">
        <f t="shared" si="141"/>
        <v>1.3410088740951282E-2</v>
      </c>
      <c r="GH123" s="2">
        <f t="shared" si="141"/>
        <v>1.1890060266865381E-2</v>
      </c>
      <c r="GI123" s="2">
        <f t="shared" si="141"/>
        <v>1.0841252203169843E-2</v>
      </c>
      <c r="GJ123" s="2">
        <f t="shared" si="141"/>
        <v>9.574697492567041E-3</v>
      </c>
      <c r="GK123" s="2">
        <f t="shared" si="141"/>
        <v>8.8851683538481996E-3</v>
      </c>
      <c r="GM123" s="86">
        <f t="shared" si="142"/>
        <v>5.7988694716547737E-71</v>
      </c>
      <c r="GN123" s="86">
        <f t="shared" si="142"/>
        <v>5.7840912820265756E-63</v>
      </c>
      <c r="GO123" s="86">
        <f t="shared" si="142"/>
        <v>2.1314929735092552E-97</v>
      </c>
      <c r="GP123" s="86">
        <f t="shared" si="142"/>
        <v>2.3427979867484418E-114</v>
      </c>
      <c r="GQ123" s="86">
        <f t="shared" si="142"/>
        <v>8.953554380070459E-113</v>
      </c>
      <c r="GR123" s="86">
        <f t="shared" si="142"/>
        <v>2.6735147984956619E-105</v>
      </c>
      <c r="GS123" s="86">
        <f t="shared" si="142"/>
        <v>1.2507389310938541E-92</v>
      </c>
      <c r="GT123" s="86">
        <f t="shared" si="142"/>
        <v>5.8192145743881964E-78</v>
      </c>
      <c r="GU123" s="86">
        <f t="shared" si="142"/>
        <v>1.3521074357667549E-88</v>
      </c>
      <c r="GV123" s="86">
        <f t="shared" si="142"/>
        <v>3.6361775330655938E-75</v>
      </c>
      <c r="GW123" s="86">
        <f t="shared" si="142"/>
        <v>2.0948125865134275E-90</v>
      </c>
      <c r="GX123" s="86">
        <f t="shared" si="142"/>
        <v>7.5906997976252506E-107</v>
      </c>
      <c r="GY123" s="86">
        <f t="shared" si="142"/>
        <v>4.5463005967711539E-73</v>
      </c>
      <c r="GZ123" s="86">
        <f t="shared" si="142"/>
        <v>5.775569621822343E-58</v>
      </c>
      <c r="HA123" s="86">
        <f t="shared" si="142"/>
        <v>1.4585537731540802E-63</v>
      </c>
      <c r="HC123" s="86">
        <f t="shared" ref="HC123:HK153" si="153" xml:space="preserve"> _xlfn.NORM.DIST($B123, C$8, ABS(C$12), TRUE) * _xlfn.NORM.DIST(($B123 - C$8)*C$16, 0, ABS(C$12), TRUE) * 2</f>
        <v>7.6287213216852599E-16</v>
      </c>
      <c r="HD123" s="86">
        <f t="shared" si="153"/>
        <v>3.6103262488019891E-12</v>
      </c>
      <c r="HE123" s="86">
        <f t="shared" si="153"/>
        <v>2.1696401732371352E-15</v>
      </c>
      <c r="HF123" s="86">
        <f t="shared" si="153"/>
        <v>1.4810630610692648E-22</v>
      </c>
      <c r="HG123" s="86">
        <f t="shared" si="153"/>
        <v>2.8610100278805885E-23</v>
      </c>
      <c r="HH123" s="86">
        <f t="shared" si="153"/>
        <v>2.2168135687290664E-25</v>
      </c>
      <c r="HI123" s="86">
        <f t="shared" si="138"/>
        <v>1.8486381839889034E-17</v>
      </c>
      <c r="HJ123" s="86">
        <f t="shared" si="138"/>
        <v>1.9257094249930961E-25</v>
      </c>
      <c r="HK123" s="86">
        <f t="shared" si="138"/>
        <v>1.2326723753217866E-35</v>
      </c>
      <c r="HL123" s="86">
        <f t="shared" si="138"/>
        <v>1.8322463425075706E-30</v>
      </c>
      <c r="HM123" s="86">
        <f t="shared" si="138"/>
        <v>3.2743137464372579E-21</v>
      </c>
      <c r="HN123" s="86">
        <f t="shared" si="138"/>
        <v>3.8925676820454162E-26</v>
      </c>
      <c r="HO123" s="86">
        <f t="shared" si="138"/>
        <v>3.1982520067269817E-16</v>
      </c>
      <c r="HP123" s="86">
        <f t="shared" si="138"/>
        <v>2.6698073190106707E-12</v>
      </c>
      <c r="HQ123" s="86">
        <f t="shared" si="138"/>
        <v>8.8006258745663797E-16</v>
      </c>
      <c r="HS123" s="86">
        <f t="shared" si="143"/>
        <v>2.0795662560246806E-5</v>
      </c>
      <c r="HT123" s="86">
        <f t="shared" si="143"/>
        <v>3.597104666691783E-4</v>
      </c>
      <c r="HU123" s="86">
        <f t="shared" si="143"/>
        <v>4.6695727709586057E-5</v>
      </c>
      <c r="HV123" s="86">
        <f t="shared" si="143"/>
        <v>3.9541058145185816E-6</v>
      </c>
      <c r="HW123" s="86">
        <f t="shared" si="143"/>
        <v>2.1686180015672345E-6</v>
      </c>
      <c r="HX123" s="86">
        <f t="shared" si="143"/>
        <v>1.2348355794271962E-5</v>
      </c>
      <c r="HY123" s="86">
        <f t="shared" si="143"/>
        <v>1.4330521952003008E-5</v>
      </c>
      <c r="HZ123" s="86">
        <f t="shared" si="143"/>
        <v>3.3654521964190221E-6</v>
      </c>
      <c r="IA123" s="86">
        <f t="shared" si="143"/>
        <v>8.2180169876095777E-5</v>
      </c>
      <c r="IB123" s="86">
        <f t="shared" si="143"/>
        <v>4.4788691673255148E-5</v>
      </c>
      <c r="IC123" s="86">
        <f t="shared" si="143"/>
        <v>1.4047689428144398E-5</v>
      </c>
      <c r="ID123" s="86">
        <f t="shared" si="143"/>
        <v>4.732235689640093E-6</v>
      </c>
      <c r="IE123" s="86">
        <f t="shared" si="143"/>
        <v>1.1622016180918213E-6</v>
      </c>
      <c r="IF123" s="86">
        <f t="shared" si="143"/>
        <v>5.7407253341267386E-4</v>
      </c>
      <c r="IG123" s="86">
        <f t="shared" si="143"/>
        <v>7.5806294426853402E-4</v>
      </c>
      <c r="II123" s="86">
        <f t="shared" si="144"/>
        <v>1.3925184517691099E-35</v>
      </c>
      <c r="IJ123" s="86">
        <f t="shared" si="144"/>
        <v>1.0253505865896637E-8</v>
      </c>
      <c r="IK123" s="86">
        <f t="shared" si="144"/>
        <v>1.9642094796042538E-39</v>
      </c>
      <c r="IL123" s="86">
        <f t="shared" si="144"/>
        <v>1.7962460333531794E-44</v>
      </c>
      <c r="IM123" s="86">
        <f t="shared" si="144"/>
        <v>2.1029592755606712E-45</v>
      </c>
      <c r="IN123" s="86">
        <f t="shared" si="144"/>
        <v>1.3994661112919437E-44</v>
      </c>
      <c r="IO123" s="86">
        <f t="shared" si="144"/>
        <v>1.053803033710005E-43</v>
      </c>
      <c r="IP123" s="86">
        <f t="shared" si="144"/>
        <v>1.1958423937164938E-44</v>
      </c>
      <c r="IQ123" s="86">
        <f t="shared" si="144"/>
        <v>7.0992807090520733E-38</v>
      </c>
      <c r="IR123" s="86">
        <f t="shared" si="144"/>
        <v>1.3742643177643333E-41</v>
      </c>
      <c r="IS123" s="86">
        <f t="shared" si="144"/>
        <v>1.7609801078578291E-46</v>
      </c>
      <c r="IT123" s="86">
        <f t="shared" si="144"/>
        <v>3.8049972647433056E-46</v>
      </c>
      <c r="IU123" s="86">
        <f t="shared" si="144"/>
        <v>8.7234404021387114E-48</v>
      </c>
      <c r="IV123" s="86">
        <f t="shared" si="144"/>
        <v>6.0947972865729138E-35</v>
      </c>
      <c r="IW123" s="86">
        <f t="shared" si="144"/>
        <v>8.2140976673341815E-25</v>
      </c>
      <c r="IY123" s="86">
        <f t="shared" si="145"/>
        <v>2.0795662561009678E-5</v>
      </c>
      <c r="IZ123" s="86">
        <f t="shared" si="145"/>
        <v>3.597207237853704E-4</v>
      </c>
      <c r="JA123" s="86">
        <f t="shared" si="145"/>
        <v>4.6695727711755695E-5</v>
      </c>
      <c r="JB123" s="86">
        <f t="shared" si="145"/>
        <v>3.9541058145185816E-6</v>
      </c>
      <c r="JC123" s="86">
        <f t="shared" si="145"/>
        <v>2.1686180015672345E-6</v>
      </c>
      <c r="JD123" s="86">
        <f t="shared" si="145"/>
        <v>1.2348355794271962E-5</v>
      </c>
      <c r="JE123" s="86">
        <f t="shared" si="145"/>
        <v>1.4330521952021494E-5</v>
      </c>
      <c r="JF123" s="86">
        <f t="shared" si="145"/>
        <v>3.3654521964190221E-6</v>
      </c>
      <c r="JG123" s="86">
        <f t="shared" si="145"/>
        <v>8.2180169876095777E-5</v>
      </c>
      <c r="JH123" s="86">
        <f t="shared" si="145"/>
        <v>4.4788691673255148E-5</v>
      </c>
      <c r="JI123" s="86">
        <f t="shared" si="145"/>
        <v>1.4047689428144402E-5</v>
      </c>
      <c r="JJ123" s="86">
        <f t="shared" si="145"/>
        <v>4.732235689640093E-6</v>
      </c>
      <c r="JK123" s="86">
        <f t="shared" si="145"/>
        <v>1.1622016184116466E-6</v>
      </c>
      <c r="JL123" s="86">
        <f t="shared" si="145"/>
        <v>5.7407253608248116E-4</v>
      </c>
      <c r="JM123" s="86">
        <f t="shared" si="145"/>
        <v>7.5806294426941406E-4</v>
      </c>
    </row>
    <row r="124" spans="2:273" x14ac:dyDescent="0.25">
      <c r="B124" s="2">
        <v>97</v>
      </c>
      <c r="C124" s="37">
        <v>86.867000000000004</v>
      </c>
      <c r="D124" s="37">
        <v>90.174999999999997</v>
      </c>
      <c r="E124" s="37">
        <v>87.224999999999994</v>
      </c>
      <c r="F124" s="37">
        <v>89.875</v>
      </c>
      <c r="G124" s="37">
        <v>89.424999999999997</v>
      </c>
      <c r="H124" s="37">
        <v>92.924999999999997</v>
      </c>
      <c r="I124" s="37">
        <v>91.525000000000006</v>
      </c>
      <c r="J124" s="37">
        <v>93.65</v>
      </c>
      <c r="K124" s="37">
        <v>96.1</v>
      </c>
      <c r="L124" s="37">
        <v>96.8</v>
      </c>
      <c r="M124" s="37">
        <v>92.674999999999997</v>
      </c>
      <c r="N124" s="37">
        <v>98.125</v>
      </c>
      <c r="O124" s="37">
        <v>97.924999999999997</v>
      </c>
      <c r="P124" s="37">
        <v>98.5</v>
      </c>
      <c r="Q124" s="37">
        <v>94.724999999999994</v>
      </c>
      <c r="S124" s="4">
        <f t="shared" si="146"/>
        <v>88.102476026647082</v>
      </c>
      <c r="T124" s="4">
        <f t="shared" si="146"/>
        <v>89.141675929588814</v>
      </c>
      <c r="U124" s="4">
        <f t="shared" si="146"/>
        <v>89.281067264077365</v>
      </c>
      <c r="V124" s="4">
        <f t="shared" si="146"/>
        <v>89.704962169670935</v>
      </c>
      <c r="W124" s="4">
        <f t="shared" si="146"/>
        <v>90.563930354974758</v>
      </c>
      <c r="X124" s="4">
        <f t="shared" si="146"/>
        <v>93.159459170588264</v>
      </c>
      <c r="Y124" s="4">
        <f t="shared" si="146"/>
        <v>93.14851089562309</v>
      </c>
      <c r="Z124" s="4">
        <f t="shared" si="146"/>
        <v>93.632206970247736</v>
      </c>
      <c r="AA124" s="4">
        <f t="shared" si="146"/>
        <v>96.3974171352952</v>
      </c>
      <c r="AB124" s="4">
        <f t="shared" si="146"/>
        <v>95.764327885657138</v>
      </c>
      <c r="AC124" s="4">
        <f t="shared" si="146"/>
        <v>94.350197867975112</v>
      </c>
      <c r="AD124" s="4">
        <f t="shared" si="146"/>
        <v>96.992394238449251</v>
      </c>
      <c r="AE124" s="4">
        <f t="shared" si="146"/>
        <v>96.978619616257774</v>
      </c>
      <c r="AF124" s="4">
        <f t="shared" si="146"/>
        <v>96.364127417213027</v>
      </c>
      <c r="AG124" s="4">
        <f t="shared" si="146"/>
        <v>96.969310279416533</v>
      </c>
      <c r="AI124" s="4">
        <f t="shared" si="147"/>
        <v>-1.2354760266470777</v>
      </c>
      <c r="AJ124" s="4">
        <f t="shared" si="147"/>
        <v>1.033324070411183</v>
      </c>
      <c r="AK124" s="4">
        <f t="shared" si="147"/>
        <v>-2.0560672640773703</v>
      </c>
      <c r="AL124" s="4">
        <f t="shared" si="147"/>
        <v>0.17003783032906483</v>
      </c>
      <c r="AM124" s="4">
        <f t="shared" si="147"/>
        <v>-1.1389303549747609</v>
      </c>
      <c r="AN124" s="4">
        <f t="shared" si="147"/>
        <v>-0.23445917058826637</v>
      </c>
      <c r="AO124" s="4">
        <f t="shared" si="147"/>
        <v>-1.6235108956230846</v>
      </c>
      <c r="AP124" s="4">
        <f t="shared" si="147"/>
        <v>1.7793029752269263E-2</v>
      </c>
      <c r="AQ124" s="4">
        <f t="shared" si="147"/>
        <v>-0.29741713529520553</v>
      </c>
      <c r="AR124" s="4">
        <f t="shared" si="147"/>
        <v>1.0356721143428587</v>
      </c>
      <c r="AS124" s="4">
        <f t="shared" si="147"/>
        <v>-1.6751978679751147</v>
      </c>
      <c r="AT124" s="4">
        <f t="shared" si="147"/>
        <v>1.1326057615507494</v>
      </c>
      <c r="AU124" s="4">
        <f t="shared" si="147"/>
        <v>0.94638038374222333</v>
      </c>
      <c r="AV124" s="4">
        <f t="shared" si="147"/>
        <v>2.1358725827869733</v>
      </c>
      <c r="AW124" s="4">
        <f t="shared" si="147"/>
        <v>-2.2443102794165384</v>
      </c>
      <c r="AY124" s="2">
        <f t="shared" si="139"/>
        <v>88.102476026647082</v>
      </c>
      <c r="AZ124" s="2">
        <f t="shared" si="139"/>
        <v>89.130219355975541</v>
      </c>
      <c r="BA124" s="2">
        <f t="shared" si="139"/>
        <v>89.278320930699394</v>
      </c>
      <c r="BB124" s="2">
        <f t="shared" si="139"/>
        <v>89.704508308338134</v>
      </c>
      <c r="BC124" s="2">
        <f t="shared" si="139"/>
        <v>90.563377120580228</v>
      </c>
      <c r="BD124" s="2">
        <f t="shared" si="139"/>
        <v>93.15682288899076</v>
      </c>
      <c r="BE124" s="2">
        <f t="shared" si="139"/>
        <v>93.144662638483496</v>
      </c>
      <c r="BF124" s="2">
        <f t="shared" si="139"/>
        <v>93.63112573965455</v>
      </c>
      <c r="BG124" s="2">
        <f t="shared" si="139"/>
        <v>96.376468984989813</v>
      </c>
      <c r="BH124" s="2">
        <f t="shared" si="139"/>
        <v>95.750533329376907</v>
      </c>
      <c r="BI124" s="2">
        <f t="shared" si="139"/>
        <v>94.34516544492206</v>
      </c>
      <c r="BJ124" s="2">
        <f t="shared" si="139"/>
        <v>96.990270623071567</v>
      </c>
      <c r="BK124" s="2">
        <f t="shared" si="139"/>
        <v>96.9779532594725</v>
      </c>
      <c r="BL124" s="2">
        <f t="shared" si="139"/>
        <v>96.138208693801147</v>
      </c>
      <c r="BM124" s="2">
        <f t="shared" si="139"/>
        <v>96.405365098620337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86.867000000000004</v>
      </c>
      <c r="CF124" s="2">
        <f t="shared" si="140"/>
        <v>90.174999999999997</v>
      </c>
      <c r="CG124" s="2">
        <f t="shared" si="140"/>
        <v>87.224999999999994</v>
      </c>
      <c r="CH124" s="2">
        <f t="shared" si="140"/>
        <v>89.875</v>
      </c>
      <c r="CI124" s="2">
        <f t="shared" si="140"/>
        <v>89.424999999999997</v>
      </c>
      <c r="CJ124" s="2">
        <f t="shared" si="140"/>
        <v>92.924999999999997</v>
      </c>
      <c r="CK124" s="2">
        <f t="shared" si="140"/>
        <v>91.525000000000006</v>
      </c>
      <c r="CL124" s="2">
        <f t="shared" si="140"/>
        <v>93.65</v>
      </c>
      <c r="CM124" s="2">
        <f t="shared" si="140"/>
        <v>96.1</v>
      </c>
      <c r="CN124" s="2">
        <f t="shared" si="140"/>
        <v>96.8</v>
      </c>
      <c r="CO124" s="2">
        <f t="shared" si="140"/>
        <v>92.674999999999997</v>
      </c>
      <c r="CP124" s="2">
        <f t="shared" si="140"/>
        <v>98.125</v>
      </c>
      <c r="CQ124" s="2">
        <f t="shared" si="140"/>
        <v>97.924999999999997</v>
      </c>
      <c r="CR124" s="2">
        <f t="shared" si="140"/>
        <v>98.5</v>
      </c>
      <c r="CS124" s="2">
        <f t="shared" si="140"/>
        <v>94.724999999999994</v>
      </c>
      <c r="CU124" s="2">
        <f t="shared" si="110"/>
        <v>86.867000000000004</v>
      </c>
      <c r="CV124" s="2">
        <f t="shared" si="111"/>
        <v>90.174999999999997</v>
      </c>
      <c r="CW124" s="2">
        <f t="shared" si="112"/>
        <v>87.224999999999994</v>
      </c>
      <c r="CX124" s="2">
        <f t="shared" si="113"/>
        <v>89.875</v>
      </c>
      <c r="CY124" s="2">
        <f t="shared" si="114"/>
        <v>89.424999999999997</v>
      </c>
      <c r="CZ124" s="2">
        <f t="shared" si="115"/>
        <v>92.924999999999997</v>
      </c>
      <c r="DA124" s="2">
        <f t="shared" si="116"/>
        <v>91.525000000000006</v>
      </c>
      <c r="DB124" s="2">
        <f t="shared" si="117"/>
        <v>93.65</v>
      </c>
      <c r="DC124" s="2">
        <f t="shared" si="118"/>
        <v>96.1</v>
      </c>
      <c r="DD124" s="2">
        <f t="shared" si="119"/>
        <v>96.8</v>
      </c>
      <c r="DE124" s="2">
        <f t="shared" si="120"/>
        <v>92.674999999999997</v>
      </c>
      <c r="DF124" s="2">
        <f t="shared" si="121"/>
        <v>98.125</v>
      </c>
      <c r="DG124" s="2">
        <f t="shared" si="122"/>
        <v>97.924999999999997</v>
      </c>
      <c r="DH124" s="2">
        <f t="shared" si="123"/>
        <v>98.5</v>
      </c>
      <c r="DI124" s="2">
        <f t="shared" si="124"/>
        <v>94.724999999999994</v>
      </c>
      <c r="DK124" s="2">
        <f t="shared" si="148"/>
        <v>109.1676786774629</v>
      </c>
      <c r="DL124" s="2">
        <f t="shared" si="148"/>
        <v>113.53153508771931</v>
      </c>
      <c r="DM124" s="2">
        <f t="shared" si="148"/>
        <v>120.63698639774861</v>
      </c>
      <c r="DN124" s="2">
        <f t="shared" si="148"/>
        <v>114.61316126855601</v>
      </c>
      <c r="DO124" s="2">
        <f t="shared" si="148"/>
        <v>112.0868503752345</v>
      </c>
      <c r="DP124" s="2">
        <f t="shared" si="148"/>
        <v>109.41412955465586</v>
      </c>
      <c r="DQ124" s="2">
        <f t="shared" si="148"/>
        <v>114.52852016885552</v>
      </c>
      <c r="DR124" s="2">
        <f t="shared" si="148"/>
        <v>123.68178684757632</v>
      </c>
      <c r="DS124" s="2">
        <f t="shared" si="148"/>
        <v>114.94135846372689</v>
      </c>
      <c r="DT124" s="2">
        <f t="shared" si="148"/>
        <v>116.24444140496773</v>
      </c>
      <c r="DU124" s="2">
        <f t="shared" si="148"/>
        <v>113.00756410256413</v>
      </c>
      <c r="DV124" s="2">
        <f t="shared" si="148"/>
        <v>123.27775741328375</v>
      </c>
      <c r="DW124" s="2">
        <f t="shared" si="148"/>
        <v>117.75045045045046</v>
      </c>
      <c r="DX124" s="2">
        <f t="shared" si="148"/>
        <v>105.59196696696694</v>
      </c>
      <c r="DY124" s="2">
        <f t="shared" si="148"/>
        <v>105.35405516862171</v>
      </c>
      <c r="EA124" s="2">
        <f t="shared" si="152"/>
        <v>88.000891228070174</v>
      </c>
      <c r="EB124" s="2">
        <f t="shared" si="152"/>
        <v>89.030416666666667</v>
      </c>
      <c r="EC124" s="2">
        <f t="shared" si="152"/>
        <v>89.108516242317847</v>
      </c>
      <c r="ED124" s="2">
        <f t="shared" si="152"/>
        <v>89.576036929611007</v>
      </c>
      <c r="EE124" s="2">
        <f t="shared" si="151"/>
        <v>90.442821265492512</v>
      </c>
      <c r="EF124" s="2">
        <f t="shared" si="151"/>
        <v>93.074819544697363</v>
      </c>
      <c r="EG124" s="2">
        <f t="shared" si="151"/>
        <v>93.027515969802579</v>
      </c>
      <c r="EH124" s="2">
        <f t="shared" si="151"/>
        <v>93.441420034471804</v>
      </c>
      <c r="EI124" s="2">
        <f t="shared" si="151"/>
        <v>96.265984794488006</v>
      </c>
      <c r="EJ124" s="2">
        <f t="shared" si="151"/>
        <v>95.629059270516734</v>
      </c>
      <c r="EK124" s="2">
        <f t="shared" si="151"/>
        <v>94.237935342216829</v>
      </c>
      <c r="EL124" s="2">
        <f t="shared" si="151"/>
        <v>96.834687009758298</v>
      </c>
      <c r="EM124" s="2">
        <f t="shared" si="135"/>
        <v>96.848928824608663</v>
      </c>
      <c r="EN124" s="2">
        <f t="shared" si="135"/>
        <v>96.076211249331749</v>
      </c>
      <c r="EO124" s="2">
        <f t="shared" si="135"/>
        <v>96.342052507447846</v>
      </c>
      <c r="EQ124" s="2">
        <f t="shared" si="149"/>
        <v>87.757063973416621</v>
      </c>
      <c r="ER124" s="2">
        <f t="shared" si="149"/>
        <v>88.899173692112257</v>
      </c>
      <c r="ES124" s="2">
        <f t="shared" si="149"/>
        <v>89.185176238515027</v>
      </c>
      <c r="ET124" s="2">
        <f t="shared" si="149"/>
        <v>89.798990205223845</v>
      </c>
      <c r="EU124" s="2">
        <f t="shared" si="149"/>
        <v>90.560835239041992</v>
      </c>
      <c r="EV124" s="2">
        <f t="shared" si="149"/>
        <v>93.062440592951432</v>
      </c>
      <c r="EW124" s="2">
        <f t="shared" si="149"/>
        <v>92.999134910167172</v>
      </c>
      <c r="EX124" s="2">
        <f t="shared" si="149"/>
        <v>93.423083664801453</v>
      </c>
      <c r="EY124" s="2">
        <f t="shared" si="149"/>
        <v>96.18144407123053</v>
      </c>
      <c r="EZ124" s="2">
        <f t="shared" si="149"/>
        <v>95.654743087910987</v>
      </c>
      <c r="FA124" s="2">
        <f t="shared" si="149"/>
        <v>94.235954997926171</v>
      </c>
      <c r="FB124" s="2">
        <f t="shared" si="149"/>
        <v>96.831126193927219</v>
      </c>
      <c r="FC124" s="2">
        <f t="shared" si="149"/>
        <v>96.836085828859055</v>
      </c>
      <c r="FD124" s="2">
        <f t="shared" si="149"/>
        <v>96.036835514817639</v>
      </c>
      <c r="FE124" s="2">
        <f t="shared" si="149"/>
        <v>96.07831941728648</v>
      </c>
      <c r="FG124" s="2">
        <f t="shared" si="150"/>
        <v>0.99507386137971088</v>
      </c>
      <c r="FH124" s="2">
        <f t="shared" si="150"/>
        <v>0.99527413736375725</v>
      </c>
      <c r="FI124" s="2">
        <f t="shared" si="150"/>
        <v>0.99465229804400979</v>
      </c>
      <c r="FJ124" s="2">
        <f t="shared" si="150"/>
        <v>0.99499800637963021</v>
      </c>
      <c r="FK124" s="2">
        <f t="shared" si="150"/>
        <v>0.9945014994721445</v>
      </c>
      <c r="FL124" s="2">
        <f t="shared" si="150"/>
        <v>0.9949725729536506</v>
      </c>
      <c r="FM124" s="2">
        <f t="shared" si="150"/>
        <v>0.99453486423722326</v>
      </c>
      <c r="FN124" s="2">
        <f t="shared" si="150"/>
        <v>0.99371817436829135</v>
      </c>
      <c r="FO124" s="2">
        <f t="shared" si="150"/>
        <v>0.9939963001997052</v>
      </c>
      <c r="FP124" s="2">
        <f t="shared" si="150"/>
        <v>0.99412914229844151</v>
      </c>
      <c r="FQ124" s="2">
        <f t="shared" si="150"/>
        <v>0.99428549252758414</v>
      </c>
      <c r="FR124" s="2">
        <f t="shared" si="150"/>
        <v>0.99411452676315271</v>
      </c>
      <c r="FS124" s="2">
        <f t="shared" si="150"/>
        <v>0.9938197349993062</v>
      </c>
      <c r="FT124" s="2">
        <f t="shared" si="150"/>
        <v>0.99344135674835721</v>
      </c>
      <c r="FU124" s="2">
        <f t="shared" si="150"/>
        <v>0.99268977335027864</v>
      </c>
      <c r="FW124" s="2">
        <f t="shared" si="141"/>
        <v>1.1014890639716906E-2</v>
      </c>
      <c r="FX124" s="2">
        <f t="shared" si="141"/>
        <v>0.12180637354199496</v>
      </c>
      <c r="FY124" s="2">
        <f t="shared" si="141"/>
        <v>1.5651277347898434E-2</v>
      </c>
      <c r="FZ124" s="2">
        <f t="shared" si="141"/>
        <v>1.4513545505995266E-2</v>
      </c>
      <c r="GA124" s="2">
        <f t="shared" si="141"/>
        <v>1.3101411268316314E-2</v>
      </c>
      <c r="GB124" s="2">
        <f t="shared" si="141"/>
        <v>1.1418153350902495E-2</v>
      </c>
      <c r="GC124" s="2">
        <f t="shared" si="141"/>
        <v>1.265767760437218E-2</v>
      </c>
      <c r="GD124" s="2">
        <f t="shared" si="141"/>
        <v>1.4125270200917918E-2</v>
      </c>
      <c r="GE124" s="2">
        <f t="shared" si="141"/>
        <v>1.936518406222041E-2</v>
      </c>
      <c r="GF124" s="2">
        <f t="shared" si="141"/>
        <v>1.7290415935333491E-2</v>
      </c>
      <c r="GG124" s="2">
        <f t="shared" si="141"/>
        <v>1.4684870903312596E-2</v>
      </c>
      <c r="GH124" s="2">
        <f t="shared" si="141"/>
        <v>1.3022253595279138E-2</v>
      </c>
      <c r="GI124" s="2">
        <f t="shared" si="141"/>
        <v>1.1874776303218535E-2</v>
      </c>
      <c r="GJ124" s="2">
        <f t="shared" si="141"/>
        <v>1.048875804981458E-2</v>
      </c>
      <c r="GK124" s="2">
        <f t="shared" si="141"/>
        <v>9.7340490986693434E-3</v>
      </c>
      <c r="GM124" s="86">
        <f t="shared" si="142"/>
        <v>7.7140203977431558E-75</v>
      </c>
      <c r="GN124" s="86">
        <f t="shared" si="142"/>
        <v>2.252997506527838E-66</v>
      </c>
      <c r="GO124" s="86">
        <f t="shared" si="142"/>
        <v>1.2551302026117101E-102</v>
      </c>
      <c r="GP124" s="86">
        <f t="shared" si="142"/>
        <v>2.1055706694919038E-120</v>
      </c>
      <c r="GQ124" s="86">
        <f t="shared" si="142"/>
        <v>6.9797023043593664E-119</v>
      </c>
      <c r="GR124" s="86">
        <f t="shared" si="142"/>
        <v>5.3045195608775064E-111</v>
      </c>
      <c r="GS124" s="86">
        <f t="shared" si="142"/>
        <v>1.2937121330033453E-97</v>
      </c>
      <c r="GT124" s="86">
        <f t="shared" si="142"/>
        <v>3.3642732688295914E-82</v>
      </c>
      <c r="GU124" s="86">
        <f t="shared" si="142"/>
        <v>2.3880785100748735E-93</v>
      </c>
      <c r="GV124" s="86">
        <f t="shared" si="142"/>
        <v>3.4931747064315705E-79</v>
      </c>
      <c r="GW124" s="86">
        <f t="shared" si="142"/>
        <v>3.1374026704899814E-95</v>
      </c>
      <c r="GX124" s="86">
        <f t="shared" si="142"/>
        <v>1.3493787776609244E-112</v>
      </c>
      <c r="GY124" s="86">
        <f t="shared" si="142"/>
        <v>5.6566542442193722E-77</v>
      </c>
      <c r="GZ124" s="86">
        <f t="shared" si="142"/>
        <v>4.7770353939179881E-61</v>
      </c>
      <c r="HA124" s="86">
        <f t="shared" si="142"/>
        <v>6.7314280327320313E-67</v>
      </c>
      <c r="HC124" s="86">
        <f t="shared" si="153"/>
        <v>6.7996167594622875E-18</v>
      </c>
      <c r="HD124" s="86">
        <f t="shared" si="153"/>
        <v>1.1425863949374022E-13</v>
      </c>
      <c r="HE124" s="86">
        <f t="shared" si="153"/>
        <v>3.2763325008369408E-17</v>
      </c>
      <c r="HF124" s="86">
        <f t="shared" si="153"/>
        <v>3.3053233831708218E-25</v>
      </c>
      <c r="HG124" s="86">
        <f t="shared" si="153"/>
        <v>3.3983315768231149E-26</v>
      </c>
      <c r="HH124" s="86">
        <f t="shared" si="153"/>
        <v>1.4448607732928703E-28</v>
      </c>
      <c r="HI124" s="86">
        <f t="shared" si="138"/>
        <v>1.5679296572647661E-19</v>
      </c>
      <c r="HJ124" s="86">
        <f t="shared" si="138"/>
        <v>1.5183734155964475E-28</v>
      </c>
      <c r="HK124" s="86">
        <f t="shared" si="138"/>
        <v>8.813951895297545E-40</v>
      </c>
      <c r="HL124" s="86">
        <f t="shared" si="138"/>
        <v>5.9112879026998757E-34</v>
      </c>
      <c r="HM124" s="86">
        <f t="shared" si="138"/>
        <v>1.3533568340202344E-23</v>
      </c>
      <c r="HN124" s="86">
        <f t="shared" si="138"/>
        <v>2.737694527889747E-29</v>
      </c>
      <c r="HO124" s="86">
        <f t="shared" si="138"/>
        <v>3.2837617971955215E-18</v>
      </c>
      <c r="HP124" s="86">
        <f t="shared" si="138"/>
        <v>9.9418117552042374E-14</v>
      </c>
      <c r="HQ124" s="86">
        <f t="shared" si="138"/>
        <v>1.3453992199105553E-17</v>
      </c>
      <c r="HS124" s="86">
        <f t="shared" si="143"/>
        <v>4.7766171517239345E-5</v>
      </c>
      <c r="HT124" s="86">
        <f t="shared" si="143"/>
        <v>7.3892562433100907E-4</v>
      </c>
      <c r="HU124" s="86">
        <f t="shared" si="143"/>
        <v>1.1599779639459326E-4</v>
      </c>
      <c r="HV124" s="86">
        <f t="shared" si="143"/>
        <v>1.1518209365494294E-5</v>
      </c>
      <c r="HW124" s="86">
        <f t="shared" si="143"/>
        <v>6.4009193574030316E-6</v>
      </c>
      <c r="HX124" s="86">
        <f t="shared" si="143"/>
        <v>3.2389261338209554E-5</v>
      </c>
      <c r="HY124" s="86">
        <f t="shared" si="143"/>
        <v>3.7788621634009836E-5</v>
      </c>
      <c r="HZ124" s="86">
        <f t="shared" si="143"/>
        <v>9.8310058342646048E-6</v>
      </c>
      <c r="IA124" s="86">
        <f t="shared" si="143"/>
        <v>2.0404063955904258E-4</v>
      </c>
      <c r="IB124" s="86">
        <f t="shared" si="143"/>
        <v>1.1689892373725553E-4</v>
      </c>
      <c r="IC124" s="86">
        <f t="shared" si="143"/>
        <v>3.9568760107697268E-5</v>
      </c>
      <c r="ID124" s="86">
        <f t="shared" si="143"/>
        <v>1.358822053275103E-5</v>
      </c>
      <c r="IE124" s="86">
        <f t="shared" si="143"/>
        <v>3.5409059681484814E-6</v>
      </c>
      <c r="IF124" s="86">
        <f t="shared" si="143"/>
        <v>9.8310177806243209E-4</v>
      </c>
      <c r="IG124" s="86">
        <f t="shared" si="143"/>
        <v>1.2563981643859013E-3</v>
      </c>
      <c r="II124" s="86">
        <f t="shared" si="144"/>
        <v>3.0898088603192894E-34</v>
      </c>
      <c r="IJ124" s="86">
        <f t="shared" si="144"/>
        <v>4.4452011959970484E-8</v>
      </c>
      <c r="IK124" s="86">
        <f t="shared" si="144"/>
        <v>8.2419353549073674E-38</v>
      </c>
      <c r="IL124" s="86">
        <f t="shared" si="144"/>
        <v>1.1497005796065579E-42</v>
      </c>
      <c r="IM124" s="86">
        <f t="shared" si="144"/>
        <v>1.334443462312333E-43</v>
      </c>
      <c r="IN124" s="86">
        <f t="shared" si="144"/>
        <v>7.2622993902655743E-43</v>
      </c>
      <c r="IO124" s="86">
        <f t="shared" si="144"/>
        <v>5.5197808840295138E-42</v>
      </c>
      <c r="IP124" s="86">
        <f t="shared" si="144"/>
        <v>7.5848307116850356E-43</v>
      </c>
      <c r="IQ124" s="86">
        <f t="shared" si="144"/>
        <v>3.0929952906235865E-36</v>
      </c>
      <c r="IR124" s="86">
        <f t="shared" si="144"/>
        <v>7.847253678231612E-40</v>
      </c>
      <c r="IS124" s="86">
        <f t="shared" si="144"/>
        <v>1.3856986240244916E-44</v>
      </c>
      <c r="IT124" s="86">
        <f t="shared" si="144"/>
        <v>2.5752409072261223E-44</v>
      </c>
      <c r="IU124" s="86">
        <f t="shared" si="144"/>
        <v>6.3034902033294336E-46</v>
      </c>
      <c r="IV124" s="86">
        <f t="shared" si="144"/>
        <v>1.2354578050387941E-33</v>
      </c>
      <c r="IW124" s="86">
        <f t="shared" si="144"/>
        <v>6.4826301065180618E-24</v>
      </c>
      <c r="IY124" s="86">
        <f t="shared" si="145"/>
        <v>4.7766171517246142E-5</v>
      </c>
      <c r="IZ124" s="86">
        <f t="shared" si="145"/>
        <v>7.3897007645722774E-4</v>
      </c>
      <c r="JA124" s="86">
        <f t="shared" si="145"/>
        <v>1.1599779639462603E-4</v>
      </c>
      <c r="JB124" s="86">
        <f t="shared" si="145"/>
        <v>1.1518209365494294E-5</v>
      </c>
      <c r="JC124" s="86">
        <f t="shared" si="145"/>
        <v>6.4009193574030316E-6</v>
      </c>
      <c r="JD124" s="86">
        <f t="shared" si="145"/>
        <v>3.2389261338209554E-5</v>
      </c>
      <c r="JE124" s="86">
        <f t="shared" si="145"/>
        <v>3.7788621634009992E-5</v>
      </c>
      <c r="JF124" s="86">
        <f t="shared" si="145"/>
        <v>9.8310058342646048E-6</v>
      </c>
      <c r="JG124" s="86">
        <f t="shared" si="145"/>
        <v>2.0404063955904258E-4</v>
      </c>
      <c r="JH124" s="86">
        <f t="shared" si="145"/>
        <v>1.1689892373725553E-4</v>
      </c>
      <c r="JI124" s="86">
        <f t="shared" si="145"/>
        <v>3.9568760107697268E-5</v>
      </c>
      <c r="JJ124" s="86">
        <f t="shared" si="145"/>
        <v>1.358822053275103E-5</v>
      </c>
      <c r="JK124" s="86">
        <f t="shared" si="145"/>
        <v>3.5409059681517653E-6</v>
      </c>
      <c r="JL124" s="86">
        <f t="shared" si="145"/>
        <v>9.8310177816185017E-4</v>
      </c>
      <c r="JM124" s="86">
        <f t="shared" si="145"/>
        <v>1.2563981643859148E-3</v>
      </c>
    </row>
    <row r="125" spans="2:273" x14ac:dyDescent="0.25">
      <c r="B125" s="2">
        <v>98</v>
      </c>
      <c r="C125" s="37">
        <v>89.489000000000004</v>
      </c>
      <c r="D125" s="37">
        <v>88.2</v>
      </c>
      <c r="E125" s="37">
        <v>91.15</v>
      </c>
      <c r="F125" s="37">
        <v>91.025000000000006</v>
      </c>
      <c r="G125" s="37">
        <v>91.6</v>
      </c>
      <c r="H125" s="37">
        <v>93.174999999999997</v>
      </c>
      <c r="I125" s="37">
        <v>92.375</v>
      </c>
      <c r="J125" s="37">
        <v>92.05</v>
      </c>
      <c r="K125" s="37">
        <v>95.35</v>
      </c>
      <c r="L125" s="37">
        <v>96.6</v>
      </c>
      <c r="M125" s="37">
        <v>93.2</v>
      </c>
      <c r="N125" s="37">
        <v>99.174999999999997</v>
      </c>
      <c r="O125" s="37">
        <v>96.6</v>
      </c>
      <c r="P125" s="37">
        <v>94.075000000000003</v>
      </c>
      <c r="Q125" s="37">
        <v>97.6</v>
      </c>
      <c r="S125" s="4">
        <f t="shared" si="146"/>
        <v>88.063808192389544</v>
      </c>
      <c r="T125" s="4">
        <f t="shared" si="146"/>
        <v>89.04719267624921</v>
      </c>
      <c r="U125" s="4">
        <f t="shared" si="146"/>
        <v>89.082194080813878</v>
      </c>
      <c r="V125" s="4">
        <f t="shared" si="146"/>
        <v>89.487129178773046</v>
      </c>
      <c r="W125" s="4">
        <f t="shared" si="146"/>
        <v>90.384541774255808</v>
      </c>
      <c r="X125" s="4">
        <f t="shared" si="146"/>
        <v>92.98810300703137</v>
      </c>
      <c r="Y125" s="4">
        <f t="shared" si="146"/>
        <v>92.969525680929735</v>
      </c>
      <c r="Z125" s="4">
        <f t="shared" si="146"/>
        <v>93.498930818500483</v>
      </c>
      <c r="AA125" s="4">
        <f t="shared" si="146"/>
        <v>96.292132896762197</v>
      </c>
      <c r="AB125" s="4">
        <f t="shared" si="146"/>
        <v>95.620421682593729</v>
      </c>
      <c r="AC125" s="4">
        <f t="shared" si="146"/>
        <v>94.208195206004632</v>
      </c>
      <c r="AD125" s="4">
        <f t="shared" si="146"/>
        <v>96.838755185868635</v>
      </c>
      <c r="AE125" s="4">
        <f t="shared" si="146"/>
        <v>96.804764419234161</v>
      </c>
      <c r="AF125" s="4">
        <f t="shared" si="146"/>
        <v>96.372916867144355</v>
      </c>
      <c r="AG125" s="4">
        <f t="shared" si="146"/>
        <v>97.223170406180714</v>
      </c>
      <c r="AI125" s="4">
        <f t="shared" si="147"/>
        <v>1.4251918076104602</v>
      </c>
      <c r="AJ125" s="4">
        <f t="shared" si="147"/>
        <v>-0.84719267624920747</v>
      </c>
      <c r="AK125" s="4">
        <f t="shared" si="147"/>
        <v>2.067805919186128</v>
      </c>
      <c r="AL125" s="4">
        <f t="shared" si="147"/>
        <v>1.5378708212269601</v>
      </c>
      <c r="AM125" s="4">
        <f t="shared" si="147"/>
        <v>1.2154582257441859</v>
      </c>
      <c r="AN125" s="4">
        <f t="shared" si="147"/>
        <v>0.18689699296862727</v>
      </c>
      <c r="AO125" s="4">
        <f t="shared" si="147"/>
        <v>-0.59452568092973479</v>
      </c>
      <c r="AP125" s="4">
        <f t="shared" si="147"/>
        <v>-1.4489308185004859</v>
      </c>
      <c r="AQ125" s="4">
        <f t="shared" si="147"/>
        <v>-0.94213289676220313</v>
      </c>
      <c r="AR125" s="4">
        <f t="shared" si="147"/>
        <v>0.97957831740626489</v>
      </c>
      <c r="AS125" s="4">
        <f t="shared" si="147"/>
        <v>-1.0081952060046291</v>
      </c>
      <c r="AT125" s="4">
        <f t="shared" si="147"/>
        <v>2.3362448141313621</v>
      </c>
      <c r="AU125" s="4">
        <f t="shared" si="147"/>
        <v>-0.20476441923416644</v>
      </c>
      <c r="AV125" s="4">
        <f t="shared" si="147"/>
        <v>-2.2979168671443517</v>
      </c>
      <c r="AW125" s="4">
        <f t="shared" si="147"/>
        <v>0.37682959381928072</v>
      </c>
      <c r="AY125" s="2">
        <f t="shared" si="139"/>
        <v>88.063808192389544</v>
      </c>
      <c r="AZ125" s="2">
        <f t="shared" si="139"/>
        <v>89.025632188282984</v>
      </c>
      <c r="BA125" s="2">
        <f t="shared" si="139"/>
        <v>89.076003600006985</v>
      </c>
      <c r="BB125" s="2">
        <f t="shared" si="139"/>
        <v>89.485930885852838</v>
      </c>
      <c r="BC125" s="2">
        <f t="shared" si="139"/>
        <v>90.383057234906943</v>
      </c>
      <c r="BD125" s="2">
        <f t="shared" si="139"/>
        <v>92.981800895252476</v>
      </c>
      <c r="BE125" s="2">
        <f t="shared" si="139"/>
        <v>92.960297133180887</v>
      </c>
      <c r="BF125" s="2">
        <f t="shared" si="139"/>
        <v>93.496065389731484</v>
      </c>
      <c r="BG125" s="2">
        <f t="shared" si="139"/>
        <v>96.245236039101854</v>
      </c>
      <c r="BH125" s="2">
        <f t="shared" si="139"/>
        <v>95.588006661856426</v>
      </c>
      <c r="BI125" s="2">
        <f t="shared" si="139"/>
        <v>94.195433371564391</v>
      </c>
      <c r="BJ125" s="2">
        <f t="shared" si="139"/>
        <v>96.833225319470188</v>
      </c>
      <c r="BK125" s="2">
        <f t="shared" si="139"/>
        <v>96.802917920172646</v>
      </c>
      <c r="BL125" s="2">
        <f t="shared" si="139"/>
        <v>96.00870175532782</v>
      </c>
      <c r="BM125" s="2">
        <f t="shared" si="139"/>
        <v>96.340755092168934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89.489000000000004</v>
      </c>
      <c r="CF125" s="2">
        <f t="shared" si="140"/>
        <v>88.2</v>
      </c>
      <c r="CG125" s="2">
        <f t="shared" si="140"/>
        <v>91.15</v>
      </c>
      <c r="CH125" s="2">
        <f t="shared" si="140"/>
        <v>91.025000000000006</v>
      </c>
      <c r="CI125" s="2">
        <f t="shared" si="140"/>
        <v>91.6</v>
      </c>
      <c r="CJ125" s="2">
        <f t="shared" si="140"/>
        <v>93.174999999999997</v>
      </c>
      <c r="CK125" s="2">
        <f t="shared" si="140"/>
        <v>92.375</v>
      </c>
      <c r="CL125" s="2">
        <f t="shared" si="140"/>
        <v>92.05</v>
      </c>
      <c r="CM125" s="2">
        <f t="shared" si="140"/>
        <v>95.35</v>
      </c>
      <c r="CN125" s="2">
        <f t="shared" si="140"/>
        <v>96.6</v>
      </c>
      <c r="CO125" s="2">
        <f t="shared" si="140"/>
        <v>93.2</v>
      </c>
      <c r="CP125" s="2">
        <f t="shared" si="140"/>
        <v>99.174999999999997</v>
      </c>
      <c r="CQ125" s="2">
        <f t="shared" si="140"/>
        <v>96.6</v>
      </c>
      <c r="CR125" s="2">
        <f t="shared" si="140"/>
        <v>94.075000000000003</v>
      </c>
      <c r="CS125" s="2">
        <f t="shared" si="140"/>
        <v>97.6</v>
      </c>
      <c r="CU125" s="2">
        <f t="shared" si="110"/>
        <v>89.489000000000004</v>
      </c>
      <c r="CV125" s="2">
        <f t="shared" si="111"/>
        <v>88.2</v>
      </c>
      <c r="CW125" s="2">
        <f t="shared" si="112"/>
        <v>91.15</v>
      </c>
      <c r="CX125" s="2">
        <f t="shared" si="113"/>
        <v>91.025000000000006</v>
      </c>
      <c r="CY125" s="2">
        <f t="shared" si="114"/>
        <v>91.6</v>
      </c>
      <c r="CZ125" s="2">
        <f t="shared" si="115"/>
        <v>93.174999999999997</v>
      </c>
      <c r="DA125" s="2">
        <f t="shared" si="116"/>
        <v>92.375</v>
      </c>
      <c r="DB125" s="2">
        <f t="shared" si="117"/>
        <v>92.05</v>
      </c>
      <c r="DC125" s="2">
        <f t="shared" si="118"/>
        <v>95.35</v>
      </c>
      <c r="DD125" s="2">
        <f t="shared" si="119"/>
        <v>96.6</v>
      </c>
      <c r="DE125" s="2">
        <f t="shared" si="120"/>
        <v>93.2</v>
      </c>
      <c r="DF125" s="2">
        <f t="shared" si="121"/>
        <v>99.174999999999997</v>
      </c>
      <c r="DG125" s="2">
        <f t="shared" si="122"/>
        <v>96.6</v>
      </c>
      <c r="DH125" s="2">
        <f t="shared" si="123"/>
        <v>94.075000000000003</v>
      </c>
      <c r="DI125" s="2">
        <f t="shared" si="124"/>
        <v>97.6</v>
      </c>
      <c r="DK125" s="2">
        <f t="shared" si="148"/>
        <v>109.30872058029691</v>
      </c>
      <c r="DL125" s="2">
        <f t="shared" si="148"/>
        <v>113.68589237516871</v>
      </c>
      <c r="DM125" s="2">
        <f t="shared" si="148"/>
        <v>120.8895684803002</v>
      </c>
      <c r="DN125" s="2">
        <f t="shared" si="148"/>
        <v>114.78519062078273</v>
      </c>
      <c r="DO125" s="2">
        <f t="shared" si="148"/>
        <v>112.23150328330205</v>
      </c>
      <c r="DP125" s="2">
        <f t="shared" si="148"/>
        <v>109.48292510121456</v>
      </c>
      <c r="DQ125" s="2">
        <f t="shared" si="148"/>
        <v>114.65361397748592</v>
      </c>
      <c r="DR125" s="2">
        <f t="shared" si="148"/>
        <v>123.95133220264799</v>
      </c>
      <c r="DS125" s="2">
        <f t="shared" si="148"/>
        <v>115.06328828828829</v>
      </c>
      <c r="DT125" s="2">
        <f t="shared" si="148"/>
        <v>116.39657238209871</v>
      </c>
      <c r="DU125" s="2">
        <f t="shared" si="148"/>
        <v>113.10153171390016</v>
      </c>
      <c r="DV125" s="2">
        <f t="shared" si="148"/>
        <v>123.47716653900866</v>
      </c>
      <c r="DW125" s="2">
        <f t="shared" si="148"/>
        <v>117.87668918918919</v>
      </c>
      <c r="DX125" s="2">
        <f t="shared" si="148"/>
        <v>105.62311239811237</v>
      </c>
      <c r="DY125" s="2">
        <f t="shared" si="148"/>
        <v>105.37448222140765</v>
      </c>
      <c r="EA125" s="2">
        <f t="shared" si="152"/>
        <v>87.972073684210528</v>
      </c>
      <c r="EB125" s="2">
        <f t="shared" si="152"/>
        <v>88.941666666666677</v>
      </c>
      <c r="EC125" s="2">
        <f t="shared" si="152"/>
        <v>88.918097014925394</v>
      </c>
      <c r="ED125" s="2">
        <f t="shared" si="152"/>
        <v>89.365536722432253</v>
      </c>
      <c r="EE125" s="2">
        <f t="shared" si="151"/>
        <v>90.270733039791267</v>
      </c>
      <c r="EF125" s="2">
        <f t="shared" si="151"/>
        <v>92.905612853969998</v>
      </c>
      <c r="EG125" s="2">
        <f t="shared" si="151"/>
        <v>92.851366144018613</v>
      </c>
      <c r="EH125" s="2">
        <f t="shared" si="151"/>
        <v>93.320915544064945</v>
      </c>
      <c r="EI125" s="2">
        <f t="shared" si="151"/>
        <v>96.14380375386078</v>
      </c>
      <c r="EJ125" s="2">
        <f t="shared" si="151"/>
        <v>95.475140577507617</v>
      </c>
      <c r="EK125" s="2">
        <f t="shared" si="151"/>
        <v>94.096284070260438</v>
      </c>
      <c r="EL125" s="2">
        <f t="shared" si="151"/>
        <v>96.689600561035917</v>
      </c>
      <c r="EM125" s="2">
        <f t="shared" si="135"/>
        <v>96.683438742320163</v>
      </c>
      <c r="EN125" s="2">
        <f t="shared" si="135"/>
        <v>95.951203290465571</v>
      </c>
      <c r="EO125" s="2">
        <f t="shared" si="135"/>
        <v>96.283669991875044</v>
      </c>
      <c r="EQ125" s="2">
        <f t="shared" si="149"/>
        <v>87.626767487853598</v>
      </c>
      <c r="ER125" s="2">
        <f t="shared" si="149"/>
        <v>88.769498209954961</v>
      </c>
      <c r="ES125" s="2">
        <f t="shared" si="149"/>
        <v>89.029161108317879</v>
      </c>
      <c r="ET125" s="2">
        <f t="shared" si="149"/>
        <v>89.641273876154898</v>
      </c>
      <c r="EU125" s="2">
        <f t="shared" si="149"/>
        <v>90.420196145163601</v>
      </c>
      <c r="EV125" s="2">
        <f t="shared" si="149"/>
        <v>92.917311279769308</v>
      </c>
      <c r="EW125" s="2">
        <f t="shared" si="149"/>
        <v>92.866556666654901</v>
      </c>
      <c r="EX125" s="2">
        <f t="shared" si="149"/>
        <v>93.293003702086125</v>
      </c>
      <c r="EY125" s="2">
        <f t="shared" si="149"/>
        <v>96.039294625719762</v>
      </c>
      <c r="EZ125" s="2">
        <f t="shared" si="149"/>
        <v>95.516819781792705</v>
      </c>
      <c r="FA125" s="2">
        <f t="shared" si="149"/>
        <v>94.099391331397769</v>
      </c>
      <c r="FB125" s="2">
        <f t="shared" si="149"/>
        <v>96.673115267402522</v>
      </c>
      <c r="FC125" s="2">
        <f t="shared" si="149"/>
        <v>96.680293242221481</v>
      </c>
      <c r="FD125" s="2">
        <f t="shared" si="149"/>
        <v>95.917433374814266</v>
      </c>
      <c r="FE125" s="2">
        <f t="shared" si="149"/>
        <v>95.949584310495496</v>
      </c>
      <c r="FG125" s="2">
        <f t="shared" si="150"/>
        <v>0.99550535999478829</v>
      </c>
      <c r="FH125" s="2">
        <f t="shared" si="150"/>
        <v>0.99568816908470015</v>
      </c>
      <c r="FI125" s="2">
        <f t="shared" si="150"/>
        <v>0.99512054187120846</v>
      </c>
      <c r="FJ125" s="2">
        <f t="shared" si="150"/>
        <v>0.99543611893893225</v>
      </c>
      <c r="FK125" s="2">
        <f t="shared" si="150"/>
        <v>0.99498288059364692</v>
      </c>
      <c r="FL125" s="2">
        <f t="shared" si="150"/>
        <v>0.99541290289557582</v>
      </c>
      <c r="FM125" s="2">
        <f t="shared" si="150"/>
        <v>0.99501333899661248</v>
      </c>
      <c r="FN125" s="2">
        <f t="shared" si="150"/>
        <v>0.99426773852535177</v>
      </c>
      <c r="FO125" s="2">
        <f t="shared" si="150"/>
        <v>0.99452166671877995</v>
      </c>
      <c r="FP125" s="2">
        <f t="shared" si="150"/>
        <v>0.99464294683704557</v>
      </c>
      <c r="FQ125" s="2">
        <f t="shared" si="150"/>
        <v>0.99478568540946644</v>
      </c>
      <c r="FR125" s="2">
        <f t="shared" si="150"/>
        <v>0.99462960351127627</v>
      </c>
      <c r="FS125" s="2">
        <f t="shared" si="150"/>
        <v>0.99436046457060601</v>
      </c>
      <c r="FT125" s="2">
        <f t="shared" si="150"/>
        <v>0.99401499237788937</v>
      </c>
      <c r="FU125" s="2">
        <f t="shared" si="150"/>
        <v>0.99332870294089459</v>
      </c>
      <c r="FW125" s="2">
        <f t="shared" si="141"/>
        <v>1.2064766231130387E-2</v>
      </c>
      <c r="FX125" s="2">
        <f t="shared" si="141"/>
        <v>0.13200673458339487</v>
      </c>
      <c r="FY125" s="2">
        <f t="shared" si="141"/>
        <v>1.7135409764966948E-2</v>
      </c>
      <c r="FZ125" s="2">
        <f t="shared" si="141"/>
        <v>1.5891534223208902E-2</v>
      </c>
      <c r="GA125" s="2">
        <f t="shared" si="141"/>
        <v>1.4347276828953608E-2</v>
      </c>
      <c r="GB125" s="2">
        <f t="shared" si="141"/>
        <v>1.2505979566893706E-2</v>
      </c>
      <c r="GC125" s="2">
        <f t="shared" si="141"/>
        <v>1.3861939446521011E-2</v>
      </c>
      <c r="GD125" s="2">
        <f t="shared" si="141"/>
        <v>1.5466972699771419E-2</v>
      </c>
      <c r="GE125" s="2">
        <f t="shared" si="141"/>
        <v>2.1193905133515472E-2</v>
      </c>
      <c r="GF125" s="2">
        <f t="shared" si="141"/>
        <v>1.8926991050423166E-2</v>
      </c>
      <c r="GG125" s="2">
        <f t="shared" si="141"/>
        <v>1.6078860713492533E-2</v>
      </c>
      <c r="GH125" s="2">
        <f t="shared" si="141"/>
        <v>1.4260700507746598E-2</v>
      </c>
      <c r="GI125" s="2">
        <f t="shared" si="141"/>
        <v>1.3005533420189933E-2</v>
      </c>
      <c r="GJ125" s="2">
        <f t="shared" si="141"/>
        <v>1.1489068299180659E-2</v>
      </c>
      <c r="GK125" s="2">
        <f t="shared" si="141"/>
        <v>1.0663158574096101E-2</v>
      </c>
      <c r="GM125" s="86">
        <f t="shared" si="142"/>
        <v>8.0552412119415341E-79</v>
      </c>
      <c r="GN125" s="86">
        <f t="shared" si="142"/>
        <v>7.1020259860359087E-70</v>
      </c>
      <c r="GO125" s="86">
        <f t="shared" si="142"/>
        <v>5.3681809514853265E-108</v>
      </c>
      <c r="GP125" s="86">
        <f t="shared" si="142"/>
        <v>1.3157542002830073E-126</v>
      </c>
      <c r="GQ125" s="86">
        <f t="shared" si="142"/>
        <v>3.7361291390822117E-125</v>
      </c>
      <c r="GR125" s="86">
        <f t="shared" si="142"/>
        <v>7.4078876006899282E-117</v>
      </c>
      <c r="GS125" s="86">
        <f t="shared" si="142"/>
        <v>9.857211519008703E-103</v>
      </c>
      <c r="GT125" s="86">
        <f t="shared" si="142"/>
        <v>1.4951126170028414E-86</v>
      </c>
      <c r="GU125" s="86">
        <f t="shared" si="142"/>
        <v>3.1538090777132769E-98</v>
      </c>
      <c r="GV125" s="86">
        <f t="shared" si="142"/>
        <v>2.6254531366664302E-83</v>
      </c>
      <c r="GW125" s="86">
        <f t="shared" si="142"/>
        <v>3.503763038531788E-100</v>
      </c>
      <c r="GX125" s="86">
        <f t="shared" si="142"/>
        <v>1.6871563644842386E-118</v>
      </c>
      <c r="GY125" s="86">
        <f t="shared" si="142"/>
        <v>5.5438065629375829E-81</v>
      </c>
      <c r="GZ125" s="86">
        <f t="shared" si="142"/>
        <v>3.273058808634902E-64</v>
      </c>
      <c r="HA125" s="86">
        <f t="shared" si="142"/>
        <v>2.5414947595269046E-70</v>
      </c>
      <c r="HC125" s="86">
        <f t="shared" si="153"/>
        <v>4.4433321683120576E-20</v>
      </c>
      <c r="HD125" s="86">
        <f t="shared" si="153"/>
        <v>2.8987673974964738E-15</v>
      </c>
      <c r="HE125" s="86">
        <f t="shared" si="153"/>
        <v>3.8423468899264541E-19</v>
      </c>
      <c r="HF125" s="86">
        <f t="shared" si="153"/>
        <v>5.157567544143763E-28</v>
      </c>
      <c r="HG125" s="86">
        <f t="shared" si="153"/>
        <v>2.6512641620895579E-29</v>
      </c>
      <c r="HH125" s="86">
        <f t="shared" si="153"/>
        <v>5.9709342379139362E-32</v>
      </c>
      <c r="HI125" s="86">
        <f t="shared" si="138"/>
        <v>9.9901078106119002E-22</v>
      </c>
      <c r="HJ125" s="86">
        <f t="shared" si="138"/>
        <v>7.7757160211109271E-32</v>
      </c>
      <c r="HK125" s="86">
        <f t="shared" si="138"/>
        <v>3.6561174642170906E-44</v>
      </c>
      <c r="HL125" s="86">
        <f t="shared" si="138"/>
        <v>1.2107370782445141E-37</v>
      </c>
      <c r="HM125" s="86">
        <f t="shared" si="138"/>
        <v>4.1067418188808528E-26</v>
      </c>
      <c r="HN125" s="86">
        <f t="shared" si="138"/>
        <v>1.2482757231196795E-32</v>
      </c>
      <c r="HO125" s="86">
        <f t="shared" si="138"/>
        <v>2.5368884700609009E-20</v>
      </c>
      <c r="HP125" s="86">
        <f t="shared" si="138"/>
        <v>3.0381536045007146E-15</v>
      </c>
      <c r="HQ125" s="86">
        <f t="shared" si="138"/>
        <v>1.6109279535179383E-19</v>
      </c>
      <c r="HS125" s="86">
        <f t="shared" si="143"/>
        <v>1.0597330937977485E-4</v>
      </c>
      <c r="HT125" s="86">
        <f t="shared" si="143"/>
        <v>1.4638760806189219E-3</v>
      </c>
      <c r="HU125" s="86">
        <f t="shared" si="143"/>
        <v>2.7536053535046697E-4</v>
      </c>
      <c r="HV125" s="86">
        <f t="shared" si="143"/>
        <v>3.1923250115972976E-5</v>
      </c>
      <c r="HW125" s="86">
        <f t="shared" si="143"/>
        <v>1.799791508580851E-5</v>
      </c>
      <c r="HX125" s="86">
        <f t="shared" si="143"/>
        <v>8.1245970415545459E-5</v>
      </c>
      <c r="HY125" s="86">
        <f t="shared" si="143"/>
        <v>9.5184874842158259E-5</v>
      </c>
      <c r="HZ125" s="86">
        <f t="shared" si="143"/>
        <v>2.7334910243486626E-5</v>
      </c>
      <c r="IA125" s="86">
        <f t="shared" si="143"/>
        <v>4.826802950646494E-4</v>
      </c>
      <c r="IB125" s="86">
        <f t="shared" si="143"/>
        <v>2.9011489672635035E-4</v>
      </c>
      <c r="IC125" s="86">
        <f t="shared" si="143"/>
        <v>1.0577408127168588E-4</v>
      </c>
      <c r="ID125" s="86">
        <f t="shared" si="143"/>
        <v>3.7145470958905329E-5</v>
      </c>
      <c r="IE125" s="86">
        <f t="shared" si="143"/>
        <v>1.0272240587115992E-5</v>
      </c>
      <c r="IF125" s="86">
        <f t="shared" si="143"/>
        <v>1.6492122265320621E-3</v>
      </c>
      <c r="IG125" s="86">
        <f t="shared" si="143"/>
        <v>2.0434413259325479E-3</v>
      </c>
      <c r="II125" s="86">
        <f t="shared" si="144"/>
        <v>6.4435538767730845E-33</v>
      </c>
      <c r="IJ125" s="86">
        <f t="shared" si="144"/>
        <v>1.8075176902852427E-7</v>
      </c>
      <c r="IK125" s="86">
        <f t="shared" si="144"/>
        <v>3.1885363242261996E-36</v>
      </c>
      <c r="IL125" s="86">
        <f t="shared" si="144"/>
        <v>6.7327300786948983E-41</v>
      </c>
      <c r="IM125" s="86">
        <f t="shared" si="144"/>
        <v>7.765052466165633E-42</v>
      </c>
      <c r="IN125" s="86">
        <f t="shared" si="144"/>
        <v>3.4793367604269013E-41</v>
      </c>
      <c r="IO125" s="86">
        <f t="shared" si="144"/>
        <v>2.6637704736957604E-40</v>
      </c>
      <c r="IP125" s="86">
        <f t="shared" si="144"/>
        <v>4.4048897426942147E-41</v>
      </c>
      <c r="IQ125" s="86">
        <f t="shared" si="144"/>
        <v>1.2359036811792342E-34</v>
      </c>
      <c r="IR125" s="86">
        <f t="shared" si="144"/>
        <v>4.0945557279666781E-38</v>
      </c>
      <c r="IS125" s="86">
        <f t="shared" si="144"/>
        <v>9.9293584939075355E-43</v>
      </c>
      <c r="IT125" s="86">
        <f t="shared" si="144"/>
        <v>1.5963172698449847E-42</v>
      </c>
      <c r="IU125" s="86">
        <f t="shared" si="144"/>
        <v>4.1736529740444104E-44</v>
      </c>
      <c r="IV125" s="86">
        <f t="shared" si="144"/>
        <v>2.3595728271409692E-32</v>
      </c>
      <c r="IW125" s="86">
        <f t="shared" si="144"/>
        <v>4.915534964001863E-23</v>
      </c>
      <c r="IY125" s="86">
        <f t="shared" si="145"/>
        <v>1.0597330937977489E-4</v>
      </c>
      <c r="IZ125" s="86">
        <f t="shared" si="145"/>
        <v>1.4640568323908492E-3</v>
      </c>
      <c r="JA125" s="86">
        <f t="shared" si="145"/>
        <v>2.7536053535046735E-4</v>
      </c>
      <c r="JB125" s="86">
        <f t="shared" si="145"/>
        <v>3.1923250115972976E-5</v>
      </c>
      <c r="JC125" s="86">
        <f t="shared" si="145"/>
        <v>1.799791508580851E-5</v>
      </c>
      <c r="JD125" s="86">
        <f t="shared" si="145"/>
        <v>8.1245970415545459E-5</v>
      </c>
      <c r="JE125" s="86">
        <f t="shared" si="145"/>
        <v>9.5184874842158259E-5</v>
      </c>
      <c r="JF125" s="86">
        <f t="shared" si="145"/>
        <v>2.7334910243486626E-5</v>
      </c>
      <c r="JG125" s="86">
        <f t="shared" si="145"/>
        <v>4.826802950646494E-4</v>
      </c>
      <c r="JH125" s="86">
        <f t="shared" si="145"/>
        <v>2.9011489672635035E-4</v>
      </c>
      <c r="JI125" s="86">
        <f t="shared" si="145"/>
        <v>1.0577408127168588E-4</v>
      </c>
      <c r="JJ125" s="86">
        <f t="shared" si="145"/>
        <v>3.7145470958905329E-5</v>
      </c>
      <c r="JK125" s="86">
        <f t="shared" si="145"/>
        <v>1.0272240587116018E-5</v>
      </c>
      <c r="JL125" s="86">
        <f t="shared" si="145"/>
        <v>1.6492122265351003E-3</v>
      </c>
      <c r="JM125" s="86">
        <f t="shared" si="145"/>
        <v>2.0434413259325479E-3</v>
      </c>
    </row>
    <row r="126" spans="2:273" x14ac:dyDescent="0.25">
      <c r="B126" s="2">
        <v>99</v>
      </c>
      <c r="C126" s="37">
        <v>89.578000000000003</v>
      </c>
      <c r="D126" s="37">
        <v>90.075000000000003</v>
      </c>
      <c r="E126" s="37">
        <v>88.275000000000006</v>
      </c>
      <c r="F126" s="37">
        <v>90.325000000000003</v>
      </c>
      <c r="G126" s="37">
        <v>91.075000000000003</v>
      </c>
      <c r="H126" s="37">
        <v>92.6</v>
      </c>
      <c r="I126" s="37">
        <v>93.974999999999994</v>
      </c>
      <c r="J126" s="37">
        <v>92.825000000000003</v>
      </c>
      <c r="K126" s="37">
        <v>96.05</v>
      </c>
      <c r="L126" s="37">
        <v>97.55</v>
      </c>
      <c r="M126" s="37">
        <v>93.424999999999997</v>
      </c>
      <c r="N126" s="37">
        <v>97.375</v>
      </c>
      <c r="O126" s="37">
        <v>96.375</v>
      </c>
      <c r="P126" s="37">
        <v>94.4</v>
      </c>
      <c r="Q126" s="37">
        <v>96.875</v>
      </c>
      <c r="S126" s="4">
        <f t="shared" si="146"/>
        <v>88.025546099658897</v>
      </c>
      <c r="T126" s="4">
        <f t="shared" si="146"/>
        <v>88.959789332808029</v>
      </c>
      <c r="U126" s="4">
        <f t="shared" si="146"/>
        <v>88.888016778167739</v>
      </c>
      <c r="V126" s="4">
        <f t="shared" si="146"/>
        <v>89.271195465005107</v>
      </c>
      <c r="W126" s="4">
        <f t="shared" si="146"/>
        <v>90.207253538738954</v>
      </c>
      <c r="X126" s="4">
        <f t="shared" si="146"/>
        <v>92.821647142721389</v>
      </c>
      <c r="Y126" s="4">
        <f t="shared" si="146"/>
        <v>92.797768627341782</v>
      </c>
      <c r="Z126" s="4">
        <f t="shared" si="146"/>
        <v>93.369242087765926</v>
      </c>
      <c r="AA126" s="4">
        <f t="shared" si="146"/>
        <v>96.214265248962079</v>
      </c>
      <c r="AB126" s="4">
        <f t="shared" si="146"/>
        <v>95.49839563138157</v>
      </c>
      <c r="AC126" s="4">
        <f t="shared" si="146"/>
        <v>94.076951685850617</v>
      </c>
      <c r="AD126" s="4">
        <f t="shared" si="146"/>
        <v>96.690685264169545</v>
      </c>
      <c r="AE126" s="4">
        <f t="shared" si="146"/>
        <v>96.633463444062812</v>
      </c>
      <c r="AF126" s="4">
        <f t="shared" si="146"/>
        <v>96.453918660288153</v>
      </c>
      <c r="AG126" s="4">
        <f t="shared" si="146"/>
        <v>97.629589370487636</v>
      </c>
      <c r="AI126" s="4">
        <f t="shared" si="147"/>
        <v>1.5524539003411064</v>
      </c>
      <c r="AJ126" s="4">
        <f t="shared" si="147"/>
        <v>1.1152106671919739</v>
      </c>
      <c r="AK126" s="4">
        <f t="shared" si="147"/>
        <v>-0.61301677816773292</v>
      </c>
      <c r="AL126" s="4">
        <f t="shared" si="147"/>
        <v>1.0538045349948959</v>
      </c>
      <c r="AM126" s="4">
        <f t="shared" si="147"/>
        <v>0.86774646126104926</v>
      </c>
      <c r="AN126" s="4">
        <f t="shared" si="147"/>
        <v>-0.22164714272139463</v>
      </c>
      <c r="AO126" s="4">
        <f t="shared" si="147"/>
        <v>1.1772313726582126</v>
      </c>
      <c r="AP126" s="4">
        <f t="shared" si="147"/>
        <v>-0.54424208776592309</v>
      </c>
      <c r="AQ126" s="4">
        <f t="shared" si="147"/>
        <v>-0.1642652489620815</v>
      </c>
      <c r="AR126" s="4">
        <f t="shared" si="147"/>
        <v>2.0516043686184275</v>
      </c>
      <c r="AS126" s="4">
        <f t="shared" si="147"/>
        <v>-0.65195168585061936</v>
      </c>
      <c r="AT126" s="4">
        <f t="shared" si="147"/>
        <v>0.68431473583045488</v>
      </c>
      <c r="AU126" s="4">
        <f t="shared" si="147"/>
        <v>-0.25846344406281219</v>
      </c>
      <c r="AV126" s="4">
        <f t="shared" si="147"/>
        <v>-2.0539186602881472</v>
      </c>
      <c r="AW126" s="4">
        <f t="shared" si="147"/>
        <v>-0.7545893704876363</v>
      </c>
      <c r="AY126" s="2">
        <f t="shared" si="139"/>
        <v>88.025546099658897</v>
      </c>
      <c r="AZ126" s="2">
        <f t="shared" si="139"/>
        <v>88.920759189898007</v>
      </c>
      <c r="BA126" s="2">
        <f t="shared" si="139"/>
        <v>88.874716630312719</v>
      </c>
      <c r="BB126" s="2">
        <f t="shared" si="139"/>
        <v>89.268191944563725</v>
      </c>
      <c r="BC126" s="2">
        <f t="shared" si="139"/>
        <v>90.203466395614214</v>
      </c>
      <c r="BD126" s="2">
        <f t="shared" si="139"/>
        <v>92.807271123533567</v>
      </c>
      <c r="BE126" s="2">
        <f t="shared" si="139"/>
        <v>92.776676618871477</v>
      </c>
      <c r="BF126" s="2">
        <f t="shared" si="139"/>
        <v>93.362029502014053</v>
      </c>
      <c r="BG126" s="2">
        <f t="shared" si="139"/>
        <v>96.114529160087415</v>
      </c>
      <c r="BH126" s="2">
        <f t="shared" si="139"/>
        <v>95.426176439718219</v>
      </c>
      <c r="BI126" s="2">
        <f t="shared" si="139"/>
        <v>94.046319211468273</v>
      </c>
      <c r="BJ126" s="2">
        <f t="shared" si="139"/>
        <v>96.677006735325065</v>
      </c>
      <c r="BK126" s="2">
        <f t="shared" si="139"/>
        <v>96.628600906167307</v>
      </c>
      <c r="BL126" s="2">
        <f t="shared" si="139"/>
        <v>95.87951460826649</v>
      </c>
      <c r="BM126" s="2">
        <f t="shared" si="139"/>
        <v>96.276387130326839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89.578000000000003</v>
      </c>
      <c r="CF126" s="2">
        <f t="shared" si="140"/>
        <v>90.075000000000003</v>
      </c>
      <c r="CG126" s="2">
        <f t="shared" si="140"/>
        <v>88.275000000000006</v>
      </c>
      <c r="CH126" s="2">
        <f t="shared" si="140"/>
        <v>90.325000000000003</v>
      </c>
      <c r="CI126" s="2">
        <f t="shared" si="140"/>
        <v>91.075000000000003</v>
      </c>
      <c r="CJ126" s="2">
        <f t="shared" si="140"/>
        <v>92.6</v>
      </c>
      <c r="CK126" s="2">
        <f t="shared" si="140"/>
        <v>93.974999999999994</v>
      </c>
      <c r="CL126" s="2">
        <f t="shared" si="140"/>
        <v>92.825000000000003</v>
      </c>
      <c r="CM126" s="2">
        <f t="shared" si="140"/>
        <v>96.05</v>
      </c>
      <c r="CN126" s="2">
        <f t="shared" si="140"/>
        <v>97.55</v>
      </c>
      <c r="CO126" s="2">
        <f t="shared" si="140"/>
        <v>93.424999999999997</v>
      </c>
      <c r="CP126" s="2">
        <f t="shared" si="140"/>
        <v>97.375</v>
      </c>
      <c r="CQ126" s="2">
        <f t="shared" si="140"/>
        <v>96.375</v>
      </c>
      <c r="CR126" s="2">
        <f t="shared" si="140"/>
        <v>94.4</v>
      </c>
      <c r="CS126" s="2">
        <f t="shared" si="140"/>
        <v>96.875</v>
      </c>
      <c r="CU126" s="2">
        <f t="shared" si="110"/>
        <v>89.578000000000003</v>
      </c>
      <c r="CV126" s="2">
        <f t="shared" si="111"/>
        <v>90.075000000000003</v>
      </c>
      <c r="CW126" s="2">
        <f t="shared" si="112"/>
        <v>88.275000000000006</v>
      </c>
      <c r="CX126" s="2">
        <f t="shared" si="113"/>
        <v>90.325000000000003</v>
      </c>
      <c r="CY126" s="2">
        <f t="shared" si="114"/>
        <v>91.075000000000003</v>
      </c>
      <c r="CZ126" s="2">
        <f t="shared" si="115"/>
        <v>92.6</v>
      </c>
      <c r="DA126" s="2">
        <f t="shared" si="116"/>
        <v>93.974999999999994</v>
      </c>
      <c r="DB126" s="2">
        <f t="shared" si="117"/>
        <v>92.825000000000003</v>
      </c>
      <c r="DC126" s="2">
        <f t="shared" si="118"/>
        <v>96.05</v>
      </c>
      <c r="DD126" s="2">
        <f t="shared" si="119"/>
        <v>97.55</v>
      </c>
      <c r="DE126" s="2">
        <f t="shared" si="120"/>
        <v>93.424999999999997</v>
      </c>
      <c r="DF126" s="2">
        <f t="shared" si="121"/>
        <v>97.375</v>
      </c>
      <c r="DG126" s="2">
        <f t="shared" si="122"/>
        <v>96.375</v>
      </c>
      <c r="DH126" s="2">
        <f t="shared" si="123"/>
        <v>94.4</v>
      </c>
      <c r="DI126" s="2">
        <f t="shared" si="124"/>
        <v>96.875</v>
      </c>
      <c r="DK126" s="2">
        <f t="shared" si="148"/>
        <v>109.44976248313091</v>
      </c>
      <c r="DL126" s="2">
        <f t="shared" si="148"/>
        <v>113.84024966261809</v>
      </c>
      <c r="DM126" s="2">
        <f t="shared" si="148"/>
        <v>121.1421505628518</v>
      </c>
      <c r="DN126" s="2">
        <f t="shared" si="148"/>
        <v>114.95721997300944</v>
      </c>
      <c r="DO126" s="2">
        <f t="shared" si="148"/>
        <v>112.37615619136959</v>
      </c>
      <c r="DP126" s="2">
        <f t="shared" si="148"/>
        <v>109.55172064777327</v>
      </c>
      <c r="DQ126" s="2">
        <f t="shared" si="148"/>
        <v>114.77870778611631</v>
      </c>
      <c r="DR126" s="2">
        <f t="shared" si="148"/>
        <v>124.22087755771966</v>
      </c>
      <c r="DS126" s="2">
        <f t="shared" si="148"/>
        <v>115.1852181128497</v>
      </c>
      <c r="DT126" s="2">
        <f t="shared" si="148"/>
        <v>116.54870335922969</v>
      </c>
      <c r="DU126" s="2">
        <f t="shared" si="148"/>
        <v>113.1954993252362</v>
      </c>
      <c r="DV126" s="2">
        <f t="shared" si="148"/>
        <v>123.67657566473358</v>
      </c>
      <c r="DW126" s="2">
        <f t="shared" si="148"/>
        <v>118.00292792792793</v>
      </c>
      <c r="DX126" s="2">
        <f t="shared" si="148"/>
        <v>105.6542578292578</v>
      </c>
      <c r="DY126" s="2">
        <f t="shared" si="148"/>
        <v>105.39490927419357</v>
      </c>
      <c r="EA126" s="2">
        <f t="shared" si="152"/>
        <v>87.943256140350883</v>
      </c>
      <c r="EB126" s="2">
        <f t="shared" si="152"/>
        <v>88.852916666666673</v>
      </c>
      <c r="EC126" s="2">
        <f t="shared" si="152"/>
        <v>88.72767778753294</v>
      </c>
      <c r="ED126" s="2">
        <f t="shared" si="152"/>
        <v>89.155036515253514</v>
      </c>
      <c r="EE126" s="2">
        <f t="shared" si="151"/>
        <v>90.098644814090036</v>
      </c>
      <c r="EF126" s="2">
        <f t="shared" si="151"/>
        <v>92.73640616324262</v>
      </c>
      <c r="EG126" s="2">
        <f t="shared" si="151"/>
        <v>92.675216318234632</v>
      </c>
      <c r="EH126" s="2">
        <f t="shared" si="151"/>
        <v>93.200411053658087</v>
      </c>
      <c r="EI126" s="2">
        <f t="shared" si="151"/>
        <v>96.021622713233555</v>
      </c>
      <c r="EJ126" s="2">
        <f t="shared" si="151"/>
        <v>95.321221884498499</v>
      </c>
      <c r="EK126" s="2">
        <f t="shared" si="151"/>
        <v>93.954632798304047</v>
      </c>
      <c r="EL126" s="2">
        <f t="shared" si="151"/>
        <v>96.544514112313536</v>
      </c>
      <c r="EM126" s="2">
        <f t="shared" si="135"/>
        <v>96.517948660031649</v>
      </c>
      <c r="EN126" s="2">
        <f t="shared" si="135"/>
        <v>95.826195331599394</v>
      </c>
      <c r="EO126" s="2">
        <f t="shared" si="135"/>
        <v>96.225287476302228</v>
      </c>
      <c r="EQ126" s="2">
        <f t="shared" si="149"/>
        <v>87.496471002290562</v>
      </c>
      <c r="ER126" s="2">
        <f t="shared" si="149"/>
        <v>88.639822727797679</v>
      </c>
      <c r="ES126" s="2">
        <f t="shared" si="149"/>
        <v>88.873145978120732</v>
      </c>
      <c r="ET126" s="2">
        <f t="shared" si="149"/>
        <v>89.483557547085965</v>
      </c>
      <c r="EU126" s="2">
        <f t="shared" si="149"/>
        <v>90.279557051285209</v>
      </c>
      <c r="EV126" s="2">
        <f t="shared" si="149"/>
        <v>92.772181966587198</v>
      </c>
      <c r="EW126" s="2">
        <f t="shared" si="149"/>
        <v>92.733978423142631</v>
      </c>
      <c r="EX126" s="2">
        <f t="shared" si="149"/>
        <v>93.162923739370797</v>
      </c>
      <c r="EY126" s="2">
        <f t="shared" si="149"/>
        <v>95.89714518020898</v>
      </c>
      <c r="EZ126" s="2">
        <f t="shared" si="149"/>
        <v>95.378896475674424</v>
      </c>
      <c r="FA126" s="2">
        <f t="shared" si="149"/>
        <v>93.962827664869351</v>
      </c>
      <c r="FB126" s="2">
        <f t="shared" si="149"/>
        <v>96.515104340877826</v>
      </c>
      <c r="FC126" s="2">
        <f t="shared" si="149"/>
        <v>96.524500655583907</v>
      </c>
      <c r="FD126" s="2">
        <f t="shared" si="149"/>
        <v>95.798031234810878</v>
      </c>
      <c r="FE126" s="2">
        <f t="shared" si="149"/>
        <v>95.820849203704512</v>
      </c>
      <c r="FG126" s="2">
        <f t="shared" si="150"/>
        <v>0.99589921782054225</v>
      </c>
      <c r="FH126" s="2">
        <f t="shared" si="150"/>
        <v>0.99606607095719435</v>
      </c>
      <c r="FI126" s="2">
        <f t="shared" si="150"/>
        <v>0.99554796986429961</v>
      </c>
      <c r="FJ126" s="2">
        <f t="shared" si="150"/>
        <v>0.99583601886427653</v>
      </c>
      <c r="FK126" s="2">
        <f t="shared" si="150"/>
        <v>0.99542231188891694</v>
      </c>
      <c r="FL126" s="2">
        <f t="shared" si="150"/>
        <v>0.9958148285223376</v>
      </c>
      <c r="FM126" s="2">
        <f t="shared" si="150"/>
        <v>0.99545011474993794</v>
      </c>
      <c r="FN126" s="2">
        <f t="shared" si="150"/>
        <v>0.99476947724637355</v>
      </c>
      <c r="FO126" s="2">
        <f t="shared" si="150"/>
        <v>0.9950012911185504</v>
      </c>
      <c r="FP126" s="2">
        <f t="shared" si="150"/>
        <v>0.99511200543049527</v>
      </c>
      <c r="FQ126" s="2">
        <f t="shared" si="150"/>
        <v>0.99524230572843586</v>
      </c>
      <c r="FR126" s="2">
        <f t="shared" si="150"/>
        <v>0.99509982467807012</v>
      </c>
      <c r="FS126" s="2">
        <f t="shared" si="150"/>
        <v>0.994854129085745</v>
      </c>
      <c r="FT126" s="2">
        <f t="shared" si="150"/>
        <v>0.99453873218510369</v>
      </c>
      <c r="FU126" s="2">
        <f t="shared" si="150"/>
        <v>0.99391213117940247</v>
      </c>
      <c r="FW126" s="2">
        <f t="shared" si="141"/>
        <v>1.3213372921240278E-2</v>
      </c>
      <c r="FX126" s="2">
        <f t="shared" si="141"/>
        <v>0.14292228068689189</v>
      </c>
      <c r="FY126" s="2">
        <f t="shared" si="141"/>
        <v>1.875759325943312E-2</v>
      </c>
      <c r="FZ126" s="2">
        <f t="shared" si="141"/>
        <v>1.7398046328284018E-2</v>
      </c>
      <c r="GA126" s="2">
        <f t="shared" si="141"/>
        <v>1.5709730817194786E-2</v>
      </c>
      <c r="GB126" s="2">
        <f t="shared" si="141"/>
        <v>1.3696008937355373E-2</v>
      </c>
      <c r="GC126" s="2">
        <f t="shared" si="141"/>
        <v>1.5179014326405555E-2</v>
      </c>
      <c r="GD126" s="2">
        <f t="shared" si="141"/>
        <v>1.6933929082717365E-2</v>
      </c>
      <c r="GE126" s="2">
        <f t="shared" si="141"/>
        <v>2.3191234599190771E-2</v>
      </c>
      <c r="GF126" s="2">
        <f t="shared" si="141"/>
        <v>2.0715206169814405E-2</v>
      </c>
      <c r="GG126" s="2">
        <f t="shared" si="141"/>
        <v>1.7602813659644549E-2</v>
      </c>
      <c r="GH126" s="2">
        <f t="shared" si="141"/>
        <v>1.5615063235862104E-2</v>
      </c>
      <c r="GI126" s="2">
        <f t="shared" si="141"/>
        <v>1.4242413150791168E-2</v>
      </c>
      <c r="GJ126" s="2">
        <f t="shared" si="141"/>
        <v>1.2583564699901491E-2</v>
      </c>
      <c r="GK126" s="2">
        <f t="shared" si="141"/>
        <v>1.1679905032497016E-2</v>
      </c>
      <c r="GM126" s="86">
        <f t="shared" si="142"/>
        <v>6.6026922656042077E-83</v>
      </c>
      <c r="GN126" s="86">
        <f t="shared" si="142"/>
        <v>1.8116927007195022E-73</v>
      </c>
      <c r="GO126" s="86">
        <f t="shared" si="142"/>
        <v>1.6675703446432482E-113</v>
      </c>
      <c r="GP126" s="86">
        <f t="shared" si="142"/>
        <v>5.7165699265517472E-133</v>
      </c>
      <c r="GQ126" s="86">
        <f t="shared" si="142"/>
        <v>1.3732046304605302E-131</v>
      </c>
      <c r="GR126" s="86">
        <f t="shared" si="142"/>
        <v>7.2813590386378537E-123</v>
      </c>
      <c r="GS126" s="86">
        <f t="shared" si="142"/>
        <v>5.532239619016005E-108</v>
      </c>
      <c r="GT126" s="86">
        <f t="shared" si="142"/>
        <v>5.1073640562276018E-91</v>
      </c>
      <c r="GU126" s="86">
        <f t="shared" si="142"/>
        <v>3.1142734247960398E-103</v>
      </c>
      <c r="GV126" s="86">
        <f t="shared" si="142"/>
        <v>1.5437685919960793E-87</v>
      </c>
      <c r="GW126" s="86">
        <f t="shared" si="142"/>
        <v>2.9175878683993302E-105</v>
      </c>
      <c r="GX126" s="86">
        <f t="shared" si="142"/>
        <v>1.4836493730679779E-124</v>
      </c>
      <c r="GY126" s="86">
        <f t="shared" si="142"/>
        <v>4.2794569997957527E-85</v>
      </c>
      <c r="GZ126" s="86">
        <f t="shared" si="142"/>
        <v>1.8576597658827464E-67</v>
      </c>
      <c r="HA126" s="86">
        <f t="shared" si="142"/>
        <v>7.849723746069287E-74</v>
      </c>
      <c r="HC126" s="86">
        <f t="shared" si="153"/>
        <v>2.128656597904478E-22</v>
      </c>
      <c r="HD126" s="86">
        <f t="shared" si="153"/>
        <v>5.8953372949140149E-17</v>
      </c>
      <c r="HE126" s="86">
        <f t="shared" si="153"/>
        <v>3.499233252392116E-21</v>
      </c>
      <c r="HF126" s="86">
        <f t="shared" si="153"/>
        <v>5.6260413833154655E-31</v>
      </c>
      <c r="HG126" s="86">
        <f t="shared" si="153"/>
        <v>1.3583978038706116E-32</v>
      </c>
      <c r="HH126" s="86">
        <f t="shared" si="153"/>
        <v>1.5643447053552531E-35</v>
      </c>
      <c r="HI126" s="86">
        <f t="shared" si="138"/>
        <v>4.7812056505787331E-24</v>
      </c>
      <c r="HJ126" s="86">
        <f t="shared" si="138"/>
        <v>2.5859172783219539E-35</v>
      </c>
      <c r="HK126" s="86">
        <f t="shared" si="138"/>
        <v>8.7968813100548503E-49</v>
      </c>
      <c r="HL126" s="86">
        <f t="shared" si="138"/>
        <v>1.5740392019240732E-41</v>
      </c>
      <c r="HM126" s="86">
        <f t="shared" si="138"/>
        <v>9.1475244705928789E-29</v>
      </c>
      <c r="HN126" s="86">
        <f t="shared" si="138"/>
        <v>3.6893534375771397E-36</v>
      </c>
      <c r="HO126" s="86">
        <f t="shared" si="138"/>
        <v>1.4745309968130874E-22</v>
      </c>
      <c r="HP126" s="86">
        <f t="shared" si="138"/>
        <v>7.6180817685524986E-17</v>
      </c>
      <c r="HQ126" s="86">
        <f t="shared" si="138"/>
        <v>1.5104022268505583E-21</v>
      </c>
      <c r="HS126" s="86">
        <f t="shared" si="143"/>
        <v>2.2709430914527555E-4</v>
      </c>
      <c r="HT126" s="86">
        <f t="shared" si="143"/>
        <v>2.7964780698532554E-3</v>
      </c>
      <c r="HU126" s="86">
        <f t="shared" si="143"/>
        <v>6.2462653783331551E-4</v>
      </c>
      <c r="HV126" s="86">
        <f t="shared" si="143"/>
        <v>8.4186833971753292E-5</v>
      </c>
      <c r="HW126" s="86">
        <f t="shared" si="143"/>
        <v>4.8212135968018445E-5</v>
      </c>
      <c r="HX126" s="86">
        <f t="shared" si="143"/>
        <v>1.9490567673969666E-4</v>
      </c>
      <c r="HY126" s="86">
        <f t="shared" si="143"/>
        <v>2.2903063167710081E-4</v>
      </c>
      <c r="HZ126" s="86">
        <f t="shared" si="143"/>
        <v>7.2349131366507592E-5</v>
      </c>
      <c r="IA126" s="86">
        <f t="shared" si="143"/>
        <v>1.0878373656917433E-3</v>
      </c>
      <c r="IB126" s="86">
        <f t="shared" si="143"/>
        <v>6.8459098645090892E-4</v>
      </c>
      <c r="IC126" s="86">
        <f t="shared" si="143"/>
        <v>2.683470894880887E-4</v>
      </c>
      <c r="ID126" s="86">
        <f t="shared" si="143"/>
        <v>9.6677043487038118E-5</v>
      </c>
      <c r="IE126" s="86">
        <f t="shared" si="143"/>
        <v>2.8377355116803293E-5</v>
      </c>
      <c r="IF126" s="86">
        <f t="shared" si="143"/>
        <v>2.7104411155365236E-3</v>
      </c>
      <c r="IG126" s="86">
        <f t="shared" si="143"/>
        <v>3.2617108915485343E-3</v>
      </c>
      <c r="II126" s="86">
        <f t="shared" si="144"/>
        <v>1.2629599573183852E-31</v>
      </c>
      <c r="IJ126" s="86">
        <f t="shared" si="144"/>
        <v>6.8935012593423461E-7</v>
      </c>
      <c r="IK126" s="86">
        <f t="shared" si="144"/>
        <v>1.1373221101391026E-34</v>
      </c>
      <c r="IL126" s="86">
        <f t="shared" si="144"/>
        <v>3.6073971314738704E-39</v>
      </c>
      <c r="IM126" s="86">
        <f t="shared" si="144"/>
        <v>4.1435413141559485E-40</v>
      </c>
      <c r="IN126" s="86">
        <f t="shared" si="144"/>
        <v>1.5389933463612049E-39</v>
      </c>
      <c r="IO126" s="86">
        <f t="shared" si="144"/>
        <v>1.1843833051389697E-38</v>
      </c>
      <c r="IP126" s="86">
        <f t="shared" si="144"/>
        <v>2.3423403562009202E-39</v>
      </c>
      <c r="IQ126" s="86">
        <f t="shared" si="144"/>
        <v>4.5294056074652741E-33</v>
      </c>
      <c r="IR126" s="86">
        <f t="shared" si="144"/>
        <v>1.9523042475140322E-36</v>
      </c>
      <c r="IS126" s="86">
        <f t="shared" si="144"/>
        <v>6.4791874033582659E-41</v>
      </c>
      <c r="IT126" s="86">
        <f t="shared" si="144"/>
        <v>9.0628863564452797E-41</v>
      </c>
      <c r="IU126" s="86">
        <f t="shared" si="144"/>
        <v>2.5322186522059773E-42</v>
      </c>
      <c r="IV126" s="86">
        <f t="shared" si="144"/>
        <v>4.2460249744370592E-31</v>
      </c>
      <c r="IW126" s="86">
        <f t="shared" si="144"/>
        <v>3.5811691239327473E-22</v>
      </c>
      <c r="IY126" s="86">
        <f t="shared" si="145"/>
        <v>2.2709430914527555E-4</v>
      </c>
      <c r="IZ126" s="86">
        <f t="shared" si="145"/>
        <v>2.7971674199792486E-3</v>
      </c>
      <c r="JA126" s="86">
        <f t="shared" si="145"/>
        <v>6.2462653783331551E-4</v>
      </c>
      <c r="JB126" s="86">
        <f t="shared" si="145"/>
        <v>8.4186833971753292E-5</v>
      </c>
      <c r="JC126" s="86">
        <f t="shared" si="145"/>
        <v>4.8212135968018445E-5</v>
      </c>
      <c r="JD126" s="86">
        <f t="shared" si="145"/>
        <v>1.9490567673969666E-4</v>
      </c>
      <c r="JE126" s="86">
        <f t="shared" si="145"/>
        <v>2.2903063167710081E-4</v>
      </c>
      <c r="JF126" s="86">
        <f t="shared" si="145"/>
        <v>7.2349131366507592E-5</v>
      </c>
      <c r="JG126" s="86">
        <f t="shared" si="145"/>
        <v>1.0878373656917433E-3</v>
      </c>
      <c r="JH126" s="86">
        <f t="shared" si="145"/>
        <v>6.8459098645090892E-4</v>
      </c>
      <c r="JI126" s="86">
        <f t="shared" si="145"/>
        <v>2.683470894880887E-4</v>
      </c>
      <c r="JJ126" s="86">
        <f t="shared" si="145"/>
        <v>9.6677043487038118E-5</v>
      </c>
      <c r="JK126" s="86">
        <f t="shared" si="145"/>
        <v>2.8377355116803293E-5</v>
      </c>
      <c r="JL126" s="86">
        <f t="shared" si="145"/>
        <v>2.7104411155365999E-3</v>
      </c>
      <c r="JM126" s="86">
        <f t="shared" si="145"/>
        <v>3.2617108915485343E-3</v>
      </c>
    </row>
    <row r="127" spans="2:273" x14ac:dyDescent="0.25">
      <c r="B127" s="2">
        <v>100</v>
      </c>
      <c r="C127" s="37">
        <v>86.444000000000003</v>
      </c>
      <c r="D127" s="37">
        <v>87.95</v>
      </c>
      <c r="E127" s="37">
        <v>86</v>
      </c>
      <c r="F127" s="37">
        <v>89.25</v>
      </c>
      <c r="G127" s="37">
        <v>86.875</v>
      </c>
      <c r="H127" s="37">
        <v>92.875</v>
      </c>
      <c r="I127" s="37">
        <v>93.4</v>
      </c>
      <c r="J127" s="37">
        <v>92</v>
      </c>
      <c r="K127" s="37">
        <v>96.65</v>
      </c>
      <c r="L127" s="37">
        <v>96.375</v>
      </c>
      <c r="M127" s="37">
        <v>93.724999999999994</v>
      </c>
      <c r="N127" s="37">
        <v>99.4</v>
      </c>
      <c r="O127" s="37">
        <v>95.724999999999994</v>
      </c>
      <c r="P127" s="37">
        <v>96.724999999999994</v>
      </c>
      <c r="Q127" s="37">
        <v>98.85</v>
      </c>
      <c r="S127" s="4">
        <f t="shared" si="146"/>
        <v>87.987603319069407</v>
      </c>
      <c r="T127" s="4">
        <f t="shared" si="146"/>
        <v>88.883390742917058</v>
      </c>
      <c r="U127" s="4">
        <f t="shared" si="146"/>
        <v>88.70164235750596</v>
      </c>
      <c r="V127" s="4">
        <f t="shared" si="146"/>
        <v>89.058419333753108</v>
      </c>
      <c r="W127" s="4">
        <f t="shared" si="146"/>
        <v>90.033759425001662</v>
      </c>
      <c r="X127" s="4">
        <f t="shared" si="146"/>
        <v>92.664499031378554</v>
      </c>
      <c r="Y127" s="4">
        <f t="shared" si="146"/>
        <v>92.639706320410994</v>
      </c>
      <c r="Z127" s="4">
        <f t="shared" si="146"/>
        <v>93.246181160560752</v>
      </c>
      <c r="AA127" s="4">
        <f t="shared" si="146"/>
        <v>96.185703917966151</v>
      </c>
      <c r="AB127" s="4">
        <f t="shared" si="146"/>
        <v>95.417504376260567</v>
      </c>
      <c r="AC127" s="4">
        <f t="shared" si="146"/>
        <v>93.967358409036578</v>
      </c>
      <c r="AD127" s="4">
        <f t="shared" si="146"/>
        <v>96.553684590655678</v>
      </c>
      <c r="AE127" s="4">
        <f t="shared" si="146"/>
        <v>96.467125867583135</v>
      </c>
      <c r="AF127" s="4">
        <f t="shared" si="146"/>
        <v>96.636826729040038</v>
      </c>
      <c r="AG127" s="4">
        <f t="shared" si="146"/>
        <v>98.245995679174115</v>
      </c>
      <c r="AI127" s="4">
        <f t="shared" si="147"/>
        <v>-1.5436033190694047</v>
      </c>
      <c r="AJ127" s="4">
        <f t="shared" si="147"/>
        <v>-0.93339074291705515</v>
      </c>
      <c r="AK127" s="4">
        <f t="shared" si="147"/>
        <v>-2.7016423575059605</v>
      </c>
      <c r="AL127" s="4">
        <f t="shared" si="147"/>
        <v>0.19158066624689241</v>
      </c>
      <c r="AM127" s="4">
        <f t="shared" si="147"/>
        <v>-3.1587594250016622</v>
      </c>
      <c r="AN127" s="4">
        <f t="shared" si="147"/>
        <v>0.21050096862144585</v>
      </c>
      <c r="AO127" s="4">
        <f t="shared" si="147"/>
        <v>0.76029367958901162</v>
      </c>
      <c r="AP127" s="4">
        <f t="shared" si="147"/>
        <v>-1.2461811605607522</v>
      </c>
      <c r="AQ127" s="4">
        <f t="shared" si="147"/>
        <v>0.46429608203385442</v>
      </c>
      <c r="AR127" s="4">
        <f t="shared" si="147"/>
        <v>0.9574956237394332</v>
      </c>
      <c r="AS127" s="4">
        <f t="shared" si="147"/>
        <v>-0.24235840903658357</v>
      </c>
      <c r="AT127" s="4">
        <f t="shared" si="147"/>
        <v>2.8463154093443279</v>
      </c>
      <c r="AU127" s="4">
        <f t="shared" si="147"/>
        <v>-0.74212586758314103</v>
      </c>
      <c r="AV127" s="4">
        <f t="shared" si="147"/>
        <v>8.8173270959956085E-2</v>
      </c>
      <c r="AW127" s="4">
        <f t="shared" si="147"/>
        <v>0.6040043208258794</v>
      </c>
      <c r="AY127" s="2">
        <f t="shared" ref="AY127:BM143" si="154">IF(OR($B127 &lt; C$230, $B127 &gt; C$233), #N/A, ((1-FG127)*DK127) + (FG127 - FW127)*EA127 + (FW127*EQ127))</f>
        <v>87.987603319069407</v>
      </c>
      <c r="AZ127" s="2">
        <f t="shared" si="154"/>
        <v>88.815453187861081</v>
      </c>
      <c r="BA127" s="2">
        <f t="shared" si="154"/>
        <v>88.674414838363589</v>
      </c>
      <c r="BB127" s="2">
        <f t="shared" si="154"/>
        <v>89.051273517849594</v>
      </c>
      <c r="BC127" s="2">
        <f t="shared" si="154"/>
        <v>90.024575838341207</v>
      </c>
      <c r="BD127" s="2">
        <f t="shared" si="154"/>
        <v>92.633212278241757</v>
      </c>
      <c r="BE127" s="2">
        <f t="shared" si="154"/>
        <v>92.593773871711051</v>
      </c>
      <c r="BF127" s="2">
        <f t="shared" si="154"/>
        <v>93.228940513232487</v>
      </c>
      <c r="BG127" s="2">
        <f t="shared" si="154"/>
        <v>95.984293074448104</v>
      </c>
      <c r="BH127" s="2">
        <f t="shared" si="154"/>
        <v>95.265008896318164</v>
      </c>
      <c r="BI127" s="2">
        <f t="shared" si="154"/>
        <v>93.897782659945548</v>
      </c>
      <c r="BJ127" s="2">
        <f t="shared" si="154"/>
        <v>96.521549982646718</v>
      </c>
      <c r="BK127" s="2">
        <f t="shared" si="154"/>
        <v>96.454958336921067</v>
      </c>
      <c r="BL127" s="2">
        <f t="shared" si="154"/>
        <v>95.750629145659246</v>
      </c>
      <c r="BM127" s="2">
        <f t="shared" si="154"/>
        <v>96.212207954849305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86.444000000000003</v>
      </c>
      <c r="CF127" s="2">
        <f t="shared" si="155"/>
        <v>87.95</v>
      </c>
      <c r="CG127" s="2">
        <f t="shared" si="155"/>
        <v>86</v>
      </c>
      <c r="CH127" s="2">
        <f t="shared" si="155"/>
        <v>89.25</v>
      </c>
      <c r="CI127" s="2">
        <f t="shared" si="155"/>
        <v>86.875</v>
      </c>
      <c r="CJ127" s="2">
        <f t="shared" si="155"/>
        <v>92.875</v>
      </c>
      <c r="CK127" s="2">
        <f t="shared" si="155"/>
        <v>93.4</v>
      </c>
      <c r="CL127" s="2">
        <f t="shared" si="155"/>
        <v>92</v>
      </c>
      <c r="CM127" s="2">
        <f t="shared" si="155"/>
        <v>96.65</v>
      </c>
      <c r="CN127" s="2">
        <f t="shared" si="155"/>
        <v>96.375</v>
      </c>
      <c r="CO127" s="2">
        <f t="shared" si="155"/>
        <v>93.724999999999994</v>
      </c>
      <c r="CP127" s="2">
        <f t="shared" si="155"/>
        <v>99.4</v>
      </c>
      <c r="CQ127" s="2">
        <f t="shared" si="155"/>
        <v>95.724999999999994</v>
      </c>
      <c r="CR127" s="2">
        <f t="shared" si="155"/>
        <v>96.724999999999994</v>
      </c>
      <c r="CS127" s="2">
        <f t="shared" si="155"/>
        <v>98.85</v>
      </c>
      <c r="CU127" s="2">
        <f t="shared" si="110"/>
        <v>86.444000000000003</v>
      </c>
      <c r="CV127" s="2">
        <f t="shared" si="111"/>
        <v>87.95</v>
      </c>
      <c r="CW127" s="2">
        <f t="shared" si="112"/>
        <v>86</v>
      </c>
      <c r="CX127" s="2">
        <f t="shared" si="113"/>
        <v>89.25</v>
      </c>
      <c r="CY127" s="2">
        <f t="shared" si="114"/>
        <v>86.875</v>
      </c>
      <c r="CZ127" s="2">
        <f t="shared" si="115"/>
        <v>92.875</v>
      </c>
      <c r="DA127" s="2">
        <f t="shared" si="116"/>
        <v>93.4</v>
      </c>
      <c r="DB127" s="2">
        <f t="shared" si="117"/>
        <v>92</v>
      </c>
      <c r="DC127" s="2">
        <f t="shared" si="118"/>
        <v>96.65</v>
      </c>
      <c r="DD127" s="2">
        <f t="shared" si="119"/>
        <v>96.375</v>
      </c>
      <c r="DE127" s="2">
        <f t="shared" si="120"/>
        <v>93.724999999999994</v>
      </c>
      <c r="DF127" s="2">
        <f t="shared" si="121"/>
        <v>99.4</v>
      </c>
      <c r="DG127" s="2">
        <f t="shared" si="122"/>
        <v>95.724999999999994</v>
      </c>
      <c r="DH127" s="2">
        <f t="shared" si="123"/>
        <v>96.724999999999994</v>
      </c>
      <c r="DI127" s="2">
        <f t="shared" si="124"/>
        <v>98.85</v>
      </c>
      <c r="DK127" s="2">
        <f t="shared" si="148"/>
        <v>109.59080438596493</v>
      </c>
      <c r="DL127" s="2">
        <f t="shared" si="148"/>
        <v>113.99460695006749</v>
      </c>
      <c r="DM127" s="2">
        <f t="shared" si="148"/>
        <v>121.39473264540339</v>
      </c>
      <c r="DN127" s="2">
        <f t="shared" si="148"/>
        <v>115.12924932523617</v>
      </c>
      <c r="DO127" s="2">
        <f t="shared" si="148"/>
        <v>112.52080909943713</v>
      </c>
      <c r="DP127" s="2">
        <f t="shared" si="148"/>
        <v>109.62051619433197</v>
      </c>
      <c r="DQ127" s="2">
        <f t="shared" si="148"/>
        <v>114.90380159474671</v>
      </c>
      <c r="DR127" s="2">
        <f t="shared" si="148"/>
        <v>124.49042291279133</v>
      </c>
      <c r="DS127" s="2">
        <f t="shared" si="148"/>
        <v>115.3071479374111</v>
      </c>
      <c r="DT127" s="2">
        <f t="shared" si="148"/>
        <v>116.70083433636066</v>
      </c>
      <c r="DU127" s="2">
        <f t="shared" si="148"/>
        <v>113.28946693657223</v>
      </c>
      <c r="DV127" s="2">
        <f t="shared" si="148"/>
        <v>123.87598479045849</v>
      </c>
      <c r="DW127" s="2">
        <f t="shared" si="148"/>
        <v>118.12916666666666</v>
      </c>
      <c r="DX127" s="2">
        <f t="shared" si="148"/>
        <v>105.68540326040323</v>
      </c>
      <c r="DY127" s="2">
        <f t="shared" si="148"/>
        <v>105.41533632697949</v>
      </c>
      <c r="EA127" s="2">
        <f t="shared" si="152"/>
        <v>87.914438596491237</v>
      </c>
      <c r="EB127" s="2">
        <f t="shared" si="152"/>
        <v>88.764166666666682</v>
      </c>
      <c r="EC127" s="2">
        <f t="shared" si="152"/>
        <v>88.537258560140501</v>
      </c>
      <c r="ED127" s="2">
        <f t="shared" si="152"/>
        <v>88.944536308074774</v>
      </c>
      <c r="EE127" s="2">
        <f t="shared" si="151"/>
        <v>89.926556588388792</v>
      </c>
      <c r="EF127" s="2">
        <f t="shared" si="151"/>
        <v>92.567199472515256</v>
      </c>
      <c r="EG127" s="2">
        <f t="shared" si="151"/>
        <v>92.499066492450666</v>
      </c>
      <c r="EH127" s="2">
        <f t="shared" si="151"/>
        <v>93.079906563251228</v>
      </c>
      <c r="EI127" s="2">
        <f t="shared" si="151"/>
        <v>95.899441672606315</v>
      </c>
      <c r="EJ127" s="2">
        <f t="shared" si="151"/>
        <v>95.167303191489367</v>
      </c>
      <c r="EK127" s="2">
        <f t="shared" si="151"/>
        <v>93.812981526347656</v>
      </c>
      <c r="EL127" s="2">
        <f t="shared" si="151"/>
        <v>96.399427663591155</v>
      </c>
      <c r="EM127" s="2">
        <f t="shared" si="135"/>
        <v>96.352458577743135</v>
      </c>
      <c r="EN127" s="2">
        <f t="shared" si="135"/>
        <v>95.701187372733216</v>
      </c>
      <c r="EO127" s="2">
        <f t="shared" si="135"/>
        <v>96.166904960729426</v>
      </c>
      <c r="EQ127" s="2">
        <f t="shared" si="149"/>
        <v>87.366174516727526</v>
      </c>
      <c r="ER127" s="2">
        <f t="shared" si="149"/>
        <v>88.510147245640383</v>
      </c>
      <c r="ES127" s="2">
        <f t="shared" si="149"/>
        <v>88.717130847923599</v>
      </c>
      <c r="ET127" s="2">
        <f t="shared" si="149"/>
        <v>89.325841218017018</v>
      </c>
      <c r="EU127" s="2">
        <f t="shared" si="149"/>
        <v>90.138917957406818</v>
      </c>
      <c r="EV127" s="2">
        <f t="shared" si="149"/>
        <v>92.627052653405087</v>
      </c>
      <c r="EW127" s="2">
        <f t="shared" si="149"/>
        <v>92.60140017963036</v>
      </c>
      <c r="EX127" s="2">
        <f t="shared" si="149"/>
        <v>93.032843776655454</v>
      </c>
      <c r="EY127" s="2">
        <f t="shared" si="149"/>
        <v>95.754995734698213</v>
      </c>
      <c r="EZ127" s="2">
        <f t="shared" si="149"/>
        <v>95.240973169556156</v>
      </c>
      <c r="FA127" s="2">
        <f t="shared" si="149"/>
        <v>93.826263998340949</v>
      </c>
      <c r="FB127" s="2">
        <f t="shared" si="149"/>
        <v>96.35709341435313</v>
      </c>
      <c r="FC127" s="2">
        <f t="shared" si="149"/>
        <v>96.368708068946333</v>
      </c>
      <c r="FD127" s="2">
        <f t="shared" si="149"/>
        <v>95.678629094807505</v>
      </c>
      <c r="FE127" s="2">
        <f t="shared" si="149"/>
        <v>95.692114096913514</v>
      </c>
      <c r="FG127" s="2">
        <f t="shared" si="150"/>
        <v>0.99625869224743946</v>
      </c>
      <c r="FH127" s="2">
        <f t="shared" si="150"/>
        <v>0.99641097175428917</v>
      </c>
      <c r="FI127" s="2">
        <f t="shared" si="150"/>
        <v>0.99593810909297342</v>
      </c>
      <c r="FJ127" s="2">
        <f t="shared" si="150"/>
        <v>0.99620101217641388</v>
      </c>
      <c r="FK127" s="2">
        <f t="shared" si="150"/>
        <v>0.99582341655025686</v>
      </c>
      <c r="FL127" s="2">
        <f t="shared" si="150"/>
        <v>0.99618167214962605</v>
      </c>
      <c r="FM127" s="2">
        <f t="shared" si="150"/>
        <v>0.99584879343765764</v>
      </c>
      <c r="FN127" s="2">
        <f t="shared" si="150"/>
        <v>0.99522751011348265</v>
      </c>
      <c r="FO127" s="2">
        <f t="shared" si="150"/>
        <v>0.99543911729426449</v>
      </c>
      <c r="FP127" s="2">
        <f t="shared" si="150"/>
        <v>0.99554017784258153</v>
      </c>
      <c r="FQ127" s="2">
        <f t="shared" si="150"/>
        <v>0.99565911404832907</v>
      </c>
      <c r="FR127" s="2">
        <f t="shared" si="150"/>
        <v>0.99552905929051538</v>
      </c>
      <c r="FS127" s="2">
        <f t="shared" si="150"/>
        <v>0.99530478404434297</v>
      </c>
      <c r="FT127" s="2">
        <f t="shared" si="150"/>
        <v>0.9950168700009151</v>
      </c>
      <c r="FU127" s="2">
        <f t="shared" si="150"/>
        <v>0.9944448219244213</v>
      </c>
      <c r="FW127" s="2">
        <f t="shared" ref="FW127:GK143" si="156">POWER(10,($B127-C$232)/C$229)/(1+POWER(10,($B127-C$232)/C$229))</f>
        <v>1.4469729260285996E-2</v>
      </c>
      <c r="FX127" s="2">
        <f t="shared" si="156"/>
        <v>0.1545796832219099</v>
      </c>
      <c r="FY127" s="2">
        <f t="shared" si="156"/>
        <v>2.0530138654590923E-2</v>
      </c>
      <c r="FZ127" s="2">
        <f t="shared" si="156"/>
        <v>1.9044611462282583E-2</v>
      </c>
      <c r="GA127" s="2">
        <f t="shared" si="156"/>
        <v>1.7199309235639743E-2</v>
      </c>
      <c r="GB127" s="2">
        <f t="shared" si="156"/>
        <v>1.4997557907341582E-2</v>
      </c>
      <c r="GC127" s="2">
        <f t="shared" si="156"/>
        <v>1.6619120477885153E-2</v>
      </c>
      <c r="GD127" s="2">
        <f t="shared" si="156"/>
        <v>1.8537398448102468E-2</v>
      </c>
      <c r="GE127" s="2">
        <f t="shared" si="156"/>
        <v>2.5371914727600402E-2</v>
      </c>
      <c r="GF127" s="2">
        <f t="shared" si="156"/>
        <v>2.2668467471707757E-2</v>
      </c>
      <c r="GG127" s="2">
        <f t="shared" si="156"/>
        <v>1.9268378118841467E-2</v>
      </c>
      <c r="GH127" s="2">
        <f t="shared" si="156"/>
        <v>1.7095821290215481E-2</v>
      </c>
      <c r="GI127" s="2">
        <f t="shared" si="156"/>
        <v>1.5595066574897318E-2</v>
      </c>
      <c r="GJ127" s="2">
        <f t="shared" si="156"/>
        <v>1.3780873796366588E-2</v>
      </c>
      <c r="GK127" s="2">
        <f t="shared" si="156"/>
        <v>1.2792346067078724E-2</v>
      </c>
      <c r="GM127" s="86">
        <f t="shared" ref="GM127:HA143" si="157" xml:space="preserve"> _xlfn.NORM.DIST($B127, C$7, ABS(C$11), TRUE) * _xlfn.NORM.DIST(($B127 - C$7)*C$15, 0, ABS(C$11), TRUE) * 2</f>
        <v>4.2480911232564374E-87</v>
      </c>
      <c r="GN127" s="86">
        <f t="shared" si="157"/>
        <v>3.7398429320819511E-77</v>
      </c>
      <c r="GO127" s="86">
        <f t="shared" si="157"/>
        <v>3.7622362452256496E-119</v>
      </c>
      <c r="GP127" s="86">
        <f t="shared" si="157"/>
        <v>1.7267877116740042E-139</v>
      </c>
      <c r="GQ127" s="86">
        <f t="shared" si="157"/>
        <v>3.4654767551769803E-138</v>
      </c>
      <c r="GR127" s="86">
        <f t="shared" si="157"/>
        <v>5.0371652505133922E-129</v>
      </c>
      <c r="GS127" s="86">
        <f t="shared" si="157"/>
        <v>2.2869912199629413E-113</v>
      </c>
      <c r="GT127" s="86">
        <f t="shared" si="157"/>
        <v>1.3410521018775408E-95</v>
      </c>
      <c r="GU127" s="86">
        <f t="shared" si="157"/>
        <v>2.2993169857755213E-108</v>
      </c>
      <c r="GV127" s="86">
        <f t="shared" si="157"/>
        <v>7.1013415010839939E-92</v>
      </c>
      <c r="GW127" s="86">
        <f t="shared" si="157"/>
        <v>1.8114416437758456E-110</v>
      </c>
      <c r="GX127" s="86">
        <f t="shared" si="157"/>
        <v>9.1758831815984161E-131</v>
      </c>
      <c r="GY127" s="86">
        <f t="shared" si="157"/>
        <v>2.6018827316155091E-89</v>
      </c>
      <c r="GZ127" s="86">
        <f t="shared" si="157"/>
        <v>8.7333712857903118E-71</v>
      </c>
      <c r="HA127" s="86">
        <f t="shared" si="157"/>
        <v>1.9833052963447612E-77</v>
      </c>
      <c r="HC127" s="86">
        <f t="shared" si="153"/>
        <v>7.4757543681925724E-25</v>
      </c>
      <c r="HD127" s="86">
        <f t="shared" si="153"/>
        <v>9.6107810898394956E-19</v>
      </c>
      <c r="HE127" s="86">
        <f t="shared" si="153"/>
        <v>2.4743857517408436E-23</v>
      </c>
      <c r="HF127" s="86">
        <f t="shared" si="153"/>
        <v>4.2896275000305857E-34</v>
      </c>
      <c r="HG127" s="86">
        <f t="shared" si="153"/>
        <v>4.5701001559447747E-36</v>
      </c>
      <c r="HH127" s="86">
        <f t="shared" si="153"/>
        <v>2.598027349174014E-39</v>
      </c>
      <c r="HI127" s="86">
        <f t="shared" si="138"/>
        <v>1.7186008588178695E-26</v>
      </c>
      <c r="HJ127" s="86">
        <f t="shared" si="138"/>
        <v>5.5838510759906261E-39</v>
      </c>
      <c r="HK127" s="86">
        <f t="shared" si="138"/>
        <v>1.2275142863618352E-53</v>
      </c>
      <c r="HL127" s="86">
        <f t="shared" si="138"/>
        <v>1.2986916982996394E-45</v>
      </c>
      <c r="HM127" s="86">
        <f t="shared" si="138"/>
        <v>1.4953993039462216E-31</v>
      </c>
      <c r="HN127" s="86">
        <f t="shared" si="138"/>
        <v>7.0670200542929254E-40</v>
      </c>
      <c r="HO127" s="86">
        <f t="shared" si="138"/>
        <v>6.4472094297440476E-25</v>
      </c>
      <c r="HP127" s="86">
        <f t="shared" si="138"/>
        <v>1.5671093784212982E-18</v>
      </c>
      <c r="HQ127" s="86">
        <f t="shared" si="138"/>
        <v>1.1086814071448185E-23</v>
      </c>
      <c r="HS127" s="86">
        <f t="shared" ref="HS127:IG143" si="158" xml:space="preserve"> _xlfn.NORM.DIST($B127, C$9, ABS(C$13), TRUE) * _xlfn.NORM.DIST(($B127 - C$9)*C$17, 0, ABS(C$13), TRUE) * 2</f>
        <v>4.7004975874324667E-4</v>
      </c>
      <c r="HT127" s="86">
        <f t="shared" si="158"/>
        <v>5.1504786956832107E-3</v>
      </c>
      <c r="HU127" s="86">
        <f t="shared" si="158"/>
        <v>1.3538417730673818E-3</v>
      </c>
      <c r="HV127" s="86">
        <f t="shared" si="158"/>
        <v>2.1125703021810974E-4</v>
      </c>
      <c r="HW127" s="86">
        <f t="shared" si="158"/>
        <v>1.2304615445739167E-4</v>
      </c>
      <c r="HX127" s="86">
        <f t="shared" si="158"/>
        <v>4.4716227059696999E-4</v>
      </c>
      <c r="HY127" s="86">
        <f t="shared" si="158"/>
        <v>5.2641719285656812E-4</v>
      </c>
      <c r="HZ127" s="86">
        <f t="shared" si="158"/>
        <v>1.8228982169900647E-4</v>
      </c>
      <c r="IA127" s="86">
        <f t="shared" si="158"/>
        <v>2.3354209626486001E-3</v>
      </c>
      <c r="IB127" s="86">
        <f t="shared" si="158"/>
        <v>1.5358417409402202E-3</v>
      </c>
      <c r="IC127" s="86">
        <f t="shared" si="158"/>
        <v>6.460877236494231E-4</v>
      </c>
      <c r="ID127" s="86">
        <f t="shared" si="158"/>
        <v>2.395670562722889E-4</v>
      </c>
      <c r="IE127" s="86">
        <f t="shared" si="158"/>
        <v>7.4655975507633448E-5</v>
      </c>
      <c r="IF127" s="86">
        <f t="shared" si="158"/>
        <v>4.3644668151787882E-3</v>
      </c>
      <c r="IG127" s="86">
        <f t="shared" si="158"/>
        <v>5.1099386723301816E-3</v>
      </c>
      <c r="II127" s="86">
        <f t="shared" ref="II127:IW143" si="159" xml:space="preserve"> _xlfn.NORM.DIST($B127, C$10, ABS(C$14), TRUE) * _xlfn.NORM.DIST(($B127 - C$10)*C$18, 0, ABS(C$14), TRUE) * 2</f>
        <v>2.3266521217668383E-30</v>
      </c>
      <c r="IJ127" s="86">
        <f t="shared" si="159"/>
        <v>2.4657964931511412E-6</v>
      </c>
      <c r="IK127" s="86">
        <f t="shared" si="159"/>
        <v>3.7403766142258912E-33</v>
      </c>
      <c r="IL127" s="86">
        <f t="shared" si="159"/>
        <v>1.7684889824808259E-37</v>
      </c>
      <c r="IM127" s="86">
        <f t="shared" si="159"/>
        <v>2.027639314618654E-38</v>
      </c>
      <c r="IN127" s="86">
        <f t="shared" si="159"/>
        <v>6.2849647332241668E-38</v>
      </c>
      <c r="IO127" s="86">
        <f t="shared" si="159"/>
        <v>4.8519544712444597E-37</v>
      </c>
      <c r="IP127" s="86">
        <f t="shared" si="159"/>
        <v>1.1405122042642887E-37</v>
      </c>
      <c r="IQ127" s="86">
        <f t="shared" si="159"/>
        <v>1.5225113072273436E-31</v>
      </c>
      <c r="IR127" s="86">
        <f t="shared" si="159"/>
        <v>8.5064911958886304E-35</v>
      </c>
      <c r="IS127" s="86">
        <f t="shared" si="159"/>
        <v>3.8501380592081001E-39</v>
      </c>
      <c r="IT127" s="86">
        <f t="shared" si="159"/>
        <v>4.7126858334607635E-39</v>
      </c>
      <c r="IU127" s="86">
        <f t="shared" si="159"/>
        <v>1.4078092382177216E-40</v>
      </c>
      <c r="IV127" s="86">
        <f t="shared" si="159"/>
        <v>7.1991741605744477E-30</v>
      </c>
      <c r="IW127" s="86">
        <f t="shared" si="159"/>
        <v>2.5068021671862792E-21</v>
      </c>
      <c r="IY127" s="86">
        <f t="shared" ref="IY127:JM143" si="160">GM127+HC127+HS127+II127</f>
        <v>4.7004975874324667E-4</v>
      </c>
      <c r="IZ127" s="86">
        <f t="shared" si="160"/>
        <v>5.1529444921763626E-3</v>
      </c>
      <c r="JA127" s="86">
        <f t="shared" si="160"/>
        <v>1.3538417730673818E-3</v>
      </c>
      <c r="JB127" s="86">
        <f t="shared" si="160"/>
        <v>2.1125703021810974E-4</v>
      </c>
      <c r="JC127" s="86">
        <f t="shared" si="160"/>
        <v>1.2304615445739167E-4</v>
      </c>
      <c r="JD127" s="86">
        <f t="shared" si="160"/>
        <v>4.4716227059696999E-4</v>
      </c>
      <c r="JE127" s="86">
        <f t="shared" si="160"/>
        <v>5.2641719285656812E-4</v>
      </c>
      <c r="JF127" s="86">
        <f t="shared" si="160"/>
        <v>1.8228982169900647E-4</v>
      </c>
      <c r="JG127" s="86">
        <f t="shared" si="160"/>
        <v>2.3354209626486001E-3</v>
      </c>
      <c r="JH127" s="86">
        <f t="shared" si="160"/>
        <v>1.5358417409402202E-3</v>
      </c>
      <c r="JI127" s="86">
        <f t="shared" si="160"/>
        <v>6.460877236494231E-4</v>
      </c>
      <c r="JJ127" s="86">
        <f t="shared" si="160"/>
        <v>2.395670562722889E-4</v>
      </c>
      <c r="JK127" s="86">
        <f t="shared" si="160"/>
        <v>7.4655975507633448E-5</v>
      </c>
      <c r="JL127" s="86">
        <f t="shared" si="160"/>
        <v>4.3644668151787899E-3</v>
      </c>
      <c r="JM127" s="86">
        <f t="shared" si="160"/>
        <v>5.1099386723301816E-3</v>
      </c>
    </row>
    <row r="128" spans="2:273" x14ac:dyDescent="0.25">
      <c r="B128" s="2">
        <v>101</v>
      </c>
      <c r="C128" s="37">
        <v>84.710999999999999</v>
      </c>
      <c r="D128" s="37">
        <v>88.1</v>
      </c>
      <c r="E128" s="37">
        <v>90.025000000000006</v>
      </c>
      <c r="F128" s="37">
        <v>89.55</v>
      </c>
      <c r="G128" s="37">
        <v>90.7</v>
      </c>
      <c r="H128" s="37">
        <v>96.125</v>
      </c>
      <c r="I128" s="37">
        <v>92.35</v>
      </c>
      <c r="J128" s="37">
        <v>95.974999999999994</v>
      </c>
      <c r="K128" s="37">
        <v>95.85</v>
      </c>
      <c r="L128" s="37">
        <v>96.25</v>
      </c>
      <c r="M128" s="37">
        <v>95.674999999999997</v>
      </c>
      <c r="N128" s="37">
        <v>98.7</v>
      </c>
      <c r="O128" s="37">
        <v>96.35</v>
      </c>
      <c r="P128" s="37">
        <v>98.1</v>
      </c>
      <c r="Q128" s="37">
        <v>101.02500000000001</v>
      </c>
      <c r="S128" s="4">
        <f t="shared" si="146"/>
        <v>87.949893108878896</v>
      </c>
      <c r="T128" s="4">
        <f t="shared" si="146"/>
        <v>88.82322105060409</v>
      </c>
      <c r="U128" s="4">
        <f t="shared" si="146"/>
        <v>88.528146312750238</v>
      </c>
      <c r="V128" s="4">
        <f t="shared" si="146"/>
        <v>88.851296076230852</v>
      </c>
      <c r="W128" s="4">
        <f t="shared" si="146"/>
        <v>89.867525403003768</v>
      </c>
      <c r="X128" s="4">
        <f t="shared" si="146"/>
        <v>92.524548353713271</v>
      </c>
      <c r="Y128" s="4">
        <f t="shared" si="146"/>
        <v>92.506846651790909</v>
      </c>
      <c r="Z128" s="4">
        <f t="shared" si="146"/>
        <v>93.135852107001014</v>
      </c>
      <c r="AA128" s="4">
        <f t="shared" si="146"/>
        <v>96.240477457719606</v>
      </c>
      <c r="AB128" s="4">
        <f t="shared" si="146"/>
        <v>95.409497689730998</v>
      </c>
      <c r="AC128" s="4">
        <f t="shared" si="146"/>
        <v>93.899260277589619</v>
      </c>
      <c r="AD128" s="4">
        <f t="shared" si="146"/>
        <v>96.438474541611171</v>
      </c>
      <c r="AE128" s="4">
        <f t="shared" si="146"/>
        <v>96.310876232384729</v>
      </c>
      <c r="AF128" s="4">
        <f t="shared" si="146"/>
        <v>96.9595364769703</v>
      </c>
      <c r="AG128" s="4">
        <f t="shared" si="146"/>
        <v>99.143882377646491</v>
      </c>
      <c r="AI128" s="4">
        <f t="shared" si="147"/>
        <v>-3.2388931088788979</v>
      </c>
      <c r="AJ128" s="4">
        <f t="shared" si="147"/>
        <v>-0.72322105060409569</v>
      </c>
      <c r="AK128" s="4">
        <f t="shared" si="147"/>
        <v>1.496853687249768</v>
      </c>
      <c r="AL128" s="4">
        <f t="shared" si="147"/>
        <v>0.69870392376914481</v>
      </c>
      <c r="AM128" s="4">
        <f t="shared" si="147"/>
        <v>0.83247459699623505</v>
      </c>
      <c r="AN128" s="4">
        <f t="shared" si="147"/>
        <v>3.6004516462867286</v>
      </c>
      <c r="AO128" s="4">
        <f t="shared" si="147"/>
        <v>-0.15684665179091439</v>
      </c>
      <c r="AP128" s="4">
        <f t="shared" si="147"/>
        <v>2.8391478929989802</v>
      </c>
      <c r="AQ128" s="4">
        <f t="shared" si="147"/>
        <v>-0.39047745771961218</v>
      </c>
      <c r="AR128" s="4">
        <f t="shared" si="147"/>
        <v>0.84050231026900235</v>
      </c>
      <c r="AS128" s="4">
        <f t="shared" si="147"/>
        <v>1.7757397224103784</v>
      </c>
      <c r="AT128" s="4">
        <f t="shared" si="147"/>
        <v>2.2615254583888316</v>
      </c>
      <c r="AU128" s="4">
        <f t="shared" si="147"/>
        <v>3.9123767615265592E-2</v>
      </c>
      <c r="AV128" s="4">
        <f t="shared" si="147"/>
        <v>1.1404635230296947</v>
      </c>
      <c r="AW128" s="4">
        <f t="shared" si="147"/>
        <v>1.8811176223535142</v>
      </c>
      <c r="AY128" s="2">
        <f t="shared" si="154"/>
        <v>87.949893108878896</v>
      </c>
      <c r="AZ128" s="2">
        <f t="shared" si="154"/>
        <v>88.709567274765817</v>
      </c>
      <c r="BA128" s="2">
        <f t="shared" si="154"/>
        <v>88.475058675709207</v>
      </c>
      <c r="BB128" s="2">
        <f t="shared" si="154"/>
        <v>88.835162903438885</v>
      </c>
      <c r="BC128" s="2">
        <f t="shared" si="154"/>
        <v>89.846360792409158</v>
      </c>
      <c r="BD128" s="2">
        <f t="shared" si="154"/>
        <v>92.459605755479885</v>
      </c>
      <c r="BE128" s="2">
        <f t="shared" si="154"/>
        <v>92.411566175690709</v>
      </c>
      <c r="BF128" s="2">
        <f t="shared" si="154"/>
        <v>93.096725007493617</v>
      </c>
      <c r="BG128" s="2">
        <f t="shared" si="154"/>
        <v>95.854473848941794</v>
      </c>
      <c r="BH128" s="2">
        <f t="shared" si="154"/>
        <v>95.104473628164044</v>
      </c>
      <c r="BI128" s="2">
        <f t="shared" si="154"/>
        <v>93.749786404253882</v>
      </c>
      <c r="BJ128" s="2">
        <f t="shared" si="154"/>
        <v>96.366793362748211</v>
      </c>
      <c r="BK128" s="2">
        <f t="shared" si="154"/>
        <v>96.281949555068692</v>
      </c>
      <c r="BL128" s="2">
        <f t="shared" si="154"/>
        <v>95.622028427852342</v>
      </c>
      <c r="BM128" s="2">
        <f t="shared" si="154"/>
        <v>96.148163881298302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84.710999999999999</v>
      </c>
      <c r="CF128" s="2">
        <f t="shared" si="155"/>
        <v>88.1</v>
      </c>
      <c r="CG128" s="2">
        <f t="shared" si="155"/>
        <v>90.025000000000006</v>
      </c>
      <c r="CH128" s="2">
        <f t="shared" si="155"/>
        <v>89.55</v>
      </c>
      <c r="CI128" s="2">
        <f t="shared" si="155"/>
        <v>90.7</v>
      </c>
      <c r="CJ128" s="2">
        <f t="shared" si="155"/>
        <v>96.125</v>
      </c>
      <c r="CK128" s="2">
        <f t="shared" si="155"/>
        <v>92.35</v>
      </c>
      <c r="CL128" s="2">
        <f t="shared" si="155"/>
        <v>95.974999999999994</v>
      </c>
      <c r="CM128" s="2">
        <f t="shared" si="155"/>
        <v>95.85</v>
      </c>
      <c r="CN128" s="2">
        <f t="shared" si="155"/>
        <v>96.25</v>
      </c>
      <c r="CO128" s="2">
        <f t="shared" si="155"/>
        <v>95.674999999999997</v>
      </c>
      <c r="CP128" s="2">
        <f t="shared" si="155"/>
        <v>98.7</v>
      </c>
      <c r="CQ128" s="2">
        <f t="shared" si="155"/>
        <v>96.35</v>
      </c>
      <c r="CR128" s="2">
        <f t="shared" si="155"/>
        <v>98.1</v>
      </c>
      <c r="CS128" s="2">
        <f t="shared" si="155"/>
        <v>101.02500000000001</v>
      </c>
      <c r="CU128" s="2">
        <f t="shared" si="110"/>
        <v>84.710999999999999</v>
      </c>
      <c r="CV128" s="2">
        <f t="shared" si="111"/>
        <v>88.1</v>
      </c>
      <c r="CW128" s="2">
        <f t="shared" si="112"/>
        <v>90.025000000000006</v>
      </c>
      <c r="CX128" s="2">
        <f t="shared" si="113"/>
        <v>89.55</v>
      </c>
      <c r="CY128" s="2">
        <f t="shared" si="114"/>
        <v>90.7</v>
      </c>
      <c r="CZ128" s="2">
        <f t="shared" si="115"/>
        <v>96.125</v>
      </c>
      <c r="DA128" s="2">
        <f t="shared" si="116"/>
        <v>92.35</v>
      </c>
      <c r="DB128" s="2">
        <f t="shared" si="117"/>
        <v>95.974999999999994</v>
      </c>
      <c r="DC128" s="2">
        <f t="shared" si="118"/>
        <v>95.85</v>
      </c>
      <c r="DD128" s="2">
        <f t="shared" si="119"/>
        <v>96.25</v>
      </c>
      <c r="DE128" s="2">
        <f t="shared" si="120"/>
        <v>95.674999999999997</v>
      </c>
      <c r="DF128" s="2">
        <f t="shared" si="121"/>
        <v>98.7</v>
      </c>
      <c r="DG128" s="2">
        <f t="shared" si="122"/>
        <v>96.35</v>
      </c>
      <c r="DH128" s="2">
        <f t="shared" si="123"/>
        <v>98.1</v>
      </c>
      <c r="DI128" s="2">
        <f t="shared" si="124"/>
        <v>101.02500000000001</v>
      </c>
      <c r="DK128" s="2">
        <f t="shared" si="148"/>
        <v>109.73184628879893</v>
      </c>
      <c r="DL128" s="2">
        <f t="shared" si="148"/>
        <v>114.14896423751688</v>
      </c>
      <c r="DM128" s="2">
        <f t="shared" si="148"/>
        <v>121.64731472795499</v>
      </c>
      <c r="DN128" s="2">
        <f t="shared" si="148"/>
        <v>115.30127867746289</v>
      </c>
      <c r="DO128" s="2">
        <f t="shared" si="148"/>
        <v>112.66546200750467</v>
      </c>
      <c r="DP128" s="2">
        <f t="shared" si="148"/>
        <v>109.68931174089067</v>
      </c>
      <c r="DQ128" s="2">
        <f t="shared" si="148"/>
        <v>115.02889540337711</v>
      </c>
      <c r="DR128" s="2">
        <f t="shared" si="148"/>
        <v>124.759968267863</v>
      </c>
      <c r="DS128" s="2">
        <f t="shared" si="148"/>
        <v>115.42907776197251</v>
      </c>
      <c r="DT128" s="2">
        <f t="shared" si="148"/>
        <v>116.85296531349164</v>
      </c>
      <c r="DU128" s="2">
        <f t="shared" si="148"/>
        <v>113.38343454790827</v>
      </c>
      <c r="DV128" s="2">
        <f t="shared" si="148"/>
        <v>124.0753939161834</v>
      </c>
      <c r="DW128" s="2">
        <f t="shared" si="148"/>
        <v>118.25540540540541</v>
      </c>
      <c r="DX128" s="2">
        <f t="shared" si="148"/>
        <v>105.71654869154867</v>
      </c>
      <c r="DY128" s="2">
        <f t="shared" si="148"/>
        <v>105.4357633797654</v>
      </c>
      <c r="EA128" s="2">
        <f t="shared" si="152"/>
        <v>87.885621052631578</v>
      </c>
      <c r="EB128" s="2">
        <f t="shared" si="152"/>
        <v>88.675416666666678</v>
      </c>
      <c r="EC128" s="2">
        <f t="shared" si="152"/>
        <v>88.346839332748047</v>
      </c>
      <c r="ED128" s="2">
        <f t="shared" si="152"/>
        <v>88.73403610089602</v>
      </c>
      <c r="EE128" s="2">
        <f t="shared" si="151"/>
        <v>89.754468362687561</v>
      </c>
      <c r="EF128" s="2">
        <f t="shared" si="151"/>
        <v>92.397992781787877</v>
      </c>
      <c r="EG128" s="2">
        <f t="shared" si="151"/>
        <v>92.322916666666686</v>
      </c>
      <c r="EH128" s="2">
        <f t="shared" si="151"/>
        <v>92.95940207284437</v>
      </c>
      <c r="EI128" s="2">
        <f t="shared" si="151"/>
        <v>95.77726063197909</v>
      </c>
      <c r="EJ128" s="2">
        <f t="shared" si="151"/>
        <v>95.013384498480264</v>
      </c>
      <c r="EK128" s="2">
        <f t="shared" si="151"/>
        <v>93.671330254391265</v>
      </c>
      <c r="EL128" s="2">
        <f t="shared" si="151"/>
        <v>96.254341214868774</v>
      </c>
      <c r="EM128" s="2">
        <f t="shared" si="135"/>
        <v>96.186968495454622</v>
      </c>
      <c r="EN128" s="2">
        <f t="shared" si="135"/>
        <v>95.576179413867038</v>
      </c>
      <c r="EO128" s="2">
        <f t="shared" si="135"/>
        <v>96.108522445156609</v>
      </c>
      <c r="EQ128" s="2">
        <f t="shared" si="149"/>
        <v>87.235878031164489</v>
      </c>
      <c r="ER128" s="2">
        <f t="shared" si="149"/>
        <v>88.380471763483087</v>
      </c>
      <c r="ES128" s="2">
        <f t="shared" si="149"/>
        <v>88.561115717726452</v>
      </c>
      <c r="ET128" s="2">
        <f t="shared" si="149"/>
        <v>89.168124888948071</v>
      </c>
      <c r="EU128" s="2">
        <f t="shared" si="149"/>
        <v>89.998278863528427</v>
      </c>
      <c r="EV128" s="2">
        <f t="shared" si="149"/>
        <v>92.481923340222977</v>
      </c>
      <c r="EW128" s="2">
        <f t="shared" si="149"/>
        <v>92.468821936118104</v>
      </c>
      <c r="EX128" s="2">
        <f t="shared" si="149"/>
        <v>92.902763813940126</v>
      </c>
      <c r="EY128" s="2">
        <f t="shared" si="149"/>
        <v>95.612846289187445</v>
      </c>
      <c r="EZ128" s="2">
        <f t="shared" si="149"/>
        <v>95.103049863437874</v>
      </c>
      <c r="FA128" s="2">
        <f t="shared" si="149"/>
        <v>93.689700331812531</v>
      </c>
      <c r="FB128" s="2">
        <f t="shared" si="149"/>
        <v>96.199082487828434</v>
      </c>
      <c r="FC128" s="2">
        <f t="shared" si="149"/>
        <v>96.212915482308759</v>
      </c>
      <c r="FD128" s="2">
        <f t="shared" si="149"/>
        <v>95.559226954804132</v>
      </c>
      <c r="FE128" s="2">
        <f t="shared" si="149"/>
        <v>95.56337899012253</v>
      </c>
      <c r="FG128" s="2">
        <f t="shared" si="150"/>
        <v>0.99658676315740413</v>
      </c>
      <c r="FH128" s="2">
        <f t="shared" si="150"/>
        <v>0.99672573333820824</v>
      </c>
      <c r="FI128" s="2">
        <f t="shared" si="150"/>
        <v>0.9962941869981552</v>
      </c>
      <c r="FJ128" s="2">
        <f t="shared" si="150"/>
        <v>0.99653412338860026</v>
      </c>
      <c r="FK128" s="2">
        <f t="shared" si="150"/>
        <v>0.99618951028997949</v>
      </c>
      <c r="FL128" s="2">
        <f t="shared" si="150"/>
        <v>0.99651647324666603</v>
      </c>
      <c r="FM128" s="2">
        <f t="shared" si="150"/>
        <v>0.99621267125456769</v>
      </c>
      <c r="FN128" s="2">
        <f t="shared" si="150"/>
        <v>0.99564560896476395</v>
      </c>
      <c r="FO128" s="2">
        <f t="shared" si="150"/>
        <v>0.99583875559366486</v>
      </c>
      <c r="FP128" s="2">
        <f t="shared" si="150"/>
        <v>0.9959309971089626</v>
      </c>
      <c r="FQ128" s="2">
        <f t="shared" si="150"/>
        <v>0.99603955226304586</v>
      </c>
      <c r="FR128" s="2">
        <f t="shared" si="150"/>
        <v>0.99592084889595645</v>
      </c>
      <c r="FS128" s="2">
        <f t="shared" si="150"/>
        <v>0.99571614237331496</v>
      </c>
      <c r="FT128" s="2">
        <f t="shared" si="150"/>
        <v>0.99545333789096313</v>
      </c>
      <c r="FU128" s="2">
        <f t="shared" si="150"/>
        <v>0.99493113974465952</v>
      </c>
      <c r="FW128" s="2">
        <f t="shared" si="156"/>
        <v>1.5843624725929793E-2</v>
      </c>
      <c r="FX128" s="2">
        <f t="shared" si="156"/>
        <v>0.1670026467248264</v>
      </c>
      <c r="FY128" s="2">
        <f t="shared" si="156"/>
        <v>2.2466350057618541E-2</v>
      </c>
      <c r="FZ128" s="2">
        <f t="shared" si="156"/>
        <v>2.0843703215559999E-2</v>
      </c>
      <c r="GA128" s="2">
        <f t="shared" si="156"/>
        <v>1.8827426119240358E-2</v>
      </c>
      <c r="GB128" s="2">
        <f t="shared" si="156"/>
        <v>1.6420735465606923E-2</v>
      </c>
      <c r="GC128" s="2">
        <f t="shared" si="156"/>
        <v>1.8193332367518279E-2</v>
      </c>
      <c r="GD128" s="2">
        <f t="shared" si="156"/>
        <v>2.0289566240172092E-2</v>
      </c>
      <c r="GE128" s="2">
        <f t="shared" si="156"/>
        <v>2.7751819374989481E-2</v>
      </c>
      <c r="GF128" s="2">
        <f t="shared" si="156"/>
        <v>2.4801239692779729E-2</v>
      </c>
      <c r="GG128" s="2">
        <f t="shared" si="156"/>
        <v>2.1088154060227765E-2</v>
      </c>
      <c r="GH128" s="2">
        <f t="shared" si="156"/>
        <v>1.8714328363258155E-2</v>
      </c>
      <c r="GI128" s="2">
        <f t="shared" si="156"/>
        <v>1.7073961259694397E-2</v>
      </c>
      <c r="GJ128" s="2">
        <f t="shared" si="156"/>
        <v>1.5090364189783684E-2</v>
      </c>
      <c r="GK128" s="2">
        <f t="shared" si="156"/>
        <v>1.4009238583350334E-2</v>
      </c>
      <c r="GM128" s="86">
        <f t="shared" si="157"/>
        <v>2.1452770490409517E-91</v>
      </c>
      <c r="GN128" s="86">
        <f t="shared" si="157"/>
        <v>6.2470580514159737E-81</v>
      </c>
      <c r="GO128" s="86">
        <f t="shared" si="157"/>
        <v>6.1645312119356294E-125</v>
      </c>
      <c r="GP128" s="86">
        <f t="shared" si="157"/>
        <v>3.6263760203101032E-146</v>
      </c>
      <c r="GQ128" s="86">
        <f t="shared" si="157"/>
        <v>6.0047098394421773E-145</v>
      </c>
      <c r="GR128" s="86">
        <f t="shared" si="157"/>
        <v>2.4524637290399381E-135</v>
      </c>
      <c r="GS128" s="86">
        <f t="shared" si="157"/>
        <v>6.9635665851122706E-119</v>
      </c>
      <c r="GT128" s="86">
        <f t="shared" si="157"/>
        <v>2.7064942109813439E-100</v>
      </c>
      <c r="GU128" s="86">
        <f t="shared" si="157"/>
        <v>1.2692551272769679E-113</v>
      </c>
      <c r="GV128" s="86">
        <f t="shared" si="157"/>
        <v>2.5554426216288138E-96</v>
      </c>
      <c r="GW128" s="86">
        <f t="shared" si="157"/>
        <v>8.3853912227254562E-116</v>
      </c>
      <c r="GX128" s="86">
        <f t="shared" si="157"/>
        <v>3.9910970428343026E-137</v>
      </c>
      <c r="GY128" s="86">
        <f t="shared" si="157"/>
        <v>1.2459266778773056E-93</v>
      </c>
      <c r="GZ128" s="86">
        <f t="shared" si="157"/>
        <v>3.4008570999268619E-74</v>
      </c>
      <c r="HA128" s="86">
        <f t="shared" si="157"/>
        <v>4.0990444772582506E-81</v>
      </c>
      <c r="HC128" s="86">
        <f t="shared" si="153"/>
        <v>1.9245681447191386E-27</v>
      </c>
      <c r="HD128" s="86">
        <f t="shared" si="153"/>
        <v>1.2558574798038023E-20</v>
      </c>
      <c r="HE128" s="86">
        <f t="shared" si="153"/>
        <v>1.3583903271199146E-25</v>
      </c>
      <c r="HF128" s="86">
        <f t="shared" si="153"/>
        <v>2.2857302430662563E-37</v>
      </c>
      <c r="HG128" s="86">
        <f t="shared" si="153"/>
        <v>1.009444550959623E-39</v>
      </c>
      <c r="HH128" s="86">
        <f t="shared" si="153"/>
        <v>2.7347520774289516E-43</v>
      </c>
      <c r="HI128" s="86">
        <f t="shared" si="138"/>
        <v>4.6390021676753981E-29</v>
      </c>
      <c r="HJ128" s="86">
        <f t="shared" si="138"/>
        <v>7.8275845391434258E-43</v>
      </c>
      <c r="HK128" s="86">
        <f t="shared" si="138"/>
        <v>9.9321625651179774E-59</v>
      </c>
      <c r="HL128" s="86">
        <f t="shared" ref="HL128:HQ170" si="161" xml:space="preserve"> _xlfn.NORM.DIST($B128, L$8, ABS(L$12), TRUE) * _xlfn.NORM.DIST(($B128 - L$8)*L$16, 0, ABS(L$12), TRUE) * 2</f>
        <v>6.7990679423002778E-50</v>
      </c>
      <c r="HM128" s="86">
        <f t="shared" si="161"/>
        <v>1.7938486427237209E-34</v>
      </c>
      <c r="HN128" s="86">
        <f t="shared" si="161"/>
        <v>8.7719999276873346E-44</v>
      </c>
      <c r="HO128" s="86">
        <f t="shared" si="161"/>
        <v>2.1202715934373453E-27</v>
      </c>
      <c r="HP128" s="86">
        <f t="shared" si="161"/>
        <v>2.6442022520124061E-20</v>
      </c>
      <c r="HQ128" s="86">
        <f t="shared" si="161"/>
        <v>6.3698601530963507E-26</v>
      </c>
      <c r="HS128" s="86">
        <f t="shared" si="158"/>
        <v>9.3970010771887312E-4</v>
      </c>
      <c r="HT128" s="86">
        <f t="shared" si="158"/>
        <v>9.143567273563075E-3</v>
      </c>
      <c r="HU128" s="86">
        <f t="shared" si="158"/>
        <v>2.8033379720231555E-3</v>
      </c>
      <c r="HV128" s="86">
        <f t="shared" si="158"/>
        <v>5.0443114079268888E-4</v>
      </c>
      <c r="HW128" s="86">
        <f t="shared" si="158"/>
        <v>2.9920170185903917E-4</v>
      </c>
      <c r="HX128" s="86">
        <f t="shared" si="158"/>
        <v>9.8106463912004814E-4</v>
      </c>
      <c r="HY128" s="86">
        <f t="shared" si="158"/>
        <v>1.1556995636888636E-3</v>
      </c>
      <c r="HZ128" s="86">
        <f t="shared" si="158"/>
        <v>4.3722269915724807E-4</v>
      </c>
      <c r="IA128" s="86">
        <f t="shared" si="158"/>
        <v>4.7748581080773343E-3</v>
      </c>
      <c r="IB128" s="86">
        <f t="shared" si="158"/>
        <v>3.275141507307048E-3</v>
      </c>
      <c r="IC128" s="86">
        <f t="shared" si="158"/>
        <v>1.4760998455671595E-3</v>
      </c>
      <c r="ID128" s="86">
        <f t="shared" si="158"/>
        <v>5.652068766232581E-4</v>
      </c>
      <c r="IE128" s="86">
        <f t="shared" si="158"/>
        <v>1.8705090849391637E-4</v>
      </c>
      <c r="IF128" s="86">
        <f t="shared" si="158"/>
        <v>6.8864613831213809E-3</v>
      </c>
      <c r="IG128" s="86">
        <f t="shared" si="158"/>
        <v>7.8580421439508226E-3</v>
      </c>
      <c r="II128" s="86">
        <f t="shared" si="159"/>
        <v>4.0286450639982195E-29</v>
      </c>
      <c r="IJ128" s="86">
        <f t="shared" si="159"/>
        <v>8.2723681785655751E-6</v>
      </c>
      <c r="IK128" s="86">
        <f t="shared" si="159"/>
        <v>1.1342201635627197E-31</v>
      </c>
      <c r="IL128" s="86">
        <f t="shared" si="159"/>
        <v>7.9327979359757071E-36</v>
      </c>
      <c r="IM128" s="86">
        <f t="shared" si="159"/>
        <v>9.0993577897881622E-37</v>
      </c>
      <c r="IN128" s="86">
        <f t="shared" si="159"/>
        <v>2.3697533071934112E-36</v>
      </c>
      <c r="IO128" s="86">
        <f t="shared" si="159"/>
        <v>1.8313827409669129E-35</v>
      </c>
      <c r="IP128" s="86">
        <f t="shared" si="159"/>
        <v>5.0850430042098619E-36</v>
      </c>
      <c r="IQ128" s="86">
        <f t="shared" si="159"/>
        <v>4.6941273760261932E-30</v>
      </c>
      <c r="IR128" s="86">
        <f t="shared" si="159"/>
        <v>3.3870922336224378E-33</v>
      </c>
      <c r="IS128" s="86">
        <f t="shared" si="159"/>
        <v>2.0835243493051858E-37</v>
      </c>
      <c r="IT128" s="86">
        <f t="shared" si="159"/>
        <v>2.244575945958824E-37</v>
      </c>
      <c r="IU128" s="86">
        <f t="shared" si="159"/>
        <v>7.1722068633846647E-39</v>
      </c>
      <c r="IV128" s="86">
        <f t="shared" si="159"/>
        <v>1.1501156979959443E-28</v>
      </c>
      <c r="IW128" s="86">
        <f t="shared" si="159"/>
        <v>1.6860232936669821E-20</v>
      </c>
      <c r="IY128" s="86">
        <f t="shared" si="160"/>
        <v>9.3970010771887312E-4</v>
      </c>
      <c r="IZ128" s="86">
        <f t="shared" si="160"/>
        <v>9.1518396417416409E-3</v>
      </c>
      <c r="JA128" s="86">
        <f t="shared" si="160"/>
        <v>2.8033379720231555E-3</v>
      </c>
      <c r="JB128" s="86">
        <f t="shared" si="160"/>
        <v>5.0443114079268888E-4</v>
      </c>
      <c r="JC128" s="86">
        <f t="shared" si="160"/>
        <v>2.9920170185903917E-4</v>
      </c>
      <c r="JD128" s="86">
        <f t="shared" si="160"/>
        <v>9.8106463912004814E-4</v>
      </c>
      <c r="JE128" s="86">
        <f t="shared" si="160"/>
        <v>1.1556995636888636E-3</v>
      </c>
      <c r="JF128" s="86">
        <f t="shared" si="160"/>
        <v>4.3722269915724807E-4</v>
      </c>
      <c r="JG128" s="86">
        <f t="shared" si="160"/>
        <v>4.7748581080773343E-3</v>
      </c>
      <c r="JH128" s="86">
        <f t="shared" si="160"/>
        <v>3.275141507307048E-3</v>
      </c>
      <c r="JI128" s="86">
        <f t="shared" si="160"/>
        <v>1.4760998455671595E-3</v>
      </c>
      <c r="JJ128" s="86">
        <f t="shared" si="160"/>
        <v>5.652068766232581E-4</v>
      </c>
      <c r="JK128" s="86">
        <f t="shared" si="160"/>
        <v>1.8705090849391637E-4</v>
      </c>
      <c r="JL128" s="86">
        <f t="shared" si="160"/>
        <v>6.8864613831213809E-3</v>
      </c>
      <c r="JM128" s="86">
        <f t="shared" si="160"/>
        <v>7.8580421439508226E-3</v>
      </c>
    </row>
    <row r="129" spans="2:273" x14ac:dyDescent="0.25">
      <c r="B129" s="2">
        <v>102</v>
      </c>
      <c r="C129" s="37">
        <v>88.688999999999993</v>
      </c>
      <c r="D129" s="37">
        <v>89.924999999999997</v>
      </c>
      <c r="E129" s="37">
        <v>88.7</v>
      </c>
      <c r="F129" s="37">
        <v>89.974999999999994</v>
      </c>
      <c r="G129" s="37">
        <v>91.8</v>
      </c>
      <c r="H129" s="37">
        <v>93.724999999999994</v>
      </c>
      <c r="I129" s="37">
        <v>94.525000000000006</v>
      </c>
      <c r="J129" s="37">
        <v>96.9</v>
      </c>
      <c r="K129" s="37">
        <v>95.174999999999997</v>
      </c>
      <c r="L129" s="37">
        <v>96.424999999999997</v>
      </c>
      <c r="M129" s="37">
        <v>96.05</v>
      </c>
      <c r="N129" s="37">
        <v>98.275000000000006</v>
      </c>
      <c r="O129" s="37">
        <v>93.924999999999997</v>
      </c>
      <c r="P129" s="37">
        <v>97.05</v>
      </c>
      <c r="Q129" s="37">
        <v>100.35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87.912327713662719</v>
      </c>
      <c r="T129" s="4">
        <f t="shared" si="162"/>
        <v>88.785589826327254</v>
      </c>
      <c r="U129" s="4">
        <f t="shared" si="162"/>
        <v>88.375146013862022</v>
      </c>
      <c r="V129" s="4">
        <f t="shared" si="162"/>
        <v>88.65440585537894</v>
      </c>
      <c r="W129" s="4">
        <f t="shared" si="162"/>
        <v>89.715143927362163</v>
      </c>
      <c r="X129" s="4">
        <f t="shared" si="162"/>
        <v>92.414959629331875</v>
      </c>
      <c r="Y129" s="4">
        <f t="shared" si="162"/>
        <v>92.418223815016177</v>
      </c>
      <c r="Z129" s="4">
        <f t="shared" si="162"/>
        <v>93.049593327403869</v>
      </c>
      <c r="AA129" s="4">
        <f t="shared" si="162"/>
        <v>96.426592139860986</v>
      </c>
      <c r="AB129" s="4">
        <f t="shared" si="162"/>
        <v>95.522101774261884</v>
      </c>
      <c r="AC129" s="4">
        <f t="shared" si="162"/>
        <v>93.905873707962982</v>
      </c>
      <c r="AD129" s="4">
        <f t="shared" si="162"/>
        <v>96.3644472169929</v>
      </c>
      <c r="AE129" s="4">
        <f t="shared" si="162"/>
        <v>96.17485790130003</v>
      </c>
      <c r="AF129" s="4">
        <f t="shared" si="162"/>
        <v>97.468450638772168</v>
      </c>
      <c r="AG129" s="4">
        <f t="shared" si="162"/>
        <v>100.40880926043168</v>
      </c>
      <c r="AI129" s="4">
        <f t="shared" ref="AI129:AW145" si="163">IF(OR($B129 &lt; C$230, $B129 &gt; C$233), 0, C129-S129)</f>
        <v>0.77667228633727348</v>
      </c>
      <c r="AJ129" s="4">
        <f t="shared" si="163"/>
        <v>1.1394101736727436</v>
      </c>
      <c r="AK129" s="4">
        <f t="shared" si="163"/>
        <v>0.32485398613798111</v>
      </c>
      <c r="AL129" s="4">
        <f t="shared" si="163"/>
        <v>1.3205941446210545</v>
      </c>
      <c r="AM129" s="4">
        <f t="shared" si="163"/>
        <v>2.0848560726378338</v>
      </c>
      <c r="AN129" s="4">
        <f t="shared" si="163"/>
        <v>1.3100403706681192</v>
      </c>
      <c r="AO129" s="4">
        <f t="shared" si="163"/>
        <v>2.1067761849838291</v>
      </c>
      <c r="AP129" s="4">
        <f t="shared" si="163"/>
        <v>3.8504066725961366</v>
      </c>
      <c r="AQ129" s="4">
        <f t="shared" si="163"/>
        <v>-1.2515921398609891</v>
      </c>
      <c r="AR129" s="4">
        <f t="shared" si="163"/>
        <v>0.90289822573811307</v>
      </c>
      <c r="AS129" s="4">
        <f t="shared" si="163"/>
        <v>2.144126292037015</v>
      </c>
      <c r="AT129" s="4">
        <f t="shared" si="163"/>
        <v>1.9105527830071054</v>
      </c>
      <c r="AU129" s="4">
        <f t="shared" si="163"/>
        <v>-2.2498579013000324</v>
      </c>
      <c r="AV129" s="4">
        <f t="shared" si="163"/>
        <v>-0.41845063877217115</v>
      </c>
      <c r="AW129" s="4">
        <f t="shared" si="163"/>
        <v>-5.8809260431686994E-2</v>
      </c>
      <c r="AY129" s="2">
        <f t="shared" si="154"/>
        <v>87.912327713662719</v>
      </c>
      <c r="AZ129" s="2">
        <f t="shared" si="154"/>
        <v>88.602955417759702</v>
      </c>
      <c r="BA129" s="2">
        <f t="shared" si="154"/>
        <v>88.276614248425332</v>
      </c>
      <c r="BB129" s="2">
        <f t="shared" si="154"/>
        <v>88.619852854342867</v>
      </c>
      <c r="BC129" s="2">
        <f t="shared" si="154"/>
        <v>89.668800537145273</v>
      </c>
      <c r="BD129" s="2">
        <f t="shared" si="154"/>
        <v>92.286435672463384</v>
      </c>
      <c r="BE129" s="2">
        <f t="shared" si="154"/>
        <v>92.230035404439235</v>
      </c>
      <c r="BF129" s="2">
        <f t="shared" si="154"/>
        <v>92.965313439797598</v>
      </c>
      <c r="BG129" s="2">
        <f t="shared" si="154"/>
        <v>95.725018634950558</v>
      </c>
      <c r="BH129" s="2">
        <f t="shared" si="154"/>
        <v>94.944543596400337</v>
      </c>
      <c r="BI129" s="2">
        <f t="shared" si="154"/>
        <v>93.602296005722039</v>
      </c>
      <c r="BJ129" s="2">
        <f t="shared" si="154"/>
        <v>96.21267811875444</v>
      </c>
      <c r="BK129" s="2">
        <f t="shared" si="154"/>
        <v>96.109537046578765</v>
      </c>
      <c r="BL129" s="2">
        <f t="shared" si="154"/>
        <v>95.493696684724881</v>
      </c>
      <c r="BM129" s="2">
        <f t="shared" si="154"/>
        <v>96.084200378560965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88.688999999999993</v>
      </c>
      <c r="CF129" s="2" t="str">
        <f t="shared" si="155"/>
        <v/>
      </c>
      <c r="CG129" s="2">
        <f t="shared" si="155"/>
        <v>88.7</v>
      </c>
      <c r="CH129" s="2">
        <f t="shared" si="155"/>
        <v>89.974999999999994</v>
      </c>
      <c r="CI129" s="2">
        <f t="shared" si="155"/>
        <v>91.8</v>
      </c>
      <c r="CJ129" s="2">
        <f t="shared" si="155"/>
        <v>93.724999999999994</v>
      </c>
      <c r="CK129" s="2">
        <f t="shared" si="155"/>
        <v>94.525000000000006</v>
      </c>
      <c r="CL129" s="2">
        <f t="shared" si="155"/>
        <v>96.9</v>
      </c>
      <c r="CM129" s="2">
        <f t="shared" si="155"/>
        <v>95.174999999999997</v>
      </c>
      <c r="CN129" s="2">
        <f t="shared" si="155"/>
        <v>96.424999999999997</v>
      </c>
      <c r="CO129" s="2">
        <f t="shared" si="155"/>
        <v>96.05</v>
      </c>
      <c r="CP129" s="2">
        <f t="shared" si="155"/>
        <v>98.275000000000006</v>
      </c>
      <c r="CQ129" s="2">
        <f t="shared" si="155"/>
        <v>93.924999999999997</v>
      </c>
      <c r="CR129" s="2" t="str">
        <f t="shared" si="155"/>
        <v/>
      </c>
      <c r="CS129" s="2" t="str">
        <f t="shared" si="155"/>
        <v/>
      </c>
      <c r="CU129" s="2">
        <f t="shared" si="110"/>
        <v>88.688999999999993</v>
      </c>
      <c r="CV129" s="2" t="str">
        <f t="shared" si="111"/>
        <v/>
      </c>
      <c r="CW129" s="2">
        <f t="shared" si="112"/>
        <v>88.7</v>
      </c>
      <c r="CX129" s="2">
        <f t="shared" si="113"/>
        <v>89.974999999999994</v>
      </c>
      <c r="CY129" s="2">
        <f t="shared" si="114"/>
        <v>91.8</v>
      </c>
      <c r="CZ129" s="2">
        <f t="shared" si="115"/>
        <v>93.724999999999994</v>
      </c>
      <c r="DA129" s="2">
        <f t="shared" si="116"/>
        <v>94.525000000000006</v>
      </c>
      <c r="DB129" s="2">
        <f t="shared" si="117"/>
        <v>96.9</v>
      </c>
      <c r="DC129" s="2">
        <f t="shared" si="118"/>
        <v>95.174999999999997</v>
      </c>
      <c r="DD129" s="2">
        <f t="shared" si="119"/>
        <v>96.424999999999997</v>
      </c>
      <c r="DE129" s="2">
        <f t="shared" si="120"/>
        <v>96.05</v>
      </c>
      <c r="DF129" s="2">
        <f t="shared" si="121"/>
        <v>98.275000000000006</v>
      </c>
      <c r="DG129" s="2">
        <f t="shared" si="122"/>
        <v>93.924999999999997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109.87288819163294</v>
      </c>
      <c r="DL129" s="2">
        <f t="shared" si="164"/>
        <v>114.30332152496628</v>
      </c>
      <c r="DM129" s="2">
        <f t="shared" si="164"/>
        <v>121.89989681050659</v>
      </c>
      <c r="DN129" s="2">
        <f t="shared" si="164"/>
        <v>115.4733080296896</v>
      </c>
      <c r="DO129" s="2">
        <f t="shared" si="164"/>
        <v>112.81011491557221</v>
      </c>
      <c r="DP129" s="2">
        <f t="shared" si="164"/>
        <v>109.75810728744938</v>
      </c>
      <c r="DQ129" s="2">
        <f t="shared" si="164"/>
        <v>115.1539892120075</v>
      </c>
      <c r="DR129" s="2">
        <f t="shared" si="164"/>
        <v>125.02951362293467</v>
      </c>
      <c r="DS129" s="2">
        <f t="shared" si="164"/>
        <v>115.5510075865339</v>
      </c>
      <c r="DT129" s="2">
        <f t="shared" si="164"/>
        <v>117.00509629062262</v>
      </c>
      <c r="DU129" s="2">
        <f t="shared" si="164"/>
        <v>113.47740215924429</v>
      </c>
      <c r="DV129" s="2">
        <f t="shared" si="164"/>
        <v>124.27480304190831</v>
      </c>
      <c r="DW129" s="2">
        <f t="shared" si="164"/>
        <v>118.38164414414415</v>
      </c>
      <c r="DX129" s="2">
        <f t="shared" si="164"/>
        <v>105.7476941226941</v>
      </c>
      <c r="DY129" s="2">
        <f t="shared" si="164"/>
        <v>105.45619043255134</v>
      </c>
      <c r="EA129" s="2">
        <f t="shared" si="152"/>
        <v>87.856803508771932</v>
      </c>
      <c r="EB129" s="2">
        <f t="shared" si="152"/>
        <v>88.586666666666673</v>
      </c>
      <c r="EC129" s="2">
        <f t="shared" si="152"/>
        <v>88.156420105355608</v>
      </c>
      <c r="ED129" s="2">
        <f t="shared" si="152"/>
        <v>88.52353589371728</v>
      </c>
      <c r="EE129" s="2">
        <f t="shared" si="151"/>
        <v>89.582380136986316</v>
      </c>
      <c r="EF129" s="2">
        <f t="shared" si="151"/>
        <v>92.228786091060499</v>
      </c>
      <c r="EG129" s="2">
        <f t="shared" si="151"/>
        <v>92.146766840882719</v>
      </c>
      <c r="EH129" s="2">
        <f t="shared" si="151"/>
        <v>92.838897582437511</v>
      </c>
      <c r="EI129" s="2">
        <f t="shared" si="151"/>
        <v>95.655079591351864</v>
      </c>
      <c r="EJ129" s="2">
        <f t="shared" si="151"/>
        <v>94.859465805471132</v>
      </c>
      <c r="EK129" s="2">
        <f t="shared" si="151"/>
        <v>93.529678982434874</v>
      </c>
      <c r="EL129" s="2">
        <f t="shared" si="151"/>
        <v>96.109254766146393</v>
      </c>
      <c r="EM129" s="2">
        <f t="shared" si="135"/>
        <v>96.021478413166108</v>
      </c>
      <c r="EN129" s="2">
        <f t="shared" si="135"/>
        <v>95.451171455000861</v>
      </c>
      <c r="EO129" s="2">
        <f t="shared" si="135"/>
        <v>96.050139929583807</v>
      </c>
      <c r="EQ129" s="2">
        <f t="shared" ref="EQ129:FE145" si="165">CU$228*$B129+CU$229</f>
        <v>87.105581545601467</v>
      </c>
      <c r="ER129" s="2">
        <f t="shared" si="165"/>
        <v>88.25079628132579</v>
      </c>
      <c r="ES129" s="2">
        <f t="shared" si="165"/>
        <v>88.405100587529319</v>
      </c>
      <c r="ET129" s="2">
        <f t="shared" si="165"/>
        <v>89.010408559879139</v>
      </c>
      <c r="EU129" s="2">
        <f t="shared" si="165"/>
        <v>89.857639769650035</v>
      </c>
      <c r="EV129" s="2">
        <f t="shared" si="165"/>
        <v>92.336794027040867</v>
      </c>
      <c r="EW129" s="2">
        <f t="shared" si="165"/>
        <v>92.336243692605834</v>
      </c>
      <c r="EX129" s="2">
        <f t="shared" si="165"/>
        <v>92.772683851224798</v>
      </c>
      <c r="EY129" s="2">
        <f t="shared" si="165"/>
        <v>95.470696843676677</v>
      </c>
      <c r="EZ129" s="2">
        <f t="shared" si="165"/>
        <v>94.965126557319593</v>
      </c>
      <c r="FA129" s="2">
        <f t="shared" si="165"/>
        <v>93.553136665284114</v>
      </c>
      <c r="FB129" s="2">
        <f t="shared" si="165"/>
        <v>96.041071561303738</v>
      </c>
      <c r="FC129" s="2">
        <f t="shared" si="165"/>
        <v>96.057122895671199</v>
      </c>
      <c r="FD129" s="2">
        <f t="shared" si="165"/>
        <v>95.439824814800744</v>
      </c>
      <c r="FE129" s="2">
        <f t="shared" si="165"/>
        <v>95.434643883331546</v>
      </c>
      <c r="FG129" s="2">
        <f t="shared" ref="FG129:FU145" si="166">POWER(10,($B129-C$231)/C$229)/(1+POWER(10,($B129-C$231)/C$229))</f>
        <v>0.99688615582815432</v>
      </c>
      <c r="FH129" s="2">
        <f t="shared" si="166"/>
        <v>0.99701297275102763</v>
      </c>
      <c r="FI129" s="2">
        <f t="shared" si="166"/>
        <v>0.9966191559772305</v>
      </c>
      <c r="FJ129" s="2">
        <f t="shared" si="166"/>
        <v>0.99683811871656425</v>
      </c>
      <c r="FK129" s="2">
        <f t="shared" si="166"/>
        <v>0.99652362651647863</v>
      </c>
      <c r="FL129" s="2">
        <f t="shared" si="166"/>
        <v>0.99682201174834684</v>
      </c>
      <c r="FM129" s="2">
        <f t="shared" si="166"/>
        <v>0.99654476369561817</v>
      </c>
      <c r="FN129" s="2">
        <f t="shared" si="166"/>
        <v>0.99602722605158922</v>
      </c>
      <c r="FO129" s="2">
        <f t="shared" si="166"/>
        <v>0.99620350993262574</v>
      </c>
      <c r="FP129" s="2">
        <f t="shared" si="166"/>
        <v>0.99628769614872681</v>
      </c>
      <c r="FQ129" s="2">
        <f t="shared" si="166"/>
        <v>0.99638676960941563</v>
      </c>
      <c r="FR129" s="2">
        <f t="shared" si="166"/>
        <v>0.99627843422932927</v>
      </c>
      <c r="FS129" s="2">
        <f t="shared" si="166"/>
        <v>0.99609160220595594</v>
      </c>
      <c r="FT129" s="2">
        <f t="shared" si="166"/>
        <v>0.99585173533142279</v>
      </c>
      <c r="FU129" s="2">
        <f t="shared" si="166"/>
        <v>0.9953750817684065</v>
      </c>
      <c r="FW129" s="2">
        <f t="shared" si="156"/>
        <v>1.7345675079582512E-2</v>
      </c>
      <c r="FX129" s="2">
        <f t="shared" si="156"/>
        <v>0.18021117777232387</v>
      </c>
      <c r="FY129" s="2">
        <f t="shared" si="156"/>
        <v>2.4580584250969921E-2</v>
      </c>
      <c r="FZ129" s="2">
        <f t="shared" si="156"/>
        <v>2.2808798455545832E-2</v>
      </c>
      <c r="GA129" s="2">
        <f t="shared" si="156"/>
        <v>2.0606431962129416E-2</v>
      </c>
      <c r="GB129" s="2">
        <f t="shared" si="156"/>
        <v>1.7976499260686174E-2</v>
      </c>
      <c r="GC129" s="2">
        <f t="shared" si="156"/>
        <v>1.991363864501916E-2</v>
      </c>
      <c r="GD129" s="2">
        <f t="shared" si="156"/>
        <v>2.2203603421171284E-2</v>
      </c>
      <c r="GE129" s="2">
        <f t="shared" si="156"/>
        <v>3.0348009706776272E-2</v>
      </c>
      <c r="GF129" s="2">
        <f t="shared" si="156"/>
        <v>2.7129104612238785E-2</v>
      </c>
      <c r="GG129" s="2">
        <f t="shared" si="156"/>
        <v>2.3075752419619663E-2</v>
      </c>
      <c r="GH129" s="2">
        <f t="shared" si="156"/>
        <v>2.0482870678017864E-2</v>
      </c>
      <c r="GI129" s="2">
        <f t="shared" si="156"/>
        <v>1.869043813877878E-2</v>
      </c>
      <c r="GJ129" s="2">
        <f t="shared" si="156"/>
        <v>1.6522200780621589E-2</v>
      </c>
      <c r="GK129" s="2">
        <f t="shared" si="156"/>
        <v>1.5340091197669001E-2</v>
      </c>
      <c r="GM129" s="86">
        <f t="shared" si="157"/>
        <v>8.5030984778221357E-96</v>
      </c>
      <c r="GN129" s="86">
        <f t="shared" si="157"/>
        <v>8.4438162493670941E-85</v>
      </c>
      <c r="GO129" s="86">
        <f t="shared" si="157"/>
        <v>7.3355763048376564E-131</v>
      </c>
      <c r="GP129" s="86">
        <f t="shared" si="157"/>
        <v>5.2945102552198249E-153</v>
      </c>
      <c r="GQ129" s="86">
        <f t="shared" si="157"/>
        <v>7.1434865906111254E-152</v>
      </c>
      <c r="GR129" s="86">
        <f t="shared" si="157"/>
        <v>8.4032926571527657E-142</v>
      </c>
      <c r="GS129" s="86">
        <f t="shared" si="157"/>
        <v>1.5616751431532428E-124</v>
      </c>
      <c r="GT129" s="86">
        <f t="shared" si="157"/>
        <v>4.1982548217347421E-105</v>
      </c>
      <c r="GU129" s="86">
        <f t="shared" si="157"/>
        <v>5.2383567278699059E-119</v>
      </c>
      <c r="GV129" s="86">
        <f t="shared" si="157"/>
        <v>7.1936211482143795E-101</v>
      </c>
      <c r="GW129" s="86">
        <f t="shared" si="157"/>
        <v>2.8940708282096522E-121</v>
      </c>
      <c r="GX129" s="86">
        <f t="shared" si="157"/>
        <v>1.22082261401673E-143</v>
      </c>
      <c r="GY129" s="86">
        <f t="shared" si="157"/>
        <v>4.6988449038789378E-98</v>
      </c>
      <c r="GZ129" s="86">
        <f t="shared" si="157"/>
        <v>1.096916977499655E-77</v>
      </c>
      <c r="HA129" s="86">
        <f t="shared" si="157"/>
        <v>6.9298238957264132E-85</v>
      </c>
      <c r="HC129" s="86">
        <f t="shared" si="153"/>
        <v>3.6317140558499614E-30</v>
      </c>
      <c r="HD129" s="86">
        <f t="shared" si="153"/>
        <v>1.315297186215289E-22</v>
      </c>
      <c r="HE129" s="86">
        <f t="shared" si="153"/>
        <v>5.7887636912634962E-28</v>
      </c>
      <c r="HF129" s="86">
        <f t="shared" si="153"/>
        <v>8.5104063943932839E-41</v>
      </c>
      <c r="HG129" s="86">
        <f t="shared" si="153"/>
        <v>1.4636210177984967E-43</v>
      </c>
      <c r="HH129" s="86">
        <f t="shared" si="153"/>
        <v>1.8242911214505324E-47</v>
      </c>
      <c r="HI129" s="86">
        <f t="shared" si="153"/>
        <v>9.4021120901661671E-32</v>
      </c>
      <c r="HJ129" s="86">
        <f t="shared" si="153"/>
        <v>7.1223996384363378E-47</v>
      </c>
      <c r="HK129" s="86">
        <f t="shared" si="153"/>
        <v>4.6592172198294501E-64</v>
      </c>
      <c r="HL129" s="86">
        <f t="shared" si="161"/>
        <v>2.258273929710735E-54</v>
      </c>
      <c r="HM129" s="86">
        <f t="shared" si="161"/>
        <v>1.5787757705181465E-37</v>
      </c>
      <c r="HN129" s="86">
        <f t="shared" si="161"/>
        <v>7.0545219282931776E-48</v>
      </c>
      <c r="HO129" s="86">
        <f t="shared" si="161"/>
        <v>5.2438097522100023E-30</v>
      </c>
      <c r="HP129" s="86">
        <f t="shared" si="161"/>
        <v>3.658954986877398E-22</v>
      </c>
      <c r="HQ129" s="86">
        <f t="shared" si="161"/>
        <v>2.8640484307210571E-28</v>
      </c>
      <c r="HS129" s="86">
        <f t="shared" si="158"/>
        <v>1.8142858189305539E-3</v>
      </c>
      <c r="HT129" s="86">
        <f t="shared" si="158"/>
        <v>1.5642156849304718E-2</v>
      </c>
      <c r="HU129" s="86">
        <f t="shared" si="158"/>
        <v>5.544214111842671E-3</v>
      </c>
      <c r="HV129" s="86">
        <f t="shared" si="158"/>
        <v>1.1459926498452303E-3</v>
      </c>
      <c r="HW129" s="86">
        <f t="shared" si="158"/>
        <v>6.9315192348296494E-4</v>
      </c>
      <c r="HX129" s="86">
        <f t="shared" si="158"/>
        <v>2.0581076093381771E-3</v>
      </c>
      <c r="HY129" s="86">
        <f t="shared" si="158"/>
        <v>2.4231240447794931E-3</v>
      </c>
      <c r="HZ129" s="86">
        <f t="shared" si="158"/>
        <v>9.9821764068944163E-4</v>
      </c>
      <c r="IA129" s="86">
        <f t="shared" si="158"/>
        <v>9.2940860905355999E-3</v>
      </c>
      <c r="IB129" s="86">
        <f t="shared" si="158"/>
        <v>6.6367172551908982E-3</v>
      </c>
      <c r="IC129" s="86">
        <f t="shared" si="158"/>
        <v>3.1994951605904391E-3</v>
      </c>
      <c r="ID129" s="86">
        <f t="shared" si="158"/>
        <v>1.2694807422494155E-3</v>
      </c>
      <c r="IE129" s="86">
        <f t="shared" si="158"/>
        <v>4.4632862129838461E-4</v>
      </c>
      <c r="IF129" s="86">
        <f t="shared" si="158"/>
        <v>1.0648386609391915E-2</v>
      </c>
      <c r="IG129" s="86">
        <f t="shared" si="158"/>
        <v>1.186275597471472E-2</v>
      </c>
      <c r="II129" s="86">
        <f t="shared" si="159"/>
        <v>6.5566293505699827E-28</v>
      </c>
      <c r="IJ129" s="86">
        <f t="shared" si="159"/>
        <v>2.6028918649937237E-5</v>
      </c>
      <c r="IK129" s="86">
        <f t="shared" si="159"/>
        <v>3.1713247608440876E-30</v>
      </c>
      <c r="IL129" s="86">
        <f t="shared" si="159"/>
        <v>3.2559424268336334E-34</v>
      </c>
      <c r="IM129" s="86">
        <f t="shared" si="159"/>
        <v>3.7449124136230499E-35</v>
      </c>
      <c r="IN129" s="86">
        <f t="shared" si="159"/>
        <v>8.2498589366053677E-35</v>
      </c>
      <c r="IO129" s="86">
        <f t="shared" si="159"/>
        <v>6.3692612776647067E-34</v>
      </c>
      <c r="IP129" s="86">
        <f t="shared" si="159"/>
        <v>2.0760820990819571E-34</v>
      </c>
      <c r="IQ129" s="86">
        <f t="shared" si="159"/>
        <v>1.3275087909456898E-28</v>
      </c>
      <c r="IR129" s="86">
        <f t="shared" si="159"/>
        <v>1.2325069023625711E-31</v>
      </c>
      <c r="IS129" s="86">
        <f t="shared" si="159"/>
        <v>1.0268291195782567E-35</v>
      </c>
      <c r="IT129" s="86">
        <f t="shared" si="159"/>
        <v>9.7920545777543962E-36</v>
      </c>
      <c r="IU129" s="86">
        <f t="shared" si="159"/>
        <v>3.3484005815339493E-37</v>
      </c>
      <c r="IV129" s="86">
        <f t="shared" si="159"/>
        <v>1.7312800388942378E-27</v>
      </c>
      <c r="IW129" s="86">
        <f t="shared" si="159"/>
        <v>1.0895894184212864E-19</v>
      </c>
      <c r="IY129" s="86">
        <f t="shared" si="160"/>
        <v>1.8142858189305539E-3</v>
      </c>
      <c r="IZ129" s="86">
        <f t="shared" si="160"/>
        <v>1.5668185767954656E-2</v>
      </c>
      <c r="JA129" s="86">
        <f t="shared" si="160"/>
        <v>5.544214111842671E-3</v>
      </c>
      <c r="JB129" s="86">
        <f t="shared" si="160"/>
        <v>1.1459926498452303E-3</v>
      </c>
      <c r="JC129" s="86">
        <f t="shared" si="160"/>
        <v>6.9315192348296494E-4</v>
      </c>
      <c r="JD129" s="86">
        <f t="shared" si="160"/>
        <v>2.0581076093381771E-3</v>
      </c>
      <c r="JE129" s="86">
        <f t="shared" si="160"/>
        <v>2.4231240447794931E-3</v>
      </c>
      <c r="JF129" s="86">
        <f t="shared" si="160"/>
        <v>9.9821764068944163E-4</v>
      </c>
      <c r="JG129" s="86">
        <f t="shared" si="160"/>
        <v>9.2940860905355999E-3</v>
      </c>
      <c r="JH129" s="86">
        <f t="shared" si="160"/>
        <v>6.6367172551908982E-3</v>
      </c>
      <c r="JI129" s="86">
        <f t="shared" si="160"/>
        <v>3.1994951605904391E-3</v>
      </c>
      <c r="JJ129" s="86">
        <f t="shared" si="160"/>
        <v>1.2694807422494155E-3</v>
      </c>
      <c r="JK129" s="86">
        <f t="shared" si="160"/>
        <v>4.4632862129838461E-4</v>
      </c>
      <c r="JL129" s="86">
        <f t="shared" si="160"/>
        <v>1.0648386609391915E-2</v>
      </c>
      <c r="JM129" s="86">
        <f t="shared" si="160"/>
        <v>1.186275597471472E-2</v>
      </c>
    </row>
    <row r="130" spans="2:273" x14ac:dyDescent="0.25">
      <c r="B130" s="2">
        <v>103</v>
      </c>
      <c r="C130" s="37">
        <v>88.132999999999996</v>
      </c>
      <c r="D130" s="37">
        <v>88.8</v>
      </c>
      <c r="E130" s="37">
        <v>89.424999999999997</v>
      </c>
      <c r="F130" s="37">
        <v>89</v>
      </c>
      <c r="G130" s="37">
        <v>89.55</v>
      </c>
      <c r="H130" s="37">
        <v>91.05</v>
      </c>
      <c r="I130" s="37">
        <v>94.424999999999997</v>
      </c>
      <c r="J130" s="37">
        <v>94.1</v>
      </c>
      <c r="K130" s="37">
        <v>95.4</v>
      </c>
      <c r="L130" s="37">
        <v>96.65</v>
      </c>
      <c r="M130" s="37">
        <v>93.6</v>
      </c>
      <c r="N130" s="37">
        <v>96.35</v>
      </c>
      <c r="O130" s="37">
        <v>95.15</v>
      </c>
      <c r="P130" s="37">
        <v>98.075000000000003</v>
      </c>
      <c r="Q130" s="37">
        <v>101.77500000000001</v>
      </c>
      <c r="S130" s="4">
        <f t="shared" si="162"/>
        <v>87.8748176435586</v>
      </c>
      <c r="T130" s="4">
        <f t="shared" si="162"/>
        <v>88.777202646938832</v>
      </c>
      <c r="U130" s="4">
        <f t="shared" si="162"/>
        <v>88.25302002757202</v>
      </c>
      <c r="V130" s="4">
        <f t="shared" si="162"/>
        <v>88.475511582010938</v>
      </c>
      <c r="W130" s="4">
        <f t="shared" si="162"/>
        <v>89.588257815809158</v>
      </c>
      <c r="X130" s="4">
        <f t="shared" si="162"/>
        <v>92.356079276712663</v>
      </c>
      <c r="Y130" s="4">
        <f t="shared" si="162"/>
        <v>92.402887119226875</v>
      </c>
      <c r="Z130" s="4">
        <f t="shared" si="162"/>
        <v>93.006868194789675</v>
      </c>
      <c r="AA130" s="4">
        <f t="shared" si="162"/>
        <v>96.804135571580758</v>
      </c>
      <c r="AB130" s="4">
        <f t="shared" si="162"/>
        <v>95.819589114463383</v>
      </c>
      <c r="AC130" s="4">
        <f t="shared" si="162"/>
        <v>94.037744634640532</v>
      </c>
      <c r="AD130" s="4">
        <f t="shared" si="162"/>
        <v>96.364010973870023</v>
      </c>
      <c r="AE130" s="4">
        <f t="shared" si="162"/>
        <v>96.077749472482893</v>
      </c>
      <c r="AF130" s="4">
        <f t="shared" si="162"/>
        <v>98.217787996466612</v>
      </c>
      <c r="AG130" s="4">
        <f t="shared" si="162"/>
        <v>102.13866671442425</v>
      </c>
      <c r="AI130" s="4">
        <f t="shared" si="163"/>
        <v>0.2581823564413952</v>
      </c>
      <c r="AJ130" s="4">
        <f t="shared" si="163"/>
        <v>2.2797353061164927E-2</v>
      </c>
      <c r="AK130" s="4">
        <f t="shared" si="163"/>
        <v>1.1719799724279767</v>
      </c>
      <c r="AL130" s="4">
        <f t="shared" si="163"/>
        <v>0.52448841798906187</v>
      </c>
      <c r="AM130" s="4">
        <f t="shared" si="163"/>
        <v>-3.8257815809160434E-2</v>
      </c>
      <c r="AN130" s="4">
        <f t="shared" si="163"/>
        <v>-1.3060792767126657</v>
      </c>
      <c r="AO130" s="4">
        <f t="shared" si="163"/>
        <v>2.0221128807731219</v>
      </c>
      <c r="AP130" s="4">
        <f t="shared" si="163"/>
        <v>1.0931318052103194</v>
      </c>
      <c r="AQ130" s="4">
        <f t="shared" si="163"/>
        <v>-1.4041355715807526</v>
      </c>
      <c r="AR130" s="4">
        <f t="shared" si="163"/>
        <v>0.83041088553662235</v>
      </c>
      <c r="AS130" s="4">
        <f t="shared" si="163"/>
        <v>-0.43774463464053781</v>
      </c>
      <c r="AT130" s="4">
        <f t="shared" si="163"/>
        <v>-1.401097387002892E-2</v>
      </c>
      <c r="AU130" s="4">
        <f t="shared" si="163"/>
        <v>-0.92774947248288697</v>
      </c>
      <c r="AV130" s="4">
        <f t="shared" si="163"/>
        <v>-0.142787996466609</v>
      </c>
      <c r="AW130" s="4">
        <f t="shared" si="163"/>
        <v>-0.36366671442424092</v>
      </c>
      <c r="AY130" s="2">
        <f t="shared" si="154"/>
        <v>87.8748176435586</v>
      </c>
      <c r="AZ130" s="2">
        <f t="shared" si="154"/>
        <v>88.495473273309997</v>
      </c>
      <c r="BA130" s="2">
        <f t="shared" si="154"/>
        <v>88.079053347447726</v>
      </c>
      <c r="BB130" s="2">
        <f t="shared" si="154"/>
        <v>88.405341784083291</v>
      </c>
      <c r="BC130" s="2">
        <f t="shared" si="154"/>
        <v>89.491878466504261</v>
      </c>
      <c r="BD130" s="2">
        <f t="shared" si="154"/>
        <v>92.113688903792522</v>
      </c>
      <c r="BE130" s="2">
        <f t="shared" si="154"/>
        <v>92.04916811738498</v>
      </c>
      <c r="BF130" s="2">
        <f t="shared" si="154"/>
        <v>92.834639857883175</v>
      </c>
      <c r="BG130" s="2">
        <f t="shared" si="154"/>
        <v>95.595875407892493</v>
      </c>
      <c r="BH130" s="2">
        <f t="shared" si="154"/>
        <v>94.78519512946076</v>
      </c>
      <c r="BI130" s="2">
        <f t="shared" si="154"/>
        <v>93.455279786364969</v>
      </c>
      <c r="BJ130" s="2">
        <f t="shared" si="154"/>
        <v>96.059148185206993</v>
      </c>
      <c r="BK130" s="2">
        <f t="shared" si="154"/>
        <v>95.937686362227211</v>
      </c>
      <c r="BL130" s="2">
        <f t="shared" si="154"/>
        <v>95.365619314668109</v>
      </c>
      <c r="BM130" s="2">
        <f t="shared" si="154"/>
        <v>96.020261631138041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88.132999999999996</v>
      </c>
      <c r="CF130" s="2" t="str">
        <f t="shared" si="155"/>
        <v/>
      </c>
      <c r="CG130" s="2" t="str">
        <f t="shared" si="155"/>
        <v/>
      </c>
      <c r="CH130" s="2">
        <f t="shared" si="155"/>
        <v>89</v>
      </c>
      <c r="CI130" s="2">
        <f t="shared" si="155"/>
        <v>89.55</v>
      </c>
      <c r="CJ130" s="2">
        <f t="shared" si="155"/>
        <v>91.05</v>
      </c>
      <c r="CK130" s="2">
        <f t="shared" si="155"/>
        <v>94.424999999999997</v>
      </c>
      <c r="CL130" s="2">
        <f t="shared" si="155"/>
        <v>94.1</v>
      </c>
      <c r="CM130" s="2" t="str">
        <f t="shared" si="155"/>
        <v/>
      </c>
      <c r="CN130" s="2" t="str">
        <f t="shared" si="155"/>
        <v/>
      </c>
      <c r="CO130" s="2">
        <f t="shared" si="155"/>
        <v>93.6</v>
      </c>
      <c r="CP130" s="2">
        <f t="shared" si="155"/>
        <v>96.35</v>
      </c>
      <c r="CQ130" s="2">
        <f t="shared" si="155"/>
        <v>95.15</v>
      </c>
      <c r="CR130" s="2" t="str">
        <f t="shared" si="155"/>
        <v/>
      </c>
      <c r="CS130" s="2" t="str">
        <f t="shared" si="155"/>
        <v/>
      </c>
      <c r="CU130" s="2">
        <f t="shared" si="110"/>
        <v>88.132999999999996</v>
      </c>
      <c r="CV130" s="2" t="str">
        <f t="shared" si="111"/>
        <v/>
      </c>
      <c r="CW130" s="2" t="str">
        <f t="shared" si="112"/>
        <v/>
      </c>
      <c r="CX130" s="2">
        <f t="shared" si="113"/>
        <v>89</v>
      </c>
      <c r="CY130" s="2">
        <f t="shared" si="114"/>
        <v>89.55</v>
      </c>
      <c r="CZ130" s="2">
        <f t="shared" si="115"/>
        <v>91.05</v>
      </c>
      <c r="DA130" s="2">
        <f t="shared" si="116"/>
        <v>94.424999999999997</v>
      </c>
      <c r="DB130" s="2">
        <f t="shared" si="117"/>
        <v>94.1</v>
      </c>
      <c r="DC130" s="2" t="str">
        <f t="shared" si="118"/>
        <v/>
      </c>
      <c r="DD130" s="2" t="str">
        <f t="shared" si="119"/>
        <v/>
      </c>
      <c r="DE130" s="2">
        <f t="shared" si="120"/>
        <v>93.6</v>
      </c>
      <c r="DF130" s="2">
        <f t="shared" si="121"/>
        <v>96.35</v>
      </c>
      <c r="DG130" s="2">
        <f t="shared" si="122"/>
        <v>95.15</v>
      </c>
      <c r="DH130" s="2" t="str">
        <f t="shared" si="123"/>
        <v/>
      </c>
      <c r="DI130" s="2" t="str">
        <f t="shared" si="124"/>
        <v/>
      </c>
      <c r="DK130" s="2">
        <f t="shared" si="164"/>
        <v>110.01393009446696</v>
      </c>
      <c r="DL130" s="2">
        <f t="shared" si="164"/>
        <v>114.45767881241566</v>
      </c>
      <c r="DM130" s="2">
        <f t="shared" si="164"/>
        <v>122.15247889305817</v>
      </c>
      <c r="DN130" s="2">
        <f t="shared" si="164"/>
        <v>115.64533738191633</v>
      </c>
      <c r="DO130" s="2">
        <f t="shared" si="164"/>
        <v>112.95476782363976</v>
      </c>
      <c r="DP130" s="2">
        <f t="shared" si="164"/>
        <v>109.82690283400808</v>
      </c>
      <c r="DQ130" s="2">
        <f t="shared" si="164"/>
        <v>115.2790830206379</v>
      </c>
      <c r="DR130" s="2">
        <f t="shared" si="164"/>
        <v>125.29905897800634</v>
      </c>
      <c r="DS130" s="2">
        <f t="shared" si="164"/>
        <v>115.6729374110953</v>
      </c>
      <c r="DT130" s="2">
        <f t="shared" si="164"/>
        <v>117.1572272677536</v>
      </c>
      <c r="DU130" s="2">
        <f t="shared" si="164"/>
        <v>113.57136977058033</v>
      </c>
      <c r="DV130" s="2">
        <f t="shared" si="164"/>
        <v>124.47421216763324</v>
      </c>
      <c r="DW130" s="2">
        <f t="shared" si="164"/>
        <v>118.50788288288288</v>
      </c>
      <c r="DX130" s="2">
        <f t="shared" si="164"/>
        <v>105.77883955383952</v>
      </c>
      <c r="DY130" s="2">
        <f t="shared" si="164"/>
        <v>105.47661748533726</v>
      </c>
      <c r="EA130" s="2">
        <f t="shared" si="152"/>
        <v>87.827985964912287</v>
      </c>
      <c r="EB130" s="2">
        <f t="shared" si="152"/>
        <v>88.497916666666669</v>
      </c>
      <c r="EC130" s="2">
        <f t="shared" si="152"/>
        <v>87.966000877963154</v>
      </c>
      <c r="ED130" s="2">
        <f t="shared" si="152"/>
        <v>88.313035686538541</v>
      </c>
      <c r="EE130" s="2">
        <f t="shared" si="151"/>
        <v>89.410291911285071</v>
      </c>
      <c r="EF130" s="2">
        <f t="shared" si="151"/>
        <v>92.059579400333121</v>
      </c>
      <c r="EG130" s="2">
        <f t="shared" si="151"/>
        <v>91.970617015098753</v>
      </c>
      <c r="EH130" s="2">
        <f t="shared" si="151"/>
        <v>92.718393092030652</v>
      </c>
      <c r="EI130" s="2">
        <f t="shared" si="151"/>
        <v>95.532898550724639</v>
      </c>
      <c r="EJ130" s="2">
        <f t="shared" si="151"/>
        <v>94.705547112462014</v>
      </c>
      <c r="EK130" s="2">
        <f t="shared" si="151"/>
        <v>93.388027710478497</v>
      </c>
      <c r="EL130" s="2">
        <f t="shared" si="151"/>
        <v>95.964168317424011</v>
      </c>
      <c r="EM130" s="2">
        <f t="shared" si="135"/>
        <v>95.855988330877608</v>
      </c>
      <c r="EN130" s="2">
        <f t="shared" si="135"/>
        <v>95.326163496134683</v>
      </c>
      <c r="EO130" s="2">
        <f t="shared" si="135"/>
        <v>95.991757414010991</v>
      </c>
      <c r="EQ130" s="2">
        <f t="shared" si="165"/>
        <v>86.975285060038431</v>
      </c>
      <c r="ER130" s="2">
        <f t="shared" si="165"/>
        <v>88.121120799168494</v>
      </c>
      <c r="ES130" s="2">
        <f t="shared" si="165"/>
        <v>88.249085457332171</v>
      </c>
      <c r="ET130" s="2">
        <f t="shared" si="165"/>
        <v>88.852692230810192</v>
      </c>
      <c r="EU130" s="2">
        <f t="shared" si="165"/>
        <v>89.717000675771644</v>
      </c>
      <c r="EV130" s="2">
        <f t="shared" si="165"/>
        <v>92.191664713858756</v>
      </c>
      <c r="EW130" s="2">
        <f t="shared" si="165"/>
        <v>92.203665449093563</v>
      </c>
      <c r="EX130" s="2">
        <f t="shared" si="165"/>
        <v>92.642603888509456</v>
      </c>
      <c r="EY130" s="2">
        <f t="shared" si="165"/>
        <v>95.328547398165909</v>
      </c>
      <c r="EZ130" s="2">
        <f t="shared" si="165"/>
        <v>94.827203251201325</v>
      </c>
      <c r="FA130" s="2">
        <f t="shared" si="165"/>
        <v>93.416572998755711</v>
      </c>
      <c r="FB130" s="2">
        <f t="shared" si="165"/>
        <v>95.883060634779042</v>
      </c>
      <c r="FC130" s="2">
        <f t="shared" si="165"/>
        <v>95.901330309033625</v>
      </c>
      <c r="FD130" s="2">
        <f t="shared" si="165"/>
        <v>95.320422674797371</v>
      </c>
      <c r="FE130" s="2">
        <f t="shared" si="165"/>
        <v>95.305908776540548</v>
      </c>
      <c r="FG130" s="2">
        <f t="shared" si="166"/>
        <v>0.99715936207234968</v>
      </c>
      <c r="FH130" s="2">
        <f t="shared" si="166"/>
        <v>0.99727508259228737</v>
      </c>
      <c r="FI130" s="2">
        <f t="shared" si="166"/>
        <v>0.99691571609960428</v>
      </c>
      <c r="FJ130" s="2">
        <f t="shared" si="166"/>
        <v>0.99711552750396426</v>
      </c>
      <c r="FK130" s="2">
        <f t="shared" si="166"/>
        <v>0.99682853960497264</v>
      </c>
      <c r="FL130" s="2">
        <f t="shared" si="166"/>
        <v>0.99710082957641533</v>
      </c>
      <c r="FM130" s="2">
        <f t="shared" si="166"/>
        <v>0.99684782870421496</v>
      </c>
      <c r="FN130" s="2">
        <f t="shared" si="166"/>
        <v>0.99637552011976349</v>
      </c>
      <c r="FO130" s="2">
        <f t="shared" si="166"/>
        <v>0.99653640289252243</v>
      </c>
      <c r="FP130" s="2">
        <f t="shared" si="166"/>
        <v>0.99661323238641619</v>
      </c>
      <c r="FQ130" s="2">
        <f t="shared" si="166"/>
        <v>0.99670364672522183</v>
      </c>
      <c r="FR130" s="2">
        <f t="shared" si="166"/>
        <v>0.9966047798876575</v>
      </c>
      <c r="FS130" s="2">
        <f t="shared" si="166"/>
        <v>0.9964342726056421</v>
      </c>
      <c r="FT130" s="2">
        <f t="shared" si="166"/>
        <v>0.99621535625396884</v>
      </c>
      <c r="FU130" s="2">
        <f t="shared" si="166"/>
        <v>0.99578030726861155</v>
      </c>
      <c r="FW130" s="2">
        <f t="shared" si="156"/>
        <v>1.8987379532830091E-2</v>
      </c>
      <c r="FX130" s="2">
        <f t="shared" si="156"/>
        <v>0.19422081673453981</v>
      </c>
      <c r="FY130" s="2">
        <f t="shared" si="156"/>
        <v>2.6888309311473565E-2</v>
      </c>
      <c r="FZ130" s="2">
        <f t="shared" si="156"/>
        <v>2.4954436657941996E-2</v>
      </c>
      <c r="GA130" s="2">
        <f t="shared" si="156"/>
        <v>2.2549672987183821E-2</v>
      </c>
      <c r="GB130" s="2">
        <f t="shared" si="156"/>
        <v>1.9676713366904571E-2</v>
      </c>
      <c r="GC130" s="2">
        <f t="shared" si="156"/>
        <v>2.1793001170327314E-2</v>
      </c>
      <c r="GD130" s="2">
        <f t="shared" si="156"/>
        <v>2.4293725891666413E-2</v>
      </c>
      <c r="GE130" s="2">
        <f t="shared" si="156"/>
        <v>3.3178786067607893E-2</v>
      </c>
      <c r="GF130" s="2">
        <f t="shared" si="156"/>
        <v>2.9668817502094449E-2</v>
      </c>
      <c r="GG130" s="2">
        <f t="shared" si="156"/>
        <v>2.5245854366220365E-2</v>
      </c>
      <c r="GH130" s="2">
        <f t="shared" si="156"/>
        <v>2.2414726222344146E-2</v>
      </c>
      <c r="GI130" s="2">
        <f t="shared" si="156"/>
        <v>2.0456769843991862E-2</v>
      </c>
      <c r="GJ130" s="2">
        <f t="shared" si="156"/>
        <v>1.8087401009936315E-2</v>
      </c>
      <c r="GK130" s="2">
        <f t="shared" si="156"/>
        <v>1.6795218864397103E-2</v>
      </c>
      <c r="GM130" s="86">
        <f t="shared" si="157"/>
        <v>2.6452310317220268E-100</v>
      </c>
      <c r="GN130" s="86">
        <f t="shared" si="157"/>
        <v>9.2348871206360952E-89</v>
      </c>
      <c r="GO130" s="86">
        <f t="shared" si="157"/>
        <v>6.3392447404270005E-137</v>
      </c>
      <c r="GP130" s="86">
        <f t="shared" si="157"/>
        <v>5.3738706758719543E-160</v>
      </c>
      <c r="GQ130" s="86">
        <f t="shared" si="157"/>
        <v>5.8345358115034397E-159</v>
      </c>
      <c r="GR130" s="86">
        <f t="shared" si="157"/>
        <v>2.0263551890874027E-148</v>
      </c>
      <c r="GS130" s="86">
        <f t="shared" si="157"/>
        <v>2.5794684393104917E-130</v>
      </c>
      <c r="GT130" s="86">
        <f t="shared" si="157"/>
        <v>5.0051743069015016E-110</v>
      </c>
      <c r="GU130" s="86">
        <f t="shared" si="157"/>
        <v>1.6163156657976799E-124</v>
      </c>
      <c r="GV130" s="86">
        <f t="shared" si="157"/>
        <v>1.5840673363767503E-105</v>
      </c>
      <c r="GW130" s="86">
        <f t="shared" si="157"/>
        <v>7.4468205008161741E-127</v>
      </c>
      <c r="GX130" s="86">
        <f t="shared" si="157"/>
        <v>2.6261381922149299E-150</v>
      </c>
      <c r="GY130" s="86">
        <f t="shared" si="157"/>
        <v>1.3956372199530709E-102</v>
      </c>
      <c r="GZ130" s="86">
        <f t="shared" si="157"/>
        <v>2.9304009611599802E-81</v>
      </c>
      <c r="HA130" s="86">
        <f t="shared" si="157"/>
        <v>9.5829159829051285E-89</v>
      </c>
      <c r="HC130" s="86">
        <f t="shared" si="153"/>
        <v>5.0229220402641317E-33</v>
      </c>
      <c r="HD130" s="86">
        <f t="shared" si="153"/>
        <v>1.1040123509392208E-24</v>
      </c>
      <c r="HE130" s="86">
        <f t="shared" si="153"/>
        <v>1.9146615283014662E-30</v>
      </c>
      <c r="HF130" s="86">
        <f t="shared" si="153"/>
        <v>2.2137561523890661E-44</v>
      </c>
      <c r="HG130" s="86">
        <f t="shared" si="153"/>
        <v>1.3928245485620612E-47</v>
      </c>
      <c r="HH130" s="86">
        <f t="shared" si="153"/>
        <v>7.7109985489024935E-52</v>
      </c>
      <c r="HI130" s="86">
        <f t="shared" si="153"/>
        <v>1.4305962256822909E-34</v>
      </c>
      <c r="HJ130" s="86">
        <f t="shared" si="153"/>
        <v>4.2059271300263305E-51</v>
      </c>
      <c r="HK130" s="86">
        <f t="shared" si="153"/>
        <v>1.266980942721426E-69</v>
      </c>
      <c r="HL130" s="86">
        <f t="shared" si="161"/>
        <v>4.7579877524840048E-59</v>
      </c>
      <c r="HM130" s="86">
        <f t="shared" si="161"/>
        <v>1.0192877017372391E-40</v>
      </c>
      <c r="HN130" s="86">
        <f t="shared" si="161"/>
        <v>3.6751600408183105E-52</v>
      </c>
      <c r="HO130" s="86">
        <f t="shared" si="161"/>
        <v>9.7515160583804183E-33</v>
      </c>
      <c r="HP130" s="86">
        <f t="shared" si="161"/>
        <v>4.1516013075568069E-24</v>
      </c>
      <c r="HQ130" s="86">
        <f t="shared" si="161"/>
        <v>1.0075905541967009E-30</v>
      </c>
      <c r="HS130" s="86">
        <f t="shared" si="158"/>
        <v>3.3824939881249992E-3</v>
      </c>
      <c r="HT130" s="86">
        <f t="shared" si="158"/>
        <v>2.5778198665629398E-2</v>
      </c>
      <c r="HU130" s="86">
        <f t="shared" si="158"/>
        <v>1.046942035530353E-2</v>
      </c>
      <c r="HV130" s="86">
        <f t="shared" si="158"/>
        <v>2.4767455911713166E-3</v>
      </c>
      <c r="HW130" s="86">
        <f t="shared" si="158"/>
        <v>1.5297331313505228E-3</v>
      </c>
      <c r="HX130" s="86">
        <f t="shared" si="158"/>
        <v>4.127535177636036E-3</v>
      </c>
      <c r="HY130" s="86">
        <f t="shared" si="158"/>
        <v>4.8509326256109993E-3</v>
      </c>
      <c r="HZ130" s="86">
        <f t="shared" si="158"/>
        <v>2.1690405241997566E-3</v>
      </c>
      <c r="IA130" s="86">
        <f t="shared" si="158"/>
        <v>1.7215570380893636E-2</v>
      </c>
      <c r="IB130" s="86">
        <f t="shared" si="158"/>
        <v>1.2774493395766917E-2</v>
      </c>
      <c r="IC130" s="86">
        <f t="shared" si="158"/>
        <v>6.5774043762283577E-3</v>
      </c>
      <c r="ID130" s="86">
        <f t="shared" si="158"/>
        <v>2.7139996773243606E-3</v>
      </c>
      <c r="IE130" s="86">
        <f t="shared" si="158"/>
        <v>1.0141915707878831E-3</v>
      </c>
      <c r="IF130" s="86">
        <f t="shared" si="158"/>
        <v>1.6137832424981367E-2</v>
      </c>
      <c r="IG130" s="86">
        <f t="shared" si="158"/>
        <v>1.7582269936018073E-2</v>
      </c>
      <c r="II130" s="86">
        <f t="shared" si="159"/>
        <v>1.003009885950959E-26</v>
      </c>
      <c r="IJ130" s="86">
        <f t="shared" si="159"/>
        <v>7.6813947449723234E-5</v>
      </c>
      <c r="IK130" s="86">
        <f t="shared" si="159"/>
        <v>8.1763089528345191E-29</v>
      </c>
      <c r="IL130" s="86">
        <f t="shared" si="159"/>
        <v>1.2228261898241566E-32</v>
      </c>
      <c r="IM130" s="86">
        <f t="shared" si="159"/>
        <v>1.4134941536807756E-33</v>
      </c>
      <c r="IN130" s="86">
        <f t="shared" si="159"/>
        <v>2.6518104706594897E-33</v>
      </c>
      <c r="IO130" s="86">
        <f t="shared" si="159"/>
        <v>2.0410647658017752E-32</v>
      </c>
      <c r="IP130" s="86">
        <f t="shared" si="159"/>
        <v>7.7617701857103918E-33</v>
      </c>
      <c r="IQ130" s="86">
        <f t="shared" si="159"/>
        <v>3.4436754094699053E-27</v>
      </c>
      <c r="IR130" s="86">
        <f t="shared" si="159"/>
        <v>4.0987411621277249E-30</v>
      </c>
      <c r="IS130" s="86">
        <f t="shared" si="159"/>
        <v>4.6087871415067068E-34</v>
      </c>
      <c r="IT130" s="86">
        <f t="shared" si="159"/>
        <v>3.9128893278071092E-34</v>
      </c>
      <c r="IU130" s="86">
        <f t="shared" si="159"/>
        <v>1.4325422722754089E-35</v>
      </c>
      <c r="IV130" s="86">
        <f t="shared" si="159"/>
        <v>2.4556632009043145E-26</v>
      </c>
      <c r="IW130" s="86">
        <f t="shared" si="159"/>
        <v>6.7659060297345429E-19</v>
      </c>
      <c r="IY130" s="86">
        <f t="shared" si="160"/>
        <v>3.3824939881249992E-3</v>
      </c>
      <c r="IZ130" s="86">
        <f t="shared" si="160"/>
        <v>2.5855012613079122E-2</v>
      </c>
      <c r="JA130" s="86">
        <f t="shared" si="160"/>
        <v>1.046942035530353E-2</v>
      </c>
      <c r="JB130" s="86">
        <f t="shared" si="160"/>
        <v>2.4767455911713166E-3</v>
      </c>
      <c r="JC130" s="86">
        <f t="shared" si="160"/>
        <v>1.5297331313505228E-3</v>
      </c>
      <c r="JD130" s="86">
        <f t="shared" si="160"/>
        <v>4.127535177636036E-3</v>
      </c>
      <c r="JE130" s="86">
        <f t="shared" si="160"/>
        <v>4.8509326256109993E-3</v>
      </c>
      <c r="JF130" s="86">
        <f t="shared" si="160"/>
        <v>2.1690405241997566E-3</v>
      </c>
      <c r="JG130" s="86">
        <f t="shared" si="160"/>
        <v>1.7215570380893636E-2</v>
      </c>
      <c r="JH130" s="86">
        <f t="shared" si="160"/>
        <v>1.2774493395766917E-2</v>
      </c>
      <c r="JI130" s="86">
        <f t="shared" si="160"/>
        <v>6.5774043762283577E-3</v>
      </c>
      <c r="JJ130" s="86">
        <f t="shared" si="160"/>
        <v>2.7139996773243606E-3</v>
      </c>
      <c r="JK130" s="86">
        <f t="shared" si="160"/>
        <v>1.0141915707878831E-3</v>
      </c>
      <c r="JL130" s="86">
        <f t="shared" si="160"/>
        <v>1.6137832424981367E-2</v>
      </c>
      <c r="JM130" s="86">
        <f t="shared" si="160"/>
        <v>1.7582269936018073E-2</v>
      </c>
    </row>
    <row r="131" spans="2:273" x14ac:dyDescent="0.25">
      <c r="B131" s="2">
        <v>104</v>
      </c>
      <c r="C131" s="37">
        <v>88.778000000000006</v>
      </c>
      <c r="D131" s="37">
        <v>89.525000000000006</v>
      </c>
      <c r="E131" s="37">
        <v>90.9</v>
      </c>
      <c r="F131" s="37">
        <v>91.05</v>
      </c>
      <c r="G131" s="37">
        <v>89.75</v>
      </c>
      <c r="H131" s="37">
        <v>95.05</v>
      </c>
      <c r="I131" s="37">
        <v>89.75</v>
      </c>
      <c r="J131" s="37">
        <v>93.224999999999994</v>
      </c>
      <c r="K131" s="37">
        <v>96.15</v>
      </c>
      <c r="L131" s="37">
        <v>95.275000000000006</v>
      </c>
      <c r="M131" s="37">
        <v>95.05</v>
      </c>
      <c r="N131" s="37">
        <v>98.275000000000006</v>
      </c>
      <c r="O131" s="37">
        <v>97.6</v>
      </c>
      <c r="P131" s="37">
        <v>97.35</v>
      </c>
      <c r="Q131" s="37">
        <v>102.575</v>
      </c>
      <c r="S131" s="4">
        <f t="shared" si="162"/>
        <v>87.8372709327639</v>
      </c>
      <c r="T131" s="4">
        <f t="shared" si="162"/>
        <v>88.803873913100873</v>
      </c>
      <c r="U131" s="4">
        <f t="shared" si="162"/>
        <v>88.174308884197544</v>
      </c>
      <c r="V131" s="4">
        <f t="shared" si="162"/>
        <v>88.326671606823126</v>
      </c>
      <c r="W131" s="4">
        <f t="shared" si="162"/>
        <v>89.505859302848194</v>
      </c>
      <c r="X131" s="4">
        <f t="shared" si="162"/>
        <v>92.376730569968913</v>
      </c>
      <c r="Y131" s="4">
        <f t="shared" si="162"/>
        <v>92.501247715108619</v>
      </c>
      <c r="Z131" s="4">
        <f t="shared" si="162"/>
        <v>93.03835622354454</v>
      </c>
      <c r="AA131" s="4">
        <f t="shared" si="162"/>
        <v>97.436799849444952</v>
      </c>
      <c r="AB131" s="4">
        <f t="shared" si="162"/>
        <v>96.376982701041385</v>
      </c>
      <c r="AC131" s="4">
        <f t="shared" si="162"/>
        <v>94.363557540363075</v>
      </c>
      <c r="AD131" s="4">
        <f t="shared" si="162"/>
        <v>96.486789747778701</v>
      </c>
      <c r="AE131" s="4">
        <f t="shared" si="162"/>
        <v>96.051420458694722</v>
      </c>
      <c r="AF131" s="4">
        <f t="shared" si="162"/>
        <v>99.267466599148221</v>
      </c>
      <c r="AG131" s="4">
        <f t="shared" si="162"/>
        <v>104.43957263864314</v>
      </c>
      <c r="AI131" s="4">
        <f t="shared" si="163"/>
        <v>0.94072906723610572</v>
      </c>
      <c r="AJ131" s="4">
        <f t="shared" si="163"/>
        <v>0.72112608689913316</v>
      </c>
      <c r="AK131" s="4">
        <f t="shared" si="163"/>
        <v>2.7256911158024621</v>
      </c>
      <c r="AL131" s="4">
        <f t="shared" si="163"/>
        <v>2.723328393176871</v>
      </c>
      <c r="AM131" s="4">
        <f t="shared" si="163"/>
        <v>0.24414069715180631</v>
      </c>
      <c r="AN131" s="4">
        <f t="shared" si="163"/>
        <v>2.673269430031084</v>
      </c>
      <c r="AO131" s="4">
        <f t="shared" si="163"/>
        <v>-2.7512477151086188</v>
      </c>
      <c r="AP131" s="4">
        <f t="shared" si="163"/>
        <v>0.18664377645545471</v>
      </c>
      <c r="AQ131" s="4">
        <f t="shared" si="163"/>
        <v>-1.2867998494449466</v>
      </c>
      <c r="AR131" s="4">
        <f t="shared" si="163"/>
        <v>-1.1019827010413792</v>
      </c>
      <c r="AS131" s="4">
        <f t="shared" si="163"/>
        <v>0.68644245963692185</v>
      </c>
      <c r="AT131" s="4">
        <f t="shared" si="163"/>
        <v>1.7882102522213046</v>
      </c>
      <c r="AU131" s="4">
        <f t="shared" si="163"/>
        <v>1.5485795413052728</v>
      </c>
      <c r="AV131" s="4">
        <f t="shared" si="163"/>
        <v>-1.9174665991482271</v>
      </c>
      <c r="AW131" s="4">
        <f t="shared" si="163"/>
        <v>-1.8645726386431392</v>
      </c>
      <c r="AY131" s="2">
        <f t="shared" si="154"/>
        <v>87.8372709327639</v>
      </c>
      <c r="AZ131" s="2">
        <f t="shared" si="154"/>
        <v>88.386979211338868</v>
      </c>
      <c r="BA131" s="2">
        <f t="shared" si="154"/>
        <v>87.882353490735085</v>
      </c>
      <c r="BB131" s="2">
        <f t="shared" si="154"/>
        <v>88.191633987250896</v>
      </c>
      <c r="BC131" s="2">
        <f t="shared" si="154"/>
        <v>89.315582163357774</v>
      </c>
      <c r="BD131" s="2">
        <f t="shared" si="154"/>
        <v>91.941355125694557</v>
      </c>
      <c r="BE131" s="2">
        <f t="shared" si="154"/>
        <v>91.868955671662661</v>
      </c>
      <c r="BF131" s="2">
        <f t="shared" si="154"/>
        <v>92.704641624260134</v>
      </c>
      <c r="BG131" s="2">
        <f t="shared" si="154"/>
        <v>95.466992703665625</v>
      </c>
      <c r="BH131" s="2">
        <f t="shared" si="154"/>
        <v>94.626407928050227</v>
      </c>
      <c r="BI131" s="2">
        <f t="shared" si="154"/>
        <v>93.308708720777531</v>
      </c>
      <c r="BJ131" s="2">
        <f t="shared" si="154"/>
        <v>95.906149936163914</v>
      </c>
      <c r="BK131" s="2">
        <f t="shared" si="154"/>
        <v>95.766366041949453</v>
      </c>
      <c r="BL131" s="2">
        <f t="shared" si="154"/>
        <v>95.237782881486169</v>
      </c>
      <c r="BM131" s="2">
        <f t="shared" si="154"/>
        <v>95.956290083501671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88.778000000000006</v>
      </c>
      <c r="CF131" s="2" t="str">
        <f t="shared" si="155"/>
        <v/>
      </c>
      <c r="CG131" s="2" t="str">
        <f t="shared" si="155"/>
        <v/>
      </c>
      <c r="CH131" s="2">
        <f t="shared" si="155"/>
        <v>91.05</v>
      </c>
      <c r="CI131" s="2">
        <f t="shared" si="155"/>
        <v>89.75</v>
      </c>
      <c r="CJ131" s="2">
        <f t="shared" si="155"/>
        <v>95.05</v>
      </c>
      <c r="CK131" s="2">
        <f t="shared" si="155"/>
        <v>89.75</v>
      </c>
      <c r="CL131" s="2">
        <f t="shared" si="155"/>
        <v>93.224999999999994</v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>
        <f t="shared" si="155"/>
        <v>98.275000000000006</v>
      </c>
      <c r="CQ131" s="2">
        <f t="shared" si="155"/>
        <v>97.6</v>
      </c>
      <c r="CR131" s="2" t="str">
        <f t="shared" si="155"/>
        <v/>
      </c>
      <c r="CS131" s="2" t="str">
        <f t="shared" si="155"/>
        <v/>
      </c>
      <c r="CU131" s="2">
        <f t="shared" si="110"/>
        <v>88.778000000000006</v>
      </c>
      <c r="CV131" s="2" t="str">
        <f t="shared" si="111"/>
        <v/>
      </c>
      <c r="CW131" s="2" t="str">
        <f t="shared" si="112"/>
        <v/>
      </c>
      <c r="CX131" s="2">
        <f t="shared" si="113"/>
        <v>91.05</v>
      </c>
      <c r="CY131" s="2">
        <f t="shared" si="114"/>
        <v>89.75</v>
      </c>
      <c r="CZ131" s="2">
        <f t="shared" si="115"/>
        <v>95.05</v>
      </c>
      <c r="DA131" s="2">
        <f t="shared" si="116"/>
        <v>89.75</v>
      </c>
      <c r="DB131" s="2">
        <f t="shared" si="117"/>
        <v>93.224999999999994</v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>
        <f t="shared" si="121"/>
        <v>98.275000000000006</v>
      </c>
      <c r="DG131" s="2">
        <f t="shared" si="122"/>
        <v>97.6</v>
      </c>
      <c r="DH131" s="2" t="str">
        <f t="shared" si="123"/>
        <v/>
      </c>
      <c r="DI131" s="2" t="str">
        <f t="shared" si="124"/>
        <v/>
      </c>
      <c r="DK131" s="2">
        <f t="shared" si="164"/>
        <v>110.15497199730096</v>
      </c>
      <c r="DL131" s="2">
        <f t="shared" si="164"/>
        <v>114.61203609986507</v>
      </c>
      <c r="DM131" s="2">
        <f t="shared" si="164"/>
        <v>122.40506097560977</v>
      </c>
      <c r="DN131" s="2">
        <f t="shared" si="164"/>
        <v>115.81736673414305</v>
      </c>
      <c r="DO131" s="2">
        <f t="shared" si="164"/>
        <v>113.0994207317073</v>
      </c>
      <c r="DP131" s="2">
        <f t="shared" si="164"/>
        <v>109.89569838056678</v>
      </c>
      <c r="DQ131" s="2">
        <f t="shared" si="164"/>
        <v>115.40417682926829</v>
      </c>
      <c r="DR131" s="2">
        <f t="shared" si="164"/>
        <v>125.56860433307801</v>
      </c>
      <c r="DS131" s="2">
        <f t="shared" si="164"/>
        <v>115.79486723565671</v>
      </c>
      <c r="DT131" s="2">
        <f t="shared" si="164"/>
        <v>117.30935824488458</v>
      </c>
      <c r="DU131" s="2">
        <f t="shared" si="164"/>
        <v>113.66533738191636</v>
      </c>
      <c r="DV131" s="2">
        <f t="shared" si="164"/>
        <v>124.67362129335815</v>
      </c>
      <c r="DW131" s="2">
        <f t="shared" si="164"/>
        <v>118.63412162162162</v>
      </c>
      <c r="DX131" s="2">
        <f t="shared" si="164"/>
        <v>105.80998498498495</v>
      </c>
      <c r="DY131" s="2">
        <f t="shared" si="164"/>
        <v>105.49704453812318</v>
      </c>
      <c r="EA131" s="2">
        <f t="shared" si="152"/>
        <v>87.799168421052642</v>
      </c>
      <c r="EB131" s="2">
        <f t="shared" si="152"/>
        <v>88.409166666666678</v>
      </c>
      <c r="EC131" s="2">
        <f t="shared" si="152"/>
        <v>87.7755816505707</v>
      </c>
      <c r="ED131" s="2">
        <f t="shared" si="152"/>
        <v>88.102535479359801</v>
      </c>
      <c r="EE131" s="2">
        <f t="shared" si="151"/>
        <v>89.238203685583841</v>
      </c>
      <c r="EF131" s="2">
        <f t="shared" si="151"/>
        <v>91.890372709605757</v>
      </c>
      <c r="EG131" s="2">
        <f t="shared" si="151"/>
        <v>91.794467189314773</v>
      </c>
      <c r="EH131" s="2">
        <f t="shared" si="151"/>
        <v>92.597888601623794</v>
      </c>
      <c r="EI131" s="2">
        <f t="shared" si="151"/>
        <v>95.410717510097413</v>
      </c>
      <c r="EJ131" s="2">
        <f t="shared" si="151"/>
        <v>94.551628419452896</v>
      </c>
      <c r="EK131" s="2">
        <f t="shared" si="151"/>
        <v>93.246376438522105</v>
      </c>
      <c r="EL131" s="2">
        <f t="shared" si="151"/>
        <v>95.81908186870163</v>
      </c>
      <c r="EM131" s="2">
        <f t="shared" si="135"/>
        <v>95.690498248589094</v>
      </c>
      <c r="EN131" s="2">
        <f t="shared" si="135"/>
        <v>95.201155537268505</v>
      </c>
      <c r="EO131" s="2">
        <f t="shared" si="135"/>
        <v>95.933374898438188</v>
      </c>
      <c r="EQ131" s="2">
        <f t="shared" si="165"/>
        <v>86.844988574475394</v>
      </c>
      <c r="ER131" s="2">
        <f t="shared" si="165"/>
        <v>87.991445317011198</v>
      </c>
      <c r="ES131" s="2">
        <f t="shared" si="165"/>
        <v>88.093070327135038</v>
      </c>
      <c r="ET131" s="2">
        <f t="shared" si="165"/>
        <v>88.694975901741259</v>
      </c>
      <c r="EU131" s="2">
        <f t="shared" si="165"/>
        <v>89.576361581893252</v>
      </c>
      <c r="EV131" s="2">
        <f t="shared" si="165"/>
        <v>92.046535400676646</v>
      </c>
      <c r="EW131" s="2">
        <f t="shared" si="165"/>
        <v>92.071087205581293</v>
      </c>
      <c r="EX131" s="2">
        <f t="shared" si="165"/>
        <v>92.512523925794127</v>
      </c>
      <c r="EY131" s="2">
        <f t="shared" si="165"/>
        <v>95.186397952655142</v>
      </c>
      <c r="EZ131" s="2">
        <f t="shared" si="165"/>
        <v>94.689279945083044</v>
      </c>
      <c r="FA131" s="2">
        <f t="shared" si="165"/>
        <v>93.280009332227294</v>
      </c>
      <c r="FB131" s="2">
        <f t="shared" si="165"/>
        <v>95.725049708254346</v>
      </c>
      <c r="FC131" s="2">
        <f t="shared" si="165"/>
        <v>95.745537722396051</v>
      </c>
      <c r="FD131" s="2">
        <f t="shared" si="165"/>
        <v>95.201020534793997</v>
      </c>
      <c r="FE131" s="2">
        <f t="shared" si="165"/>
        <v>95.177173669749564</v>
      </c>
      <c r="FG131" s="2">
        <f t="shared" si="166"/>
        <v>0.99740865972585346</v>
      </c>
      <c r="FH131" s="2">
        <f t="shared" si="166"/>
        <v>0.99751424979640435</v>
      </c>
      <c r="FI131" s="2">
        <f t="shared" si="166"/>
        <v>0.99718633606907769</v>
      </c>
      <c r="FJ131" s="2">
        <f t="shared" si="166"/>
        <v>0.99736866197811302</v>
      </c>
      <c r="FK131" s="2">
        <f t="shared" si="166"/>
        <v>0.99710678637991379</v>
      </c>
      <c r="FL131" s="2">
        <f t="shared" si="166"/>
        <v>0.99735525048465989</v>
      </c>
      <c r="FM131" s="2">
        <f t="shared" si="166"/>
        <v>0.99712438803989989</v>
      </c>
      <c r="FN131" s="2">
        <f t="shared" si="166"/>
        <v>0.99669338053183953</v>
      </c>
      <c r="FO131" s="2">
        <f t="shared" si="166"/>
        <v>0.99684019891699316</v>
      </c>
      <c r="FP131" s="2">
        <f t="shared" si="166"/>
        <v>0.99691031050214685</v>
      </c>
      <c r="FQ131" s="2">
        <f t="shared" si="166"/>
        <v>0.99699281786985328</v>
      </c>
      <c r="FR131" s="2">
        <f t="shared" si="166"/>
        <v>0.99690259712945706</v>
      </c>
      <c r="FS131" s="2">
        <f t="shared" si="166"/>
        <v>0.99674699735166861</v>
      </c>
      <c r="FT131" s="2">
        <f t="shared" si="166"/>
        <v>0.99654721407647362</v>
      </c>
      <c r="FU131" s="2">
        <f t="shared" si="166"/>
        <v>0.99615016509571719</v>
      </c>
      <c r="FW131" s="2">
        <f t="shared" si="156"/>
        <v>2.078117927968352E-2</v>
      </c>
      <c r="FX131" s="2">
        <f t="shared" si="156"/>
        <v>0.20904184913743895</v>
      </c>
      <c r="FY131" s="2">
        <f t="shared" si="156"/>
        <v>2.9406161321836821E-2</v>
      </c>
      <c r="FZ131" s="2">
        <f t="shared" si="156"/>
        <v>2.7296278291060991E-2</v>
      </c>
      <c r="GA131" s="2">
        <f t="shared" si="156"/>
        <v>2.4671550525108044E-2</v>
      </c>
      <c r="GB131" s="2">
        <f t="shared" si="156"/>
        <v>2.1534207203559814E-2</v>
      </c>
      <c r="GC131" s="2">
        <f t="shared" si="156"/>
        <v>2.3845414448955798E-2</v>
      </c>
      <c r="GD131" s="2">
        <f t="shared" si="156"/>
        <v>2.657525326999147E-2</v>
      </c>
      <c r="GE131" s="2">
        <f t="shared" si="156"/>
        <v>3.6263734217159671E-2</v>
      </c>
      <c r="GF131" s="2">
        <f t="shared" si="156"/>
        <v>3.243836012917907E-2</v>
      </c>
      <c r="GG131" s="2">
        <f t="shared" si="156"/>
        <v>2.7614269483843119E-2</v>
      </c>
      <c r="GH131" s="2">
        <f t="shared" si="156"/>
        <v>2.4524224147169382E-2</v>
      </c>
      <c r="GI131" s="2">
        <f t="shared" si="156"/>
        <v>2.2386219931766017E-2</v>
      </c>
      <c r="GJ131" s="2">
        <f t="shared" si="156"/>
        <v>1.9797892721096316E-2</v>
      </c>
      <c r="GK131" s="2">
        <f t="shared" si="156"/>
        <v>1.8385799441931212E-2</v>
      </c>
      <c r="GM131" s="86">
        <f t="shared" si="157"/>
        <v>6.4585003322252754E-105</v>
      </c>
      <c r="GN131" s="86">
        <f t="shared" si="157"/>
        <v>8.1722809291999959E-93</v>
      </c>
      <c r="GO131" s="86">
        <f t="shared" si="157"/>
        <v>3.9783184145118665E-143</v>
      </c>
      <c r="GP131" s="86">
        <f t="shared" si="157"/>
        <v>3.7918152136279893E-167</v>
      </c>
      <c r="GQ131" s="86">
        <f t="shared" si="157"/>
        <v>3.27167162841981E-166</v>
      </c>
      <c r="GR131" s="86">
        <f t="shared" si="157"/>
        <v>3.4386683270500834E-155</v>
      </c>
      <c r="GS131" s="86">
        <f t="shared" si="157"/>
        <v>3.137905535418022E-136</v>
      </c>
      <c r="GT131" s="86">
        <f t="shared" si="157"/>
        <v>4.586142947353239E-115</v>
      </c>
      <c r="GU131" s="86">
        <f t="shared" si="157"/>
        <v>3.7284807414226681E-130</v>
      </c>
      <c r="GV131" s="86">
        <f t="shared" si="157"/>
        <v>2.7285634285799911E-110</v>
      </c>
      <c r="GW131" s="86">
        <f t="shared" si="157"/>
        <v>1.42855940215666E-132</v>
      </c>
      <c r="GX131" s="86">
        <f t="shared" si="157"/>
        <v>3.9726191131389648E-157</v>
      </c>
      <c r="GY131" s="86">
        <f t="shared" si="157"/>
        <v>3.2645736025316151E-107</v>
      </c>
      <c r="GZ131" s="86">
        <f t="shared" si="157"/>
        <v>6.4839249702884654E-85</v>
      </c>
      <c r="HA131" s="86">
        <f t="shared" si="157"/>
        <v>1.0839248585996754E-92</v>
      </c>
      <c r="HC131" s="86">
        <f t="shared" si="153"/>
        <v>5.0913160896912658E-36</v>
      </c>
      <c r="HD131" s="86">
        <f t="shared" si="153"/>
        <v>7.4259343641614448E-27</v>
      </c>
      <c r="HE131" s="86">
        <f t="shared" si="153"/>
        <v>4.9145692301618439E-33</v>
      </c>
      <c r="HF131" s="86">
        <f t="shared" si="153"/>
        <v>4.0225537242130369E-48</v>
      </c>
      <c r="HG131" s="86">
        <f t="shared" si="153"/>
        <v>8.6980252506457116E-52</v>
      </c>
      <c r="HH131" s="86">
        <f t="shared" si="153"/>
        <v>2.0649381544326463E-56</v>
      </c>
      <c r="HI131" s="86">
        <f t="shared" si="153"/>
        <v>1.6339583714385877E-37</v>
      </c>
      <c r="HJ131" s="86">
        <f t="shared" si="153"/>
        <v>1.6116471705708438E-55</v>
      </c>
      <c r="HK131" s="86">
        <f t="shared" si="153"/>
        <v>1.9968976805473111E-75</v>
      </c>
      <c r="HL131" s="86">
        <f t="shared" si="161"/>
        <v>6.3581394550938264E-64</v>
      </c>
      <c r="HM131" s="86">
        <f t="shared" si="161"/>
        <v>4.8267591981083823E-44</v>
      </c>
      <c r="HN131" s="86">
        <f t="shared" si="161"/>
        <v>1.2401139327134897E-56</v>
      </c>
      <c r="HO131" s="86">
        <f t="shared" si="161"/>
        <v>1.3633378171373751E-35</v>
      </c>
      <c r="HP131" s="86">
        <f t="shared" si="161"/>
        <v>3.8619318364581108E-26</v>
      </c>
      <c r="HQ131" s="86">
        <f t="shared" si="161"/>
        <v>2.7731573447909553E-33</v>
      </c>
      <c r="HS131" s="86">
        <f t="shared" si="158"/>
        <v>6.0884466475150572E-3</v>
      </c>
      <c r="HT131" s="86">
        <f t="shared" si="158"/>
        <v>4.0910185256082886E-2</v>
      </c>
      <c r="HU131" s="86">
        <f t="shared" si="158"/>
        <v>1.8869074796204026E-2</v>
      </c>
      <c r="HV131" s="86">
        <f t="shared" si="158"/>
        <v>5.0908541154837342E-3</v>
      </c>
      <c r="HW131" s="86">
        <f t="shared" si="158"/>
        <v>3.2154727383113665E-3</v>
      </c>
      <c r="HX131" s="86">
        <f t="shared" si="158"/>
        <v>7.9112602433367256E-3</v>
      </c>
      <c r="HY131" s="86">
        <f t="shared" si="158"/>
        <v>9.2695893137529368E-3</v>
      </c>
      <c r="HZ131" s="86">
        <f t="shared" si="158"/>
        <v>4.484651252586248E-3</v>
      </c>
      <c r="IA131" s="86">
        <f t="shared" si="158"/>
        <v>3.0331137782306752E-2</v>
      </c>
      <c r="IB131" s="86">
        <f t="shared" si="158"/>
        <v>2.3344708159381524E-2</v>
      </c>
      <c r="IC131" s="86">
        <f t="shared" si="158"/>
        <v>1.2818985112944331E-2</v>
      </c>
      <c r="ID131" s="86">
        <f t="shared" si="158"/>
        <v>5.5213494964915866E-3</v>
      </c>
      <c r="IE131" s="86">
        <f t="shared" si="158"/>
        <v>2.1942861506113916E-3</v>
      </c>
      <c r="IF131" s="86">
        <f t="shared" si="158"/>
        <v>2.3973406354333381E-2</v>
      </c>
      <c r="IG131" s="86">
        <f t="shared" si="158"/>
        <v>2.5587409999627518E-2</v>
      </c>
      <c r="II131" s="86">
        <f t="shared" si="159"/>
        <v>1.4422552647526491E-25</v>
      </c>
      <c r="IJ131" s="86">
        <f t="shared" si="159"/>
        <v>2.1261526249484372E-4</v>
      </c>
      <c r="IK131" s="86">
        <f t="shared" si="159"/>
        <v>1.9438367358977656E-27</v>
      </c>
      <c r="IL131" s="86">
        <f t="shared" si="159"/>
        <v>4.2024507592858729E-31</v>
      </c>
      <c r="IM131" s="86">
        <f t="shared" si="159"/>
        <v>4.8930433775268394E-32</v>
      </c>
      <c r="IN131" s="86">
        <f t="shared" si="159"/>
        <v>7.87047821927459E-32</v>
      </c>
      <c r="IO131" s="86">
        <f t="shared" si="159"/>
        <v>6.026889008262626E-31</v>
      </c>
      <c r="IP131" s="86">
        <f t="shared" si="159"/>
        <v>2.6573902508775582E-31</v>
      </c>
      <c r="IQ131" s="86">
        <f t="shared" si="159"/>
        <v>8.1945351155475917E-26</v>
      </c>
      <c r="IR131" s="86">
        <f t="shared" si="159"/>
        <v>1.245731295129141E-28</v>
      </c>
      <c r="IS131" s="86">
        <f t="shared" si="159"/>
        <v>1.8839804233535343E-32</v>
      </c>
      <c r="IT131" s="86">
        <f t="shared" si="159"/>
        <v>1.4322431647873597E-32</v>
      </c>
      <c r="IU131" s="86">
        <f t="shared" si="159"/>
        <v>5.6165989852529163E-34</v>
      </c>
      <c r="IV131" s="86">
        <f t="shared" si="159"/>
        <v>3.2821263307734733E-25</v>
      </c>
      <c r="IW131" s="86">
        <f t="shared" si="159"/>
        <v>4.0370237536203166E-18</v>
      </c>
      <c r="IY131" s="86">
        <f t="shared" si="160"/>
        <v>6.0884466475150572E-3</v>
      </c>
      <c r="IZ131" s="86">
        <f t="shared" si="160"/>
        <v>4.112280051857773E-2</v>
      </c>
      <c r="JA131" s="86">
        <f t="shared" si="160"/>
        <v>1.8869074796204026E-2</v>
      </c>
      <c r="JB131" s="86">
        <f t="shared" si="160"/>
        <v>5.0908541154837342E-3</v>
      </c>
      <c r="JC131" s="86">
        <f t="shared" si="160"/>
        <v>3.2154727383113665E-3</v>
      </c>
      <c r="JD131" s="86">
        <f t="shared" si="160"/>
        <v>7.9112602433367256E-3</v>
      </c>
      <c r="JE131" s="86">
        <f t="shared" si="160"/>
        <v>9.2695893137529368E-3</v>
      </c>
      <c r="JF131" s="86">
        <f t="shared" si="160"/>
        <v>4.484651252586248E-3</v>
      </c>
      <c r="JG131" s="86">
        <f t="shared" si="160"/>
        <v>3.0331137782306752E-2</v>
      </c>
      <c r="JH131" s="86">
        <f t="shared" si="160"/>
        <v>2.3344708159381524E-2</v>
      </c>
      <c r="JI131" s="86">
        <f t="shared" si="160"/>
        <v>1.2818985112944331E-2</v>
      </c>
      <c r="JJ131" s="86">
        <f t="shared" si="160"/>
        <v>5.5213494964915866E-3</v>
      </c>
      <c r="JK131" s="86">
        <f t="shared" si="160"/>
        <v>2.1942861506113916E-3</v>
      </c>
      <c r="JL131" s="86">
        <f t="shared" si="160"/>
        <v>2.3973406354333381E-2</v>
      </c>
      <c r="JM131" s="86">
        <f t="shared" si="160"/>
        <v>2.5587409999627522E-2</v>
      </c>
    </row>
    <row r="132" spans="2:273" x14ac:dyDescent="0.25">
      <c r="B132" s="2">
        <v>105</v>
      </c>
      <c r="C132" s="37">
        <v>88.066999999999993</v>
      </c>
      <c r="D132" s="37">
        <v>87.424999999999997</v>
      </c>
      <c r="E132" s="37">
        <v>88.8</v>
      </c>
      <c r="F132" s="37">
        <v>89.6</v>
      </c>
      <c r="G132" s="37">
        <v>89.15</v>
      </c>
      <c r="H132" s="37">
        <v>94.724999999999994</v>
      </c>
      <c r="I132" s="37">
        <v>93.424999999999997</v>
      </c>
      <c r="J132" s="37">
        <v>90.575000000000003</v>
      </c>
      <c r="K132" s="37">
        <v>97.775000000000006</v>
      </c>
      <c r="L132" s="37">
        <v>97.95</v>
      </c>
      <c r="M132" s="37">
        <v>94.3</v>
      </c>
      <c r="N132" s="37">
        <v>96.775000000000006</v>
      </c>
      <c r="O132" s="37">
        <v>97.1</v>
      </c>
      <c r="P132" s="37">
        <v>98.35</v>
      </c>
      <c r="Q132" s="37">
        <v>108.35</v>
      </c>
      <c r="S132" s="4">
        <f t="shared" si="162"/>
        <v>87.799592376397015</v>
      </c>
      <c r="T132" s="4">
        <f t="shared" si="162"/>
        <v>88.868667378873752</v>
      </c>
      <c r="U132" s="4">
        <f t="shared" si="162"/>
        <v>88.15179198181977</v>
      </c>
      <c r="V132" s="4">
        <f t="shared" si="162"/>
        <v>88.224820044025478</v>
      </c>
      <c r="W132" s="4">
        <f t="shared" si="162"/>
        <v>89.496293330583811</v>
      </c>
      <c r="X132" s="4">
        <f t="shared" si="162"/>
        <v>92.513673002428675</v>
      </c>
      <c r="Y132" s="4">
        <f t="shared" si="162"/>
        <v>92.763461616662951</v>
      </c>
      <c r="Z132" s="4">
        <f t="shared" si="162"/>
        <v>93.187932131915204</v>
      </c>
      <c r="AA132" s="4">
        <f t="shared" si="162"/>
        <v>98.374847468599128</v>
      </c>
      <c r="AB132" s="4">
        <f t="shared" si="162"/>
        <v>97.264512809732551</v>
      </c>
      <c r="AC132" s="4">
        <f t="shared" si="162"/>
        <v>94.963844601115653</v>
      </c>
      <c r="AD132" s="4">
        <f t="shared" si="162"/>
        <v>96.801401126986761</v>
      </c>
      <c r="AE132" s="4">
        <f t="shared" si="162"/>
        <v>96.145875591503611</v>
      </c>
      <c r="AF132" s="4">
        <f t="shared" si="162"/>
        <v>100.67912763165403</v>
      </c>
      <c r="AG132" s="4">
        <f t="shared" si="162"/>
        <v>107.41878556852681</v>
      </c>
      <c r="AI132" s="4">
        <f t="shared" si="163"/>
        <v>0.26740762360297765</v>
      </c>
      <c r="AJ132" s="4">
        <f t="shared" si="163"/>
        <v>-1.4436673788737551</v>
      </c>
      <c r="AK132" s="4">
        <f t="shared" si="163"/>
        <v>0.64820801818022744</v>
      </c>
      <c r="AL132" s="4">
        <f t="shared" si="163"/>
        <v>1.3751799559745166</v>
      </c>
      <c r="AM132" s="4">
        <f t="shared" si="163"/>
        <v>-0.34629333058380496</v>
      </c>
      <c r="AN132" s="4">
        <f t="shared" si="163"/>
        <v>2.2113269975713195</v>
      </c>
      <c r="AO132" s="4">
        <f t="shared" si="163"/>
        <v>0.66153838333704584</v>
      </c>
      <c r="AP132" s="4">
        <f t="shared" si="163"/>
        <v>-2.6129321319152012</v>
      </c>
      <c r="AQ132" s="4">
        <f t="shared" si="163"/>
        <v>-0.59984746859912264</v>
      </c>
      <c r="AR132" s="4">
        <f t="shared" si="163"/>
        <v>0.68548719026745175</v>
      </c>
      <c r="AS132" s="4">
        <f t="shared" si="163"/>
        <v>-0.66384460111565602</v>
      </c>
      <c r="AT132" s="4">
        <f t="shared" si="163"/>
        <v>-2.640112698675523E-2</v>
      </c>
      <c r="AU132" s="4">
        <f t="shared" si="163"/>
        <v>0.95412440849638358</v>
      </c>
      <c r="AV132" s="4">
        <f t="shared" si="163"/>
        <v>-2.3291276316540319</v>
      </c>
      <c r="AW132" s="4">
        <f t="shared" si="163"/>
        <v>0.93121443147317962</v>
      </c>
      <c r="AY132" s="2">
        <f t="shared" si="154"/>
        <v>87.799592376397015</v>
      </c>
      <c r="AZ132" s="2">
        <f t="shared" si="154"/>
        <v>88.277335544749377</v>
      </c>
      <c r="BA132" s="2">
        <f t="shared" si="154"/>
        <v>87.686497977750975</v>
      </c>
      <c r="BB132" s="2">
        <f t="shared" si="154"/>
        <v>87.978739875623944</v>
      </c>
      <c r="BC132" s="2">
        <f t="shared" si="154"/>
        <v>89.139903484322133</v>
      </c>
      <c r="BD132" s="2">
        <f t="shared" si="154"/>
        <v>91.769426869067345</v>
      </c>
      <c r="BE132" s="2">
        <f t="shared" si="154"/>
        <v>91.689394350630167</v>
      </c>
      <c r="BF132" s="2">
        <f t="shared" si="154"/>
        <v>92.575259140005201</v>
      </c>
      <c r="BG132" s="2">
        <f t="shared" si="154"/>
        <v>95.338319354264385</v>
      </c>
      <c r="BH132" s="2">
        <f t="shared" si="154"/>
        <v>94.468165073131956</v>
      </c>
      <c r="BI132" s="2">
        <f t="shared" si="154"/>
        <v>93.162556333858177</v>
      </c>
      <c r="BJ132" s="2">
        <f t="shared" si="154"/>
        <v>95.753631932994125</v>
      </c>
      <c r="BK132" s="2">
        <f t="shared" si="154"/>
        <v>95.59554754331694</v>
      </c>
      <c r="BL132" s="2">
        <f t="shared" si="154"/>
        <v>95.1101751102143</v>
      </c>
      <c r="BM132" s="2">
        <f t="shared" si="154"/>
        <v>95.892225965964599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>
        <f t="shared" si="155"/>
        <v>89.6</v>
      </c>
      <c r="CI132" s="2">
        <f t="shared" si="155"/>
        <v>89.15</v>
      </c>
      <c r="CJ132" s="2" t="str">
        <f t="shared" si="155"/>
        <v/>
      </c>
      <c r="CK132" s="2" t="str">
        <f t="shared" si="155"/>
        <v/>
      </c>
      <c r="CL132" s="2">
        <f t="shared" si="155"/>
        <v>90.575000000000003</v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>
        <f t="shared" si="155"/>
        <v>97.1</v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>
        <f t="shared" si="113"/>
        <v>89.6</v>
      </c>
      <c r="CY132" s="2">
        <f t="shared" si="114"/>
        <v>89.15</v>
      </c>
      <c r="CZ132" s="2" t="str">
        <f t="shared" si="115"/>
        <v/>
      </c>
      <c r="DA132" s="2" t="str">
        <f t="shared" si="116"/>
        <v/>
      </c>
      <c r="DB132" s="2">
        <f t="shared" si="117"/>
        <v>90.575000000000003</v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>
        <f t="shared" si="122"/>
        <v>97.1</v>
      </c>
      <c r="DH132" s="2" t="str">
        <f t="shared" si="123"/>
        <v/>
      </c>
      <c r="DI132" s="2" t="str">
        <f t="shared" si="124"/>
        <v/>
      </c>
      <c r="DK132" s="2">
        <f t="shared" si="164"/>
        <v>110.29601390013497</v>
      </c>
      <c r="DL132" s="2">
        <f t="shared" si="164"/>
        <v>114.76639338731445</v>
      </c>
      <c r="DM132" s="2">
        <f t="shared" si="164"/>
        <v>122.65764305816137</v>
      </c>
      <c r="DN132" s="2">
        <f t="shared" si="164"/>
        <v>115.98939608636977</v>
      </c>
      <c r="DO132" s="2">
        <f t="shared" si="164"/>
        <v>113.24407363977484</v>
      </c>
      <c r="DP132" s="2">
        <f t="shared" si="164"/>
        <v>109.96449392712549</v>
      </c>
      <c r="DQ132" s="2">
        <f t="shared" si="164"/>
        <v>115.52927063789869</v>
      </c>
      <c r="DR132" s="2">
        <f t="shared" si="164"/>
        <v>125.83814968814968</v>
      </c>
      <c r="DS132" s="2">
        <f t="shared" si="164"/>
        <v>115.91679706021812</v>
      </c>
      <c r="DT132" s="2">
        <f t="shared" si="164"/>
        <v>117.46148922201556</v>
      </c>
      <c r="DU132" s="2">
        <f t="shared" si="164"/>
        <v>113.75930499325239</v>
      </c>
      <c r="DV132" s="2">
        <f t="shared" si="164"/>
        <v>124.87303041908307</v>
      </c>
      <c r="DW132" s="2">
        <f t="shared" si="164"/>
        <v>118.76036036036037</v>
      </c>
      <c r="DX132" s="2">
        <f t="shared" si="164"/>
        <v>105.84113041613038</v>
      </c>
      <c r="DY132" s="2">
        <f t="shared" si="164"/>
        <v>105.51747159090911</v>
      </c>
      <c r="EA132" s="2">
        <f t="shared" si="152"/>
        <v>87.770350877192982</v>
      </c>
      <c r="EB132" s="2">
        <f t="shared" si="152"/>
        <v>88.320416666666674</v>
      </c>
      <c r="EC132" s="2">
        <f t="shared" si="152"/>
        <v>87.585162423178247</v>
      </c>
      <c r="ED132" s="2">
        <f t="shared" si="152"/>
        <v>87.892035272181047</v>
      </c>
      <c r="EE132" s="2">
        <f t="shared" si="151"/>
        <v>89.066115459882596</v>
      </c>
      <c r="EF132" s="2">
        <f t="shared" si="151"/>
        <v>91.721166018878378</v>
      </c>
      <c r="EG132" s="2">
        <f t="shared" si="151"/>
        <v>91.618317363530807</v>
      </c>
      <c r="EH132" s="2">
        <f t="shared" si="151"/>
        <v>92.477384111216935</v>
      </c>
      <c r="EI132" s="2">
        <f t="shared" si="151"/>
        <v>95.288536469470188</v>
      </c>
      <c r="EJ132" s="2">
        <f t="shared" si="151"/>
        <v>94.397709726443779</v>
      </c>
      <c r="EK132" s="2">
        <f t="shared" si="151"/>
        <v>93.104725166565714</v>
      </c>
      <c r="EL132" s="2">
        <f t="shared" si="151"/>
        <v>95.673995419979249</v>
      </c>
      <c r="EM132" s="2">
        <f t="shared" si="135"/>
        <v>95.52500816630058</v>
      </c>
      <c r="EN132" s="2">
        <f t="shared" si="135"/>
        <v>95.076147578402328</v>
      </c>
      <c r="EO132" s="2">
        <f t="shared" si="135"/>
        <v>95.874992382865386</v>
      </c>
      <c r="EQ132" s="2">
        <f t="shared" si="165"/>
        <v>86.714692088912358</v>
      </c>
      <c r="ER132" s="2">
        <f t="shared" si="165"/>
        <v>87.861769834853916</v>
      </c>
      <c r="ES132" s="2">
        <f t="shared" si="165"/>
        <v>87.937055196937891</v>
      </c>
      <c r="ET132" s="2">
        <f t="shared" si="165"/>
        <v>88.537259572672312</v>
      </c>
      <c r="EU132" s="2">
        <f t="shared" si="165"/>
        <v>89.435722488014861</v>
      </c>
      <c r="EV132" s="2">
        <f t="shared" si="165"/>
        <v>91.901406087494536</v>
      </c>
      <c r="EW132" s="2">
        <f t="shared" si="165"/>
        <v>91.938508962069022</v>
      </c>
      <c r="EX132" s="2">
        <f t="shared" si="165"/>
        <v>92.382443963078799</v>
      </c>
      <c r="EY132" s="2">
        <f t="shared" si="165"/>
        <v>95.044248507144374</v>
      </c>
      <c r="EZ132" s="2">
        <f t="shared" si="165"/>
        <v>94.551356638964776</v>
      </c>
      <c r="FA132" s="2">
        <f t="shared" si="165"/>
        <v>93.143445665698891</v>
      </c>
      <c r="FB132" s="2">
        <f t="shared" si="165"/>
        <v>95.56703878172965</v>
      </c>
      <c r="FC132" s="2">
        <f t="shared" si="165"/>
        <v>95.589745135758477</v>
      </c>
      <c r="FD132" s="2">
        <f t="shared" si="165"/>
        <v>95.08161839479061</v>
      </c>
      <c r="FE132" s="2">
        <f t="shared" si="165"/>
        <v>95.04843856295858</v>
      </c>
      <c r="FG132" s="2">
        <f t="shared" si="166"/>
        <v>0.99763613059599721</v>
      </c>
      <c r="FH132" s="2">
        <f t="shared" si="166"/>
        <v>0.99773247291896627</v>
      </c>
      <c r="FI132" s="2">
        <f t="shared" si="166"/>
        <v>0.99743327254703085</v>
      </c>
      <c r="FJ132" s="2">
        <f t="shared" si="166"/>
        <v>0.99759963544748775</v>
      </c>
      <c r="FK132" s="2">
        <f t="shared" si="166"/>
        <v>0.99736068592392957</v>
      </c>
      <c r="FL132" s="2">
        <f t="shared" si="166"/>
        <v>0.99758739833980925</v>
      </c>
      <c r="FM132" s="2">
        <f t="shared" si="166"/>
        <v>0.99737674698009071</v>
      </c>
      <c r="FN132" s="2">
        <f t="shared" si="166"/>
        <v>0.99698344954809881</v>
      </c>
      <c r="FO132" s="2">
        <f t="shared" si="166"/>
        <v>0.99711742572502227</v>
      </c>
      <c r="FP132" s="2">
        <f t="shared" si="166"/>
        <v>0.99718140342634487</v>
      </c>
      <c r="FQ132" s="2">
        <f t="shared" si="166"/>
        <v>0.99725669142349893</v>
      </c>
      <c r="FR132" s="2">
        <f t="shared" si="166"/>
        <v>0.99717436491562073</v>
      </c>
      <c r="FS132" s="2">
        <f t="shared" si="166"/>
        <v>0.9970323769045587</v>
      </c>
      <c r="FT132" s="2">
        <f t="shared" si="166"/>
        <v>0.99685006483710026</v>
      </c>
      <c r="FU132" s="2">
        <f t="shared" si="166"/>
        <v>0.99648771907438016</v>
      </c>
      <c r="FW132" s="2">
        <f t="shared" si="156"/>
        <v>2.2740516810241831E-2</v>
      </c>
      <c r="FX132" s="2">
        <f t="shared" si="156"/>
        <v>0.22467851769186045</v>
      </c>
      <c r="FY132" s="2">
        <f t="shared" si="156"/>
        <v>3.2151997787030241E-2</v>
      </c>
      <c r="FZ132" s="2">
        <f t="shared" si="156"/>
        <v>2.985116107793653E-2</v>
      </c>
      <c r="GA132" s="2">
        <f t="shared" si="156"/>
        <v>2.6987579579090717E-2</v>
      </c>
      <c r="GB132" s="2">
        <f t="shared" si="156"/>
        <v>2.3562834960723238E-2</v>
      </c>
      <c r="GC132" s="2">
        <f t="shared" si="156"/>
        <v>2.6085964627392995E-2</v>
      </c>
      <c r="GD132" s="2">
        <f t="shared" si="156"/>
        <v>2.9064665926030714E-2</v>
      </c>
      <c r="GE132" s="2">
        <f t="shared" si="156"/>
        <v>3.9623763815701277E-2</v>
      </c>
      <c r="GF132" s="2">
        <f t="shared" si="156"/>
        <v>3.5456988604785661E-2</v>
      </c>
      <c r="GG132" s="2">
        <f t="shared" si="156"/>
        <v>3.019799165981572E-2</v>
      </c>
      <c r="GH132" s="2">
        <f t="shared" si="156"/>
        <v>2.6826803418471414E-2</v>
      </c>
      <c r="GI132" s="2">
        <f t="shared" si="156"/>
        <v>2.4493102284930769E-2</v>
      </c>
      <c r="GJ132" s="2">
        <f t="shared" si="156"/>
        <v>2.1666573135742155E-2</v>
      </c>
      <c r="GK132" s="2">
        <f t="shared" si="156"/>
        <v>2.0123931797655401E-2</v>
      </c>
      <c r="GM132" s="86">
        <f t="shared" si="157"/>
        <v>1.2375742280943654E-109</v>
      </c>
      <c r="GN132" s="86">
        <f t="shared" si="157"/>
        <v>5.8514547806443225E-97</v>
      </c>
      <c r="GO132" s="86">
        <f t="shared" si="157"/>
        <v>1.8130535041295769E-149</v>
      </c>
      <c r="GP132" s="86">
        <f t="shared" si="157"/>
        <v>1.8599290307830069E-174</v>
      </c>
      <c r="GQ132" s="86">
        <f t="shared" si="157"/>
        <v>1.2594779624198174E-173</v>
      </c>
      <c r="GR132" s="86">
        <f t="shared" si="157"/>
        <v>4.106423811002337E-162</v>
      </c>
      <c r="GS132" s="86">
        <f t="shared" si="157"/>
        <v>2.8113174551959055E-142</v>
      </c>
      <c r="GT132" s="86">
        <f t="shared" si="157"/>
        <v>3.2295640099783974E-120</v>
      </c>
      <c r="GU132" s="86">
        <f t="shared" si="157"/>
        <v>6.4298753224580905E-136</v>
      </c>
      <c r="GV132" s="86">
        <f t="shared" si="157"/>
        <v>3.6763695959661342E-115</v>
      </c>
      <c r="GW132" s="86">
        <f t="shared" si="157"/>
        <v>2.0430634603336993E-138</v>
      </c>
      <c r="GX132" s="86">
        <f t="shared" si="157"/>
        <v>4.2259164687088364E-164</v>
      </c>
      <c r="GY132" s="86">
        <f t="shared" si="157"/>
        <v>6.0137203200171832E-112</v>
      </c>
      <c r="GZ132" s="86">
        <f t="shared" si="157"/>
        <v>1.1882202468606958E-88</v>
      </c>
      <c r="HA132" s="86">
        <f t="shared" si="157"/>
        <v>1.0028071424185277E-96</v>
      </c>
      <c r="HC132" s="86">
        <f t="shared" si="153"/>
        <v>3.7817449202763045E-39</v>
      </c>
      <c r="HD132" s="86">
        <f t="shared" si="153"/>
        <v>4.0023371971969469E-29</v>
      </c>
      <c r="HE132" s="86">
        <f t="shared" si="153"/>
        <v>9.7883890781321231E-36</v>
      </c>
      <c r="HF132" s="86">
        <f t="shared" si="153"/>
        <v>5.1051643631951759E-52</v>
      </c>
      <c r="HG132" s="86">
        <f t="shared" si="153"/>
        <v>3.5640203743230824E-56</v>
      </c>
      <c r="HH132" s="86">
        <f t="shared" si="153"/>
        <v>3.5028841842901158E-61</v>
      </c>
      <c r="HI132" s="86">
        <f t="shared" si="153"/>
        <v>1.4006891770674695E-40</v>
      </c>
      <c r="HJ132" s="86">
        <f t="shared" si="153"/>
        <v>4.006744133122071E-60</v>
      </c>
      <c r="HK132" s="86">
        <f t="shared" si="153"/>
        <v>1.823961319426714E-81</v>
      </c>
      <c r="HL132" s="86">
        <f t="shared" si="161"/>
        <v>5.3881859234215142E-69</v>
      </c>
      <c r="HM132" s="86">
        <f t="shared" si="161"/>
        <v>1.676266748192297E-47</v>
      </c>
      <c r="HN132" s="86">
        <f t="shared" si="161"/>
        <v>2.7099745025532516E-61</v>
      </c>
      <c r="HO132" s="86">
        <f t="shared" si="161"/>
        <v>1.4327846584529464E-38</v>
      </c>
      <c r="HP132" s="86">
        <f t="shared" si="161"/>
        <v>2.944853878501318E-28</v>
      </c>
      <c r="HQ132" s="86">
        <f t="shared" si="161"/>
        <v>5.9702431445014775E-36</v>
      </c>
      <c r="HS132" s="86">
        <f t="shared" si="158"/>
        <v>1.0578314773591217E-2</v>
      </c>
      <c r="HT132" s="86">
        <f t="shared" si="158"/>
        <v>6.2499143077226559E-2</v>
      </c>
      <c r="HU132" s="86">
        <f t="shared" si="158"/>
        <v>3.2443143490669256E-2</v>
      </c>
      <c r="HV132" s="86">
        <f t="shared" si="158"/>
        <v>9.9484846270335558E-3</v>
      </c>
      <c r="HW132" s="86">
        <f t="shared" si="158"/>
        <v>6.4356948466209457E-3</v>
      </c>
      <c r="HX132" s="86">
        <f t="shared" si="158"/>
        <v>1.4487007798312742E-2</v>
      </c>
      <c r="HY132" s="86">
        <f t="shared" si="158"/>
        <v>1.6901023796065437E-2</v>
      </c>
      <c r="HZ132" s="86">
        <f t="shared" si="158"/>
        <v>8.819929692688919E-3</v>
      </c>
      <c r="IA132" s="86">
        <f t="shared" si="158"/>
        <v>5.0800694340563862E-2</v>
      </c>
      <c r="IB132" s="86">
        <f t="shared" si="158"/>
        <v>4.0480294270663686E-2</v>
      </c>
      <c r="IC132" s="86">
        <f t="shared" si="158"/>
        <v>2.3673041163119777E-2</v>
      </c>
      <c r="ID132" s="86">
        <f t="shared" si="158"/>
        <v>1.0685072636738655E-2</v>
      </c>
      <c r="IE132" s="86">
        <f t="shared" si="158"/>
        <v>4.5193279957224325E-3</v>
      </c>
      <c r="IF132" s="86">
        <f t="shared" si="158"/>
        <v>3.4912294673418373E-2</v>
      </c>
      <c r="IG132" s="86">
        <f t="shared" si="158"/>
        <v>3.6565873311333812E-2</v>
      </c>
      <c r="II132" s="86">
        <f t="shared" si="159"/>
        <v>1.9494015135876121E-24</v>
      </c>
      <c r="IJ132" s="86">
        <f t="shared" si="159"/>
        <v>5.5200653883576806E-4</v>
      </c>
      <c r="IK132" s="86">
        <f t="shared" si="159"/>
        <v>4.2614925609211713E-26</v>
      </c>
      <c r="IL132" s="86">
        <f t="shared" si="159"/>
        <v>1.3216104985923254E-29</v>
      </c>
      <c r="IM132" s="86">
        <f t="shared" si="159"/>
        <v>1.5534914342242251E-30</v>
      </c>
      <c r="IN132" s="86">
        <f t="shared" si="159"/>
        <v>2.1569159637825313E-30</v>
      </c>
      <c r="IO132" s="86">
        <f t="shared" si="159"/>
        <v>1.6398719620641268E-29</v>
      </c>
      <c r="IP132" s="86">
        <f t="shared" si="159"/>
        <v>8.3318410064056902E-30</v>
      </c>
      <c r="IQ132" s="86">
        <f t="shared" si="159"/>
        <v>1.7887917404708304E-24</v>
      </c>
      <c r="IR132" s="86">
        <f t="shared" si="159"/>
        <v>3.4603971623504106E-27</v>
      </c>
      <c r="IS132" s="86">
        <f t="shared" si="159"/>
        <v>7.0142405471404697E-31</v>
      </c>
      <c r="IT132" s="86">
        <f t="shared" si="159"/>
        <v>4.8022351924692285E-31</v>
      </c>
      <c r="IU132" s="86">
        <f t="shared" si="159"/>
        <v>2.0181179282025002E-32</v>
      </c>
      <c r="IV132" s="86">
        <f t="shared" si="159"/>
        <v>4.1336788603677633E-24</v>
      </c>
      <c r="IW132" s="86">
        <f t="shared" si="159"/>
        <v>2.314610541072393E-17</v>
      </c>
      <c r="IY132" s="86">
        <f t="shared" si="160"/>
        <v>1.0578314773591217E-2</v>
      </c>
      <c r="IZ132" s="86">
        <f t="shared" si="160"/>
        <v>6.3051149616062327E-2</v>
      </c>
      <c r="JA132" s="86">
        <f t="shared" si="160"/>
        <v>3.2443143490669256E-2</v>
      </c>
      <c r="JB132" s="86">
        <f t="shared" si="160"/>
        <v>9.9484846270335558E-3</v>
      </c>
      <c r="JC132" s="86">
        <f t="shared" si="160"/>
        <v>6.4356948466209457E-3</v>
      </c>
      <c r="JD132" s="86">
        <f t="shared" si="160"/>
        <v>1.4487007798312742E-2</v>
      </c>
      <c r="JE132" s="86">
        <f t="shared" si="160"/>
        <v>1.6901023796065437E-2</v>
      </c>
      <c r="JF132" s="86">
        <f t="shared" si="160"/>
        <v>8.819929692688919E-3</v>
      </c>
      <c r="JG132" s="86">
        <f t="shared" si="160"/>
        <v>5.0800694340563862E-2</v>
      </c>
      <c r="JH132" s="86">
        <f t="shared" si="160"/>
        <v>4.0480294270663686E-2</v>
      </c>
      <c r="JI132" s="86">
        <f t="shared" si="160"/>
        <v>2.3673041163119777E-2</v>
      </c>
      <c r="JJ132" s="86">
        <f t="shared" si="160"/>
        <v>1.0685072636738655E-2</v>
      </c>
      <c r="JK132" s="86">
        <f t="shared" si="160"/>
        <v>4.5193279957224325E-3</v>
      </c>
      <c r="JL132" s="86">
        <f t="shared" si="160"/>
        <v>3.4912294673418373E-2</v>
      </c>
      <c r="JM132" s="86">
        <f t="shared" si="160"/>
        <v>3.6565873311333832E-2</v>
      </c>
    </row>
    <row r="133" spans="2:273" x14ac:dyDescent="0.25">
      <c r="B133" s="2">
        <v>106</v>
      </c>
      <c r="C133" s="37">
        <v>87.332999999999998</v>
      </c>
      <c r="D133" s="37">
        <v>88.474999999999994</v>
      </c>
      <c r="E133" s="37">
        <v>91.224999999999994</v>
      </c>
      <c r="F133" s="37">
        <v>88.5</v>
      </c>
      <c r="G133" s="37">
        <v>88.2</v>
      </c>
      <c r="H133" s="37">
        <v>93.05</v>
      </c>
      <c r="I133" s="37">
        <v>92.95</v>
      </c>
      <c r="J133" s="37">
        <v>94.5</v>
      </c>
      <c r="K133" s="37">
        <v>98.3</v>
      </c>
      <c r="L133" s="37">
        <v>95.95</v>
      </c>
      <c r="M133" s="37">
        <v>93.2</v>
      </c>
      <c r="N133" s="37">
        <v>97.075000000000003</v>
      </c>
      <c r="O133" s="37">
        <v>97.075000000000003</v>
      </c>
      <c r="P133" s="37">
        <v>100</v>
      </c>
      <c r="Q133" s="37">
        <v>109.8</v>
      </c>
      <c r="S133" s="4">
        <f t="shared" si="162"/>
        <v>87.761682745444745</v>
      </c>
      <c r="T133" s="4">
        <f t="shared" si="162"/>
        <v>88.969732724549218</v>
      </c>
      <c r="U133" s="4">
        <f t="shared" si="162"/>
        <v>88.194953725729562</v>
      </c>
      <c r="V133" s="4">
        <f t="shared" si="162"/>
        <v>88.190930613975425</v>
      </c>
      <c r="W133" s="4">
        <f t="shared" si="162"/>
        <v>89.597640054935155</v>
      </c>
      <c r="X133" s="4">
        <f t="shared" si="162"/>
        <v>92.807681174758059</v>
      </c>
      <c r="Y133" s="4">
        <f t="shared" si="162"/>
        <v>93.242713333052606</v>
      </c>
      <c r="Z133" s="4">
        <f t="shared" si="162"/>
        <v>93.511296288067996</v>
      </c>
      <c r="AA133" s="4">
        <f t="shared" si="162"/>
        <v>99.630480111974478</v>
      </c>
      <c r="AB133" s="4">
        <f t="shared" si="162"/>
        <v>98.521332421771291</v>
      </c>
      <c r="AC133" s="4">
        <f t="shared" si="162"/>
        <v>95.913683624712107</v>
      </c>
      <c r="AD133" s="4">
        <f t="shared" si="162"/>
        <v>97.391288697520352</v>
      </c>
      <c r="AE133" s="4">
        <f t="shared" si="162"/>
        <v>96.432372430491768</v>
      </c>
      <c r="AF133" s="4">
        <f t="shared" si="162"/>
        <v>102.50988245538653</v>
      </c>
      <c r="AG133" s="4">
        <f t="shared" si="162"/>
        <v>111.17404916000955</v>
      </c>
      <c r="AI133" s="4">
        <f t="shared" si="163"/>
        <v>-0.42868274544474616</v>
      </c>
      <c r="AJ133" s="4">
        <f t="shared" si="163"/>
        <v>-0.49473272454922324</v>
      </c>
      <c r="AK133" s="4">
        <f t="shared" si="163"/>
        <v>3.0300462742704326</v>
      </c>
      <c r="AL133" s="4">
        <f t="shared" si="163"/>
        <v>0.30906938602457501</v>
      </c>
      <c r="AM133" s="4">
        <f t="shared" si="163"/>
        <v>-1.3976400549351524</v>
      </c>
      <c r="AN133" s="4">
        <f t="shared" si="163"/>
        <v>0.24231882524193793</v>
      </c>
      <c r="AO133" s="4">
        <f t="shared" si="163"/>
        <v>-0.29271333305260328</v>
      </c>
      <c r="AP133" s="4">
        <f t="shared" si="163"/>
        <v>0.98870371193200413</v>
      </c>
      <c r="AQ133" s="4">
        <f t="shared" si="163"/>
        <v>-1.3304801119744809</v>
      </c>
      <c r="AR133" s="4">
        <f t="shared" si="163"/>
        <v>-2.5713324217712881</v>
      </c>
      <c r="AS133" s="4">
        <f t="shared" si="163"/>
        <v>-2.7136836247121039</v>
      </c>
      <c r="AT133" s="4">
        <f t="shared" si="163"/>
        <v>-0.31628869752034916</v>
      </c>
      <c r="AU133" s="4">
        <f t="shared" si="163"/>
        <v>0.6426275695082353</v>
      </c>
      <c r="AV133" s="4">
        <f t="shared" si="163"/>
        <v>-2.5098824553865313</v>
      </c>
      <c r="AW133" s="4">
        <f t="shared" si="163"/>
        <v>-1.3740491600095481</v>
      </c>
      <c r="AY133" s="2">
        <f t="shared" si="154"/>
        <v>87.761682745444745</v>
      </c>
      <c r="AZ133" s="2">
        <f t="shared" si="154"/>
        <v>88.166409951288458</v>
      </c>
      <c r="BA133" s="2">
        <f t="shared" si="154"/>
        <v>87.491475955984541</v>
      </c>
      <c r="BB133" s="2">
        <f t="shared" si="154"/>
        <v>87.766676229174152</v>
      </c>
      <c r="BC133" s="2">
        <f t="shared" si="154"/>
        <v>88.96483865546179</v>
      </c>
      <c r="BD133" s="2">
        <f t="shared" si="154"/>
        <v>91.597899581857632</v>
      </c>
      <c r="BE133" s="2">
        <f t="shared" si="154"/>
        <v>91.510485509292579</v>
      </c>
      <c r="BF133" s="2">
        <f t="shared" si="154"/>
        <v>92.446435571692945</v>
      </c>
      <c r="BG133" s="2">
        <f t="shared" si="154"/>
        <v>95.209804224960521</v>
      </c>
      <c r="BH133" s="2">
        <f t="shared" si="154"/>
        <v>94.31045303709368</v>
      </c>
      <c r="BI133" s="2">
        <f t="shared" si="154"/>
        <v>93.016798604692156</v>
      </c>
      <c r="BJ133" s="2">
        <f t="shared" si="154"/>
        <v>95.601544672938843</v>
      </c>
      <c r="BK133" s="2">
        <f t="shared" si="154"/>
        <v>95.425205175080023</v>
      </c>
      <c r="BL133" s="2">
        <f t="shared" si="154"/>
        <v>94.982784882687525</v>
      </c>
      <c r="BM133" s="2">
        <f t="shared" si="154"/>
        <v>95.828006801760495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>
        <f t="shared" si="155"/>
        <v>97.075000000000003</v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>
        <f t="shared" si="122"/>
        <v>97.075000000000003</v>
      </c>
      <c r="DH133" s="2" t="str">
        <f t="shared" si="123"/>
        <v/>
      </c>
      <c r="DI133" s="2" t="str">
        <f t="shared" si="124"/>
        <v/>
      </c>
      <c r="DK133" s="2">
        <f t="shared" si="164"/>
        <v>110.43705580296897</v>
      </c>
      <c r="DL133" s="2">
        <f t="shared" si="164"/>
        <v>114.92075067476384</v>
      </c>
      <c r="DM133" s="2">
        <f t="shared" si="164"/>
        <v>122.91022514071297</v>
      </c>
      <c r="DN133" s="2">
        <f t="shared" si="164"/>
        <v>116.1614254385965</v>
      </c>
      <c r="DO133" s="2">
        <f t="shared" si="164"/>
        <v>113.38872654784238</v>
      </c>
      <c r="DP133" s="2">
        <f t="shared" si="164"/>
        <v>110.03328947368419</v>
      </c>
      <c r="DQ133" s="2">
        <f t="shared" si="164"/>
        <v>115.65436444652907</v>
      </c>
      <c r="DR133" s="2">
        <f t="shared" si="164"/>
        <v>126.10769504322136</v>
      </c>
      <c r="DS133" s="2">
        <f t="shared" si="164"/>
        <v>116.03872688477952</v>
      </c>
      <c r="DT133" s="2">
        <f t="shared" si="164"/>
        <v>117.61362019914652</v>
      </c>
      <c r="DU133" s="2">
        <f t="shared" si="164"/>
        <v>113.85327260458843</v>
      </c>
      <c r="DV133" s="2">
        <f t="shared" si="164"/>
        <v>125.07243954480798</v>
      </c>
      <c r="DW133" s="2">
        <f t="shared" si="164"/>
        <v>118.8865990990991</v>
      </c>
      <c r="DX133" s="2">
        <f t="shared" si="164"/>
        <v>105.87227584727582</v>
      </c>
      <c r="DY133" s="2">
        <f t="shared" si="164"/>
        <v>105.53789864369503</v>
      </c>
      <c r="EA133" s="2">
        <f t="shared" si="152"/>
        <v>87.741533333333336</v>
      </c>
      <c r="EB133" s="2">
        <f t="shared" si="152"/>
        <v>88.231666666666669</v>
      </c>
      <c r="EC133" s="2">
        <f t="shared" si="152"/>
        <v>87.394743195785807</v>
      </c>
      <c r="ED133" s="2">
        <f t="shared" si="152"/>
        <v>87.681535065002308</v>
      </c>
      <c r="EE133" s="2">
        <f t="shared" si="151"/>
        <v>88.894027234181351</v>
      </c>
      <c r="EF133" s="2">
        <f t="shared" si="151"/>
        <v>91.551959328151014</v>
      </c>
      <c r="EG133" s="2">
        <f t="shared" si="151"/>
        <v>91.442167537746826</v>
      </c>
      <c r="EH133" s="2">
        <f t="shared" si="151"/>
        <v>92.356879620810076</v>
      </c>
      <c r="EI133" s="2">
        <f t="shared" si="151"/>
        <v>95.166355428842962</v>
      </c>
      <c r="EJ133" s="2">
        <f t="shared" si="151"/>
        <v>94.243791033434661</v>
      </c>
      <c r="EK133" s="2">
        <f t="shared" si="151"/>
        <v>92.963073894609323</v>
      </c>
      <c r="EL133" s="2">
        <f t="shared" si="151"/>
        <v>95.528908971256868</v>
      </c>
      <c r="EM133" s="2">
        <f t="shared" si="135"/>
        <v>95.35951808401208</v>
      </c>
      <c r="EN133" s="2">
        <f t="shared" si="135"/>
        <v>94.95113961953615</v>
      </c>
      <c r="EO133" s="2">
        <f t="shared" si="135"/>
        <v>95.81660986729257</v>
      </c>
      <c r="EQ133" s="2">
        <f t="shared" si="165"/>
        <v>86.584395603349321</v>
      </c>
      <c r="ER133" s="2">
        <f t="shared" si="165"/>
        <v>87.73209435269662</v>
      </c>
      <c r="ES133" s="2">
        <f t="shared" si="165"/>
        <v>87.781040066740758</v>
      </c>
      <c r="ET133" s="2">
        <f t="shared" si="165"/>
        <v>88.379543243603365</v>
      </c>
      <c r="EU133" s="2">
        <f t="shared" si="165"/>
        <v>89.295083394136469</v>
      </c>
      <c r="EV133" s="2">
        <f t="shared" si="165"/>
        <v>91.756276774312425</v>
      </c>
      <c r="EW133" s="2">
        <f t="shared" si="165"/>
        <v>91.805930718556752</v>
      </c>
      <c r="EX133" s="2">
        <f t="shared" si="165"/>
        <v>92.252364000363471</v>
      </c>
      <c r="EY133" s="2">
        <f t="shared" si="165"/>
        <v>94.902099061633606</v>
      </c>
      <c r="EZ133" s="2">
        <f t="shared" si="165"/>
        <v>94.413433332846495</v>
      </c>
      <c r="FA133" s="2">
        <f t="shared" si="165"/>
        <v>93.006881999170474</v>
      </c>
      <c r="FB133" s="2">
        <f t="shared" si="165"/>
        <v>95.409027855204954</v>
      </c>
      <c r="FC133" s="2">
        <f t="shared" si="165"/>
        <v>95.433952549120903</v>
      </c>
      <c r="FD133" s="2">
        <f t="shared" si="165"/>
        <v>94.962216254787236</v>
      </c>
      <c r="FE133" s="2">
        <f t="shared" si="165"/>
        <v>94.919703456167582</v>
      </c>
      <c r="FG133" s="2">
        <f t="shared" si="166"/>
        <v>0.99784367697656895</v>
      </c>
      <c r="FH133" s="2">
        <f t="shared" si="166"/>
        <v>0.99793157803655497</v>
      </c>
      <c r="FI133" s="2">
        <f t="shared" si="166"/>
        <v>0.99765858794690143</v>
      </c>
      <c r="FJ133" s="2">
        <f t="shared" si="166"/>
        <v>0.99781037904848424</v>
      </c>
      <c r="FK133" s="2">
        <f t="shared" si="166"/>
        <v>0.99759235782493638</v>
      </c>
      <c r="FL133" s="2">
        <f t="shared" si="166"/>
        <v>0.99779921394584314</v>
      </c>
      <c r="FM133" s="2">
        <f t="shared" si="166"/>
        <v>0.99760701246727679</v>
      </c>
      <c r="FN133" s="2">
        <f t="shared" si="166"/>
        <v>0.99724814288218766</v>
      </c>
      <c r="FO133" s="2">
        <f t="shared" si="166"/>
        <v>0.99737039405510286</v>
      </c>
      <c r="FP133" s="2">
        <f t="shared" si="166"/>
        <v>0.9974287716931447</v>
      </c>
      <c r="FQ133" s="2">
        <f t="shared" si="166"/>
        <v>0.9974974687779955</v>
      </c>
      <c r="FR133" s="2">
        <f t="shared" si="166"/>
        <v>0.99742234930590934</v>
      </c>
      <c r="FS133" s="2">
        <f t="shared" si="166"/>
        <v>0.99729278866642457</v>
      </c>
      <c r="FT133" s="2">
        <f t="shared" si="166"/>
        <v>0.99712642854866962</v>
      </c>
      <c r="FU133" s="2">
        <f t="shared" si="166"/>
        <v>0.99679577148169729</v>
      </c>
      <c r="FW133" s="2">
        <f t="shared" si="156"/>
        <v>2.4879895255917044E-2</v>
      </c>
      <c r="FX133" s="2">
        <f t="shared" si="156"/>
        <v>0.24112826022621769</v>
      </c>
      <c r="FY133" s="2">
        <f t="shared" si="156"/>
        <v>3.514494608178529E-2</v>
      </c>
      <c r="FZ133" s="2">
        <f t="shared" si="156"/>
        <v>3.2637152702985887E-2</v>
      </c>
      <c r="GA133" s="2">
        <f t="shared" si="156"/>
        <v>2.9514445430014375E-2</v>
      </c>
      <c r="GB133" s="2">
        <f t="shared" si="156"/>
        <v>2.5777534708919209E-2</v>
      </c>
      <c r="GC133" s="2">
        <f t="shared" si="156"/>
        <v>2.8530886991041001E-2</v>
      </c>
      <c r="GD133" s="2">
        <f t="shared" si="156"/>
        <v>3.1779658916669742E-2</v>
      </c>
      <c r="GE133" s="2">
        <f t="shared" si="156"/>
        <v>4.3281136677462105E-2</v>
      </c>
      <c r="GF133" s="2">
        <f t="shared" si="156"/>
        <v>3.87452740535131E-2</v>
      </c>
      <c r="GG133" s="2">
        <f t="shared" si="156"/>
        <v>3.3015251212528629E-2</v>
      </c>
      <c r="GH133" s="2">
        <f t="shared" si="156"/>
        <v>2.9339069593646908E-2</v>
      </c>
      <c r="GI133" s="2">
        <f t="shared" si="156"/>
        <v>2.6792839782538089E-2</v>
      </c>
      <c r="GJ133" s="2">
        <f t="shared" si="156"/>
        <v>2.3707368286313757E-2</v>
      </c>
      <c r="GK133" s="2">
        <f t="shared" si="156"/>
        <v>2.2022694920084712E-2</v>
      </c>
      <c r="GM133" s="86">
        <f t="shared" si="157"/>
        <v>1.8611132138667899E-114</v>
      </c>
      <c r="GN133" s="86">
        <f t="shared" si="157"/>
        <v>3.3898768420456316E-101</v>
      </c>
      <c r="GO133" s="86">
        <f t="shared" si="157"/>
        <v>6.0001443173409755E-156</v>
      </c>
      <c r="GP133" s="86">
        <f t="shared" si="157"/>
        <v>6.3419985448511189E-182</v>
      </c>
      <c r="GQ133" s="86">
        <f t="shared" si="157"/>
        <v>3.3285852335635566E-181</v>
      </c>
      <c r="GR133" s="86">
        <f t="shared" si="157"/>
        <v>3.4508555679126615E-169</v>
      </c>
      <c r="GS133" s="86">
        <f t="shared" si="157"/>
        <v>1.8549455402715766E-148</v>
      </c>
      <c r="GT133" s="86">
        <f t="shared" si="157"/>
        <v>1.7478281933605709E-125</v>
      </c>
      <c r="GU133" s="86">
        <f t="shared" si="157"/>
        <v>8.2895137925557035E-142</v>
      </c>
      <c r="GV133" s="86">
        <f t="shared" si="157"/>
        <v>3.8745381912241626E-120</v>
      </c>
      <c r="GW133" s="86">
        <f t="shared" si="157"/>
        <v>2.1782744461510007E-144</v>
      </c>
      <c r="GX133" s="86">
        <f t="shared" si="157"/>
        <v>3.1611159402418686E-171</v>
      </c>
      <c r="GY133" s="86">
        <f t="shared" si="157"/>
        <v>8.7239625733593589E-117</v>
      </c>
      <c r="GZ133" s="86">
        <f t="shared" si="157"/>
        <v>1.8034119868569798E-92</v>
      </c>
      <c r="HA133" s="86">
        <f t="shared" si="157"/>
        <v>7.5882865122524072E-101</v>
      </c>
      <c r="HC133" s="86">
        <f t="shared" si="153"/>
        <v>2.0582651907874366E-42</v>
      </c>
      <c r="HD133" s="86">
        <f t="shared" si="153"/>
        <v>1.7282996667192717E-31</v>
      </c>
      <c r="HE133" s="86">
        <f t="shared" si="153"/>
        <v>1.5125784843394201E-38</v>
      </c>
      <c r="HF133" s="86">
        <f t="shared" si="153"/>
        <v>4.5248224111611781E-56</v>
      </c>
      <c r="HG133" s="86">
        <f t="shared" si="153"/>
        <v>9.5807234688095401E-61</v>
      </c>
      <c r="HH133" s="86">
        <f t="shared" si="153"/>
        <v>3.7636803390413975E-66</v>
      </c>
      <c r="HI133" s="86">
        <f t="shared" si="153"/>
        <v>9.0108934973704406E-44</v>
      </c>
      <c r="HJ133" s="86">
        <f t="shared" si="153"/>
        <v>6.4620777828406454E-65</v>
      </c>
      <c r="HK133" s="86">
        <f t="shared" si="153"/>
        <v>9.6538343120714937E-88</v>
      </c>
      <c r="HL133" s="86">
        <f t="shared" si="161"/>
        <v>2.8954208268045298E-74</v>
      </c>
      <c r="HM133" s="86">
        <f t="shared" si="161"/>
        <v>4.2688459947415743E-51</v>
      </c>
      <c r="HN133" s="86">
        <f t="shared" si="161"/>
        <v>3.834719876841025E-66</v>
      </c>
      <c r="HO133" s="86">
        <f t="shared" si="161"/>
        <v>1.1317455165361208E-41</v>
      </c>
      <c r="HP133" s="86">
        <f t="shared" si="161"/>
        <v>1.8405111186365888E-30</v>
      </c>
      <c r="HQ133" s="86">
        <f t="shared" si="161"/>
        <v>1.0052712913702044E-38</v>
      </c>
      <c r="HS133" s="86">
        <f t="shared" si="158"/>
        <v>1.7735759640766482E-2</v>
      </c>
      <c r="HT133" s="86">
        <f t="shared" si="158"/>
        <v>9.1880339060228494E-2</v>
      </c>
      <c r="HU133" s="86">
        <f t="shared" si="158"/>
        <v>5.318879835017911E-2</v>
      </c>
      <c r="HV133" s="86">
        <f t="shared" si="158"/>
        <v>1.8475089586375705E-2</v>
      </c>
      <c r="HW133" s="86">
        <f t="shared" si="158"/>
        <v>1.2260453705818191E-2</v>
      </c>
      <c r="HX133" s="86">
        <f t="shared" si="158"/>
        <v>2.533410778244467E-2</v>
      </c>
      <c r="HY133" s="86">
        <f t="shared" si="158"/>
        <v>2.9388965750170724E-2</v>
      </c>
      <c r="HZ133" s="86">
        <f t="shared" si="158"/>
        <v>1.6492742569302728E-2</v>
      </c>
      <c r="IA133" s="86">
        <f t="shared" si="158"/>
        <v>8.0838374912385297E-2</v>
      </c>
      <c r="IB133" s="86">
        <f t="shared" si="158"/>
        <v>6.6565405437713776E-2</v>
      </c>
      <c r="IC133" s="86">
        <f t="shared" si="158"/>
        <v>4.1399734922576044E-2</v>
      </c>
      <c r="ID133" s="86">
        <f t="shared" si="158"/>
        <v>1.9661287782055642E-2</v>
      </c>
      <c r="IE133" s="86">
        <f t="shared" si="158"/>
        <v>8.8576801060679892E-3</v>
      </c>
      <c r="IF133" s="86">
        <f t="shared" si="158"/>
        <v>4.9843709465681098E-2</v>
      </c>
      <c r="IG133" s="86">
        <f t="shared" si="158"/>
        <v>5.1314603883917016E-2</v>
      </c>
      <c r="II133" s="86">
        <f t="shared" si="159"/>
        <v>2.4768125852885413E-23</v>
      </c>
      <c r="IJ133" s="86">
        <f t="shared" si="159"/>
        <v>1.3444083298111457E-3</v>
      </c>
      <c r="IK133" s="86">
        <f t="shared" si="159"/>
        <v>8.6154419449869649E-25</v>
      </c>
      <c r="IL133" s="86">
        <f t="shared" si="159"/>
        <v>3.8034810003006275E-28</v>
      </c>
      <c r="IM133" s="86">
        <f t="shared" si="159"/>
        <v>4.5237260616718134E-29</v>
      </c>
      <c r="IN133" s="86">
        <f t="shared" si="159"/>
        <v>5.4582106594826411E-29</v>
      </c>
      <c r="IO133" s="86">
        <f t="shared" si="159"/>
        <v>4.111681520394205E-28</v>
      </c>
      <c r="IP133" s="86">
        <f t="shared" si="159"/>
        <v>2.392386623164746E-28</v>
      </c>
      <c r="IQ133" s="86">
        <f t="shared" si="159"/>
        <v>3.5821655544206436E-23</v>
      </c>
      <c r="IR133" s="86">
        <f t="shared" si="159"/>
        <v>8.7855953716528064E-26</v>
      </c>
      <c r="IS133" s="86">
        <f t="shared" si="159"/>
        <v>2.3785577279573696E-29</v>
      </c>
      <c r="IT133" s="86">
        <f t="shared" si="159"/>
        <v>1.4749945986408082E-29</v>
      </c>
      <c r="IU133" s="86">
        <f t="shared" si="159"/>
        <v>6.6456706615624426E-31</v>
      </c>
      <c r="IV133" s="86">
        <f t="shared" si="159"/>
        <v>4.905956945994626E-23</v>
      </c>
      <c r="IW133" s="86">
        <f t="shared" si="159"/>
        <v>1.2752209303685886E-16</v>
      </c>
      <c r="IY133" s="86">
        <f t="shared" si="160"/>
        <v>1.7735759640766482E-2</v>
      </c>
      <c r="IZ133" s="86">
        <f t="shared" si="160"/>
        <v>9.3224747390039636E-2</v>
      </c>
      <c r="JA133" s="86">
        <f t="shared" si="160"/>
        <v>5.318879835017911E-2</v>
      </c>
      <c r="JB133" s="86">
        <f t="shared" si="160"/>
        <v>1.8475089586375705E-2</v>
      </c>
      <c r="JC133" s="86">
        <f t="shared" si="160"/>
        <v>1.2260453705818191E-2</v>
      </c>
      <c r="JD133" s="86">
        <f t="shared" si="160"/>
        <v>2.533410778244467E-2</v>
      </c>
      <c r="JE133" s="86">
        <f t="shared" si="160"/>
        <v>2.9388965750170724E-2</v>
      </c>
      <c r="JF133" s="86">
        <f t="shared" si="160"/>
        <v>1.6492742569302728E-2</v>
      </c>
      <c r="JG133" s="86">
        <f t="shared" si="160"/>
        <v>8.0838374912385297E-2</v>
      </c>
      <c r="JH133" s="86">
        <f t="shared" si="160"/>
        <v>6.6565405437713776E-2</v>
      </c>
      <c r="JI133" s="86">
        <f t="shared" si="160"/>
        <v>4.1399734922576044E-2</v>
      </c>
      <c r="JJ133" s="86">
        <f t="shared" si="160"/>
        <v>1.9661287782055642E-2</v>
      </c>
      <c r="JK133" s="86">
        <f t="shared" si="160"/>
        <v>8.8576801060679892E-3</v>
      </c>
      <c r="JL133" s="86">
        <f t="shared" si="160"/>
        <v>4.9843709465681098E-2</v>
      </c>
      <c r="JM133" s="86">
        <f t="shared" si="160"/>
        <v>5.1314603883917141E-2</v>
      </c>
    </row>
    <row r="134" spans="2:273" x14ac:dyDescent="0.25">
      <c r="B134" s="2">
        <v>107</v>
      </c>
      <c r="C134" s="37">
        <v>86.756</v>
      </c>
      <c r="D134" s="37">
        <v>89.474999999999994</v>
      </c>
      <c r="E134" s="37">
        <v>87.174999999999997</v>
      </c>
      <c r="F134" s="37">
        <v>84.15</v>
      </c>
      <c r="G134" s="37">
        <v>88.974999999999994</v>
      </c>
      <c r="H134" s="37">
        <v>94.025000000000006</v>
      </c>
      <c r="I134" s="37">
        <v>94.724999999999994</v>
      </c>
      <c r="J134" s="37">
        <v>94.05</v>
      </c>
      <c r="K134" s="37">
        <v>100.52500000000001</v>
      </c>
      <c r="L134" s="37">
        <v>98.1</v>
      </c>
      <c r="M134" s="37">
        <v>97.025000000000006</v>
      </c>
      <c r="N134" s="37">
        <v>99.875</v>
      </c>
      <c r="O134" s="37">
        <v>99.275000000000006</v>
      </c>
      <c r="P134" s="37">
        <v>104</v>
      </c>
      <c r="Q134" s="37">
        <v>114.375</v>
      </c>
      <c r="S134" s="4">
        <f t="shared" si="162"/>
        <v>87.723437980331397</v>
      </c>
      <c r="T134" s="4">
        <f t="shared" si="162"/>
        <v>89.098387911515687</v>
      </c>
      <c r="U134" s="4">
        <f t="shared" si="162"/>
        <v>88.305133876929958</v>
      </c>
      <c r="V134" s="4">
        <f t="shared" si="162"/>
        <v>88.246740002830194</v>
      </c>
      <c r="W134" s="4">
        <f t="shared" si="162"/>
        <v>89.8545735155096</v>
      </c>
      <c r="X134" s="4">
        <f t="shared" si="162"/>
        <v>93.294953721019994</v>
      </c>
      <c r="Y134" s="4">
        <f t="shared" si="162"/>
        <v>93.98191363013575</v>
      </c>
      <c r="Z134" s="4">
        <f t="shared" si="162"/>
        <v>94.068490474277354</v>
      </c>
      <c r="AA134" s="4">
        <f t="shared" si="162"/>
        <v>101.15141804451125</v>
      </c>
      <c r="AB134" s="4">
        <f t="shared" si="162"/>
        <v>100.12274431990446</v>
      </c>
      <c r="AC134" s="4">
        <f t="shared" si="162"/>
        <v>97.253256057563448</v>
      </c>
      <c r="AD134" s="4">
        <f t="shared" si="162"/>
        <v>98.340720929183078</v>
      </c>
      <c r="AE134" s="4">
        <f t="shared" si="162"/>
        <v>97.00113653149333</v>
      </c>
      <c r="AF134" s="4">
        <f t="shared" si="162"/>
        <v>104.80338060798955</v>
      </c>
      <c r="AG134" s="4">
        <f t="shared" si="162"/>
        <v>115.778797833768</v>
      </c>
      <c r="AI134" s="4">
        <f t="shared" si="163"/>
        <v>-0.96743798033139683</v>
      </c>
      <c r="AJ134" s="4">
        <f t="shared" si="163"/>
        <v>0.37661208848430761</v>
      </c>
      <c r="AK134" s="4">
        <f t="shared" si="163"/>
        <v>-1.1301338769299605</v>
      </c>
      <c r="AL134" s="4">
        <f t="shared" si="163"/>
        <v>-4.0967400028301881</v>
      </c>
      <c r="AM134" s="4">
        <f t="shared" si="163"/>
        <v>-0.87957351550960539</v>
      </c>
      <c r="AN134" s="4">
        <f t="shared" si="163"/>
        <v>0.73004627898001218</v>
      </c>
      <c r="AO134" s="4">
        <f t="shared" si="163"/>
        <v>0.74308636986424403</v>
      </c>
      <c r="AP134" s="4">
        <f t="shared" si="163"/>
        <v>-1.8490474277356839E-2</v>
      </c>
      <c r="AQ134" s="4">
        <f t="shared" si="163"/>
        <v>-0.62641804451124017</v>
      </c>
      <c r="AR134" s="4">
        <f t="shared" si="163"/>
        <v>-2.0227443199044615</v>
      </c>
      <c r="AS134" s="4">
        <f t="shared" si="163"/>
        <v>-0.22825605756344203</v>
      </c>
      <c r="AT134" s="4">
        <f t="shared" si="163"/>
        <v>1.5342790708169218</v>
      </c>
      <c r="AU134" s="4">
        <f t="shared" si="163"/>
        <v>2.2738634685066756</v>
      </c>
      <c r="AV134" s="4">
        <f t="shared" si="163"/>
        <v>-0.80338060798955269</v>
      </c>
      <c r="AW134" s="4">
        <f t="shared" si="163"/>
        <v>-1.4037978337679959</v>
      </c>
      <c r="AY134" s="2">
        <f t="shared" si="154"/>
        <v>87.723437980331397</v>
      </c>
      <c r="AZ134" s="2">
        <f t="shared" si="154"/>
        <v>88.054077064356363</v>
      </c>
      <c r="BA134" s="2">
        <f t="shared" si="154"/>
        <v>87.297282498393656</v>
      </c>
      <c r="BB134" s="2">
        <f t="shared" si="154"/>
        <v>87.555466460267738</v>
      </c>
      <c r="BC134" s="2">
        <f t="shared" si="154"/>
        <v>88.790388378625224</v>
      </c>
      <c r="BD134" s="2">
        <f t="shared" si="154"/>
        <v>91.426771700982627</v>
      </c>
      <c r="BE134" s="2">
        <f t="shared" si="154"/>
        <v>91.332235736295488</v>
      </c>
      <c r="BF134" s="2">
        <f t="shared" si="154"/>
        <v>92.318116582700426</v>
      </c>
      <c r="BG134" s="2">
        <f t="shared" si="154"/>
        <v>95.081395955793397</v>
      </c>
      <c r="BH134" s="2">
        <f t="shared" si="154"/>
        <v>94.153261697744981</v>
      </c>
      <c r="BI134" s="2">
        <f t="shared" si="154"/>
        <v>92.871413876716588</v>
      </c>
      <c r="BJ134" s="2">
        <f t="shared" si="154"/>
        <v>95.449840339450617</v>
      </c>
      <c r="BK134" s="2">
        <f t="shared" si="154"/>
        <v>95.255316036432617</v>
      </c>
      <c r="BL134" s="2">
        <f t="shared" si="154"/>
        <v>94.855602233539273</v>
      </c>
      <c r="BM134" s="2">
        <f t="shared" si="154"/>
        <v>95.763566895414911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110.57809770580299</v>
      </c>
      <c r="DL134" s="2">
        <f t="shared" si="164"/>
        <v>115.07510796221324</v>
      </c>
      <c r="DM134" s="2">
        <f t="shared" si="164"/>
        <v>123.16280722326456</v>
      </c>
      <c r="DN134" s="2">
        <f t="shared" si="164"/>
        <v>116.33345479082321</v>
      </c>
      <c r="DO134" s="2">
        <f t="shared" si="164"/>
        <v>113.53337945590992</v>
      </c>
      <c r="DP134" s="2">
        <f t="shared" si="164"/>
        <v>110.1020850202429</v>
      </c>
      <c r="DQ134" s="2">
        <f t="shared" si="164"/>
        <v>115.77945825515947</v>
      </c>
      <c r="DR134" s="2">
        <f t="shared" si="164"/>
        <v>126.37724039829303</v>
      </c>
      <c r="DS134" s="2">
        <f t="shared" si="164"/>
        <v>116.16065670934093</v>
      </c>
      <c r="DT134" s="2">
        <f t="shared" si="164"/>
        <v>117.7657511762775</v>
      </c>
      <c r="DU134" s="2">
        <f t="shared" si="164"/>
        <v>113.94724021592445</v>
      </c>
      <c r="DV134" s="2">
        <f t="shared" si="164"/>
        <v>125.2718486705329</v>
      </c>
      <c r="DW134" s="2">
        <f t="shared" si="164"/>
        <v>119.01283783783784</v>
      </c>
      <c r="DX134" s="2">
        <f t="shared" si="164"/>
        <v>105.90342127842125</v>
      </c>
      <c r="DY134" s="2">
        <f t="shared" si="164"/>
        <v>105.55832569648095</v>
      </c>
      <c r="EA134" s="2">
        <f t="shared" si="152"/>
        <v>87.712715789473691</v>
      </c>
      <c r="EB134" s="2">
        <f t="shared" si="152"/>
        <v>88.142916666666679</v>
      </c>
      <c r="EC134" s="2">
        <f t="shared" si="152"/>
        <v>87.204323968393354</v>
      </c>
      <c r="ED134" s="2">
        <f t="shared" si="152"/>
        <v>87.471034857823568</v>
      </c>
      <c r="EE134" s="2">
        <f t="shared" si="151"/>
        <v>88.72193900848012</v>
      </c>
      <c r="EF134" s="2">
        <f t="shared" si="151"/>
        <v>91.382752637423636</v>
      </c>
      <c r="EG134" s="2">
        <f t="shared" si="151"/>
        <v>91.26601771196286</v>
      </c>
      <c r="EH134" s="2">
        <f t="shared" si="151"/>
        <v>92.236375130403218</v>
      </c>
      <c r="EI134" s="2">
        <f t="shared" si="151"/>
        <v>95.044174388215723</v>
      </c>
      <c r="EJ134" s="2">
        <f t="shared" si="151"/>
        <v>94.089872340425543</v>
      </c>
      <c r="EK134" s="2">
        <f t="shared" si="151"/>
        <v>92.821422622652932</v>
      </c>
      <c r="EL134" s="2">
        <f t="shared" si="151"/>
        <v>95.383822522534501</v>
      </c>
      <c r="EM134" s="2">
        <f t="shared" si="135"/>
        <v>95.194028001723566</v>
      </c>
      <c r="EN134" s="2">
        <f t="shared" si="135"/>
        <v>94.826131660669972</v>
      </c>
      <c r="EO134" s="2">
        <f t="shared" si="135"/>
        <v>95.758227351719768</v>
      </c>
      <c r="EQ134" s="2">
        <f t="shared" si="165"/>
        <v>86.454099117786285</v>
      </c>
      <c r="ER134" s="2">
        <f t="shared" si="165"/>
        <v>87.602418870539324</v>
      </c>
      <c r="ES134" s="2">
        <f t="shared" si="165"/>
        <v>87.62502493654361</v>
      </c>
      <c r="ET134" s="2">
        <f t="shared" si="165"/>
        <v>88.221826914534432</v>
      </c>
      <c r="EU134" s="2">
        <f t="shared" si="165"/>
        <v>89.154444300258078</v>
      </c>
      <c r="EV134" s="2">
        <f t="shared" si="165"/>
        <v>91.611147461130315</v>
      </c>
      <c r="EW134" s="2">
        <f t="shared" si="165"/>
        <v>91.673352475044481</v>
      </c>
      <c r="EX134" s="2">
        <f t="shared" si="165"/>
        <v>92.122284037648129</v>
      </c>
      <c r="EY134" s="2">
        <f t="shared" si="165"/>
        <v>94.759949616122825</v>
      </c>
      <c r="EZ134" s="2">
        <f t="shared" si="165"/>
        <v>94.275510026728213</v>
      </c>
      <c r="FA134" s="2">
        <f t="shared" si="165"/>
        <v>92.870318332642057</v>
      </c>
      <c r="FB134" s="2">
        <f t="shared" si="165"/>
        <v>95.251016928680258</v>
      </c>
      <c r="FC134" s="2">
        <f t="shared" si="165"/>
        <v>95.278159962483329</v>
      </c>
      <c r="FD134" s="2">
        <f t="shared" si="165"/>
        <v>94.842814114783849</v>
      </c>
      <c r="FE134" s="2">
        <f t="shared" si="165"/>
        <v>94.790968349376598</v>
      </c>
      <c r="FG134" s="2">
        <f t="shared" si="166"/>
        <v>0.99803303683155131</v>
      </c>
      <c r="FH134" s="2">
        <f t="shared" si="166"/>
        <v>0.99811323335987723</v>
      </c>
      <c r="FI134" s="2">
        <f t="shared" si="166"/>
        <v>0.99786416680621026</v>
      </c>
      <c r="FJ134" s="2">
        <f t="shared" si="166"/>
        <v>0.99800265714425063</v>
      </c>
      <c r="FK134" s="2">
        <f t="shared" si="166"/>
        <v>0.99780373896902763</v>
      </c>
      <c r="FL134" s="2">
        <f t="shared" si="166"/>
        <v>0.99799247051482065</v>
      </c>
      <c r="FM134" s="2">
        <f t="shared" si="166"/>
        <v>0.99781710980898053</v>
      </c>
      <c r="FN134" s="2">
        <f t="shared" si="166"/>
        <v>0.99748966864463318</v>
      </c>
      <c r="FO134" s="2">
        <f t="shared" si="166"/>
        <v>0.99760121585197126</v>
      </c>
      <c r="FP134" s="2">
        <f t="shared" si="166"/>
        <v>0.99765448126301282</v>
      </c>
      <c r="FQ134" s="2">
        <f t="shared" si="166"/>
        <v>0.99771716172871283</v>
      </c>
      <c r="FR134" s="2">
        <f t="shared" si="166"/>
        <v>0.99764862132172016</v>
      </c>
      <c r="FS134" s="2">
        <f t="shared" si="166"/>
        <v>0.99753040564900497</v>
      </c>
      <c r="FT134" s="2">
        <f t="shared" si="166"/>
        <v>0.99737860888796293</v>
      </c>
      <c r="FU134" s="2">
        <f t="shared" si="166"/>
        <v>0.99707688472407863</v>
      </c>
      <c r="FW134" s="2">
        <f t="shared" si="156"/>
        <v>2.7214936822901329E-2</v>
      </c>
      <c r="FX134" s="2">
        <f t="shared" si="156"/>
        <v>0.25838100246250995</v>
      </c>
      <c r="FY134" s="2">
        <f t="shared" si="156"/>
        <v>3.8405444934592976E-2</v>
      </c>
      <c r="FZ134" s="2">
        <f t="shared" si="156"/>
        <v>3.5673598237956287E-2</v>
      </c>
      <c r="GA134" s="2">
        <f t="shared" si="156"/>
        <v>3.2270056883601489E-2</v>
      </c>
      <c r="GB134" s="2">
        <f t="shared" si="156"/>
        <v>2.8194386164691845E-2</v>
      </c>
      <c r="GC134" s="2">
        <f t="shared" si="156"/>
        <v>3.1197620666125032E-2</v>
      </c>
      <c r="GD134" s="2">
        <f t="shared" si="156"/>
        <v>3.4739191188509315E-2</v>
      </c>
      <c r="GE134" s="2">
        <f t="shared" si="156"/>
        <v>4.7259481914432196E-2</v>
      </c>
      <c r="GF134" s="2">
        <f t="shared" si="156"/>
        <v>4.2325133715044198E-2</v>
      </c>
      <c r="GG134" s="2">
        <f t="shared" si="156"/>
        <v>3.6085561492064676E-2</v>
      </c>
      <c r="GH134" s="2">
        <f t="shared" si="156"/>
        <v>3.2078848341632923E-2</v>
      </c>
      <c r="GI134" s="2">
        <f t="shared" si="156"/>
        <v>2.9302021111731847E-2</v>
      </c>
      <c r="GJ134" s="2">
        <f t="shared" si="156"/>
        <v>2.5935292069397032E-2</v>
      </c>
      <c r="GK134" s="2">
        <f t="shared" si="156"/>
        <v>2.4096207350355885E-2</v>
      </c>
      <c r="GM134" s="86">
        <f t="shared" si="157"/>
        <v>2.1964805805303574E-119</v>
      </c>
      <c r="GN134" s="86">
        <f t="shared" si="157"/>
        <v>1.5888932048684456E-105</v>
      </c>
      <c r="GO134" s="86">
        <f t="shared" si="157"/>
        <v>1.441930303726145E-162</v>
      </c>
      <c r="GP134" s="86">
        <f t="shared" si="157"/>
        <v>1.5032399110343276E-189</v>
      </c>
      <c r="GQ134" s="86">
        <f t="shared" si="157"/>
        <v>6.0390467663210084E-189</v>
      </c>
      <c r="GR134" s="86">
        <f t="shared" si="157"/>
        <v>2.0406601082062304E-176</v>
      </c>
      <c r="GS134" s="86">
        <f t="shared" si="157"/>
        <v>9.0135346693689308E-155</v>
      </c>
      <c r="GT134" s="86">
        <f t="shared" si="157"/>
        <v>7.2694795156248374E-131</v>
      </c>
      <c r="GU134" s="86">
        <f t="shared" si="157"/>
        <v>7.9891931907840779E-148</v>
      </c>
      <c r="GV134" s="86">
        <f t="shared" si="157"/>
        <v>3.1939486433166982E-125</v>
      </c>
      <c r="GW134" s="86">
        <f t="shared" si="157"/>
        <v>1.7313390841140579E-150</v>
      </c>
      <c r="GX134" s="86">
        <f t="shared" si="157"/>
        <v>1.6627499864524831E-178</v>
      </c>
      <c r="GY134" s="86">
        <f t="shared" si="157"/>
        <v>9.9662021948318351E-122</v>
      </c>
      <c r="GZ134" s="86">
        <f t="shared" si="157"/>
        <v>2.2668540089274101E-96</v>
      </c>
      <c r="HA134" s="86">
        <f t="shared" si="157"/>
        <v>4.6964524409688619E-105</v>
      </c>
      <c r="HC134" s="86">
        <f t="shared" si="153"/>
        <v>8.2075890541001572E-46</v>
      </c>
      <c r="HD134" s="86">
        <f t="shared" si="153"/>
        <v>5.9789513580858728E-34</v>
      </c>
      <c r="HE134" s="86">
        <f t="shared" si="153"/>
        <v>1.8132515329340633E-41</v>
      </c>
      <c r="HF134" s="86">
        <f t="shared" si="153"/>
        <v>2.8004651876138123E-60</v>
      </c>
      <c r="HG134" s="86">
        <f t="shared" si="153"/>
        <v>1.6894415344794173E-65</v>
      </c>
      <c r="HH134" s="86">
        <f t="shared" si="153"/>
        <v>2.5610486918693026E-71</v>
      </c>
      <c r="HI134" s="86">
        <f t="shared" si="153"/>
        <v>4.349824614906987E-47</v>
      </c>
      <c r="HJ134" s="86">
        <f t="shared" si="153"/>
        <v>6.7602397011836448E-70</v>
      </c>
      <c r="HK134" s="86">
        <f t="shared" si="153"/>
        <v>2.9604886950730645E-94</v>
      </c>
      <c r="HL134" s="86">
        <f t="shared" si="161"/>
        <v>9.8649053354608035E-80</v>
      </c>
      <c r="HM134" s="86">
        <f t="shared" si="161"/>
        <v>7.9710149399500713E-55</v>
      </c>
      <c r="HN134" s="86">
        <f t="shared" si="161"/>
        <v>3.5133246054510449E-71</v>
      </c>
      <c r="HO134" s="86">
        <f t="shared" si="161"/>
        <v>6.7182472774374699E-45</v>
      </c>
      <c r="HP134" s="86">
        <f t="shared" si="161"/>
        <v>9.4271264981487929E-33</v>
      </c>
      <c r="HQ134" s="86">
        <f t="shared" si="161"/>
        <v>1.3237334225112465E-41</v>
      </c>
      <c r="HS134" s="86">
        <f t="shared" si="158"/>
        <v>2.8686183839174373E-2</v>
      </c>
      <c r="HT134" s="86">
        <f t="shared" si="158"/>
        <v>0.12993631266905209</v>
      </c>
      <c r="HU134" s="86">
        <f t="shared" si="158"/>
        <v>8.3103243327478857E-2</v>
      </c>
      <c r="HV134" s="86">
        <f t="shared" si="158"/>
        <v>3.2587528590270788E-2</v>
      </c>
      <c r="HW134" s="86">
        <f t="shared" si="158"/>
        <v>2.2221828189265627E-2</v>
      </c>
      <c r="HX134" s="86">
        <f t="shared" si="158"/>
        <v>4.2288237273425379E-2</v>
      </c>
      <c r="HY134" s="86">
        <f t="shared" si="158"/>
        <v>4.8714123382031904E-2</v>
      </c>
      <c r="HZ134" s="86">
        <f t="shared" si="158"/>
        <v>2.9308419790995653E-2</v>
      </c>
      <c r="IA134" s="86">
        <f t="shared" si="158"/>
        <v>0.1221510049813344</v>
      </c>
      <c r="IB134" s="86">
        <f t="shared" si="158"/>
        <v>0.10373968112505938</v>
      </c>
      <c r="IC134" s="86">
        <f t="shared" si="158"/>
        <v>6.8518577745965481E-2</v>
      </c>
      <c r="ID134" s="86">
        <f t="shared" si="158"/>
        <v>3.4381242768111636E-2</v>
      </c>
      <c r="IE134" s="86">
        <f t="shared" si="158"/>
        <v>1.6513898608613679E-2</v>
      </c>
      <c r="IF134" s="86">
        <f t="shared" si="158"/>
        <v>6.9759098886300414E-2</v>
      </c>
      <c r="IG134" s="86">
        <f t="shared" si="158"/>
        <v>7.0713255458552088E-2</v>
      </c>
      <c r="II134" s="86">
        <f t="shared" si="159"/>
        <v>2.9582074726788065E-22</v>
      </c>
      <c r="IJ134" s="86">
        <f t="shared" si="159"/>
        <v>3.0719846673988483E-3</v>
      </c>
      <c r="IK134" s="86">
        <f t="shared" si="159"/>
        <v>1.6062849150628512E-23</v>
      </c>
      <c r="IL134" s="86">
        <f t="shared" si="159"/>
        <v>1.0017305253201531E-26</v>
      </c>
      <c r="IM134" s="86">
        <f t="shared" si="159"/>
        <v>1.2082454217144914E-27</v>
      </c>
      <c r="IN134" s="86">
        <f t="shared" si="159"/>
        <v>1.2754534011047348E-27</v>
      </c>
      <c r="IO134" s="86">
        <f t="shared" si="159"/>
        <v>9.5002504351393341E-27</v>
      </c>
      <c r="IP134" s="86">
        <f t="shared" si="159"/>
        <v>6.2913108653301786E-27</v>
      </c>
      <c r="IQ134" s="86">
        <f t="shared" si="159"/>
        <v>6.581123103741417E-22</v>
      </c>
      <c r="IR134" s="86">
        <f t="shared" si="159"/>
        <v>2.0388120946070488E-24</v>
      </c>
      <c r="IS134" s="86">
        <f t="shared" si="159"/>
        <v>7.3466741251171514E-28</v>
      </c>
      <c r="IT134" s="86">
        <f t="shared" si="159"/>
        <v>4.1502239761607044E-28</v>
      </c>
      <c r="IU134" s="86">
        <f t="shared" si="159"/>
        <v>2.0056866302027733E-29</v>
      </c>
      <c r="IV134" s="86">
        <f t="shared" si="159"/>
        <v>5.4869072926181867E-22</v>
      </c>
      <c r="IW134" s="86">
        <f t="shared" si="159"/>
        <v>6.7514034198913792E-16</v>
      </c>
      <c r="IY134" s="86">
        <f t="shared" si="160"/>
        <v>2.8686183839174373E-2</v>
      </c>
      <c r="IZ134" s="86">
        <f t="shared" si="160"/>
        <v>0.13300829733645095</v>
      </c>
      <c r="JA134" s="86">
        <f t="shared" si="160"/>
        <v>8.3103243327478857E-2</v>
      </c>
      <c r="JB134" s="86">
        <f t="shared" si="160"/>
        <v>3.2587528590270788E-2</v>
      </c>
      <c r="JC134" s="86">
        <f t="shared" si="160"/>
        <v>2.2221828189265627E-2</v>
      </c>
      <c r="JD134" s="86">
        <f t="shared" si="160"/>
        <v>4.2288237273425379E-2</v>
      </c>
      <c r="JE134" s="86">
        <f t="shared" si="160"/>
        <v>4.8714123382031904E-2</v>
      </c>
      <c r="JF134" s="86">
        <f t="shared" si="160"/>
        <v>2.9308419790995653E-2</v>
      </c>
      <c r="JG134" s="86">
        <f t="shared" si="160"/>
        <v>0.1221510049813344</v>
      </c>
      <c r="JH134" s="86">
        <f t="shared" si="160"/>
        <v>0.10373968112505938</v>
      </c>
      <c r="JI134" s="86">
        <f t="shared" si="160"/>
        <v>6.8518577745965481E-2</v>
      </c>
      <c r="JJ134" s="86">
        <f t="shared" si="160"/>
        <v>3.4381242768111636E-2</v>
      </c>
      <c r="JK134" s="86">
        <f t="shared" si="160"/>
        <v>1.6513898608613679E-2</v>
      </c>
      <c r="JL134" s="86">
        <f t="shared" si="160"/>
        <v>6.9759098886300414E-2</v>
      </c>
      <c r="JM134" s="86">
        <f t="shared" si="160"/>
        <v>7.0713255458552768E-2</v>
      </c>
    </row>
    <row r="135" spans="2:273" x14ac:dyDescent="0.25">
      <c r="B135" s="2">
        <v>108</v>
      </c>
      <c r="C135" s="37">
        <v>88.111000000000004</v>
      </c>
      <c r="D135" s="37">
        <v>92.25</v>
      </c>
      <c r="E135" s="37">
        <v>85.025000000000006</v>
      </c>
      <c r="F135" s="37">
        <v>88.375</v>
      </c>
      <c r="G135" s="37">
        <v>89.325000000000003</v>
      </c>
      <c r="H135" s="37">
        <v>93.95</v>
      </c>
      <c r="I135" s="37">
        <v>97.4</v>
      </c>
      <c r="J135" s="37">
        <v>92.724999999999994</v>
      </c>
      <c r="K135" s="37">
        <v>103.375</v>
      </c>
      <c r="L135" s="37">
        <v>101.625</v>
      </c>
      <c r="M135" s="37">
        <v>99.1</v>
      </c>
      <c r="N135" s="37">
        <v>100.175</v>
      </c>
      <c r="O135" s="37">
        <v>97.125</v>
      </c>
      <c r="P135" s="37">
        <v>107.625</v>
      </c>
      <c r="Q135" s="37">
        <v>121.6</v>
      </c>
      <c r="S135" s="4">
        <f t="shared" si="162"/>
        <v>87.684748364694343</v>
      </c>
      <c r="T135" s="4">
        <f t="shared" si="162"/>
        <v>89.238199316184065</v>
      </c>
      <c r="U135" s="4">
        <f t="shared" si="162"/>
        <v>88.470537105843775</v>
      </c>
      <c r="V135" s="4">
        <f t="shared" si="162"/>
        <v>88.408390325419575</v>
      </c>
      <c r="W135" s="4">
        <f t="shared" si="162"/>
        <v>90.309799987259311</v>
      </c>
      <c r="X135" s="4">
        <f t="shared" si="162"/>
        <v>93.993798971977171</v>
      </c>
      <c r="Y135" s="4">
        <f t="shared" si="162"/>
        <v>94.994450094700198</v>
      </c>
      <c r="Z135" s="4">
        <f t="shared" si="162"/>
        <v>94.908237617079052</v>
      </c>
      <c r="AA135" s="4">
        <f t="shared" si="162"/>
        <v>102.80346739987793</v>
      </c>
      <c r="AB135" s="4">
        <f t="shared" si="162"/>
        <v>101.95202592566008</v>
      </c>
      <c r="AC135" s="4">
        <f t="shared" si="162"/>
        <v>98.951322497640007</v>
      </c>
      <c r="AD135" s="4">
        <f t="shared" si="162"/>
        <v>99.708840295860185</v>
      </c>
      <c r="AE135" s="4">
        <f t="shared" si="162"/>
        <v>97.949276481170074</v>
      </c>
      <c r="AF135" s="4">
        <f t="shared" si="162"/>
        <v>107.57782408552937</v>
      </c>
      <c r="AG135" s="4">
        <f t="shared" si="162"/>
        <v>121.26267017945597</v>
      </c>
      <c r="AI135" s="4">
        <f t="shared" si="163"/>
        <v>0.42625163530566113</v>
      </c>
      <c r="AJ135" s="4">
        <f t="shared" si="163"/>
        <v>3.0118006838159346</v>
      </c>
      <c r="AK135" s="4">
        <f t="shared" si="163"/>
        <v>-3.4455371058437692</v>
      </c>
      <c r="AL135" s="4">
        <f t="shared" si="163"/>
        <v>-3.3390325419574651E-2</v>
      </c>
      <c r="AM135" s="4">
        <f t="shared" si="163"/>
        <v>-0.98479998725930784</v>
      </c>
      <c r="AN135" s="4">
        <f t="shared" si="163"/>
        <v>-4.3798971977167866E-2</v>
      </c>
      <c r="AO135" s="4">
        <f t="shared" si="163"/>
        <v>2.4055499052998073</v>
      </c>
      <c r="AP135" s="4">
        <f t="shared" si="163"/>
        <v>-2.1832376170790582</v>
      </c>
      <c r="AQ135" s="4">
        <f t="shared" si="163"/>
        <v>0.57153260012206886</v>
      </c>
      <c r="AR135" s="4">
        <f t="shared" si="163"/>
        <v>-0.32702592566008093</v>
      </c>
      <c r="AS135" s="4">
        <f t="shared" si="163"/>
        <v>0.14867750235998756</v>
      </c>
      <c r="AT135" s="4">
        <f t="shared" si="163"/>
        <v>0.46615970413981245</v>
      </c>
      <c r="AU135" s="4">
        <f t="shared" si="163"/>
        <v>-0.82427648117007379</v>
      </c>
      <c r="AV135" s="4">
        <f t="shared" si="163"/>
        <v>4.71759144706283E-2</v>
      </c>
      <c r="AW135" s="4">
        <f t="shared" si="163"/>
        <v>0.33732982054402783</v>
      </c>
      <c r="AY135" s="2">
        <f t="shared" si="154"/>
        <v>87.684748364694343</v>
      </c>
      <c r="AZ135" s="2">
        <f t="shared" si="154"/>
        <v>87.940220198186609</v>
      </c>
      <c r="BA135" s="2">
        <f t="shared" si="154"/>
        <v>87.103918689740354</v>
      </c>
      <c r="BB135" s="2">
        <f t="shared" si="154"/>
        <v>87.345140888209571</v>
      </c>
      <c r="BC135" s="2">
        <f t="shared" si="154"/>
        <v>88.616557947527966</v>
      </c>
      <c r="BD135" s="2">
        <f t="shared" si="154"/>
        <v>91.256044733643421</v>
      </c>
      <c r="BE135" s="2">
        <f t="shared" si="154"/>
        <v>91.154657031428883</v>
      </c>
      <c r="BF135" s="2">
        <f t="shared" si="154"/>
        <v>92.190250070064309</v>
      </c>
      <c r="BG135" s="2">
        <f t="shared" si="154"/>
        <v>94.953042710572348</v>
      </c>
      <c r="BH135" s="2">
        <f t="shared" si="154"/>
        <v>93.996584354243737</v>
      </c>
      <c r="BI135" s="2">
        <f t="shared" si="154"/>
        <v>92.726382774086503</v>
      </c>
      <c r="BJ135" s="2">
        <f t="shared" si="154"/>
        <v>95.298472555326768</v>
      </c>
      <c r="BK135" s="2">
        <f t="shared" si="154"/>
        <v>95.085859962371586</v>
      </c>
      <c r="BL135" s="2">
        <f t="shared" si="154"/>
        <v>94.728618347160264</v>
      </c>
      <c r="BM135" s="2">
        <f t="shared" si="154"/>
        <v>95.698836803008902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110.71913960863699</v>
      </c>
      <c r="DL135" s="2">
        <f t="shared" si="164"/>
        <v>115.22946524966262</v>
      </c>
      <c r="DM135" s="2">
        <f t="shared" si="164"/>
        <v>123.41538930581615</v>
      </c>
      <c r="DN135" s="2">
        <f t="shared" si="164"/>
        <v>116.50548414304993</v>
      </c>
      <c r="DO135" s="2">
        <f t="shared" si="164"/>
        <v>113.67803236397747</v>
      </c>
      <c r="DP135" s="2">
        <f t="shared" si="164"/>
        <v>110.1708805668016</v>
      </c>
      <c r="DQ135" s="2">
        <f t="shared" si="164"/>
        <v>115.90455206378986</v>
      </c>
      <c r="DR135" s="2">
        <f t="shared" si="164"/>
        <v>126.6467857533647</v>
      </c>
      <c r="DS135" s="2">
        <f t="shared" si="164"/>
        <v>116.28258653390233</v>
      </c>
      <c r="DT135" s="2">
        <f t="shared" si="164"/>
        <v>117.91788215340848</v>
      </c>
      <c r="DU135" s="2">
        <f t="shared" si="164"/>
        <v>114.04120782726049</v>
      </c>
      <c r="DV135" s="2">
        <f t="shared" si="164"/>
        <v>125.47125779625782</v>
      </c>
      <c r="DW135" s="2">
        <f t="shared" si="164"/>
        <v>119.13907657657657</v>
      </c>
      <c r="DX135" s="2">
        <f t="shared" si="164"/>
        <v>105.93456670956668</v>
      </c>
      <c r="DY135" s="2">
        <f t="shared" si="164"/>
        <v>105.57875274926688</v>
      </c>
      <c r="EA135" s="2">
        <f t="shared" si="152"/>
        <v>87.683898245614046</v>
      </c>
      <c r="EB135" s="2">
        <f t="shared" si="152"/>
        <v>88.054166666666674</v>
      </c>
      <c r="EC135" s="2">
        <f t="shared" si="152"/>
        <v>87.0139047410009</v>
      </c>
      <c r="ED135" s="2">
        <f t="shared" si="152"/>
        <v>87.260534650644814</v>
      </c>
      <c r="EE135" s="2">
        <f t="shared" si="151"/>
        <v>88.549850782778876</v>
      </c>
      <c r="EF135" s="2">
        <f t="shared" si="151"/>
        <v>91.213545946696257</v>
      </c>
      <c r="EG135" s="2">
        <f t="shared" si="151"/>
        <v>91.089867886178894</v>
      </c>
      <c r="EH135" s="2">
        <f t="shared" si="151"/>
        <v>92.115870639996359</v>
      </c>
      <c r="EI135" s="2">
        <f t="shared" si="151"/>
        <v>94.921993347588497</v>
      </c>
      <c r="EJ135" s="2">
        <f t="shared" si="151"/>
        <v>93.935953647416426</v>
      </c>
      <c r="EK135" s="2">
        <f t="shared" si="151"/>
        <v>92.679771350696541</v>
      </c>
      <c r="EL135" s="2">
        <f t="shared" si="151"/>
        <v>95.238736073812106</v>
      </c>
      <c r="EM135" s="2">
        <f t="shared" si="135"/>
        <v>95.028537919435053</v>
      </c>
      <c r="EN135" s="2">
        <f t="shared" si="135"/>
        <v>94.701123701803795</v>
      </c>
      <c r="EO135" s="2">
        <f t="shared" si="135"/>
        <v>95.699844836146951</v>
      </c>
      <c r="EQ135" s="2">
        <f t="shared" si="165"/>
        <v>86.323802632223263</v>
      </c>
      <c r="ER135" s="2">
        <f t="shared" si="165"/>
        <v>87.472743388382028</v>
      </c>
      <c r="ES135" s="2">
        <f t="shared" si="165"/>
        <v>87.469009806346463</v>
      </c>
      <c r="ET135" s="2">
        <f t="shared" si="165"/>
        <v>88.064110585465485</v>
      </c>
      <c r="EU135" s="2">
        <f t="shared" si="165"/>
        <v>89.013805206379686</v>
      </c>
      <c r="EV135" s="2">
        <f t="shared" si="165"/>
        <v>91.466018147948205</v>
      </c>
      <c r="EW135" s="2">
        <f t="shared" si="165"/>
        <v>91.540774231532225</v>
      </c>
      <c r="EX135" s="2">
        <f t="shared" si="165"/>
        <v>91.9922040749328</v>
      </c>
      <c r="EY135" s="2">
        <f t="shared" si="165"/>
        <v>94.617800170612057</v>
      </c>
      <c r="EZ135" s="2">
        <f t="shared" si="165"/>
        <v>94.137586720609946</v>
      </c>
      <c r="FA135" s="2">
        <f t="shared" si="165"/>
        <v>92.733754666113654</v>
      </c>
      <c r="FB135" s="2">
        <f t="shared" si="165"/>
        <v>95.093006002155562</v>
      </c>
      <c r="FC135" s="2">
        <f t="shared" si="165"/>
        <v>95.122367375845755</v>
      </c>
      <c r="FD135" s="2">
        <f t="shared" si="165"/>
        <v>94.723411974780475</v>
      </c>
      <c r="FE135" s="2">
        <f t="shared" si="165"/>
        <v>94.6622332425856</v>
      </c>
      <c r="FG135" s="2">
        <f t="shared" si="166"/>
        <v>0.99820579774459617</v>
      </c>
      <c r="FH135" s="2">
        <f t="shared" si="166"/>
        <v>0.99827896265483562</v>
      </c>
      <c r="FI135" s="2">
        <f t="shared" si="166"/>
        <v>0.99805173083765275</v>
      </c>
      <c r="FJ135" s="2">
        <f t="shared" si="166"/>
        <v>0.998178081473447</v>
      </c>
      <c r="FK135" s="2">
        <f t="shared" si="166"/>
        <v>0.99799659898213178</v>
      </c>
      <c r="FL135" s="2">
        <f t="shared" si="166"/>
        <v>0.99816878788235353</v>
      </c>
      <c r="FM135" s="2">
        <f t="shared" si="166"/>
        <v>0.99800879803315934</v>
      </c>
      <c r="FN135" s="2">
        <f t="shared" si="166"/>
        <v>0.99771004478375935</v>
      </c>
      <c r="FO135" s="2">
        <f t="shared" si="166"/>
        <v>0.9978118210033381</v>
      </c>
      <c r="FP135" s="2">
        <f t="shared" si="166"/>
        <v>0.99786041992093732</v>
      </c>
      <c r="FQ135" s="2">
        <f t="shared" si="166"/>
        <v>0.9979176084724668</v>
      </c>
      <c r="FR135" s="2">
        <f t="shared" si="166"/>
        <v>0.99785507338159196</v>
      </c>
      <c r="FS135" s="2">
        <f t="shared" si="166"/>
        <v>0.99774721365816355</v>
      </c>
      <c r="FT135" s="2">
        <f t="shared" si="166"/>
        <v>0.99760871133132556</v>
      </c>
      <c r="FU135" s="2">
        <f t="shared" si="166"/>
        <v>0.99733340132793558</v>
      </c>
      <c r="FW135" s="2">
        <f t="shared" si="156"/>
        <v>2.9762439146523715E-2</v>
      </c>
      <c r="FX135" s="2">
        <f t="shared" si="156"/>
        <v>0.27641853742345929</v>
      </c>
      <c r="FY135" s="2">
        <f t="shared" si="156"/>
        <v>4.1955276598968923E-2</v>
      </c>
      <c r="FZ135" s="2">
        <f t="shared" si="156"/>
        <v>3.8981160235259722E-2</v>
      </c>
      <c r="GA135" s="2">
        <f t="shared" si="156"/>
        <v>3.5273594473219594E-2</v>
      </c>
      <c r="GB135" s="2">
        <f t="shared" si="156"/>
        <v>3.0830665847348931E-2</v>
      </c>
      <c r="GC135" s="2">
        <f t="shared" si="156"/>
        <v>3.4104858952384423E-2</v>
      </c>
      <c r="GD135" s="2">
        <f t="shared" si="156"/>
        <v>3.7963528097098749E-2</v>
      </c>
      <c r="GE135" s="2">
        <f t="shared" si="156"/>
        <v>5.1583794674939183E-2</v>
      </c>
      <c r="GF135" s="2">
        <f t="shared" si="156"/>
        <v>4.6219849704147289E-2</v>
      </c>
      <c r="GG135" s="2">
        <f t="shared" si="156"/>
        <v>3.9429757857294218E-2</v>
      </c>
      <c r="GH135" s="2">
        <f t="shared" si="156"/>
        <v>3.5065234040754782E-2</v>
      </c>
      <c r="GI135" s="2">
        <f t="shared" si="156"/>
        <v>3.2038454344785736E-2</v>
      </c>
      <c r="GJ135" s="2">
        <f t="shared" si="156"/>
        <v>2.8366503876823521E-2</v>
      </c>
      <c r="GK135" s="2">
        <f t="shared" si="156"/>
        <v>2.6359686062042073E-2</v>
      </c>
      <c r="GM135" s="86">
        <f t="shared" si="157"/>
        <v>2.0343543886844326E-124</v>
      </c>
      <c r="GN135" s="86">
        <f t="shared" si="157"/>
        <v>6.0254290404776509E-110</v>
      </c>
      <c r="GO135" s="86">
        <f t="shared" si="157"/>
        <v>2.5162301438408512E-169</v>
      </c>
      <c r="GP135" s="86">
        <f t="shared" si="157"/>
        <v>2.4768242108499762E-197</v>
      </c>
      <c r="GQ135" s="86">
        <f t="shared" si="157"/>
        <v>7.5215715950170658E-197</v>
      </c>
      <c r="GR135" s="86">
        <f t="shared" si="157"/>
        <v>8.4915569198159773E-184</v>
      </c>
      <c r="GS135" s="86">
        <f t="shared" si="157"/>
        <v>3.225475653907411E-161</v>
      </c>
      <c r="GT135" s="86">
        <f t="shared" si="157"/>
        <v>2.3235358044321839E-136</v>
      </c>
      <c r="GU135" s="86">
        <f t="shared" si="157"/>
        <v>5.7559387671378629E-154</v>
      </c>
      <c r="GV135" s="86">
        <f t="shared" si="157"/>
        <v>2.059373709394453E-130</v>
      </c>
      <c r="GW135" s="86">
        <f t="shared" si="157"/>
        <v>1.0258469844157471E-156</v>
      </c>
      <c r="GX135" s="86">
        <f t="shared" si="157"/>
        <v>6.1499628369970422E-186</v>
      </c>
      <c r="GY135" s="86">
        <f t="shared" si="157"/>
        <v>8.9656745828764027E-127</v>
      </c>
      <c r="GZ135" s="86">
        <f t="shared" si="157"/>
        <v>2.3597979507525498E-100</v>
      </c>
      <c r="HA135" s="86">
        <f t="shared" si="157"/>
        <v>2.3773240404651678E-109</v>
      </c>
      <c r="HC135" s="86">
        <f t="shared" si="153"/>
        <v>2.3976962825335364E-49</v>
      </c>
      <c r="HD135" s="86">
        <f t="shared" si="153"/>
        <v>1.6568787548068123E-36</v>
      </c>
      <c r="HE135" s="86">
        <f t="shared" si="153"/>
        <v>1.6861185256889362E-44</v>
      </c>
      <c r="HF135" s="86">
        <f t="shared" si="153"/>
        <v>1.2101884226538296E-64</v>
      </c>
      <c r="HG135" s="86">
        <f t="shared" si="153"/>
        <v>1.9540135167718984E-70</v>
      </c>
      <c r="HH135" s="86">
        <f t="shared" si="153"/>
        <v>1.1035579722992452E-76</v>
      </c>
      <c r="HI135" s="86">
        <f t="shared" si="153"/>
        <v>1.5754695629681561E-50</v>
      </c>
      <c r="HJ135" s="86">
        <f t="shared" si="153"/>
        <v>4.5868697120544217E-75</v>
      </c>
      <c r="HK135" s="86">
        <f t="shared" si="153"/>
        <v>5.2597552933119877E-101</v>
      </c>
      <c r="HL135" s="86">
        <f t="shared" si="161"/>
        <v>2.1308165360806709E-85</v>
      </c>
      <c r="HM135" s="86">
        <f t="shared" si="161"/>
        <v>1.0912210206297203E-58</v>
      </c>
      <c r="HN135" s="86">
        <f t="shared" si="161"/>
        <v>2.0838911863832664E-76</v>
      </c>
      <c r="HO135" s="86">
        <f t="shared" si="161"/>
        <v>2.9967878378170481E-48</v>
      </c>
      <c r="HP135" s="86">
        <f t="shared" si="161"/>
        <v>3.9567799669431527E-35</v>
      </c>
      <c r="HQ135" s="86">
        <f t="shared" si="161"/>
        <v>1.3630158599691993E-44</v>
      </c>
      <c r="HS135" s="86">
        <f t="shared" si="158"/>
        <v>4.4744554949736545E-2</v>
      </c>
      <c r="HT135" s="86">
        <f t="shared" si="158"/>
        <v>0.17671509157870205</v>
      </c>
      <c r="HU135" s="86">
        <f t="shared" si="158"/>
        <v>0.12368115691771642</v>
      </c>
      <c r="HV135" s="86">
        <f t="shared" si="158"/>
        <v>5.4563339766489846E-2</v>
      </c>
      <c r="HW135" s="86">
        <f t="shared" si="158"/>
        <v>3.8298989580612952E-2</v>
      </c>
      <c r="HX135" s="86">
        <f t="shared" si="158"/>
        <v>6.7344548791042333E-2</v>
      </c>
      <c r="HY135" s="86">
        <f t="shared" si="158"/>
        <v>7.6930297406569606E-2</v>
      </c>
      <c r="HZ135" s="86">
        <f t="shared" si="158"/>
        <v>4.9467436196363464E-2</v>
      </c>
      <c r="IA135" s="86">
        <f t="shared" si="158"/>
        <v>0.17518851760607199</v>
      </c>
      <c r="IB135" s="86">
        <f t="shared" si="158"/>
        <v>0.15314390471091746</v>
      </c>
      <c r="IC135" s="86">
        <f t="shared" si="158"/>
        <v>0.10725417485270702</v>
      </c>
      <c r="ID135" s="86">
        <f t="shared" si="158"/>
        <v>5.7102972493832525E-2</v>
      </c>
      <c r="IE135" s="86">
        <f t="shared" si="158"/>
        <v>2.9271564960801324E-2</v>
      </c>
      <c r="IF135" s="86">
        <f t="shared" si="158"/>
        <v>9.5685851458100685E-2</v>
      </c>
      <c r="IG135" s="86">
        <f t="shared" si="158"/>
        <v>9.5668548006980825E-2</v>
      </c>
      <c r="II135" s="86">
        <f t="shared" si="159"/>
        <v>3.3213849214649435E-21</v>
      </c>
      <c r="IJ135" s="86">
        <f t="shared" si="159"/>
        <v>6.5871806188867567E-3</v>
      </c>
      <c r="IK135" s="86">
        <f t="shared" si="159"/>
        <v>2.7619321982399076E-22</v>
      </c>
      <c r="IL135" s="86">
        <f t="shared" si="159"/>
        <v>2.4145068549219966E-25</v>
      </c>
      <c r="IM135" s="86">
        <f t="shared" si="159"/>
        <v>2.9600577263600327E-26</v>
      </c>
      <c r="IN135" s="86">
        <f t="shared" si="159"/>
        <v>2.7522584447603388E-26</v>
      </c>
      <c r="IO135" s="86">
        <f t="shared" si="159"/>
        <v>2.0228834104837876E-25</v>
      </c>
      <c r="IP135" s="86">
        <f t="shared" si="159"/>
        <v>1.5152557926520076E-25</v>
      </c>
      <c r="IQ135" s="86">
        <f t="shared" si="159"/>
        <v>1.1092818462218001E-20</v>
      </c>
      <c r="IR135" s="86">
        <f t="shared" si="159"/>
        <v>4.3247613056802126E-23</v>
      </c>
      <c r="IS135" s="86">
        <f t="shared" si="159"/>
        <v>2.0669418657644319E-26</v>
      </c>
      <c r="IT135" s="86">
        <f t="shared" si="159"/>
        <v>1.0697972223424337E-26</v>
      </c>
      <c r="IU135" s="86">
        <f t="shared" si="159"/>
        <v>5.5479567943877714E-28</v>
      </c>
      <c r="IV135" s="86">
        <f t="shared" si="159"/>
        <v>5.7830975521788201E-21</v>
      </c>
      <c r="IW135" s="86">
        <f t="shared" si="159"/>
        <v>3.434904998800902E-15</v>
      </c>
      <c r="IY135" s="86">
        <f t="shared" si="160"/>
        <v>4.4744554949736545E-2</v>
      </c>
      <c r="IZ135" s="86">
        <f t="shared" si="160"/>
        <v>0.18330227219758879</v>
      </c>
      <c r="JA135" s="86">
        <f t="shared" si="160"/>
        <v>0.12368115691771642</v>
      </c>
      <c r="JB135" s="86">
        <f t="shared" si="160"/>
        <v>5.4563339766489846E-2</v>
      </c>
      <c r="JC135" s="86">
        <f t="shared" si="160"/>
        <v>3.8298989580612952E-2</v>
      </c>
      <c r="JD135" s="86">
        <f t="shared" si="160"/>
        <v>6.7344548791042333E-2</v>
      </c>
      <c r="JE135" s="86">
        <f t="shared" si="160"/>
        <v>7.6930297406569606E-2</v>
      </c>
      <c r="JF135" s="86">
        <f t="shared" si="160"/>
        <v>4.9467436196363464E-2</v>
      </c>
      <c r="JG135" s="86">
        <f t="shared" si="160"/>
        <v>0.17518851760607199</v>
      </c>
      <c r="JH135" s="86">
        <f t="shared" si="160"/>
        <v>0.15314390471091746</v>
      </c>
      <c r="JI135" s="86">
        <f t="shared" si="160"/>
        <v>0.10725417485270702</v>
      </c>
      <c r="JJ135" s="86">
        <f t="shared" si="160"/>
        <v>5.7102972493832525E-2</v>
      </c>
      <c r="JK135" s="86">
        <f t="shared" si="160"/>
        <v>2.9271564960801324E-2</v>
      </c>
      <c r="JL135" s="86">
        <f t="shared" si="160"/>
        <v>9.5685851458100685E-2</v>
      </c>
      <c r="JM135" s="86">
        <f t="shared" si="160"/>
        <v>9.5668548006984266E-2</v>
      </c>
    </row>
    <row r="136" spans="2:273" x14ac:dyDescent="0.25">
      <c r="B136" s="2">
        <v>109</v>
      </c>
      <c r="C136" s="37">
        <v>88.043999999999997</v>
      </c>
      <c r="D136" s="37">
        <v>87.924999999999997</v>
      </c>
      <c r="E136" s="37">
        <v>87.974999999999994</v>
      </c>
      <c r="F136" s="37">
        <v>88.775000000000006</v>
      </c>
      <c r="G136" s="37">
        <v>91.6</v>
      </c>
      <c r="H136" s="37">
        <v>92.224999999999994</v>
      </c>
      <c r="I136" s="37">
        <v>95.65</v>
      </c>
      <c r="J136" s="37">
        <v>97.174999999999997</v>
      </c>
      <c r="K136" s="37">
        <v>105.1</v>
      </c>
      <c r="L136" s="37">
        <v>101.675</v>
      </c>
      <c r="M136" s="37">
        <v>101.425</v>
      </c>
      <c r="N136" s="37">
        <v>101.75</v>
      </c>
      <c r="O136" s="37">
        <v>97.875</v>
      </c>
      <c r="P136" s="37">
        <v>109.95</v>
      </c>
      <c r="Q136" s="37">
        <v>125.625</v>
      </c>
      <c r="S136" s="4">
        <f t="shared" si="162"/>
        <v>87.645497682262061</v>
      </c>
      <c r="T136" s="4">
        <f t="shared" si="162"/>
        <v>89.365788236905203</v>
      </c>
      <c r="U136" s="4">
        <f t="shared" si="162"/>
        <v>88.663117279130844</v>
      </c>
      <c r="V136" s="4">
        <f t="shared" si="162"/>
        <v>88.677514887395816</v>
      </c>
      <c r="W136" s="4">
        <f t="shared" si="162"/>
        <v>90.989395230917339</v>
      </c>
      <c r="X136" s="4">
        <f t="shared" si="162"/>
        <v>94.88884539720523</v>
      </c>
      <c r="Y136" s="4">
        <f t="shared" si="162"/>
        <v>96.243138356247826</v>
      </c>
      <c r="Z136" s="4">
        <f t="shared" si="162"/>
        <v>96.044756107083685</v>
      </c>
      <c r="AA136" s="4">
        <f t="shared" si="162"/>
        <v>104.37463546852872</v>
      </c>
      <c r="AB136" s="4">
        <f t="shared" si="162"/>
        <v>103.79270026786024</v>
      </c>
      <c r="AC136" s="4">
        <f t="shared" si="162"/>
        <v>100.87467621336606</v>
      </c>
      <c r="AD136" s="4">
        <f t="shared" si="162"/>
        <v>101.49442795305499</v>
      </c>
      <c r="AE136" s="4">
        <f t="shared" si="162"/>
        <v>99.355640328945839</v>
      </c>
      <c r="AF136" s="4">
        <f t="shared" si="162"/>
        <v>110.81073839868495</v>
      </c>
      <c r="AG136" s="4">
        <f t="shared" si="162"/>
        <v>127.58700432504402</v>
      </c>
      <c r="AI136" s="4">
        <f t="shared" si="163"/>
        <v>0.3985023177379361</v>
      </c>
      <c r="AJ136" s="4">
        <f t="shared" si="163"/>
        <v>-1.4407882369052061</v>
      </c>
      <c r="AK136" s="4">
        <f t="shared" si="163"/>
        <v>-0.68811727913085008</v>
      </c>
      <c r="AL136" s="4">
        <f t="shared" si="163"/>
        <v>9.7485112604189794E-2</v>
      </c>
      <c r="AM136" s="4">
        <f t="shared" si="163"/>
        <v>0.61060476908265571</v>
      </c>
      <c r="AN136" s="4">
        <f t="shared" si="163"/>
        <v>-2.6638453972052361</v>
      </c>
      <c r="AO136" s="4">
        <f t="shared" si="163"/>
        <v>-0.5931383562478203</v>
      </c>
      <c r="AP136" s="4">
        <f t="shared" si="163"/>
        <v>1.1302438929163117</v>
      </c>
      <c r="AQ136" s="4">
        <f t="shared" si="163"/>
        <v>0.72536453147127133</v>
      </c>
      <c r="AR136" s="4">
        <f t="shared" si="163"/>
        <v>-2.1177002678602435</v>
      </c>
      <c r="AS136" s="4">
        <f t="shared" si="163"/>
        <v>0.55032378663393899</v>
      </c>
      <c r="AT136" s="4">
        <f t="shared" si="163"/>
        <v>0.25557204694500513</v>
      </c>
      <c r="AU136" s="4">
        <f t="shared" si="163"/>
        <v>-1.4806403289458387</v>
      </c>
      <c r="AV136" s="4">
        <f t="shared" si="163"/>
        <v>-0.86073839868494417</v>
      </c>
      <c r="AW136" s="4">
        <f t="shared" si="163"/>
        <v>-1.9620043250440204</v>
      </c>
      <c r="AY136" s="2">
        <f t="shared" si="154"/>
        <v>87.645497682262061</v>
      </c>
      <c r="AZ136" s="2">
        <f t="shared" si="154"/>
        <v>87.824733161383747</v>
      </c>
      <c r="BA136" s="2">
        <f t="shared" si="154"/>
        <v>86.911391718779157</v>
      </c>
      <c r="BB136" s="2">
        <f t="shared" si="154"/>
        <v>87.135737019958071</v>
      </c>
      <c r="BC136" s="2">
        <f t="shared" si="154"/>
        <v>88.443357371979147</v>
      </c>
      <c r="BD136" s="2">
        <f t="shared" si="154"/>
        <v>91.085723347474158</v>
      </c>
      <c r="BE136" s="2">
        <f t="shared" si="154"/>
        <v>90.977766996760806</v>
      </c>
      <c r="BF136" s="2">
        <f t="shared" si="154"/>
        <v>92.06278590807571</v>
      </c>
      <c r="BG136" s="2">
        <f t="shared" si="154"/>
        <v>94.824691937147676</v>
      </c>
      <c r="BH136" s="2">
        <f t="shared" si="154"/>
        <v>93.840417743460407</v>
      </c>
      <c r="BI136" s="2">
        <f t="shared" si="154"/>
        <v>92.581688123961399</v>
      </c>
      <c r="BJ136" s="2">
        <f t="shared" si="154"/>
        <v>95.147396139729736</v>
      </c>
      <c r="BK136" s="2">
        <f t="shared" si="154"/>
        <v>94.916819475243756</v>
      </c>
      <c r="BL136" s="2">
        <f t="shared" si="154"/>
        <v>94.601825556003249</v>
      </c>
      <c r="BM136" s="2">
        <f t="shared" si="154"/>
        <v>95.633742785623326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110.860181511471</v>
      </c>
      <c r="DL136" s="2">
        <f t="shared" si="164"/>
        <v>115.38382253711202</v>
      </c>
      <c r="DM136" s="2">
        <f t="shared" si="164"/>
        <v>123.66797138836775</v>
      </c>
      <c r="DN136" s="2">
        <f t="shared" si="164"/>
        <v>116.67751349527666</v>
      </c>
      <c r="DO136" s="2">
        <f t="shared" si="164"/>
        <v>113.82268527204501</v>
      </c>
      <c r="DP136" s="2">
        <f t="shared" si="164"/>
        <v>110.23967611336032</v>
      </c>
      <c r="DQ136" s="2">
        <f t="shared" si="164"/>
        <v>116.02964587242026</v>
      </c>
      <c r="DR136" s="2">
        <f t="shared" si="164"/>
        <v>126.91633110843637</v>
      </c>
      <c r="DS136" s="2">
        <f t="shared" si="164"/>
        <v>116.40451635846372</v>
      </c>
      <c r="DT136" s="2">
        <f t="shared" si="164"/>
        <v>118.07001313053945</v>
      </c>
      <c r="DU136" s="2">
        <f t="shared" si="164"/>
        <v>114.13517543859652</v>
      </c>
      <c r="DV136" s="2">
        <f t="shared" si="164"/>
        <v>125.67066692198273</v>
      </c>
      <c r="DW136" s="2">
        <f t="shared" si="164"/>
        <v>119.26531531531532</v>
      </c>
      <c r="DX136" s="2">
        <f t="shared" si="164"/>
        <v>105.96571214071211</v>
      </c>
      <c r="DY136" s="2">
        <f t="shared" si="164"/>
        <v>105.5991798020528</v>
      </c>
      <c r="EA136" s="2">
        <f t="shared" si="152"/>
        <v>87.655080701754386</v>
      </c>
      <c r="EB136" s="2">
        <f t="shared" si="152"/>
        <v>87.96541666666667</v>
      </c>
      <c r="EC136" s="2">
        <f t="shared" si="152"/>
        <v>86.82348551360846</v>
      </c>
      <c r="ED136" s="2">
        <f t="shared" si="152"/>
        <v>87.050034443466075</v>
      </c>
      <c r="EE136" s="2">
        <f t="shared" si="151"/>
        <v>88.377762557077631</v>
      </c>
      <c r="EF136" s="2">
        <f t="shared" si="151"/>
        <v>91.044339255968879</v>
      </c>
      <c r="EG136" s="2">
        <f t="shared" si="151"/>
        <v>90.913718060394913</v>
      </c>
      <c r="EH136" s="2">
        <f t="shared" si="151"/>
        <v>91.995366149589501</v>
      </c>
      <c r="EI136" s="2">
        <f t="shared" si="151"/>
        <v>94.799812306961272</v>
      </c>
      <c r="EJ136" s="2">
        <f t="shared" si="151"/>
        <v>93.782034954407308</v>
      </c>
      <c r="EK136" s="2">
        <f t="shared" si="151"/>
        <v>92.53812007874015</v>
      </c>
      <c r="EL136" s="2">
        <f t="shared" si="151"/>
        <v>95.093649625089739</v>
      </c>
      <c r="EM136" s="2">
        <f t="shared" si="135"/>
        <v>94.863047837146539</v>
      </c>
      <c r="EN136" s="2">
        <f t="shared" si="135"/>
        <v>94.576115742937617</v>
      </c>
      <c r="EO136" s="2">
        <f t="shared" si="135"/>
        <v>95.641462320574149</v>
      </c>
      <c r="EQ136" s="2">
        <f t="shared" si="165"/>
        <v>86.193506146660226</v>
      </c>
      <c r="ER136" s="2">
        <f t="shared" si="165"/>
        <v>87.343067906224746</v>
      </c>
      <c r="ES136" s="2">
        <f t="shared" si="165"/>
        <v>87.31299467614933</v>
      </c>
      <c r="ET136" s="2">
        <f t="shared" si="165"/>
        <v>87.906394256396553</v>
      </c>
      <c r="EU136" s="2">
        <f t="shared" si="165"/>
        <v>88.873166112501309</v>
      </c>
      <c r="EV136" s="2">
        <f t="shared" si="165"/>
        <v>91.320888834766095</v>
      </c>
      <c r="EW136" s="2">
        <f t="shared" si="165"/>
        <v>91.408195988019955</v>
      </c>
      <c r="EX136" s="2">
        <f t="shared" si="165"/>
        <v>91.862124112217472</v>
      </c>
      <c r="EY136" s="2">
        <f t="shared" si="165"/>
        <v>94.475650725101289</v>
      </c>
      <c r="EZ136" s="2">
        <f t="shared" si="165"/>
        <v>93.999663414491664</v>
      </c>
      <c r="FA136" s="2">
        <f t="shared" si="165"/>
        <v>92.597190999585237</v>
      </c>
      <c r="FB136" s="2">
        <f t="shared" si="165"/>
        <v>94.934995075630866</v>
      </c>
      <c r="FC136" s="2">
        <f t="shared" si="165"/>
        <v>94.966574789208181</v>
      </c>
      <c r="FD136" s="2">
        <f t="shared" si="165"/>
        <v>94.604009834777102</v>
      </c>
      <c r="FE136" s="2">
        <f t="shared" si="165"/>
        <v>94.533498135794616</v>
      </c>
      <c r="FG136" s="2">
        <f t="shared" si="166"/>
        <v>0.99836340972599469</v>
      </c>
      <c r="FH136" s="2">
        <f t="shared" si="166"/>
        <v>0.99843015756090225</v>
      </c>
      <c r="FI136" s="2">
        <f t="shared" si="166"/>
        <v>0.99822285275570299</v>
      </c>
      <c r="FJ136" s="2">
        <f t="shared" si="166"/>
        <v>0.9983381241415672</v>
      </c>
      <c r="FK136" s="2">
        <f t="shared" si="166"/>
        <v>0.99817255441845387</v>
      </c>
      <c r="FL136" s="2">
        <f t="shared" si="166"/>
        <v>0.99832964556065218</v>
      </c>
      <c r="FM136" s="2">
        <f t="shared" si="166"/>
        <v>0.99818368399672086</v>
      </c>
      <c r="FN136" s="2">
        <f t="shared" si="166"/>
        <v>0.99791111512915154</v>
      </c>
      <c r="FO136" s="2">
        <f t="shared" si="166"/>
        <v>0.99800397272942043</v>
      </c>
      <c r="FP136" s="2">
        <f t="shared" si="166"/>
        <v>0.9980483123517907</v>
      </c>
      <c r="FQ136" s="2">
        <f t="shared" si="166"/>
        <v>0.99810048831160203</v>
      </c>
      <c r="FR136" s="2">
        <f t="shared" si="166"/>
        <v>0.99804343441119237</v>
      </c>
      <c r="FS136" s="2">
        <f t="shared" si="166"/>
        <v>0.99794502709916233</v>
      </c>
      <c r="FT136" s="2">
        <f t="shared" si="166"/>
        <v>0.99781865984384854</v>
      </c>
      <c r="FU136" s="2">
        <f t="shared" si="166"/>
        <v>0.99756746235623051</v>
      </c>
      <c r="FW136" s="2">
        <f t="shared" si="156"/>
        <v>3.2540428142410004E-2</v>
      </c>
      <c r="FX136" s="2">
        <f t="shared" si="156"/>
        <v>0.29521402485046055</v>
      </c>
      <c r="FY136" s="2">
        <f t="shared" si="156"/>
        <v>4.581758697715077E-2</v>
      </c>
      <c r="FZ136" s="2">
        <f t="shared" si="156"/>
        <v>4.2581849076716943E-2</v>
      </c>
      <c r="GA136" s="2">
        <f t="shared" si="156"/>
        <v>3.8545551609805058E-2</v>
      </c>
      <c r="GB136" s="2">
        <f t="shared" si="156"/>
        <v>3.3704898092078418E-2</v>
      </c>
      <c r="GC136" s="2">
        <f t="shared" si="156"/>
        <v>3.7272593404188509E-2</v>
      </c>
      <c r="GD136" s="2">
        <f t="shared" si="156"/>
        <v>4.1474274941626102E-2</v>
      </c>
      <c r="GE136" s="2">
        <f t="shared" si="156"/>
        <v>5.6280414750310516E-2</v>
      </c>
      <c r="GF136" s="2">
        <f t="shared" si="156"/>
        <v>5.0454072240894765E-2</v>
      </c>
      <c r="GG136" s="2">
        <f t="shared" si="156"/>
        <v>4.307002656859011E-2</v>
      </c>
      <c r="GH136" s="2">
        <f t="shared" si="156"/>
        <v>3.8318631468312617E-2</v>
      </c>
      <c r="GI136" s="2">
        <f t="shared" si="156"/>
        <v>3.5021215619561792E-2</v>
      </c>
      <c r="GJ136" s="2">
        <f t="shared" si="156"/>
        <v>3.1018363522521276E-2</v>
      </c>
      <c r="GK136" s="2">
        <f t="shared" si="156"/>
        <v>2.8829503705393462E-2</v>
      </c>
      <c r="GM136" s="86">
        <f t="shared" si="157"/>
        <v>1.4786406975807107E-129</v>
      </c>
      <c r="GN136" s="86">
        <f t="shared" si="157"/>
        <v>1.8486554843529198E-114</v>
      </c>
      <c r="GO136" s="86">
        <f t="shared" si="157"/>
        <v>3.1883975873626504E-176</v>
      </c>
      <c r="GP136" s="86">
        <f t="shared" si="157"/>
        <v>2.8367403348853847E-205</v>
      </c>
      <c r="GQ136" s="86">
        <f t="shared" si="157"/>
        <v>6.4309134346698065E-205</v>
      </c>
      <c r="GR136" s="86">
        <f t="shared" si="157"/>
        <v>2.4863891561891814E-191</v>
      </c>
      <c r="GS136" s="86">
        <f t="shared" si="157"/>
        <v>8.5000116194567535E-168</v>
      </c>
      <c r="GT136" s="86">
        <f t="shared" si="157"/>
        <v>5.707279468517321E-142</v>
      </c>
      <c r="GU136" s="86">
        <f t="shared" si="157"/>
        <v>3.0999970619723017E-160</v>
      </c>
      <c r="GV136" s="86">
        <f t="shared" si="157"/>
        <v>1.0385661858061036E-135</v>
      </c>
      <c r="GW136" s="86">
        <f t="shared" si="157"/>
        <v>4.5311302522476174E-163</v>
      </c>
      <c r="GX136" s="86">
        <f t="shared" si="157"/>
        <v>1.5994457682700755E-193</v>
      </c>
      <c r="GY136" s="86">
        <f t="shared" si="157"/>
        <v>6.3513514919115199E-132</v>
      </c>
      <c r="GZ136" s="86">
        <f t="shared" si="157"/>
        <v>2.0344232147341087E-104</v>
      </c>
      <c r="HA136" s="86">
        <f t="shared" si="157"/>
        <v>9.8421928604906564E-114</v>
      </c>
      <c r="HC136" s="86">
        <f t="shared" si="153"/>
        <v>5.1309494735401928E-53</v>
      </c>
      <c r="HD136" s="86">
        <f t="shared" si="153"/>
        <v>3.6777082558506444E-39</v>
      </c>
      <c r="HE136" s="86">
        <f t="shared" si="153"/>
        <v>1.2160973746336277E-47</v>
      </c>
      <c r="HF136" s="86">
        <f t="shared" si="153"/>
        <v>3.6511644286998281E-69</v>
      </c>
      <c r="HG136" s="86">
        <f t="shared" si="153"/>
        <v>1.4822064584359604E-75</v>
      </c>
      <c r="HH136" s="86">
        <f t="shared" si="153"/>
        <v>3.01094458757351E-82</v>
      </c>
      <c r="HI136" s="86">
        <f t="shared" si="153"/>
        <v>4.2809792439528233E-54</v>
      </c>
      <c r="HJ136" s="86">
        <f t="shared" si="153"/>
        <v>2.0183405225770256E-80</v>
      </c>
      <c r="HK136" s="86">
        <f t="shared" si="153"/>
        <v>5.4133901581503368E-108</v>
      </c>
      <c r="HL136" s="86">
        <f t="shared" si="161"/>
        <v>2.9176605154983732E-91</v>
      </c>
      <c r="HM136" s="86">
        <f t="shared" si="161"/>
        <v>1.0951454188666095E-62</v>
      </c>
      <c r="HN136" s="86">
        <f t="shared" si="161"/>
        <v>8.0013644750372842E-82</v>
      </c>
      <c r="HO136" s="86">
        <f t="shared" si="161"/>
        <v>1.0043997299809257E-51</v>
      </c>
      <c r="HP136" s="86">
        <f t="shared" si="161"/>
        <v>1.3607739028902792E-37</v>
      </c>
      <c r="HQ136" s="86">
        <f t="shared" si="161"/>
        <v>1.0973516309307089E-47</v>
      </c>
      <c r="HS136" s="86">
        <f t="shared" si="158"/>
        <v>6.7282449888481963E-2</v>
      </c>
      <c r="HT136" s="86">
        <f t="shared" si="158"/>
        <v>0.23107937584519045</v>
      </c>
      <c r="HU136" s="86">
        <f t="shared" si="158"/>
        <v>0.17526470722731805</v>
      </c>
      <c r="HV136" s="86">
        <f t="shared" si="158"/>
        <v>8.6671993138062356E-2</v>
      </c>
      <c r="HW136" s="86">
        <f t="shared" si="158"/>
        <v>6.2731321668850398E-2</v>
      </c>
      <c r="HX136" s="86">
        <f t="shared" si="158"/>
        <v>0.10226789645110353</v>
      </c>
      <c r="HY136" s="86">
        <f t="shared" si="158"/>
        <v>0.11568924438572886</v>
      </c>
      <c r="HZ136" s="86">
        <f t="shared" si="158"/>
        <v>7.9253857129585908E-2</v>
      </c>
      <c r="IA136" s="86">
        <f t="shared" si="158"/>
        <v>0.23839503794553407</v>
      </c>
      <c r="IB136" s="86">
        <f t="shared" si="158"/>
        <v>0.21405762163821618</v>
      </c>
      <c r="IC136" s="86">
        <f t="shared" si="158"/>
        <v>0.15869817756962976</v>
      </c>
      <c r="ID136" s="86">
        <f t="shared" si="158"/>
        <v>9.0026852278791425E-2</v>
      </c>
      <c r="IE136" s="86">
        <f t="shared" si="158"/>
        <v>4.9302381624447215E-2</v>
      </c>
      <c r="IF136" s="86">
        <f t="shared" si="158"/>
        <v>0.12856624628898661</v>
      </c>
      <c r="IG136" s="86">
        <f t="shared" si="158"/>
        <v>0.12701551559854912</v>
      </c>
      <c r="II136" s="86">
        <f t="shared" si="159"/>
        <v>3.5057166237861352E-20</v>
      </c>
      <c r="IJ136" s="86">
        <f t="shared" si="159"/>
        <v>1.3258671230691159E-2</v>
      </c>
      <c r="IK136" s="86">
        <f t="shared" si="159"/>
        <v>4.3799176039783447E-21</v>
      </c>
      <c r="IL136" s="86">
        <f t="shared" si="159"/>
        <v>5.3263648738919775E-24</v>
      </c>
      <c r="IM136" s="86">
        <f t="shared" si="159"/>
        <v>6.6519211874827643E-25</v>
      </c>
      <c r="IN136" s="86">
        <f t="shared" si="159"/>
        <v>5.4845129630511762E-25</v>
      </c>
      <c r="IO136" s="86">
        <f t="shared" si="159"/>
        <v>3.9695559332414797E-24</v>
      </c>
      <c r="IP136" s="86">
        <f t="shared" si="159"/>
        <v>3.3425851090708519E-24</v>
      </c>
      <c r="IQ136" s="86">
        <f t="shared" si="159"/>
        <v>1.7155020129359991E-19</v>
      </c>
      <c r="IR136" s="86">
        <f t="shared" si="159"/>
        <v>8.3858155322617455E-22</v>
      </c>
      <c r="IS136" s="86">
        <f t="shared" si="159"/>
        <v>5.297167079890839E-25</v>
      </c>
      <c r="IT136" s="86">
        <f t="shared" si="159"/>
        <v>2.5263641814806957E-25</v>
      </c>
      <c r="IU136" s="86">
        <f t="shared" si="159"/>
        <v>1.4065768909513942E-26</v>
      </c>
      <c r="IV136" s="86">
        <f t="shared" si="159"/>
        <v>5.7442770212321472E-20</v>
      </c>
      <c r="IW136" s="86">
        <f t="shared" si="159"/>
        <v>1.679419164572642E-14</v>
      </c>
      <c r="IY136" s="86">
        <f t="shared" si="160"/>
        <v>6.7282449888481963E-2</v>
      </c>
      <c r="IZ136" s="86">
        <f t="shared" si="160"/>
        <v>0.24433804707588161</v>
      </c>
      <c r="JA136" s="86">
        <f t="shared" si="160"/>
        <v>0.17526470722731805</v>
      </c>
      <c r="JB136" s="86">
        <f t="shared" si="160"/>
        <v>8.6671993138062356E-2</v>
      </c>
      <c r="JC136" s="86">
        <f t="shared" si="160"/>
        <v>6.2731321668850398E-2</v>
      </c>
      <c r="JD136" s="86">
        <f t="shared" si="160"/>
        <v>0.10226789645110353</v>
      </c>
      <c r="JE136" s="86">
        <f t="shared" si="160"/>
        <v>0.11568924438572886</v>
      </c>
      <c r="JF136" s="86">
        <f t="shared" si="160"/>
        <v>7.9253857129585908E-2</v>
      </c>
      <c r="JG136" s="86">
        <f t="shared" si="160"/>
        <v>0.23839503794553407</v>
      </c>
      <c r="JH136" s="86">
        <f t="shared" si="160"/>
        <v>0.21405762163821618</v>
      </c>
      <c r="JI136" s="86">
        <f t="shared" si="160"/>
        <v>0.15869817756962976</v>
      </c>
      <c r="JJ136" s="86">
        <f t="shared" si="160"/>
        <v>9.0026852278791425E-2</v>
      </c>
      <c r="JK136" s="86">
        <f t="shared" si="160"/>
        <v>4.9302381624447215E-2</v>
      </c>
      <c r="JL136" s="86">
        <f t="shared" si="160"/>
        <v>0.12856624628898661</v>
      </c>
      <c r="JM136" s="86">
        <f t="shared" si="160"/>
        <v>0.12701551559856591</v>
      </c>
    </row>
    <row r="137" spans="2:273" x14ac:dyDescent="0.25">
      <c r="B137" s="2">
        <v>110</v>
      </c>
      <c r="C137" s="37">
        <v>87.977999999999994</v>
      </c>
      <c r="D137" s="37">
        <v>88.25</v>
      </c>
      <c r="E137" s="37">
        <v>91.15</v>
      </c>
      <c r="F137" s="37">
        <v>90.05</v>
      </c>
      <c r="G137" s="37">
        <v>90.875</v>
      </c>
      <c r="H137" s="37">
        <v>93.2</v>
      </c>
      <c r="I137" s="37">
        <v>96.825000000000003</v>
      </c>
      <c r="J137" s="37">
        <v>98.674999999999997</v>
      </c>
      <c r="K137" s="37">
        <v>106.4</v>
      </c>
      <c r="L137" s="37">
        <v>104.8</v>
      </c>
      <c r="M137" s="37">
        <v>101.75</v>
      </c>
      <c r="N137" s="37">
        <v>105.25</v>
      </c>
      <c r="O137" s="37">
        <v>99.075000000000003</v>
      </c>
      <c r="P137" s="37">
        <v>115.075</v>
      </c>
      <c r="Q137" s="37">
        <v>136.625</v>
      </c>
      <c r="S137" s="4">
        <f t="shared" si="162"/>
        <v>87.605562361341782</v>
      </c>
      <c r="T137" s="4">
        <f t="shared" si="162"/>
        <v>89.453741094261943</v>
      </c>
      <c r="U137" s="4">
        <f t="shared" si="162"/>
        <v>88.839588616887326</v>
      </c>
      <c r="V137" s="4">
        <f t="shared" si="162"/>
        <v>89.032119107351988</v>
      </c>
      <c r="W137" s="4">
        <f t="shared" si="162"/>
        <v>91.884105392188317</v>
      </c>
      <c r="X137" s="4">
        <f t="shared" si="162"/>
        <v>95.917785167945937</v>
      </c>
      <c r="Y137" s="4">
        <f t="shared" si="162"/>
        <v>97.625224947917403</v>
      </c>
      <c r="Z137" s="4">
        <f t="shared" si="162"/>
        <v>97.432359703759843</v>
      </c>
      <c r="AA137" s="4">
        <f t="shared" si="162"/>
        <v>105.60873577557363</v>
      </c>
      <c r="AB137" s="4">
        <f t="shared" si="162"/>
        <v>105.35499531614937</v>
      </c>
      <c r="AC137" s="4">
        <f t="shared" si="162"/>
        <v>102.78194121400908</v>
      </c>
      <c r="AD137" s="4">
        <f t="shared" si="162"/>
        <v>103.6011699216722</v>
      </c>
      <c r="AE137" s="4">
        <f t="shared" si="162"/>
        <v>101.2436639998045</v>
      </c>
      <c r="AF137" s="4">
        <f t="shared" si="162"/>
        <v>114.42102480818363</v>
      </c>
      <c r="AG137" s="4">
        <f t="shared" si="162"/>
        <v>134.61595338492185</v>
      </c>
      <c r="AI137" s="4">
        <f t="shared" si="163"/>
        <v>0.37243763865821222</v>
      </c>
      <c r="AJ137" s="4">
        <f t="shared" si="163"/>
        <v>-1.2037410942619431</v>
      </c>
      <c r="AK137" s="4">
        <f t="shared" si="163"/>
        <v>2.3104113831126796</v>
      </c>
      <c r="AL137" s="4">
        <f t="shared" si="163"/>
        <v>1.0178808926480087</v>
      </c>
      <c r="AM137" s="4">
        <f t="shared" si="163"/>
        <v>-1.0091053921883173</v>
      </c>
      <c r="AN137" s="4">
        <f t="shared" si="163"/>
        <v>-2.7177851679459337</v>
      </c>
      <c r="AO137" s="4">
        <f t="shared" si="163"/>
        <v>-0.80022494791739973</v>
      </c>
      <c r="AP137" s="4">
        <f t="shared" si="163"/>
        <v>1.2426402962401539</v>
      </c>
      <c r="AQ137" s="4">
        <f t="shared" si="163"/>
        <v>0.79126422442637079</v>
      </c>
      <c r="AR137" s="4">
        <f t="shared" si="163"/>
        <v>-0.55499531614937325</v>
      </c>
      <c r="AS137" s="4">
        <f t="shared" si="163"/>
        <v>-1.0319412140090805</v>
      </c>
      <c r="AT137" s="4">
        <f t="shared" si="163"/>
        <v>1.6488300783278049</v>
      </c>
      <c r="AU137" s="4">
        <f t="shared" si="163"/>
        <v>-2.1686639998044939</v>
      </c>
      <c r="AV137" s="4">
        <f t="shared" si="163"/>
        <v>0.65397519181637165</v>
      </c>
      <c r="AW137" s="4">
        <f t="shared" si="163"/>
        <v>2.0090466150781481</v>
      </c>
      <c r="AY137" s="2">
        <f t="shared" si="154"/>
        <v>87.605562361341782</v>
      </c>
      <c r="AZ137" s="2">
        <f t="shared" si="154"/>
        <v>87.707522101885388</v>
      </c>
      <c r="BA137" s="2">
        <f t="shared" si="154"/>
        <v>86.719714972145283</v>
      </c>
      <c r="BB137" s="2">
        <f t="shared" si="154"/>
        <v>86.927299831340903</v>
      </c>
      <c r="BC137" s="2">
        <f t="shared" si="154"/>
        <v>88.270801507840787</v>
      </c>
      <c r="BD137" s="2">
        <f t="shared" si="154"/>
        <v>90.915815468508939</v>
      </c>
      <c r="BE137" s="2">
        <f t="shared" si="154"/>
        <v>90.801589038575486</v>
      </c>
      <c r="BF137" s="2">
        <f t="shared" si="154"/>
        <v>91.935675699871368</v>
      </c>
      <c r="BG137" s="2">
        <f t="shared" si="154"/>
        <v>94.696290143360542</v>
      </c>
      <c r="BH137" s="2">
        <f t="shared" si="154"/>
        <v>93.684762054655209</v>
      </c>
      <c r="BI137" s="2">
        <f t="shared" si="154"/>
        <v>92.437314884229551</v>
      </c>
      <c r="BJ137" s="2">
        <f t="shared" si="154"/>
        <v>94.996566870325722</v>
      </c>
      <c r="BK137" s="2">
        <f t="shared" si="154"/>
        <v>94.748179742284776</v>
      </c>
      <c r="BL137" s="2">
        <f t="shared" si="154"/>
        <v>94.475217340471076</v>
      </c>
      <c r="BM137" s="2">
        <f t="shared" si="154"/>
        <v>95.568206248117562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111.001223414305</v>
      </c>
      <c r="DL137" s="2">
        <f t="shared" si="164"/>
        <v>115.53817982456141</v>
      </c>
      <c r="DM137" s="2">
        <f t="shared" si="164"/>
        <v>123.92055347091934</v>
      </c>
      <c r="DN137" s="2">
        <f t="shared" si="164"/>
        <v>116.84954284750337</v>
      </c>
      <c r="DO137" s="2">
        <f t="shared" si="164"/>
        <v>113.96733818011255</v>
      </c>
      <c r="DP137" s="2">
        <f t="shared" si="164"/>
        <v>110.30847165991902</v>
      </c>
      <c r="DQ137" s="2">
        <f t="shared" si="164"/>
        <v>116.15473968105066</v>
      </c>
      <c r="DR137" s="2">
        <f t="shared" si="164"/>
        <v>127.18587646350804</v>
      </c>
      <c r="DS137" s="2">
        <f t="shared" si="164"/>
        <v>116.52644618302513</v>
      </c>
      <c r="DT137" s="2">
        <f t="shared" si="164"/>
        <v>118.22214410767043</v>
      </c>
      <c r="DU137" s="2">
        <f t="shared" si="164"/>
        <v>114.22914304993256</v>
      </c>
      <c r="DV137" s="2">
        <f t="shared" si="164"/>
        <v>125.87007604770764</v>
      </c>
      <c r="DW137" s="2">
        <f t="shared" si="164"/>
        <v>119.39155405405405</v>
      </c>
      <c r="DX137" s="2">
        <f t="shared" si="164"/>
        <v>105.99685757185755</v>
      </c>
      <c r="DY137" s="2">
        <f t="shared" si="164"/>
        <v>105.61960685483872</v>
      </c>
      <c r="EA137" s="2">
        <f t="shared" si="152"/>
        <v>87.626263157894741</v>
      </c>
      <c r="EB137" s="2">
        <f t="shared" si="152"/>
        <v>87.876666666666679</v>
      </c>
      <c r="EC137" s="2">
        <f t="shared" si="152"/>
        <v>86.633066286216007</v>
      </c>
      <c r="ED137" s="2">
        <f t="shared" si="152"/>
        <v>86.839534236287335</v>
      </c>
      <c r="EE137" s="2">
        <f t="shared" si="151"/>
        <v>88.2056743313764</v>
      </c>
      <c r="EF137" s="2">
        <f t="shared" si="151"/>
        <v>90.875132565241515</v>
      </c>
      <c r="EG137" s="2">
        <f t="shared" si="151"/>
        <v>90.737568234610947</v>
      </c>
      <c r="EH137" s="2">
        <f t="shared" si="151"/>
        <v>91.874861659182642</v>
      </c>
      <c r="EI137" s="2">
        <f t="shared" si="151"/>
        <v>94.677631266334046</v>
      </c>
      <c r="EJ137" s="2">
        <f t="shared" si="151"/>
        <v>93.628116261398191</v>
      </c>
      <c r="EK137" s="2">
        <f t="shared" si="151"/>
        <v>92.396468806783759</v>
      </c>
      <c r="EL137" s="2">
        <f t="shared" si="151"/>
        <v>94.948563176367358</v>
      </c>
      <c r="EM137" s="2">
        <f t="shared" si="135"/>
        <v>94.697557754858025</v>
      </c>
      <c r="EN137" s="2">
        <f t="shared" si="135"/>
        <v>94.451107784071453</v>
      </c>
      <c r="EO137" s="2">
        <f t="shared" si="135"/>
        <v>95.583079805001333</v>
      </c>
      <c r="EQ137" s="2">
        <f t="shared" si="165"/>
        <v>86.06320966109719</v>
      </c>
      <c r="ER137" s="2">
        <f t="shared" si="165"/>
        <v>87.21339242406745</v>
      </c>
      <c r="ES137" s="2">
        <f t="shared" si="165"/>
        <v>87.156979545952197</v>
      </c>
      <c r="ET137" s="2">
        <f t="shared" si="165"/>
        <v>87.748677927327606</v>
      </c>
      <c r="EU137" s="2">
        <f t="shared" si="165"/>
        <v>88.732527018622903</v>
      </c>
      <c r="EV137" s="2">
        <f t="shared" si="165"/>
        <v>91.175759521583984</v>
      </c>
      <c r="EW137" s="2">
        <f t="shared" si="165"/>
        <v>91.275617744507684</v>
      </c>
      <c r="EX137" s="2">
        <f t="shared" si="165"/>
        <v>91.732044149502144</v>
      </c>
      <c r="EY137" s="2">
        <f t="shared" si="165"/>
        <v>94.333501279590521</v>
      </c>
      <c r="EZ137" s="2">
        <f t="shared" si="165"/>
        <v>93.861740108373397</v>
      </c>
      <c r="FA137" s="2">
        <f t="shared" si="165"/>
        <v>92.460627333056834</v>
      </c>
      <c r="FB137" s="2">
        <f t="shared" si="165"/>
        <v>94.77698414910617</v>
      </c>
      <c r="FC137" s="2">
        <f t="shared" si="165"/>
        <v>94.810782202570607</v>
      </c>
      <c r="FD137" s="2">
        <f t="shared" si="165"/>
        <v>94.484607694773715</v>
      </c>
      <c r="FE137" s="2">
        <f t="shared" si="165"/>
        <v>94.404763029003632</v>
      </c>
      <c r="FG137" s="2">
        <f t="shared" si="166"/>
        <v>0.99850719696359458</v>
      </c>
      <c r="FH137" s="2">
        <f t="shared" si="166"/>
        <v>0.99856808889084259</v>
      </c>
      <c r="FI137" s="2">
        <f t="shared" si="166"/>
        <v>0.99837896896994294</v>
      </c>
      <c r="FJ137" s="2">
        <f t="shared" si="166"/>
        <v>0.99848412954216215</v>
      </c>
      <c r="FK137" s="2">
        <f t="shared" si="166"/>
        <v>0.99833308178851154</v>
      </c>
      <c r="FL137" s="2">
        <f t="shared" si="166"/>
        <v>0.99847639471677951</v>
      </c>
      <c r="FM137" s="2">
        <f t="shared" si="166"/>
        <v>0.99834323533961311</v>
      </c>
      <c r="FN137" s="2">
        <f t="shared" si="166"/>
        <v>0.99809456413798214</v>
      </c>
      <c r="FO137" s="2">
        <f t="shared" si="166"/>
        <v>0.99817928172308068</v>
      </c>
      <c r="FP137" s="2">
        <f t="shared" si="166"/>
        <v>0.99821973398941743</v>
      </c>
      <c r="FQ137" s="2">
        <f t="shared" si="166"/>
        <v>0.99826733515926624</v>
      </c>
      <c r="FR137" s="2">
        <f t="shared" si="166"/>
        <v>0.99821528372447521</v>
      </c>
      <c r="FS137" s="2">
        <f t="shared" si="166"/>
        <v>0.99812550350213047</v>
      </c>
      <c r="FT137" s="2">
        <f t="shared" si="166"/>
        <v>0.99801021222476483</v>
      </c>
      <c r="FU137" s="2">
        <f t="shared" si="166"/>
        <v>0.99778102435897265</v>
      </c>
      <c r="FW137" s="2">
        <f t="shared" si="156"/>
        <v>3.556820563946432E-2</v>
      </c>
      <c r="FX137" s="2">
        <f t="shared" si="156"/>
        <v>0.3147316439579107</v>
      </c>
      <c r="FY137" s="2">
        <f t="shared" si="156"/>
        <v>5.0016890550223472E-2</v>
      </c>
      <c r="FZ137" s="2">
        <f t="shared" si="156"/>
        <v>4.649904077537334E-2</v>
      </c>
      <c r="GA137" s="2">
        <f t="shared" si="156"/>
        <v>4.2107766314399525E-2</v>
      </c>
      <c r="GB137" s="2">
        <f t="shared" si="156"/>
        <v>3.6836900080059631E-2</v>
      </c>
      <c r="GC137" s="2">
        <f t="shared" si="156"/>
        <v>4.0722149434308998E-2</v>
      </c>
      <c r="GD137" s="2">
        <f t="shared" si="156"/>
        <v>4.5294398832205582E-2</v>
      </c>
      <c r="GE137" s="2">
        <f t="shared" si="156"/>
        <v>6.1376980893861822E-2</v>
      </c>
      <c r="GF137" s="2">
        <f t="shared" si="156"/>
        <v>5.5053803734092528E-2</v>
      </c>
      <c r="GG137" s="2">
        <f t="shared" si="156"/>
        <v>4.7029920741411976E-2</v>
      </c>
      <c r="GH137" s="2">
        <f t="shared" si="156"/>
        <v>4.1860788242135703E-2</v>
      </c>
      <c r="GI137" s="2">
        <f t="shared" si="156"/>
        <v>3.8270690942163656E-2</v>
      </c>
      <c r="GJ137" s="2">
        <f t="shared" si="156"/>
        <v>3.3909481910699063E-2</v>
      </c>
      <c r="GK137" s="2">
        <f t="shared" si="156"/>
        <v>3.1523242887230463E-2</v>
      </c>
      <c r="GM137" s="86">
        <f t="shared" si="157"/>
        <v>8.4338934182532354E-135</v>
      </c>
      <c r="GN137" s="86">
        <f t="shared" si="157"/>
        <v>4.5887188135611205E-119</v>
      </c>
      <c r="GO137" s="86">
        <f t="shared" si="157"/>
        <v>2.9336178792292211E-183</v>
      </c>
      <c r="GP137" s="86">
        <f t="shared" si="157"/>
        <v>2.2583679529147731E-213</v>
      </c>
      <c r="GQ137" s="86">
        <f t="shared" si="157"/>
        <v>3.7744478744175943E-213</v>
      </c>
      <c r="GR137" s="86">
        <f t="shared" si="157"/>
        <v>5.1228168533630002E-199</v>
      </c>
      <c r="GS137" s="86">
        <f t="shared" si="157"/>
        <v>1.649549239717391E-174</v>
      </c>
      <c r="GT137" s="86">
        <f t="shared" si="157"/>
        <v>1.0772967031142557E-147</v>
      </c>
      <c r="GU137" s="86">
        <f t="shared" si="157"/>
        <v>1.2480477833624756E-166</v>
      </c>
      <c r="GV137" s="86">
        <f t="shared" si="157"/>
        <v>4.0965469490995123E-141</v>
      </c>
      <c r="GW137" s="86">
        <f t="shared" si="157"/>
        <v>1.4919251649174967E-169</v>
      </c>
      <c r="GX137" s="86">
        <f t="shared" si="157"/>
        <v>2.9248995689662583E-201</v>
      </c>
      <c r="GY137" s="86">
        <f t="shared" si="157"/>
        <v>3.5430083982046389E-137</v>
      </c>
      <c r="GZ137" s="86">
        <f t="shared" si="157"/>
        <v>1.4524994726787677E-108</v>
      </c>
      <c r="HA137" s="86">
        <f t="shared" si="157"/>
        <v>3.3325264358277457E-118</v>
      </c>
      <c r="HC137" s="86">
        <f t="shared" si="153"/>
        <v>8.0424634726922185E-57</v>
      </c>
      <c r="HD137" s="86">
        <f t="shared" si="153"/>
        <v>6.5380480287404561E-42</v>
      </c>
      <c r="HE137" s="86">
        <f t="shared" si="153"/>
        <v>6.8024078406610485E-51</v>
      </c>
      <c r="HF137" s="86">
        <f t="shared" si="153"/>
        <v>7.6900723872935625E-74</v>
      </c>
      <c r="HG137" s="86">
        <f t="shared" si="153"/>
        <v>7.3730610514819065E-81</v>
      </c>
      <c r="HH137" s="86">
        <f t="shared" si="153"/>
        <v>5.2011877949265421E-88</v>
      </c>
      <c r="HI137" s="86">
        <f t="shared" si="153"/>
        <v>8.726399870375951E-58</v>
      </c>
      <c r="HJ137" s="86">
        <f t="shared" si="153"/>
        <v>5.7591634288058062E-86</v>
      </c>
      <c r="HK137" s="86">
        <f t="shared" si="153"/>
        <v>3.2273148772406322E-115</v>
      </c>
      <c r="HL137" s="86">
        <f t="shared" si="161"/>
        <v>2.5323638662190205E-97</v>
      </c>
      <c r="HM137" s="86">
        <f t="shared" si="161"/>
        <v>8.0567190397873348E-67</v>
      </c>
      <c r="HN137" s="86">
        <f t="shared" si="161"/>
        <v>1.9886082529118968E-87</v>
      </c>
      <c r="HO137" s="86">
        <f t="shared" si="161"/>
        <v>2.5291202285435291E-55</v>
      </c>
      <c r="HP137" s="86">
        <f t="shared" si="161"/>
        <v>3.8342042701522635E-40</v>
      </c>
      <c r="HQ137" s="86">
        <f t="shared" si="161"/>
        <v>6.90717410221169E-51</v>
      </c>
      <c r="HS137" s="86">
        <f t="shared" si="158"/>
        <v>9.7501297859144506E-2</v>
      </c>
      <c r="HT137" s="86">
        <f t="shared" si="158"/>
        <v>0.29050084795143477</v>
      </c>
      <c r="HU137" s="86">
        <f t="shared" si="158"/>
        <v>0.23640609215786682</v>
      </c>
      <c r="HV137" s="86">
        <f t="shared" si="158"/>
        <v>0.13054003035135936</v>
      </c>
      <c r="HW137" s="86">
        <f t="shared" si="158"/>
        <v>9.7594789272898441E-2</v>
      </c>
      <c r="HX137" s="86">
        <f t="shared" si="158"/>
        <v>0.14802520156102114</v>
      </c>
      <c r="HY137" s="86">
        <f t="shared" si="158"/>
        <v>0.16559607293136058</v>
      </c>
      <c r="HZ137" s="86">
        <f t="shared" si="158"/>
        <v>0.12046266528660399</v>
      </c>
      <c r="IA137" s="86">
        <f t="shared" si="158"/>
        <v>0.30775522855403464</v>
      </c>
      <c r="IB137" s="86">
        <f t="shared" si="158"/>
        <v>0.2832254440401793</v>
      </c>
      <c r="IC137" s="86">
        <f t="shared" si="158"/>
        <v>0.22186821303907003</v>
      </c>
      <c r="ID137" s="86">
        <f t="shared" si="158"/>
        <v>0.13465642672562478</v>
      </c>
      <c r="IE137" s="86">
        <f t="shared" si="158"/>
        <v>7.8861556452106615E-2</v>
      </c>
      <c r="IF137" s="86">
        <f t="shared" si="158"/>
        <v>0.16906048033340187</v>
      </c>
      <c r="IG137" s="86">
        <f t="shared" si="158"/>
        <v>0.16535917066425518</v>
      </c>
      <c r="II137" s="86">
        <f t="shared" si="159"/>
        <v>3.4786741442378243E-19</v>
      </c>
      <c r="IJ137" s="86">
        <f t="shared" si="159"/>
        <v>2.5060609225942252E-2</v>
      </c>
      <c r="IK137" s="86">
        <f t="shared" si="159"/>
        <v>6.4061815451086524E-20</v>
      </c>
      <c r="IL137" s="86">
        <f t="shared" si="159"/>
        <v>1.0754159121223032E-22</v>
      </c>
      <c r="IM137" s="86">
        <f t="shared" si="159"/>
        <v>1.3712374009977174E-23</v>
      </c>
      <c r="IN137" s="86">
        <f t="shared" si="159"/>
        <v>1.0093131922961255E-23</v>
      </c>
      <c r="IO137" s="86">
        <f t="shared" si="159"/>
        <v>7.179004909201737E-23</v>
      </c>
      <c r="IP137" s="86">
        <f t="shared" si="159"/>
        <v>6.7538040090986546E-23</v>
      </c>
      <c r="IQ137" s="86">
        <f t="shared" si="159"/>
        <v>2.4342691471744595E-18</v>
      </c>
      <c r="IR137" s="86">
        <f t="shared" si="159"/>
        <v>1.4864387297198201E-20</v>
      </c>
      <c r="IS137" s="86">
        <f t="shared" si="159"/>
        <v>1.2366753679555588E-23</v>
      </c>
      <c r="IT137" s="86">
        <f t="shared" si="159"/>
        <v>5.4660270641980723E-24</v>
      </c>
      <c r="IU137" s="86">
        <f t="shared" si="159"/>
        <v>3.2686618462560723E-25</v>
      </c>
      <c r="IV137" s="86">
        <f t="shared" si="159"/>
        <v>5.3773220668084006E-19</v>
      </c>
      <c r="IW137" s="86">
        <f t="shared" si="159"/>
        <v>7.891138010871304E-14</v>
      </c>
      <c r="IY137" s="86">
        <f t="shared" si="160"/>
        <v>9.7501297859144506E-2</v>
      </c>
      <c r="IZ137" s="86">
        <f t="shared" si="160"/>
        <v>0.31556145717737705</v>
      </c>
      <c r="JA137" s="86">
        <f t="shared" si="160"/>
        <v>0.23640609215786682</v>
      </c>
      <c r="JB137" s="86">
        <f t="shared" si="160"/>
        <v>0.13054003035135936</v>
      </c>
      <c r="JC137" s="86">
        <f t="shared" si="160"/>
        <v>9.7594789272898441E-2</v>
      </c>
      <c r="JD137" s="86">
        <f t="shared" si="160"/>
        <v>0.14802520156102114</v>
      </c>
      <c r="JE137" s="86">
        <f t="shared" si="160"/>
        <v>0.16559607293136058</v>
      </c>
      <c r="JF137" s="86">
        <f t="shared" si="160"/>
        <v>0.12046266528660399</v>
      </c>
      <c r="JG137" s="86">
        <f t="shared" si="160"/>
        <v>0.30775522855403464</v>
      </c>
      <c r="JH137" s="86">
        <f t="shared" si="160"/>
        <v>0.2832254440401793</v>
      </c>
      <c r="JI137" s="86">
        <f t="shared" si="160"/>
        <v>0.22186821303907003</v>
      </c>
      <c r="JJ137" s="86">
        <f t="shared" si="160"/>
        <v>0.13465642672562478</v>
      </c>
      <c r="JK137" s="86">
        <f t="shared" si="160"/>
        <v>7.8861556452106615E-2</v>
      </c>
      <c r="JL137" s="86">
        <f t="shared" si="160"/>
        <v>0.16906048033340187</v>
      </c>
      <c r="JM137" s="86">
        <f t="shared" si="160"/>
        <v>0.16535917066433409</v>
      </c>
    </row>
    <row r="138" spans="2:273" x14ac:dyDescent="0.25">
      <c r="B138" s="2">
        <v>111</v>
      </c>
      <c r="C138" s="37">
        <v>86.156000000000006</v>
      </c>
      <c r="D138" s="37">
        <v>89.1</v>
      </c>
      <c r="E138" s="37">
        <v>89.674999999999997</v>
      </c>
      <c r="F138" s="37">
        <v>90.35</v>
      </c>
      <c r="G138" s="37">
        <v>90.1</v>
      </c>
      <c r="H138" s="37">
        <v>97.9</v>
      </c>
      <c r="I138" s="37">
        <v>97.5</v>
      </c>
      <c r="J138" s="37">
        <v>97.674999999999997</v>
      </c>
      <c r="K138" s="37">
        <v>106.1</v>
      </c>
      <c r="L138" s="37">
        <v>106.175</v>
      </c>
      <c r="M138" s="37">
        <v>105.075</v>
      </c>
      <c r="N138" s="37">
        <v>105.65</v>
      </c>
      <c r="O138" s="37">
        <v>103.97499999999999</v>
      </c>
      <c r="P138" s="37">
        <v>120.75</v>
      </c>
      <c r="Q138" s="37">
        <v>143.85</v>
      </c>
      <c r="S138" s="4">
        <f t="shared" si="162"/>
        <v>87.564810613364472</v>
      </c>
      <c r="T138" s="4">
        <f t="shared" si="162"/>
        <v>89.475349500625484</v>
      </c>
      <c r="U138" s="4">
        <f t="shared" si="162"/>
        <v>88.947935889314905</v>
      </c>
      <c r="V138" s="4">
        <f t="shared" si="162"/>
        <v>89.421344247583903</v>
      </c>
      <c r="W138" s="4">
        <f t="shared" si="162"/>
        <v>92.932375882037505</v>
      </c>
      <c r="X138" s="4">
        <f t="shared" si="162"/>
        <v>96.96746771699992</v>
      </c>
      <c r="Y138" s="4">
        <f t="shared" si="162"/>
        <v>98.972934455911997</v>
      </c>
      <c r="Z138" s="4">
        <f t="shared" si="162"/>
        <v>98.948100224206641</v>
      </c>
      <c r="AA138" s="4">
        <f t="shared" si="162"/>
        <v>106.26499684968233</v>
      </c>
      <c r="AB138" s="4">
        <f t="shared" si="162"/>
        <v>106.3386491004557</v>
      </c>
      <c r="AC138" s="4">
        <f t="shared" si="162"/>
        <v>104.35690520065496</v>
      </c>
      <c r="AD138" s="4">
        <f t="shared" si="162"/>
        <v>105.81956070811299</v>
      </c>
      <c r="AE138" s="4">
        <f t="shared" si="162"/>
        <v>103.54064076977905</v>
      </c>
      <c r="AF138" s="4">
        <f t="shared" si="162"/>
        <v>118.25059434927962</v>
      </c>
      <c r="AG138" s="4">
        <f t="shared" si="162"/>
        <v>142.08632910351011</v>
      </c>
      <c r="AI138" s="4">
        <f t="shared" si="163"/>
        <v>-1.4088106133644658</v>
      </c>
      <c r="AJ138" s="4">
        <f t="shared" si="163"/>
        <v>-0.37534950062548944</v>
      </c>
      <c r="AK138" s="4">
        <f t="shared" si="163"/>
        <v>0.72706411068509169</v>
      </c>
      <c r="AL138" s="4">
        <f t="shared" si="163"/>
        <v>0.92865575241609122</v>
      </c>
      <c r="AM138" s="4">
        <f t="shared" si="163"/>
        <v>-2.8323758820375105</v>
      </c>
      <c r="AN138" s="4">
        <f t="shared" si="163"/>
        <v>0.93253228300008573</v>
      </c>
      <c r="AO138" s="4">
        <f t="shared" si="163"/>
        <v>-1.4729344559119966</v>
      </c>
      <c r="AP138" s="4">
        <f t="shared" si="163"/>
        <v>-1.2731002242066438</v>
      </c>
      <c r="AQ138" s="4">
        <f t="shared" si="163"/>
        <v>-0.16499684968233908</v>
      </c>
      <c r="AR138" s="4">
        <f t="shared" si="163"/>
        <v>-0.16364910045570014</v>
      </c>
      <c r="AS138" s="4">
        <f t="shared" si="163"/>
        <v>0.71809479934503884</v>
      </c>
      <c r="AT138" s="4">
        <f t="shared" si="163"/>
        <v>-0.16956070811298218</v>
      </c>
      <c r="AU138" s="4">
        <f t="shared" si="163"/>
        <v>0.43435923022094869</v>
      </c>
      <c r="AV138" s="4">
        <f t="shared" si="163"/>
        <v>2.4994056507203766</v>
      </c>
      <c r="AW138" s="4">
        <f t="shared" si="163"/>
        <v>1.7636708964898844</v>
      </c>
      <c r="AY138" s="2">
        <f t="shared" si="154"/>
        <v>87.564810613364472</v>
      </c>
      <c r="AZ138" s="2">
        <f t="shared" si="154"/>
        <v>87.588507316919362</v>
      </c>
      <c r="BA138" s="2">
        <f t="shared" si="154"/>
        <v>86.52890812456144</v>
      </c>
      <c r="BB138" s="2">
        <f t="shared" si="154"/>
        <v>86.719882041413143</v>
      </c>
      <c r="BC138" s="2">
        <f t="shared" si="154"/>
        <v>88.098910189401366</v>
      </c>
      <c r="BD138" s="2">
        <f t="shared" si="154"/>
        <v>90.746332385421709</v>
      </c>
      <c r="BE138" s="2">
        <f t="shared" si="154"/>
        <v>90.626152576209932</v>
      </c>
      <c r="BF138" s="2">
        <f t="shared" si="154"/>
        <v>91.808872538417404</v>
      </c>
      <c r="BG138" s="2">
        <f t="shared" si="154"/>
        <v>94.567782693816525</v>
      </c>
      <c r="BH138" s="2">
        <f t="shared" si="154"/>
        <v>93.52962093966751</v>
      </c>
      <c r="BI138" s="2">
        <f t="shared" si="154"/>
        <v>92.293250075979302</v>
      </c>
      <c r="BJ138" s="2">
        <f t="shared" si="154"/>
        <v>94.845941251986488</v>
      </c>
      <c r="BK138" s="2">
        <f t="shared" si="154"/>
        <v>94.579928538654727</v>
      </c>
      <c r="BL138" s="2">
        <f t="shared" si="154"/>
        <v>94.348788330474406</v>
      </c>
      <c r="BM138" s="2">
        <f t="shared" si="154"/>
        <v>95.502143166472081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111.14226531713902</v>
      </c>
      <c r="DL138" s="2">
        <f t="shared" si="164"/>
        <v>115.69253711201081</v>
      </c>
      <c r="DM138" s="2">
        <f t="shared" si="164"/>
        <v>124.17313555347094</v>
      </c>
      <c r="DN138" s="2">
        <f t="shared" si="164"/>
        <v>117.02157219973009</v>
      </c>
      <c r="DO138" s="2">
        <f t="shared" si="164"/>
        <v>114.11199108818009</v>
      </c>
      <c r="DP138" s="2">
        <f t="shared" si="164"/>
        <v>110.37726720647773</v>
      </c>
      <c r="DQ138" s="2">
        <f t="shared" si="164"/>
        <v>116.27983348968105</v>
      </c>
      <c r="DR138" s="2">
        <f t="shared" si="164"/>
        <v>127.45542181857971</v>
      </c>
      <c r="DS138" s="2">
        <f t="shared" si="164"/>
        <v>116.64837600758653</v>
      </c>
      <c r="DT138" s="2">
        <f t="shared" si="164"/>
        <v>118.37427508480141</v>
      </c>
      <c r="DU138" s="2">
        <f t="shared" si="164"/>
        <v>114.32311066126859</v>
      </c>
      <c r="DV138" s="2">
        <f t="shared" si="164"/>
        <v>126.06948517343255</v>
      </c>
      <c r="DW138" s="2">
        <f t="shared" si="164"/>
        <v>119.51779279279279</v>
      </c>
      <c r="DX138" s="2">
        <f t="shared" si="164"/>
        <v>106.02800300300298</v>
      </c>
      <c r="DY138" s="2">
        <f t="shared" si="164"/>
        <v>105.64003390762466</v>
      </c>
      <c r="EA138" s="2">
        <f t="shared" si="152"/>
        <v>87.597445614035095</v>
      </c>
      <c r="EB138" s="2">
        <f t="shared" si="152"/>
        <v>87.787916666666675</v>
      </c>
      <c r="EC138" s="2">
        <f t="shared" si="152"/>
        <v>86.442647058823553</v>
      </c>
      <c r="ED138" s="2">
        <f t="shared" si="152"/>
        <v>86.629034029108595</v>
      </c>
      <c r="EE138" s="2">
        <f t="shared" si="151"/>
        <v>88.033586105675155</v>
      </c>
      <c r="EF138" s="2">
        <f t="shared" si="151"/>
        <v>90.705925874514136</v>
      </c>
      <c r="EG138" s="2">
        <f t="shared" si="151"/>
        <v>90.561418408826967</v>
      </c>
      <c r="EH138" s="2">
        <f t="shared" si="151"/>
        <v>91.754357168775798</v>
      </c>
      <c r="EI138" s="2">
        <f t="shared" si="151"/>
        <v>94.555450225706821</v>
      </c>
      <c r="EJ138" s="2">
        <f t="shared" si="151"/>
        <v>93.474197568389073</v>
      </c>
      <c r="EK138" s="2">
        <f t="shared" si="151"/>
        <v>92.254817534827367</v>
      </c>
      <c r="EL138" s="2">
        <f t="shared" si="151"/>
        <v>94.803476727644977</v>
      </c>
      <c r="EM138" s="2">
        <f t="shared" si="135"/>
        <v>94.532067672569525</v>
      </c>
      <c r="EN138" s="2">
        <f t="shared" si="135"/>
        <v>94.326099825205276</v>
      </c>
      <c r="EO138" s="2">
        <f t="shared" si="135"/>
        <v>95.524697289428531</v>
      </c>
      <c r="EQ138" s="2">
        <f t="shared" si="165"/>
        <v>85.932913175534154</v>
      </c>
      <c r="ER138" s="2">
        <f t="shared" si="165"/>
        <v>87.083716941910154</v>
      </c>
      <c r="ES138" s="2">
        <f t="shared" si="165"/>
        <v>87.00096441575505</v>
      </c>
      <c r="ET138" s="2">
        <f t="shared" si="165"/>
        <v>87.590961598258673</v>
      </c>
      <c r="EU138" s="2">
        <f t="shared" si="165"/>
        <v>88.591887924744526</v>
      </c>
      <c r="EV138" s="2">
        <f t="shared" si="165"/>
        <v>91.030630208401874</v>
      </c>
      <c r="EW138" s="2">
        <f t="shared" si="165"/>
        <v>91.143039500995414</v>
      </c>
      <c r="EX138" s="2">
        <f t="shared" si="165"/>
        <v>91.601964186786802</v>
      </c>
      <c r="EY138" s="2">
        <f t="shared" si="165"/>
        <v>94.191351834079754</v>
      </c>
      <c r="EZ138" s="2">
        <f t="shared" si="165"/>
        <v>93.723816802255115</v>
      </c>
      <c r="FA138" s="2">
        <f t="shared" si="165"/>
        <v>92.324063666528417</v>
      </c>
      <c r="FB138" s="2">
        <f t="shared" si="165"/>
        <v>94.618973222581474</v>
      </c>
      <c r="FC138" s="2">
        <f t="shared" si="165"/>
        <v>94.654989615933047</v>
      </c>
      <c r="FD138" s="2">
        <f t="shared" si="165"/>
        <v>94.365205554770341</v>
      </c>
      <c r="FE138" s="2">
        <f t="shared" si="165"/>
        <v>94.276027922212634</v>
      </c>
      <c r="FG138" s="2">
        <f t="shared" si="166"/>
        <v>0.99863836859882826</v>
      </c>
      <c r="FH138" s="2">
        <f t="shared" si="166"/>
        <v>0.99869391699058618</v>
      </c>
      <c r="FI138" s="2">
        <f t="shared" si="166"/>
        <v>0.99852139123101502</v>
      </c>
      <c r="FJ138" s="2">
        <f t="shared" si="166"/>
        <v>0.99861732529000569</v>
      </c>
      <c r="FK138" s="2">
        <f t="shared" si="166"/>
        <v>0.9984795295142801</v>
      </c>
      <c r="FL138" s="2">
        <f t="shared" si="166"/>
        <v>0.99861026915844409</v>
      </c>
      <c r="FM138" s="2">
        <f t="shared" si="166"/>
        <v>0.99848879237164934</v>
      </c>
      <c r="FN138" s="2">
        <f t="shared" si="166"/>
        <v>0.99826193043939349</v>
      </c>
      <c r="FO138" s="2">
        <f t="shared" si="166"/>
        <v>0.99833921913317347</v>
      </c>
      <c r="FP138" s="2">
        <f t="shared" si="166"/>
        <v>0.99837612373075568</v>
      </c>
      <c r="FQ138" s="2">
        <f t="shared" si="166"/>
        <v>0.99841954993561954</v>
      </c>
      <c r="FR138" s="2">
        <f t="shared" si="166"/>
        <v>0.99837206376746168</v>
      </c>
      <c r="FS138" s="2">
        <f t="shared" si="166"/>
        <v>0.99829015686199174</v>
      </c>
      <c r="FT138" s="2">
        <f t="shared" si="166"/>
        <v>0.99818497420669428</v>
      </c>
      <c r="FU138" s="2">
        <f t="shared" si="166"/>
        <v>0.99797587496119544</v>
      </c>
      <c r="FW138" s="2">
        <f t="shared" si="156"/>
        <v>3.8866389754207427E-2</v>
      </c>
      <c r="FX138" s="2">
        <f t="shared" si="156"/>
        <v>0.3349264308171428</v>
      </c>
      <c r="FY138" s="2">
        <f t="shared" si="156"/>
        <v>5.4579056540704725E-2</v>
      </c>
      <c r="FZ138" s="2">
        <f t="shared" si="156"/>
        <v>5.0757479013339997E-2</v>
      </c>
      <c r="GA138" s="2">
        <f t="shared" si="156"/>
        <v>4.5983440782014516E-2</v>
      </c>
      <c r="GB138" s="2">
        <f t="shared" si="156"/>
        <v>4.0247818707245614E-2</v>
      </c>
      <c r="GC138" s="2">
        <f t="shared" si="156"/>
        <v>4.4476210838986695E-2</v>
      </c>
      <c r="GD138" s="2">
        <f t="shared" si="156"/>
        <v>4.9448235798654878E-2</v>
      </c>
      <c r="GE138" s="2">
        <f t="shared" si="156"/>
        <v>6.6902356289502252E-2</v>
      </c>
      <c r="GF138" s="2">
        <f t="shared" si="156"/>
        <v>6.0046359669674025E-2</v>
      </c>
      <c r="GG138" s="2">
        <f t="shared" si="156"/>
        <v>5.1334360088754478E-2</v>
      </c>
      <c r="GH138" s="2">
        <f t="shared" si="156"/>
        <v>4.5714815289470426E-2</v>
      </c>
      <c r="GI138" s="2">
        <f t="shared" si="156"/>
        <v>4.1808608777239492E-2</v>
      </c>
      <c r="GJ138" s="2">
        <f t="shared" si="156"/>
        <v>3.705976558401728E-2</v>
      </c>
      <c r="GK138" s="2">
        <f t="shared" si="156"/>
        <v>3.445974587910082E-2</v>
      </c>
      <c r="GM138" s="86">
        <f t="shared" si="157"/>
        <v>3.7749917449072803E-140</v>
      </c>
      <c r="GN138" s="86">
        <f t="shared" si="157"/>
        <v>9.2148337267470227E-124</v>
      </c>
      <c r="GO138" s="86">
        <f t="shared" si="157"/>
        <v>1.9599135959831671E-190</v>
      </c>
      <c r="GP138" s="86">
        <f t="shared" si="157"/>
        <v>1.2497240661291181E-221</v>
      </c>
      <c r="GQ138" s="86">
        <f t="shared" si="157"/>
        <v>1.5207020965738474E-221</v>
      </c>
      <c r="GR138" s="86">
        <f t="shared" si="157"/>
        <v>7.4267660314899321E-207</v>
      </c>
      <c r="GS138" s="86">
        <f t="shared" si="157"/>
        <v>2.3573516357793176E-181</v>
      </c>
      <c r="GT138" s="86">
        <f t="shared" si="157"/>
        <v>1.56264768308862E-153</v>
      </c>
      <c r="GU138" s="86">
        <f t="shared" si="157"/>
        <v>3.7559456959291144E-173</v>
      </c>
      <c r="GV138" s="86">
        <f t="shared" si="157"/>
        <v>1.263804239266668E-146</v>
      </c>
      <c r="GW138" s="86">
        <f t="shared" si="157"/>
        <v>3.6618241980496291E-176</v>
      </c>
      <c r="GX138" s="86">
        <f t="shared" si="157"/>
        <v>3.7608857488048024E-209</v>
      </c>
      <c r="GY138" s="86">
        <f t="shared" si="157"/>
        <v>1.556304016955543E-142</v>
      </c>
      <c r="GZ138" s="86">
        <f t="shared" si="157"/>
        <v>8.5880041616695162E-113</v>
      </c>
      <c r="HA138" s="86">
        <f t="shared" si="157"/>
        <v>9.2284162099485644E-123</v>
      </c>
      <c r="HC138" s="86">
        <f t="shared" si="153"/>
        <v>9.2327991838137891E-61</v>
      </c>
      <c r="HD138" s="86">
        <f t="shared" si="153"/>
        <v>9.3082748623895517E-45</v>
      </c>
      <c r="HE138" s="86">
        <f t="shared" si="153"/>
        <v>2.9507891282574436E-54</v>
      </c>
      <c r="HF138" s="86">
        <f t="shared" si="153"/>
        <v>1.1306245557277621E-78</v>
      </c>
      <c r="HG138" s="86">
        <f t="shared" si="153"/>
        <v>2.4049710377307739E-86</v>
      </c>
      <c r="HH138" s="86">
        <f t="shared" si="153"/>
        <v>5.688003008439397E-94</v>
      </c>
      <c r="HI138" s="86">
        <f t="shared" si="153"/>
        <v>1.3342994349563699E-61</v>
      </c>
      <c r="HJ138" s="86">
        <f t="shared" si="153"/>
        <v>1.0655601205551183E-91</v>
      </c>
      <c r="HK138" s="86">
        <f t="shared" si="153"/>
        <v>1.1144259805150728E-122</v>
      </c>
      <c r="HL138" s="86">
        <f t="shared" si="161"/>
        <v>1.3931254886788866E-103</v>
      </c>
      <c r="HM138" s="86">
        <f t="shared" si="161"/>
        <v>4.3445260340897003E-71</v>
      </c>
      <c r="HN138" s="86">
        <f t="shared" si="161"/>
        <v>3.1988795346555729E-93</v>
      </c>
      <c r="HO138" s="86">
        <f t="shared" si="161"/>
        <v>4.7842069658593834E-59</v>
      </c>
      <c r="HP138" s="86">
        <f t="shared" si="161"/>
        <v>8.8506841940410594E-43</v>
      </c>
      <c r="HQ138" s="86">
        <f t="shared" si="161"/>
        <v>3.3988587872646071E-54</v>
      </c>
      <c r="HS138" s="86">
        <f t="shared" si="158"/>
        <v>0.13612285149933989</v>
      </c>
      <c r="HT138" s="86">
        <f t="shared" si="158"/>
        <v>0.35110942157042785</v>
      </c>
      <c r="HU138" s="86">
        <f t="shared" si="158"/>
        <v>0.30348303998773074</v>
      </c>
      <c r="HV138" s="86">
        <f t="shared" si="158"/>
        <v>0.18633446284042379</v>
      </c>
      <c r="HW138" s="86">
        <f t="shared" si="158"/>
        <v>0.14414181107715621</v>
      </c>
      <c r="HX138" s="86">
        <f t="shared" si="158"/>
        <v>0.20414366053425745</v>
      </c>
      <c r="HY138" s="86">
        <f t="shared" si="158"/>
        <v>0.22554046591010199</v>
      </c>
      <c r="HZ138" s="86">
        <f t="shared" si="158"/>
        <v>0.1736224221683218</v>
      </c>
      <c r="IA138" s="86">
        <f t="shared" si="158"/>
        <v>0.37693505673690203</v>
      </c>
      <c r="IB138" s="86">
        <f t="shared" si="158"/>
        <v>0.35473269750184783</v>
      </c>
      <c r="IC138" s="86">
        <f t="shared" si="158"/>
        <v>0.29301010596749538</v>
      </c>
      <c r="ID138" s="86">
        <f t="shared" si="158"/>
        <v>0.19099813430695958</v>
      </c>
      <c r="IE138" s="86">
        <f t="shared" si="158"/>
        <v>0.11972871578196559</v>
      </c>
      <c r="IF138" s="86">
        <f t="shared" si="158"/>
        <v>0.21725858368533055</v>
      </c>
      <c r="IG138" s="86">
        <f t="shared" si="158"/>
        <v>0.21084371718180109</v>
      </c>
      <c r="II138" s="86">
        <f t="shared" si="159"/>
        <v>3.2452089879182575E-18</v>
      </c>
      <c r="IJ138" s="86">
        <f t="shared" si="159"/>
        <v>4.4504101758460007E-2</v>
      </c>
      <c r="IK138" s="86">
        <f t="shared" si="159"/>
        <v>8.6423423681817003E-19</v>
      </c>
      <c r="IL138" s="86">
        <f t="shared" si="159"/>
        <v>1.9873953461356277E-21</v>
      </c>
      <c r="IM138" s="86">
        <f t="shared" si="159"/>
        <v>2.5930722435019087E-22</v>
      </c>
      <c r="IN138" s="86">
        <f t="shared" si="159"/>
        <v>1.7154123006949955E-22</v>
      </c>
      <c r="IO138" s="86">
        <f t="shared" si="159"/>
        <v>1.1966157225908036E-21</v>
      </c>
      <c r="IP138" s="86">
        <f t="shared" si="159"/>
        <v>1.249978894632323E-21</v>
      </c>
      <c r="IQ138" s="86">
        <f t="shared" si="159"/>
        <v>3.16953127146033E-17</v>
      </c>
      <c r="IR138" s="86">
        <f t="shared" si="159"/>
        <v>2.4087321881164327E-19</v>
      </c>
      <c r="IS138" s="86">
        <f t="shared" si="159"/>
        <v>2.6301727769278715E-22</v>
      </c>
      <c r="IT138" s="86">
        <f t="shared" si="159"/>
        <v>1.0835445213798743E-22</v>
      </c>
      <c r="IU138" s="86">
        <f t="shared" si="159"/>
        <v>6.962566255610746E-24</v>
      </c>
      <c r="IV138" s="86">
        <f t="shared" si="159"/>
        <v>4.7442475346377434E-18</v>
      </c>
      <c r="IW138" s="86">
        <f t="shared" si="159"/>
        <v>3.5634415383366169E-13</v>
      </c>
      <c r="IY138" s="86">
        <f t="shared" si="160"/>
        <v>0.13612285149933989</v>
      </c>
      <c r="IZ138" s="86">
        <f t="shared" si="160"/>
        <v>0.39561352332888788</v>
      </c>
      <c r="JA138" s="86">
        <f t="shared" si="160"/>
        <v>0.30348303998773074</v>
      </c>
      <c r="JB138" s="86">
        <f t="shared" si="160"/>
        <v>0.18633446284042379</v>
      </c>
      <c r="JC138" s="86">
        <f t="shared" si="160"/>
        <v>0.14414181107715621</v>
      </c>
      <c r="JD138" s="86">
        <f t="shared" si="160"/>
        <v>0.20414366053425745</v>
      </c>
      <c r="JE138" s="86">
        <f t="shared" si="160"/>
        <v>0.22554046591010199</v>
      </c>
      <c r="JF138" s="86">
        <f t="shared" si="160"/>
        <v>0.1736224221683218</v>
      </c>
      <c r="JG138" s="86">
        <f t="shared" si="160"/>
        <v>0.37693505673690209</v>
      </c>
      <c r="JH138" s="86">
        <f t="shared" si="160"/>
        <v>0.35473269750184783</v>
      </c>
      <c r="JI138" s="86">
        <f t="shared" si="160"/>
        <v>0.29301010596749538</v>
      </c>
      <c r="JJ138" s="86">
        <f t="shared" si="160"/>
        <v>0.19099813430695958</v>
      </c>
      <c r="JK138" s="86">
        <f t="shared" si="160"/>
        <v>0.11972871578196559</v>
      </c>
      <c r="JL138" s="86">
        <f t="shared" si="160"/>
        <v>0.21725858368533055</v>
      </c>
      <c r="JM138" s="86">
        <f t="shared" si="160"/>
        <v>0.21084371718215744</v>
      </c>
    </row>
    <row r="139" spans="2:273" x14ac:dyDescent="0.25">
      <c r="B139" s="2">
        <v>112</v>
      </c>
      <c r="C139" s="37">
        <v>88.244</v>
      </c>
      <c r="D139" s="37">
        <v>91.1</v>
      </c>
      <c r="E139" s="37">
        <v>87.9</v>
      </c>
      <c r="F139" s="37">
        <v>90.025000000000006</v>
      </c>
      <c r="G139" s="37">
        <v>94.25</v>
      </c>
      <c r="H139" s="37">
        <v>97.174999999999997</v>
      </c>
      <c r="I139" s="37">
        <v>99.625</v>
      </c>
      <c r="J139" s="37">
        <v>101.52500000000001</v>
      </c>
      <c r="K139" s="37">
        <v>106.52500000000001</v>
      </c>
      <c r="L139" s="37">
        <v>107.75</v>
      </c>
      <c r="M139" s="37">
        <v>105.97499999999999</v>
      </c>
      <c r="N139" s="37">
        <v>105.2</v>
      </c>
      <c r="O139" s="37">
        <v>107.1</v>
      </c>
      <c r="P139" s="37">
        <v>124.27500000000001</v>
      </c>
      <c r="Q139" s="37">
        <v>151.85</v>
      </c>
      <c r="S139" s="4">
        <f t="shared" si="162"/>
        <v>87.52310157423851</v>
      </c>
      <c r="T139" s="4">
        <f t="shared" si="162"/>
        <v>89.410156959590523</v>
      </c>
      <c r="U139" s="4">
        <f t="shared" si="162"/>
        <v>88.938767129570053</v>
      </c>
      <c r="V139" s="4">
        <f t="shared" si="162"/>
        <v>89.768561364742766</v>
      </c>
      <c r="W139" s="4">
        <f t="shared" si="162"/>
        <v>94.013719393177794</v>
      </c>
      <c r="X139" s="4">
        <f t="shared" si="162"/>
        <v>97.885283864381535</v>
      </c>
      <c r="Y139" s="4">
        <f t="shared" si="162"/>
        <v>100.07630816101931</v>
      </c>
      <c r="Z139" s="4">
        <f t="shared" si="162"/>
        <v>100.39470481026331</v>
      </c>
      <c r="AA139" s="4">
        <f t="shared" si="162"/>
        <v>106.18626938251515</v>
      </c>
      <c r="AB139" s="4">
        <f t="shared" si="162"/>
        <v>106.51630807202109</v>
      </c>
      <c r="AC139" s="4">
        <f t="shared" si="162"/>
        <v>105.282125219158</v>
      </c>
      <c r="AD139" s="4">
        <f t="shared" si="162"/>
        <v>107.84221983893532</v>
      </c>
      <c r="AE139" s="4">
        <f t="shared" si="162"/>
        <v>106.04967856726614</v>
      </c>
      <c r="AF139" s="4">
        <f t="shared" si="162"/>
        <v>122.05099560914425</v>
      </c>
      <c r="AG139" s="4">
        <f t="shared" si="162"/>
        <v>149.58374002432865</v>
      </c>
      <c r="AI139" s="4">
        <f t="shared" si="163"/>
        <v>0.7208984257614901</v>
      </c>
      <c r="AJ139" s="4">
        <f t="shared" si="163"/>
        <v>1.6898430404094711</v>
      </c>
      <c r="AK139" s="4">
        <f t="shared" si="163"/>
        <v>-1.0387671295700471</v>
      </c>
      <c r="AL139" s="4">
        <f t="shared" si="163"/>
        <v>0.25643863525723987</v>
      </c>
      <c r="AM139" s="4">
        <f t="shared" si="163"/>
        <v>0.23628060682220564</v>
      </c>
      <c r="AN139" s="4">
        <f t="shared" si="163"/>
        <v>-0.71028386438153746</v>
      </c>
      <c r="AO139" s="4">
        <f t="shared" si="163"/>
        <v>-0.45130816101931259</v>
      </c>
      <c r="AP139" s="4">
        <f t="shared" si="163"/>
        <v>1.1302951897366995</v>
      </c>
      <c r="AQ139" s="4">
        <f t="shared" si="163"/>
        <v>0.33873061748485611</v>
      </c>
      <c r="AR139" s="4">
        <f t="shared" si="163"/>
        <v>1.23369192797891</v>
      </c>
      <c r="AS139" s="4">
        <f t="shared" si="163"/>
        <v>0.69287478084198995</v>
      </c>
      <c r="AT139" s="4">
        <f t="shared" si="163"/>
        <v>-2.6422198389353184</v>
      </c>
      <c r="AU139" s="4">
        <f t="shared" si="163"/>
        <v>1.0503214327338526</v>
      </c>
      <c r="AV139" s="4">
        <f t="shared" si="163"/>
        <v>2.2240043908557539</v>
      </c>
      <c r="AW139" s="4">
        <f t="shared" si="163"/>
        <v>2.2662599756713462</v>
      </c>
      <c r="AY139" s="2">
        <f t="shared" si="154"/>
        <v>87.52310157423851</v>
      </c>
      <c r="AZ139" s="2">
        <f t="shared" si="154"/>
        <v>87.46762495442799</v>
      </c>
      <c r="BA139" s="2">
        <f t="shared" si="154"/>
        <v>86.338997218639165</v>
      </c>
      <c r="BB139" s="2">
        <f t="shared" si="154"/>
        <v>86.513544370714442</v>
      </c>
      <c r="BC139" s="2">
        <f t="shared" si="154"/>
        <v>87.927708359827818</v>
      </c>
      <c r="BD139" s="2">
        <f t="shared" si="154"/>
        <v>90.577288857893095</v>
      </c>
      <c r="BE139" s="2">
        <f t="shared" si="154"/>
        <v>90.451493252652384</v>
      </c>
      <c r="BF139" s="2">
        <f t="shared" si="154"/>
        <v>91.682330778480946</v>
      </c>
      <c r="BG139" s="2">
        <f t="shared" si="154"/>
        <v>94.439113633432314</v>
      </c>
      <c r="BH139" s="2">
        <f t="shared" si="154"/>
        <v>93.375001515098731</v>
      </c>
      <c r="BI139" s="2">
        <f t="shared" si="154"/>
        <v>92.149482719810592</v>
      </c>
      <c r="BJ139" s="2">
        <f t="shared" si="154"/>
        <v>94.695476293775059</v>
      </c>
      <c r="BK139" s="2">
        <f t="shared" si="154"/>
        <v>94.412056215155815</v>
      </c>
      <c r="BL139" s="2">
        <f t="shared" si="154"/>
        <v>94.222534308587043</v>
      </c>
      <c r="BM139" s="2">
        <f t="shared" si="154"/>
        <v>95.435463508225382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111.28330721997303</v>
      </c>
      <c r="DL139" s="2">
        <f t="shared" si="164"/>
        <v>115.8468943994602</v>
      </c>
      <c r="DM139" s="2">
        <f t="shared" si="164"/>
        <v>124.42571763602254</v>
      </c>
      <c r="DN139" s="2">
        <f t="shared" si="164"/>
        <v>117.19360155195682</v>
      </c>
      <c r="DO139" s="2">
        <f t="shared" si="164"/>
        <v>114.25664399624763</v>
      </c>
      <c r="DP139" s="2">
        <f t="shared" si="164"/>
        <v>110.44606275303643</v>
      </c>
      <c r="DQ139" s="2">
        <f t="shared" si="164"/>
        <v>116.40492729831143</v>
      </c>
      <c r="DR139" s="2">
        <f t="shared" si="164"/>
        <v>127.72496717365138</v>
      </c>
      <c r="DS139" s="2">
        <f t="shared" si="164"/>
        <v>116.77030583214794</v>
      </c>
      <c r="DT139" s="2">
        <f t="shared" si="164"/>
        <v>118.52640606193239</v>
      </c>
      <c r="DU139" s="2">
        <f t="shared" si="164"/>
        <v>114.41707827260461</v>
      </c>
      <c r="DV139" s="2">
        <f t="shared" si="164"/>
        <v>126.26889429915747</v>
      </c>
      <c r="DW139" s="2">
        <f t="shared" si="164"/>
        <v>119.64403153153154</v>
      </c>
      <c r="DX139" s="2">
        <f t="shared" si="164"/>
        <v>106.0591484341484</v>
      </c>
      <c r="DY139" s="2">
        <f t="shared" si="164"/>
        <v>105.66046096041057</v>
      </c>
      <c r="EA139" s="2">
        <f t="shared" si="152"/>
        <v>87.56862807017545</v>
      </c>
      <c r="EB139" s="2">
        <f t="shared" si="152"/>
        <v>87.69916666666667</v>
      </c>
      <c r="EC139" s="2">
        <f t="shared" si="152"/>
        <v>86.2522278314311</v>
      </c>
      <c r="ED139" s="2">
        <f t="shared" si="152"/>
        <v>86.418533821929856</v>
      </c>
      <c r="EE139" s="2">
        <f t="shared" si="151"/>
        <v>87.861497879973925</v>
      </c>
      <c r="EF139" s="2">
        <f t="shared" si="151"/>
        <v>90.536719183786772</v>
      </c>
      <c r="EG139" s="2">
        <f t="shared" si="151"/>
        <v>90.385268583043</v>
      </c>
      <c r="EH139" s="2">
        <f t="shared" si="151"/>
        <v>91.633852678368939</v>
      </c>
      <c r="EI139" s="2">
        <f t="shared" si="151"/>
        <v>94.433269185079595</v>
      </c>
      <c r="EJ139" s="2">
        <f t="shared" si="151"/>
        <v>93.320278875379955</v>
      </c>
      <c r="EK139" s="2">
        <f t="shared" si="151"/>
        <v>92.113166262870976</v>
      </c>
      <c r="EL139" s="2">
        <f t="shared" si="151"/>
        <v>94.658390278922596</v>
      </c>
      <c r="EM139" s="2">
        <f t="shared" si="135"/>
        <v>94.366577590281011</v>
      </c>
      <c r="EN139" s="2">
        <f t="shared" si="135"/>
        <v>94.201091866339098</v>
      </c>
      <c r="EO139" s="2">
        <f t="shared" si="135"/>
        <v>95.466314773855714</v>
      </c>
      <c r="EQ139" s="2">
        <f t="shared" si="165"/>
        <v>85.802616689971131</v>
      </c>
      <c r="ER139" s="2">
        <f t="shared" si="165"/>
        <v>86.954041459752858</v>
      </c>
      <c r="ES139" s="2">
        <f t="shared" si="165"/>
        <v>86.844949285557902</v>
      </c>
      <c r="ET139" s="2">
        <f t="shared" si="165"/>
        <v>87.433245269189726</v>
      </c>
      <c r="EU139" s="2">
        <f t="shared" si="165"/>
        <v>88.451248830866135</v>
      </c>
      <c r="EV139" s="2">
        <f t="shared" si="165"/>
        <v>90.885500895219764</v>
      </c>
      <c r="EW139" s="2">
        <f t="shared" si="165"/>
        <v>91.010461257483144</v>
      </c>
      <c r="EX139" s="2">
        <f t="shared" si="165"/>
        <v>91.471884224071474</v>
      </c>
      <c r="EY139" s="2">
        <f t="shared" si="165"/>
        <v>94.049202388568972</v>
      </c>
      <c r="EZ139" s="2">
        <f t="shared" si="165"/>
        <v>93.585893496136833</v>
      </c>
      <c r="FA139" s="2">
        <f t="shared" si="165"/>
        <v>92.1875</v>
      </c>
      <c r="FB139" s="2">
        <f t="shared" si="165"/>
        <v>94.460962296056778</v>
      </c>
      <c r="FC139" s="2">
        <f t="shared" si="165"/>
        <v>94.499197029295473</v>
      </c>
      <c r="FD139" s="2">
        <f t="shared" si="165"/>
        <v>94.245803414766968</v>
      </c>
      <c r="FE139" s="2">
        <f t="shared" si="165"/>
        <v>94.14729281542165</v>
      </c>
      <c r="FG139" s="2">
        <f t="shared" si="166"/>
        <v>0.99875802860381635</v>
      </c>
      <c r="FH139" s="2">
        <f t="shared" si="166"/>
        <v>0.99880870123289445</v>
      </c>
      <c r="FI139" s="2">
        <f t="shared" si="166"/>
        <v>0.99865131730981793</v>
      </c>
      <c r="FJ139" s="2">
        <f t="shared" si="166"/>
        <v>0.99873883224302429</v>
      </c>
      <c r="FK139" s="2">
        <f t="shared" si="166"/>
        <v>0.99861312889366016</v>
      </c>
      <c r="FL139" s="2">
        <f t="shared" si="166"/>
        <v>0.99873239540443892</v>
      </c>
      <c r="FM139" s="2">
        <f t="shared" si="166"/>
        <v>0.99862157897393367</v>
      </c>
      <c r="FN139" s="2">
        <f t="shared" si="166"/>
        <v>0.9984146192668647</v>
      </c>
      <c r="FO139" s="2">
        <f t="shared" si="166"/>
        <v>0.99848512847840143</v>
      </c>
      <c r="FP139" s="2">
        <f t="shared" si="166"/>
        <v>0.99851879560099288</v>
      </c>
      <c r="FQ139" s="2">
        <f t="shared" si="166"/>
        <v>0.99855841193942119</v>
      </c>
      <c r="FR139" s="2">
        <f t="shared" si="166"/>
        <v>0.99851509181079301</v>
      </c>
      <c r="FS139" s="2">
        <f t="shared" si="166"/>
        <v>0.99844036988183238</v>
      </c>
      <c r="FT139" s="2">
        <f t="shared" si="166"/>
        <v>0.99834441240115701</v>
      </c>
      <c r="FU139" s="2">
        <f t="shared" si="166"/>
        <v>0.9981536471869995</v>
      </c>
      <c r="FW139" s="2">
        <f t="shared" si="156"/>
        <v>4.2456945606997913E-2</v>
      </c>
      <c r="FX139" s="2">
        <f t="shared" si="156"/>
        <v>0.35574432742850048</v>
      </c>
      <c r="FY139" s="2">
        <f t="shared" si="156"/>
        <v>5.953127230186181E-2</v>
      </c>
      <c r="FZ139" s="2">
        <f t="shared" si="156"/>
        <v>5.5383257768975347E-2</v>
      </c>
      <c r="GA139" s="2">
        <f t="shared" si="156"/>
        <v>5.0197145613479842E-2</v>
      </c>
      <c r="GB139" s="2">
        <f t="shared" si="156"/>
        <v>4.3960156741968424E-2</v>
      </c>
      <c r="GC139" s="2">
        <f t="shared" si="156"/>
        <v>4.8558830239602432E-2</v>
      </c>
      <c r="GD139" s="2">
        <f t="shared" si="156"/>
        <v>5.3961479623246558E-2</v>
      </c>
      <c r="GE139" s="2">
        <f t="shared" si="156"/>
        <v>7.2886520248924669E-2</v>
      </c>
      <c r="GF139" s="2">
        <f t="shared" si="156"/>
        <v>6.5460301841016921E-2</v>
      </c>
      <c r="GG139" s="2">
        <f t="shared" si="156"/>
        <v>5.6009610749790731E-2</v>
      </c>
      <c r="GH139" s="2">
        <f t="shared" si="156"/>
        <v>4.9905192207957187E-2</v>
      </c>
      <c r="GI139" s="2">
        <f t="shared" si="156"/>
        <v>4.5658060706935219E-2</v>
      </c>
      <c r="GJ139" s="2">
        <f t="shared" si="156"/>
        <v>4.0490452949156666E-2</v>
      </c>
      <c r="GK139" s="2">
        <f t="shared" si="156"/>
        <v>3.7659157833115631E-2</v>
      </c>
      <c r="GM139" s="86">
        <f t="shared" si="157"/>
        <v>1.3259275225971502E-145</v>
      </c>
      <c r="GN139" s="86">
        <f t="shared" si="157"/>
        <v>1.4970547597434095E-128</v>
      </c>
      <c r="GO139" s="86">
        <f t="shared" si="157"/>
        <v>9.5075001912707449E-198</v>
      </c>
      <c r="GP139" s="86">
        <f t="shared" si="157"/>
        <v>4.8069746102172256E-230</v>
      </c>
      <c r="GQ139" s="86">
        <f t="shared" si="157"/>
        <v>4.2057013685294672E-230</v>
      </c>
      <c r="GR139" s="86">
        <f t="shared" si="157"/>
        <v>7.5759214654080318E-215</v>
      </c>
      <c r="GS139" s="86">
        <f t="shared" si="157"/>
        <v>2.4807926243087445E-188</v>
      </c>
      <c r="GT139" s="86">
        <f t="shared" si="157"/>
        <v>1.7418064131948406E-159</v>
      </c>
      <c r="GU139" s="86">
        <f t="shared" si="157"/>
        <v>8.449271761085276E-180</v>
      </c>
      <c r="GV139" s="86">
        <f t="shared" si="157"/>
        <v>3.049393965834987E-152</v>
      </c>
      <c r="GW139" s="86">
        <f t="shared" si="157"/>
        <v>6.6996435272749061E-183</v>
      </c>
      <c r="GX139" s="86">
        <f t="shared" si="157"/>
        <v>3.4001711161227784E-217</v>
      </c>
      <c r="GY139" s="86">
        <f t="shared" si="157"/>
        <v>5.3830282305762441E-148</v>
      </c>
      <c r="GZ139" s="86">
        <f t="shared" si="157"/>
        <v>4.2049791746064573E-117</v>
      </c>
      <c r="HA139" s="86">
        <f t="shared" si="157"/>
        <v>2.0900011887514433E-127</v>
      </c>
      <c r="HC139" s="86">
        <f t="shared" si="153"/>
        <v>7.7624393331370254E-65</v>
      </c>
      <c r="HD139" s="86">
        <f t="shared" si="153"/>
        <v>1.0612289168872447E-47</v>
      </c>
      <c r="HE139" s="86">
        <f t="shared" si="153"/>
        <v>9.9257870641802252E-58</v>
      </c>
      <c r="HF139" s="86">
        <f t="shared" si="153"/>
        <v>1.1602900034224749E-83</v>
      </c>
      <c r="HG139" s="86">
        <f t="shared" si="153"/>
        <v>5.1435495606106954E-92</v>
      </c>
      <c r="HH139" s="86">
        <f t="shared" si="153"/>
        <v>3.9377044372932537E-100</v>
      </c>
      <c r="HI139" s="86">
        <f t="shared" si="153"/>
        <v>1.5302696623800943E-65</v>
      </c>
      <c r="HJ139" s="86">
        <f t="shared" si="153"/>
        <v>1.2782619207390773E-97</v>
      </c>
      <c r="HK139" s="86">
        <f t="shared" si="153"/>
        <v>2.2288015179764238E-130</v>
      </c>
      <c r="HL139" s="86">
        <f t="shared" si="161"/>
        <v>4.857356442799753E-110</v>
      </c>
      <c r="HM139" s="86">
        <f t="shared" si="161"/>
        <v>1.7171071687364937E-75</v>
      </c>
      <c r="HN139" s="86">
        <f t="shared" si="161"/>
        <v>3.3302765738981806E-99</v>
      </c>
      <c r="HO139" s="86">
        <f t="shared" si="161"/>
        <v>6.7982407395142361E-63</v>
      </c>
      <c r="HP139" s="86">
        <f t="shared" si="161"/>
        <v>1.6736356247150199E-45</v>
      </c>
      <c r="HQ139" s="86">
        <f t="shared" si="161"/>
        <v>1.3074205402548258E-57</v>
      </c>
      <c r="HS139" s="86">
        <f t="shared" si="158"/>
        <v>0.18304207503423983</v>
      </c>
      <c r="HT139" s="86">
        <f t="shared" si="158"/>
        <v>0.40805891249705639</v>
      </c>
      <c r="HU139" s="86">
        <f t="shared" si="158"/>
        <v>0.370808705990818</v>
      </c>
      <c r="HV139" s="86">
        <f t="shared" si="158"/>
        <v>0.25199293933686195</v>
      </c>
      <c r="HW139" s="86">
        <f t="shared" si="158"/>
        <v>0.20201972154885151</v>
      </c>
      <c r="HX139" s="86">
        <f t="shared" si="158"/>
        <v>0.2681900940098999</v>
      </c>
      <c r="HY139" s="86">
        <f t="shared" si="158"/>
        <v>0.29224041596139777</v>
      </c>
      <c r="HZ139" s="86">
        <f t="shared" si="158"/>
        <v>0.23720734966453919</v>
      </c>
      <c r="IA139" s="86">
        <f t="shared" si="158"/>
        <v>0.43816743758120996</v>
      </c>
      <c r="IB139" s="86">
        <f t="shared" si="158"/>
        <v>0.42068857489092415</v>
      </c>
      <c r="IC139" s="86">
        <f t="shared" si="158"/>
        <v>0.36555004399063434</v>
      </c>
      <c r="ID139" s="86">
        <f t="shared" si="158"/>
        <v>0.25683117419063767</v>
      </c>
      <c r="IE139" s="86">
        <f t="shared" si="158"/>
        <v>0.17244842001169147</v>
      </c>
      <c r="IF139" s="86">
        <f t="shared" si="158"/>
        <v>0.27231099069549869</v>
      </c>
      <c r="IG139" s="86">
        <f t="shared" si="158"/>
        <v>0.26285329141976915</v>
      </c>
      <c r="II139" s="86">
        <f t="shared" si="159"/>
        <v>2.8462719813620082E-17</v>
      </c>
      <c r="IJ139" s="86">
        <f t="shared" si="159"/>
        <v>7.4304869176095578E-2</v>
      </c>
      <c r="IK139" s="86">
        <f t="shared" si="159"/>
        <v>1.0754287642194602E-17</v>
      </c>
      <c r="IL139" s="86">
        <f t="shared" si="159"/>
        <v>3.3618205123313246E-20</v>
      </c>
      <c r="IM139" s="86">
        <f t="shared" si="159"/>
        <v>4.4985417006060516E-21</v>
      </c>
      <c r="IN139" s="86">
        <f t="shared" si="159"/>
        <v>2.6926647304697248E-21</v>
      </c>
      <c r="IO139" s="86">
        <f t="shared" si="159"/>
        <v>1.8383619241157365E-20</v>
      </c>
      <c r="IP139" s="86">
        <f t="shared" si="159"/>
        <v>2.1191657484893538E-20</v>
      </c>
      <c r="IQ139" s="86">
        <f t="shared" si="159"/>
        <v>3.7869687394784675E-16</v>
      </c>
      <c r="IR139" s="86">
        <f t="shared" si="159"/>
        <v>3.5685500868081277E-18</v>
      </c>
      <c r="IS139" s="86">
        <f t="shared" si="159"/>
        <v>5.0962465146897115E-21</v>
      </c>
      <c r="IT139" s="86">
        <f t="shared" si="159"/>
        <v>1.9680664688335784E-21</v>
      </c>
      <c r="IU139" s="86">
        <f t="shared" si="159"/>
        <v>1.3595002259306396E-22</v>
      </c>
      <c r="IV139" s="86">
        <f t="shared" si="159"/>
        <v>3.9450730343660508E-17</v>
      </c>
      <c r="IW139" s="86">
        <f t="shared" si="159"/>
        <v>1.5465476676552668E-12</v>
      </c>
      <c r="IY139" s="86">
        <f t="shared" si="160"/>
        <v>0.18304207503423986</v>
      </c>
      <c r="IZ139" s="86">
        <f t="shared" si="160"/>
        <v>0.48236378167315197</v>
      </c>
      <c r="JA139" s="86">
        <f t="shared" si="160"/>
        <v>0.370808705990818</v>
      </c>
      <c r="JB139" s="86">
        <f t="shared" si="160"/>
        <v>0.25199293933686195</v>
      </c>
      <c r="JC139" s="86">
        <f t="shared" si="160"/>
        <v>0.20201972154885151</v>
      </c>
      <c r="JD139" s="86">
        <f t="shared" si="160"/>
        <v>0.2681900940098999</v>
      </c>
      <c r="JE139" s="86">
        <f t="shared" si="160"/>
        <v>0.29224041596139777</v>
      </c>
      <c r="JF139" s="86">
        <f t="shared" si="160"/>
        <v>0.23720734966453919</v>
      </c>
      <c r="JG139" s="86">
        <f t="shared" si="160"/>
        <v>0.43816743758121035</v>
      </c>
      <c r="JH139" s="86">
        <f t="shared" si="160"/>
        <v>0.42068857489092415</v>
      </c>
      <c r="JI139" s="86">
        <f t="shared" si="160"/>
        <v>0.36555004399063434</v>
      </c>
      <c r="JJ139" s="86">
        <f t="shared" si="160"/>
        <v>0.25683117419063767</v>
      </c>
      <c r="JK139" s="86">
        <f t="shared" si="160"/>
        <v>0.17244842001169147</v>
      </c>
      <c r="JL139" s="86">
        <f t="shared" si="160"/>
        <v>0.27231099069549874</v>
      </c>
      <c r="JM139" s="86">
        <f t="shared" si="160"/>
        <v>0.26285329142131569</v>
      </c>
    </row>
    <row r="140" spans="2:273" x14ac:dyDescent="0.25">
      <c r="B140" s="2">
        <v>113</v>
      </c>
      <c r="C140" s="37">
        <v>87.822000000000003</v>
      </c>
      <c r="D140" s="37">
        <v>88.625</v>
      </c>
      <c r="E140" s="37">
        <v>88.05</v>
      </c>
      <c r="F140" s="37">
        <v>88.875</v>
      </c>
      <c r="G140" s="37">
        <v>96.174999999999997</v>
      </c>
      <c r="H140" s="37">
        <v>100.375</v>
      </c>
      <c r="I140" s="37">
        <v>101.6</v>
      </c>
      <c r="J140" s="37">
        <v>104.25</v>
      </c>
      <c r="K140" s="37">
        <v>105</v>
      </c>
      <c r="L140" s="37">
        <v>107.1</v>
      </c>
      <c r="M140" s="37">
        <v>104.425</v>
      </c>
      <c r="N140" s="37">
        <v>108.425</v>
      </c>
      <c r="O140" s="37">
        <v>110.875</v>
      </c>
      <c r="P140" s="37">
        <v>127.125</v>
      </c>
      <c r="Q140" s="37">
        <v>156.52500000000001</v>
      </c>
      <c r="S140" s="4">
        <f t="shared" si="162"/>
        <v>87.480284459956437</v>
      </c>
      <c r="T140" s="4">
        <f t="shared" si="162"/>
        <v>89.248765682530717</v>
      </c>
      <c r="U140" s="4">
        <f t="shared" si="162"/>
        <v>88.778408470017297</v>
      </c>
      <c r="V140" s="4">
        <f t="shared" si="162"/>
        <v>89.985114580540866</v>
      </c>
      <c r="W140" s="4">
        <f t="shared" si="162"/>
        <v>94.960509644693602</v>
      </c>
      <c r="X140" s="4">
        <f t="shared" si="162"/>
        <v>98.507274018152103</v>
      </c>
      <c r="Y140" s="4">
        <f t="shared" si="162"/>
        <v>100.72732383847347</v>
      </c>
      <c r="Z140" s="4">
        <f t="shared" si="162"/>
        <v>101.53183397990196</v>
      </c>
      <c r="AA140" s="4">
        <f t="shared" si="162"/>
        <v>105.34988673941463</v>
      </c>
      <c r="AB140" s="4">
        <f t="shared" si="162"/>
        <v>105.80684048731119</v>
      </c>
      <c r="AC140" s="4">
        <f t="shared" si="162"/>
        <v>105.33234664167594</v>
      </c>
      <c r="AD140" s="4">
        <f t="shared" si="162"/>
        <v>109.32037982238911</v>
      </c>
      <c r="AE140" s="4">
        <f t="shared" si="162"/>
        <v>108.45383181854821</v>
      </c>
      <c r="AF140" s="4">
        <f t="shared" si="162"/>
        <v>125.48412188773037</v>
      </c>
      <c r="AG140" s="4">
        <f t="shared" si="162"/>
        <v>156.53820382285124</v>
      </c>
      <c r="AI140" s="4">
        <f t="shared" si="163"/>
        <v>0.34171554004356608</v>
      </c>
      <c r="AJ140" s="4">
        <f t="shared" si="163"/>
        <v>-0.62376568253071696</v>
      </c>
      <c r="AK140" s="4">
        <f t="shared" si="163"/>
        <v>-0.72840847001729969</v>
      </c>
      <c r="AL140" s="4">
        <f t="shared" si="163"/>
        <v>-1.1101145805408663</v>
      </c>
      <c r="AM140" s="4">
        <f t="shared" si="163"/>
        <v>1.2144903553063955</v>
      </c>
      <c r="AN140" s="4">
        <f t="shared" si="163"/>
        <v>1.8677259818478973</v>
      </c>
      <c r="AO140" s="4">
        <f t="shared" si="163"/>
        <v>0.87267616152652749</v>
      </c>
      <c r="AP140" s="4">
        <f t="shared" si="163"/>
        <v>2.7181660200980389</v>
      </c>
      <c r="AQ140" s="4">
        <f t="shared" si="163"/>
        <v>-0.34988673941462878</v>
      </c>
      <c r="AR140" s="4">
        <f t="shared" si="163"/>
        <v>1.2931595126888027</v>
      </c>
      <c r="AS140" s="4">
        <f t="shared" si="163"/>
        <v>-0.90734664167594303</v>
      </c>
      <c r="AT140" s="4">
        <f t="shared" si="163"/>
        <v>-0.89537982238911695</v>
      </c>
      <c r="AU140" s="4">
        <f t="shared" si="163"/>
        <v>2.4211681814517902</v>
      </c>
      <c r="AV140" s="4">
        <f t="shared" si="163"/>
        <v>1.6408781122696325</v>
      </c>
      <c r="AW140" s="4">
        <f t="shared" si="163"/>
        <v>-1.3203822851238556E-2</v>
      </c>
      <c r="AY140" s="2">
        <f t="shared" si="154"/>
        <v>87.480284459956437</v>
      </c>
      <c r="AZ140" s="2">
        <f t="shared" si="154"/>
        <v>87.344828528682143</v>
      </c>
      <c r="BA140" s="2">
        <f t="shared" si="154"/>
        <v>86.150014726102157</v>
      </c>
      <c r="BB140" s="2">
        <f t="shared" si="154"/>
        <v>86.308355772105259</v>
      </c>
      <c r="BC140" s="2">
        <f t="shared" si="154"/>
        <v>87.757226194229418</v>
      </c>
      <c r="BD140" s="2">
        <f t="shared" si="154"/>
        <v>90.40870322627238</v>
      </c>
      <c r="BE140" s="2">
        <f t="shared" si="154"/>
        <v>90.277653140374241</v>
      </c>
      <c r="BF140" s="2">
        <f t="shared" si="154"/>
        <v>91.556005821441047</v>
      </c>
      <c r="BG140" s="2">
        <f t="shared" si="154"/>
        <v>94.310225544551756</v>
      </c>
      <c r="BH140" s="2">
        <f t="shared" si="154"/>
        <v>93.220914352217662</v>
      </c>
      <c r="BI140" s="2">
        <f t="shared" si="154"/>
        <v>92.006003774854747</v>
      </c>
      <c r="BJ140" s="2">
        <f t="shared" si="154"/>
        <v>94.545129296283193</v>
      </c>
      <c r="BK140" s="2">
        <f t="shared" si="154"/>
        <v>94.244555669477137</v>
      </c>
      <c r="BL140" s="2">
        <f t="shared" si="154"/>
        <v>94.096452214556678</v>
      </c>
      <c r="BM140" s="2">
        <f t="shared" si="154"/>
        <v>95.368070652091987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111.42434912280703</v>
      </c>
      <c r="DL140" s="2">
        <f t="shared" si="164"/>
        <v>116.0012516869096</v>
      </c>
      <c r="DM140" s="2">
        <f t="shared" si="164"/>
        <v>124.67829971857412</v>
      </c>
      <c r="DN140" s="2">
        <f t="shared" si="164"/>
        <v>117.36563090418353</v>
      </c>
      <c r="DO140" s="2">
        <f t="shared" si="164"/>
        <v>114.40129690431517</v>
      </c>
      <c r="DP140" s="2">
        <f t="shared" si="164"/>
        <v>110.51485829959513</v>
      </c>
      <c r="DQ140" s="2">
        <f t="shared" si="164"/>
        <v>116.53002110694183</v>
      </c>
      <c r="DR140" s="2">
        <f t="shared" si="164"/>
        <v>127.99451252872305</v>
      </c>
      <c r="DS140" s="2">
        <f t="shared" si="164"/>
        <v>116.89223565670935</v>
      </c>
      <c r="DT140" s="2">
        <f t="shared" si="164"/>
        <v>118.67853703906337</v>
      </c>
      <c r="DU140" s="2">
        <f t="shared" si="164"/>
        <v>114.51104588394065</v>
      </c>
      <c r="DV140" s="2">
        <f t="shared" si="164"/>
        <v>126.46830342488239</v>
      </c>
      <c r="DW140" s="2">
        <f t="shared" si="164"/>
        <v>119.77027027027027</v>
      </c>
      <c r="DX140" s="2">
        <f t="shared" si="164"/>
        <v>106.09029386529383</v>
      </c>
      <c r="DY140" s="2">
        <f t="shared" si="164"/>
        <v>105.68088801319649</v>
      </c>
      <c r="EA140" s="2">
        <f t="shared" si="152"/>
        <v>87.53981052631579</v>
      </c>
      <c r="EB140" s="2">
        <f t="shared" si="152"/>
        <v>87.61041666666668</v>
      </c>
      <c r="EC140" s="2">
        <f t="shared" si="152"/>
        <v>86.06180860403866</v>
      </c>
      <c r="ED140" s="2">
        <f t="shared" si="152"/>
        <v>86.208033614751102</v>
      </c>
      <c r="EE140" s="2">
        <f t="shared" si="151"/>
        <v>87.68940965427268</v>
      </c>
      <c r="EF140" s="2">
        <f t="shared" si="151"/>
        <v>90.367512493059394</v>
      </c>
      <c r="EG140" s="2">
        <f t="shared" si="151"/>
        <v>90.209118757259034</v>
      </c>
      <c r="EH140" s="2">
        <f t="shared" si="151"/>
        <v>91.51334818796208</v>
      </c>
      <c r="EI140" s="2">
        <f t="shared" si="151"/>
        <v>94.311088144452356</v>
      </c>
      <c r="EJ140" s="2">
        <f t="shared" si="151"/>
        <v>93.166360182370838</v>
      </c>
      <c r="EK140" s="2">
        <f t="shared" si="151"/>
        <v>91.971514990914585</v>
      </c>
      <c r="EL140" s="2">
        <f t="shared" si="151"/>
        <v>94.513303830200215</v>
      </c>
      <c r="EM140" s="2">
        <f t="shared" si="135"/>
        <v>94.201087507992497</v>
      </c>
      <c r="EN140" s="2">
        <f t="shared" si="135"/>
        <v>94.07608390747292</v>
      </c>
      <c r="EO140" s="2">
        <f t="shared" si="135"/>
        <v>95.407932258282912</v>
      </c>
      <c r="EQ140" s="2">
        <f t="shared" si="165"/>
        <v>85.672320204408095</v>
      </c>
      <c r="ER140" s="2">
        <f t="shared" si="165"/>
        <v>86.824365977595562</v>
      </c>
      <c r="ES140" s="2">
        <f t="shared" si="165"/>
        <v>86.688934155360769</v>
      </c>
      <c r="ET140" s="2">
        <f t="shared" si="165"/>
        <v>87.275528940120779</v>
      </c>
      <c r="EU140" s="2">
        <f t="shared" si="165"/>
        <v>88.310609736987743</v>
      </c>
      <c r="EV140" s="2">
        <f t="shared" si="165"/>
        <v>90.740371582037653</v>
      </c>
      <c r="EW140" s="2">
        <f t="shared" si="165"/>
        <v>90.877883013970873</v>
      </c>
      <c r="EX140" s="2">
        <f t="shared" si="165"/>
        <v>91.341804261356145</v>
      </c>
      <c r="EY140" s="2">
        <f t="shared" si="165"/>
        <v>93.907052943058204</v>
      </c>
      <c r="EZ140" s="2">
        <f t="shared" si="165"/>
        <v>93.447970190018566</v>
      </c>
      <c r="FA140" s="2">
        <f t="shared" si="165"/>
        <v>92.050936333471597</v>
      </c>
      <c r="FB140" s="2">
        <f t="shared" si="165"/>
        <v>94.302951369532082</v>
      </c>
      <c r="FC140" s="2">
        <f t="shared" si="165"/>
        <v>94.343404442657899</v>
      </c>
      <c r="FD140" s="2">
        <f t="shared" si="165"/>
        <v>94.12640127476358</v>
      </c>
      <c r="FE140" s="2">
        <f t="shared" si="165"/>
        <v>94.018557708630667</v>
      </c>
      <c r="FG140" s="2">
        <f t="shared" si="166"/>
        <v>0.99886718483044534</v>
      </c>
      <c r="FH140" s="2">
        <f t="shared" si="166"/>
        <v>0.99891340871349177</v>
      </c>
      <c r="FI140" s="2">
        <f t="shared" si="166"/>
        <v>0.99876984078537512</v>
      </c>
      <c r="FJ140" s="2">
        <f t="shared" si="166"/>
        <v>0.99884967368472488</v>
      </c>
      <c r="FK140" s="2">
        <f t="shared" si="166"/>
        <v>0.99873500415126004</v>
      </c>
      <c r="FL140" s="2">
        <f t="shared" si="166"/>
        <v>0.99884380191174027</v>
      </c>
      <c r="FM140" s="2">
        <f t="shared" si="166"/>
        <v>0.99874271259153358</v>
      </c>
      <c r="FN140" s="2">
        <f t="shared" si="166"/>
        <v>0.99855391386318004</v>
      </c>
      <c r="FO140" s="2">
        <f t="shared" si="166"/>
        <v>0.99861823657368176</v>
      </c>
      <c r="FP140" s="2">
        <f t="shared" si="166"/>
        <v>0.99864894945047789</v>
      </c>
      <c r="FQ140" s="2">
        <f t="shared" si="166"/>
        <v>0.99868508927416766</v>
      </c>
      <c r="FR140" s="2">
        <f t="shared" si="166"/>
        <v>0.99864557067191329</v>
      </c>
      <c r="FS140" s="2">
        <f t="shared" si="166"/>
        <v>0.998577405203386</v>
      </c>
      <c r="FT140" s="2">
        <f t="shared" si="166"/>
        <v>0.99848986617747504</v>
      </c>
      <c r="FU140" s="2">
        <f t="shared" si="166"/>
        <v>0.998315832613061</v>
      </c>
      <c r="FW140" s="2">
        <f t="shared" si="156"/>
        <v>4.6363203591236295E-2</v>
      </c>
      <c r="FX140" s="2">
        <f t="shared" si="156"/>
        <v>0.37712246303673852</v>
      </c>
      <c r="FY140" s="2">
        <f t="shared" si="156"/>
        <v>6.4901979510595023E-2</v>
      </c>
      <c r="FZ140" s="2">
        <f t="shared" si="156"/>
        <v>6.040378045594906E-2</v>
      </c>
      <c r="GA140" s="2">
        <f t="shared" si="156"/>
        <v>5.4774805123523965E-2</v>
      </c>
      <c r="GB140" s="2">
        <f t="shared" si="156"/>
        <v>4.7997785321509591E-2</v>
      </c>
      <c r="GC140" s="2">
        <f t="shared" si="156"/>
        <v>5.2995422012747963E-2</v>
      </c>
      <c r="GD140" s="2">
        <f t="shared" si="156"/>
        <v>5.8861148447743018E-2</v>
      </c>
      <c r="GE140" s="2">
        <f t="shared" si="156"/>
        <v>7.9360420940315521E-2</v>
      </c>
      <c r="GF140" s="2">
        <f t="shared" si="156"/>
        <v>7.1325339084609057E-2</v>
      </c>
      <c r="GG140" s="2">
        <f t="shared" si="156"/>
        <v>6.1083241072391381E-2</v>
      </c>
      <c r="GH140" s="2">
        <f t="shared" si="156"/>
        <v>5.4457753955776241E-2</v>
      </c>
      <c r="GI140" s="2">
        <f t="shared" si="156"/>
        <v>4.9843507029200776E-2</v>
      </c>
      <c r="GJ140" s="2">
        <f t="shared" si="156"/>
        <v>4.422413960357658E-2</v>
      </c>
      <c r="GK140" s="2">
        <f t="shared" si="156"/>
        <v>4.1142961237575611E-2</v>
      </c>
      <c r="GM140" s="86">
        <f t="shared" si="157"/>
        <v>3.6545444793110648E-151</v>
      </c>
      <c r="GN140" s="86">
        <f t="shared" si="157"/>
        <v>1.9675958091306636E-133</v>
      </c>
      <c r="GO140" s="86">
        <f t="shared" si="157"/>
        <v>3.3487742354648476E-205</v>
      </c>
      <c r="GP140" s="86">
        <f t="shared" si="157"/>
        <v>1.2851744177814889E-238</v>
      </c>
      <c r="GQ140" s="86">
        <f t="shared" si="157"/>
        <v>7.9841792691902512E-239</v>
      </c>
      <c r="GR140" s="86">
        <f t="shared" si="157"/>
        <v>5.4376340141720317E-223</v>
      </c>
      <c r="GS140" s="86">
        <f t="shared" si="157"/>
        <v>1.9224612780637287E-195</v>
      </c>
      <c r="GT140" s="86">
        <f t="shared" si="157"/>
        <v>1.4919204061510543E-165</v>
      </c>
      <c r="GU140" s="86">
        <f t="shared" si="157"/>
        <v>1.4207746776632437E-186</v>
      </c>
      <c r="GV140" s="86">
        <f t="shared" si="157"/>
        <v>5.7545744609674657E-158</v>
      </c>
      <c r="GW140" s="86">
        <f t="shared" si="157"/>
        <v>9.1370035797479294E-190</v>
      </c>
      <c r="GX140" s="86">
        <f t="shared" si="157"/>
        <v>2.1614088147951539E-225</v>
      </c>
      <c r="GY140" s="86">
        <f t="shared" si="157"/>
        <v>1.46609774491493E-153</v>
      </c>
      <c r="GZ140" s="86">
        <f t="shared" si="157"/>
        <v>1.7050020118833608E-121</v>
      </c>
      <c r="HA140" s="86">
        <f t="shared" si="157"/>
        <v>3.8710249075327665E-132</v>
      </c>
      <c r="HC140" s="86">
        <f t="shared" si="153"/>
        <v>4.779182742542817E-69</v>
      </c>
      <c r="HD140" s="86">
        <f t="shared" si="153"/>
        <v>9.6881026866966228E-51</v>
      </c>
      <c r="HE140" s="86">
        <f t="shared" si="153"/>
        <v>2.5889027204855508E-61</v>
      </c>
      <c r="HF140" s="86">
        <f t="shared" si="153"/>
        <v>8.310910501657837E-89</v>
      </c>
      <c r="HG140" s="86">
        <f t="shared" si="153"/>
        <v>7.2123722681591336E-98</v>
      </c>
      <c r="HH140" s="86">
        <f t="shared" si="153"/>
        <v>1.7255349667232628E-106</v>
      </c>
      <c r="HI140" s="86">
        <f t="shared" si="153"/>
        <v>1.316291315118012E-69</v>
      </c>
      <c r="HJ140" s="86">
        <f t="shared" si="153"/>
        <v>9.9416291983236711E-104</v>
      </c>
      <c r="HK140" s="86">
        <f t="shared" si="153"/>
        <v>2.5815270329616695E-138</v>
      </c>
      <c r="HL140" s="86">
        <f t="shared" si="161"/>
        <v>1.0733232336903313E-116</v>
      </c>
      <c r="HM140" s="86">
        <f t="shared" si="161"/>
        <v>4.9739180145377637E-80</v>
      </c>
      <c r="HN140" s="86">
        <f t="shared" si="161"/>
        <v>2.2437241502522031E-105</v>
      </c>
      <c r="HO140" s="86">
        <f t="shared" si="161"/>
        <v>7.2560550928595916E-67</v>
      </c>
      <c r="HP140" s="86">
        <f t="shared" si="161"/>
        <v>2.5923895849140652E-48</v>
      </c>
      <c r="HQ140" s="86">
        <f t="shared" si="161"/>
        <v>3.931161065212668E-61</v>
      </c>
      <c r="HS140" s="86">
        <f t="shared" si="158"/>
        <v>0.23702258089773745</v>
      </c>
      <c r="HT140" s="86">
        <f t="shared" si="158"/>
        <v>0.45618443402958841</v>
      </c>
      <c r="HU140" s="86">
        <f t="shared" si="158"/>
        <v>0.43136123479686728</v>
      </c>
      <c r="HV140" s="86">
        <f t="shared" si="158"/>
        <v>0.32283395466167913</v>
      </c>
      <c r="HW140" s="86">
        <f t="shared" si="158"/>
        <v>0.26861118950351831</v>
      </c>
      <c r="HX140" s="86">
        <f t="shared" si="158"/>
        <v>0.33561098271811307</v>
      </c>
      <c r="HY140" s="86">
        <f t="shared" si="158"/>
        <v>0.36025456348938162</v>
      </c>
      <c r="HZ140" s="86">
        <f t="shared" si="158"/>
        <v>0.3071491206165966</v>
      </c>
      <c r="IA140" s="86">
        <f t="shared" si="158"/>
        <v>0.48375684256320717</v>
      </c>
      <c r="IB140" s="86">
        <f t="shared" si="158"/>
        <v>0.47269542697902894</v>
      </c>
      <c r="IC140" s="86">
        <f t="shared" si="158"/>
        <v>0.4309625732315126</v>
      </c>
      <c r="ID140" s="86">
        <f t="shared" si="158"/>
        <v>0.32737158895418433</v>
      </c>
      <c r="IE140" s="86">
        <f t="shared" si="158"/>
        <v>0.23555726336652927</v>
      </c>
      <c r="IF140" s="86">
        <f t="shared" si="158"/>
        <v>0.33203883777367948</v>
      </c>
      <c r="IG140" s="86">
        <f t="shared" si="158"/>
        <v>0.31968424023077302</v>
      </c>
      <c r="II140" s="86">
        <f t="shared" si="159"/>
        <v>2.3470794506954381E-16</v>
      </c>
      <c r="IJ140" s="86">
        <f t="shared" si="159"/>
        <v>0.11673902551856211</v>
      </c>
      <c r="IK140" s="86">
        <f t="shared" si="159"/>
        <v>1.234437310242113E-16</v>
      </c>
      <c r="IL140" s="86">
        <f t="shared" si="159"/>
        <v>5.2055695126908897E-19</v>
      </c>
      <c r="IM140" s="86">
        <f t="shared" si="159"/>
        <v>7.159846548226823E-20</v>
      </c>
      <c r="IN140" s="86">
        <f t="shared" si="159"/>
        <v>3.9037726949698369E-20</v>
      </c>
      <c r="IO140" s="86">
        <f t="shared" si="159"/>
        <v>2.603224727494852E-19</v>
      </c>
      <c r="IP140" s="86">
        <f t="shared" si="159"/>
        <v>3.2912117582515891E-19</v>
      </c>
      <c r="IQ140" s="86">
        <f t="shared" si="159"/>
        <v>4.1522112222624076E-15</v>
      </c>
      <c r="IR140" s="86">
        <f t="shared" si="159"/>
        <v>4.8336953760186869E-17</v>
      </c>
      <c r="IS140" s="86">
        <f t="shared" si="159"/>
        <v>8.9965555359998448E-20</v>
      </c>
      <c r="IT140" s="86">
        <f t="shared" si="159"/>
        <v>3.2754471920094803E-20</v>
      </c>
      <c r="IU140" s="86">
        <f t="shared" si="159"/>
        <v>2.4334285738180622E-21</v>
      </c>
      <c r="IV140" s="86">
        <f t="shared" si="159"/>
        <v>3.0920462566069756E-16</v>
      </c>
      <c r="IW140" s="86">
        <f t="shared" si="159"/>
        <v>6.4511302295127363E-12</v>
      </c>
      <c r="IY140" s="86">
        <f t="shared" si="160"/>
        <v>0.23702258089773767</v>
      </c>
      <c r="IZ140" s="86">
        <f t="shared" si="160"/>
        <v>0.57292345954815049</v>
      </c>
      <c r="JA140" s="86">
        <f t="shared" si="160"/>
        <v>0.43136123479686739</v>
      </c>
      <c r="JB140" s="86">
        <f t="shared" si="160"/>
        <v>0.32283395466167913</v>
      </c>
      <c r="JC140" s="86">
        <f t="shared" si="160"/>
        <v>0.26861118950351831</v>
      </c>
      <c r="JD140" s="86">
        <f t="shared" si="160"/>
        <v>0.33561098271811307</v>
      </c>
      <c r="JE140" s="86">
        <f t="shared" si="160"/>
        <v>0.36025456348938162</v>
      </c>
      <c r="JF140" s="86">
        <f t="shared" si="160"/>
        <v>0.3071491206165966</v>
      </c>
      <c r="JG140" s="86">
        <f t="shared" si="160"/>
        <v>0.48375684256321133</v>
      </c>
      <c r="JH140" s="86">
        <f t="shared" si="160"/>
        <v>0.472695426979029</v>
      </c>
      <c r="JI140" s="86">
        <f t="shared" si="160"/>
        <v>0.4309625732315126</v>
      </c>
      <c r="JJ140" s="86">
        <f t="shared" si="160"/>
        <v>0.32737158895418433</v>
      </c>
      <c r="JK140" s="86">
        <f t="shared" si="160"/>
        <v>0.23555726336652927</v>
      </c>
      <c r="JL140" s="86">
        <f t="shared" si="160"/>
        <v>0.33203883777367982</v>
      </c>
      <c r="JM140" s="86">
        <f t="shared" si="160"/>
        <v>0.31968424023722414</v>
      </c>
    </row>
    <row r="141" spans="2:273" x14ac:dyDescent="0.25">
      <c r="B141" s="2">
        <v>114</v>
      </c>
      <c r="C141" s="37">
        <v>87.578000000000003</v>
      </c>
      <c r="D141" s="37">
        <v>88.525000000000006</v>
      </c>
      <c r="E141" s="37">
        <v>89.6</v>
      </c>
      <c r="F141" s="37">
        <v>88.9</v>
      </c>
      <c r="G141" s="37">
        <v>96.8</v>
      </c>
      <c r="H141" s="37">
        <v>98.625</v>
      </c>
      <c r="I141" s="37">
        <v>99.6</v>
      </c>
      <c r="J141" s="37">
        <v>101.7</v>
      </c>
      <c r="K141" s="37">
        <v>103.6</v>
      </c>
      <c r="L141" s="37">
        <v>104.5</v>
      </c>
      <c r="M141" s="37">
        <v>104.325</v>
      </c>
      <c r="N141" s="37">
        <v>110.4</v>
      </c>
      <c r="O141" s="37">
        <v>110.35</v>
      </c>
      <c r="P141" s="37">
        <v>126.77500000000001</v>
      </c>
      <c r="Q141" s="37">
        <v>161.9</v>
      </c>
      <c r="S141" s="4">
        <f t="shared" si="162"/>
        <v>87.436197750999625</v>
      </c>
      <c r="T141" s="4">
        <f t="shared" si="162"/>
        <v>88.995358834628206</v>
      </c>
      <c r="U141" s="4">
        <f t="shared" si="162"/>
        <v>88.459084950019857</v>
      </c>
      <c r="V141" s="4">
        <f t="shared" si="162"/>
        <v>89.992528450426931</v>
      </c>
      <c r="W141" s="4">
        <f t="shared" si="162"/>
        <v>95.59074700456398</v>
      </c>
      <c r="X141" s="4">
        <f t="shared" si="162"/>
        <v>98.697265808991162</v>
      </c>
      <c r="Y141" s="4">
        <f t="shared" si="162"/>
        <v>100.77402638486049</v>
      </c>
      <c r="Z141" s="4">
        <f t="shared" si="162"/>
        <v>102.13266600700507</v>
      </c>
      <c r="AA141" s="4">
        <f t="shared" si="162"/>
        <v>103.87879488828905</v>
      </c>
      <c r="AB141" s="4">
        <f t="shared" si="162"/>
        <v>104.30650133894437</v>
      </c>
      <c r="AC141" s="4">
        <f t="shared" si="162"/>
        <v>104.45113974213962</v>
      </c>
      <c r="AD141" s="4">
        <f t="shared" si="162"/>
        <v>109.95160461299731</v>
      </c>
      <c r="AE141" s="4">
        <f t="shared" si="162"/>
        <v>110.36534638342376</v>
      </c>
      <c r="AF141" s="4">
        <f t="shared" si="162"/>
        <v>128.1478811698932</v>
      </c>
      <c r="AG141" s="4">
        <f t="shared" si="162"/>
        <v>162.2560968971033</v>
      </c>
      <c r="AI141" s="4">
        <f t="shared" si="163"/>
        <v>0.14180224900037786</v>
      </c>
      <c r="AJ141" s="4">
        <f t="shared" si="163"/>
        <v>-0.47035883462820038</v>
      </c>
      <c r="AK141" s="4">
        <f t="shared" si="163"/>
        <v>1.140915049980137</v>
      </c>
      <c r="AL141" s="4">
        <f t="shared" si="163"/>
        <v>-1.0925284504269257</v>
      </c>
      <c r="AM141" s="4">
        <f t="shared" si="163"/>
        <v>1.2092529954360174</v>
      </c>
      <c r="AN141" s="4">
        <f t="shared" si="163"/>
        <v>-7.2265808991161862E-2</v>
      </c>
      <c r="AO141" s="4">
        <f t="shared" si="163"/>
        <v>-1.1740263848604968</v>
      </c>
      <c r="AP141" s="4">
        <f t="shared" si="163"/>
        <v>-0.43266600700506785</v>
      </c>
      <c r="AQ141" s="4">
        <f t="shared" si="163"/>
        <v>-0.27879488828905608</v>
      </c>
      <c r="AR141" s="4">
        <f t="shared" si="163"/>
        <v>0.19349866105562796</v>
      </c>
      <c r="AS141" s="4">
        <f t="shared" si="163"/>
        <v>-0.12613974213961399</v>
      </c>
      <c r="AT141" s="4">
        <f t="shared" si="163"/>
        <v>0.44839538700269088</v>
      </c>
      <c r="AU141" s="4">
        <f t="shared" si="163"/>
        <v>-1.5346383423761267E-2</v>
      </c>
      <c r="AV141" s="4">
        <f t="shared" si="163"/>
        <v>-1.3728811698931906</v>
      </c>
      <c r="AW141" s="4">
        <f t="shared" si="163"/>
        <v>-0.35609689710329917</v>
      </c>
      <c r="AY141" s="2">
        <f t="shared" si="154"/>
        <v>87.436197750999625</v>
      </c>
      <c r="AZ141" s="2">
        <f t="shared" si="154"/>
        <v>87.220090173227121</v>
      </c>
      <c r="BA141" s="2">
        <f t="shared" si="154"/>
        <v>85.961999580719336</v>
      </c>
      <c r="BB141" s="2">
        <f t="shared" si="154"/>
        <v>86.104393620614189</v>
      </c>
      <c r="BC141" s="2">
        <f t="shared" si="154"/>
        <v>87.587499208624493</v>
      </c>
      <c r="BD141" s="2">
        <f t="shared" si="154"/>
        <v>90.240597518932276</v>
      </c>
      <c r="BE141" s="2">
        <f t="shared" si="154"/>
        <v>90.104680934316249</v>
      </c>
      <c r="BF141" s="2">
        <f t="shared" si="154"/>
        <v>91.429853915099741</v>
      </c>
      <c r="BG141" s="2">
        <f t="shared" si="154"/>
        <v>94.181059445280795</v>
      </c>
      <c r="BH141" s="2">
        <f t="shared" si="154"/>
        <v>93.067373449545371</v>
      </c>
      <c r="BI141" s="2">
        <f t="shared" si="154"/>
        <v>91.862806079136163</v>
      </c>
      <c r="BJ141" s="2">
        <f t="shared" si="154"/>
        <v>94.394857651797665</v>
      </c>
      <c r="BK141" s="2">
        <f t="shared" si="154"/>
        <v>94.077422319443286</v>
      </c>
      <c r="BL141" s="2">
        <f t="shared" si="154"/>
        <v>93.970540150747368</v>
      </c>
      <c r="BM141" s="2">
        <f t="shared" si="154"/>
        <v>95.299860814672613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111.56539102564105</v>
      </c>
      <c r="DL141" s="2">
        <f t="shared" si="164"/>
        <v>116.15560897435898</v>
      </c>
      <c r="DM141" s="2">
        <f t="shared" si="164"/>
        <v>124.93088180112572</v>
      </c>
      <c r="DN141" s="2">
        <f t="shared" si="164"/>
        <v>117.53766025641025</v>
      </c>
      <c r="DO141" s="2">
        <f t="shared" si="164"/>
        <v>114.54594981238272</v>
      </c>
      <c r="DP141" s="2">
        <f t="shared" si="164"/>
        <v>110.58365384615384</v>
      </c>
      <c r="DQ141" s="2">
        <f t="shared" si="164"/>
        <v>116.65511491557223</v>
      </c>
      <c r="DR141" s="2">
        <f t="shared" si="164"/>
        <v>128.26405788379472</v>
      </c>
      <c r="DS141" s="2">
        <f t="shared" si="164"/>
        <v>117.01416548127075</v>
      </c>
      <c r="DT141" s="2">
        <f t="shared" si="164"/>
        <v>118.83066801619435</v>
      </c>
      <c r="DU141" s="2">
        <f t="shared" si="164"/>
        <v>114.60501349527668</v>
      </c>
      <c r="DV141" s="2">
        <f t="shared" si="164"/>
        <v>126.66771255060731</v>
      </c>
      <c r="DW141" s="2">
        <f t="shared" si="164"/>
        <v>119.89650900900901</v>
      </c>
      <c r="DX141" s="2">
        <f t="shared" si="164"/>
        <v>106.12143929643926</v>
      </c>
      <c r="DY141" s="2">
        <f t="shared" si="164"/>
        <v>105.70131506598241</v>
      </c>
      <c r="EA141" s="2">
        <f t="shared" si="152"/>
        <v>87.510992982456145</v>
      </c>
      <c r="EB141" s="2">
        <f t="shared" si="152"/>
        <v>87.521666666666675</v>
      </c>
      <c r="EC141" s="2">
        <f t="shared" si="152"/>
        <v>85.871389376646206</v>
      </c>
      <c r="ED141" s="2">
        <f t="shared" si="152"/>
        <v>85.997533407572362</v>
      </c>
      <c r="EE141" s="2">
        <f t="shared" si="151"/>
        <v>87.517321428571449</v>
      </c>
      <c r="EF141" s="2">
        <f t="shared" si="151"/>
        <v>90.198305802332015</v>
      </c>
      <c r="EG141" s="2">
        <f t="shared" si="151"/>
        <v>90.032968931475054</v>
      </c>
      <c r="EH141" s="2">
        <f t="shared" si="151"/>
        <v>91.392843697555222</v>
      </c>
      <c r="EI141" s="2">
        <f t="shared" si="151"/>
        <v>94.18890710382513</v>
      </c>
      <c r="EJ141" s="2">
        <f t="shared" si="151"/>
        <v>93.01244148936172</v>
      </c>
      <c r="EK141" s="2">
        <f t="shared" si="151"/>
        <v>91.829863718958194</v>
      </c>
      <c r="EL141" s="2">
        <f t="shared" si="151"/>
        <v>94.368217381477834</v>
      </c>
      <c r="EM141" s="2">
        <f t="shared" si="135"/>
        <v>94.035597425703997</v>
      </c>
      <c r="EN141" s="2">
        <f t="shared" si="135"/>
        <v>93.951075948606743</v>
      </c>
      <c r="EO141" s="2">
        <f t="shared" si="135"/>
        <v>95.34954974271011</v>
      </c>
      <c r="EQ141" s="2">
        <f t="shared" si="165"/>
        <v>85.542023718845059</v>
      </c>
      <c r="ER141" s="2">
        <f t="shared" si="165"/>
        <v>86.69469049543828</v>
      </c>
      <c r="ES141" s="2">
        <f t="shared" si="165"/>
        <v>86.532919025163636</v>
      </c>
      <c r="ET141" s="2">
        <f t="shared" si="165"/>
        <v>87.117812611051846</v>
      </c>
      <c r="EU141" s="2">
        <f t="shared" si="165"/>
        <v>88.169970643109352</v>
      </c>
      <c r="EV141" s="2">
        <f t="shared" si="165"/>
        <v>90.595242268855529</v>
      </c>
      <c r="EW141" s="2">
        <f t="shared" si="165"/>
        <v>90.745304770458617</v>
      </c>
      <c r="EX141" s="2">
        <f t="shared" si="165"/>
        <v>91.211724298640803</v>
      </c>
      <c r="EY141" s="2">
        <f t="shared" si="165"/>
        <v>93.764903497547436</v>
      </c>
      <c r="EZ141" s="2">
        <f t="shared" si="165"/>
        <v>93.310046883900284</v>
      </c>
      <c r="FA141" s="2">
        <f t="shared" si="165"/>
        <v>91.91437266694318</v>
      </c>
      <c r="FB141" s="2">
        <f t="shared" si="165"/>
        <v>94.144940443007386</v>
      </c>
      <c r="FC141" s="2">
        <f t="shared" si="165"/>
        <v>94.187611856020325</v>
      </c>
      <c r="FD141" s="2">
        <f t="shared" si="165"/>
        <v>94.006999134760207</v>
      </c>
      <c r="FE141" s="2">
        <f t="shared" si="165"/>
        <v>93.889822601839668</v>
      </c>
      <c r="FG141" s="2">
        <f t="shared" si="166"/>
        <v>0.99896675729744189</v>
      </c>
      <c r="FH141" s="2">
        <f t="shared" si="166"/>
        <v>0.99900892221353677</v>
      </c>
      <c r="FI141" s="2">
        <f t="shared" si="166"/>
        <v>0.99887796001176088</v>
      </c>
      <c r="FJ141" s="2">
        <f t="shared" si="166"/>
        <v>0.99895078373393997</v>
      </c>
      <c r="FK141" s="2">
        <f t="shared" si="166"/>
        <v>0.99884618164739225</v>
      </c>
      <c r="FL141" s="2">
        <f t="shared" si="166"/>
        <v>0.99894542752634929</v>
      </c>
      <c r="FM141" s="2">
        <f t="shared" si="166"/>
        <v>0.99885321338896926</v>
      </c>
      <c r="FN141" s="2">
        <f t="shared" si="166"/>
        <v>0.99868098593735333</v>
      </c>
      <c r="FO141" s="2">
        <f t="shared" si="166"/>
        <v>0.9987396635458089</v>
      </c>
      <c r="FP141" s="2">
        <f t="shared" si="166"/>
        <v>0.99876768075891309</v>
      </c>
      <c r="FQ141" s="2">
        <f t="shared" si="166"/>
        <v>0.99880064840280502</v>
      </c>
      <c r="FR141" s="2">
        <f t="shared" si="166"/>
        <v>0.99876459854255151</v>
      </c>
      <c r="FS141" s="2">
        <f t="shared" si="166"/>
        <v>0.99870241570305862</v>
      </c>
      <c r="FT141" s="2">
        <f t="shared" si="166"/>
        <v>0.9986225585568862</v>
      </c>
      <c r="FU141" s="2">
        <f t="shared" si="166"/>
        <v>0.99846379343971481</v>
      </c>
      <c r="FW141" s="2">
        <f t="shared" si="156"/>
        <v>5.0609861992622733E-2</v>
      </c>
      <c r="FX141" s="2">
        <f t="shared" si="156"/>
        <v>0.39898967960523624</v>
      </c>
      <c r="FY141" s="2">
        <f t="shared" si="156"/>
        <v>7.0720778361782893E-2</v>
      </c>
      <c r="FZ141" s="2">
        <f t="shared" si="156"/>
        <v>6.5847691083895765E-2</v>
      </c>
      <c r="GA141" s="2">
        <f t="shared" si="156"/>
        <v>5.9743659701767121E-2</v>
      </c>
      <c r="GB141" s="2">
        <f t="shared" si="156"/>
        <v>5.2385939416373747E-2</v>
      </c>
      <c r="GC141" s="2">
        <f t="shared" si="156"/>
        <v>5.7812733848262313E-2</v>
      </c>
      <c r="GD141" s="2">
        <f t="shared" si="156"/>
        <v>6.4175524784482949E-2</v>
      </c>
      <c r="GE141" s="2">
        <f t="shared" si="156"/>
        <v>8.6355783799118471E-2</v>
      </c>
      <c r="GF141" s="2">
        <f t="shared" si="156"/>
        <v>7.7672190384007481E-2</v>
      </c>
      <c r="GG141" s="2">
        <f t="shared" si="156"/>
        <v>6.6584048808389959E-2</v>
      </c>
      <c r="GH141" s="2">
        <f t="shared" si="156"/>
        <v>5.939965487617551E-2</v>
      </c>
      <c r="GI141" s="2">
        <f t="shared" si="156"/>
        <v>5.4390763738638548E-2</v>
      </c>
      <c r="GJ141" s="2">
        <f t="shared" si="156"/>
        <v>4.8284789785525591E-2</v>
      </c>
      <c r="GK141" s="2">
        <f t="shared" si="156"/>
        <v>4.4933998965397237E-2</v>
      </c>
      <c r="GM141" s="86">
        <f t="shared" si="157"/>
        <v>7.9040659344282964E-157</v>
      </c>
      <c r="GN141" s="86">
        <f t="shared" si="157"/>
        <v>2.092070616025317E-138</v>
      </c>
      <c r="GO141" s="86">
        <f t="shared" si="157"/>
        <v>8.5642611924360339E-213</v>
      </c>
      <c r="GP141" s="86">
        <f t="shared" si="157"/>
        <v>2.3882481918744855E-247</v>
      </c>
      <c r="GQ141" s="86">
        <f t="shared" si="157"/>
        <v>1.0404327269328296E-247</v>
      </c>
      <c r="GR141" s="86">
        <f t="shared" si="157"/>
        <v>2.7461077940019781E-231</v>
      </c>
      <c r="GS141" s="86">
        <f t="shared" si="157"/>
        <v>1.0970341592449238E-202</v>
      </c>
      <c r="GT141" s="86">
        <f t="shared" si="157"/>
        <v>9.8195729460913148E-172</v>
      </c>
      <c r="GU141" s="86">
        <f t="shared" si="157"/>
        <v>1.7857945257580783E-193</v>
      </c>
      <c r="GV141" s="86">
        <f t="shared" si="157"/>
        <v>8.4932371936189566E-164</v>
      </c>
      <c r="GW141" s="86">
        <f t="shared" si="157"/>
        <v>9.2885569341482521E-197</v>
      </c>
      <c r="GX141" s="86">
        <f t="shared" si="157"/>
        <v>9.6603521432201425E-234</v>
      </c>
      <c r="GY141" s="86">
        <f t="shared" si="157"/>
        <v>3.1441094242069845E-159</v>
      </c>
      <c r="GZ141" s="86">
        <f t="shared" si="157"/>
        <v>5.7249251044269221E-126</v>
      </c>
      <c r="HA141" s="86">
        <f t="shared" si="157"/>
        <v>5.8635422948354865E-137</v>
      </c>
      <c r="HC141" s="86">
        <f t="shared" si="153"/>
        <v>2.1546267690679487E-73</v>
      </c>
      <c r="HD141" s="86">
        <f t="shared" si="153"/>
        <v>7.0816018972996001E-54</v>
      </c>
      <c r="HE141" s="86">
        <f t="shared" si="153"/>
        <v>5.2355896616125066E-65</v>
      </c>
      <c r="HF141" s="86">
        <f t="shared" si="153"/>
        <v>4.1547091087692169E-94</v>
      </c>
      <c r="HG141" s="86">
        <f t="shared" si="153"/>
        <v>6.6302380080440433E-104</v>
      </c>
      <c r="HH141" s="86">
        <f t="shared" si="153"/>
        <v>4.7860323932022735E-113</v>
      </c>
      <c r="HI141" s="86">
        <f t="shared" si="153"/>
        <v>8.4914274873824275E-74</v>
      </c>
      <c r="HJ141" s="86">
        <f t="shared" si="153"/>
        <v>5.0126339303857221E-110</v>
      </c>
      <c r="HK141" s="86">
        <f t="shared" si="153"/>
        <v>1.731586042425457E-146</v>
      </c>
      <c r="HL141" s="86">
        <f t="shared" si="161"/>
        <v>1.5030009097909118E-123</v>
      </c>
      <c r="HM141" s="86">
        <f t="shared" si="161"/>
        <v>1.0559019028919653E-84</v>
      </c>
      <c r="HN141" s="86">
        <f t="shared" si="161"/>
        <v>9.782293946105433E-112</v>
      </c>
      <c r="HO141" s="86">
        <f t="shared" si="161"/>
        <v>5.8169582307304705E-71</v>
      </c>
      <c r="HP141" s="86">
        <f t="shared" si="161"/>
        <v>3.289047198681368E-51</v>
      </c>
      <c r="HQ141" s="86">
        <f t="shared" si="161"/>
        <v>9.2390192482876846E-65</v>
      </c>
      <c r="HS141" s="86">
        <f t="shared" si="158"/>
        <v>0.2955355678570557</v>
      </c>
      <c r="HT141" s="86">
        <f t="shared" si="158"/>
        <v>0.4908290844370003</v>
      </c>
      <c r="HU141" s="86">
        <f t="shared" si="158"/>
        <v>0.47804340924767791</v>
      </c>
      <c r="HV141" s="86">
        <f t="shared" si="158"/>
        <v>0.39185769931404474</v>
      </c>
      <c r="HW141" s="86">
        <f t="shared" si="158"/>
        <v>0.33881075875918515</v>
      </c>
      <c r="HX141" s="86">
        <f t="shared" si="158"/>
        <v>0.40012114393737858</v>
      </c>
      <c r="HY141" s="86">
        <f t="shared" si="158"/>
        <v>0.4226207819920853</v>
      </c>
      <c r="HZ141" s="86">
        <f t="shared" si="158"/>
        <v>0.37696839510494196</v>
      </c>
      <c r="IA141" s="86">
        <f t="shared" si="158"/>
        <v>0.50778935376210621</v>
      </c>
      <c r="IB141" s="86">
        <f t="shared" si="158"/>
        <v>0.5037304850231884</v>
      </c>
      <c r="IC141" s="86">
        <f t="shared" si="158"/>
        <v>0.48047906085867959</v>
      </c>
      <c r="ID141" s="86">
        <f t="shared" si="158"/>
        <v>0.39562033486555903</v>
      </c>
      <c r="IE141" s="86">
        <f t="shared" si="158"/>
        <v>0.30509762376334593</v>
      </c>
      <c r="IF141" s="86">
        <f t="shared" si="158"/>
        <v>0.39265577322508327</v>
      </c>
      <c r="IG141" s="86">
        <f t="shared" si="158"/>
        <v>0.37828139910838082</v>
      </c>
      <c r="II141" s="86">
        <f t="shared" si="159"/>
        <v>1.819740858601072E-15</v>
      </c>
      <c r="IJ141" s="86">
        <f t="shared" si="159"/>
        <v>0.17276929098425514</v>
      </c>
      <c r="IK141" s="86">
        <f t="shared" si="159"/>
        <v>1.3071119074727743E-15</v>
      </c>
      <c r="IL141" s="86">
        <f t="shared" si="159"/>
        <v>7.3788234517288043E-18</v>
      </c>
      <c r="IM141" s="86">
        <f t="shared" si="159"/>
        <v>1.0455165912747911E-18</v>
      </c>
      <c r="IN141" s="86">
        <f t="shared" si="159"/>
        <v>5.2274898803163151E-19</v>
      </c>
      <c r="IO141" s="86">
        <f t="shared" si="159"/>
        <v>3.3979399809934357E-18</v>
      </c>
      <c r="IP141" s="86">
        <f t="shared" si="159"/>
        <v>4.6827037590484401E-18</v>
      </c>
      <c r="IQ141" s="86">
        <f t="shared" si="159"/>
        <v>4.1780930599071785E-14</v>
      </c>
      <c r="IR141" s="86">
        <f t="shared" si="159"/>
        <v>5.9865060691479297E-16</v>
      </c>
      <c r="IS141" s="86">
        <f t="shared" si="159"/>
        <v>1.4470541233421133E-18</v>
      </c>
      <c r="IT141" s="86">
        <f t="shared" si="159"/>
        <v>4.9952811004764485E-19</v>
      </c>
      <c r="IU141" s="86">
        <f t="shared" si="159"/>
        <v>3.9930709086180696E-20</v>
      </c>
      <c r="IV141" s="86">
        <f t="shared" si="159"/>
        <v>2.2843254047813201E-15</v>
      </c>
      <c r="IW141" s="86">
        <f t="shared" si="159"/>
        <v>2.5864450790629694E-11</v>
      </c>
      <c r="IY141" s="86">
        <f t="shared" si="160"/>
        <v>0.29553556785705754</v>
      </c>
      <c r="IZ141" s="86">
        <f t="shared" si="160"/>
        <v>0.66359837542125544</v>
      </c>
      <c r="JA141" s="86">
        <f t="shared" si="160"/>
        <v>0.47804340924767924</v>
      </c>
      <c r="JB141" s="86">
        <f t="shared" si="160"/>
        <v>0.39185769931404474</v>
      </c>
      <c r="JC141" s="86">
        <f t="shared" si="160"/>
        <v>0.33881075875918515</v>
      </c>
      <c r="JD141" s="86">
        <f t="shared" si="160"/>
        <v>0.40012114393737858</v>
      </c>
      <c r="JE141" s="86">
        <f t="shared" si="160"/>
        <v>0.4226207819920853</v>
      </c>
      <c r="JF141" s="86">
        <f t="shared" si="160"/>
        <v>0.37696839510494196</v>
      </c>
      <c r="JG141" s="86">
        <f t="shared" si="160"/>
        <v>0.50778935376214795</v>
      </c>
      <c r="JH141" s="86">
        <f t="shared" si="160"/>
        <v>0.50373048502318896</v>
      </c>
      <c r="JI141" s="86">
        <f t="shared" si="160"/>
        <v>0.48047906085867959</v>
      </c>
      <c r="JJ141" s="86">
        <f t="shared" si="160"/>
        <v>0.39562033486555903</v>
      </c>
      <c r="JK141" s="86">
        <f t="shared" si="160"/>
        <v>0.30509762376334593</v>
      </c>
      <c r="JL141" s="86">
        <f t="shared" si="160"/>
        <v>0.39265577322508555</v>
      </c>
      <c r="JM141" s="86">
        <f t="shared" si="160"/>
        <v>0.3782813991342453</v>
      </c>
    </row>
    <row r="142" spans="2:273" x14ac:dyDescent="0.25">
      <c r="B142" s="2">
        <v>115</v>
      </c>
      <c r="C142" s="37">
        <v>83.778000000000006</v>
      </c>
      <c r="D142" s="37">
        <v>88.224999999999994</v>
      </c>
      <c r="E142" s="37">
        <v>86.575000000000003</v>
      </c>
      <c r="F142" s="37">
        <v>90.424999999999997</v>
      </c>
      <c r="G142" s="37">
        <v>97.45</v>
      </c>
      <c r="H142" s="37">
        <v>98.75</v>
      </c>
      <c r="I142" s="37">
        <v>101.8</v>
      </c>
      <c r="J142" s="37">
        <v>103.77500000000001</v>
      </c>
      <c r="K142" s="37">
        <v>104.47499999999999</v>
      </c>
      <c r="L142" s="37">
        <v>103.05</v>
      </c>
      <c r="M142" s="37">
        <v>104.75</v>
      </c>
      <c r="N142" s="37">
        <v>109.55</v>
      </c>
      <c r="O142" s="37">
        <v>108.5</v>
      </c>
      <c r="P142" s="37">
        <v>129.625</v>
      </c>
      <c r="Q142" s="37">
        <v>166.17500000000001</v>
      </c>
      <c r="S142" s="4">
        <f t="shared" si="162"/>
        <v>87.390668423597745</v>
      </c>
      <c r="T142" s="4">
        <f t="shared" si="162"/>
        <v>88.667016778455888</v>
      </c>
      <c r="U142" s="4">
        <f t="shared" si="162"/>
        <v>88.00200256099572</v>
      </c>
      <c r="V142" s="4">
        <f t="shared" si="162"/>
        <v>89.746042157181876</v>
      </c>
      <c r="W142" s="4">
        <f t="shared" si="162"/>
        <v>95.754903051625377</v>
      </c>
      <c r="X142" s="4">
        <f t="shared" si="162"/>
        <v>98.384783180468844</v>
      </c>
      <c r="Y142" s="4">
        <f t="shared" si="162"/>
        <v>100.16587671115266</v>
      </c>
      <c r="Z142" s="4">
        <f t="shared" si="162"/>
        <v>102.04914274891006</v>
      </c>
      <c r="AA142" s="4">
        <f t="shared" si="162"/>
        <v>102.00643129183157</v>
      </c>
      <c r="AB142" s="4">
        <f t="shared" si="162"/>
        <v>102.26195740589618</v>
      </c>
      <c r="AC142" s="4">
        <f t="shared" si="162"/>
        <v>102.77538173928298</v>
      </c>
      <c r="AD142" s="4">
        <f t="shared" si="162"/>
        <v>109.57020931870646</v>
      </c>
      <c r="AE142" s="4">
        <f t="shared" si="162"/>
        <v>111.41565545174362</v>
      </c>
      <c r="AF142" s="4">
        <f t="shared" si="162"/>
        <v>129.63410093945689</v>
      </c>
      <c r="AG142" s="4">
        <f t="shared" si="162"/>
        <v>166.00212620340091</v>
      </c>
      <c r="AI142" s="4">
        <f t="shared" si="163"/>
        <v>-3.6126684235977393</v>
      </c>
      <c r="AJ142" s="4">
        <f t="shared" si="163"/>
        <v>-0.44201677845589415</v>
      </c>
      <c r="AK142" s="4">
        <f t="shared" si="163"/>
        <v>-1.4270025609957173</v>
      </c>
      <c r="AL142" s="4">
        <f t="shared" si="163"/>
        <v>0.67895784281812155</v>
      </c>
      <c r="AM142" s="4">
        <f t="shared" si="163"/>
        <v>1.6950969483746263</v>
      </c>
      <c r="AN142" s="4">
        <f t="shared" si="163"/>
        <v>0.36521681953115603</v>
      </c>
      <c r="AO142" s="4">
        <f t="shared" si="163"/>
        <v>1.6341232888473343</v>
      </c>
      <c r="AP142" s="4">
        <f t="shared" si="163"/>
        <v>1.7258572510899484</v>
      </c>
      <c r="AQ142" s="4">
        <f t="shared" si="163"/>
        <v>2.4685687081684193</v>
      </c>
      <c r="AR142" s="4">
        <f t="shared" si="163"/>
        <v>0.78804259410381405</v>
      </c>
      <c r="AS142" s="4">
        <f t="shared" si="163"/>
        <v>1.9746182607170226</v>
      </c>
      <c r="AT142" s="4">
        <f t="shared" si="163"/>
        <v>-2.0209318706463364E-2</v>
      </c>
      <c r="AU142" s="4">
        <f t="shared" si="163"/>
        <v>-2.9156554517436177</v>
      </c>
      <c r="AV142" s="4">
        <f t="shared" si="163"/>
        <v>-9.100939456885726E-3</v>
      </c>
      <c r="AW142" s="4">
        <f t="shared" si="163"/>
        <v>0.17287379659910584</v>
      </c>
      <c r="AY142" s="2">
        <f t="shared" si="154"/>
        <v>87.390668423597745</v>
      </c>
      <c r="AZ142" s="2">
        <f t="shared" si="154"/>
        <v>87.093401559453582</v>
      </c>
      <c r="BA142" s="2">
        <f t="shared" si="154"/>
        <v>85.774997171642099</v>
      </c>
      <c r="BB142" s="2">
        <f t="shared" si="154"/>
        <v>85.901743846343336</v>
      </c>
      <c r="BC142" s="2">
        <f t="shared" si="154"/>
        <v>87.418568346755492</v>
      </c>
      <c r="BD142" s="2">
        <f t="shared" si="154"/>
        <v>90.072997552851049</v>
      </c>
      <c r="BE142" s="2">
        <f t="shared" si="154"/>
        <v>89.932632122241529</v>
      </c>
      <c r="BF142" s="2">
        <f t="shared" si="154"/>
        <v>91.303831971006844</v>
      </c>
      <c r="BG142" s="2">
        <f t="shared" si="154"/>
        <v>94.051554737504873</v>
      </c>
      <c r="BH142" s="2">
        <f t="shared" si="154"/>
        <v>92.914396182307698</v>
      </c>
      <c r="BI142" s="2">
        <f t="shared" si="154"/>
        <v>91.719884289666695</v>
      </c>
      <c r="BJ142" s="2">
        <f t="shared" si="154"/>
        <v>94.244618660240647</v>
      </c>
      <c r="BK142" s="2">
        <f t="shared" si="154"/>
        <v>93.910654076349545</v>
      </c>
      <c r="BL142" s="2">
        <f t="shared" si="154"/>
        <v>93.844797387891504</v>
      </c>
      <c r="BM142" s="2">
        <f t="shared" si="154"/>
        <v>95.230722494279604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111.70643292847505</v>
      </c>
      <c r="DL142" s="2">
        <f t="shared" si="164"/>
        <v>116.30996626180837</v>
      </c>
      <c r="DM142" s="2">
        <f t="shared" si="164"/>
        <v>125.18346388367732</v>
      </c>
      <c r="DN142" s="2">
        <f t="shared" si="164"/>
        <v>117.70968960863698</v>
      </c>
      <c r="DO142" s="2">
        <f t="shared" si="164"/>
        <v>114.69060272045026</v>
      </c>
      <c r="DP142" s="2">
        <f t="shared" si="164"/>
        <v>110.65244939271254</v>
      </c>
      <c r="DQ142" s="2">
        <f t="shared" si="164"/>
        <v>116.78020872420262</v>
      </c>
      <c r="DR142" s="2">
        <f t="shared" si="164"/>
        <v>128.53360323886639</v>
      </c>
      <c r="DS142" s="2">
        <f t="shared" si="164"/>
        <v>117.13609530583216</v>
      </c>
      <c r="DT142" s="2">
        <f t="shared" si="164"/>
        <v>118.98279899332532</v>
      </c>
      <c r="DU142" s="2">
        <f t="shared" si="164"/>
        <v>114.69898110661272</v>
      </c>
      <c r="DV142" s="2">
        <f t="shared" si="164"/>
        <v>126.86712167633222</v>
      </c>
      <c r="DW142" s="2">
        <f t="shared" si="164"/>
        <v>120.02274774774774</v>
      </c>
      <c r="DX142" s="2">
        <f t="shared" si="164"/>
        <v>106.1525847275847</v>
      </c>
      <c r="DY142" s="2">
        <f t="shared" si="164"/>
        <v>105.72174211876835</v>
      </c>
      <c r="EA142" s="2">
        <f t="shared" si="152"/>
        <v>87.482175438596499</v>
      </c>
      <c r="EB142" s="2">
        <f t="shared" si="152"/>
        <v>87.432916666666671</v>
      </c>
      <c r="EC142" s="2">
        <f t="shared" si="152"/>
        <v>85.680970149253753</v>
      </c>
      <c r="ED142" s="2">
        <f t="shared" si="152"/>
        <v>85.787033200393608</v>
      </c>
      <c r="EE142" s="2">
        <f t="shared" si="151"/>
        <v>87.345233202870205</v>
      </c>
      <c r="EF142" s="2">
        <f t="shared" si="151"/>
        <v>90.029099111604651</v>
      </c>
      <c r="EG142" s="2">
        <f t="shared" si="151"/>
        <v>89.856819105691073</v>
      </c>
      <c r="EH142" s="2">
        <f t="shared" si="151"/>
        <v>91.272339207148363</v>
      </c>
      <c r="EI142" s="2">
        <f t="shared" si="151"/>
        <v>94.066726063197905</v>
      </c>
      <c r="EJ142" s="2">
        <f t="shared" si="151"/>
        <v>92.858522796352588</v>
      </c>
      <c r="EK142" s="2">
        <f t="shared" si="151"/>
        <v>91.688212447001803</v>
      </c>
      <c r="EL142" s="2">
        <f t="shared" si="151"/>
        <v>94.223130932755453</v>
      </c>
      <c r="EM142" s="2">
        <f t="shared" si="135"/>
        <v>93.870107343415484</v>
      </c>
      <c r="EN142" s="2">
        <f t="shared" si="135"/>
        <v>93.826067989740565</v>
      </c>
      <c r="EO142" s="2">
        <f t="shared" si="135"/>
        <v>95.291167227137294</v>
      </c>
      <c r="EQ142" s="2">
        <f t="shared" si="165"/>
        <v>85.411727233282022</v>
      </c>
      <c r="ER142" s="2">
        <f t="shared" si="165"/>
        <v>86.565015013280984</v>
      </c>
      <c r="ES142" s="2">
        <f t="shared" si="165"/>
        <v>86.376903894966489</v>
      </c>
      <c r="ET142" s="2">
        <f t="shared" si="165"/>
        <v>86.960096281982899</v>
      </c>
      <c r="EU142" s="2">
        <f t="shared" si="165"/>
        <v>88.02933154923096</v>
      </c>
      <c r="EV142" s="2">
        <f t="shared" si="165"/>
        <v>90.450112955673418</v>
      </c>
      <c r="EW142" s="2">
        <f t="shared" si="165"/>
        <v>90.612726526946346</v>
      </c>
      <c r="EX142" s="2">
        <f t="shared" si="165"/>
        <v>91.081644335925475</v>
      </c>
      <c r="EY142" s="2">
        <f t="shared" si="165"/>
        <v>93.622754052036669</v>
      </c>
      <c r="EZ142" s="2">
        <f t="shared" si="165"/>
        <v>93.172123577782017</v>
      </c>
      <c r="FA142" s="2">
        <f t="shared" si="165"/>
        <v>91.777809000414777</v>
      </c>
      <c r="FB142" s="2">
        <f t="shared" si="165"/>
        <v>93.986929516482689</v>
      </c>
      <c r="FC142" s="2">
        <f t="shared" si="165"/>
        <v>94.031819269382751</v>
      </c>
      <c r="FD142" s="2">
        <f t="shared" si="165"/>
        <v>93.887596994756834</v>
      </c>
      <c r="FE142" s="2">
        <f t="shared" si="165"/>
        <v>93.761087495048685</v>
      </c>
      <c r="FG142" s="2">
        <f t="shared" si="166"/>
        <v>0.99905758577678583</v>
      </c>
      <c r="FH142" s="2">
        <f t="shared" si="166"/>
        <v>0.99909604748773306</v>
      </c>
      <c r="FI142" s="2">
        <f t="shared" si="166"/>
        <v>0.99897658632960862</v>
      </c>
      <c r="FJ142" s="2">
        <f t="shared" si="166"/>
        <v>0.99904301504400039</v>
      </c>
      <c r="FK142" s="2">
        <f t="shared" si="166"/>
        <v>0.99894759831226243</v>
      </c>
      <c r="FL142" s="2">
        <f t="shared" si="166"/>
        <v>0.99903812922024382</v>
      </c>
      <c r="FM142" s="2">
        <f t="shared" si="166"/>
        <v>0.99895401263517503</v>
      </c>
      <c r="FN142" s="2">
        <f t="shared" si="166"/>
        <v>0.99879690524770137</v>
      </c>
      <c r="FO142" s="2">
        <f t="shared" si="166"/>
        <v>0.9988504320101117</v>
      </c>
      <c r="FP142" s="2">
        <f t="shared" si="166"/>
        <v>0.99887598961730917</v>
      </c>
      <c r="FQ142" s="2">
        <f t="shared" si="166"/>
        <v>0.99890606290004247</v>
      </c>
      <c r="FR142" s="2">
        <f t="shared" si="166"/>
        <v>0.99887317799211561</v>
      </c>
      <c r="FS142" s="2">
        <f t="shared" si="166"/>
        <v>0.99881645392678764</v>
      </c>
      <c r="FT142" s="2">
        <f t="shared" si="166"/>
        <v>0.99874360619847846</v>
      </c>
      <c r="FU142" s="2">
        <f t="shared" si="166"/>
        <v>0.99859877356241711</v>
      </c>
      <c r="FW142" s="2">
        <f t="shared" si="156"/>
        <v>5.5222970326203651E-2</v>
      </c>
      <c r="FX142" s="2">
        <f t="shared" si="156"/>
        <v>0.42126730294289888</v>
      </c>
      <c r="FY142" s="2">
        <f t="shared" si="156"/>
        <v>7.701829465259849E-2</v>
      </c>
      <c r="FZ142" s="2">
        <f t="shared" si="156"/>
        <v>7.1744772580744465E-2</v>
      </c>
      <c r="GA142" s="2">
        <f t="shared" si="156"/>
        <v>6.5132200786933228E-2</v>
      </c>
      <c r="GB142" s="2">
        <f t="shared" si="156"/>
        <v>5.7151192459107242E-2</v>
      </c>
      <c r="GC142" s="2">
        <f t="shared" si="156"/>
        <v>6.303879265014016E-2</v>
      </c>
      <c r="GD142" s="2">
        <f t="shared" si="156"/>
        <v>6.9934064175708563E-2</v>
      </c>
      <c r="GE142" s="2">
        <f t="shared" si="156"/>
        <v>9.3904870291757481E-2</v>
      </c>
      <c r="GF142" s="2">
        <f t="shared" si="156"/>
        <v>8.4532405016968251E-2</v>
      </c>
      <c r="GG142" s="2">
        <f t="shared" si="156"/>
        <v>7.2541954818631141E-2</v>
      </c>
      <c r="GH142" s="2">
        <f t="shared" si="156"/>
        <v>6.4759305643519199E-2</v>
      </c>
      <c r="GI142" s="2">
        <f t="shared" si="156"/>
        <v>5.9326966901164006E-2</v>
      </c>
      <c r="GJ142" s="2">
        <f t="shared" si="156"/>
        <v>5.2697730546857169E-2</v>
      </c>
      <c r="GK142" s="2">
        <f t="shared" si="156"/>
        <v>4.9056482862214187E-2</v>
      </c>
      <c r="GM142" s="86">
        <f t="shared" si="157"/>
        <v>1.3414242671250582E-162</v>
      </c>
      <c r="GN142" s="86">
        <f t="shared" si="157"/>
        <v>1.7995071625108648E-143</v>
      </c>
      <c r="GO142" s="86">
        <f t="shared" si="157"/>
        <v>1.5902783396523526E-220</v>
      </c>
      <c r="GP142" s="86">
        <f t="shared" si="157"/>
        <v>3.0847421288041255E-256</v>
      </c>
      <c r="GQ142" s="86">
        <f t="shared" si="157"/>
        <v>9.3064538724209069E-257</v>
      </c>
      <c r="GR142" s="86">
        <f t="shared" si="157"/>
        <v>9.7578222312888682E-240</v>
      </c>
      <c r="GS142" s="86">
        <f t="shared" si="157"/>
        <v>4.6097012304114087E-210</v>
      </c>
      <c r="GT142" s="86">
        <f t="shared" si="157"/>
        <v>4.9663263988392707E-178</v>
      </c>
      <c r="GU142" s="86">
        <f t="shared" si="157"/>
        <v>1.6777714975123981E-200</v>
      </c>
      <c r="GV142" s="86">
        <f t="shared" si="157"/>
        <v>9.8036628067649885E-170</v>
      </c>
      <c r="GW142" s="86">
        <f t="shared" si="157"/>
        <v>7.0384950113706593E-204</v>
      </c>
      <c r="GX142" s="86">
        <f t="shared" si="157"/>
        <v>3.0357330418844169E-242</v>
      </c>
      <c r="GY142" s="86">
        <f t="shared" si="157"/>
        <v>5.3091567204666158E-165</v>
      </c>
      <c r="GZ142" s="86">
        <f t="shared" si="157"/>
        <v>1.5918176345634057E-130</v>
      </c>
      <c r="HA142" s="86">
        <f t="shared" si="157"/>
        <v>7.2634625131084069E-142</v>
      </c>
      <c r="HC142" s="86">
        <f t="shared" si="153"/>
        <v>7.1125950575940795E-78</v>
      </c>
      <c r="HD142" s="86">
        <f t="shared" si="153"/>
        <v>4.1444118391842305E-57</v>
      </c>
      <c r="HE142" s="86">
        <f t="shared" si="153"/>
        <v>8.2090286121195941E-69</v>
      </c>
      <c r="HF142" s="86">
        <f t="shared" si="153"/>
        <v>1.4495081763443471E-99</v>
      </c>
      <c r="HG142" s="86">
        <f t="shared" si="153"/>
        <v>3.9956903234887942E-110</v>
      </c>
      <c r="HH142" s="86">
        <f t="shared" si="153"/>
        <v>8.4018485570918724E-120</v>
      </c>
      <c r="HI142" s="86">
        <f t="shared" si="153"/>
        <v>4.1080091049054412E-78</v>
      </c>
      <c r="HJ142" s="86">
        <f t="shared" si="153"/>
        <v>1.6384085093863467E-116</v>
      </c>
      <c r="HK142" s="86">
        <f t="shared" si="153"/>
        <v>6.7259327432453887E-155</v>
      </c>
      <c r="HL142" s="86">
        <f t="shared" si="161"/>
        <v>1.3337220707600472E-130</v>
      </c>
      <c r="HM142" s="86">
        <f t="shared" si="161"/>
        <v>1.6426749004250685E-89</v>
      </c>
      <c r="HN142" s="86">
        <f t="shared" si="161"/>
        <v>2.7597611047230129E-118</v>
      </c>
      <c r="HO142" s="86">
        <f t="shared" si="161"/>
        <v>3.5023440607308109E-75</v>
      </c>
      <c r="HP142" s="86">
        <f t="shared" si="161"/>
        <v>3.4178084839350705E-54</v>
      </c>
      <c r="HQ142" s="86">
        <f t="shared" si="161"/>
        <v>1.6971044122996623E-68</v>
      </c>
      <c r="HS142" s="86">
        <f t="shared" si="158"/>
        <v>0.35483459781573079</v>
      </c>
      <c r="HT142" s="86">
        <f t="shared" si="158"/>
        <v>0.50864647077074232</v>
      </c>
      <c r="HU142" s="86">
        <f t="shared" si="158"/>
        <v>0.50515359606318799</v>
      </c>
      <c r="HV142" s="86">
        <f t="shared" si="158"/>
        <v>0.45085109271628826</v>
      </c>
      <c r="HW142" s="86">
        <f t="shared" si="158"/>
        <v>0.40549123336932341</v>
      </c>
      <c r="HX142" s="86">
        <f t="shared" si="158"/>
        <v>0.45466923480038407</v>
      </c>
      <c r="HY142" s="86">
        <f t="shared" si="158"/>
        <v>0.47206970738199439</v>
      </c>
      <c r="HZ142" s="86">
        <f t="shared" si="158"/>
        <v>0.43869091140976157</v>
      </c>
      <c r="IA142" s="86">
        <f t="shared" si="158"/>
        <v>0.50749070331181922</v>
      </c>
      <c r="IB142" s="86">
        <f t="shared" si="158"/>
        <v>0.50982497988709974</v>
      </c>
      <c r="IC142" s="86">
        <f t="shared" si="158"/>
        <v>0.50715971692896678</v>
      </c>
      <c r="ID142" s="86">
        <f t="shared" si="158"/>
        <v>0.45348501856051315</v>
      </c>
      <c r="IE142" s="86">
        <f t="shared" si="158"/>
        <v>0.37472990209105339</v>
      </c>
      <c r="IF142" s="86">
        <f t="shared" si="158"/>
        <v>0.44879119171416271</v>
      </c>
      <c r="IG142" s="86">
        <f t="shared" si="158"/>
        <v>0.43418031648702671</v>
      </c>
      <c r="II142" s="86">
        <f t="shared" si="159"/>
        <v>1.3265815782857684E-14</v>
      </c>
      <c r="IJ142" s="86">
        <f t="shared" si="159"/>
        <v>0.24118787256527421</v>
      </c>
      <c r="IK142" s="86">
        <f t="shared" si="159"/>
        <v>1.276825121029229E-14</v>
      </c>
      <c r="IL142" s="86">
        <f t="shared" si="159"/>
        <v>9.5753163469791245E-17</v>
      </c>
      <c r="IM142" s="86">
        <f t="shared" si="159"/>
        <v>1.4007942562780071E-17</v>
      </c>
      <c r="IN142" s="86">
        <f t="shared" si="159"/>
        <v>6.4658672487250172E-18</v>
      </c>
      <c r="IO142" s="86">
        <f t="shared" si="159"/>
        <v>4.0884864982285571E-17</v>
      </c>
      <c r="IP142" s="86">
        <f t="shared" si="159"/>
        <v>6.103925003493886E-17</v>
      </c>
      <c r="IQ142" s="86">
        <f t="shared" si="159"/>
        <v>3.8583899632692668E-13</v>
      </c>
      <c r="IR142" s="86">
        <f t="shared" si="159"/>
        <v>6.7794779034629659E-15</v>
      </c>
      <c r="IS142" s="86">
        <f t="shared" si="159"/>
        <v>2.1207991454783695E-17</v>
      </c>
      <c r="IT142" s="86">
        <f t="shared" si="159"/>
        <v>6.9811831522098428E-18</v>
      </c>
      <c r="IU142" s="86">
        <f t="shared" si="159"/>
        <v>6.0071029642879108E-19</v>
      </c>
      <c r="IV142" s="86">
        <f t="shared" si="159"/>
        <v>1.5907788335461304E-14</v>
      </c>
      <c r="IW142" s="86">
        <f t="shared" si="159"/>
        <v>9.9674201813138167E-11</v>
      </c>
      <c r="IY142" s="86">
        <f t="shared" si="160"/>
        <v>0.35483459781574406</v>
      </c>
      <c r="IZ142" s="86">
        <f t="shared" si="160"/>
        <v>0.74983434333601651</v>
      </c>
      <c r="JA142" s="86">
        <f t="shared" si="160"/>
        <v>0.50515359606320076</v>
      </c>
      <c r="JB142" s="86">
        <f t="shared" si="160"/>
        <v>0.45085109271628837</v>
      </c>
      <c r="JC142" s="86">
        <f t="shared" si="160"/>
        <v>0.40549123336932341</v>
      </c>
      <c r="JD142" s="86">
        <f t="shared" si="160"/>
        <v>0.45466923480038407</v>
      </c>
      <c r="JE142" s="86">
        <f t="shared" si="160"/>
        <v>0.47206970738199444</v>
      </c>
      <c r="JF142" s="86">
        <f t="shared" si="160"/>
        <v>0.43869091140976163</v>
      </c>
      <c r="JG142" s="86">
        <f t="shared" si="160"/>
        <v>0.50749070331220503</v>
      </c>
      <c r="JH142" s="86">
        <f t="shared" si="160"/>
        <v>0.50982497988710651</v>
      </c>
      <c r="JI142" s="86">
        <f t="shared" si="160"/>
        <v>0.50715971692896678</v>
      </c>
      <c r="JJ142" s="86">
        <f t="shared" si="160"/>
        <v>0.45348501856051315</v>
      </c>
      <c r="JK142" s="86">
        <f t="shared" si="160"/>
        <v>0.37472990209105339</v>
      </c>
      <c r="JL142" s="86">
        <f t="shared" si="160"/>
        <v>0.44879119171417864</v>
      </c>
      <c r="JM142" s="86">
        <f t="shared" si="160"/>
        <v>0.43418031658670092</v>
      </c>
    </row>
    <row r="143" spans="2:273" x14ac:dyDescent="0.25">
      <c r="B143" s="2">
        <v>116</v>
      </c>
      <c r="C143" s="37">
        <v>86.555999999999997</v>
      </c>
      <c r="D143" s="37">
        <v>88.775000000000006</v>
      </c>
      <c r="E143" s="37">
        <v>87.55</v>
      </c>
      <c r="F143" s="37">
        <v>87.2</v>
      </c>
      <c r="G143" s="37">
        <v>93.924999999999997</v>
      </c>
      <c r="H143" s="37">
        <v>98.825000000000003</v>
      </c>
      <c r="I143" s="37">
        <v>100.675</v>
      </c>
      <c r="J143" s="37">
        <v>102.3</v>
      </c>
      <c r="K143" s="37">
        <v>97.825000000000003</v>
      </c>
      <c r="L143" s="37">
        <v>101.575</v>
      </c>
      <c r="M143" s="37">
        <v>100.425</v>
      </c>
      <c r="N143" s="37">
        <v>106.875</v>
      </c>
      <c r="O143" s="37">
        <v>111.675</v>
      </c>
      <c r="P143" s="37">
        <v>129.65</v>
      </c>
      <c r="Q143" s="37">
        <v>166.05</v>
      </c>
      <c r="S143" s="4">
        <f t="shared" si="162"/>
        <v>87.343511249811314</v>
      </c>
      <c r="T143" s="4">
        <f t="shared" si="162"/>
        <v>88.289949831751215</v>
      </c>
      <c r="U143" s="4">
        <f t="shared" si="162"/>
        <v>87.451768103894423</v>
      </c>
      <c r="V143" s="4">
        <f t="shared" si="162"/>
        <v>89.249963425664816</v>
      </c>
      <c r="W143" s="4">
        <f t="shared" si="162"/>
        <v>95.381048807329563</v>
      </c>
      <c r="X143" s="4">
        <f t="shared" si="162"/>
        <v>97.587423872951973</v>
      </c>
      <c r="Y143" s="4">
        <f t="shared" si="162"/>
        <v>98.971922393455046</v>
      </c>
      <c r="Z143" s="4">
        <f t="shared" si="162"/>
        <v>101.26069233825895</v>
      </c>
      <c r="AA143" s="4">
        <f t="shared" si="162"/>
        <v>100.00917162541595</v>
      </c>
      <c r="AB143" s="4">
        <f t="shared" si="162"/>
        <v>99.995388914254519</v>
      </c>
      <c r="AC143" s="4">
        <f t="shared" si="162"/>
        <v>100.59377465673541</v>
      </c>
      <c r="AD143" s="4">
        <f t="shared" si="162"/>
        <v>108.20387188718341</v>
      </c>
      <c r="AE143" s="4">
        <f t="shared" si="162"/>
        <v>111.36009190146615</v>
      </c>
      <c r="AF143" s="4">
        <f t="shared" si="162"/>
        <v>129.6147252737907</v>
      </c>
      <c r="AG143" s="4">
        <f t="shared" si="162"/>
        <v>167.1309835163953</v>
      </c>
      <c r="AI143" s="4">
        <f t="shared" si="163"/>
        <v>-0.78751124981131682</v>
      </c>
      <c r="AJ143" s="4">
        <f t="shared" si="163"/>
        <v>0.48505016824879021</v>
      </c>
      <c r="AK143" s="4">
        <f t="shared" si="163"/>
        <v>9.8231896105573924E-2</v>
      </c>
      <c r="AL143" s="4">
        <f t="shared" si="163"/>
        <v>-2.0499634256648136</v>
      </c>
      <c r="AM143" s="4">
        <f t="shared" si="163"/>
        <v>-1.4560488073295659</v>
      </c>
      <c r="AN143" s="4">
        <f t="shared" si="163"/>
        <v>1.2375761270480297</v>
      </c>
      <c r="AO143" s="4">
        <f t="shared" si="163"/>
        <v>1.7030776065449515</v>
      </c>
      <c r="AP143" s="4">
        <f t="shared" si="163"/>
        <v>1.0393076617410486</v>
      </c>
      <c r="AQ143" s="4">
        <f t="shared" si="163"/>
        <v>-2.1841716254159422</v>
      </c>
      <c r="AR143" s="4">
        <f t="shared" si="163"/>
        <v>1.5796110857454835</v>
      </c>
      <c r="AS143" s="4">
        <f t="shared" si="163"/>
        <v>-0.16877465673540826</v>
      </c>
      <c r="AT143" s="4">
        <f t="shared" si="163"/>
        <v>-1.3288718871834106</v>
      </c>
      <c r="AU143" s="4">
        <f t="shared" si="163"/>
        <v>0.3149080985338486</v>
      </c>
      <c r="AV143" s="4">
        <f t="shared" si="163"/>
        <v>3.5274726209308938E-2</v>
      </c>
      <c r="AW143" s="4">
        <f t="shared" si="163"/>
        <v>-1.0809835163952926</v>
      </c>
      <c r="AY143" s="2">
        <f t="shared" si="154"/>
        <v>87.343511249811314</v>
      </c>
      <c r="AZ143" s="2">
        <f t="shared" si="154"/>
        <v>86.964774419177246</v>
      </c>
      <c r="BA143" s="2">
        <f t="shared" si="154"/>
        <v>85.589059284239156</v>
      </c>
      <c r="BB143" s="2">
        <f t="shared" si="154"/>
        <v>85.700500992022484</v>
      </c>
      <c r="BC143" s="2">
        <f t="shared" si="154"/>
        <v>87.25048003527337</v>
      </c>
      <c r="BD143" s="2">
        <f t="shared" si="154"/>
        <v>89.905933022010288</v>
      </c>
      <c r="BE143" s="2">
        <f t="shared" si="154"/>
        <v>89.761569120826564</v>
      </c>
      <c r="BF143" s="2">
        <f t="shared" si="154"/>
        <v>91.177897402196962</v>
      </c>
      <c r="BG143" s="2">
        <f t="shared" si="154"/>
        <v>93.921649213760958</v>
      </c>
      <c r="BH143" s="2">
        <f t="shared" si="154"/>
        <v>92.762003222208079</v>
      </c>
      <c r="BI143" s="2">
        <f t="shared" si="154"/>
        <v>91.577234820420657</v>
      </c>
      <c r="BJ143" s="2">
        <f t="shared" si="154"/>
        <v>94.094369364346505</v>
      </c>
      <c r="BK143" s="2">
        <f t="shared" si="154"/>
        <v>93.744251316046146</v>
      </c>
      <c r="BL143" s="2">
        <f t="shared" si="154"/>
        <v>93.719224370316624</v>
      </c>
      <c r="BM143" s="2">
        <f t="shared" si="154"/>
        <v>95.160535944301657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111.84747483130906</v>
      </c>
      <c r="DL143" s="2">
        <f t="shared" si="164"/>
        <v>116.46432354925777</v>
      </c>
      <c r="DM143" s="2">
        <f t="shared" si="164"/>
        <v>125.4360459662289</v>
      </c>
      <c r="DN143" s="2">
        <f t="shared" si="164"/>
        <v>117.88171896086369</v>
      </c>
      <c r="DO143" s="2">
        <f t="shared" si="164"/>
        <v>114.83525562851781</v>
      </c>
      <c r="DP143" s="2">
        <f t="shared" si="164"/>
        <v>110.72124493927124</v>
      </c>
      <c r="DQ143" s="2">
        <f t="shared" si="164"/>
        <v>116.90530253283302</v>
      </c>
      <c r="DR143" s="2">
        <f t="shared" si="164"/>
        <v>128.80314859393806</v>
      </c>
      <c r="DS143" s="2">
        <f t="shared" si="164"/>
        <v>117.25802513039355</v>
      </c>
      <c r="DT143" s="2">
        <f t="shared" si="164"/>
        <v>119.1349299704563</v>
      </c>
      <c r="DU143" s="2">
        <f t="shared" si="164"/>
        <v>114.79294871794875</v>
      </c>
      <c r="DV143" s="2">
        <f t="shared" si="164"/>
        <v>127.06653080205713</v>
      </c>
      <c r="DW143" s="2">
        <f t="shared" si="164"/>
        <v>120.14898648648649</v>
      </c>
      <c r="DX143" s="2">
        <f t="shared" si="164"/>
        <v>106.18373015873013</v>
      </c>
      <c r="DY143" s="2">
        <f t="shared" si="164"/>
        <v>105.74216917155427</v>
      </c>
      <c r="EA143" s="2">
        <f t="shared" si="152"/>
        <v>87.45335789473684</v>
      </c>
      <c r="EB143" s="2">
        <f t="shared" si="152"/>
        <v>87.344166666666666</v>
      </c>
      <c r="EC143" s="2">
        <f t="shared" si="152"/>
        <v>85.490550921861313</v>
      </c>
      <c r="ED143" s="2">
        <f t="shared" si="152"/>
        <v>85.576532993214869</v>
      </c>
      <c r="EE143" s="2">
        <f t="shared" si="151"/>
        <v>87.17314497716896</v>
      </c>
      <c r="EF143" s="2">
        <f t="shared" si="151"/>
        <v>89.859892420877273</v>
      </c>
      <c r="EG143" s="2">
        <f t="shared" si="151"/>
        <v>89.680669279907107</v>
      </c>
      <c r="EH143" s="2">
        <f t="shared" si="151"/>
        <v>91.151834716741504</v>
      </c>
      <c r="EI143" s="2">
        <f t="shared" si="151"/>
        <v>93.944545022570679</v>
      </c>
      <c r="EJ143" s="2">
        <f t="shared" si="151"/>
        <v>92.704604103343485</v>
      </c>
      <c r="EK143" s="2">
        <f t="shared" si="151"/>
        <v>91.546561175045412</v>
      </c>
      <c r="EL143" s="2">
        <f t="shared" si="151"/>
        <v>94.078044484033072</v>
      </c>
      <c r="EM143" s="2">
        <f t="shared" si="135"/>
        <v>93.70461726112697</v>
      </c>
      <c r="EN143" s="2">
        <f t="shared" si="135"/>
        <v>93.701060030874388</v>
      </c>
      <c r="EO143" s="2">
        <f t="shared" si="135"/>
        <v>95.232784711564491</v>
      </c>
      <c r="EQ143" s="2">
        <f t="shared" si="165"/>
        <v>85.281430747718986</v>
      </c>
      <c r="ER143" s="2">
        <f t="shared" si="165"/>
        <v>86.435339531123688</v>
      </c>
      <c r="ES143" s="2">
        <f t="shared" si="165"/>
        <v>86.220888764769342</v>
      </c>
      <c r="ET143" s="2">
        <f t="shared" si="165"/>
        <v>86.802379952913967</v>
      </c>
      <c r="EU143" s="2">
        <f t="shared" si="165"/>
        <v>87.888692455352569</v>
      </c>
      <c r="EV143" s="2">
        <f t="shared" si="165"/>
        <v>90.304983642491308</v>
      </c>
      <c r="EW143" s="2">
        <f t="shared" si="165"/>
        <v>90.480148283434076</v>
      </c>
      <c r="EX143" s="2">
        <f t="shared" si="165"/>
        <v>90.951564373210147</v>
      </c>
      <c r="EY143" s="2">
        <f t="shared" si="165"/>
        <v>93.480604606525901</v>
      </c>
      <c r="EZ143" s="2">
        <f t="shared" si="165"/>
        <v>93.034200271663735</v>
      </c>
      <c r="FA143" s="2">
        <f t="shared" si="165"/>
        <v>91.64124533388636</v>
      </c>
      <c r="FB143" s="2">
        <f t="shared" si="165"/>
        <v>93.828918589957993</v>
      </c>
      <c r="FC143" s="2">
        <f t="shared" si="165"/>
        <v>93.876026682745191</v>
      </c>
      <c r="FD143" s="2">
        <f t="shared" si="165"/>
        <v>93.768194854753446</v>
      </c>
      <c r="FE143" s="2">
        <f t="shared" si="165"/>
        <v>93.632352388257686</v>
      </c>
      <c r="FG143" s="2">
        <f t="shared" si="166"/>
        <v>0.99914043673635733</v>
      </c>
      <c r="FH143" s="2">
        <f t="shared" si="166"/>
        <v>0.99917551993303522</v>
      </c>
      <c r="FI143" s="2">
        <f t="shared" si="166"/>
        <v>0.99906655158307234</v>
      </c>
      <c r="FJ143" s="2">
        <f t="shared" si="166"/>
        <v>0.99912714584895235</v>
      </c>
      <c r="FK143" s="2">
        <f t="shared" si="166"/>
        <v>0.99904010936761078</v>
      </c>
      <c r="FL143" s="2">
        <f t="shared" si="166"/>
        <v>0.99912268917230029</v>
      </c>
      <c r="FM143" s="2">
        <f t="shared" si="166"/>
        <v>0.9990459603798888</v>
      </c>
      <c r="FN143" s="2">
        <f t="shared" si="166"/>
        <v>0.99890264838025999</v>
      </c>
      <c r="FO143" s="2">
        <f t="shared" si="166"/>
        <v>0.99895147547489027</v>
      </c>
      <c r="FP143" s="2">
        <f t="shared" si="166"/>
        <v>0.99897478895331626</v>
      </c>
      <c r="FQ143" s="2">
        <f t="shared" si="166"/>
        <v>0.99900222146648432</v>
      </c>
      <c r="FR143" s="2">
        <f t="shared" si="166"/>
        <v>0.99897222421274479</v>
      </c>
      <c r="FS143" s="2">
        <f t="shared" si="166"/>
        <v>0.99892048073205264</v>
      </c>
      <c r="FT143" s="2">
        <f t="shared" si="166"/>
        <v>0.99885402854847349</v>
      </c>
      <c r="FU143" s="2">
        <f t="shared" si="166"/>
        <v>0.99872190872115907</v>
      </c>
      <c r="FW143" s="2">
        <f t="shared" si="156"/>
        <v>6.0229889327930587E-2</v>
      </c>
      <c r="FX143" s="2">
        <f t="shared" si="156"/>
        <v>0.44387014934913022</v>
      </c>
      <c r="FY143" s="2">
        <f t="shared" si="156"/>
        <v>8.3826004444070554E-2</v>
      </c>
      <c r="FZ143" s="2">
        <f t="shared" si="156"/>
        <v>7.8125807122689808E-2</v>
      </c>
      <c r="GA143" s="2">
        <f t="shared" si="156"/>
        <v>7.0970073637845438E-2</v>
      </c>
      <c r="GB143" s="2">
        <f t="shared" si="156"/>
        <v>6.2321405907707329E-2</v>
      </c>
      <c r="GC143" s="2">
        <f t="shared" si="156"/>
        <v>6.8702820100157658E-2</v>
      </c>
      <c r="GD143" s="2">
        <f t="shared" si="156"/>
        <v>7.6167267424824936E-2</v>
      </c>
      <c r="GE143" s="2">
        <f t="shared" si="156"/>
        <v>0.10204018195274525</v>
      </c>
      <c r="GF143" s="2">
        <f t="shared" si="156"/>
        <v>9.1938134392160892E-2</v>
      </c>
      <c r="GG143" s="2">
        <f t="shared" si="156"/>
        <v>7.8987858103229225E-2</v>
      </c>
      <c r="GH143" s="2">
        <f t="shared" si="156"/>
        <v>7.0566278337716226E-2</v>
      </c>
      <c r="GI143" s="2">
        <f t="shared" si="156"/>
        <v>6.4680510015327222E-2</v>
      </c>
      <c r="GJ143" s="2">
        <f t="shared" si="156"/>
        <v>5.7489624816100565E-2</v>
      </c>
      <c r="GK143" s="2">
        <f t="shared" si="156"/>
        <v>5.3535984395828601E-2</v>
      </c>
      <c r="GM143" s="86">
        <f t="shared" si="157"/>
        <v>1.7863840245147382E-168</v>
      </c>
      <c r="GN143" s="86">
        <f t="shared" si="157"/>
        <v>1.2521675335345536E-148</v>
      </c>
      <c r="GO143" s="86">
        <f t="shared" si="157"/>
        <v>2.1440285612039514E-228</v>
      </c>
      <c r="GP143" s="86">
        <f t="shared" si="157"/>
        <v>2.7693346529516272E-265</v>
      </c>
      <c r="GQ143" s="86">
        <f t="shared" si="157"/>
        <v>5.7139424343577488E-266</v>
      </c>
      <c r="GR143" s="86">
        <f t="shared" si="157"/>
        <v>2.4395562609590521E-248</v>
      </c>
      <c r="GS143" s="86">
        <f t="shared" si="157"/>
        <v>1.4262985220081389E-217</v>
      </c>
      <c r="GT143" s="86">
        <f t="shared" si="157"/>
        <v>1.9300495282548923E-184</v>
      </c>
      <c r="GU143" s="86">
        <f t="shared" si="157"/>
        <v>1.1782139426207373E-207</v>
      </c>
      <c r="GV143" s="86">
        <f t="shared" si="157"/>
        <v>8.8502092973721055E-176</v>
      </c>
      <c r="GW143" s="86">
        <f t="shared" si="157"/>
        <v>3.9755159839363216E-211</v>
      </c>
      <c r="GX143" s="86">
        <f t="shared" si="157"/>
        <v>6.7072384087519157E-251</v>
      </c>
      <c r="GY143" s="86">
        <f t="shared" si="157"/>
        <v>7.0589741479322078E-171</v>
      </c>
      <c r="GZ143" s="86">
        <f t="shared" si="157"/>
        <v>3.6651385844491805E-135</v>
      </c>
      <c r="HA143" s="86">
        <f t="shared" si="157"/>
        <v>7.3582073380846567E-147</v>
      </c>
      <c r="HC143" s="86">
        <f t="shared" si="153"/>
        <v>1.7190891767124758E-82</v>
      </c>
      <c r="HD143" s="86">
        <f t="shared" si="153"/>
        <v>1.9418264731750766E-60</v>
      </c>
      <c r="HE143" s="86">
        <f t="shared" si="153"/>
        <v>9.9786853724576234E-73</v>
      </c>
      <c r="HF143" s="86">
        <f t="shared" si="153"/>
        <v>3.5291378481033978E-105</v>
      </c>
      <c r="HG143" s="86">
        <f t="shared" si="153"/>
        <v>1.5784986839099642E-116</v>
      </c>
      <c r="HH143" s="86">
        <f t="shared" si="153"/>
        <v>9.3346824917749348E-127</v>
      </c>
      <c r="HI143" s="86">
        <f t="shared" si="153"/>
        <v>1.4903330328152395E-82</v>
      </c>
      <c r="HJ143" s="86">
        <f t="shared" si="153"/>
        <v>3.4714039393147139E-123</v>
      </c>
      <c r="HK143" s="86">
        <f t="shared" si="153"/>
        <v>1.5128039670050145E-163</v>
      </c>
      <c r="HL143" s="86">
        <f t="shared" si="161"/>
        <v>7.4994553662732842E-138</v>
      </c>
      <c r="HM143" s="86">
        <f t="shared" si="161"/>
        <v>1.8726809992958437E-94</v>
      </c>
      <c r="HN143" s="86">
        <f t="shared" si="161"/>
        <v>5.0378023954477781E-125</v>
      </c>
      <c r="HO143" s="86">
        <f t="shared" si="161"/>
        <v>1.5836795686038566E-79</v>
      </c>
      <c r="HP143" s="86">
        <f t="shared" si="161"/>
        <v>2.9087895188463628E-57</v>
      </c>
      <c r="HQ143" s="86">
        <f t="shared" si="161"/>
        <v>2.4364014942088011E-72</v>
      </c>
      <c r="HS143" s="86">
        <f t="shared" si="158"/>
        <v>0.41031280707140022</v>
      </c>
      <c r="HT143" s="86">
        <f t="shared" si="158"/>
        <v>0.50817435380652554</v>
      </c>
      <c r="HU143" s="86">
        <f t="shared" si="158"/>
        <v>0.50962081962174799</v>
      </c>
      <c r="HV143" s="86">
        <f t="shared" si="158"/>
        <v>0.49208880436618885</v>
      </c>
      <c r="HW143" s="86">
        <f t="shared" si="158"/>
        <v>0.46069904813476342</v>
      </c>
      <c r="HX143" s="86">
        <f t="shared" si="158"/>
        <v>0.49278812403092087</v>
      </c>
      <c r="HY143" s="86">
        <f t="shared" si="158"/>
        <v>0.5025198340787782</v>
      </c>
      <c r="HZ143" s="86">
        <f t="shared" si="158"/>
        <v>0.4844181833161828</v>
      </c>
      <c r="IA143" s="86">
        <f t="shared" si="158"/>
        <v>0.483772181345279</v>
      </c>
      <c r="IB143" s="86">
        <f t="shared" si="158"/>
        <v>0.49094937265447869</v>
      </c>
      <c r="IC143" s="86">
        <f t="shared" si="158"/>
        <v>0.50761346651012895</v>
      </c>
      <c r="ID143" s="86">
        <f t="shared" si="158"/>
        <v>0.49345378700827974</v>
      </c>
      <c r="IE143" s="86">
        <f t="shared" si="158"/>
        <v>0.43660849425281656</v>
      </c>
      <c r="IF143" s="86">
        <f t="shared" si="158"/>
        <v>0.49399691245552313</v>
      </c>
      <c r="IG143" s="86">
        <f t="shared" si="158"/>
        <v>0.48180770892436237</v>
      </c>
      <c r="II143" s="86">
        <f t="shared" si="159"/>
        <v>9.0931147332379814E-14</v>
      </c>
      <c r="IJ143" s="86">
        <f t="shared" si="159"/>
        <v>0.3181321546349663</v>
      </c>
      <c r="IK143" s="86">
        <f t="shared" si="159"/>
        <v>1.150648019118027E-13</v>
      </c>
      <c r="IL143" s="86">
        <f t="shared" si="159"/>
        <v>1.137596389902256E-15</v>
      </c>
      <c r="IM143" s="86">
        <f t="shared" si="159"/>
        <v>1.7220873106265138E-16</v>
      </c>
      <c r="IN143" s="86">
        <f t="shared" si="159"/>
        <v>7.3876107805616858E-17</v>
      </c>
      <c r="IO143" s="86">
        <f t="shared" si="159"/>
        <v>4.5349418647627729E-16</v>
      </c>
      <c r="IP143" s="86">
        <f t="shared" si="159"/>
        <v>7.2897901947328215E-16</v>
      </c>
      <c r="IQ143" s="86">
        <f t="shared" si="159"/>
        <v>3.2702399935863093E-12</v>
      </c>
      <c r="IR143" s="86">
        <f t="shared" si="159"/>
        <v>7.0205099004296115E-14</v>
      </c>
      <c r="IS143" s="86">
        <f t="shared" si="159"/>
        <v>2.8323332372760055E-16</v>
      </c>
      <c r="IT143" s="86">
        <f t="shared" si="159"/>
        <v>8.9412761694457377E-17</v>
      </c>
      <c r="IU143" s="86">
        <f t="shared" si="159"/>
        <v>8.285408021213699E-18</v>
      </c>
      <c r="IV143" s="86">
        <f t="shared" si="159"/>
        <v>1.0442900663103918E-13</v>
      </c>
      <c r="IW143" s="86">
        <f t="shared" si="159"/>
        <v>3.692260738247631E-10</v>
      </c>
      <c r="IY143" s="86">
        <f t="shared" si="160"/>
        <v>0.41031280707149115</v>
      </c>
      <c r="IZ143" s="86">
        <f t="shared" si="160"/>
        <v>0.82630650844149178</v>
      </c>
      <c r="JA143" s="86">
        <f t="shared" si="160"/>
        <v>0.50962081962186301</v>
      </c>
      <c r="JB143" s="86">
        <f t="shared" si="160"/>
        <v>0.49208880436618996</v>
      </c>
      <c r="JC143" s="86">
        <f t="shared" si="160"/>
        <v>0.46069904813476359</v>
      </c>
      <c r="JD143" s="86">
        <f t="shared" si="160"/>
        <v>0.49278812403092093</v>
      </c>
      <c r="JE143" s="86">
        <f t="shared" si="160"/>
        <v>0.50251983407877865</v>
      </c>
      <c r="JF143" s="86">
        <f t="shared" si="160"/>
        <v>0.48441818331618353</v>
      </c>
      <c r="JG143" s="86">
        <f t="shared" si="160"/>
        <v>0.48377218134854921</v>
      </c>
      <c r="JH143" s="86">
        <f t="shared" si="160"/>
        <v>0.49094937265454891</v>
      </c>
      <c r="JI143" s="86">
        <f t="shared" si="160"/>
        <v>0.50761346651012929</v>
      </c>
      <c r="JJ143" s="86">
        <f t="shared" si="160"/>
        <v>0.49345378700827985</v>
      </c>
      <c r="JK143" s="86">
        <f t="shared" si="160"/>
        <v>0.43660849425281656</v>
      </c>
      <c r="JL143" s="86">
        <f t="shared" si="160"/>
        <v>0.49399691245562755</v>
      </c>
      <c r="JM143" s="86">
        <f t="shared" si="160"/>
        <v>0.48180770929358846</v>
      </c>
    </row>
    <row r="144" spans="2:273" x14ac:dyDescent="0.25">
      <c r="B144" s="2">
        <v>117</v>
      </c>
      <c r="C144" s="37">
        <v>85.466999999999999</v>
      </c>
      <c r="D144" s="37">
        <v>88.775000000000006</v>
      </c>
      <c r="E144" s="37">
        <v>87.3</v>
      </c>
      <c r="F144" s="37">
        <v>89.724999999999994</v>
      </c>
      <c r="G144" s="37">
        <v>93.224999999999994</v>
      </c>
      <c r="H144" s="37">
        <v>96.95</v>
      </c>
      <c r="I144" s="37">
        <v>96.45</v>
      </c>
      <c r="J144" s="37">
        <v>98.275000000000006</v>
      </c>
      <c r="K144" s="37">
        <v>98.3</v>
      </c>
      <c r="L144" s="37">
        <v>99.125</v>
      </c>
      <c r="M144" s="37">
        <v>98.65</v>
      </c>
      <c r="N144" s="37">
        <v>108.25</v>
      </c>
      <c r="O144" s="37">
        <v>108.8</v>
      </c>
      <c r="P144" s="37">
        <v>125.875</v>
      </c>
      <c r="Q144" s="37">
        <v>161.92500000000001</v>
      </c>
      <c r="S144" s="4">
        <f t="shared" si="162"/>
        <v>87.294528192670015</v>
      </c>
      <c r="T144" s="4">
        <f t="shared" si="162"/>
        <v>87.893805294991523</v>
      </c>
      <c r="U144" s="4">
        <f t="shared" si="162"/>
        <v>86.864165223162573</v>
      </c>
      <c r="V144" s="4">
        <f t="shared" si="162"/>
        <v>88.557706649698716</v>
      </c>
      <c r="W144" s="4">
        <f t="shared" si="162"/>
        <v>94.499828252746639</v>
      </c>
      <c r="X144" s="4">
        <f t="shared" si="162"/>
        <v>96.408062798468222</v>
      </c>
      <c r="Y144" s="4">
        <f t="shared" si="162"/>
        <v>97.363105532737364</v>
      </c>
      <c r="Z144" s="4">
        <f t="shared" si="162"/>
        <v>99.884635002724238</v>
      </c>
      <c r="AA144" s="4">
        <f t="shared" si="162"/>
        <v>98.133629818679154</v>
      </c>
      <c r="AB144" s="4">
        <f t="shared" si="162"/>
        <v>97.813329441858926</v>
      </c>
      <c r="AC144" s="4">
        <f t="shared" si="162"/>
        <v>98.256623750378424</v>
      </c>
      <c r="AD144" s="4">
        <f t="shared" si="162"/>
        <v>106.07018254113332</v>
      </c>
      <c r="AE144" s="4">
        <f t="shared" si="162"/>
        <v>110.15742979574431</v>
      </c>
      <c r="AF144" s="4">
        <f t="shared" si="162"/>
        <v>127.93598877657259</v>
      </c>
      <c r="AG144" s="4">
        <f t="shared" si="162"/>
        <v>165.24487657209966</v>
      </c>
      <c r="AI144" s="4">
        <f t="shared" si="163"/>
        <v>-1.827528192670016</v>
      </c>
      <c r="AJ144" s="4">
        <f t="shared" si="163"/>
        <v>0.88119470500848252</v>
      </c>
      <c r="AK144" s="4">
        <f t="shared" si="163"/>
        <v>0.43583477683742444</v>
      </c>
      <c r="AL144" s="4">
        <f t="shared" si="163"/>
        <v>1.1672933503012786</v>
      </c>
      <c r="AM144" s="4">
        <f t="shared" si="163"/>
        <v>-1.2748282527466444</v>
      </c>
      <c r="AN144" s="4">
        <f t="shared" si="163"/>
        <v>0.54193720153178049</v>
      </c>
      <c r="AO144" s="4">
        <f t="shared" si="163"/>
        <v>-0.91310553273736161</v>
      </c>
      <c r="AP144" s="4">
        <f t="shared" si="163"/>
        <v>-1.6096350027242323</v>
      </c>
      <c r="AQ144" s="4">
        <f t="shared" si="163"/>
        <v>0.16637018132084336</v>
      </c>
      <c r="AR144" s="4">
        <f t="shared" si="163"/>
        <v>1.3116705581410741</v>
      </c>
      <c r="AS144" s="4">
        <f t="shared" si="163"/>
        <v>0.39337624962158202</v>
      </c>
      <c r="AT144" s="4">
        <f t="shared" si="163"/>
        <v>2.1798174588666797</v>
      </c>
      <c r="AU144" s="4">
        <f t="shared" si="163"/>
        <v>-1.3574297957443093</v>
      </c>
      <c r="AV144" s="4">
        <f t="shared" si="163"/>
        <v>-2.0609887765725858</v>
      </c>
      <c r="AW144" s="4">
        <f t="shared" si="163"/>
        <v>-3.3198765720996448</v>
      </c>
      <c r="AY144" s="2">
        <f t="shared" ref="AY144:BM160" si="167">IF(OR($B144 &lt; C$230, $B144 &gt; C$233), #N/A, ((1-FG144)*DK144) + (FG144 - FW144)*EA144 + (FW144*EQ144))</f>
        <v>87.294528192670015</v>
      </c>
      <c r="AZ144" s="2">
        <f t="shared" si="167"/>
        <v>86.834240624407272</v>
      </c>
      <c r="BA144" s="2">
        <f t="shared" si="167"/>
        <v>85.404243973988059</v>
      </c>
      <c r="BB144" s="2">
        <f t="shared" si="167"/>
        <v>85.500768174359052</v>
      </c>
      <c r="BC144" s="2">
        <f t="shared" si="167"/>
        <v>87.083286196338491</v>
      </c>
      <c r="BD144" s="2">
        <f t="shared" si="167"/>
        <v>89.739437567173439</v>
      </c>
      <c r="BE144" s="2">
        <f t="shared" si="167"/>
        <v>89.591561363920135</v>
      </c>
      <c r="BF144" s="2">
        <f t="shared" si="167"/>
        <v>91.052007984639616</v>
      </c>
      <c r="BG144" s="2">
        <f t="shared" si="167"/>
        <v>93.791279132667626</v>
      </c>
      <c r="BH144" s="2">
        <f t="shared" si="167"/>
        <v>92.610218420316727</v>
      </c>
      <c r="BI144" s="2">
        <f t="shared" si="167"/>
        <v>91.434855776096512</v>
      </c>
      <c r="BJ144" s="2">
        <f t="shared" si="167"/>
        <v>93.944066408089043</v>
      </c>
      <c r="BK144" s="2">
        <f t="shared" si="167"/>
        <v>93.57821684499001</v>
      </c>
      <c r="BL144" s="2">
        <f t="shared" si="167"/>
        <v>93.593822719580686</v>
      </c>
      <c r="BM144" s="2">
        <f t="shared" si="167"/>
        <v>95.089172691217271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111.98851673414306</v>
      </c>
      <c r="DL144" s="2">
        <f t="shared" si="164"/>
        <v>116.61868083670717</v>
      </c>
      <c r="DM144" s="2">
        <f t="shared" si="164"/>
        <v>125.68862804878052</v>
      </c>
      <c r="DN144" s="2">
        <f t="shared" si="164"/>
        <v>118.05374831309041</v>
      </c>
      <c r="DO144" s="2">
        <f t="shared" si="164"/>
        <v>114.97990853658536</v>
      </c>
      <c r="DP144" s="2">
        <f t="shared" si="164"/>
        <v>110.79004048582995</v>
      </c>
      <c r="DQ144" s="2">
        <f t="shared" si="164"/>
        <v>117.03039634146342</v>
      </c>
      <c r="DR144" s="2">
        <f t="shared" si="164"/>
        <v>129.07269394900973</v>
      </c>
      <c r="DS144" s="2">
        <f t="shared" si="164"/>
        <v>117.37995495495495</v>
      </c>
      <c r="DT144" s="2">
        <f t="shared" si="164"/>
        <v>119.28706094758728</v>
      </c>
      <c r="DU144" s="2">
        <f t="shared" si="164"/>
        <v>114.88691632928479</v>
      </c>
      <c r="DV144" s="2">
        <f t="shared" si="164"/>
        <v>127.26593992778206</v>
      </c>
      <c r="DW144" s="2">
        <f t="shared" si="164"/>
        <v>120.27522522522523</v>
      </c>
      <c r="DX144" s="2">
        <f t="shared" si="164"/>
        <v>106.21487558987556</v>
      </c>
      <c r="DY144" s="2">
        <f t="shared" si="164"/>
        <v>105.76259622434019</v>
      </c>
      <c r="EA144" s="2">
        <f t="shared" si="152"/>
        <v>87.424540350877194</v>
      </c>
      <c r="EB144" s="2">
        <f t="shared" si="152"/>
        <v>87.255416666666676</v>
      </c>
      <c r="EC144" s="2">
        <f t="shared" si="152"/>
        <v>85.30013169446886</v>
      </c>
      <c r="ED144" s="2">
        <f t="shared" si="152"/>
        <v>85.366032786036129</v>
      </c>
      <c r="EE144" s="2">
        <f t="shared" si="151"/>
        <v>87.001056751467729</v>
      </c>
      <c r="EF144" s="2">
        <f t="shared" si="151"/>
        <v>89.690685730149895</v>
      </c>
      <c r="EG144" s="2">
        <f t="shared" si="151"/>
        <v>89.504519454123141</v>
      </c>
      <c r="EH144" s="2">
        <f t="shared" si="151"/>
        <v>91.031330226334646</v>
      </c>
      <c r="EI144" s="2">
        <f t="shared" si="151"/>
        <v>93.822363981943454</v>
      </c>
      <c r="EJ144" s="2">
        <f t="shared" si="151"/>
        <v>92.550685410334353</v>
      </c>
      <c r="EK144" s="2">
        <f t="shared" si="151"/>
        <v>91.40490990308902</v>
      </c>
      <c r="EL144" s="2">
        <f t="shared" si="151"/>
        <v>93.932958035310691</v>
      </c>
      <c r="EM144" s="2">
        <f t="shared" si="135"/>
        <v>93.53912717883847</v>
      </c>
      <c r="EN144" s="2">
        <f t="shared" si="135"/>
        <v>93.57605207200821</v>
      </c>
      <c r="EO144" s="2">
        <f t="shared" si="135"/>
        <v>95.174402195991675</v>
      </c>
      <c r="EQ144" s="2">
        <f t="shared" si="165"/>
        <v>85.151134262155949</v>
      </c>
      <c r="ER144" s="2">
        <f t="shared" si="165"/>
        <v>86.305664048966392</v>
      </c>
      <c r="ES144" s="2">
        <f t="shared" si="165"/>
        <v>86.064873634572209</v>
      </c>
      <c r="ET144" s="2">
        <f t="shared" si="165"/>
        <v>86.64466362384502</v>
      </c>
      <c r="EU144" s="2">
        <f t="shared" si="165"/>
        <v>87.748053361474177</v>
      </c>
      <c r="EV144" s="2">
        <f t="shared" si="165"/>
        <v>90.159854329309198</v>
      </c>
      <c r="EW144" s="2">
        <f t="shared" si="165"/>
        <v>90.347570039921806</v>
      </c>
      <c r="EX144" s="2">
        <f t="shared" si="165"/>
        <v>90.821484410494804</v>
      </c>
      <c r="EY144" s="2">
        <f t="shared" si="165"/>
        <v>93.338455161015133</v>
      </c>
      <c r="EZ144" s="2">
        <f t="shared" si="165"/>
        <v>92.896276965545468</v>
      </c>
      <c r="FA144" s="2">
        <f t="shared" si="165"/>
        <v>91.504681667357943</v>
      </c>
      <c r="FB144" s="2">
        <f t="shared" si="165"/>
        <v>93.670907663433297</v>
      </c>
      <c r="FC144" s="2">
        <f t="shared" si="165"/>
        <v>93.720234096107617</v>
      </c>
      <c r="FD144" s="2">
        <f t="shared" si="165"/>
        <v>93.648792714750073</v>
      </c>
      <c r="FE144" s="2">
        <f t="shared" si="165"/>
        <v>93.503617281466703</v>
      </c>
      <c r="FG144" s="2">
        <f t="shared" si="166"/>
        <v>0.9992160096914946</v>
      </c>
      <c r="FH144" s="2">
        <f t="shared" si="166"/>
        <v>0.9992480106887982</v>
      </c>
      <c r="FI144" s="2">
        <f t="shared" si="166"/>
        <v>0.99914861499868624</v>
      </c>
      <c r="FJ144" s="2">
        <f t="shared" si="166"/>
        <v>0.99920388641018743</v>
      </c>
      <c r="FK144" s="2">
        <f t="shared" si="166"/>
        <v>0.99912449539357118</v>
      </c>
      <c r="FL144" s="2">
        <f t="shared" si="166"/>
        <v>0.99919982124678031</v>
      </c>
      <c r="FM144" s="2">
        <f t="shared" si="166"/>
        <v>0.9991298324789446</v>
      </c>
      <c r="FN144" s="2">
        <f t="shared" si="166"/>
        <v>0.99899910678692017</v>
      </c>
      <c r="FO144" s="2">
        <f t="shared" si="166"/>
        <v>0.99904364603570706</v>
      </c>
      <c r="FP144" s="2">
        <f t="shared" si="166"/>
        <v>0.99906491206088965</v>
      </c>
      <c r="FQ144" s="2">
        <f t="shared" si="166"/>
        <v>0.99908993526421064</v>
      </c>
      <c r="FR144" s="2">
        <f t="shared" si="166"/>
        <v>0.99906257256709985</v>
      </c>
      <c r="FS144" s="2">
        <f t="shared" si="166"/>
        <v>0.99901537320058287</v>
      </c>
      <c r="FT144" s="2">
        <f t="shared" si="166"/>
        <v>0.99895475621948016</v>
      </c>
      <c r="FU144" s="2">
        <f t="shared" si="166"/>
        <v>0.99883423580029196</v>
      </c>
      <c r="FW144" s="2">
        <f t="shared" ref="FW144:GK160" si="169">POWER(10,($B144-C$232)/C$229)/(1+POWER(10,($B144-C$232)/C$229))</f>
        <v>6.5659223123653909E-2</v>
      </c>
      <c r="FX144" s="2">
        <f t="shared" si="169"/>
        <v>0.46670774557123185</v>
      </c>
      <c r="FY144" s="2">
        <f t="shared" si="169"/>
        <v>9.1176010940488605E-2</v>
      </c>
      <c r="FZ144" s="2">
        <f t="shared" si="169"/>
        <v>8.502239313905241E-2</v>
      </c>
      <c r="GA144" s="2">
        <f t="shared" si="169"/>
        <v>7.7287942779016267E-2</v>
      </c>
      <c r="GB144" s="2">
        <f t="shared" si="169"/>
        <v>6.7925649113187436E-2</v>
      </c>
      <c r="GC144" s="2">
        <f t="shared" si="169"/>
        <v>7.4835112867244244E-2</v>
      </c>
      <c r="GD144" s="2">
        <f t="shared" si="169"/>
        <v>8.2906511105449207E-2</v>
      </c>
      <c r="GE144" s="2">
        <f t="shared" si="169"/>
        <v>0.11079410515642348</v>
      </c>
      <c r="GF144" s="2">
        <f t="shared" si="169"/>
        <v>9.9921850407659912E-2</v>
      </c>
      <c r="GG144" s="2">
        <f t="shared" si="169"/>
        <v>8.5953446811986522E-2</v>
      </c>
      <c r="GH144" s="2">
        <f t="shared" si="169"/>
        <v>7.6851174542276454E-2</v>
      </c>
      <c r="GI144" s="2">
        <f t="shared" si="169"/>
        <v>7.0480949572130941E-2</v>
      </c>
      <c r="GJ144" s="2">
        <f t="shared" si="169"/>
        <v>6.2688419093489781E-2</v>
      </c>
      <c r="GK144" s="2">
        <f t="shared" si="169"/>
        <v>5.8399403456398151E-2</v>
      </c>
      <c r="GM144" s="86">
        <f t="shared" ref="GM144:HA160" si="170" xml:space="preserve"> _xlfn.NORM.DIST($B144, C$7, ABS(C$11), TRUE) * _xlfn.NORM.DIST(($B144 - C$7)*C$15, 0, ABS(C$11), TRUE) * 2</f>
        <v>1.8666873862178869E-174</v>
      </c>
      <c r="GN144" s="86">
        <f t="shared" si="170"/>
        <v>7.0485213300702403E-154</v>
      </c>
      <c r="GO144" s="86">
        <f t="shared" si="170"/>
        <v>2.0987340548838335E-236</v>
      </c>
      <c r="GP144" s="86">
        <f t="shared" si="170"/>
        <v>1.7280033458747064E-274</v>
      </c>
      <c r="GQ144" s="86">
        <f t="shared" si="170"/>
        <v>2.4080420797034382E-275</v>
      </c>
      <c r="GR144" s="86">
        <f t="shared" si="170"/>
        <v>4.2912770773650809E-257</v>
      </c>
      <c r="GS144" s="86">
        <f t="shared" si="170"/>
        <v>3.2495881549809309E-225</v>
      </c>
      <c r="GT144" s="86">
        <f t="shared" si="170"/>
        <v>5.7635130420268151E-191</v>
      </c>
      <c r="GU144" s="86">
        <f t="shared" si="170"/>
        <v>6.1844453920168276E-215</v>
      </c>
      <c r="GV144" s="86">
        <f t="shared" si="170"/>
        <v>6.2483310257167779E-182</v>
      </c>
      <c r="GW144" s="86">
        <f t="shared" si="170"/>
        <v>1.6737270074323812E-218</v>
      </c>
      <c r="GX144" s="86">
        <f t="shared" si="170"/>
        <v>1.0419063438721676E-259</v>
      </c>
      <c r="GY144" s="86">
        <f t="shared" si="170"/>
        <v>7.3899421006701049E-177</v>
      </c>
      <c r="GZ144" s="86">
        <f t="shared" si="170"/>
        <v>6.9880552940680651E-140</v>
      </c>
      <c r="HA144" s="86">
        <f t="shared" si="170"/>
        <v>6.0959362811305287E-152</v>
      </c>
      <c r="HC144" s="86">
        <f t="shared" si="153"/>
        <v>3.0420165108259746E-87</v>
      </c>
      <c r="HD144" s="86">
        <f t="shared" si="153"/>
        <v>7.2837217467514382E-64</v>
      </c>
      <c r="HE144" s="86">
        <f t="shared" si="153"/>
        <v>9.4035332488669353E-77</v>
      </c>
      <c r="HF144" s="86">
        <f t="shared" si="153"/>
        <v>5.9960599920281185E-111</v>
      </c>
      <c r="HG144" s="86">
        <f t="shared" si="153"/>
        <v>4.0875786520270398E-123</v>
      </c>
      <c r="HH144" s="86">
        <f t="shared" si="153"/>
        <v>6.5634121392815443E-134</v>
      </c>
      <c r="HI144" s="86">
        <f t="shared" si="153"/>
        <v>4.0543142435797614E-87</v>
      </c>
      <c r="HJ144" s="86">
        <f t="shared" si="153"/>
        <v>4.7675531914283296E-130</v>
      </c>
      <c r="HK144" s="86">
        <f t="shared" si="153"/>
        <v>1.970228804090979E-172</v>
      </c>
      <c r="HL144" s="86">
        <f t="shared" si="161"/>
        <v>2.6719899674152888E-145</v>
      </c>
      <c r="HM144" s="86">
        <f t="shared" si="161"/>
        <v>1.5643814153336757E-99</v>
      </c>
      <c r="HN144" s="86">
        <f t="shared" si="161"/>
        <v>5.9501871258949315E-132</v>
      </c>
      <c r="HO144" s="86">
        <f t="shared" si="161"/>
        <v>5.3777599272469103E-84</v>
      </c>
      <c r="HP144" s="86">
        <f t="shared" si="161"/>
        <v>2.0274244432578789E-60</v>
      </c>
      <c r="HQ144" s="86">
        <f t="shared" si="161"/>
        <v>2.7335580697609893E-76</v>
      </c>
      <c r="HS144" s="86">
        <f t="shared" ref="HS144:IG160" si="171" xml:space="preserve"> _xlfn.NORM.DIST($B144, C$9, ABS(C$13), TRUE) * _xlfn.NORM.DIST(($B144 - C$9)*C$17, 0, ABS(C$13), TRUE) * 2</f>
        <v>0.45711332155183704</v>
      </c>
      <c r="HT144" s="86">
        <f t="shared" si="171"/>
        <v>0.49003348053341061</v>
      </c>
      <c r="HU144" s="86">
        <f t="shared" si="171"/>
        <v>0.49160882207984258</v>
      </c>
      <c r="HV144" s="86">
        <f t="shared" si="171"/>
        <v>0.51012382190551397</v>
      </c>
      <c r="HW144" s="86">
        <f t="shared" si="171"/>
        <v>0.49731705147195682</v>
      </c>
      <c r="HX144" s="86">
        <f t="shared" si="171"/>
        <v>0.50995530375037146</v>
      </c>
      <c r="HY144" s="86">
        <f t="shared" si="171"/>
        <v>0.5104043457381966</v>
      </c>
      <c r="HZ144" s="86">
        <f t="shared" si="171"/>
        <v>0.50811409685887066</v>
      </c>
      <c r="IA144" s="86">
        <f t="shared" si="171"/>
        <v>0.44081051500948548</v>
      </c>
      <c r="IB144" s="86">
        <f t="shared" si="171"/>
        <v>0.45081523722921818</v>
      </c>
      <c r="IC144" s="86">
        <f t="shared" si="171"/>
        <v>0.48273809184066102</v>
      </c>
      <c r="ID144" s="86">
        <f t="shared" si="171"/>
        <v>0.51032214473447801</v>
      </c>
      <c r="IE144" s="86">
        <f t="shared" si="171"/>
        <v>0.48290407667443491</v>
      </c>
      <c r="IF144" s="86">
        <f t="shared" si="171"/>
        <v>0.52179936408868499</v>
      </c>
      <c r="IG144" s="86">
        <f t="shared" si="171"/>
        <v>0.51522627941929244</v>
      </c>
      <c r="II144" s="86">
        <f t="shared" ref="II144:IW160" si="172" xml:space="preserve"> _xlfn.NORM.DIST($B144, C$10, ABS(C$14), TRUE) * _xlfn.NORM.DIST(($B144 - C$10)*C$18, 0, ABS(C$14), TRUE) * 2</f>
        <v>5.8607924590663599E-13</v>
      </c>
      <c r="IJ144" s="86">
        <f t="shared" si="172"/>
        <v>0.3972907742792875</v>
      </c>
      <c r="IK144" s="86">
        <f t="shared" si="172"/>
        <v>9.5666936841499452E-13</v>
      </c>
      <c r="IL144" s="86">
        <f t="shared" si="172"/>
        <v>1.2374101017275898E-14</v>
      </c>
      <c r="IM144" s="86">
        <f t="shared" si="172"/>
        <v>1.9426491166754888E-15</v>
      </c>
      <c r="IN144" s="86">
        <f t="shared" si="172"/>
        <v>7.7972877029760525E-16</v>
      </c>
      <c r="IO144" s="86">
        <f t="shared" si="172"/>
        <v>4.6372690009176005E-15</v>
      </c>
      <c r="IP144" s="86">
        <f t="shared" si="172"/>
        <v>7.9769229684837964E-15</v>
      </c>
      <c r="IQ144" s="86">
        <f t="shared" si="172"/>
        <v>2.5439691386779332E-11</v>
      </c>
      <c r="IR144" s="86">
        <f t="shared" si="172"/>
        <v>6.6482867559070394E-13</v>
      </c>
      <c r="IS144" s="86">
        <f t="shared" si="172"/>
        <v>3.4470110803549679E-15</v>
      </c>
      <c r="IT144" s="86">
        <f t="shared" si="172"/>
        <v>1.0495252799027186E-15</v>
      </c>
      <c r="IU144" s="86">
        <f t="shared" si="172"/>
        <v>1.0477916539105154E-16</v>
      </c>
      <c r="IV144" s="86">
        <f t="shared" si="172"/>
        <v>6.462675603719941E-13</v>
      </c>
      <c r="IW144" s="86">
        <f t="shared" si="172"/>
        <v>1.3147734495187489E-9</v>
      </c>
      <c r="IY144" s="86">
        <f t="shared" ref="IY144:JM160" si="173">GM144+HC144+HS144+II144</f>
        <v>0.45711332155242312</v>
      </c>
      <c r="IZ144" s="86">
        <f t="shared" si="173"/>
        <v>0.88732425481269805</v>
      </c>
      <c r="JA144" s="86">
        <f t="shared" si="173"/>
        <v>0.49160882208079926</v>
      </c>
      <c r="JB144" s="86">
        <f t="shared" si="173"/>
        <v>0.5101238219055263</v>
      </c>
      <c r="JC144" s="86">
        <f t="shared" si="173"/>
        <v>0.49731705147195876</v>
      </c>
      <c r="JD144" s="86">
        <f t="shared" si="173"/>
        <v>0.50995530375037224</v>
      </c>
      <c r="JE144" s="86">
        <f t="shared" si="173"/>
        <v>0.51040434573820126</v>
      </c>
      <c r="JF144" s="86">
        <f t="shared" si="173"/>
        <v>0.50811409685887865</v>
      </c>
      <c r="JG144" s="86">
        <f t="shared" si="173"/>
        <v>0.44081051503492519</v>
      </c>
      <c r="JH144" s="86">
        <f t="shared" si="173"/>
        <v>0.45081523722988298</v>
      </c>
      <c r="JI144" s="86">
        <f t="shared" si="173"/>
        <v>0.48273809184066446</v>
      </c>
      <c r="JJ144" s="86">
        <f t="shared" si="173"/>
        <v>0.51032214473447901</v>
      </c>
      <c r="JK144" s="86">
        <f t="shared" si="173"/>
        <v>0.48290407667443502</v>
      </c>
      <c r="JL144" s="86">
        <f t="shared" si="173"/>
        <v>0.52179936408933125</v>
      </c>
      <c r="JM144" s="86">
        <f t="shared" si="173"/>
        <v>0.51522628073406584</v>
      </c>
    </row>
    <row r="145" spans="2:273" x14ac:dyDescent="0.25">
      <c r="B145" s="2">
        <v>118</v>
      </c>
      <c r="C145" s="37">
        <v>84.266999999999996</v>
      </c>
      <c r="D145" s="37">
        <v>85.7</v>
      </c>
      <c r="E145" s="37">
        <v>87</v>
      </c>
      <c r="F145" s="37">
        <v>89.05</v>
      </c>
      <c r="G145" s="37">
        <v>93.125</v>
      </c>
      <c r="H145" s="37">
        <v>94.85</v>
      </c>
      <c r="I145" s="37">
        <v>93.95</v>
      </c>
      <c r="J145" s="37">
        <v>94.174999999999997</v>
      </c>
      <c r="K145" s="37">
        <v>97.45</v>
      </c>
      <c r="L145" s="37">
        <v>95.7</v>
      </c>
      <c r="M145" s="37">
        <v>94.325000000000003</v>
      </c>
      <c r="N145" s="37">
        <v>104.47499999999999</v>
      </c>
      <c r="O145" s="37">
        <v>108.825</v>
      </c>
      <c r="P145" s="37">
        <v>123.825</v>
      </c>
      <c r="Q145" s="37">
        <v>159.55000000000001</v>
      </c>
      <c r="S145" s="4">
        <f t="shared" si="162"/>
        <v>87.243507927143767</v>
      </c>
      <c r="T145" s="4">
        <f t="shared" si="162"/>
        <v>87.505786681114742</v>
      </c>
      <c r="U145" s="4">
        <f t="shared" si="162"/>
        <v>86.291969501004289</v>
      </c>
      <c r="V145" s="4">
        <f t="shared" si="162"/>
        <v>87.755889712428157</v>
      </c>
      <c r="W145" s="4">
        <f t="shared" si="162"/>
        <v>93.237550139493734</v>
      </c>
      <c r="X145" s="4">
        <f t="shared" si="162"/>
        <v>95.007088906759051</v>
      </c>
      <c r="Y145" s="4">
        <f t="shared" si="162"/>
        <v>95.564854255089102</v>
      </c>
      <c r="Z145" s="4">
        <f t="shared" si="162"/>
        <v>98.142038681042564</v>
      </c>
      <c r="AA145" s="4">
        <f t="shared" si="162"/>
        <v>96.545443886011654</v>
      </c>
      <c r="AB145" s="4">
        <f t="shared" si="162"/>
        <v>95.93525302529342</v>
      </c>
      <c r="AC145" s="4">
        <f t="shared" si="162"/>
        <v>96.076153677182504</v>
      </c>
      <c r="AD145" s="4">
        <f t="shared" si="162"/>
        <v>103.51232465776953</v>
      </c>
      <c r="AE145" s="4">
        <f t="shared" si="162"/>
        <v>107.98911076670852</v>
      </c>
      <c r="AF145" s="4">
        <f t="shared" si="162"/>
        <v>124.687003850498</v>
      </c>
      <c r="AG145" s="4">
        <f t="shared" si="162"/>
        <v>160.32981743021284</v>
      </c>
      <c r="AI145" s="4">
        <f t="shared" si="163"/>
        <v>-2.9765079271437713</v>
      </c>
      <c r="AJ145" s="4">
        <f t="shared" si="163"/>
        <v>-1.8057866811147392</v>
      </c>
      <c r="AK145" s="4">
        <f t="shared" si="163"/>
        <v>0.70803049899571135</v>
      </c>
      <c r="AL145" s="4">
        <f t="shared" si="163"/>
        <v>1.29411028757184</v>
      </c>
      <c r="AM145" s="4">
        <f t="shared" si="163"/>
        <v>-0.11255013949373449</v>
      </c>
      <c r="AN145" s="4">
        <f t="shared" si="163"/>
        <v>-0.15708890675905707</v>
      </c>
      <c r="AO145" s="4">
        <f t="shared" si="163"/>
        <v>-1.6148542550890994</v>
      </c>
      <c r="AP145" s="4">
        <f t="shared" si="163"/>
        <v>-3.9670386810425669</v>
      </c>
      <c r="AQ145" s="4">
        <f t="shared" si="163"/>
        <v>0.9045561139883489</v>
      </c>
      <c r="AR145" s="4">
        <f t="shared" si="163"/>
        <v>-0.23525302529341729</v>
      </c>
      <c r="AS145" s="4">
        <f t="shared" si="163"/>
        <v>-1.7511536771825007</v>
      </c>
      <c r="AT145" s="4">
        <f t="shared" si="163"/>
        <v>0.9626753422304688</v>
      </c>
      <c r="AU145" s="4">
        <f t="shared" si="163"/>
        <v>0.83588923329148201</v>
      </c>
      <c r="AV145" s="4">
        <f t="shared" si="163"/>
        <v>-0.86200385049799877</v>
      </c>
      <c r="AW145" s="4">
        <f t="shared" si="163"/>
        <v>-0.77981743021283023</v>
      </c>
      <c r="AY145" s="2">
        <f t="shared" si="167"/>
        <v>87.243507927143767</v>
      </c>
      <c r="AZ145" s="2">
        <f t="shared" si="167"/>
        <v>86.701851796282369</v>
      </c>
      <c r="BA145" s="2">
        <f t="shared" si="167"/>
        <v>85.220615357607699</v>
      </c>
      <c r="BB145" s="2">
        <f t="shared" si="167"/>
        <v>85.302656926028888</v>
      </c>
      <c r="BC145" s="2">
        <f t="shared" si="167"/>
        <v>86.917044205219852</v>
      </c>
      <c r="BD145" s="2">
        <f t="shared" si="167"/>
        <v>89.573548819531354</v>
      </c>
      <c r="BE145" s="2">
        <f t="shared" si="167"/>
        <v>89.422685327415039</v>
      </c>
      <c r="BF145" s="2">
        <f t="shared" si="167"/>
        <v>90.926121746099696</v>
      </c>
      <c r="BG145" s="2">
        <f t="shared" si="167"/>
        <v>93.660379372875212</v>
      </c>
      <c r="BH145" s="2">
        <f t="shared" si="167"/>
        <v>92.459068645348495</v>
      </c>
      <c r="BI145" s="2">
        <f t="shared" si="167"/>
        <v>91.292746879346495</v>
      </c>
      <c r="BJ145" s="2">
        <f t="shared" si="167"/>
        <v>93.793665922938047</v>
      </c>
      <c r="BK145" s="2">
        <f t="shared" si="167"/>
        <v>93.412555858027403</v>
      </c>
      <c r="BL145" s="2">
        <f t="shared" si="167"/>
        <v>93.468595235205441</v>
      </c>
      <c r="BM145" s="2">
        <f t="shared" si="167"/>
        <v>95.016495115310263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112.12955863697707</v>
      </c>
      <c r="DL145" s="2">
        <f t="shared" si="164"/>
        <v>116.77303812415656</v>
      </c>
      <c r="DM145" s="2">
        <f t="shared" si="164"/>
        <v>125.9412101313321</v>
      </c>
      <c r="DN145" s="2">
        <f t="shared" si="164"/>
        <v>118.22577766531714</v>
      </c>
      <c r="DO145" s="2">
        <f t="shared" si="164"/>
        <v>115.1245614446529</v>
      </c>
      <c r="DP145" s="2">
        <f t="shared" si="164"/>
        <v>110.85883603238865</v>
      </c>
      <c r="DQ145" s="2">
        <f t="shared" si="164"/>
        <v>117.15549015009381</v>
      </c>
      <c r="DR145" s="2">
        <f t="shared" si="164"/>
        <v>129.3422393040814</v>
      </c>
      <c r="DS145" s="2">
        <f t="shared" si="164"/>
        <v>117.50188477951636</v>
      </c>
      <c r="DT145" s="2">
        <f t="shared" si="164"/>
        <v>119.43919192471826</v>
      </c>
      <c r="DU145" s="2">
        <f t="shared" si="164"/>
        <v>114.98088394062081</v>
      </c>
      <c r="DV145" s="2">
        <f t="shared" si="164"/>
        <v>127.46534905350697</v>
      </c>
      <c r="DW145" s="2">
        <f t="shared" si="164"/>
        <v>120.40146396396396</v>
      </c>
      <c r="DX145" s="2">
        <f t="shared" si="164"/>
        <v>106.24602102102099</v>
      </c>
      <c r="DY145" s="2">
        <f t="shared" si="164"/>
        <v>105.78302327712612</v>
      </c>
      <c r="EA145" s="2">
        <f t="shared" si="152"/>
        <v>87.395722807017549</v>
      </c>
      <c r="EB145" s="2">
        <f t="shared" si="152"/>
        <v>87.166666666666671</v>
      </c>
      <c r="EC145" s="2">
        <f t="shared" si="152"/>
        <v>85.109712467076406</v>
      </c>
      <c r="ED145" s="2">
        <f t="shared" si="152"/>
        <v>85.15553257885739</v>
      </c>
      <c r="EE145" s="2">
        <f t="shared" si="151"/>
        <v>86.828968525766484</v>
      </c>
      <c r="EF145" s="2">
        <f t="shared" si="151"/>
        <v>89.52147903942253</v>
      </c>
      <c r="EG145" s="2">
        <f t="shared" si="151"/>
        <v>89.328369628339161</v>
      </c>
      <c r="EH145" s="2">
        <f t="shared" si="151"/>
        <v>90.910825735927787</v>
      </c>
      <c r="EI145" s="2">
        <f t="shared" si="151"/>
        <v>93.700182941316228</v>
      </c>
      <c r="EJ145" s="2">
        <f t="shared" si="151"/>
        <v>92.396766717325249</v>
      </c>
      <c r="EK145" s="2">
        <f t="shared" si="151"/>
        <v>91.263258631132643</v>
      </c>
      <c r="EL145" s="2">
        <f t="shared" si="151"/>
        <v>93.787871586588309</v>
      </c>
      <c r="EM145" s="2">
        <f t="shared" si="135"/>
        <v>93.373637096549956</v>
      </c>
      <c r="EN145" s="2">
        <f t="shared" si="135"/>
        <v>93.451044113142032</v>
      </c>
      <c r="EO145" s="2">
        <f t="shared" si="135"/>
        <v>95.116019680418873</v>
      </c>
      <c r="EQ145" s="2">
        <f t="shared" si="165"/>
        <v>85.020837776592927</v>
      </c>
      <c r="ER145" s="2">
        <f t="shared" si="165"/>
        <v>86.17598856680911</v>
      </c>
      <c r="ES145" s="2">
        <f t="shared" si="165"/>
        <v>85.908858504375061</v>
      </c>
      <c r="ET145" s="2">
        <f t="shared" si="165"/>
        <v>86.486947294776087</v>
      </c>
      <c r="EU145" s="2">
        <f t="shared" si="165"/>
        <v>87.607414267595786</v>
      </c>
      <c r="EV145" s="2">
        <f t="shared" si="165"/>
        <v>90.014725016127088</v>
      </c>
      <c r="EW145" s="2">
        <f t="shared" si="165"/>
        <v>90.214991796409535</v>
      </c>
      <c r="EX145" s="2">
        <f t="shared" si="165"/>
        <v>90.691404447779476</v>
      </c>
      <c r="EY145" s="2">
        <f t="shared" si="165"/>
        <v>93.196305715504366</v>
      </c>
      <c r="EZ145" s="2">
        <f t="shared" si="165"/>
        <v>92.758353659427186</v>
      </c>
      <c r="FA145" s="2">
        <f t="shared" si="165"/>
        <v>91.36811800082954</v>
      </c>
      <c r="FB145" s="2">
        <f t="shared" si="165"/>
        <v>93.512896736908601</v>
      </c>
      <c r="FC145" s="2">
        <f t="shared" si="165"/>
        <v>93.564441509470043</v>
      </c>
      <c r="FD145" s="2">
        <f t="shared" si="165"/>
        <v>93.529390574746699</v>
      </c>
      <c r="FE145" s="2">
        <f t="shared" si="165"/>
        <v>93.374882174675719</v>
      </c>
      <c r="FG145" s="2">
        <f t="shared" si="166"/>
        <v>0.99928494301416793</v>
      </c>
      <c r="FH145" s="2">
        <f t="shared" si="166"/>
        <v>0.99931413221535337</v>
      </c>
      <c r="FI145" s="2">
        <f t="shared" si="166"/>
        <v>0.99922346947837637</v>
      </c>
      <c r="FJ145" s="2">
        <f t="shared" si="166"/>
        <v>0.99927388491283042</v>
      </c>
      <c r="FK145" s="2">
        <f t="shared" si="166"/>
        <v>0.99920146879424687</v>
      </c>
      <c r="FL145" s="2">
        <f t="shared" si="166"/>
        <v>0.99927017691894615</v>
      </c>
      <c r="FM145" s="2">
        <f t="shared" si="166"/>
        <v>0.99920633702169015</v>
      </c>
      <c r="FN145" s="2">
        <f t="shared" si="166"/>
        <v>0.99908709414306529</v>
      </c>
      <c r="FO145" s="2">
        <f t="shared" si="166"/>
        <v>0.99912772141712303</v>
      </c>
      <c r="FP145" s="2">
        <f t="shared" si="166"/>
        <v>0.99914711949081658</v>
      </c>
      <c r="FQ145" s="2">
        <f t="shared" si="166"/>
        <v>0.99916994462906983</v>
      </c>
      <c r="FR145" s="2">
        <f t="shared" si="166"/>
        <v>0.99914498549553687</v>
      </c>
      <c r="FS145" s="2">
        <f t="shared" si="166"/>
        <v>0.99910193188074559</v>
      </c>
      <c r="FT145" s="2">
        <f t="shared" si="166"/>
        <v>0.99904663866163712</v>
      </c>
      <c r="FU145" s="2">
        <f t="shared" si="166"/>
        <v>0.99893670134628476</v>
      </c>
      <c r="FW145" s="2">
        <f t="shared" si="169"/>
        <v>7.1540718726933059E-2</v>
      </c>
      <c r="FX145" s="2">
        <f t="shared" si="169"/>
        <v>0.48968572824717488</v>
      </c>
      <c r="FY145" s="2">
        <f t="shared" si="169"/>
        <v>9.9100768389079372E-2</v>
      </c>
      <c r="FZ145" s="2">
        <f t="shared" si="169"/>
        <v>9.2466713643676091E-2</v>
      </c>
      <c r="GA145" s="2">
        <f t="shared" si="169"/>
        <v>8.411731480279537E-2</v>
      </c>
      <c r="GB145" s="2">
        <f t="shared" si="169"/>
        <v>7.3994084514421327E-2</v>
      </c>
      <c r="GC145" s="2">
        <f t="shared" si="169"/>
        <v>8.1466882203052829E-2</v>
      </c>
      <c r="GD145" s="2">
        <f t="shared" si="169"/>
        <v>9.0183830984332705E-2</v>
      </c>
      <c r="GE145" s="2">
        <f t="shared" si="169"/>
        <v>0.12019849298191788</v>
      </c>
      <c r="GF145" s="2">
        <f t="shared" si="169"/>
        <v>0.10851600562431772</v>
      </c>
      <c r="GG145" s="2">
        <f t="shared" si="169"/>
        <v>9.34709598992918E-2</v>
      </c>
      <c r="GH145" s="2">
        <f t="shared" si="169"/>
        <v>8.3645451156700037E-2</v>
      </c>
      <c r="GI145" s="2">
        <f t="shared" si="169"/>
        <v>7.6758873712351794E-2</v>
      </c>
      <c r="GJ145" s="2">
        <f t="shared" si="169"/>
        <v>6.8323261121890605E-2</v>
      </c>
      <c r="GK145" s="2">
        <f t="shared" si="169"/>
        <v>6.3674910974278381E-2</v>
      </c>
      <c r="GM145" s="86">
        <f t="shared" si="170"/>
        <v>1.5305649021766159E-180</v>
      </c>
      <c r="GN145" s="86">
        <f t="shared" si="170"/>
        <v>3.2096351581378882E-159</v>
      </c>
      <c r="GO145" s="86">
        <f t="shared" si="170"/>
        <v>1.4915889358003104E-244</v>
      </c>
      <c r="GP145" s="86">
        <f t="shared" si="170"/>
        <v>7.4941418462293447E-284</v>
      </c>
      <c r="GQ145" s="86">
        <f t="shared" si="170"/>
        <v>6.965692227701761E-285</v>
      </c>
      <c r="GR145" s="86">
        <f t="shared" si="170"/>
        <v>5.3109898512862871E-266</v>
      </c>
      <c r="GS145" s="86">
        <f t="shared" si="170"/>
        <v>5.4515739249842379E-233</v>
      </c>
      <c r="GT145" s="86">
        <f t="shared" si="170"/>
        <v>1.3224738251054979E-197</v>
      </c>
      <c r="GU145" s="86">
        <f t="shared" si="170"/>
        <v>2.4263759573913955E-222</v>
      </c>
      <c r="GV145" s="86">
        <f t="shared" si="170"/>
        <v>3.4499700152049073E-188</v>
      </c>
      <c r="GW145" s="86">
        <f t="shared" si="170"/>
        <v>5.2522899455181256E-226</v>
      </c>
      <c r="GX145" s="86">
        <f t="shared" si="170"/>
        <v>1.1379255891934647E-268</v>
      </c>
      <c r="GY145" s="86">
        <f t="shared" si="170"/>
        <v>6.0914315128811947E-183</v>
      </c>
      <c r="GZ145" s="86">
        <f t="shared" si="170"/>
        <v>1.1032821832289344E-144</v>
      </c>
      <c r="HA145" s="86">
        <f t="shared" si="170"/>
        <v>4.1299473567143914E-157</v>
      </c>
      <c r="HC145" s="86">
        <f t="shared" si="153"/>
        <v>3.9409218434140319E-92</v>
      </c>
      <c r="HD145" s="86">
        <f t="shared" si="153"/>
        <v>2.187120106740509E-67</v>
      </c>
      <c r="HE145" s="86">
        <f t="shared" si="153"/>
        <v>6.8695338890505405E-81</v>
      </c>
      <c r="HF145" s="86">
        <f t="shared" si="153"/>
        <v>7.1087893778127034E-117</v>
      </c>
      <c r="HG145" s="86">
        <f t="shared" si="153"/>
        <v>6.9380741574785916E-130</v>
      </c>
      <c r="HH145" s="86">
        <f t="shared" si="153"/>
        <v>2.9204298071040747E-141</v>
      </c>
      <c r="HI145" s="86">
        <f t="shared" si="153"/>
        <v>8.2702007258976467E-92</v>
      </c>
      <c r="HJ145" s="86">
        <f t="shared" si="153"/>
        <v>4.2440021825566085E-137</v>
      </c>
      <c r="HK145" s="86">
        <f t="shared" si="153"/>
        <v>1.4857239084773985E-181</v>
      </c>
      <c r="HL145" s="86">
        <f t="shared" si="161"/>
        <v>6.0320427058482126E-153</v>
      </c>
      <c r="HM145" s="86">
        <f t="shared" si="161"/>
        <v>9.5757328268869596E-105</v>
      </c>
      <c r="HN145" s="86">
        <f t="shared" si="161"/>
        <v>4.5469740245908437E-139</v>
      </c>
      <c r="HO145" s="86">
        <f t="shared" si="161"/>
        <v>1.3713321199239831E-88</v>
      </c>
      <c r="HP145" s="86">
        <f t="shared" si="161"/>
        <v>1.1572500922486117E-63</v>
      </c>
      <c r="HQ145" s="86">
        <f t="shared" si="161"/>
        <v>2.3967894704264006E-80</v>
      </c>
      <c r="HS145" s="86">
        <f t="shared" si="171"/>
        <v>0.49088077807095426</v>
      </c>
      <c r="HT145" s="86">
        <f t="shared" si="171"/>
        <v>0.45671461402368396</v>
      </c>
      <c r="HU145" s="86">
        <f t="shared" si="171"/>
        <v>0.45431543730698348</v>
      </c>
      <c r="HV145" s="86">
        <f t="shared" si="171"/>
        <v>0.50305771401842314</v>
      </c>
      <c r="HW145" s="86">
        <f t="shared" si="171"/>
        <v>0.51069037092245206</v>
      </c>
      <c r="HX145" s="86">
        <f t="shared" si="171"/>
        <v>0.50454156841203002</v>
      </c>
      <c r="HY145" s="86">
        <f t="shared" si="171"/>
        <v>0.49540242133636248</v>
      </c>
      <c r="HZ145" s="86">
        <f t="shared" si="171"/>
        <v>0.50701474582217065</v>
      </c>
      <c r="IA145" s="86">
        <f t="shared" si="171"/>
        <v>0.38487116640317393</v>
      </c>
      <c r="IB145" s="86">
        <f t="shared" si="171"/>
        <v>0.39573327963524035</v>
      </c>
      <c r="IC145" s="86">
        <f t="shared" si="171"/>
        <v>0.43724718910306104</v>
      </c>
      <c r="ID145" s="86">
        <f t="shared" si="171"/>
        <v>0.50238898854538816</v>
      </c>
      <c r="IE145" s="86">
        <f t="shared" si="171"/>
        <v>0.5075543607131543</v>
      </c>
      <c r="IF145" s="86">
        <f t="shared" si="171"/>
        <v>0.52713429307404058</v>
      </c>
      <c r="IG145" s="86">
        <f t="shared" si="171"/>
        <v>0.52925849253256607</v>
      </c>
      <c r="II145" s="86">
        <f t="shared" si="172"/>
        <v>3.5520115679095197E-12</v>
      </c>
      <c r="IJ145" s="86">
        <f t="shared" si="172"/>
        <v>0.4708983557126446</v>
      </c>
      <c r="IK145" s="86">
        <f t="shared" si="172"/>
        <v>7.3384300795944292E-12</v>
      </c>
      <c r="IL145" s="86">
        <f t="shared" si="172"/>
        <v>1.2323939739728501E-13</v>
      </c>
      <c r="IM145" s="86">
        <f t="shared" si="172"/>
        <v>2.0110007616725632E-14</v>
      </c>
      <c r="IN145" s="86">
        <f t="shared" si="172"/>
        <v>7.6026271682249485E-15</v>
      </c>
      <c r="IO145" s="86">
        <f t="shared" si="172"/>
        <v>4.3717220661446122E-14</v>
      </c>
      <c r="IP145" s="86">
        <f t="shared" si="172"/>
        <v>7.9981656598794067E-14</v>
      </c>
      <c r="IQ145" s="86">
        <f t="shared" si="172"/>
        <v>1.816403618677934E-10</v>
      </c>
      <c r="IR145" s="86">
        <f t="shared" si="172"/>
        <v>5.7575273202844853E-12</v>
      </c>
      <c r="IS145" s="86">
        <f t="shared" si="172"/>
        <v>3.823112232076472E-14</v>
      </c>
      <c r="IT145" s="86">
        <f t="shared" si="172"/>
        <v>1.1290942111128515E-14</v>
      </c>
      <c r="IU145" s="86">
        <f t="shared" si="172"/>
        <v>1.2149810948877564E-15</v>
      </c>
      <c r="IV145" s="86">
        <f t="shared" si="172"/>
        <v>3.7705458104906692E-12</v>
      </c>
      <c r="IW145" s="86">
        <f t="shared" si="172"/>
        <v>4.5006786163559152E-9</v>
      </c>
      <c r="IY145" s="86">
        <f t="shared" si="173"/>
        <v>0.49088077807450625</v>
      </c>
      <c r="IZ145" s="86">
        <f t="shared" si="173"/>
        <v>0.92761296973632856</v>
      </c>
      <c r="JA145" s="86">
        <f t="shared" si="173"/>
        <v>0.45431543731432189</v>
      </c>
      <c r="JB145" s="86">
        <f t="shared" si="173"/>
        <v>0.50305771401854638</v>
      </c>
      <c r="JC145" s="86">
        <f t="shared" si="173"/>
        <v>0.51069037092247216</v>
      </c>
      <c r="JD145" s="86">
        <f t="shared" si="173"/>
        <v>0.50454156841203757</v>
      </c>
      <c r="JE145" s="86">
        <f t="shared" si="173"/>
        <v>0.49540242133640622</v>
      </c>
      <c r="JF145" s="86">
        <f t="shared" si="173"/>
        <v>0.50701474582225059</v>
      </c>
      <c r="JG145" s="86">
        <f t="shared" si="173"/>
        <v>0.38487116658481429</v>
      </c>
      <c r="JH145" s="86">
        <f t="shared" si="173"/>
        <v>0.39573327964099786</v>
      </c>
      <c r="JI145" s="86">
        <f t="shared" si="173"/>
        <v>0.43724718910309929</v>
      </c>
      <c r="JJ145" s="86">
        <f t="shared" si="173"/>
        <v>0.50238898854539948</v>
      </c>
      <c r="JK145" s="86">
        <f t="shared" si="173"/>
        <v>0.50755436071315552</v>
      </c>
      <c r="JL145" s="86">
        <f t="shared" si="173"/>
        <v>0.52713429307781112</v>
      </c>
      <c r="JM145" s="86">
        <f t="shared" si="173"/>
        <v>0.52925849703324468</v>
      </c>
    </row>
    <row r="146" spans="2:273" x14ac:dyDescent="0.25">
      <c r="B146" s="2">
        <v>119</v>
      </c>
      <c r="C146" s="37">
        <v>85.644000000000005</v>
      </c>
      <c r="D146" s="37">
        <v>89.174999999999997</v>
      </c>
      <c r="E146" s="37">
        <v>88.375</v>
      </c>
      <c r="F146" s="37">
        <v>87.025000000000006</v>
      </c>
      <c r="G146" s="37">
        <v>91.95</v>
      </c>
      <c r="H146" s="37">
        <v>92.125</v>
      </c>
      <c r="I146" s="37">
        <v>94.474999999999994</v>
      </c>
      <c r="J146" s="37">
        <v>97</v>
      </c>
      <c r="K146" s="37">
        <v>91.875</v>
      </c>
      <c r="L146" s="37">
        <v>93.525000000000006</v>
      </c>
      <c r="M146" s="37">
        <v>94.325000000000003</v>
      </c>
      <c r="N146" s="37">
        <v>100.97499999999999</v>
      </c>
      <c r="O146" s="37">
        <v>106.875</v>
      </c>
      <c r="P146" s="37">
        <v>119.125</v>
      </c>
      <c r="Q146" s="37">
        <v>152.94999999999999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87.190225522422963</v>
      </c>
      <c r="T146" s="4">
        <f t="shared" si="174"/>
        <v>87.146219142724746</v>
      </c>
      <c r="U146" s="4">
        <f t="shared" si="174"/>
        <v>85.773851209789512</v>
      </c>
      <c r="V146" s="4">
        <f t="shared" si="174"/>
        <v>86.939059669393714</v>
      </c>
      <c r="W146" s="4">
        <f t="shared" si="174"/>
        <v>91.779242898420648</v>
      </c>
      <c r="X146" s="4">
        <f t="shared" si="174"/>
        <v>93.560086226391888</v>
      </c>
      <c r="Y146" s="4">
        <f t="shared" si="174"/>
        <v>93.798299925035721</v>
      </c>
      <c r="Z146" s="4">
        <f t="shared" si="174"/>
        <v>96.292714435269076</v>
      </c>
      <c r="AA146" s="4">
        <f t="shared" si="174"/>
        <v>95.313049650537593</v>
      </c>
      <c r="AB146" s="4">
        <f t="shared" si="174"/>
        <v>94.464033254400533</v>
      </c>
      <c r="AC146" s="4">
        <f t="shared" si="174"/>
        <v>94.256833815592344</v>
      </c>
      <c r="AD146" s="4">
        <f t="shared" si="174"/>
        <v>100.90024025716868</v>
      </c>
      <c r="AE146" s="4">
        <f t="shared" si="174"/>
        <v>105.20714011182655</v>
      </c>
      <c r="AF146" s="4">
        <f t="shared" si="174"/>
        <v>120.20950236995331</v>
      </c>
      <c r="AG146" s="4">
        <f t="shared" si="174"/>
        <v>152.8152939499559</v>
      </c>
      <c r="AI146" s="4">
        <f t="shared" ref="AI146:AW162" si="175">IF(OR($B146 &lt; C$230, $B146 &gt; C$233), 0, C146-S146)</f>
        <v>-1.546225522422958</v>
      </c>
      <c r="AJ146" s="4">
        <f t="shared" si="175"/>
        <v>2.028780857275251</v>
      </c>
      <c r="AK146" s="4">
        <f t="shared" si="175"/>
        <v>2.6011487902104875</v>
      </c>
      <c r="AL146" s="4">
        <f t="shared" si="175"/>
        <v>8.5940330606291582E-2</v>
      </c>
      <c r="AM146" s="4">
        <f t="shared" si="175"/>
        <v>0.17075710157935475</v>
      </c>
      <c r="AN146" s="4">
        <f t="shared" si="175"/>
        <v>-1.4350862263918884</v>
      </c>
      <c r="AO146" s="4">
        <f t="shared" si="175"/>
        <v>0.67670007496427331</v>
      </c>
      <c r="AP146" s="4">
        <f t="shared" si="175"/>
        <v>0.70728556473092397</v>
      </c>
      <c r="AQ146" s="4">
        <f t="shared" si="175"/>
        <v>-3.438049650537593</v>
      </c>
      <c r="AR146" s="4">
        <f t="shared" si="175"/>
        <v>-0.93903325440052754</v>
      </c>
      <c r="AS146" s="4">
        <f t="shared" si="175"/>
        <v>6.8166184407658648E-2</v>
      </c>
      <c r="AT146" s="4">
        <f t="shared" si="175"/>
        <v>7.4759742831318476E-2</v>
      </c>
      <c r="AU146" s="4">
        <f t="shared" si="175"/>
        <v>1.667859888173453</v>
      </c>
      <c r="AV146" s="4">
        <f t="shared" si="175"/>
        <v>-1.084502369953313</v>
      </c>
      <c r="AW146" s="4">
        <f t="shared" si="175"/>
        <v>0.13470605004408753</v>
      </c>
      <c r="AY146" s="2">
        <f t="shared" si="167"/>
        <v>87.190225522422963</v>
      </c>
      <c r="AZ146" s="2">
        <f t="shared" si="167"/>
        <v>86.567678436807824</v>
      </c>
      <c r="BA146" s="2">
        <f t="shared" si="167"/>
        <v>85.038243304522055</v>
      </c>
      <c r="BB146" s="2">
        <f t="shared" si="167"/>
        <v>85.106286893149658</v>
      </c>
      <c r="BC146" s="2">
        <f t="shared" si="167"/>
        <v>86.751816779083484</v>
      </c>
      <c r="BD146" s="2">
        <f t="shared" si="167"/>
        <v>89.40830840959633</v>
      </c>
      <c r="BE146" s="2">
        <f t="shared" si="167"/>
        <v>89.255024473233021</v>
      </c>
      <c r="BF146" s="2">
        <f t="shared" si="167"/>
        <v>90.800196886469664</v>
      </c>
      <c r="BG146" s="2">
        <f t="shared" si="167"/>
        <v>93.528883675378069</v>
      </c>
      <c r="BH146" s="2">
        <f t="shared" si="167"/>
        <v>92.308583569277047</v>
      </c>
      <c r="BI146" s="2">
        <f t="shared" si="167"/>
        <v>91.150909388959036</v>
      </c>
      <c r="BJ146" s="2">
        <f t="shared" si="167"/>
        <v>93.643123447074814</v>
      </c>
      <c r="BK146" s="2">
        <f t="shared" si="167"/>
        <v>93.247275884214474</v>
      </c>
      <c r="BL146" s="2">
        <f t="shared" si="167"/>
        <v>93.343545890940376</v>
      </c>
      <c r="BM146" s="2">
        <f t="shared" si="167"/>
        <v>94.942356115293137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112.27060053981108</v>
      </c>
      <c r="DL146" s="2">
        <f t="shared" si="176"/>
        <v>116.92739541160594</v>
      </c>
      <c r="DM146" s="2">
        <f t="shared" si="176"/>
        <v>126.1937922138837</v>
      </c>
      <c r="DN146" s="2">
        <f t="shared" si="176"/>
        <v>118.39780701754385</v>
      </c>
      <c r="DO146" s="2">
        <f t="shared" si="176"/>
        <v>115.26921435272044</v>
      </c>
      <c r="DP146" s="2">
        <f t="shared" si="176"/>
        <v>110.92763157894736</v>
      </c>
      <c r="DQ146" s="2">
        <f t="shared" si="176"/>
        <v>117.28058395872421</v>
      </c>
      <c r="DR146" s="2">
        <f t="shared" si="176"/>
        <v>129.61178465915307</v>
      </c>
      <c r="DS146" s="2">
        <f t="shared" si="176"/>
        <v>117.62381460407777</v>
      </c>
      <c r="DT146" s="2">
        <f t="shared" si="176"/>
        <v>119.59132290184922</v>
      </c>
      <c r="DU146" s="2">
        <f t="shared" si="176"/>
        <v>115.07485155195685</v>
      </c>
      <c r="DV146" s="2">
        <f t="shared" si="176"/>
        <v>127.66475817923188</v>
      </c>
      <c r="DW146" s="2">
        <f t="shared" si="176"/>
        <v>120.5277027027027</v>
      </c>
      <c r="DX146" s="2">
        <f t="shared" si="176"/>
        <v>106.27716645216643</v>
      </c>
      <c r="DY146" s="2">
        <f t="shared" si="176"/>
        <v>105.80345032991204</v>
      </c>
      <c r="EA146" s="2">
        <f t="shared" si="152"/>
        <v>87.366905263157904</v>
      </c>
      <c r="EB146" s="2">
        <f t="shared" si="152"/>
        <v>87.077916666666667</v>
      </c>
      <c r="EC146" s="2">
        <f t="shared" si="152"/>
        <v>84.919293239683952</v>
      </c>
      <c r="ED146" s="2">
        <f t="shared" si="152"/>
        <v>84.94503237167865</v>
      </c>
      <c r="EE146" s="2">
        <f t="shared" si="151"/>
        <v>86.656880300065239</v>
      </c>
      <c r="EF146" s="2">
        <f t="shared" si="151"/>
        <v>89.352272348695152</v>
      </c>
      <c r="EG146" s="2">
        <f t="shared" si="151"/>
        <v>89.152219802555194</v>
      </c>
      <c r="EH146" s="2">
        <f t="shared" si="151"/>
        <v>90.790321245520929</v>
      </c>
      <c r="EI146" s="2">
        <f t="shared" si="151"/>
        <v>93.578001900689003</v>
      </c>
      <c r="EJ146" s="2">
        <f t="shared" si="151"/>
        <v>92.242848024316118</v>
      </c>
      <c r="EK146" s="2">
        <f t="shared" si="151"/>
        <v>91.121607359176252</v>
      </c>
      <c r="EL146" s="2">
        <f t="shared" si="151"/>
        <v>93.642785137865928</v>
      </c>
      <c r="EM146" s="2">
        <f t="shared" si="135"/>
        <v>93.208147014261442</v>
      </c>
      <c r="EN146" s="2">
        <f t="shared" si="135"/>
        <v>93.326036154275855</v>
      </c>
      <c r="EO146" s="2">
        <f t="shared" si="135"/>
        <v>95.057637164846057</v>
      </c>
      <c r="EQ146" s="2">
        <f t="shared" ref="EQ146:FE162" si="177">CU$228*$B146+CU$229</f>
        <v>84.890541291029891</v>
      </c>
      <c r="ER146" s="2">
        <f t="shared" si="177"/>
        <v>86.046313084651814</v>
      </c>
      <c r="ES146" s="2">
        <f t="shared" si="177"/>
        <v>85.752843374177928</v>
      </c>
      <c r="ET146" s="2">
        <f t="shared" si="177"/>
        <v>86.32923096570714</v>
      </c>
      <c r="EU146" s="2">
        <f t="shared" si="177"/>
        <v>87.466775173717394</v>
      </c>
      <c r="EV146" s="2">
        <f t="shared" si="177"/>
        <v>89.869595702944977</v>
      </c>
      <c r="EW146" s="2">
        <f t="shared" si="177"/>
        <v>90.082413552897265</v>
      </c>
      <c r="EX146" s="2">
        <f t="shared" si="177"/>
        <v>90.561324485064148</v>
      </c>
      <c r="EY146" s="2">
        <f t="shared" si="177"/>
        <v>93.054156269993598</v>
      </c>
      <c r="EZ146" s="2">
        <f t="shared" si="177"/>
        <v>92.620430353308905</v>
      </c>
      <c r="FA146" s="2">
        <f t="shared" si="177"/>
        <v>91.231554334301123</v>
      </c>
      <c r="FB146" s="2">
        <f t="shared" si="177"/>
        <v>93.354885810383905</v>
      </c>
      <c r="FC146" s="2">
        <f t="shared" si="177"/>
        <v>93.408648922832469</v>
      </c>
      <c r="FD146" s="2">
        <f t="shared" si="177"/>
        <v>93.409988434743312</v>
      </c>
      <c r="FE146" s="2">
        <f t="shared" si="177"/>
        <v>93.246147067884721</v>
      </c>
      <c r="FG146" s="2">
        <f t="shared" ref="FG146:FU162" si="178">POWER(10,($B146-C$231)/C$229)/(1+POWER(10,($B146-C$231)/C$229))</f>
        <v>0.99934781924473526</v>
      </c>
      <c r="FH146" s="2">
        <f t="shared" si="178"/>
        <v>0.99937444339436499</v>
      </c>
      <c r="FI146" s="2">
        <f t="shared" si="178"/>
        <v>0.99929174735492787</v>
      </c>
      <c r="FJ146" s="2">
        <f t="shared" si="178"/>
        <v>0.99933773285746352</v>
      </c>
      <c r="FK146" s="2">
        <f t="shared" si="178"/>
        <v>0.99927167971148323</v>
      </c>
      <c r="FL146" s="2">
        <f t="shared" si="178"/>
        <v>0.99933435069358456</v>
      </c>
      <c r="FM146" s="2">
        <f t="shared" si="178"/>
        <v>0.99927612020975343</v>
      </c>
      <c r="FN146" s="2">
        <f t="shared" si="178"/>
        <v>0.99916735308011728</v>
      </c>
      <c r="FO146" s="2">
        <f t="shared" si="178"/>
        <v>0.99920441141521066</v>
      </c>
      <c r="FP146" s="2">
        <f t="shared" si="178"/>
        <v>0.99922210535443678</v>
      </c>
      <c r="FQ146" s="2">
        <f t="shared" si="178"/>
        <v>0.99924292521082614</v>
      </c>
      <c r="FR146" s="2">
        <f t="shared" si="178"/>
        <v>0.99922015883510584</v>
      </c>
      <c r="FS146" s="2">
        <f t="shared" si="178"/>
        <v>0.99918088741427047</v>
      </c>
      <c r="FT146" s="2">
        <f t="shared" si="178"/>
        <v>0.99913045118308419</v>
      </c>
      <c r="FU146" s="2">
        <f t="shared" si="178"/>
        <v>0.99903016936619149</v>
      </c>
      <c r="FW146" s="2">
        <f t="shared" si="169"/>
        <v>7.7905127719811229E-2</v>
      </c>
      <c r="FX146" s="2">
        <f t="shared" si="169"/>
        <v>0.51270737876798911</v>
      </c>
      <c r="FY146" s="2">
        <f t="shared" si="169"/>
        <v>0.1076327482330552</v>
      </c>
      <c r="FZ146" s="2">
        <f t="shared" si="169"/>
        <v>0.1004912507471504</v>
      </c>
      <c r="GA146" s="2">
        <f t="shared" si="169"/>
        <v>9.1490313170824511E-2</v>
      </c>
      <c r="GB146" s="2">
        <f t="shared" si="169"/>
        <v>8.0557812925972722E-2</v>
      </c>
      <c r="GC146" s="2">
        <f t="shared" si="169"/>
        <v>8.8630047559613595E-2</v>
      </c>
      <c r="GD146" s="2">
        <f t="shared" si="169"/>
        <v>9.8031653125516857E-2</v>
      </c>
      <c r="GE146" s="2">
        <f t="shared" si="169"/>
        <v>0.13028418184788018</v>
      </c>
      <c r="GF146" s="2">
        <f t="shared" si="169"/>
        <v>0.11775263134794024</v>
      </c>
      <c r="GG146" s="2">
        <f t="shared" si="169"/>
        <v>0.10157289432304187</v>
      </c>
      <c r="GH146" s="2">
        <f t="shared" si="169"/>
        <v>9.0981198562641447E-2</v>
      </c>
      <c r="GI146" s="2">
        <f t="shared" si="169"/>
        <v>8.3545728674011138E-2</v>
      </c>
      <c r="GJ146" s="2">
        <f t="shared" si="169"/>
        <v>7.4424382535984476E-2</v>
      </c>
      <c r="GK146" s="2">
        <f t="shared" si="169"/>
        <v>6.9391860632550692E-2</v>
      </c>
      <c r="GM146" s="86">
        <f t="shared" si="170"/>
        <v>9.847156234693093E-187</v>
      </c>
      <c r="GN146" s="86">
        <f t="shared" si="170"/>
        <v>1.1823089459027915E-164</v>
      </c>
      <c r="GO146" s="86">
        <f t="shared" si="170"/>
        <v>7.6966458486830341E-253</v>
      </c>
      <c r="GP146" s="86">
        <f t="shared" si="170"/>
        <v>2.2589326049572599E-293</v>
      </c>
      <c r="GQ146" s="86">
        <f t="shared" si="170"/>
        <v>1.3830317178201088E-294</v>
      </c>
      <c r="GR146" s="86">
        <f t="shared" si="170"/>
        <v>4.6245899102895644E-275</v>
      </c>
      <c r="GS146" s="86">
        <f t="shared" si="170"/>
        <v>6.7342132154583972E-241</v>
      </c>
      <c r="GT146" s="86">
        <f t="shared" si="170"/>
        <v>2.3316504854768697E-204</v>
      </c>
      <c r="GU146" s="86">
        <f t="shared" si="170"/>
        <v>7.1152778911695961E-230</v>
      </c>
      <c r="GV146" s="86">
        <f t="shared" si="170"/>
        <v>1.4897147903684713E-194</v>
      </c>
      <c r="GW146" s="86">
        <f t="shared" si="170"/>
        <v>1.2285178148108358E-233</v>
      </c>
      <c r="GX146" s="86">
        <f t="shared" si="170"/>
        <v>8.737656850208411E-278</v>
      </c>
      <c r="GY146" s="86">
        <f t="shared" si="170"/>
        <v>3.953413982534162E-189</v>
      </c>
      <c r="GZ146" s="86">
        <f t="shared" si="170"/>
        <v>1.442370855547554E-149</v>
      </c>
      <c r="HA146" s="86">
        <f t="shared" si="170"/>
        <v>2.2881271380699352E-162</v>
      </c>
      <c r="HC146" s="86">
        <f t="shared" si="153"/>
        <v>3.7375668921556886E-97</v>
      </c>
      <c r="HD146" s="86">
        <f t="shared" si="153"/>
        <v>5.2571540052866303E-71</v>
      </c>
      <c r="HE146" s="86">
        <f t="shared" si="153"/>
        <v>3.8901433366035247E-85</v>
      </c>
      <c r="HF146" s="86">
        <f t="shared" si="153"/>
        <v>5.8808742284293846E-123</v>
      </c>
      <c r="HG146" s="86">
        <f t="shared" si="153"/>
        <v>7.7187246060835989E-137</v>
      </c>
      <c r="HH146" s="86">
        <f t="shared" si="153"/>
        <v>8.2230670114081129E-149</v>
      </c>
      <c r="HI146" s="86">
        <f t="shared" si="153"/>
        <v>1.2649198905247163E-96</v>
      </c>
      <c r="HJ146" s="86">
        <f t="shared" si="153"/>
        <v>2.4486623229543783E-144</v>
      </c>
      <c r="HK146" s="86">
        <f t="shared" si="153"/>
        <v>6.4868193604929971E-191</v>
      </c>
      <c r="HL146" s="86">
        <f t="shared" si="161"/>
        <v>8.6278675955235398E-161</v>
      </c>
      <c r="HM146" s="86">
        <f t="shared" si="161"/>
        <v>4.2947411698708362E-110</v>
      </c>
      <c r="HN146" s="86">
        <f t="shared" si="161"/>
        <v>2.2480218094111835E-146</v>
      </c>
      <c r="HO146" s="86">
        <f t="shared" si="161"/>
        <v>2.625874797357902E-93</v>
      </c>
      <c r="HP146" s="86">
        <f t="shared" si="161"/>
        <v>5.4093320499822316E-67</v>
      </c>
      <c r="HQ146" s="86">
        <f t="shared" si="161"/>
        <v>1.6422447605939927E-84</v>
      </c>
      <c r="HS146" s="86">
        <f t="shared" si="171"/>
        <v>0.50848363740101288</v>
      </c>
      <c r="HT146" s="86">
        <f t="shared" si="171"/>
        <v>0.41203408462801588</v>
      </c>
      <c r="HU146" s="86">
        <f t="shared" si="171"/>
        <v>0.40308210911866493</v>
      </c>
      <c r="HV146" s="86">
        <f t="shared" si="171"/>
        <v>0.47285372618932597</v>
      </c>
      <c r="HW146" s="86">
        <f t="shared" si="171"/>
        <v>0.49966850997834028</v>
      </c>
      <c r="HX146" s="86">
        <f t="shared" si="171"/>
        <v>0.47805381871634761</v>
      </c>
      <c r="HY146" s="86">
        <f t="shared" si="171"/>
        <v>0.46035448851204891</v>
      </c>
      <c r="HZ146" s="86">
        <f t="shared" si="171"/>
        <v>0.4821758470767375</v>
      </c>
      <c r="IA146" s="86">
        <f t="shared" si="171"/>
        <v>0.32282664886610934</v>
      </c>
      <c r="IB146" s="86">
        <f t="shared" si="171"/>
        <v>0.33300118837503911</v>
      </c>
      <c r="IC146" s="86">
        <f t="shared" si="171"/>
        <v>0.37824245938474232</v>
      </c>
      <c r="ID146" s="86">
        <f t="shared" si="171"/>
        <v>0.47171643845874672</v>
      </c>
      <c r="IE146" s="86">
        <f t="shared" si="171"/>
        <v>0.50766930730713267</v>
      </c>
      <c r="IF146" s="86">
        <f t="shared" si="171"/>
        <v>0.50775927968397483</v>
      </c>
      <c r="IG146" s="86">
        <f t="shared" si="171"/>
        <v>0.52073211692155452</v>
      </c>
      <c r="II146" s="86">
        <f t="shared" si="172"/>
        <v>2.0242985546626107E-11</v>
      </c>
      <c r="IJ146" s="86">
        <f t="shared" si="172"/>
        <v>0.53129392960310395</v>
      </c>
      <c r="IK146" s="86">
        <f t="shared" si="172"/>
        <v>5.1937032856075146E-11</v>
      </c>
      <c r="IL146" s="86">
        <f t="shared" si="172"/>
        <v>1.1238647719901098E-12</v>
      </c>
      <c r="IM146" s="86">
        <f t="shared" si="172"/>
        <v>1.9104151231524186E-13</v>
      </c>
      <c r="IN146" s="86">
        <f t="shared" si="172"/>
        <v>6.848283780075351E-14</v>
      </c>
      <c r="IO146" s="86">
        <f t="shared" si="172"/>
        <v>3.7997880162239838E-13</v>
      </c>
      <c r="IP146" s="86">
        <f t="shared" si="172"/>
        <v>7.3484938667589536E-13</v>
      </c>
      <c r="IQ146" s="86">
        <f t="shared" si="172"/>
        <v>1.1903828279402257E-9</v>
      </c>
      <c r="IR146" s="86">
        <f t="shared" si="172"/>
        <v>4.5599550028687588E-11</v>
      </c>
      <c r="IS146" s="86">
        <f t="shared" si="172"/>
        <v>3.8644548902142481E-13</v>
      </c>
      <c r="IT146" s="86">
        <f t="shared" si="172"/>
        <v>1.1133484781041249E-13</v>
      </c>
      <c r="IU146" s="86">
        <f t="shared" si="172"/>
        <v>1.2918687546707949E-14</v>
      </c>
      <c r="IV146" s="86">
        <f t="shared" si="172"/>
        <v>2.0740421705348109E-11</v>
      </c>
      <c r="IW146" s="86">
        <f t="shared" si="172"/>
        <v>1.4811312117945178E-8</v>
      </c>
      <c r="IY146" s="86">
        <f t="shared" si="173"/>
        <v>0.50848363742125591</v>
      </c>
      <c r="IZ146" s="86">
        <f t="shared" si="173"/>
        <v>0.94332801423111978</v>
      </c>
      <c r="JA146" s="86">
        <f t="shared" si="173"/>
        <v>0.40308210917060194</v>
      </c>
      <c r="JB146" s="86">
        <f t="shared" si="173"/>
        <v>0.47285372619044985</v>
      </c>
      <c r="JC146" s="86">
        <f t="shared" si="173"/>
        <v>0.49966850997853129</v>
      </c>
      <c r="JD146" s="86">
        <f t="shared" si="173"/>
        <v>0.47805381871641611</v>
      </c>
      <c r="JE146" s="86">
        <f t="shared" si="173"/>
        <v>0.46035448851242888</v>
      </c>
      <c r="JF146" s="86">
        <f t="shared" si="173"/>
        <v>0.48217584707747235</v>
      </c>
      <c r="JG146" s="86">
        <f t="shared" si="173"/>
        <v>0.32282665005649219</v>
      </c>
      <c r="JH146" s="86">
        <f t="shared" si="173"/>
        <v>0.33300118842063864</v>
      </c>
      <c r="JI146" s="86">
        <f t="shared" si="173"/>
        <v>0.37824245938512879</v>
      </c>
      <c r="JJ146" s="86">
        <f t="shared" si="173"/>
        <v>0.47171643845885808</v>
      </c>
      <c r="JK146" s="86">
        <f t="shared" si="173"/>
        <v>0.50766930730714555</v>
      </c>
      <c r="JL146" s="86">
        <f t="shared" si="173"/>
        <v>0.50775927970471524</v>
      </c>
      <c r="JM146" s="86">
        <f t="shared" si="173"/>
        <v>0.52073213173286659</v>
      </c>
    </row>
    <row r="147" spans="2:273" x14ac:dyDescent="0.25">
      <c r="B147" s="2">
        <v>120</v>
      </c>
      <c r="C147" s="37">
        <v>86.888999999999996</v>
      </c>
      <c r="D147" s="37">
        <v>86.525000000000006</v>
      </c>
      <c r="E147" s="37">
        <v>84.9</v>
      </c>
      <c r="F147" s="37">
        <v>87.95</v>
      </c>
      <c r="G147" s="37">
        <v>90.65</v>
      </c>
      <c r="H147" s="37">
        <v>91.95</v>
      </c>
      <c r="I147" s="37">
        <v>92.474999999999994</v>
      </c>
      <c r="J147" s="37">
        <v>92.525000000000006</v>
      </c>
      <c r="K147" s="37">
        <v>93.35</v>
      </c>
      <c r="L147" s="37">
        <v>90.6</v>
      </c>
      <c r="M147" s="37">
        <v>92.25</v>
      </c>
      <c r="N147" s="37">
        <v>99.724999999999994</v>
      </c>
      <c r="O147" s="37">
        <v>102.55</v>
      </c>
      <c r="P147" s="37">
        <v>114.425</v>
      </c>
      <c r="Q147" s="37">
        <v>144.85</v>
      </c>
      <c r="S147" s="4">
        <f t="shared" si="174"/>
        <v>87.13444232565999</v>
      </c>
      <c r="T147" s="4">
        <f t="shared" si="174"/>
        <v>86.826507748648524</v>
      </c>
      <c r="U147" s="4">
        <f t="shared" si="174"/>
        <v>85.329472887569594</v>
      </c>
      <c r="V147" s="4">
        <f t="shared" si="174"/>
        <v>86.185363102623796</v>
      </c>
      <c r="W147" s="4">
        <f t="shared" si="174"/>
        <v>90.316694243277496</v>
      </c>
      <c r="X147" s="4">
        <f t="shared" si="174"/>
        <v>92.216596480092434</v>
      </c>
      <c r="Y147" s="4">
        <f t="shared" si="174"/>
        <v>92.231576696917443</v>
      </c>
      <c r="Z147" s="4">
        <f t="shared" si="174"/>
        <v>94.566025779907648</v>
      </c>
      <c r="AA147" s="4">
        <f t="shared" si="174"/>
        <v>94.423081070478602</v>
      </c>
      <c r="AB147" s="4">
        <f t="shared" si="174"/>
        <v>93.3983900282511</v>
      </c>
      <c r="AC147" s="4">
        <f t="shared" si="174"/>
        <v>92.875410386702043</v>
      </c>
      <c r="AD147" s="4">
        <f t="shared" si="174"/>
        <v>98.537054811173562</v>
      </c>
      <c r="AE147" s="4">
        <f t="shared" si="174"/>
        <v>102.23125058090658</v>
      </c>
      <c r="AF147" s="4">
        <f t="shared" si="174"/>
        <v>115.03421696562873</v>
      </c>
      <c r="AG147" s="4">
        <f t="shared" si="174"/>
        <v>143.51982458430078</v>
      </c>
      <c r="AI147" s="4">
        <f t="shared" si="175"/>
        <v>-0.2454423256599938</v>
      </c>
      <c r="AJ147" s="4">
        <f t="shared" si="175"/>
        <v>-0.30150774864851826</v>
      </c>
      <c r="AK147" s="4">
        <f t="shared" si="175"/>
        <v>-0.42947288756958812</v>
      </c>
      <c r="AL147" s="4">
        <f t="shared" si="175"/>
        <v>1.7646368973762065</v>
      </c>
      <c r="AM147" s="4">
        <f t="shared" si="175"/>
        <v>0.33330575672250973</v>
      </c>
      <c r="AN147" s="4">
        <f t="shared" si="175"/>
        <v>-0.26659648009243142</v>
      </c>
      <c r="AO147" s="4">
        <f t="shared" si="175"/>
        <v>0.243423303082551</v>
      </c>
      <c r="AP147" s="4">
        <f t="shared" si="175"/>
        <v>-2.0410257799076419</v>
      </c>
      <c r="AQ147" s="4">
        <f t="shared" si="175"/>
        <v>-1.073081070478608</v>
      </c>
      <c r="AR147" s="4">
        <f t="shared" si="175"/>
        <v>-2.7983900282511058</v>
      </c>
      <c r="AS147" s="4">
        <f t="shared" si="175"/>
        <v>-0.6254103867020433</v>
      </c>
      <c r="AT147" s="4">
        <f t="shared" si="175"/>
        <v>1.1879451888264327</v>
      </c>
      <c r="AU147" s="4">
        <f t="shared" si="175"/>
        <v>0.31874941909342169</v>
      </c>
      <c r="AV147" s="4">
        <f t="shared" si="175"/>
        <v>-0.60921696562873251</v>
      </c>
      <c r="AW147" s="4">
        <f t="shared" si="175"/>
        <v>1.330175415699216</v>
      </c>
      <c r="AY147" s="2">
        <f t="shared" si="167"/>
        <v>87.13444232565999</v>
      </c>
      <c r="AZ147" s="2">
        <f t="shared" si="167"/>
        <v>86.43180860003433</v>
      </c>
      <c r="BA147" s="2">
        <f t="shared" si="167"/>
        <v>84.857203011080742</v>
      </c>
      <c r="BB147" s="2">
        <f t="shared" si="167"/>
        <v>84.911785361578652</v>
      </c>
      <c r="BC147" s="2">
        <f t="shared" si="167"/>
        <v>86.587671781941438</v>
      </c>
      <c r="BD147" s="2">
        <f t="shared" si="167"/>
        <v>89.24376193164116</v>
      </c>
      <c r="BE147" s="2">
        <f t="shared" si="167"/>
        <v>89.088669093122277</v>
      </c>
      <c r="BF147" s="2">
        <f t="shared" si="167"/>
        <v>90.674191733930954</v>
      </c>
      <c r="BG147" s="2">
        <f t="shared" si="167"/>
        <v>93.396724983420171</v>
      </c>
      <c r="BH147" s="2">
        <f t="shared" si="167"/>
        <v>92.158795392190356</v>
      </c>
      <c r="BI147" s="2">
        <f t="shared" si="167"/>
        <v>91.009346006328286</v>
      </c>
      <c r="BJ147" s="2">
        <f t="shared" si="167"/>
        <v>93.492393883195064</v>
      </c>
      <c r="BK147" s="2">
        <f t="shared" si="167"/>
        <v>93.082386716543596</v>
      </c>
      <c r="BL147" s="2">
        <f t="shared" si="167"/>
        <v>93.218679824726607</v>
      </c>
      <c r="BM147" s="2">
        <f t="shared" si="167"/>
        <v>94.866598881330134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112.41164244264509</v>
      </c>
      <c r="DL147" s="2">
        <f t="shared" si="176"/>
        <v>117.08175269905534</v>
      </c>
      <c r="DM147" s="2">
        <f t="shared" si="176"/>
        <v>126.44637429643529</v>
      </c>
      <c r="DN147" s="2">
        <f t="shared" si="176"/>
        <v>118.56983636977058</v>
      </c>
      <c r="DO147" s="2">
        <f t="shared" si="176"/>
        <v>115.41386726078798</v>
      </c>
      <c r="DP147" s="2">
        <f t="shared" si="176"/>
        <v>110.99642712550606</v>
      </c>
      <c r="DQ147" s="2">
        <f t="shared" si="176"/>
        <v>117.40567776735459</v>
      </c>
      <c r="DR147" s="2">
        <f t="shared" si="176"/>
        <v>129.88133001422474</v>
      </c>
      <c r="DS147" s="2">
        <f t="shared" si="176"/>
        <v>117.74574442863917</v>
      </c>
      <c r="DT147" s="2">
        <f t="shared" si="176"/>
        <v>119.7434538789802</v>
      </c>
      <c r="DU147" s="2">
        <f t="shared" si="176"/>
        <v>115.16881916329288</v>
      </c>
      <c r="DV147" s="2">
        <f t="shared" si="176"/>
        <v>127.86416730495679</v>
      </c>
      <c r="DW147" s="2">
        <f t="shared" si="176"/>
        <v>120.65394144144145</v>
      </c>
      <c r="DX147" s="2">
        <f t="shared" si="176"/>
        <v>106.30831188331186</v>
      </c>
      <c r="DY147" s="2">
        <f t="shared" si="176"/>
        <v>105.82387738269796</v>
      </c>
      <c r="EA147" s="2">
        <f t="shared" si="152"/>
        <v>87.338087719298244</v>
      </c>
      <c r="EB147" s="2">
        <f t="shared" si="152"/>
        <v>86.989166666666677</v>
      </c>
      <c r="EC147" s="2">
        <f t="shared" si="152"/>
        <v>84.728874012291513</v>
      </c>
      <c r="ED147" s="2">
        <f t="shared" si="152"/>
        <v>84.734532164499896</v>
      </c>
      <c r="EE147" s="2">
        <f t="shared" si="151"/>
        <v>86.484792074364009</v>
      </c>
      <c r="EF147" s="2">
        <f t="shared" si="151"/>
        <v>89.183065657967774</v>
      </c>
      <c r="EG147" s="2">
        <f t="shared" si="151"/>
        <v>88.976069976771214</v>
      </c>
      <c r="EH147" s="2">
        <f t="shared" si="151"/>
        <v>90.66981675511407</v>
      </c>
      <c r="EI147" s="2">
        <f t="shared" si="151"/>
        <v>93.455820860061777</v>
      </c>
      <c r="EJ147" s="2">
        <f t="shared" si="151"/>
        <v>92.088929331307</v>
      </c>
      <c r="EK147" s="2">
        <f t="shared" si="151"/>
        <v>90.979956087219861</v>
      </c>
      <c r="EL147" s="2">
        <f t="shared" ref="EL147:EO210" si="179">CP$228*$B147+CP$229</f>
        <v>93.497698689143547</v>
      </c>
      <c r="EM147" s="2">
        <f t="shared" si="135"/>
        <v>93.042656931972928</v>
      </c>
      <c r="EN147" s="2">
        <f t="shared" si="135"/>
        <v>93.201028195409677</v>
      </c>
      <c r="EO147" s="2">
        <f t="shared" si="135"/>
        <v>94.999254649273254</v>
      </c>
      <c r="EQ147" s="2">
        <f t="shared" si="177"/>
        <v>84.760244805466854</v>
      </c>
      <c r="ER147" s="2">
        <f t="shared" si="177"/>
        <v>85.916637602494518</v>
      </c>
      <c r="ES147" s="2">
        <f t="shared" si="177"/>
        <v>85.596828243980781</v>
      </c>
      <c r="ET147" s="2">
        <f t="shared" si="177"/>
        <v>86.171514636638193</v>
      </c>
      <c r="EU147" s="2">
        <f t="shared" si="177"/>
        <v>87.326136079839003</v>
      </c>
      <c r="EV147" s="2">
        <f t="shared" si="177"/>
        <v>89.724466389762867</v>
      </c>
      <c r="EW147" s="2">
        <f t="shared" si="177"/>
        <v>89.949835309385008</v>
      </c>
      <c r="EX147" s="2">
        <f t="shared" si="177"/>
        <v>90.43124452234882</v>
      </c>
      <c r="EY147" s="2">
        <f t="shared" si="177"/>
        <v>92.912006824482816</v>
      </c>
      <c r="EZ147" s="2">
        <f t="shared" si="177"/>
        <v>92.482507047190637</v>
      </c>
      <c r="FA147" s="2">
        <f t="shared" si="177"/>
        <v>91.09499066777272</v>
      </c>
      <c r="FB147" s="2">
        <f t="shared" si="177"/>
        <v>93.196874883859209</v>
      </c>
      <c r="FC147" s="2">
        <f t="shared" si="177"/>
        <v>93.252856336194895</v>
      </c>
      <c r="FD147" s="2">
        <f t="shared" si="177"/>
        <v>93.290586294739938</v>
      </c>
      <c r="FE147" s="2">
        <f t="shared" si="177"/>
        <v>93.117411961093737</v>
      </c>
      <c r="FG147" s="2">
        <f t="shared" si="178"/>
        <v>0.99940516994775341</v>
      </c>
      <c r="FH147" s="2">
        <f t="shared" si="178"/>
        <v>0.99942945419093332</v>
      </c>
      <c r="FI147" s="2">
        <f t="shared" si="178"/>
        <v>0.99935402565450349</v>
      </c>
      <c r="FJ147" s="2">
        <f t="shared" si="178"/>
        <v>0.99939596998922131</v>
      </c>
      <c r="FK147" s="2">
        <f t="shared" si="178"/>
        <v>0.99933572143252891</v>
      </c>
      <c r="FL147" s="2">
        <f t="shared" si="178"/>
        <v>0.99939288505866353</v>
      </c>
      <c r="FM147" s="2">
        <f t="shared" si="178"/>
        <v>0.99933977173260569</v>
      </c>
      <c r="FN147" s="2">
        <f t="shared" si="178"/>
        <v>0.9992405613442702</v>
      </c>
      <c r="FO147" s="2">
        <f t="shared" si="178"/>
        <v>0.9992743637901681</v>
      </c>
      <c r="FP147" s="2">
        <f t="shared" si="178"/>
        <v>0.99929050308893308</v>
      </c>
      <c r="FQ147" s="2">
        <f t="shared" si="178"/>
        <v>0.99930949358841714</v>
      </c>
      <c r="FR147" s="2">
        <f t="shared" si="178"/>
        <v>0.99928872759885712</v>
      </c>
      <c r="FS147" s="2">
        <f t="shared" si="178"/>
        <v>0.99925290659787747</v>
      </c>
      <c r="FT147" s="2">
        <f t="shared" si="178"/>
        <v>0.99920690137295731</v>
      </c>
      <c r="FU147" s="2">
        <f t="shared" si="178"/>
        <v>0.99911542846508372</v>
      </c>
      <c r="FW147" s="2">
        <f t="shared" si="169"/>
        <v>8.4784024787414369E-2</v>
      </c>
      <c r="FX147" s="2">
        <f t="shared" si="169"/>
        <v>0.53567524151017631</v>
      </c>
      <c r="FY147" s="2">
        <f t="shared" si="169"/>
        <v>0.11680404351519967</v>
      </c>
      <c r="FZ147" s="2">
        <f t="shared" si="169"/>
        <v>0.10912844168626788</v>
      </c>
      <c r="GA147" s="2">
        <f t="shared" si="169"/>
        <v>9.9439399829203343E-2</v>
      </c>
      <c r="GB147" s="2">
        <f t="shared" si="169"/>
        <v>8.7648673558955642E-2</v>
      </c>
      <c r="GC147" s="2">
        <f t="shared" si="169"/>
        <v>9.6356978949874383E-2</v>
      </c>
      <c r="GD147" s="2">
        <f t="shared" si="169"/>
        <v>0.10648246783503469</v>
      </c>
      <c r="GE147" s="2">
        <f t="shared" si="169"/>
        <v>0.1410804423893319</v>
      </c>
      <c r="GF147" s="2">
        <f t="shared" si="169"/>
        <v>0.12766287091980366</v>
      </c>
      <c r="GG147" s="2">
        <f t="shared" si="169"/>
        <v>0.11029165321008755</v>
      </c>
      <c r="GH147" s="2">
        <f t="shared" si="169"/>
        <v>9.8890865939059727E-2</v>
      </c>
      <c r="GI147" s="2">
        <f t="shared" si="169"/>
        <v>9.0873597668852751E-2</v>
      </c>
      <c r="GJ147" s="2">
        <f t="shared" si="169"/>
        <v>8.1022941242165691E-2</v>
      </c>
      <c r="GK147" s="2">
        <f t="shared" si="169"/>
        <v>7.5580664623419322E-2</v>
      </c>
      <c r="GM147" s="86">
        <f t="shared" si="170"/>
        <v>4.9710093575032433E-193</v>
      </c>
      <c r="GN147" s="86">
        <f t="shared" si="170"/>
        <v>3.5230576043757695E-170</v>
      </c>
      <c r="GO147" s="86">
        <f t="shared" si="170"/>
        <v>2.8834364105437047E-261</v>
      </c>
      <c r="GP147" s="86">
        <f t="shared" si="170"/>
        <v>4.7324356871802227E-303</v>
      </c>
      <c r="GQ147" s="86">
        <f t="shared" si="170"/>
        <v>1.8847923580233522E-304</v>
      </c>
      <c r="GR147" s="86">
        <f t="shared" si="170"/>
        <v>2.833189897395387E-284</v>
      </c>
      <c r="GS147" s="86">
        <f t="shared" si="170"/>
        <v>6.1251833020170489E-249</v>
      </c>
      <c r="GT147" s="86">
        <f t="shared" si="170"/>
        <v>3.1587276126933478E-211</v>
      </c>
      <c r="GU147" s="86">
        <f t="shared" si="170"/>
        <v>1.5595452917145761E-237</v>
      </c>
      <c r="GV147" s="86">
        <f t="shared" si="170"/>
        <v>5.0306416630598067E-201</v>
      </c>
      <c r="GW147" s="86">
        <f t="shared" si="170"/>
        <v>2.1417998254837013E-241</v>
      </c>
      <c r="GX147" s="86">
        <f t="shared" si="170"/>
        <v>4.7170225753644404E-287</v>
      </c>
      <c r="GY147" s="86">
        <f t="shared" si="170"/>
        <v>2.0202064063774295E-195</v>
      </c>
      <c r="GZ147" s="86">
        <f t="shared" si="170"/>
        <v>1.5614326813043339E-154</v>
      </c>
      <c r="HA147" s="86">
        <f t="shared" si="170"/>
        <v>1.036676776273998E-167</v>
      </c>
      <c r="HC147" s="86">
        <f t="shared" si="153"/>
        <v>2.594885654462741E-102</v>
      </c>
      <c r="HD147" s="86">
        <f t="shared" si="153"/>
        <v>1.0115126206197334E-74</v>
      </c>
      <c r="HE147" s="86">
        <f t="shared" si="153"/>
        <v>1.7076188735960472E-89</v>
      </c>
      <c r="HF147" s="86">
        <f t="shared" si="153"/>
        <v>3.3946117620517165E-129</v>
      </c>
      <c r="HG147" s="86">
        <f t="shared" si="153"/>
        <v>5.6282079183963265E-144</v>
      </c>
      <c r="HH147" s="86">
        <f t="shared" si="153"/>
        <v>1.4651265343036974E-156</v>
      </c>
      <c r="HI147" s="86">
        <f t="shared" si="153"/>
        <v>1.450585399200882E-101</v>
      </c>
      <c r="HJ147" s="86">
        <f t="shared" si="153"/>
        <v>9.1567272411968168E-152</v>
      </c>
      <c r="HK147" s="86">
        <f t="shared" si="153"/>
        <v>1.6397727507341373E-200</v>
      </c>
      <c r="HL147" s="86">
        <f t="shared" si="161"/>
        <v>7.8187640906287367E-169</v>
      </c>
      <c r="HM147" s="86">
        <f t="shared" si="161"/>
        <v>1.411314286184559E-115</v>
      </c>
      <c r="HN147" s="86">
        <f t="shared" si="161"/>
        <v>7.19034652930472E-154</v>
      </c>
      <c r="HO147" s="86">
        <f t="shared" si="161"/>
        <v>3.7755462205775682E-98</v>
      </c>
      <c r="HP147" s="86">
        <f t="shared" si="161"/>
        <v>2.0705172542693474E-70</v>
      </c>
      <c r="HQ147" s="86">
        <f t="shared" si="161"/>
        <v>8.7930134116946699E-89</v>
      </c>
      <c r="HS147" s="86">
        <f t="shared" si="171"/>
        <v>0.5085298207532466</v>
      </c>
      <c r="HT147" s="86">
        <f t="shared" si="171"/>
        <v>0.36042005027790003</v>
      </c>
      <c r="HU147" s="86">
        <f t="shared" si="171"/>
        <v>0.3441485693416006</v>
      </c>
      <c r="HV147" s="86">
        <f t="shared" si="171"/>
        <v>0.4246304194937513</v>
      </c>
      <c r="HW147" s="86">
        <f t="shared" si="171"/>
        <v>0.46671966866965553</v>
      </c>
      <c r="HX147" s="86">
        <f t="shared" si="171"/>
        <v>0.4346281979064936</v>
      </c>
      <c r="HY147" s="86">
        <f t="shared" si="171"/>
        <v>0.41043718124541861</v>
      </c>
      <c r="HZ147" s="86">
        <f t="shared" si="171"/>
        <v>0.43800316812579948</v>
      </c>
      <c r="IA147" s="86">
        <f t="shared" si="171"/>
        <v>0.26084529071961327</v>
      </c>
      <c r="IB147" s="86">
        <f t="shared" si="171"/>
        <v>0.26938298911128439</v>
      </c>
      <c r="IC147" s="86">
        <f t="shared" si="171"/>
        <v>0.31341971298834681</v>
      </c>
      <c r="ID147" s="86">
        <f t="shared" si="171"/>
        <v>0.42341084373759746</v>
      </c>
      <c r="IE147" s="86">
        <f t="shared" si="171"/>
        <v>0.48411034497044969</v>
      </c>
      <c r="IF147" s="86">
        <f t="shared" si="171"/>
        <v>0.46512322458613453</v>
      </c>
      <c r="IG147" s="86">
        <f t="shared" si="171"/>
        <v>0.48945272649445837</v>
      </c>
      <c r="II147" s="86">
        <f t="shared" si="172"/>
        <v>1.0848329210420966E-10</v>
      </c>
      <c r="IJ147" s="86">
        <f t="shared" si="172"/>
        <v>0.57255259532977876</v>
      </c>
      <c r="IK147" s="86">
        <f t="shared" si="172"/>
        <v>3.3914949225592338E-10</v>
      </c>
      <c r="IL147" s="86">
        <f t="shared" si="172"/>
        <v>9.3847464223378952E-12</v>
      </c>
      <c r="IM147" s="86">
        <f t="shared" si="172"/>
        <v>1.6655507465105399E-12</v>
      </c>
      <c r="IN147" s="86">
        <f t="shared" si="172"/>
        <v>5.6991962569321718E-13</v>
      </c>
      <c r="IO147" s="86">
        <f t="shared" si="172"/>
        <v>3.0450724883403952E-12</v>
      </c>
      <c r="IP147" s="86">
        <f t="shared" si="172"/>
        <v>6.1869272668401373E-12</v>
      </c>
      <c r="IQ147" s="86">
        <f t="shared" si="172"/>
        <v>7.160375431088105E-9</v>
      </c>
      <c r="IR147" s="86">
        <f t="shared" si="172"/>
        <v>3.302877056182954E-10</v>
      </c>
      <c r="IS147" s="86">
        <f t="shared" si="172"/>
        <v>3.5602006798683756E-12</v>
      </c>
      <c r="IT147" s="86">
        <f t="shared" si="172"/>
        <v>1.0062679083934127E-12</v>
      </c>
      <c r="IU147" s="86">
        <f t="shared" si="172"/>
        <v>1.2596244541816586E-13</v>
      </c>
      <c r="IV147" s="86">
        <f t="shared" si="172"/>
        <v>1.0756545844406723E-10</v>
      </c>
      <c r="IW147" s="86">
        <f t="shared" si="172"/>
        <v>4.6861637387210769E-8</v>
      </c>
      <c r="IY147" s="86">
        <f t="shared" si="173"/>
        <v>0.50852982086172993</v>
      </c>
      <c r="IZ147" s="86">
        <f t="shared" si="173"/>
        <v>0.93297264560767879</v>
      </c>
      <c r="JA147" s="86">
        <f t="shared" si="173"/>
        <v>0.34414856968075008</v>
      </c>
      <c r="JB147" s="86">
        <f t="shared" si="173"/>
        <v>0.42463041950313607</v>
      </c>
      <c r="JC147" s="86">
        <f t="shared" si="173"/>
        <v>0.46671966867132109</v>
      </c>
      <c r="JD147" s="86">
        <f t="shared" si="173"/>
        <v>0.43462819790706353</v>
      </c>
      <c r="JE147" s="86">
        <f t="shared" si="173"/>
        <v>0.41043718124846368</v>
      </c>
      <c r="JF147" s="86">
        <f t="shared" si="173"/>
        <v>0.43800316813198642</v>
      </c>
      <c r="JG147" s="86">
        <f t="shared" si="173"/>
        <v>0.26084529787998867</v>
      </c>
      <c r="JH147" s="86">
        <f t="shared" si="173"/>
        <v>0.26938298944157207</v>
      </c>
      <c r="JI147" s="86">
        <f t="shared" si="173"/>
        <v>0.31341971299190702</v>
      </c>
      <c r="JJ147" s="86">
        <f t="shared" si="173"/>
        <v>0.42341084373860371</v>
      </c>
      <c r="JK147" s="86">
        <f t="shared" si="173"/>
        <v>0.48411034497057565</v>
      </c>
      <c r="JL147" s="86">
        <f t="shared" si="173"/>
        <v>0.46512322469369999</v>
      </c>
      <c r="JM147" s="86">
        <f t="shared" si="173"/>
        <v>0.48945277335609577</v>
      </c>
    </row>
    <row r="148" spans="2:273" x14ac:dyDescent="0.25">
      <c r="B148" s="2">
        <v>121</v>
      </c>
      <c r="C148" s="37">
        <v>86.177999999999997</v>
      </c>
      <c r="D148" s="37">
        <v>86.7</v>
      </c>
      <c r="E148" s="37">
        <v>81.75</v>
      </c>
      <c r="F148" s="37">
        <v>85.2</v>
      </c>
      <c r="G148" s="37">
        <v>92.075000000000003</v>
      </c>
      <c r="H148" s="37">
        <v>90.45</v>
      </c>
      <c r="I148" s="37">
        <v>91.275000000000006</v>
      </c>
      <c r="J148" s="37">
        <v>90.775000000000006</v>
      </c>
      <c r="K148" s="37">
        <v>93.424999999999997</v>
      </c>
      <c r="L148" s="37">
        <v>93.1</v>
      </c>
      <c r="M148" s="37">
        <v>89.724999999999994</v>
      </c>
      <c r="N148" s="37">
        <v>96.45</v>
      </c>
      <c r="O148" s="37">
        <v>99.825000000000003</v>
      </c>
      <c r="P148" s="37">
        <v>111.625</v>
      </c>
      <c r="Q148" s="37">
        <v>135.65</v>
      </c>
      <c r="S148" s="4">
        <f t="shared" si="174"/>
        <v>87.07590609173684</v>
      </c>
      <c r="T148" s="4">
        <f t="shared" si="174"/>
        <v>86.5495194688461</v>
      </c>
      <c r="U148" s="4">
        <f t="shared" si="174"/>
        <v>84.960918143982965</v>
      </c>
      <c r="V148" s="4">
        <f t="shared" si="174"/>
        <v>85.5418240301304</v>
      </c>
      <c r="W148" s="4">
        <f t="shared" si="174"/>
        <v>89.00188581502357</v>
      </c>
      <c r="X148" s="4">
        <f t="shared" si="174"/>
        <v>91.073401949272309</v>
      </c>
      <c r="Y148" s="4">
        <f t="shared" si="174"/>
        <v>90.955711763238014</v>
      </c>
      <c r="Z148" s="4">
        <f t="shared" si="174"/>
        <v>93.113150629975308</v>
      </c>
      <c r="AA148" s="4">
        <f t="shared" si="174"/>
        <v>93.812754989180505</v>
      </c>
      <c r="AB148" s="4">
        <f t="shared" si="174"/>
        <v>92.670539676868756</v>
      </c>
      <c r="AC148" s="4">
        <f t="shared" si="174"/>
        <v>91.904751962927918</v>
      </c>
      <c r="AD148" s="4">
        <f t="shared" si="174"/>
        <v>96.603425446429497</v>
      </c>
      <c r="AE148" s="4">
        <f t="shared" si="174"/>
        <v>99.437264369432896</v>
      </c>
      <c r="AF148" s="4">
        <f t="shared" si="174"/>
        <v>109.75991324482659</v>
      </c>
      <c r="AG148" s="4">
        <f t="shared" si="174"/>
        <v>133.4861581044303</v>
      </c>
      <c r="AI148" s="4">
        <f t="shared" si="175"/>
        <v>-0.89790609173684288</v>
      </c>
      <c r="AJ148" s="4">
        <f t="shared" si="175"/>
        <v>0.15048053115390303</v>
      </c>
      <c r="AK148" s="4">
        <f t="shared" si="175"/>
        <v>-3.2109181439829655</v>
      </c>
      <c r="AL148" s="4">
        <f t="shared" si="175"/>
        <v>-0.34182403013039675</v>
      </c>
      <c r="AM148" s="4">
        <f t="shared" si="175"/>
        <v>3.0731141849764327</v>
      </c>
      <c r="AN148" s="4">
        <f t="shared" si="175"/>
        <v>-0.62340194927230641</v>
      </c>
      <c r="AO148" s="4">
        <f t="shared" si="175"/>
        <v>0.31928823676199158</v>
      </c>
      <c r="AP148" s="4">
        <f t="shared" si="175"/>
        <v>-2.3381506299753028</v>
      </c>
      <c r="AQ148" s="4">
        <f t="shared" si="175"/>
        <v>-0.38775498918050744</v>
      </c>
      <c r="AR148" s="4">
        <f t="shared" si="175"/>
        <v>0.42946032313123794</v>
      </c>
      <c r="AS148" s="4">
        <f t="shared" si="175"/>
        <v>-2.1797519629279236</v>
      </c>
      <c r="AT148" s="4">
        <f t="shared" si="175"/>
        <v>-0.15342544642949463</v>
      </c>
      <c r="AU148" s="4">
        <f t="shared" si="175"/>
        <v>0.38773563056710714</v>
      </c>
      <c r="AV148" s="4">
        <f t="shared" si="175"/>
        <v>1.8650867551734081</v>
      </c>
      <c r="AW148" s="4">
        <f t="shared" si="175"/>
        <v>2.1638418955697034</v>
      </c>
      <c r="AY148" s="2">
        <f t="shared" si="167"/>
        <v>87.07590609173684</v>
      </c>
      <c r="AZ148" s="2">
        <f t="shared" si="167"/>
        <v>86.294346141969442</v>
      </c>
      <c r="BA148" s="2">
        <f t="shared" si="167"/>
        <v>84.677574439896773</v>
      </c>
      <c r="BB148" s="2">
        <f t="shared" si="167"/>
        <v>84.719286584623759</v>
      </c>
      <c r="BC148" s="2">
        <f t="shared" si="167"/>
        <v>86.424681929803</v>
      </c>
      <c r="BD148" s="2">
        <f t="shared" si="167"/>
        <v>89.079958852970734</v>
      </c>
      <c r="BE148" s="2">
        <f t="shared" si="167"/>
        <v>88.923716031459975</v>
      </c>
      <c r="BF148" s="2">
        <f t="shared" si="167"/>
        <v>90.548064741489782</v>
      </c>
      <c r="BG148" s="2">
        <f t="shared" si="167"/>
        <v>93.263835887999591</v>
      </c>
      <c r="BH148" s="2">
        <f t="shared" si="167"/>
        <v>92.009738498614951</v>
      </c>
      <c r="BI148" s="2">
        <f t="shared" si="167"/>
        <v>90.86806076746447</v>
      </c>
      <c r="BJ148" s="2">
        <f t="shared" si="167"/>
        <v>93.34143150092909</v>
      </c>
      <c r="BK148" s="2">
        <f t="shared" si="167"/>
        <v>92.917900321051931</v>
      </c>
      <c r="BL148" s="2">
        <f t="shared" si="167"/>
        <v>93.094003320271099</v>
      </c>
      <c r="BM148" s="2">
        <f t="shared" si="167"/>
        <v>94.789056804249498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112.55268434547909</v>
      </c>
      <c r="DL148" s="2">
        <f t="shared" si="176"/>
        <v>117.23610998650473</v>
      </c>
      <c r="DM148" s="2">
        <f t="shared" si="176"/>
        <v>126.69895637898688</v>
      </c>
      <c r="DN148" s="2">
        <f t="shared" si="176"/>
        <v>118.7418657219973</v>
      </c>
      <c r="DO148" s="2">
        <f t="shared" si="176"/>
        <v>115.55852016885552</v>
      </c>
      <c r="DP148" s="2">
        <f t="shared" si="176"/>
        <v>111.06522267206476</v>
      </c>
      <c r="DQ148" s="2">
        <f t="shared" si="176"/>
        <v>117.53077157598499</v>
      </c>
      <c r="DR148" s="2">
        <f t="shared" si="176"/>
        <v>130.15087536929641</v>
      </c>
      <c r="DS148" s="2">
        <f t="shared" si="176"/>
        <v>117.86767425320058</v>
      </c>
      <c r="DT148" s="2">
        <f t="shared" si="176"/>
        <v>119.89558485611118</v>
      </c>
      <c r="DU148" s="2">
        <f t="shared" si="176"/>
        <v>115.26278677462892</v>
      </c>
      <c r="DV148" s="2">
        <f t="shared" si="176"/>
        <v>128.06357643068171</v>
      </c>
      <c r="DW148" s="2">
        <f t="shared" si="176"/>
        <v>120.78018018018018</v>
      </c>
      <c r="DX148" s="2">
        <f t="shared" si="176"/>
        <v>106.33945731445729</v>
      </c>
      <c r="DY148" s="2">
        <f t="shared" si="176"/>
        <v>105.84430443548388</v>
      </c>
      <c r="EA148" s="2">
        <f t="shared" si="152"/>
        <v>87.309270175438598</v>
      </c>
      <c r="EB148" s="2">
        <f t="shared" si="152"/>
        <v>86.900416666666672</v>
      </c>
      <c r="EC148" s="2">
        <f t="shared" si="152"/>
        <v>84.538454784899059</v>
      </c>
      <c r="ED148" s="2">
        <f t="shared" si="152"/>
        <v>84.524031957321156</v>
      </c>
      <c r="EE148" s="2">
        <f t="shared" si="152"/>
        <v>86.312703848662764</v>
      </c>
      <c r="EF148" s="2">
        <f t="shared" si="152"/>
        <v>89.013858967240409</v>
      </c>
      <c r="EG148" s="2">
        <f t="shared" si="152"/>
        <v>88.799920150987248</v>
      </c>
      <c r="EH148" s="2">
        <f t="shared" si="152"/>
        <v>90.549312264707211</v>
      </c>
      <c r="EI148" s="2">
        <f t="shared" si="152"/>
        <v>93.333639819434538</v>
      </c>
      <c r="EJ148" s="2">
        <f t="shared" si="152"/>
        <v>91.935010638297882</v>
      </c>
      <c r="EK148" s="2">
        <f t="shared" si="152"/>
        <v>90.83830481526347</v>
      </c>
      <c r="EL148" s="2">
        <f t="shared" si="179"/>
        <v>93.352612240421166</v>
      </c>
      <c r="EM148" s="2">
        <f t="shared" si="135"/>
        <v>92.877166849684414</v>
      </c>
      <c r="EN148" s="2">
        <f t="shared" si="135"/>
        <v>93.076020236543499</v>
      </c>
      <c r="EO148" s="2">
        <f t="shared" si="135"/>
        <v>94.940872133700452</v>
      </c>
      <c r="EQ148" s="2">
        <f t="shared" si="177"/>
        <v>84.629948319903818</v>
      </c>
      <c r="ER148" s="2">
        <f t="shared" si="177"/>
        <v>85.786962120337222</v>
      </c>
      <c r="ES148" s="2">
        <f t="shared" si="177"/>
        <v>85.440813113783648</v>
      </c>
      <c r="ET148" s="2">
        <f t="shared" si="177"/>
        <v>86.01379830756926</v>
      </c>
      <c r="EU148" s="2">
        <f t="shared" si="177"/>
        <v>87.185496985960611</v>
      </c>
      <c r="EV148" s="2">
        <f t="shared" si="177"/>
        <v>89.579337076580757</v>
      </c>
      <c r="EW148" s="2">
        <f t="shared" si="177"/>
        <v>89.817257065872738</v>
      </c>
      <c r="EX148" s="2">
        <f t="shared" si="177"/>
        <v>90.301164559633492</v>
      </c>
      <c r="EY148" s="2">
        <f t="shared" si="177"/>
        <v>92.769857378972048</v>
      </c>
      <c r="EZ148" s="2">
        <f t="shared" si="177"/>
        <v>92.344583741072356</v>
      </c>
      <c r="FA148" s="2">
        <f t="shared" si="177"/>
        <v>90.958427001244303</v>
      </c>
      <c r="FB148" s="2">
        <f t="shared" si="177"/>
        <v>93.038863957334513</v>
      </c>
      <c r="FC148" s="2">
        <f t="shared" si="177"/>
        <v>93.097063749557321</v>
      </c>
      <c r="FD148" s="2">
        <f t="shared" si="177"/>
        <v>93.171184154736565</v>
      </c>
      <c r="FE148" s="2">
        <f t="shared" si="177"/>
        <v>92.988676854302753</v>
      </c>
      <c r="FG148" s="2">
        <f t="shared" si="178"/>
        <v>0.99945748015004876</v>
      </c>
      <c r="FH148" s="2">
        <f t="shared" si="178"/>
        <v>0.99947962991424277</v>
      </c>
      <c r="FI148" s="2">
        <f t="shared" si="178"/>
        <v>0.99941083090733218</v>
      </c>
      <c r="FJ148" s="2">
        <f t="shared" si="178"/>
        <v>0.99944908880299377</v>
      </c>
      <c r="FK148" s="2">
        <f t="shared" si="178"/>
        <v>0.99939413533374066</v>
      </c>
      <c r="FL148" s="2">
        <f t="shared" si="178"/>
        <v>0.9994462750130354</v>
      </c>
      <c r="FM148" s="2">
        <f t="shared" si="178"/>
        <v>0.99939782968184843</v>
      </c>
      <c r="FN148" s="2">
        <f t="shared" si="178"/>
        <v>0.99930733742879407</v>
      </c>
      <c r="FO148" s="2">
        <f t="shared" si="178"/>
        <v>0.99933816965458011</v>
      </c>
      <c r="FP148" s="2">
        <f t="shared" si="178"/>
        <v>0.99935289072885547</v>
      </c>
      <c r="FQ148" s="2">
        <f t="shared" si="178"/>
        <v>0.99937021240393664</v>
      </c>
      <c r="FR148" s="2">
        <f t="shared" si="178"/>
        <v>0.99935127126021384</v>
      </c>
      <c r="FS148" s="2">
        <f t="shared" si="178"/>
        <v>0.99931859792652356</v>
      </c>
      <c r="FT148" s="2">
        <f t="shared" si="178"/>
        <v>0.99927663497609431</v>
      </c>
      <c r="FU148" s="2">
        <f t="shared" si="178"/>
        <v>0.9991931983764164</v>
      </c>
      <c r="FW148" s="2">
        <f t="shared" si="169"/>
        <v>9.2209577755352809E-2</v>
      </c>
      <c r="FX148" s="2">
        <f t="shared" si="169"/>
        <v>0.55849276836810191</v>
      </c>
      <c r="FY148" s="2">
        <f t="shared" si="169"/>
        <v>0.12664590869169115</v>
      </c>
      <c r="FZ148" s="2">
        <f t="shared" si="169"/>
        <v>0.11841027253365499</v>
      </c>
      <c r="GA148" s="2">
        <f t="shared" si="169"/>
        <v>0.10799703889486367</v>
      </c>
      <c r="GB148" s="2">
        <f t="shared" si="169"/>
        <v>9.5298993471547938E-2</v>
      </c>
      <c r="GC148" s="2">
        <f t="shared" si="169"/>
        <v>0.10468018310470137</v>
      </c>
      <c r="GD148" s="2">
        <f t="shared" si="169"/>
        <v>0.11556844232224346</v>
      </c>
      <c r="GE148" s="2">
        <f t="shared" si="169"/>
        <v>0.15261436636480316</v>
      </c>
      <c r="GF148" s="2">
        <f t="shared" si="169"/>
        <v>0.13827644718501328</v>
      </c>
      <c r="GG148" s="2">
        <f t="shared" si="169"/>
        <v>0.11965913128655258</v>
      </c>
      <c r="GH148" s="2">
        <f t="shared" si="169"/>
        <v>0.10740692894458359</v>
      </c>
      <c r="GI148" s="2">
        <f t="shared" si="169"/>
        <v>9.8774926979125072E-2</v>
      </c>
      <c r="GJ148" s="2">
        <f t="shared" si="169"/>
        <v>8.815081816665811E-2</v>
      </c>
      <c r="GK148" s="2">
        <f t="shared" si="169"/>
        <v>8.227262816874624E-2</v>
      </c>
      <c r="GM148" s="86">
        <f t="shared" si="170"/>
        <v>1.9690147427290048E-199</v>
      </c>
      <c r="GN148" s="86">
        <f t="shared" si="170"/>
        <v>8.4921563959118899E-176</v>
      </c>
      <c r="GO148" s="86">
        <f t="shared" si="170"/>
        <v>7.8428135920960937E-270</v>
      </c>
      <c r="GP148" s="86">
        <f t="shared" si="170"/>
        <v>0</v>
      </c>
      <c r="GQ148" s="86">
        <f t="shared" si="170"/>
        <v>0</v>
      </c>
      <c r="GR148" s="86">
        <f t="shared" si="170"/>
        <v>1.2211778125159199E-293</v>
      </c>
      <c r="GS148" s="86">
        <f t="shared" si="170"/>
        <v>4.1021797096036047E-257</v>
      </c>
      <c r="GT148" s="86">
        <f t="shared" si="170"/>
        <v>3.2879807906935961E-218</v>
      </c>
      <c r="GU148" s="86">
        <f t="shared" si="170"/>
        <v>2.5548922210608685E-245</v>
      </c>
      <c r="GV148" s="86">
        <f t="shared" si="170"/>
        <v>1.3285325666074554E-207</v>
      </c>
      <c r="GW148" s="86">
        <f t="shared" si="170"/>
        <v>2.7831531550078283E-249</v>
      </c>
      <c r="GX148" s="86">
        <f t="shared" si="170"/>
        <v>1.7903126526552413E-296</v>
      </c>
      <c r="GY148" s="86">
        <f t="shared" si="170"/>
        <v>8.1280400811125252E-202</v>
      </c>
      <c r="GZ148" s="86">
        <f t="shared" si="170"/>
        <v>1.3996572966985197E-159</v>
      </c>
      <c r="HA148" s="86">
        <f t="shared" si="170"/>
        <v>3.8408770046462158E-173</v>
      </c>
      <c r="HC148" s="86">
        <f t="shared" si="153"/>
        <v>1.3187729853165977E-107</v>
      </c>
      <c r="HD148" s="86">
        <f t="shared" si="153"/>
        <v>1.5578276982057313E-78</v>
      </c>
      <c r="HE148" s="86">
        <f t="shared" si="153"/>
        <v>5.8101759758572254E-94</v>
      </c>
      <c r="HF148" s="86">
        <f t="shared" si="153"/>
        <v>1.367183396950056E-135</v>
      </c>
      <c r="HG148" s="86">
        <f t="shared" si="153"/>
        <v>2.6896641885788435E-151</v>
      </c>
      <c r="HH148" s="86">
        <f t="shared" si="153"/>
        <v>1.6517949763981495E-164</v>
      </c>
      <c r="HI148" s="86">
        <f t="shared" si="153"/>
        <v>1.2472197207385853E-106</v>
      </c>
      <c r="HJ148" s="86">
        <f t="shared" si="153"/>
        <v>2.2191961005292166E-159</v>
      </c>
      <c r="HK148" s="86">
        <f t="shared" si="153"/>
        <v>2.3998308522470832E-210</v>
      </c>
      <c r="HL148" s="86">
        <f t="shared" si="161"/>
        <v>4.4890600128653318E-177</v>
      </c>
      <c r="HM148" s="86">
        <f t="shared" si="161"/>
        <v>3.3979688900224495E-121</v>
      </c>
      <c r="HN148" s="86">
        <f t="shared" si="161"/>
        <v>1.4878410131367033E-161</v>
      </c>
      <c r="HO148" s="86">
        <f t="shared" si="161"/>
        <v>4.0761055760515646E-103</v>
      </c>
      <c r="HP148" s="86">
        <f t="shared" si="161"/>
        <v>6.4896142999603761E-74</v>
      </c>
      <c r="HQ148" s="86">
        <f t="shared" si="161"/>
        <v>3.6788826395028712E-93</v>
      </c>
      <c r="HS148" s="86">
        <f t="shared" si="171"/>
        <v>0.49154958463045534</v>
      </c>
      <c r="HT148" s="86">
        <f t="shared" si="171"/>
        <v>0.3062124790896058</v>
      </c>
      <c r="HU148" s="86">
        <f t="shared" si="171"/>
        <v>0.28344960276867109</v>
      </c>
      <c r="HV148" s="86">
        <f t="shared" si="171"/>
        <v>0.36525754938380328</v>
      </c>
      <c r="HW148" s="86">
        <f t="shared" si="171"/>
        <v>0.41712880727886026</v>
      </c>
      <c r="HX148" s="86">
        <f t="shared" si="171"/>
        <v>0.37998617862446232</v>
      </c>
      <c r="HY148" s="86">
        <f t="shared" si="171"/>
        <v>0.35191871702145044</v>
      </c>
      <c r="HZ148" s="86">
        <f t="shared" si="171"/>
        <v>0.38099961399953508</v>
      </c>
      <c r="IA148" s="86">
        <f t="shared" si="171"/>
        <v>0.2035610750359563</v>
      </c>
      <c r="IB148" s="86">
        <f t="shared" si="171"/>
        <v>0.21008523864672979</v>
      </c>
      <c r="IC148" s="86">
        <f t="shared" si="171"/>
        <v>0.24952180230546325</v>
      </c>
      <c r="ID148" s="86">
        <f t="shared" si="171"/>
        <v>0.36424535087208137</v>
      </c>
      <c r="IE148" s="86">
        <f t="shared" si="171"/>
        <v>0.44107669789900017</v>
      </c>
      <c r="IF148" s="86">
        <f t="shared" si="171"/>
        <v>0.40429118783979484</v>
      </c>
      <c r="IG148" s="86">
        <f t="shared" si="171"/>
        <v>0.43852155691129119</v>
      </c>
      <c r="II148" s="86">
        <f t="shared" si="172"/>
        <v>5.4669244222161937E-10</v>
      </c>
      <c r="IJ148" s="86">
        <f t="shared" si="172"/>
        <v>0.59164426283048976</v>
      </c>
      <c r="IK148" s="86">
        <f t="shared" si="172"/>
        <v>2.0433788202836855E-9</v>
      </c>
      <c r="IL148" s="86">
        <f t="shared" si="172"/>
        <v>7.1760748561915033E-11</v>
      </c>
      <c r="IM148" s="86">
        <f t="shared" si="172"/>
        <v>1.3326522801284654E-11</v>
      </c>
      <c r="IN148" s="86">
        <f t="shared" si="172"/>
        <v>4.3820077556738032E-12</v>
      </c>
      <c r="IO148" s="86">
        <f t="shared" si="172"/>
        <v>2.2499847730540635E-11</v>
      </c>
      <c r="IP148" s="86">
        <f t="shared" si="172"/>
        <v>4.7734561704415606E-11</v>
      </c>
      <c r="IQ148" s="86">
        <f t="shared" si="172"/>
        <v>3.9532709040576111E-8</v>
      </c>
      <c r="IR148" s="86">
        <f t="shared" si="172"/>
        <v>2.1879428465827782E-9</v>
      </c>
      <c r="IS148" s="86">
        <f t="shared" si="172"/>
        <v>2.9894447276889199E-11</v>
      </c>
      <c r="IT148" s="86">
        <f t="shared" si="172"/>
        <v>8.3366769140629103E-12</v>
      </c>
      <c r="IU148" s="86">
        <f t="shared" si="172"/>
        <v>1.1263029308483033E-12</v>
      </c>
      <c r="IV148" s="86">
        <f t="shared" si="172"/>
        <v>5.2600428380357403E-10</v>
      </c>
      <c r="IW148" s="86">
        <f t="shared" si="172"/>
        <v>1.4255063717884965E-7</v>
      </c>
      <c r="IY148" s="86">
        <f t="shared" si="173"/>
        <v>0.49154958517714781</v>
      </c>
      <c r="IZ148" s="86">
        <f t="shared" si="173"/>
        <v>0.89785674192009557</v>
      </c>
      <c r="JA148" s="86">
        <f t="shared" si="173"/>
        <v>0.28344960481204989</v>
      </c>
      <c r="JB148" s="86">
        <f t="shared" si="173"/>
        <v>0.36525754945556405</v>
      </c>
      <c r="JC148" s="86">
        <f t="shared" si="173"/>
        <v>0.41712880729218677</v>
      </c>
      <c r="JD148" s="86">
        <f t="shared" si="173"/>
        <v>0.37998617862884432</v>
      </c>
      <c r="JE148" s="86">
        <f t="shared" si="173"/>
        <v>0.35191871704395028</v>
      </c>
      <c r="JF148" s="86">
        <f t="shared" si="173"/>
        <v>0.38099961404726962</v>
      </c>
      <c r="JG148" s="86">
        <f t="shared" si="173"/>
        <v>0.20356111456866535</v>
      </c>
      <c r="JH148" s="86">
        <f t="shared" si="173"/>
        <v>0.21008524083467264</v>
      </c>
      <c r="JI148" s="86">
        <f t="shared" si="173"/>
        <v>0.2495218023353577</v>
      </c>
      <c r="JJ148" s="86">
        <f t="shared" si="173"/>
        <v>0.36424535088041804</v>
      </c>
      <c r="JK148" s="86">
        <f t="shared" si="173"/>
        <v>0.44107669790012649</v>
      </c>
      <c r="JL148" s="86">
        <f t="shared" si="173"/>
        <v>0.40429118836579914</v>
      </c>
      <c r="JM148" s="86">
        <f t="shared" si="173"/>
        <v>0.43852169946192837</v>
      </c>
    </row>
    <row r="149" spans="2:273" x14ac:dyDescent="0.25">
      <c r="B149" s="2">
        <v>122</v>
      </c>
      <c r="C149" s="37">
        <v>85.578000000000003</v>
      </c>
      <c r="D149" s="37">
        <v>86.325000000000003</v>
      </c>
      <c r="E149" s="37">
        <v>82.3</v>
      </c>
      <c r="F149" s="37">
        <v>86.55</v>
      </c>
      <c r="G149" s="37">
        <v>87.8</v>
      </c>
      <c r="H149" s="37">
        <v>89.025000000000006</v>
      </c>
      <c r="I149" s="37">
        <v>89.674999999999997</v>
      </c>
      <c r="J149" s="37">
        <v>89.4</v>
      </c>
      <c r="K149" s="37">
        <v>91.5</v>
      </c>
      <c r="L149" s="37">
        <v>89.4</v>
      </c>
      <c r="M149" s="37">
        <v>88.924999999999997</v>
      </c>
      <c r="N149" s="37">
        <v>95.875</v>
      </c>
      <c r="O149" s="37">
        <v>97.15</v>
      </c>
      <c r="P149" s="37">
        <v>105.8</v>
      </c>
      <c r="Q149" s="37">
        <v>126.9</v>
      </c>
      <c r="S149" s="4">
        <f t="shared" si="174"/>
        <v>87.014351407450107</v>
      </c>
      <c r="T149" s="4">
        <f t="shared" si="174"/>
        <v>86.311678562130908</v>
      </c>
      <c r="U149" s="4">
        <f t="shared" si="174"/>
        <v>84.658220058048443</v>
      </c>
      <c r="V149" s="4">
        <f t="shared" si="174"/>
        <v>85.022332272528573</v>
      </c>
      <c r="W149" s="4">
        <f t="shared" si="174"/>
        <v>87.921331216410522</v>
      </c>
      <c r="X149" s="4">
        <f t="shared" si="174"/>
        <v>90.167997133008868</v>
      </c>
      <c r="Y149" s="4">
        <f t="shared" si="174"/>
        <v>89.987382068839125</v>
      </c>
      <c r="Z149" s="4">
        <f t="shared" si="174"/>
        <v>91.993261514529905</v>
      </c>
      <c r="AA149" s="4">
        <f t="shared" si="174"/>
        <v>93.402969413176493</v>
      </c>
      <c r="AB149" s="4">
        <f t="shared" si="174"/>
        <v>92.187798787793653</v>
      </c>
      <c r="AC149" s="4">
        <f t="shared" si="174"/>
        <v>91.259285665252179</v>
      </c>
      <c r="AD149" s="4">
        <f t="shared" si="174"/>
        <v>95.150950763342081</v>
      </c>
      <c r="AE149" s="4">
        <f t="shared" si="174"/>
        <v>97.078019847240427</v>
      </c>
      <c r="AF149" s="4">
        <f t="shared" si="174"/>
        <v>104.91716866656134</v>
      </c>
      <c r="AG149" s="4">
        <f t="shared" si="174"/>
        <v>123.75583968758257</v>
      </c>
      <c r="AI149" s="4">
        <f t="shared" si="175"/>
        <v>-1.436351407450104</v>
      </c>
      <c r="AJ149" s="4">
        <f t="shared" si="175"/>
        <v>1.3321437869095121E-2</v>
      </c>
      <c r="AK149" s="4">
        <f t="shared" si="175"/>
        <v>-2.3582200580484454</v>
      </c>
      <c r="AL149" s="4">
        <f t="shared" si="175"/>
        <v>1.5276677274714245</v>
      </c>
      <c r="AM149" s="4">
        <f t="shared" si="175"/>
        <v>-0.12133121641052469</v>
      </c>
      <c r="AN149" s="4">
        <f t="shared" si="175"/>
        <v>-1.142997133008862</v>
      </c>
      <c r="AO149" s="4">
        <f t="shared" si="175"/>
        <v>-0.31238206883912767</v>
      </c>
      <c r="AP149" s="4">
        <f t="shared" si="175"/>
        <v>-2.5932615145298996</v>
      </c>
      <c r="AQ149" s="4">
        <f t="shared" si="175"/>
        <v>-1.9029694131764927</v>
      </c>
      <c r="AR149" s="4">
        <f t="shared" si="175"/>
        <v>-2.7877987877936476</v>
      </c>
      <c r="AS149" s="4">
        <f t="shared" si="175"/>
        <v>-2.3342856652521817</v>
      </c>
      <c r="AT149" s="4">
        <f t="shared" si="175"/>
        <v>0.72404923665791898</v>
      </c>
      <c r="AU149" s="4">
        <f t="shared" si="175"/>
        <v>7.1980152759579141E-2</v>
      </c>
      <c r="AV149" s="4">
        <f t="shared" si="175"/>
        <v>0.88283133343865927</v>
      </c>
      <c r="AW149" s="4">
        <f t="shared" si="175"/>
        <v>3.1441603124174407</v>
      </c>
      <c r="AY149" s="2">
        <f t="shared" si="167"/>
        <v>87.014351407450107</v>
      </c>
      <c r="AZ149" s="2">
        <f t="shared" si="167"/>
        <v>86.155408609062533</v>
      </c>
      <c r="BA149" s="2">
        <f t="shared" si="167"/>
        <v>84.499441607392825</v>
      </c>
      <c r="BB149" s="2">
        <f t="shared" si="167"/>
        <v>84.528930885029553</v>
      </c>
      <c r="BC149" s="2">
        <f t="shared" si="167"/>
        <v>86.262924379572368</v>
      </c>
      <c r="BD149" s="2">
        <f t="shared" si="167"/>
        <v>88.916952356462303</v>
      </c>
      <c r="BE149" s="2">
        <f t="shared" si="167"/>
        <v>88.760268265203337</v>
      </c>
      <c r="BF149" s="2">
        <f t="shared" si="167"/>
        <v>90.421774528461</v>
      </c>
      <c r="BG149" s="2">
        <f t="shared" si="167"/>
        <v>93.130149185023924</v>
      </c>
      <c r="BH149" s="2">
        <f t="shared" si="167"/>
        <v>91.861449038322831</v>
      </c>
      <c r="BI149" s="2">
        <f t="shared" si="167"/>
        <v>90.727058917811206</v>
      </c>
      <c r="BJ149" s="2">
        <f t="shared" si="167"/>
        <v>93.190189990155062</v>
      </c>
      <c r="BK149" s="2">
        <f t="shared" si="167"/>
        <v>92.753830720473061</v>
      </c>
      <c r="BL149" s="2">
        <f t="shared" si="167"/>
        <v>92.969523777897251</v>
      </c>
      <c r="BM149" s="2">
        <f t="shared" si="167"/>
        <v>94.709553551891048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112.69372624831311</v>
      </c>
      <c r="DL149" s="2">
        <f t="shared" si="176"/>
        <v>117.39046727395413</v>
      </c>
      <c r="DM149" s="2">
        <f t="shared" si="176"/>
        <v>126.95153846153848</v>
      </c>
      <c r="DN149" s="2">
        <f t="shared" si="176"/>
        <v>118.91389507422402</v>
      </c>
      <c r="DO149" s="2">
        <f t="shared" si="176"/>
        <v>115.70317307692306</v>
      </c>
      <c r="DP149" s="2">
        <f t="shared" si="176"/>
        <v>111.13401821862347</v>
      </c>
      <c r="DQ149" s="2">
        <f t="shared" si="176"/>
        <v>117.65586538461538</v>
      </c>
      <c r="DR149" s="2">
        <f t="shared" si="176"/>
        <v>130.42042072436809</v>
      </c>
      <c r="DS149" s="2">
        <f t="shared" si="176"/>
        <v>117.98960407776198</v>
      </c>
      <c r="DT149" s="2">
        <f t="shared" si="176"/>
        <v>120.04771583324217</v>
      </c>
      <c r="DU149" s="2">
        <f t="shared" si="176"/>
        <v>115.35675438596495</v>
      </c>
      <c r="DV149" s="2">
        <f t="shared" si="176"/>
        <v>128.26298555640662</v>
      </c>
      <c r="DW149" s="2">
        <f t="shared" si="176"/>
        <v>120.90641891891892</v>
      </c>
      <c r="DX149" s="2">
        <f t="shared" si="176"/>
        <v>106.37060274560271</v>
      </c>
      <c r="DY149" s="2">
        <f t="shared" si="176"/>
        <v>105.86473148826981</v>
      </c>
      <c r="EA149" s="2">
        <f t="shared" si="152"/>
        <v>87.280452631578953</v>
      </c>
      <c r="EB149" s="2">
        <f t="shared" si="152"/>
        <v>86.811666666666667</v>
      </c>
      <c r="EC149" s="2">
        <f t="shared" si="152"/>
        <v>84.34803555750662</v>
      </c>
      <c r="ED149" s="2">
        <f t="shared" si="152"/>
        <v>84.313531750142417</v>
      </c>
      <c r="EE149" s="2">
        <f t="shared" si="152"/>
        <v>86.140615622961519</v>
      </c>
      <c r="EF149" s="2">
        <f t="shared" si="152"/>
        <v>88.844652276513031</v>
      </c>
      <c r="EG149" s="2">
        <f t="shared" si="152"/>
        <v>88.623770325203282</v>
      </c>
      <c r="EH149" s="2">
        <f t="shared" si="152"/>
        <v>90.428807774300353</v>
      </c>
      <c r="EI149" s="2">
        <f t="shared" si="152"/>
        <v>93.211458778807312</v>
      </c>
      <c r="EJ149" s="2">
        <f t="shared" si="152"/>
        <v>91.781091945288765</v>
      </c>
      <c r="EK149" s="2">
        <f t="shared" si="152"/>
        <v>90.696653543307079</v>
      </c>
      <c r="EL149" s="2">
        <f t="shared" si="179"/>
        <v>93.207525791698799</v>
      </c>
      <c r="EM149" s="2">
        <f t="shared" si="135"/>
        <v>92.711676767395915</v>
      </c>
      <c r="EN149" s="2">
        <f t="shared" si="135"/>
        <v>92.951012277677322</v>
      </c>
      <c r="EO149" s="2">
        <f t="shared" si="135"/>
        <v>94.882489618127636</v>
      </c>
      <c r="EQ149" s="2">
        <f t="shared" si="177"/>
        <v>84.499651834340796</v>
      </c>
      <c r="ER149" s="2">
        <f t="shared" si="177"/>
        <v>85.657286638179926</v>
      </c>
      <c r="ES149" s="2">
        <f t="shared" si="177"/>
        <v>85.2847979835865</v>
      </c>
      <c r="ET149" s="2">
        <f t="shared" si="177"/>
        <v>85.856081978500313</v>
      </c>
      <c r="EU149" s="2">
        <f t="shared" si="177"/>
        <v>87.04485789208222</v>
      </c>
      <c r="EV149" s="2">
        <f t="shared" si="177"/>
        <v>89.434207763398646</v>
      </c>
      <c r="EW149" s="2">
        <f t="shared" si="177"/>
        <v>89.684678822360468</v>
      </c>
      <c r="EX149" s="2">
        <f t="shared" si="177"/>
        <v>90.171084596918149</v>
      </c>
      <c r="EY149" s="2">
        <f t="shared" si="177"/>
        <v>92.627707933461281</v>
      </c>
      <c r="EZ149" s="2">
        <f t="shared" si="177"/>
        <v>92.206660434954074</v>
      </c>
      <c r="FA149" s="2">
        <f t="shared" si="177"/>
        <v>90.821863334715886</v>
      </c>
      <c r="FB149" s="2">
        <f t="shared" si="177"/>
        <v>92.880853030809817</v>
      </c>
      <c r="FC149" s="2">
        <f t="shared" si="177"/>
        <v>92.941271162919747</v>
      </c>
      <c r="FD149" s="2">
        <f t="shared" si="177"/>
        <v>93.051782014733178</v>
      </c>
      <c r="FE149" s="2">
        <f t="shared" si="177"/>
        <v>92.859941747511755</v>
      </c>
      <c r="FG149" s="2">
        <f t="shared" si="178"/>
        <v>0.99950519239620905</v>
      </c>
      <c r="FH149" s="2">
        <f t="shared" si="178"/>
        <v>0.99952539511061333</v>
      </c>
      <c r="FI149" s="2">
        <f t="shared" si="178"/>
        <v>0.99946264354444936</v>
      </c>
      <c r="FJ149" s="2">
        <f t="shared" si="178"/>
        <v>0.99949753866038937</v>
      </c>
      <c r="FK149" s="2">
        <f t="shared" si="178"/>
        <v>0.99944741539916704</v>
      </c>
      <c r="FL149" s="2">
        <f t="shared" si="178"/>
        <v>0.99949497220400441</v>
      </c>
      <c r="FM149" s="2">
        <f t="shared" si="178"/>
        <v>0.9994507850428489</v>
      </c>
      <c r="FN149" s="2">
        <f t="shared" si="178"/>
        <v>0.99936824572364358</v>
      </c>
      <c r="FO149" s="2">
        <f t="shared" si="178"/>
        <v>0.99939636839934221</v>
      </c>
      <c r="FP149" s="2">
        <f t="shared" si="178"/>
        <v>0.9994097957250625</v>
      </c>
      <c r="FQ149" s="2">
        <f t="shared" si="178"/>
        <v>0.99942559505554585</v>
      </c>
      <c r="FR149" s="2">
        <f t="shared" si="178"/>
        <v>0.99940831858368884</v>
      </c>
      <c r="FS149" s="2">
        <f t="shared" si="178"/>
        <v>0.999378516661377</v>
      </c>
      <c r="FT149" s="2">
        <f t="shared" si="178"/>
        <v>0.99934024126487753</v>
      </c>
      <c r="FU149" s="2">
        <f t="shared" si="178"/>
        <v>0.99926413593524077</v>
      </c>
      <c r="FW149" s="2">
        <f t="shared" si="169"/>
        <v>0.10021426397331681</v>
      </c>
      <c r="FX149" s="2">
        <f t="shared" si="169"/>
        <v>0.58106593091639003</v>
      </c>
      <c r="FY149" s="2">
        <f t="shared" si="169"/>
        <v>0.13718823363725904</v>
      </c>
      <c r="FZ149" s="2">
        <f t="shared" si="169"/>
        <v>0.12836780698616587</v>
      </c>
      <c r="GA149" s="2">
        <f t="shared" si="169"/>
        <v>0.11719529844982511</v>
      </c>
      <c r="GB149" s="2">
        <f t="shared" si="169"/>
        <v>0.10354128144212839</v>
      </c>
      <c r="GC149" s="2">
        <f t="shared" si="169"/>
        <v>0.11363192912399254</v>
      </c>
      <c r="GD149" s="2">
        <f t="shared" si="169"/>
        <v>0.12532096906076198</v>
      </c>
      <c r="GE149" s="2">
        <f t="shared" si="169"/>
        <v>0.16491019423613135</v>
      </c>
      <c r="GF149" s="2">
        <f t="shared" si="169"/>
        <v>0.14962106528945376</v>
      </c>
      <c r="GG149" s="2">
        <f t="shared" si="169"/>
        <v>0.12970623516442709</v>
      </c>
      <c r="GH149" s="2">
        <f t="shared" si="169"/>
        <v>0.11656149574004428</v>
      </c>
      <c r="GI149" s="2">
        <f t="shared" si="169"/>
        <v>0.10728219448476101</v>
      </c>
      <c r="GJ149" s="2">
        <f t="shared" si="169"/>
        <v>9.5840363080341121E-2</v>
      </c>
      <c r="GK149" s="2">
        <f t="shared" si="169"/>
        <v>8.9499737439689878E-2</v>
      </c>
      <c r="GM149" s="86">
        <f t="shared" si="170"/>
        <v>6.1195592792990917E-206</v>
      </c>
      <c r="GN149" s="86">
        <f t="shared" si="170"/>
        <v>1.6558534424997838E-181</v>
      </c>
      <c r="GO149" s="86">
        <f t="shared" si="170"/>
        <v>1.5487536688898403E-278</v>
      </c>
      <c r="GP149" s="86">
        <f t="shared" si="170"/>
        <v>0</v>
      </c>
      <c r="GQ149" s="86">
        <f t="shared" si="170"/>
        <v>0</v>
      </c>
      <c r="GR149" s="86">
        <f t="shared" si="170"/>
        <v>3.7032168127965745E-303</v>
      </c>
      <c r="GS149" s="86">
        <f t="shared" si="170"/>
        <v>2.0228790696923068E-265</v>
      </c>
      <c r="GT149" s="86">
        <f t="shared" si="170"/>
        <v>2.6297286190820116E-225</v>
      </c>
      <c r="GU149" s="86">
        <f t="shared" si="170"/>
        <v>3.1283255487067082E-253</v>
      </c>
      <c r="GV149" s="86">
        <f t="shared" si="170"/>
        <v>2.7437586218395689E-214</v>
      </c>
      <c r="GW149" s="86">
        <f t="shared" si="170"/>
        <v>2.6955815499452066E-257</v>
      </c>
      <c r="GX149" s="86">
        <f t="shared" si="170"/>
        <v>4.7772069653251701E-306</v>
      </c>
      <c r="GY149" s="86">
        <f t="shared" si="170"/>
        <v>2.5747725897065391E-208</v>
      </c>
      <c r="GZ149" s="86">
        <f t="shared" si="170"/>
        <v>1.0388876727128084E-164</v>
      </c>
      <c r="HA149" s="86">
        <f t="shared" si="170"/>
        <v>1.1636909399431331E-178</v>
      </c>
      <c r="HC149" s="86">
        <f t="shared" si="153"/>
        <v>4.906028162992099E-113</v>
      </c>
      <c r="HD149" s="86">
        <f t="shared" si="153"/>
        <v>1.9203531858247655E-82</v>
      </c>
      <c r="HE149" s="86">
        <f t="shared" si="153"/>
        <v>1.5323134503034301E-98</v>
      </c>
      <c r="HF149" s="86">
        <f t="shared" si="153"/>
        <v>3.8418403262784279E-142</v>
      </c>
      <c r="HG149" s="86">
        <f t="shared" si="153"/>
        <v>8.4239495465305659E-159</v>
      </c>
      <c r="HH149" s="86">
        <f t="shared" si="153"/>
        <v>1.1783203083844731E-172</v>
      </c>
      <c r="HI149" s="86">
        <f t="shared" si="153"/>
        <v>8.0398713053782141E-112</v>
      </c>
      <c r="HJ149" s="86">
        <f t="shared" si="153"/>
        <v>3.4856362430135824E-167</v>
      </c>
      <c r="HK149" s="86">
        <f t="shared" si="153"/>
        <v>2.0333426070218232E-220</v>
      </c>
      <c r="HL149" s="86">
        <f t="shared" si="161"/>
        <v>1.6328390184856024E-185</v>
      </c>
      <c r="HM149" s="86">
        <f t="shared" si="161"/>
        <v>5.9939349297801844E-127</v>
      </c>
      <c r="HN149" s="86">
        <f t="shared" si="161"/>
        <v>1.9916259468390243E-169</v>
      </c>
      <c r="HO149" s="86">
        <f t="shared" si="161"/>
        <v>3.3041321914919395E-108</v>
      </c>
      <c r="HP149" s="86">
        <f t="shared" si="161"/>
        <v>1.6655234695652549E-77</v>
      </c>
      <c r="HQ149" s="86">
        <f t="shared" si="161"/>
        <v>1.2027072443327056E-97</v>
      </c>
      <c r="HS149" s="86">
        <f t="shared" si="171"/>
        <v>0.45981262372707715</v>
      </c>
      <c r="HT149" s="86">
        <f t="shared" si="171"/>
        <v>0.25312178548145581</v>
      </c>
      <c r="HU149" s="86">
        <f t="shared" si="171"/>
        <v>0.22575431336784307</v>
      </c>
      <c r="HV149" s="86">
        <f t="shared" si="171"/>
        <v>0.30178126305366626</v>
      </c>
      <c r="HW149" s="86">
        <f t="shared" si="171"/>
        <v>0.3576207054014004</v>
      </c>
      <c r="HX149" s="86">
        <f t="shared" si="171"/>
        <v>0.32021437562301169</v>
      </c>
      <c r="HY149" s="86">
        <f t="shared" si="171"/>
        <v>0.29090453006110167</v>
      </c>
      <c r="HZ149" s="86">
        <f t="shared" si="171"/>
        <v>0.31821472109855958</v>
      </c>
      <c r="IA149" s="86">
        <f t="shared" si="171"/>
        <v>0.15379817874340532</v>
      </c>
      <c r="IB149" s="86">
        <f t="shared" si="171"/>
        <v>0.15836200315742874</v>
      </c>
      <c r="IC149" s="86">
        <f t="shared" si="171"/>
        <v>0.19141832704351416</v>
      </c>
      <c r="ID149" s="86">
        <f t="shared" si="171"/>
        <v>0.30113269243507074</v>
      </c>
      <c r="IE149" s="86">
        <f t="shared" si="171"/>
        <v>0.38490906531555519</v>
      </c>
      <c r="IF149" s="86">
        <f t="shared" si="171"/>
        <v>0.33286331717197759</v>
      </c>
      <c r="IG149" s="86">
        <f t="shared" si="171"/>
        <v>0.37381302819860218</v>
      </c>
      <c r="II149" s="86">
        <f t="shared" si="172"/>
        <v>2.5906979414436172E-9</v>
      </c>
      <c r="IJ149" s="86">
        <f t="shared" si="172"/>
        <v>0.58876699479592576</v>
      </c>
      <c r="IK149" s="86">
        <f t="shared" si="172"/>
        <v>1.135925927441028E-8</v>
      </c>
      <c r="IL149" s="86">
        <f t="shared" si="172"/>
        <v>5.024757886345598E-10</v>
      </c>
      <c r="IM149" s="86">
        <f t="shared" si="172"/>
        <v>9.7862320890308911E-11</v>
      </c>
      <c r="IN149" s="86">
        <f t="shared" si="172"/>
        <v>3.1129459263590477E-11</v>
      </c>
      <c r="IO149" s="86">
        <f t="shared" si="172"/>
        <v>1.5329013816942294E-10</v>
      </c>
      <c r="IP149" s="86">
        <f t="shared" si="172"/>
        <v>3.3750539022580898E-10</v>
      </c>
      <c r="IQ149" s="86">
        <f t="shared" si="172"/>
        <v>2.0032824090684937E-7</v>
      </c>
      <c r="IR149" s="86">
        <f t="shared" si="172"/>
        <v>1.3255340345401043E-8</v>
      </c>
      <c r="IS149" s="86">
        <f t="shared" si="172"/>
        <v>2.2879520174277458E-10</v>
      </c>
      <c r="IT149" s="86">
        <f t="shared" si="172"/>
        <v>6.3311280464123908E-11</v>
      </c>
      <c r="IU149" s="86">
        <f t="shared" si="172"/>
        <v>9.2358268564044411E-12</v>
      </c>
      <c r="IV149" s="86">
        <f t="shared" si="172"/>
        <v>2.4254056585881676E-9</v>
      </c>
      <c r="IW149" s="86">
        <f t="shared" si="172"/>
        <v>4.1693346754306543E-7</v>
      </c>
      <c r="IY149" s="86">
        <f t="shared" si="173"/>
        <v>0.45981262631777509</v>
      </c>
      <c r="IZ149" s="86">
        <f t="shared" si="173"/>
        <v>0.84188878027738157</v>
      </c>
      <c r="JA149" s="86">
        <f t="shared" si="173"/>
        <v>0.22575432472710236</v>
      </c>
      <c r="JB149" s="86">
        <f t="shared" si="173"/>
        <v>0.30178126355614204</v>
      </c>
      <c r="JC149" s="86">
        <f t="shared" si="173"/>
        <v>0.35762070549926273</v>
      </c>
      <c r="JD149" s="86">
        <f t="shared" si="173"/>
        <v>0.32021437565414113</v>
      </c>
      <c r="JE149" s="86">
        <f t="shared" si="173"/>
        <v>0.29090453021439183</v>
      </c>
      <c r="JF149" s="86">
        <f t="shared" si="173"/>
        <v>0.318214721436065</v>
      </c>
      <c r="JG149" s="86">
        <f t="shared" si="173"/>
        <v>0.15379837907164623</v>
      </c>
      <c r="JH149" s="86">
        <f t="shared" si="173"/>
        <v>0.15836201641276909</v>
      </c>
      <c r="JI149" s="86">
        <f t="shared" si="173"/>
        <v>0.19141832727230937</v>
      </c>
      <c r="JJ149" s="86">
        <f t="shared" si="173"/>
        <v>0.30113269249838204</v>
      </c>
      <c r="JK149" s="86">
        <f t="shared" si="173"/>
        <v>0.38490906532479102</v>
      </c>
      <c r="JL149" s="86">
        <f t="shared" si="173"/>
        <v>0.33286331959738324</v>
      </c>
      <c r="JM149" s="86">
        <f t="shared" si="173"/>
        <v>0.37381344513206971</v>
      </c>
    </row>
    <row r="150" spans="2:273" x14ac:dyDescent="0.25">
      <c r="B150" s="2">
        <v>123</v>
      </c>
      <c r="C150" s="37">
        <v>83.956000000000003</v>
      </c>
      <c r="D150" s="37">
        <v>83.924999999999997</v>
      </c>
      <c r="E150" s="37">
        <v>84.275000000000006</v>
      </c>
      <c r="F150" s="37">
        <v>83.8</v>
      </c>
      <c r="G150" s="37">
        <v>85.875</v>
      </c>
      <c r="H150" s="37">
        <v>86.075000000000003</v>
      </c>
      <c r="I150" s="37">
        <v>87.224999999999994</v>
      </c>
      <c r="J150" s="37">
        <v>90.6</v>
      </c>
      <c r="K150" s="37">
        <v>89.724999999999994</v>
      </c>
      <c r="L150" s="37">
        <v>91.674999999999997</v>
      </c>
      <c r="M150" s="37">
        <v>90.1</v>
      </c>
      <c r="N150" s="37">
        <v>90.625</v>
      </c>
      <c r="O150" s="37">
        <v>95.375</v>
      </c>
      <c r="P150" s="37">
        <v>102.77500000000001</v>
      </c>
      <c r="Q150" s="37">
        <v>116.27500000000001</v>
      </c>
      <c r="S150" s="4">
        <f t="shared" si="174"/>
        <v>86.949500461358525</v>
      </c>
      <c r="T150" s="4">
        <f t="shared" si="174"/>
        <v>86.105747433821193</v>
      </c>
      <c r="U150" s="4">
        <f t="shared" si="174"/>
        <v>84.405958546740877</v>
      </c>
      <c r="V150" s="4">
        <f t="shared" si="174"/>
        <v>84.615585035584814</v>
      </c>
      <c r="W150" s="4">
        <f t="shared" si="174"/>
        <v>87.095455623595285</v>
      </c>
      <c r="X150" s="4">
        <f t="shared" si="174"/>
        <v>89.48921729692222</v>
      </c>
      <c r="Y150" s="4">
        <f t="shared" si="174"/>
        <v>89.290243817474561</v>
      </c>
      <c r="Z150" s="4">
        <f t="shared" si="174"/>
        <v>91.189634102009649</v>
      </c>
      <c r="AA150" s="4">
        <f t="shared" si="174"/>
        <v>93.121616063911034</v>
      </c>
      <c r="AB150" s="4">
        <f t="shared" si="174"/>
        <v>91.863219568462483</v>
      </c>
      <c r="AC150" s="4">
        <f t="shared" si="174"/>
        <v>90.838715467882224</v>
      </c>
      <c r="AD150" s="4">
        <f t="shared" si="174"/>
        <v>94.133572710687304</v>
      </c>
      <c r="AE150" s="4">
        <f t="shared" si="174"/>
        <v>95.258059817329979</v>
      </c>
      <c r="AF150" s="4">
        <f t="shared" si="174"/>
        <v>100.86516512043225</v>
      </c>
      <c r="AG150" s="4">
        <f t="shared" si="174"/>
        <v>115.15875987244479</v>
      </c>
      <c r="AI150" s="4">
        <f t="shared" si="175"/>
        <v>-2.9935004613585221</v>
      </c>
      <c r="AJ150" s="4">
        <f t="shared" si="175"/>
        <v>-2.1807474338211961</v>
      </c>
      <c r="AK150" s="4">
        <f t="shared" si="175"/>
        <v>-0.13095854674087093</v>
      </c>
      <c r="AL150" s="4">
        <f t="shared" si="175"/>
        <v>-0.81558503558481732</v>
      </c>
      <c r="AM150" s="4">
        <f t="shared" si="175"/>
        <v>-1.220455623595285</v>
      </c>
      <c r="AN150" s="4">
        <f t="shared" si="175"/>
        <v>-3.4142172969222173</v>
      </c>
      <c r="AO150" s="4">
        <f t="shared" si="175"/>
        <v>-2.0652438174745669</v>
      </c>
      <c r="AP150" s="4">
        <f t="shared" si="175"/>
        <v>-0.58963410200965427</v>
      </c>
      <c r="AQ150" s="4">
        <f t="shared" si="175"/>
        <v>-3.3966160639110399</v>
      </c>
      <c r="AR150" s="4">
        <f t="shared" si="175"/>
        <v>-0.18821956846248611</v>
      </c>
      <c r="AS150" s="4">
        <f t="shared" si="175"/>
        <v>-0.73871546788222986</v>
      </c>
      <c r="AT150" s="4">
        <f t="shared" si="175"/>
        <v>-3.5085727106873037</v>
      </c>
      <c r="AU150" s="4">
        <f t="shared" si="175"/>
        <v>0.11694018267002093</v>
      </c>
      <c r="AV150" s="4">
        <f t="shared" si="175"/>
        <v>1.9098348795677538</v>
      </c>
      <c r="AW150" s="4">
        <f t="shared" si="175"/>
        <v>1.1162401275552156</v>
      </c>
      <c r="AY150" s="2">
        <f t="shared" si="167"/>
        <v>86.949500461358525</v>
      </c>
      <c r="AZ150" s="2">
        <f t="shared" si="167"/>
        <v>86.015124841978945</v>
      </c>
      <c r="BA150" s="2">
        <f t="shared" si="167"/>
        <v>84.322891704373319</v>
      </c>
      <c r="BB150" s="2">
        <f t="shared" si="167"/>
        <v>84.340863505711269</v>
      </c>
      <c r="BC150" s="2">
        <f t="shared" si="167"/>
        <v>86.102480185337427</v>
      </c>
      <c r="BD150" s="2">
        <f t="shared" si="167"/>
        <v>88.754799104210662</v>
      </c>
      <c r="BE150" s="2">
        <f t="shared" si="167"/>
        <v>88.598434318759345</v>
      </c>
      <c r="BF150" s="2">
        <f t="shared" si="167"/>
        <v>90.295279971289091</v>
      </c>
      <c r="BG150" s="2">
        <f t="shared" si="167"/>
        <v>92.995598547390557</v>
      </c>
      <c r="BH150" s="2">
        <f t="shared" si="167"/>
        <v>91.713964425973458</v>
      </c>
      <c r="BI150" s="2">
        <f t="shared" si="167"/>
        <v>90.586346767272673</v>
      </c>
      <c r="BJ150" s="2">
        <f t="shared" si="167"/>
        <v>93.03862257150837</v>
      </c>
      <c r="BK150" s="2">
        <f t="shared" si="167"/>
        <v>92.59019384739473</v>
      </c>
      <c r="BL150" s="2">
        <f t="shared" si="167"/>
        <v>92.845249672124737</v>
      </c>
      <c r="BM150" s="2">
        <f t="shared" si="167"/>
        <v>94.627903346332033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112.83476815114712</v>
      </c>
      <c r="DL150" s="2">
        <f t="shared" si="176"/>
        <v>117.54482456140352</v>
      </c>
      <c r="DM150" s="2">
        <f t="shared" si="176"/>
        <v>127.20412054409007</v>
      </c>
      <c r="DN150" s="2">
        <f t="shared" si="176"/>
        <v>119.08592442645075</v>
      </c>
      <c r="DO150" s="2">
        <f t="shared" si="176"/>
        <v>115.84782598499061</v>
      </c>
      <c r="DP150" s="2">
        <f t="shared" si="176"/>
        <v>111.20281376518217</v>
      </c>
      <c r="DQ150" s="2">
        <f t="shared" si="176"/>
        <v>117.78095919324578</v>
      </c>
      <c r="DR150" s="2">
        <f t="shared" si="176"/>
        <v>130.68996607943976</v>
      </c>
      <c r="DS150" s="2">
        <f t="shared" si="176"/>
        <v>118.11153390232337</v>
      </c>
      <c r="DT150" s="2">
        <f t="shared" si="176"/>
        <v>120.19984681037315</v>
      </c>
      <c r="DU150" s="2">
        <f t="shared" si="176"/>
        <v>115.45072199730097</v>
      </c>
      <c r="DV150" s="2">
        <f t="shared" si="176"/>
        <v>128.46239468213153</v>
      </c>
      <c r="DW150" s="2">
        <f t="shared" si="176"/>
        <v>121.03265765765765</v>
      </c>
      <c r="DX150" s="2">
        <f t="shared" si="176"/>
        <v>106.40174817674814</v>
      </c>
      <c r="DY150" s="2">
        <f t="shared" si="176"/>
        <v>105.88515854105573</v>
      </c>
      <c r="EA150" s="2">
        <f t="shared" si="152"/>
        <v>87.251635087719308</v>
      </c>
      <c r="EB150" s="2">
        <f t="shared" si="152"/>
        <v>86.722916666666677</v>
      </c>
      <c r="EC150" s="2">
        <f t="shared" si="152"/>
        <v>84.157616330114166</v>
      </c>
      <c r="ED150" s="2">
        <f t="shared" si="152"/>
        <v>84.103031542963663</v>
      </c>
      <c r="EE150" s="2">
        <f t="shared" si="152"/>
        <v>85.968527397260289</v>
      </c>
      <c r="EF150" s="2">
        <f t="shared" si="152"/>
        <v>88.675445585785653</v>
      </c>
      <c r="EG150" s="2">
        <f t="shared" si="152"/>
        <v>88.447620499419301</v>
      </c>
      <c r="EH150" s="2">
        <f t="shared" si="152"/>
        <v>90.308303283893494</v>
      </c>
      <c r="EI150" s="2">
        <f t="shared" si="152"/>
        <v>93.089277738180087</v>
      </c>
      <c r="EJ150" s="2">
        <f t="shared" si="152"/>
        <v>91.627173252279647</v>
      </c>
      <c r="EK150" s="2">
        <f t="shared" si="152"/>
        <v>90.555002271350688</v>
      </c>
      <c r="EL150" s="2">
        <f t="shared" si="179"/>
        <v>93.062439342976404</v>
      </c>
      <c r="EM150" s="2">
        <f t="shared" si="135"/>
        <v>92.546186685107401</v>
      </c>
      <c r="EN150" s="2">
        <f t="shared" si="135"/>
        <v>92.826004318811144</v>
      </c>
      <c r="EO150" s="2">
        <f t="shared" si="135"/>
        <v>94.824107102554834</v>
      </c>
      <c r="EQ150" s="2">
        <f t="shared" si="177"/>
        <v>84.369355348777759</v>
      </c>
      <c r="ER150" s="2">
        <f t="shared" si="177"/>
        <v>85.527611156022644</v>
      </c>
      <c r="ES150" s="2">
        <f t="shared" si="177"/>
        <v>85.128782853389367</v>
      </c>
      <c r="ET150" s="2">
        <f t="shared" si="177"/>
        <v>85.698365649431381</v>
      </c>
      <c r="EU150" s="2">
        <f t="shared" si="177"/>
        <v>86.904218798203829</v>
      </c>
      <c r="EV150" s="2">
        <f t="shared" si="177"/>
        <v>89.289078450216536</v>
      </c>
      <c r="EW150" s="2">
        <f t="shared" si="177"/>
        <v>89.552100578848197</v>
      </c>
      <c r="EX150" s="2">
        <f t="shared" si="177"/>
        <v>90.041004634202821</v>
      </c>
      <c r="EY150" s="2">
        <f t="shared" si="177"/>
        <v>92.485558487950513</v>
      </c>
      <c r="EZ150" s="2">
        <f t="shared" si="177"/>
        <v>92.068737128835807</v>
      </c>
      <c r="FA150" s="2">
        <f t="shared" si="177"/>
        <v>90.685299668187483</v>
      </c>
      <c r="FB150" s="2">
        <f t="shared" si="177"/>
        <v>92.722842104285121</v>
      </c>
      <c r="FC150" s="2">
        <f t="shared" si="177"/>
        <v>92.785478576282173</v>
      </c>
      <c r="FD150" s="2">
        <f t="shared" si="177"/>
        <v>92.932379874729804</v>
      </c>
      <c r="FE150" s="2">
        <f t="shared" si="177"/>
        <v>92.731206640720771</v>
      </c>
      <c r="FG150" s="2">
        <f t="shared" si="178"/>
        <v>0.99954871045383553</v>
      </c>
      <c r="FH150" s="2">
        <f t="shared" si="178"/>
        <v>0.99956713712007705</v>
      </c>
      <c r="FI150" s="2">
        <f t="shared" si="178"/>
        <v>0.99950990191534606</v>
      </c>
      <c r="FJ150" s="2">
        <f t="shared" si="178"/>
        <v>0.99954172955125353</v>
      </c>
      <c r="FK150" s="2">
        <f t="shared" si="178"/>
        <v>0.99949601234976615</v>
      </c>
      <c r="FL150" s="2">
        <f t="shared" si="178"/>
        <v>0.99953938870770498</v>
      </c>
      <c r="FM150" s="2">
        <f t="shared" si="178"/>
        <v>0.99949908579928159</v>
      </c>
      <c r="FN150" s="2">
        <f t="shared" si="178"/>
        <v>0.99942380122268759</v>
      </c>
      <c r="FO150" s="2">
        <f t="shared" si="178"/>
        <v>0.99944945219595593</v>
      </c>
      <c r="FP150" s="2">
        <f t="shared" si="178"/>
        <v>0.99946169934902007</v>
      </c>
      <c r="FQ150" s="2">
        <f t="shared" si="178"/>
        <v>0.99947610998633873</v>
      </c>
      <c r="FR150" s="2">
        <f t="shared" si="178"/>
        <v>0.99946035203996886</v>
      </c>
      <c r="FS150" s="2">
        <f t="shared" si="178"/>
        <v>0.99943316946225047</v>
      </c>
      <c r="FT150" s="2">
        <f t="shared" si="178"/>
        <v>0.99939825795010928</v>
      </c>
      <c r="FU150" s="2">
        <f t="shared" si="178"/>
        <v>0.99932884054037319</v>
      </c>
      <c r="FW150" s="2">
        <f t="shared" si="169"/>
        <v>0.10883052836003572</v>
      </c>
      <c r="FX150" s="2">
        <f t="shared" si="169"/>
        <v>0.60330474350044794</v>
      </c>
      <c r="FY150" s="2">
        <f t="shared" si="169"/>
        <v>0.1484589527515833</v>
      </c>
      <c r="FZ150" s="2">
        <f t="shared" si="169"/>
        <v>0.13903064933434384</v>
      </c>
      <c r="GA150" s="2">
        <f t="shared" si="169"/>
        <v>0.12706538766027384</v>
      </c>
      <c r="GB150" s="2">
        <f t="shared" si="169"/>
        <v>0.11240786185705427</v>
      </c>
      <c r="GC150" s="2">
        <f t="shared" si="169"/>
        <v>0.12324381034034297</v>
      </c>
      <c r="GD150" s="2">
        <f t="shared" si="169"/>
        <v>0.13577014839033871</v>
      </c>
      <c r="GE150" s="2">
        <f t="shared" si="169"/>
        <v>0.1779885914389151</v>
      </c>
      <c r="GF150" s="2">
        <f t="shared" si="169"/>
        <v>0.16172175467388883</v>
      </c>
      <c r="GG150" s="2">
        <f t="shared" si="169"/>
        <v>0.140462337843789</v>
      </c>
      <c r="GH150" s="2">
        <f t="shared" si="169"/>
        <v>0.12638584847570125</v>
      </c>
      <c r="GI150" s="2">
        <f t="shared" si="169"/>
        <v>0.11642751658062772</v>
      </c>
      <c r="GJ150" s="2">
        <f t="shared" si="169"/>
        <v>0.10412408452366793</v>
      </c>
      <c r="GK150" s="2">
        <f t="shared" si="169"/>
        <v>9.7294395621057433E-2</v>
      </c>
      <c r="GM150" s="86">
        <f t="shared" si="170"/>
        <v>1.4922942096043908E-212</v>
      </c>
      <c r="GN150" s="86">
        <f t="shared" si="170"/>
        <v>2.611727485556606E-187</v>
      </c>
      <c r="GO150" s="86">
        <f t="shared" si="170"/>
        <v>2.2204357896799191E-287</v>
      </c>
      <c r="GP150" s="86">
        <f t="shared" si="170"/>
        <v>0</v>
      </c>
      <c r="GQ150" s="86">
        <f t="shared" si="170"/>
        <v>0</v>
      </c>
      <c r="GR150" s="86">
        <f t="shared" si="170"/>
        <v>0</v>
      </c>
      <c r="GS150" s="86">
        <f t="shared" si="170"/>
        <v>7.3448217815134606E-274</v>
      </c>
      <c r="GT150" s="86">
        <f t="shared" si="170"/>
        <v>1.6160453310352137E-232</v>
      </c>
      <c r="GU150" s="86">
        <f t="shared" si="170"/>
        <v>2.8629419157774244E-261</v>
      </c>
      <c r="GV150" s="86">
        <f t="shared" si="170"/>
        <v>4.4314000338966107E-221</v>
      </c>
      <c r="GW150" s="86">
        <f t="shared" si="170"/>
        <v>1.945904370079426E-265</v>
      </c>
      <c r="GX150" s="86">
        <f t="shared" si="170"/>
        <v>0</v>
      </c>
      <c r="GY150" s="86">
        <f t="shared" si="170"/>
        <v>6.4217196870891042E-215</v>
      </c>
      <c r="GZ150" s="86">
        <f t="shared" si="170"/>
        <v>6.3849924948982948E-170</v>
      </c>
      <c r="HA150" s="86">
        <f t="shared" si="170"/>
        <v>2.883113266959716E-184</v>
      </c>
      <c r="HC150" s="86">
        <f t="shared" si="153"/>
        <v>1.3359335538200238E-118</v>
      </c>
      <c r="HD150" s="86">
        <f t="shared" si="153"/>
        <v>1.8947129734522432E-86</v>
      </c>
      <c r="HE150" s="86">
        <f t="shared" si="153"/>
        <v>3.1322313152432085E-103</v>
      </c>
      <c r="HF150" s="86">
        <f t="shared" si="153"/>
        <v>7.5320989311671024E-149</v>
      </c>
      <c r="HG150" s="86">
        <f t="shared" si="153"/>
        <v>1.7290621895909636E-166</v>
      </c>
      <c r="HH150" s="86">
        <f t="shared" si="153"/>
        <v>5.3184400443277214E-181</v>
      </c>
      <c r="HI150" s="86">
        <f t="shared" si="153"/>
        <v>3.8855245770349609E-117</v>
      </c>
      <c r="HJ150" s="86">
        <f t="shared" si="153"/>
        <v>3.548030089096974E-175</v>
      </c>
      <c r="HK150" s="86">
        <f t="shared" si="153"/>
        <v>9.9738341110790762E-231</v>
      </c>
      <c r="HL150" s="86">
        <f t="shared" si="161"/>
        <v>3.7626238049834626E-194</v>
      </c>
      <c r="HM150" s="86">
        <f t="shared" si="161"/>
        <v>7.7462315608752858E-133</v>
      </c>
      <c r="HN150" s="86">
        <f t="shared" si="161"/>
        <v>1.724612813134984E-177</v>
      </c>
      <c r="HO150" s="86">
        <f t="shared" si="161"/>
        <v>2.010959002114652E-113</v>
      </c>
      <c r="HP150" s="86">
        <f t="shared" si="161"/>
        <v>3.4999544341235099E-81</v>
      </c>
      <c r="HQ150" s="86">
        <f t="shared" si="161"/>
        <v>3.0722604510214212E-102</v>
      </c>
      <c r="HS150" s="86">
        <f t="shared" si="171"/>
        <v>0.4168467763254855</v>
      </c>
      <c r="HT150" s="86">
        <f t="shared" si="171"/>
        <v>0.20391867802630692</v>
      </c>
      <c r="HU150" s="86">
        <f t="shared" si="171"/>
        <v>0.17426807841964989</v>
      </c>
      <c r="HV150" s="86">
        <f t="shared" si="171"/>
        <v>0.24016169536299048</v>
      </c>
      <c r="HW150" s="86">
        <f t="shared" si="171"/>
        <v>0.29489938107575864</v>
      </c>
      <c r="HX150" s="86">
        <f t="shared" si="171"/>
        <v>0.26071955742355946</v>
      </c>
      <c r="HY150" s="86">
        <f t="shared" si="171"/>
        <v>0.23240250397400733</v>
      </c>
      <c r="HZ150" s="86">
        <f t="shared" si="171"/>
        <v>0.2558971607723684</v>
      </c>
      <c r="IA150" s="86">
        <f t="shared" si="171"/>
        <v>0.11273422935178287</v>
      </c>
      <c r="IB150" s="86">
        <f t="shared" si="171"/>
        <v>0.11564212405112209</v>
      </c>
      <c r="IC150" s="86">
        <f t="shared" si="171"/>
        <v>0.14187248113932427</v>
      </c>
      <c r="ID150" s="86">
        <f t="shared" si="171"/>
        <v>0.23990835893613432</v>
      </c>
      <c r="IE150" s="86">
        <f t="shared" si="171"/>
        <v>0.3225746909994488</v>
      </c>
      <c r="IF150" s="86">
        <f t="shared" si="171"/>
        <v>0.2592316725053867</v>
      </c>
      <c r="IG150" s="86">
        <f t="shared" si="171"/>
        <v>0.30273372890672634</v>
      </c>
      <c r="II150" s="86">
        <f t="shared" si="172"/>
        <v>1.1544717028573708E-8</v>
      </c>
      <c r="IJ150" s="86">
        <f t="shared" si="172"/>
        <v>0.56684193013353545</v>
      </c>
      <c r="IK150" s="86">
        <f t="shared" si="172"/>
        <v>5.8262701215248612E-8</v>
      </c>
      <c r="IL150" s="86">
        <f t="shared" si="172"/>
        <v>3.2218874540653925E-9</v>
      </c>
      <c r="IM150" s="86">
        <f t="shared" si="172"/>
        <v>6.5956970868158968E-10</v>
      </c>
      <c r="IN150" s="86">
        <f t="shared" si="172"/>
        <v>2.0432288420862744E-10</v>
      </c>
      <c r="IO150" s="86">
        <f t="shared" si="172"/>
        <v>9.6295696755610904E-10</v>
      </c>
      <c r="IP150" s="86">
        <f t="shared" si="172"/>
        <v>2.186867741055524E-9</v>
      </c>
      <c r="IQ150" s="86">
        <f t="shared" si="172"/>
        <v>9.3171587777224397E-7</v>
      </c>
      <c r="IR150" s="86">
        <f t="shared" si="172"/>
        <v>7.3443319492815796E-8</v>
      </c>
      <c r="IS150" s="86">
        <f t="shared" si="172"/>
        <v>1.5960602736697855E-9</v>
      </c>
      <c r="IT150" s="86">
        <f t="shared" si="172"/>
        <v>4.4074353270135726E-10</v>
      </c>
      <c r="IU150" s="86">
        <f t="shared" si="172"/>
        <v>6.9456746390296675E-11</v>
      </c>
      <c r="IV150" s="86">
        <f t="shared" si="172"/>
        <v>1.0545638431703763E-8</v>
      </c>
      <c r="IW150" s="86">
        <f t="shared" si="172"/>
        <v>1.1725359970654549E-6</v>
      </c>
      <c r="IY150" s="86">
        <f t="shared" si="173"/>
        <v>0.41684678787020252</v>
      </c>
      <c r="IZ150" s="86">
        <f t="shared" si="173"/>
        <v>0.77076060815984238</v>
      </c>
      <c r="JA150" s="86">
        <f t="shared" si="173"/>
        <v>0.17426813668235111</v>
      </c>
      <c r="JB150" s="86">
        <f t="shared" si="173"/>
        <v>0.24016169858487793</v>
      </c>
      <c r="JC150" s="86">
        <f t="shared" si="173"/>
        <v>0.29489938173532837</v>
      </c>
      <c r="JD150" s="86">
        <f t="shared" si="173"/>
        <v>0.26071955762788235</v>
      </c>
      <c r="JE150" s="86">
        <f t="shared" si="173"/>
        <v>0.23240250493696429</v>
      </c>
      <c r="JF150" s="86">
        <f t="shared" si="173"/>
        <v>0.25589716295923615</v>
      </c>
      <c r="JG150" s="86">
        <f t="shared" si="173"/>
        <v>0.11273516106766064</v>
      </c>
      <c r="JH150" s="86">
        <f t="shared" si="173"/>
        <v>0.11564219749444159</v>
      </c>
      <c r="JI150" s="86">
        <f t="shared" si="173"/>
        <v>0.14187248273538455</v>
      </c>
      <c r="JJ150" s="86">
        <f t="shared" si="173"/>
        <v>0.23990835937687785</v>
      </c>
      <c r="JK150" s="86">
        <f t="shared" si="173"/>
        <v>0.32257469106890557</v>
      </c>
      <c r="JL150" s="86">
        <f t="shared" si="173"/>
        <v>0.25923168305102512</v>
      </c>
      <c r="JM150" s="86">
        <f t="shared" si="173"/>
        <v>0.30273490144272341</v>
      </c>
    </row>
    <row r="151" spans="2:273" x14ac:dyDescent="0.25">
      <c r="B151" s="2">
        <v>124</v>
      </c>
      <c r="C151" s="37">
        <v>88.644000000000005</v>
      </c>
      <c r="D151" s="37">
        <v>86.724999999999994</v>
      </c>
      <c r="E151" s="37">
        <v>81.525000000000006</v>
      </c>
      <c r="F151" s="37">
        <v>84.325000000000003</v>
      </c>
      <c r="G151" s="37">
        <v>84.85</v>
      </c>
      <c r="H151" s="37">
        <v>91.65</v>
      </c>
      <c r="I151" s="37">
        <v>87.4</v>
      </c>
      <c r="J151" s="37">
        <v>90.95</v>
      </c>
      <c r="K151" s="37">
        <v>91.45</v>
      </c>
      <c r="L151" s="37">
        <v>90.375</v>
      </c>
      <c r="M151" s="37">
        <v>91.3</v>
      </c>
      <c r="N151" s="37">
        <v>93.674999999999997</v>
      </c>
      <c r="O151" s="37">
        <v>93.025000000000006</v>
      </c>
      <c r="P151" s="37">
        <v>100.075</v>
      </c>
      <c r="Q151" s="37">
        <v>107.125</v>
      </c>
      <c r="S151" s="4">
        <f t="shared" si="174"/>
        <v>86.881064211934159</v>
      </c>
      <c r="T151" s="4">
        <f t="shared" si="174"/>
        <v>85.923381112801081</v>
      </c>
      <c r="U151" s="4">
        <f t="shared" si="174"/>
        <v>84.188573416302617</v>
      </c>
      <c r="V151" s="4">
        <f t="shared" si="174"/>
        <v>84.297138279577879</v>
      </c>
      <c r="W151" s="4">
        <f t="shared" si="174"/>
        <v>86.496322266974786</v>
      </c>
      <c r="X151" s="4">
        <f t="shared" si="174"/>
        <v>88.996651899958735</v>
      </c>
      <c r="Y151" s="4">
        <f t="shared" si="174"/>
        <v>88.802260266848393</v>
      </c>
      <c r="Z151" s="4">
        <f t="shared" si="174"/>
        <v>90.641099813495416</v>
      </c>
      <c r="AA151" s="4">
        <f t="shared" si="174"/>
        <v>92.914448260677375</v>
      </c>
      <c r="AB151" s="4">
        <f t="shared" si="174"/>
        <v>91.630536612549818</v>
      </c>
      <c r="AC151" s="4">
        <f t="shared" si="174"/>
        <v>90.556406327866114</v>
      </c>
      <c r="AD151" s="4">
        <f t="shared" si="174"/>
        <v>93.454434142394106</v>
      </c>
      <c r="AE151" s="4">
        <f t="shared" si="174"/>
        <v>93.957084456914544</v>
      </c>
      <c r="AF151" s="4">
        <f t="shared" si="174"/>
        <v>97.75242445249053</v>
      </c>
      <c r="AG151" s="4">
        <f t="shared" si="174"/>
        <v>108.18443421232267</v>
      </c>
      <c r="AI151" s="4">
        <f t="shared" si="175"/>
        <v>1.7629357880658461</v>
      </c>
      <c r="AJ151" s="4">
        <f t="shared" si="175"/>
        <v>0.80161888719891294</v>
      </c>
      <c r="AK151" s="4">
        <f t="shared" si="175"/>
        <v>-2.6635734163026115</v>
      </c>
      <c r="AL151" s="4">
        <f t="shared" si="175"/>
        <v>2.7861720422123426E-2</v>
      </c>
      <c r="AM151" s="4">
        <f t="shared" si="175"/>
        <v>-1.6463222669747921</v>
      </c>
      <c r="AN151" s="4">
        <f t="shared" si="175"/>
        <v>2.6533481000412706</v>
      </c>
      <c r="AO151" s="4">
        <f t="shared" si="175"/>
        <v>-1.402260266848387</v>
      </c>
      <c r="AP151" s="4">
        <f t="shared" si="175"/>
        <v>0.30890018650458728</v>
      </c>
      <c r="AQ151" s="4">
        <f t="shared" si="175"/>
        <v>-1.4644482606773721</v>
      </c>
      <c r="AR151" s="4">
        <f t="shared" si="175"/>
        <v>-1.2555366125498182</v>
      </c>
      <c r="AS151" s="4">
        <f t="shared" si="175"/>
        <v>0.74359367213388339</v>
      </c>
      <c r="AT151" s="4">
        <f t="shared" si="175"/>
        <v>0.22056585760589087</v>
      </c>
      <c r="AU151" s="4">
        <f t="shared" si="175"/>
        <v>-0.9320844569145379</v>
      </c>
      <c r="AV151" s="4">
        <f t="shared" si="175"/>
        <v>2.3225755475094729</v>
      </c>
      <c r="AW151" s="4">
        <f t="shared" si="175"/>
        <v>-1.059434212322671</v>
      </c>
      <c r="AY151" s="2">
        <f t="shared" si="167"/>
        <v>86.881064211934159</v>
      </c>
      <c r="AZ151" s="2">
        <f t="shared" si="167"/>
        <v>85.873632383341743</v>
      </c>
      <c r="BA151" s="2">
        <f t="shared" si="167"/>
        <v>84.148014037368895</v>
      </c>
      <c r="BB151" s="2">
        <f t="shared" si="167"/>
        <v>84.155233186978762</v>
      </c>
      <c r="BC151" s="2">
        <f t="shared" si="167"/>
        <v>85.943433606578324</v>
      </c>
      <c r="BD151" s="2">
        <f t="shared" si="167"/>
        <v>88.593558909879533</v>
      </c>
      <c r="BE151" s="2">
        <f t="shared" si="167"/>
        <v>88.438327492073995</v>
      </c>
      <c r="BF151" s="2">
        <f t="shared" si="167"/>
        <v>90.16854034764269</v>
      </c>
      <c r="BG151" s="2">
        <f t="shared" si="167"/>
        <v>92.860119311595156</v>
      </c>
      <c r="BH151" s="2">
        <f t="shared" si="167"/>
        <v>91.567322755918923</v>
      </c>
      <c r="BI151" s="2">
        <f t="shared" si="167"/>
        <v>90.445931523140388</v>
      </c>
      <c r="BJ151" s="2">
        <f t="shared" si="167"/>
        <v>92.886682170123862</v>
      </c>
      <c r="BK151" s="2">
        <f t="shared" si="167"/>
        <v>92.427007361857392</v>
      </c>
      <c r="BL151" s="2">
        <f t="shared" si="167"/>
        <v>92.721190493271521</v>
      </c>
      <c r="BM151" s="2">
        <f t="shared" si="167"/>
        <v>94.54391147791236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112.97581005398112</v>
      </c>
      <c r="DL151" s="2">
        <f t="shared" si="176"/>
        <v>117.69918184885292</v>
      </c>
      <c r="DM151" s="2">
        <f t="shared" si="176"/>
        <v>127.45670262664167</v>
      </c>
      <c r="DN151" s="2">
        <f t="shared" si="176"/>
        <v>119.25795377867746</v>
      </c>
      <c r="DO151" s="2">
        <f t="shared" si="176"/>
        <v>115.99247889305815</v>
      </c>
      <c r="DP151" s="2">
        <f t="shared" si="176"/>
        <v>111.27160931174087</v>
      </c>
      <c r="DQ151" s="2">
        <f t="shared" si="176"/>
        <v>117.90605300187617</v>
      </c>
      <c r="DR151" s="2">
        <f t="shared" si="176"/>
        <v>130.95951143451143</v>
      </c>
      <c r="DS151" s="2">
        <f t="shared" si="176"/>
        <v>118.23346372688478</v>
      </c>
      <c r="DT151" s="2">
        <f t="shared" si="176"/>
        <v>120.35197778750411</v>
      </c>
      <c r="DU151" s="2">
        <f t="shared" si="176"/>
        <v>115.54468960863701</v>
      </c>
      <c r="DV151" s="2">
        <f t="shared" si="176"/>
        <v>128.66180380785644</v>
      </c>
      <c r="DW151" s="2">
        <f t="shared" si="176"/>
        <v>121.1588963963964</v>
      </c>
      <c r="DX151" s="2">
        <f t="shared" si="176"/>
        <v>106.43289360789358</v>
      </c>
      <c r="DY151" s="2">
        <f t="shared" si="176"/>
        <v>105.90558559384165</v>
      </c>
      <c r="EA151" s="2">
        <f t="shared" si="152"/>
        <v>87.222817543859648</v>
      </c>
      <c r="EB151" s="2">
        <f t="shared" si="152"/>
        <v>86.634166666666673</v>
      </c>
      <c r="EC151" s="2">
        <f t="shared" si="152"/>
        <v>83.967197102721713</v>
      </c>
      <c r="ED151" s="2">
        <f t="shared" si="152"/>
        <v>83.892531335784923</v>
      </c>
      <c r="EE151" s="2">
        <f t="shared" si="152"/>
        <v>85.796439171559044</v>
      </c>
      <c r="EF151" s="2">
        <f t="shared" si="152"/>
        <v>88.506238895058289</v>
      </c>
      <c r="EG151" s="2">
        <f t="shared" si="152"/>
        <v>88.271470673635335</v>
      </c>
      <c r="EH151" s="2">
        <f t="shared" si="152"/>
        <v>90.187798793486635</v>
      </c>
      <c r="EI151" s="2">
        <f t="shared" si="152"/>
        <v>92.967096697552861</v>
      </c>
      <c r="EJ151" s="2">
        <f t="shared" si="152"/>
        <v>91.473254559270529</v>
      </c>
      <c r="EK151" s="2">
        <f t="shared" si="152"/>
        <v>90.413350999394297</v>
      </c>
      <c r="EL151" s="2">
        <f t="shared" si="179"/>
        <v>92.917352894254037</v>
      </c>
      <c r="EM151" s="2">
        <f t="shared" si="135"/>
        <v>92.380696602818887</v>
      </c>
      <c r="EN151" s="2">
        <f t="shared" si="135"/>
        <v>92.700996359944966</v>
      </c>
      <c r="EO151" s="2">
        <f t="shared" si="135"/>
        <v>94.765724586982017</v>
      </c>
      <c r="EQ151" s="2">
        <f t="shared" si="177"/>
        <v>84.239058863214723</v>
      </c>
      <c r="ER151" s="2">
        <f t="shared" si="177"/>
        <v>85.397935673865348</v>
      </c>
      <c r="ES151" s="2">
        <f t="shared" si="177"/>
        <v>84.97276772319222</v>
      </c>
      <c r="ET151" s="2">
        <f t="shared" si="177"/>
        <v>85.540649320362434</v>
      </c>
      <c r="EU151" s="2">
        <f t="shared" si="177"/>
        <v>86.763579704325451</v>
      </c>
      <c r="EV151" s="2">
        <f t="shared" si="177"/>
        <v>89.143949137034411</v>
      </c>
      <c r="EW151" s="2">
        <f t="shared" si="177"/>
        <v>89.419522335335927</v>
      </c>
      <c r="EX151" s="2">
        <f t="shared" si="177"/>
        <v>89.910924671487493</v>
      </c>
      <c r="EY151" s="2">
        <f t="shared" si="177"/>
        <v>92.343409042439731</v>
      </c>
      <c r="EZ151" s="2">
        <f t="shared" si="177"/>
        <v>91.930813822717525</v>
      </c>
      <c r="FA151" s="2">
        <f t="shared" si="177"/>
        <v>90.548736001659066</v>
      </c>
      <c r="FB151" s="2">
        <f t="shared" si="177"/>
        <v>92.564831177760425</v>
      </c>
      <c r="FC151" s="2">
        <f t="shared" si="177"/>
        <v>92.629685989644599</v>
      </c>
      <c r="FD151" s="2">
        <f t="shared" si="177"/>
        <v>92.812977734726431</v>
      </c>
      <c r="FE151" s="2">
        <f t="shared" si="177"/>
        <v>92.602471533929787</v>
      </c>
      <c r="FG151" s="2">
        <f t="shared" si="178"/>
        <v>0.9995884026982621</v>
      </c>
      <c r="FH151" s="2">
        <f t="shared" si="178"/>
        <v>0.99960520932506769</v>
      </c>
      <c r="FI151" s="2">
        <f t="shared" si="178"/>
        <v>0.99955300595858132</v>
      </c>
      <c r="FJ151" s="2">
        <f t="shared" si="178"/>
        <v>0.99958203552987557</v>
      </c>
      <c r="FK151" s="2">
        <f t="shared" si="178"/>
        <v>0.99954033741614101</v>
      </c>
      <c r="FL151" s="2">
        <f t="shared" si="178"/>
        <v>0.9995799004825674</v>
      </c>
      <c r="FM151" s="2">
        <f t="shared" si="178"/>
        <v>0.99954314068327388</v>
      </c>
      <c r="FN151" s="2">
        <f t="shared" si="178"/>
        <v>0.99947447382568622</v>
      </c>
      <c r="FO151" s="2">
        <f t="shared" si="178"/>
        <v>0.99949787011083213</v>
      </c>
      <c r="FP151" s="2">
        <f t="shared" si="178"/>
        <v>0.9995090407173729</v>
      </c>
      <c r="FQ151" s="2">
        <f t="shared" si="178"/>
        <v>0.99952218460322506</v>
      </c>
      <c r="FR151" s="2">
        <f t="shared" si="178"/>
        <v>0.99950781184036075</v>
      </c>
      <c r="FS151" s="2">
        <f t="shared" si="178"/>
        <v>0.99948301862107758</v>
      </c>
      <c r="FT151" s="2">
        <f t="shared" si="178"/>
        <v>0.99945117566952346</v>
      </c>
      <c r="FU151" s="2">
        <f t="shared" si="178"/>
        <v>0.9993878591480545</v>
      </c>
      <c r="FW151" s="2">
        <f t="shared" si="169"/>
        <v>0.11809037923876987</v>
      </c>
      <c r="FX151" s="2">
        <f t="shared" si="169"/>
        <v>0.62512464590804606</v>
      </c>
      <c r="FY151" s="2">
        <f t="shared" si="169"/>
        <v>0.16048339274097043</v>
      </c>
      <c r="FZ151" s="2">
        <f t="shared" si="169"/>
        <v>0.15042634293278917</v>
      </c>
      <c r="GA151" s="2">
        <f t="shared" si="169"/>
        <v>0.13763712807881792</v>
      </c>
      <c r="GB151" s="2">
        <f t="shared" si="169"/>
        <v>0.12193044517222336</v>
      </c>
      <c r="GC151" s="2">
        <f t="shared" si="169"/>
        <v>0.13354624057387893</v>
      </c>
      <c r="GD151" s="2">
        <f t="shared" si="169"/>
        <v>0.14694420596137797</v>
      </c>
      <c r="GE151" s="2">
        <f t="shared" si="169"/>
        <v>0.19186588519554595</v>
      </c>
      <c r="GF151" s="2">
        <f t="shared" si="169"/>
        <v>0.17460015738123513</v>
      </c>
      <c r="GG151" s="2">
        <f t="shared" si="169"/>
        <v>0.15195466907628091</v>
      </c>
      <c r="GH151" s="2">
        <f t="shared" si="169"/>
        <v>0.13690991897668225</v>
      </c>
      <c r="GI151" s="2">
        <f t="shared" si="169"/>
        <v>0.12624219058904138</v>
      </c>
      <c r="GJ151" s="2">
        <f t="shared" si="169"/>
        <v>0.11303427947705817</v>
      </c>
      <c r="GK151" s="2">
        <f t="shared" si="169"/>
        <v>0.10568910223165028</v>
      </c>
      <c r="GM151" s="86">
        <f t="shared" si="170"/>
        <v>2.8552780114128243E-219</v>
      </c>
      <c r="GN151" s="86">
        <f t="shared" si="170"/>
        <v>3.3322104783114071E-193</v>
      </c>
      <c r="GO151" s="86">
        <f t="shared" si="170"/>
        <v>2.3111926204415872E-296</v>
      </c>
      <c r="GP151" s="86">
        <f t="shared" si="170"/>
        <v>0</v>
      </c>
      <c r="GQ151" s="86">
        <f t="shared" si="170"/>
        <v>0</v>
      </c>
      <c r="GR151" s="86">
        <f t="shared" si="170"/>
        <v>0</v>
      </c>
      <c r="GS151" s="86">
        <f t="shared" si="170"/>
        <v>1.9635652014510185E-282</v>
      </c>
      <c r="GT151" s="86">
        <f t="shared" si="170"/>
        <v>7.6305112490285996E-240</v>
      </c>
      <c r="GU151" s="86">
        <f t="shared" si="170"/>
        <v>1.9582629449704768E-269</v>
      </c>
      <c r="GV151" s="86">
        <f t="shared" si="170"/>
        <v>5.5969833053425469E-228</v>
      </c>
      <c r="GW151" s="86">
        <f t="shared" si="170"/>
        <v>1.0469858891330902E-273</v>
      </c>
      <c r="GX151" s="86">
        <f t="shared" si="170"/>
        <v>0</v>
      </c>
      <c r="GY151" s="86">
        <f t="shared" si="170"/>
        <v>1.261013916843403E-221</v>
      </c>
      <c r="GZ151" s="86">
        <f t="shared" si="170"/>
        <v>3.2493295005893833E-175</v>
      </c>
      <c r="HA151" s="86">
        <f t="shared" si="170"/>
        <v>5.8411624832749573E-190</v>
      </c>
      <c r="HC151" s="86">
        <f t="shared" si="153"/>
        <v>2.6626991166442832E-124</v>
      </c>
      <c r="HD151" s="86">
        <f t="shared" si="153"/>
        <v>1.4962161372376833E-90</v>
      </c>
      <c r="HE151" s="86">
        <f t="shared" si="153"/>
        <v>4.9624558021497693E-108</v>
      </c>
      <c r="HF151" s="86">
        <f t="shared" si="153"/>
        <v>1.030257966163974E-155</v>
      </c>
      <c r="HG151" s="86">
        <f t="shared" si="153"/>
        <v>2.3257921374116211E-174</v>
      </c>
      <c r="HH151" s="86">
        <f t="shared" si="153"/>
        <v>1.5188230956401818E-189</v>
      </c>
      <c r="HI151" s="86">
        <f t="shared" si="153"/>
        <v>1.4077756678051878E-122</v>
      </c>
      <c r="HJ151" s="86">
        <f t="shared" si="153"/>
        <v>2.3404538254124623E-183</v>
      </c>
      <c r="HK151" s="86">
        <f t="shared" si="153"/>
        <v>2.8322058778815921E-241</v>
      </c>
      <c r="HL151" s="86">
        <f t="shared" si="161"/>
        <v>5.4927174663644038E-203</v>
      </c>
      <c r="HM151" s="86">
        <f t="shared" si="161"/>
        <v>7.3340582663753937E-139</v>
      </c>
      <c r="HN151" s="86">
        <f t="shared" si="161"/>
        <v>9.6604393848165106E-186</v>
      </c>
      <c r="HO151" s="86">
        <f t="shared" si="161"/>
        <v>9.1890614116828774E-119</v>
      </c>
      <c r="HP151" s="86">
        <f t="shared" si="161"/>
        <v>6.0220246942276634E-85</v>
      </c>
      <c r="HQ151" s="86">
        <f t="shared" si="161"/>
        <v>6.1319604841989397E-107</v>
      </c>
      <c r="HS151" s="86">
        <f t="shared" si="171"/>
        <v>0.36679724675153641</v>
      </c>
      <c r="HT151" s="86">
        <f t="shared" si="171"/>
        <v>0.16035324851060406</v>
      </c>
      <c r="HU151" s="86">
        <f t="shared" si="171"/>
        <v>0.13064795163979134</v>
      </c>
      <c r="HV151" s="86">
        <f t="shared" si="171"/>
        <v>0.18458338828801149</v>
      </c>
      <c r="HW151" s="86">
        <f t="shared" si="171"/>
        <v>0.2345245223602736</v>
      </c>
      <c r="HX151" s="86">
        <f t="shared" si="171"/>
        <v>0.20557701096985087</v>
      </c>
      <c r="HY151" s="86">
        <f t="shared" si="171"/>
        <v>0.17985688987403267</v>
      </c>
      <c r="HZ151" s="86">
        <f t="shared" si="171"/>
        <v>0.19866652286229552</v>
      </c>
      <c r="IA151" s="86">
        <f t="shared" si="171"/>
        <v>8.0303819565209184E-2</v>
      </c>
      <c r="IB151" s="86">
        <f t="shared" si="171"/>
        <v>8.1956245829724717E-2</v>
      </c>
      <c r="IC151" s="86">
        <f t="shared" si="171"/>
        <v>0.10181720965747772</v>
      </c>
      <c r="ID151" s="86">
        <f t="shared" si="171"/>
        <v>0.18466915421960162</v>
      </c>
      <c r="IE151" s="86">
        <f t="shared" si="171"/>
        <v>0.26032499640597079</v>
      </c>
      <c r="IF151" s="86">
        <f t="shared" si="171"/>
        <v>0.19077628970033117</v>
      </c>
      <c r="IG151" s="86">
        <f t="shared" si="171"/>
        <v>0.23265789939557319</v>
      </c>
      <c r="II151" s="86">
        <f t="shared" si="172"/>
        <v>4.837709714608736E-8</v>
      </c>
      <c r="IJ151" s="86">
        <f t="shared" si="172"/>
        <v>0.53046262142390332</v>
      </c>
      <c r="IK151" s="86">
        <f t="shared" si="172"/>
        <v>2.7571717447333276E-7</v>
      </c>
      <c r="IL151" s="86">
        <f t="shared" si="172"/>
        <v>1.8917828824081543E-8</v>
      </c>
      <c r="IM151" s="86">
        <f t="shared" si="172"/>
        <v>4.0799505953155388E-9</v>
      </c>
      <c r="IN151" s="86">
        <f t="shared" si="172"/>
        <v>1.2391217514037233E-9</v>
      </c>
      <c r="IO151" s="86">
        <f t="shared" si="172"/>
        <v>5.5777490494942732E-9</v>
      </c>
      <c r="IP151" s="86">
        <f t="shared" si="172"/>
        <v>1.2985478936651498E-8</v>
      </c>
      <c r="IQ151" s="86">
        <f t="shared" si="172"/>
        <v>3.9771441523265563E-6</v>
      </c>
      <c r="IR151" s="86">
        <f t="shared" si="172"/>
        <v>3.7214473209570965E-7</v>
      </c>
      <c r="IS151" s="86">
        <f t="shared" si="172"/>
        <v>1.0148413792029007E-8</v>
      </c>
      <c r="IT151" s="86">
        <f t="shared" si="172"/>
        <v>2.8126199321233669E-9</v>
      </c>
      <c r="IU151" s="86">
        <f t="shared" si="172"/>
        <v>4.7904780109486312E-10</v>
      </c>
      <c r="IV151" s="86">
        <f t="shared" si="172"/>
        <v>4.3238020093784328E-8</v>
      </c>
      <c r="IW151" s="86">
        <f t="shared" si="172"/>
        <v>3.1707364089008771E-6</v>
      </c>
      <c r="IY151" s="86">
        <f t="shared" si="173"/>
        <v>0.36679729512863357</v>
      </c>
      <c r="IZ151" s="86">
        <f t="shared" si="173"/>
        <v>0.69081586993450739</v>
      </c>
      <c r="JA151" s="86">
        <f t="shared" si="173"/>
        <v>0.13064822735696582</v>
      </c>
      <c r="JB151" s="86">
        <f t="shared" si="173"/>
        <v>0.18458340720584032</v>
      </c>
      <c r="JC151" s="86">
        <f t="shared" si="173"/>
        <v>0.2345245264402242</v>
      </c>
      <c r="JD151" s="86">
        <f t="shared" si="173"/>
        <v>0.20557701220897262</v>
      </c>
      <c r="JE151" s="86">
        <f t="shared" si="173"/>
        <v>0.17985689545178171</v>
      </c>
      <c r="JF151" s="86">
        <f t="shared" si="173"/>
        <v>0.19866653584777447</v>
      </c>
      <c r="JG151" s="86">
        <f t="shared" si="173"/>
        <v>8.0307796709361515E-2</v>
      </c>
      <c r="JH151" s="86">
        <f t="shared" si="173"/>
        <v>8.1956617974456816E-2</v>
      </c>
      <c r="JI151" s="86">
        <f t="shared" si="173"/>
        <v>0.10181721980589151</v>
      </c>
      <c r="JJ151" s="86">
        <f t="shared" si="173"/>
        <v>0.18466915703222156</v>
      </c>
      <c r="JK151" s="86">
        <f t="shared" si="173"/>
        <v>0.26032499688501859</v>
      </c>
      <c r="JL151" s="86">
        <f t="shared" si="173"/>
        <v>0.19077633293835125</v>
      </c>
      <c r="JM151" s="86">
        <f t="shared" si="173"/>
        <v>0.23266107013198209</v>
      </c>
    </row>
    <row r="152" spans="2:273" x14ac:dyDescent="0.25">
      <c r="B152" s="2">
        <v>125</v>
      </c>
      <c r="C152" s="37">
        <v>84.355999999999995</v>
      </c>
      <c r="D152" s="37">
        <v>84.375</v>
      </c>
      <c r="E152" s="37">
        <v>83.4</v>
      </c>
      <c r="F152" s="37">
        <v>81.674999999999997</v>
      </c>
      <c r="G152" s="37">
        <v>85.2</v>
      </c>
      <c r="H152" s="37">
        <v>87.224999999999994</v>
      </c>
      <c r="I152" s="37">
        <v>90.4</v>
      </c>
      <c r="J152" s="37">
        <v>89.875</v>
      </c>
      <c r="K152" s="37">
        <v>94.1</v>
      </c>
      <c r="L152" s="37">
        <v>90.25</v>
      </c>
      <c r="M152" s="37">
        <v>86.85</v>
      </c>
      <c r="N152" s="37">
        <v>91.7</v>
      </c>
      <c r="O152" s="37">
        <v>92.875</v>
      </c>
      <c r="P152" s="37">
        <v>96.9</v>
      </c>
      <c r="Q152" s="37">
        <v>99.775000000000006</v>
      </c>
      <c r="S152" s="4">
        <f t="shared" si="174"/>
        <v>86.808744006057111</v>
      </c>
      <c r="T152" s="4">
        <f t="shared" si="174"/>
        <v>85.756920498731404</v>
      </c>
      <c r="U152" s="4">
        <f t="shared" si="174"/>
        <v>83.993394620086136</v>
      </c>
      <c r="V152" s="4">
        <f t="shared" si="174"/>
        <v>84.040164418678955</v>
      </c>
      <c r="W152" s="4">
        <f t="shared" si="174"/>
        <v>86.072001897512408</v>
      </c>
      <c r="X152" s="4">
        <f t="shared" si="174"/>
        <v>88.640056204786632</v>
      </c>
      <c r="Y152" s="4">
        <f t="shared" si="174"/>
        <v>88.458635179633646</v>
      </c>
      <c r="Z152" s="4">
        <f t="shared" si="174"/>
        <v>90.273224980071035</v>
      </c>
      <c r="AA152" s="4">
        <f t="shared" si="174"/>
        <v>92.746430117302481</v>
      </c>
      <c r="AB152" s="4">
        <f t="shared" si="174"/>
        <v>91.446463534705558</v>
      </c>
      <c r="AC152" s="4">
        <f t="shared" si="174"/>
        <v>90.350454456675749</v>
      </c>
      <c r="AD152" s="4">
        <f t="shared" si="174"/>
        <v>93.007540998470589</v>
      </c>
      <c r="AE152" s="4">
        <f t="shared" si="174"/>
        <v>93.079579565961481</v>
      </c>
      <c r="AF152" s="4">
        <f t="shared" si="174"/>
        <v>95.542484599612891</v>
      </c>
      <c r="AG152" s="4">
        <f t="shared" si="174"/>
        <v>102.96368696335421</v>
      </c>
      <c r="AI152" s="4">
        <f t="shared" si="175"/>
        <v>-2.4527440060571166</v>
      </c>
      <c r="AJ152" s="4">
        <f t="shared" si="175"/>
        <v>-1.3819204987314038</v>
      </c>
      <c r="AK152" s="4">
        <f t="shared" si="175"/>
        <v>-0.59339462008612998</v>
      </c>
      <c r="AL152" s="4">
        <f t="shared" si="175"/>
        <v>-2.3651644186789582</v>
      </c>
      <c r="AM152" s="4">
        <f t="shared" si="175"/>
        <v>-0.87200189751240487</v>
      </c>
      <c r="AN152" s="4">
        <f t="shared" si="175"/>
        <v>-1.4150562047866373</v>
      </c>
      <c r="AO152" s="4">
        <f t="shared" si="175"/>
        <v>1.9413648203663598</v>
      </c>
      <c r="AP152" s="4">
        <f t="shared" si="175"/>
        <v>-0.39822498007103491</v>
      </c>
      <c r="AQ152" s="4">
        <f t="shared" si="175"/>
        <v>1.3535698826975135</v>
      </c>
      <c r="AR152" s="4">
        <f t="shared" si="175"/>
        <v>-1.1964635347055577</v>
      </c>
      <c r="AS152" s="4">
        <f t="shared" si="175"/>
        <v>-3.5004544566757545</v>
      </c>
      <c r="AT152" s="4">
        <f t="shared" si="175"/>
        <v>-1.3075409984705857</v>
      </c>
      <c r="AU152" s="4">
        <f t="shared" si="175"/>
        <v>-0.20457956596148108</v>
      </c>
      <c r="AV152" s="4">
        <f t="shared" si="175"/>
        <v>1.3575154003871148</v>
      </c>
      <c r="AW152" s="4">
        <f t="shared" si="175"/>
        <v>-3.1886869633542005</v>
      </c>
      <c r="AY152" s="2">
        <f t="shared" si="167"/>
        <v>86.808744006057111</v>
      </c>
      <c r="AZ152" s="2">
        <f t="shared" si="167"/>
        <v>85.731074784406047</v>
      </c>
      <c r="BA152" s="2">
        <f t="shared" si="167"/>
        <v>83.9748987828075</v>
      </c>
      <c r="BB152" s="2">
        <f t="shared" si="167"/>
        <v>83.972190453231178</v>
      </c>
      <c r="BC152" s="2">
        <f t="shared" si="167"/>
        <v>85.785871254682206</v>
      </c>
      <c r="BD152" s="2">
        <f t="shared" si="167"/>
        <v>88.433294307622305</v>
      </c>
      <c r="BE152" s="2">
        <f t="shared" si="167"/>
        <v>88.280064881934692</v>
      </c>
      <c r="BF152" s="2">
        <f t="shared" si="167"/>
        <v>90.04151553693373</v>
      </c>
      <c r="BG152" s="2">
        <f t="shared" si="167"/>
        <v>92.723649373896734</v>
      </c>
      <c r="BH152" s="2">
        <f t="shared" si="167"/>
        <v>91.421562131172323</v>
      </c>
      <c r="BI152" s="2">
        <f t="shared" si="167"/>
        <v>90.305821099079381</v>
      </c>
      <c r="BJ152" s="2">
        <f t="shared" si="167"/>
        <v>92.734321658009918</v>
      </c>
      <c r="BK152" s="2">
        <f t="shared" si="167"/>
        <v>92.26429042851592</v>
      </c>
      <c r="BL152" s="2">
        <f t="shared" si="167"/>
        <v>92.59735667028643</v>
      </c>
      <c r="BM152" s="2">
        <f t="shared" si="167"/>
        <v>94.457375093212903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113.11685195681513</v>
      </c>
      <c r="DL152" s="2">
        <f t="shared" si="176"/>
        <v>117.8535391363023</v>
      </c>
      <c r="DM152" s="2">
        <f t="shared" si="176"/>
        <v>127.70928470919327</v>
      </c>
      <c r="DN152" s="2">
        <f t="shared" si="176"/>
        <v>119.42998313090419</v>
      </c>
      <c r="DO152" s="2">
        <f t="shared" si="176"/>
        <v>116.13713180112569</v>
      </c>
      <c r="DP152" s="2">
        <f t="shared" si="176"/>
        <v>111.34040485829958</v>
      </c>
      <c r="DQ152" s="2">
        <f t="shared" si="176"/>
        <v>118.03114681050657</v>
      </c>
      <c r="DR152" s="2">
        <f t="shared" si="176"/>
        <v>131.2290567895831</v>
      </c>
      <c r="DS152" s="2">
        <f t="shared" si="176"/>
        <v>118.35539355144618</v>
      </c>
      <c r="DT152" s="2">
        <f t="shared" si="176"/>
        <v>120.50410876463509</v>
      </c>
      <c r="DU152" s="2">
        <f t="shared" si="176"/>
        <v>115.63865721997304</v>
      </c>
      <c r="DV152" s="2">
        <f t="shared" si="176"/>
        <v>128.86121293358138</v>
      </c>
      <c r="DW152" s="2">
        <f t="shared" si="176"/>
        <v>121.28513513513514</v>
      </c>
      <c r="DX152" s="2">
        <f t="shared" si="176"/>
        <v>106.46403903903901</v>
      </c>
      <c r="DY152" s="2">
        <f t="shared" si="176"/>
        <v>105.92601264662758</v>
      </c>
      <c r="EA152" s="2">
        <f t="shared" si="152"/>
        <v>87.194000000000003</v>
      </c>
      <c r="EB152" s="2">
        <f t="shared" si="152"/>
        <v>86.545416666666668</v>
      </c>
      <c r="EC152" s="2">
        <f t="shared" si="152"/>
        <v>83.776777875329259</v>
      </c>
      <c r="ED152" s="2">
        <f t="shared" si="152"/>
        <v>83.682031128606184</v>
      </c>
      <c r="EE152" s="2">
        <f t="shared" si="152"/>
        <v>85.624350945857799</v>
      </c>
      <c r="EF152" s="2">
        <f t="shared" si="152"/>
        <v>88.33703220433091</v>
      </c>
      <c r="EG152" s="2">
        <f t="shared" si="152"/>
        <v>88.095320847851355</v>
      </c>
      <c r="EH152" s="2">
        <f t="shared" si="152"/>
        <v>90.067294303079777</v>
      </c>
      <c r="EI152" s="2">
        <f t="shared" si="152"/>
        <v>92.844915656925636</v>
      </c>
      <c r="EJ152" s="2">
        <f t="shared" si="152"/>
        <v>91.319335866261412</v>
      </c>
      <c r="EK152" s="2">
        <f t="shared" si="152"/>
        <v>90.271699727437905</v>
      </c>
      <c r="EL152" s="2">
        <f t="shared" si="179"/>
        <v>92.772266445531642</v>
      </c>
      <c r="EM152" s="2">
        <f t="shared" si="135"/>
        <v>92.215206520530387</v>
      </c>
      <c r="EN152" s="2">
        <f t="shared" si="135"/>
        <v>92.575988401078789</v>
      </c>
      <c r="EO152" s="2">
        <f t="shared" si="135"/>
        <v>94.707342071409215</v>
      </c>
      <c r="EQ152" s="2">
        <f t="shared" si="177"/>
        <v>84.108762377651686</v>
      </c>
      <c r="ER152" s="2">
        <f t="shared" si="177"/>
        <v>85.268260191708052</v>
      </c>
      <c r="ES152" s="2">
        <f t="shared" si="177"/>
        <v>84.816752592995073</v>
      </c>
      <c r="ET152" s="2">
        <f t="shared" si="177"/>
        <v>85.382932991293501</v>
      </c>
      <c r="EU152" s="2">
        <f t="shared" si="177"/>
        <v>86.622940610447046</v>
      </c>
      <c r="EV152" s="2">
        <f t="shared" si="177"/>
        <v>88.998819823852301</v>
      </c>
      <c r="EW152" s="2">
        <f t="shared" si="177"/>
        <v>89.286944091823656</v>
      </c>
      <c r="EX152" s="2">
        <f t="shared" si="177"/>
        <v>89.78084470877215</v>
      </c>
      <c r="EY152" s="2">
        <f t="shared" si="177"/>
        <v>92.201259596928963</v>
      </c>
      <c r="EZ152" s="2">
        <f t="shared" si="177"/>
        <v>91.792890516599243</v>
      </c>
      <c r="FA152" s="2">
        <f t="shared" si="177"/>
        <v>90.412172335130663</v>
      </c>
      <c r="FB152" s="2">
        <f t="shared" si="177"/>
        <v>92.406820251235729</v>
      </c>
      <c r="FC152" s="2">
        <f t="shared" si="177"/>
        <v>92.473893403007025</v>
      </c>
      <c r="FD152" s="2">
        <f t="shared" si="177"/>
        <v>92.693575594723043</v>
      </c>
      <c r="FE152" s="2">
        <f t="shared" si="177"/>
        <v>92.473736427138789</v>
      </c>
      <c r="FG152" s="2">
        <f t="shared" si="178"/>
        <v>0.99962460520402951</v>
      </c>
      <c r="FH152" s="2">
        <f t="shared" si="178"/>
        <v>0.99963993411746843</v>
      </c>
      <c r="FI152" s="2">
        <f t="shared" si="178"/>
        <v>0.99959232055480907</v>
      </c>
      <c r="FJ152" s="2">
        <f t="shared" si="178"/>
        <v>0.99961879785356</v>
      </c>
      <c r="FK152" s="2">
        <f t="shared" si="178"/>
        <v>0.99958076578501021</v>
      </c>
      <c r="FL152" s="2">
        <f t="shared" si="178"/>
        <v>0.99961685052367799</v>
      </c>
      <c r="FM152" s="2">
        <f t="shared" si="178"/>
        <v>0.99958332260120875</v>
      </c>
      <c r="FN152" s="2">
        <f t="shared" si="178"/>
        <v>0.99952069226918017</v>
      </c>
      <c r="FO152" s="2">
        <f t="shared" si="178"/>
        <v>0.99954203186437185</v>
      </c>
      <c r="FP152" s="2">
        <f t="shared" si="178"/>
        <v>0.99955222046889114</v>
      </c>
      <c r="FQ152" s="2">
        <f t="shared" si="178"/>
        <v>0.99956420885714803</v>
      </c>
      <c r="FR152" s="2">
        <f t="shared" si="178"/>
        <v>0.99955109962277766</v>
      </c>
      <c r="FS152" s="2">
        <f t="shared" si="178"/>
        <v>0.99952848593008836</v>
      </c>
      <c r="FT152" s="2">
        <f t="shared" si="178"/>
        <v>0.99949944208946528</v>
      </c>
      <c r="FU152" s="2">
        <f t="shared" si="178"/>
        <v>0.99944169083629908</v>
      </c>
      <c r="FW152" s="2">
        <f t="shared" si="169"/>
        <v>0.12802491931352938</v>
      </c>
      <c r="FX152" s="2">
        <f t="shared" si="169"/>
        <v>0.64644770252980321</v>
      </c>
      <c r="FY152" s="2">
        <f t="shared" si="169"/>
        <v>0.17328356584556651</v>
      </c>
      <c r="FZ152" s="2">
        <f t="shared" si="169"/>
        <v>0.16257970824605034</v>
      </c>
      <c r="GA152" s="2">
        <f t="shared" si="169"/>
        <v>0.14893836013872272</v>
      </c>
      <c r="GB152" s="2">
        <f t="shared" si="169"/>
        <v>0.13213963290613445</v>
      </c>
      <c r="GC152" s="2">
        <f t="shared" si="169"/>
        <v>0.14456788490989614</v>
      </c>
      <c r="GD152" s="2">
        <f t="shared" si="169"/>
        <v>0.1588688482174439</v>
      </c>
      <c r="GE152" s="2">
        <f t="shared" si="169"/>
        <v>0.20655327789490185</v>
      </c>
      <c r="GF152" s="2">
        <f t="shared" si="169"/>
        <v>0.18827377351979524</v>
      </c>
      <c r="GG152" s="2">
        <f t="shared" si="169"/>
        <v>0.16420764605984156</v>
      </c>
      <c r="GH152" s="2">
        <f t="shared" si="169"/>
        <v>0.14816169947555627</v>
      </c>
      <c r="GI152" s="2">
        <f t="shared" si="169"/>
        <v>0.13675617137489696</v>
      </c>
      <c r="GJ152" s="2">
        <f t="shared" si="169"/>
        <v>0.12260259941665878</v>
      </c>
      <c r="GK152" s="2">
        <f t="shared" si="169"/>
        <v>0.11471607149644308</v>
      </c>
      <c r="GM152" s="86">
        <f t="shared" si="170"/>
        <v>4.286458836115844E-226</v>
      </c>
      <c r="GN152" s="86">
        <f t="shared" si="170"/>
        <v>3.439000992588974E-199</v>
      </c>
      <c r="GO152" s="86">
        <f t="shared" si="170"/>
        <v>1.7465173681848638E-305</v>
      </c>
      <c r="GP152" s="86">
        <f t="shared" si="170"/>
        <v>0</v>
      </c>
      <c r="GQ152" s="86">
        <f t="shared" si="170"/>
        <v>0</v>
      </c>
      <c r="GR152" s="86">
        <f t="shared" si="170"/>
        <v>0</v>
      </c>
      <c r="GS152" s="86">
        <f t="shared" si="170"/>
        <v>3.8650835742041961E-291</v>
      </c>
      <c r="GT152" s="86">
        <f t="shared" si="170"/>
        <v>2.7682667267450906E-247</v>
      </c>
      <c r="GU152" s="86">
        <f t="shared" si="170"/>
        <v>1.001115389588229E-277</v>
      </c>
      <c r="GV152" s="86">
        <f t="shared" si="170"/>
        <v>5.5281760212321821E-235</v>
      </c>
      <c r="GW152" s="86">
        <f t="shared" si="170"/>
        <v>4.1986270500483538E-282</v>
      </c>
      <c r="GX152" s="86">
        <f t="shared" si="170"/>
        <v>0</v>
      </c>
      <c r="GY152" s="86">
        <f t="shared" si="170"/>
        <v>1.9495809687634927E-228</v>
      </c>
      <c r="GZ152" s="86">
        <f t="shared" si="170"/>
        <v>1.3691955506466275E-180</v>
      </c>
      <c r="HA152" s="86">
        <f t="shared" si="170"/>
        <v>9.6771457167034684E-196</v>
      </c>
      <c r="HC152" s="86">
        <f t="shared" si="153"/>
        <v>3.8844558537018323E-130</v>
      </c>
      <c r="HD152" s="86">
        <f t="shared" si="153"/>
        <v>9.4563296724899822E-95</v>
      </c>
      <c r="HE152" s="86">
        <f t="shared" si="153"/>
        <v>6.0934824629875397E-113</v>
      </c>
      <c r="HF152" s="86">
        <f t="shared" si="153"/>
        <v>9.8314827502886042E-163</v>
      </c>
      <c r="HG152" s="86">
        <f t="shared" si="153"/>
        <v>2.050150163951908E-182</v>
      </c>
      <c r="HH152" s="86">
        <f t="shared" si="153"/>
        <v>2.7442347801056878E-198</v>
      </c>
      <c r="HI152" s="86">
        <f t="shared" si="153"/>
        <v>3.8237546895750337E-128</v>
      </c>
      <c r="HJ152" s="86">
        <f t="shared" si="153"/>
        <v>1.0004833648733276E-191</v>
      </c>
      <c r="HK152" s="86">
        <f t="shared" si="153"/>
        <v>4.655740229350031E-252</v>
      </c>
      <c r="HL152" s="86">
        <f t="shared" si="161"/>
        <v>5.0795237975700521E-212</v>
      </c>
      <c r="HM152" s="86">
        <f t="shared" si="161"/>
        <v>5.0870258776570666E-145</v>
      </c>
      <c r="HN152" s="86">
        <f t="shared" si="161"/>
        <v>3.5003638455998489E-194</v>
      </c>
      <c r="HO152" s="86">
        <f t="shared" si="161"/>
        <v>3.1524654689420436E-124</v>
      </c>
      <c r="HP152" s="86">
        <f t="shared" si="161"/>
        <v>8.4836096548088792E-89</v>
      </c>
      <c r="HQ152" s="86">
        <f t="shared" si="161"/>
        <v>9.5625496332033068E-112</v>
      </c>
      <c r="HS152" s="86">
        <f t="shared" si="171"/>
        <v>0.31378615846414165</v>
      </c>
      <c r="HT152" s="86">
        <f t="shared" si="171"/>
        <v>0.12324915870663763</v>
      </c>
      <c r="HU152" s="86">
        <f t="shared" si="171"/>
        <v>9.5285446465539242E-2</v>
      </c>
      <c r="HV152" s="86">
        <f t="shared" si="171"/>
        <v>0.13734107523383357</v>
      </c>
      <c r="HW152" s="86">
        <f t="shared" si="171"/>
        <v>0.18033157271454797</v>
      </c>
      <c r="HX152" s="86">
        <f t="shared" si="171"/>
        <v>0.15731625009629338</v>
      </c>
      <c r="HY152" s="86">
        <f t="shared" si="171"/>
        <v>0.13511910480613634</v>
      </c>
      <c r="HZ152" s="86">
        <f t="shared" si="171"/>
        <v>0.14926649491255611</v>
      </c>
      <c r="IA152" s="86">
        <f t="shared" si="171"/>
        <v>5.5658912183564745E-2</v>
      </c>
      <c r="IB152" s="86">
        <f t="shared" si="171"/>
        <v>5.6446774683660821E-2</v>
      </c>
      <c r="IC152" s="86">
        <f t="shared" si="171"/>
        <v>7.0877838341754734E-2</v>
      </c>
      <c r="ID152" s="86">
        <f t="shared" si="171"/>
        <v>0.13766635608257774</v>
      </c>
      <c r="IE152" s="86">
        <f t="shared" si="171"/>
        <v>0.20284710052750196</v>
      </c>
      <c r="IF152" s="86">
        <f t="shared" si="171"/>
        <v>0.13257977068389096</v>
      </c>
      <c r="IG152" s="86">
        <f t="shared" si="171"/>
        <v>0.16953740170808415</v>
      </c>
      <c r="II152" s="86">
        <f t="shared" si="172"/>
        <v>1.9062584701859881E-7</v>
      </c>
      <c r="IJ152" s="86">
        <f t="shared" si="172"/>
        <v>0.48472333406196699</v>
      </c>
      <c r="IK152" s="86">
        <f t="shared" si="172"/>
        <v>1.203818756578193E-6</v>
      </c>
      <c r="IL152" s="86">
        <f t="shared" si="172"/>
        <v>1.0171672460784882E-7</v>
      </c>
      <c r="IM152" s="86">
        <f t="shared" si="172"/>
        <v>2.3163075994368873E-8</v>
      </c>
      <c r="IN152" s="86">
        <f t="shared" si="172"/>
        <v>6.9432575134301779E-9</v>
      </c>
      <c r="IO152" s="86">
        <f t="shared" si="172"/>
        <v>2.9789829556876808E-8</v>
      </c>
      <c r="IP152" s="86">
        <f t="shared" si="172"/>
        <v>7.066142962948726E-8</v>
      </c>
      <c r="IQ152" s="86">
        <f t="shared" si="172"/>
        <v>1.5581151627236837E-5</v>
      </c>
      <c r="IR152" s="86">
        <f t="shared" si="172"/>
        <v>1.7244856333794814E-6</v>
      </c>
      <c r="IS152" s="86">
        <f t="shared" si="172"/>
        <v>5.8815141621750416E-8</v>
      </c>
      <c r="IT152" s="86">
        <f t="shared" si="172"/>
        <v>1.6453390323130169E-8</v>
      </c>
      <c r="IU152" s="86">
        <f t="shared" si="172"/>
        <v>3.0302071699280783E-9</v>
      </c>
      <c r="IV152" s="86">
        <f t="shared" si="172"/>
        <v>1.6717431614050516E-7</v>
      </c>
      <c r="IW152" s="86">
        <f t="shared" si="172"/>
        <v>8.2447378842906998E-6</v>
      </c>
      <c r="IY152" s="86">
        <f t="shared" si="173"/>
        <v>0.31378634908998865</v>
      </c>
      <c r="IZ152" s="86">
        <f t="shared" si="173"/>
        <v>0.60797249276860466</v>
      </c>
      <c r="JA152" s="86">
        <f t="shared" si="173"/>
        <v>9.5286650284295824E-2</v>
      </c>
      <c r="JB152" s="86">
        <f t="shared" si="173"/>
        <v>0.13734117695055817</v>
      </c>
      <c r="JC152" s="86">
        <f t="shared" si="173"/>
        <v>0.18033159587762396</v>
      </c>
      <c r="JD152" s="86">
        <f t="shared" si="173"/>
        <v>0.15731625703955091</v>
      </c>
      <c r="JE152" s="86">
        <f t="shared" si="173"/>
        <v>0.13511913459596589</v>
      </c>
      <c r="JF152" s="86">
        <f t="shared" si="173"/>
        <v>0.14926656557398574</v>
      </c>
      <c r="JG152" s="86">
        <f t="shared" si="173"/>
        <v>5.5674493335191984E-2</v>
      </c>
      <c r="JH152" s="86">
        <f t="shared" si="173"/>
        <v>5.6448499169294203E-2</v>
      </c>
      <c r="JI152" s="86">
        <f t="shared" si="173"/>
        <v>7.0877897156896352E-2</v>
      </c>
      <c r="JJ152" s="86">
        <f t="shared" si="173"/>
        <v>0.13766637253596806</v>
      </c>
      <c r="JK152" s="86">
        <f t="shared" si="173"/>
        <v>0.20284710355770913</v>
      </c>
      <c r="JL152" s="86">
        <f t="shared" si="173"/>
        <v>0.1325799378582071</v>
      </c>
      <c r="JM152" s="86">
        <f t="shared" si="173"/>
        <v>0.16954564644596845</v>
      </c>
    </row>
    <row r="153" spans="2:273" x14ac:dyDescent="0.25">
      <c r="B153" s="2">
        <v>126</v>
      </c>
      <c r="C153" s="37">
        <v>83.688999999999993</v>
      </c>
      <c r="D153" s="37">
        <v>85.125</v>
      </c>
      <c r="E153" s="37">
        <v>85</v>
      </c>
      <c r="F153" s="37">
        <v>84.724999999999994</v>
      </c>
      <c r="G153" s="37">
        <v>83.924999999999997</v>
      </c>
      <c r="H153" s="37">
        <v>88.125</v>
      </c>
      <c r="I153" s="37">
        <v>86.974999999999994</v>
      </c>
      <c r="J153" s="37">
        <v>87.275000000000006</v>
      </c>
      <c r="K153" s="37">
        <v>92.8</v>
      </c>
      <c r="L153" s="37">
        <v>89.05</v>
      </c>
      <c r="M153" s="37">
        <v>87.25</v>
      </c>
      <c r="N153" s="37">
        <v>90.55</v>
      </c>
      <c r="O153" s="37">
        <v>89.474999999999994</v>
      </c>
      <c r="P153" s="37">
        <v>92.125</v>
      </c>
      <c r="Q153" s="37">
        <v>95.424999999999997</v>
      </c>
      <c r="S153" s="4">
        <f t="shared" si="174"/>
        <v>86.73223369668959</v>
      </c>
      <c r="T153" s="4">
        <f t="shared" si="174"/>
        <v>85.600303015337971</v>
      </c>
      <c r="U153" s="4">
        <f t="shared" si="174"/>
        <v>83.811583318938816</v>
      </c>
      <c r="V153" s="4">
        <f t="shared" si="174"/>
        <v>83.822095044575335</v>
      </c>
      <c r="W153" s="4">
        <f t="shared" si="174"/>
        <v>85.767456192689096</v>
      </c>
      <c r="X153" s="4">
        <f t="shared" si="174"/>
        <v>88.373148438863197</v>
      </c>
      <c r="Y153" s="4">
        <f t="shared" si="174"/>
        <v>88.205470573454733</v>
      </c>
      <c r="Z153" s="4">
        <f t="shared" si="174"/>
        <v>90.019572041946432</v>
      </c>
      <c r="AA153" s="4">
        <f t="shared" si="174"/>
        <v>92.598469757301416</v>
      </c>
      <c r="AB153" s="4">
        <f t="shared" si="174"/>
        <v>91.286306402475333</v>
      </c>
      <c r="AC153" s="4">
        <f t="shared" si="174"/>
        <v>90.182692981856306</v>
      </c>
      <c r="AD153" s="4">
        <f t="shared" si="174"/>
        <v>92.70347603782136</v>
      </c>
      <c r="AE153" s="4">
        <f t="shared" si="174"/>
        <v>92.505472988980841</v>
      </c>
      <c r="AF153" s="4">
        <f t="shared" si="174"/>
        <v>94.080294153010428</v>
      </c>
      <c r="AG153" s="4">
        <f t="shared" si="174"/>
        <v>99.343958601602793</v>
      </c>
      <c r="AI153" s="4">
        <f t="shared" si="175"/>
        <v>-3.0432336966895974</v>
      </c>
      <c r="AJ153" s="4">
        <f t="shared" si="175"/>
        <v>-0.47530301533797115</v>
      </c>
      <c r="AK153" s="4">
        <f t="shared" si="175"/>
        <v>1.1884166810611845</v>
      </c>
      <c r="AL153" s="4">
        <f t="shared" si="175"/>
        <v>0.90290495542465976</v>
      </c>
      <c r="AM153" s="4">
        <f t="shared" si="175"/>
        <v>-1.8424561926890988</v>
      </c>
      <c r="AN153" s="4">
        <f t="shared" si="175"/>
        <v>-0.24814843886319693</v>
      </c>
      <c r="AO153" s="4">
        <f t="shared" si="175"/>
        <v>-1.2304705734547383</v>
      </c>
      <c r="AP153" s="4">
        <f t="shared" si="175"/>
        <v>-2.7445720419464266</v>
      </c>
      <c r="AQ153" s="4">
        <f t="shared" si="175"/>
        <v>0.20153024269858122</v>
      </c>
      <c r="AR153" s="4">
        <f t="shared" si="175"/>
        <v>-2.2363064024753356</v>
      </c>
      <c r="AS153" s="4">
        <f t="shared" si="175"/>
        <v>-2.9326929818563059</v>
      </c>
      <c r="AT153" s="4">
        <f t="shared" si="175"/>
        <v>-2.1534760378213633</v>
      </c>
      <c r="AU153" s="4">
        <f t="shared" si="175"/>
        <v>-3.030472988980847</v>
      </c>
      <c r="AV153" s="4">
        <f t="shared" si="175"/>
        <v>-1.9552941530104277</v>
      </c>
      <c r="AW153" s="4">
        <f t="shared" si="175"/>
        <v>-3.918958601602796</v>
      </c>
      <c r="AY153" s="2">
        <f t="shared" si="167"/>
        <v>86.73223369668959</v>
      </c>
      <c r="AZ153" s="2">
        <f t="shared" si="167"/>
        <v>85.587598906015089</v>
      </c>
      <c r="BA153" s="2">
        <f t="shared" si="167"/>
        <v>83.8036355518893</v>
      </c>
      <c r="BB153" s="2">
        <f t="shared" si="167"/>
        <v>83.791885599577512</v>
      </c>
      <c r="BC153" s="2">
        <f t="shared" si="167"/>
        <v>85.629881067170999</v>
      </c>
      <c r="BD153" s="2">
        <f t="shared" si="167"/>
        <v>88.274070006335918</v>
      </c>
      <c r="BE153" s="2">
        <f t="shared" si="167"/>
        <v>88.123766179593176</v>
      </c>
      <c r="BF153" s="2">
        <f t="shared" si="167"/>
        <v>89.914166279251745</v>
      </c>
      <c r="BG153" s="2">
        <f t="shared" si="167"/>
        <v>92.586130185641736</v>
      </c>
      <c r="BH153" s="2">
        <f t="shared" si="167"/>
        <v>91.27671990893279</v>
      </c>
      <c r="BI153" s="2">
        <f t="shared" si="167"/>
        <v>90.166023899008763</v>
      </c>
      <c r="BJ153" s="2">
        <f t="shared" si="167"/>
        <v>92.581494169370572</v>
      </c>
      <c r="BK153" s="2">
        <f t="shared" si="167"/>
        <v>92.102063448954837</v>
      </c>
      <c r="BL153" s="2">
        <f t="shared" si="167"/>
        <v>92.473759472042332</v>
      </c>
      <c r="BM153" s="2">
        <f t="shared" si="167"/>
        <v>94.368084294054768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113.25789385964913</v>
      </c>
      <c r="DL153" s="2">
        <f t="shared" si="176"/>
        <v>118.0078964237517</v>
      </c>
      <c r="DM153" s="2">
        <f t="shared" si="176"/>
        <v>127.96186679174485</v>
      </c>
      <c r="DN153" s="2">
        <f t="shared" si="176"/>
        <v>119.60201248313091</v>
      </c>
      <c r="DO153" s="2">
        <f t="shared" si="176"/>
        <v>116.28178470919323</v>
      </c>
      <c r="DP153" s="2">
        <f t="shared" si="176"/>
        <v>111.40920040485828</v>
      </c>
      <c r="DQ153" s="2">
        <f t="shared" si="176"/>
        <v>118.15624061913695</v>
      </c>
      <c r="DR153" s="2">
        <f t="shared" si="176"/>
        <v>131.49860214465477</v>
      </c>
      <c r="DS153" s="2">
        <f t="shared" si="176"/>
        <v>118.47732337600759</v>
      </c>
      <c r="DT153" s="2">
        <f t="shared" si="176"/>
        <v>120.65623974176607</v>
      </c>
      <c r="DU153" s="2">
        <f t="shared" si="176"/>
        <v>115.73262483130908</v>
      </c>
      <c r="DV153" s="2">
        <f t="shared" si="176"/>
        <v>129.0606220593063</v>
      </c>
      <c r="DW153" s="2">
        <f t="shared" si="176"/>
        <v>121.41137387387387</v>
      </c>
      <c r="DX153" s="2">
        <f t="shared" si="176"/>
        <v>106.49518447018444</v>
      </c>
      <c r="DY153" s="2">
        <f t="shared" si="176"/>
        <v>105.9464396994135</v>
      </c>
      <c r="EA153" s="2">
        <f t="shared" si="152"/>
        <v>87.165182456140357</v>
      </c>
      <c r="EB153" s="2">
        <f t="shared" si="152"/>
        <v>86.456666666666678</v>
      </c>
      <c r="EC153" s="2">
        <f t="shared" si="152"/>
        <v>83.586358647936819</v>
      </c>
      <c r="ED153" s="2">
        <f t="shared" si="152"/>
        <v>83.471530921427444</v>
      </c>
      <c r="EE153" s="2">
        <f t="shared" si="152"/>
        <v>85.452262720156568</v>
      </c>
      <c r="EF153" s="2">
        <f t="shared" si="152"/>
        <v>88.167825513603532</v>
      </c>
      <c r="EG153" s="2">
        <f t="shared" si="152"/>
        <v>87.919171022067388</v>
      </c>
      <c r="EH153" s="2">
        <f t="shared" si="152"/>
        <v>89.946789812672918</v>
      </c>
      <c r="EI153" s="2">
        <f t="shared" si="152"/>
        <v>92.722734616298411</v>
      </c>
      <c r="EJ153" s="2">
        <f t="shared" si="152"/>
        <v>91.165417173252294</v>
      </c>
      <c r="EK153" s="2">
        <f t="shared" si="152"/>
        <v>90.130048455481514</v>
      </c>
      <c r="EL153" s="2">
        <f t="shared" si="179"/>
        <v>92.627179996809275</v>
      </c>
      <c r="EM153" s="2">
        <f t="shared" si="135"/>
        <v>92.049716438241873</v>
      </c>
      <c r="EN153" s="2">
        <f t="shared" si="135"/>
        <v>92.450980442212611</v>
      </c>
      <c r="EO153" s="2">
        <f t="shared" si="135"/>
        <v>94.648959555836399</v>
      </c>
      <c r="EQ153" s="2">
        <f t="shared" si="177"/>
        <v>83.97846589208865</v>
      </c>
      <c r="ER153" s="2">
        <f t="shared" si="177"/>
        <v>85.138584709550756</v>
      </c>
      <c r="ES153" s="2">
        <f t="shared" si="177"/>
        <v>84.66073746279794</v>
      </c>
      <c r="ET153" s="2">
        <f t="shared" si="177"/>
        <v>85.225216662224554</v>
      </c>
      <c r="EU153" s="2">
        <f t="shared" si="177"/>
        <v>86.482301516568668</v>
      </c>
      <c r="EV153" s="2">
        <f t="shared" si="177"/>
        <v>88.853690510670191</v>
      </c>
      <c r="EW153" s="2">
        <f t="shared" si="177"/>
        <v>89.154365848311386</v>
      </c>
      <c r="EX153" s="2">
        <f t="shared" si="177"/>
        <v>89.650764746056822</v>
      </c>
      <c r="EY153" s="2">
        <f t="shared" si="177"/>
        <v>92.059110151418196</v>
      </c>
      <c r="EZ153" s="2">
        <f t="shared" si="177"/>
        <v>91.654967210480976</v>
      </c>
      <c r="FA153" s="2">
        <f t="shared" si="177"/>
        <v>90.275608668602246</v>
      </c>
      <c r="FB153" s="2">
        <f t="shared" si="177"/>
        <v>92.248809324711033</v>
      </c>
      <c r="FC153" s="2">
        <f t="shared" si="177"/>
        <v>92.318100816369466</v>
      </c>
      <c r="FD153" s="2">
        <f t="shared" si="177"/>
        <v>92.57417345471967</v>
      </c>
      <c r="FE153" s="2">
        <f t="shared" si="177"/>
        <v>92.345001320347805</v>
      </c>
      <c r="FG153" s="2">
        <f t="shared" si="178"/>
        <v>0.99965762456814622</v>
      </c>
      <c r="FH153" s="2">
        <f t="shared" si="178"/>
        <v>0.99967160560809243</v>
      </c>
      <c r="FI153" s="2">
        <f t="shared" si="178"/>
        <v>0.99962817858925901</v>
      </c>
      <c r="FJ153" s="2">
        <f t="shared" si="178"/>
        <v>0.99965232784896096</v>
      </c>
      <c r="FK153" s="2">
        <f t="shared" si="178"/>
        <v>0.99961763974716988</v>
      </c>
      <c r="FL153" s="2">
        <f t="shared" si="178"/>
        <v>0.99965055174355133</v>
      </c>
      <c r="FM153" s="2">
        <f t="shared" si="178"/>
        <v>0.9996199717627765</v>
      </c>
      <c r="FN153" s="2">
        <f t="shared" si="178"/>
        <v>0.99956284771769521</v>
      </c>
      <c r="FO153" s="2">
        <f t="shared" si="178"/>
        <v>0.99958231126494534</v>
      </c>
      <c r="FP153" s="2">
        <f t="shared" si="178"/>
        <v>0.99959160412329351</v>
      </c>
      <c r="FQ153" s="2">
        <f t="shared" si="178"/>
        <v>0.99960253851340397</v>
      </c>
      <c r="FR153" s="2">
        <f t="shared" si="178"/>
        <v>0.99959058181883254</v>
      </c>
      <c r="FS153" s="2">
        <f t="shared" si="178"/>
        <v>0.9995699562156205</v>
      </c>
      <c r="FT153" s="2">
        <f t="shared" si="178"/>
        <v>0.99954346565241869</v>
      </c>
      <c r="FU153" s="2">
        <f t="shared" si="178"/>
        <v>0.999490790976021</v>
      </c>
      <c r="FW153" s="2">
        <f t="shared" si="169"/>
        <v>0.13866381082350368</v>
      </c>
      <c r="FX153" s="2">
        <f t="shared" si="169"/>
        <v>0.66720358534143898</v>
      </c>
      <c r="FY153" s="2">
        <f t="shared" si="169"/>
        <v>0.18687741896516477</v>
      </c>
      <c r="FZ153" s="2">
        <f t="shared" si="169"/>
        <v>0.17551212782715431</v>
      </c>
      <c r="GA153" s="2">
        <f t="shared" si="169"/>
        <v>0.16099428853524989</v>
      </c>
      <c r="GB153" s="2">
        <f t="shared" si="169"/>
        <v>0.14306435700730263</v>
      </c>
      <c r="GC153" s="2">
        <f t="shared" si="169"/>
        <v>0.15633502761278234</v>
      </c>
      <c r="GD153" s="2">
        <f t="shared" si="169"/>
        <v>0.17156656223933806</v>
      </c>
      <c r="GE153" s="2">
        <f t="shared" si="169"/>
        <v>0.22205605738808656</v>
      </c>
      <c r="GF153" s="2">
        <f t="shared" si="169"/>
        <v>0.20275517882653379</v>
      </c>
      <c r="GG153" s="2">
        <f t="shared" si="169"/>
        <v>0.17724215228256754</v>
      </c>
      <c r="GH153" s="2">
        <f t="shared" si="169"/>
        <v>0.16016659189128443</v>
      </c>
      <c r="GI153" s="2">
        <f t="shared" si="169"/>
        <v>0.14799748297874202</v>
      </c>
      <c r="GJ153" s="2">
        <f t="shared" si="169"/>
        <v>0.13285955082541726</v>
      </c>
      <c r="GK153" s="2">
        <f t="shared" si="169"/>
        <v>0.12440678663525245</v>
      </c>
      <c r="GM153" s="86">
        <f t="shared" si="170"/>
        <v>5.0489613375878941E-233</v>
      </c>
      <c r="GN153" s="86">
        <f t="shared" si="170"/>
        <v>2.8709414925741424E-205</v>
      </c>
      <c r="GO153" s="86">
        <f t="shared" si="170"/>
        <v>0</v>
      </c>
      <c r="GP153" s="86">
        <f t="shared" si="170"/>
        <v>0</v>
      </c>
      <c r="GQ153" s="86">
        <f t="shared" si="170"/>
        <v>0</v>
      </c>
      <c r="GR153" s="86">
        <f t="shared" si="170"/>
        <v>0</v>
      </c>
      <c r="GS153" s="86">
        <f t="shared" si="170"/>
        <v>5.6016873833786484E-300</v>
      </c>
      <c r="GT153" s="86">
        <f t="shared" si="170"/>
        <v>7.7163742099229638E-255</v>
      </c>
      <c r="GU153" s="86">
        <f t="shared" si="170"/>
        <v>3.8251534704858455E-286</v>
      </c>
      <c r="GV153" s="86">
        <f t="shared" si="170"/>
        <v>4.2699368329087396E-242</v>
      </c>
      <c r="GW153" s="86">
        <f t="shared" si="170"/>
        <v>1.2549252786184039E-290</v>
      </c>
      <c r="GX153" s="86">
        <f t="shared" si="170"/>
        <v>0</v>
      </c>
      <c r="GY153" s="86">
        <f t="shared" si="170"/>
        <v>2.3730805154268844E-235</v>
      </c>
      <c r="GZ153" s="86">
        <f t="shared" si="170"/>
        <v>4.7771899526580065E-186</v>
      </c>
      <c r="HA153" s="86">
        <f t="shared" si="170"/>
        <v>1.3110000348817789E-201</v>
      </c>
      <c r="HC153" s="86">
        <f t="shared" si="153"/>
        <v>4.147614352409825E-136</v>
      </c>
      <c r="HD153" s="86">
        <f t="shared" si="153"/>
        <v>4.7831914452355968E-99</v>
      </c>
      <c r="HE153" s="86">
        <f t="shared" si="153"/>
        <v>5.7989682980363809E-118</v>
      </c>
      <c r="HF153" s="86">
        <f t="shared" ref="HF153:HN187" si="180" xml:space="preserve"> _xlfn.NORM.DIST($B153, F$8, ABS(F$12), TRUE) * _xlfn.NORM.DIST(($B153 - F$8)*F$16, 0, ABS(F$12), TRUE) * 2</f>
        <v>6.5452405302891158E-170</v>
      </c>
      <c r="HG153" s="86">
        <f t="shared" si="180"/>
        <v>1.1842536325500814E-190</v>
      </c>
      <c r="HH153" s="86">
        <f t="shared" si="180"/>
        <v>3.1370130866299737E-207</v>
      </c>
      <c r="HI153" s="86">
        <f t="shared" si="180"/>
        <v>7.7859137865401195E-134</v>
      </c>
      <c r="HJ153" s="86">
        <f t="shared" si="180"/>
        <v>2.7714486049696112E-200</v>
      </c>
      <c r="HK153" s="86">
        <f t="shared" si="180"/>
        <v>4.4304177515573447E-263</v>
      </c>
      <c r="HL153" s="86">
        <f t="shared" si="161"/>
        <v>2.9756982187310755E-221</v>
      </c>
      <c r="HM153" s="86">
        <f t="shared" si="161"/>
        <v>2.5848785926382725E-151</v>
      </c>
      <c r="HN153" s="86">
        <f t="shared" si="161"/>
        <v>8.2040975623668997E-203</v>
      </c>
      <c r="HO153" s="86">
        <f t="shared" si="161"/>
        <v>8.1195245822595059E-130</v>
      </c>
      <c r="HP153" s="86">
        <f t="shared" si="161"/>
        <v>9.7851391849075182E-93</v>
      </c>
      <c r="HQ153" s="86">
        <f t="shared" si="161"/>
        <v>1.1651224661462221E-116</v>
      </c>
      <c r="HS153" s="86">
        <f t="shared" si="171"/>
        <v>0.26140299567083447</v>
      </c>
      <c r="HT153" s="86">
        <f t="shared" si="171"/>
        <v>9.2698109007058938E-2</v>
      </c>
      <c r="HU153" s="86">
        <f t="shared" si="171"/>
        <v>6.7696102524023472E-2</v>
      </c>
      <c r="HV153" s="86">
        <f t="shared" si="171"/>
        <v>9.9129462527293127E-2</v>
      </c>
      <c r="HW153" s="86">
        <f t="shared" si="171"/>
        <v>0.1343734850200976</v>
      </c>
      <c r="HX153" s="86">
        <f t="shared" si="171"/>
        <v>0.11705229966266614</v>
      </c>
      <c r="HY153" s="86">
        <f t="shared" si="171"/>
        <v>9.8712705927714764E-2</v>
      </c>
      <c r="HZ153" s="86">
        <f t="shared" si="171"/>
        <v>0.10876530705228896</v>
      </c>
      <c r="IA153" s="86">
        <f t="shared" si="171"/>
        <v>3.7568207574428629E-2</v>
      </c>
      <c r="IB153" s="86">
        <f t="shared" si="171"/>
        <v>3.7817101552482871E-2</v>
      </c>
      <c r="IC153" s="86">
        <f t="shared" si="171"/>
        <v>4.7919182867724827E-2</v>
      </c>
      <c r="ID153" s="86">
        <f t="shared" si="171"/>
        <v>9.9587910917760231E-2</v>
      </c>
      <c r="IE153" s="86">
        <f t="shared" si="171"/>
        <v>0.1529850239188548</v>
      </c>
      <c r="IF153" s="86">
        <f t="shared" si="171"/>
        <v>8.6969351999379746E-2</v>
      </c>
      <c r="IG153" s="86">
        <f t="shared" si="171"/>
        <v>0.11707359975803416</v>
      </c>
      <c r="II153" s="86">
        <f t="shared" si="172"/>
        <v>7.0632344655644098E-7</v>
      </c>
      <c r="IJ153" s="86">
        <f t="shared" si="172"/>
        <v>0.43428317263223959</v>
      </c>
      <c r="IK153" s="86">
        <f t="shared" si="172"/>
        <v>4.8492475456611788E-6</v>
      </c>
      <c r="IL153" s="86">
        <f t="shared" si="172"/>
        <v>5.0080069548496312E-7</v>
      </c>
      <c r="IM153" s="86">
        <f t="shared" si="172"/>
        <v>1.2069211551368752E-7</v>
      </c>
      <c r="IN153" s="86">
        <f t="shared" si="172"/>
        <v>3.5946948896474552E-8</v>
      </c>
      <c r="IO153" s="86">
        <f t="shared" si="172"/>
        <v>1.4669934872463232E-7</v>
      </c>
      <c r="IP153" s="86">
        <f t="shared" si="172"/>
        <v>3.5236100881714154E-7</v>
      </c>
      <c r="IQ153" s="86">
        <f t="shared" si="172"/>
        <v>5.6023393343886734E-5</v>
      </c>
      <c r="IR153" s="86">
        <f t="shared" si="172"/>
        <v>7.3077974651532623E-6</v>
      </c>
      <c r="IS153" s="86">
        <f t="shared" si="172"/>
        <v>3.1068039631996085E-7</v>
      </c>
      <c r="IT153" s="86">
        <f t="shared" si="172"/>
        <v>8.8229504056825605E-8</v>
      </c>
      <c r="IU153" s="86">
        <f t="shared" si="172"/>
        <v>1.7578979749586645E-8</v>
      </c>
      <c r="IV153" s="86">
        <f t="shared" si="172"/>
        <v>6.0951587802211661E-7</v>
      </c>
      <c r="IW153" s="86">
        <f t="shared" si="172"/>
        <v>2.0614783358770086E-5</v>
      </c>
      <c r="IY153" s="86">
        <f t="shared" si="173"/>
        <v>0.26140370199428103</v>
      </c>
      <c r="IZ153" s="86">
        <f t="shared" si="173"/>
        <v>0.52698128163929847</v>
      </c>
      <c r="JA153" s="86">
        <f t="shared" si="173"/>
        <v>6.7700951771569137E-2</v>
      </c>
      <c r="JB153" s="86">
        <f t="shared" si="173"/>
        <v>9.912996332798861E-2</v>
      </c>
      <c r="JC153" s="86">
        <f t="shared" si="173"/>
        <v>0.13437360571221313</v>
      </c>
      <c r="JD153" s="86">
        <f t="shared" si="173"/>
        <v>0.11705233560961503</v>
      </c>
      <c r="JE153" s="86">
        <f t="shared" si="173"/>
        <v>9.8712852627063488E-2</v>
      </c>
      <c r="JF153" s="86">
        <f t="shared" si="173"/>
        <v>0.10876565941329777</v>
      </c>
      <c r="JG153" s="86">
        <f t="shared" si="173"/>
        <v>3.7624230967772516E-2</v>
      </c>
      <c r="JH153" s="86">
        <f t="shared" si="173"/>
        <v>3.7824409349948025E-2</v>
      </c>
      <c r="JI153" s="86">
        <f t="shared" si="173"/>
        <v>4.7919493548121146E-2</v>
      </c>
      <c r="JJ153" s="86">
        <f t="shared" si="173"/>
        <v>9.9587999147264281E-2</v>
      </c>
      <c r="JK153" s="86">
        <f t="shared" si="173"/>
        <v>0.15298504149783454</v>
      </c>
      <c r="JL153" s="86">
        <f t="shared" si="173"/>
        <v>8.6969961515257765E-2</v>
      </c>
      <c r="JM153" s="86">
        <f t="shared" si="173"/>
        <v>0.11709421454139293</v>
      </c>
    </row>
    <row r="154" spans="2:273" x14ac:dyDescent="0.25">
      <c r="B154" s="2">
        <v>127</v>
      </c>
      <c r="C154" s="37">
        <v>82.132999999999996</v>
      </c>
      <c r="D154" s="37">
        <v>83.5</v>
      </c>
      <c r="E154" s="37">
        <v>80.924999999999997</v>
      </c>
      <c r="F154" s="37">
        <v>85.224999999999994</v>
      </c>
      <c r="G154" s="37">
        <v>86.075000000000003</v>
      </c>
      <c r="H154" s="37">
        <v>88.625</v>
      </c>
      <c r="I154" s="37">
        <v>87.575000000000003</v>
      </c>
      <c r="J154" s="37">
        <v>90.375</v>
      </c>
      <c r="K154" s="37">
        <v>92.724999999999994</v>
      </c>
      <c r="L154" s="37">
        <v>90.85</v>
      </c>
      <c r="M154" s="37">
        <v>89.174999999999997</v>
      </c>
      <c r="N154" s="37">
        <v>87.5</v>
      </c>
      <c r="O154" s="37">
        <v>92.224999999999994</v>
      </c>
      <c r="P154" s="37">
        <v>90</v>
      </c>
      <c r="Q154" s="37">
        <v>94.275000000000006</v>
      </c>
      <c r="S154" s="4">
        <f t="shared" si="174"/>
        <v>86.651222302133192</v>
      </c>
      <c r="T154" s="4">
        <f t="shared" si="174"/>
        <v>85.449259040827954</v>
      </c>
      <c r="U154" s="4">
        <f t="shared" si="174"/>
        <v>83.637782718092367</v>
      </c>
      <c r="V154" s="4">
        <f t="shared" si="174"/>
        <v>83.627037540773358</v>
      </c>
      <c r="W154" s="4">
        <f t="shared" si="174"/>
        <v>85.537015198989224</v>
      </c>
      <c r="X154" s="4">
        <f t="shared" si="174"/>
        <v>88.160299908431625</v>
      </c>
      <c r="Y154" s="4">
        <f t="shared" si="174"/>
        <v>88.004449527697332</v>
      </c>
      <c r="Z154" s="4">
        <f t="shared" si="174"/>
        <v>89.831011853472305</v>
      </c>
      <c r="AA154" s="4">
        <f t="shared" si="174"/>
        <v>92.463824732635288</v>
      </c>
      <c r="AB154" s="4">
        <f t="shared" si="174"/>
        <v>91.138094558047158</v>
      </c>
      <c r="AC154" s="4">
        <f t="shared" si="174"/>
        <v>90.032448987032424</v>
      </c>
      <c r="AD154" s="4">
        <f t="shared" si="174"/>
        <v>92.478696854416881</v>
      </c>
      <c r="AE154" s="4">
        <f t="shared" si="174"/>
        <v>92.125637035016766</v>
      </c>
      <c r="AF154" s="4">
        <f t="shared" si="174"/>
        <v>93.166381812118829</v>
      </c>
      <c r="AG154" s="4">
        <f t="shared" si="174"/>
        <v>97.011827633734157</v>
      </c>
      <c r="AI154" s="4">
        <f t="shared" si="175"/>
        <v>-4.5182223021331964</v>
      </c>
      <c r="AJ154" s="4">
        <f t="shared" si="175"/>
        <v>-1.949259040827954</v>
      </c>
      <c r="AK154" s="4">
        <f t="shared" si="175"/>
        <v>-2.7127827180923703</v>
      </c>
      <c r="AL154" s="4">
        <f t="shared" si="175"/>
        <v>1.5979624592266362</v>
      </c>
      <c r="AM154" s="4">
        <f t="shared" si="175"/>
        <v>0.53798480101077928</v>
      </c>
      <c r="AN154" s="4">
        <f t="shared" si="175"/>
        <v>0.46470009156837477</v>
      </c>
      <c r="AO154" s="4">
        <f t="shared" si="175"/>
        <v>-0.42944952769732936</v>
      </c>
      <c r="AP154" s="4">
        <f t="shared" si="175"/>
        <v>0.54398814652769545</v>
      </c>
      <c r="AQ154" s="4">
        <f t="shared" si="175"/>
        <v>0.26117526736470609</v>
      </c>
      <c r="AR154" s="4">
        <f t="shared" si="175"/>
        <v>-0.28809455804716322</v>
      </c>
      <c r="AS154" s="4">
        <f t="shared" si="175"/>
        <v>-0.85744898703242711</v>
      </c>
      <c r="AT154" s="4">
        <f t="shared" si="175"/>
        <v>-4.9786968544168815</v>
      </c>
      <c r="AU154" s="4">
        <f t="shared" si="175"/>
        <v>9.9362964983228608E-2</v>
      </c>
      <c r="AV154" s="4">
        <f t="shared" si="175"/>
        <v>-3.1663818121188285</v>
      </c>
      <c r="AW154" s="4">
        <f t="shared" si="175"/>
        <v>-2.7368276337341513</v>
      </c>
      <c r="AY154" s="2">
        <f t="shared" si="167"/>
        <v>86.651222302133192</v>
      </c>
      <c r="AZ154" s="2">
        <f t="shared" si="167"/>
        <v>85.443352303983886</v>
      </c>
      <c r="BA154" s="2">
        <f t="shared" si="167"/>
        <v>83.634311771436813</v>
      </c>
      <c r="BB154" s="2">
        <f t="shared" si="167"/>
        <v>83.614466378730299</v>
      </c>
      <c r="BC154" s="2">
        <f t="shared" si="167"/>
        <v>85.475551103394508</v>
      </c>
      <c r="BD154" s="2">
        <f t="shared" si="167"/>
        <v>88.115952219692957</v>
      </c>
      <c r="BE154" s="2">
        <f t="shared" si="167"/>
        <v>87.969552232590416</v>
      </c>
      <c r="BF154" s="2">
        <f t="shared" si="167"/>
        <v>89.786454493119606</v>
      </c>
      <c r="BG154" s="2">
        <f t="shared" si="167"/>
        <v>92.447507831215773</v>
      </c>
      <c r="BH154" s="2">
        <f t="shared" si="167"/>
        <v>91.132831869150735</v>
      </c>
      <c r="BI154" s="2">
        <f t="shared" si="167"/>
        <v>90.026548575610931</v>
      </c>
      <c r="BJ154" s="2">
        <f t="shared" si="167"/>
        <v>92.428153491590351</v>
      </c>
      <c r="BK154" s="2">
        <f t="shared" si="167"/>
        <v>91.940347745547697</v>
      </c>
      <c r="BL154" s="2">
        <f t="shared" si="167"/>
        <v>92.350410884477228</v>
      </c>
      <c r="BM154" s="2">
        <f t="shared" si="167"/>
        <v>94.27582358276473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113.39893576248315</v>
      </c>
      <c r="DL154" s="2">
        <f t="shared" si="176"/>
        <v>118.16225371120109</v>
      </c>
      <c r="DM154" s="2">
        <f t="shared" si="176"/>
        <v>128.21444887429647</v>
      </c>
      <c r="DN154" s="2">
        <f t="shared" si="176"/>
        <v>119.77404183535762</v>
      </c>
      <c r="DO154" s="2">
        <f t="shared" si="176"/>
        <v>116.42643761726077</v>
      </c>
      <c r="DP154" s="2">
        <f t="shared" si="176"/>
        <v>111.477995951417</v>
      </c>
      <c r="DQ154" s="2">
        <f t="shared" si="176"/>
        <v>118.28133442776735</v>
      </c>
      <c r="DR154" s="2">
        <f t="shared" si="176"/>
        <v>131.76814749972644</v>
      </c>
      <c r="DS154" s="2">
        <f t="shared" si="176"/>
        <v>118.599253200569</v>
      </c>
      <c r="DT154" s="2">
        <f t="shared" si="176"/>
        <v>120.80837071889705</v>
      </c>
      <c r="DU154" s="2">
        <f t="shared" si="176"/>
        <v>115.82659244264511</v>
      </c>
      <c r="DV154" s="2">
        <f t="shared" si="176"/>
        <v>129.26003118503121</v>
      </c>
      <c r="DW154" s="2">
        <f t="shared" si="176"/>
        <v>121.53761261261261</v>
      </c>
      <c r="DX154" s="2">
        <f t="shared" si="176"/>
        <v>106.52632990132987</v>
      </c>
      <c r="DY154" s="2">
        <f t="shared" si="176"/>
        <v>105.96686675219942</v>
      </c>
      <c r="EA154" s="2">
        <f t="shared" si="152"/>
        <v>87.136364912280712</v>
      </c>
      <c r="EB154" s="2">
        <f t="shared" si="152"/>
        <v>86.367916666666673</v>
      </c>
      <c r="EC154" s="2">
        <f t="shared" si="152"/>
        <v>83.395939420544366</v>
      </c>
      <c r="ED154" s="2">
        <f t="shared" si="152"/>
        <v>83.26103071424869</v>
      </c>
      <c r="EE154" s="2">
        <f t="shared" si="152"/>
        <v>85.280174494455323</v>
      </c>
      <c r="EF154" s="2">
        <f t="shared" si="152"/>
        <v>87.998618822876168</v>
      </c>
      <c r="EG154" s="2">
        <f t="shared" si="152"/>
        <v>87.743021196283422</v>
      </c>
      <c r="EH154" s="2">
        <f t="shared" si="152"/>
        <v>89.82628532226606</v>
      </c>
      <c r="EI154" s="2">
        <f t="shared" si="152"/>
        <v>92.600553575671171</v>
      </c>
      <c r="EJ154" s="2">
        <f t="shared" si="152"/>
        <v>91.011498480243176</v>
      </c>
      <c r="EK154" s="2">
        <f t="shared" si="152"/>
        <v>89.988397183525137</v>
      </c>
      <c r="EL154" s="2">
        <f t="shared" si="179"/>
        <v>92.482093548086894</v>
      </c>
      <c r="EM154" s="2">
        <f t="shared" si="135"/>
        <v>91.884226355953359</v>
      </c>
      <c r="EN154" s="2">
        <f t="shared" si="135"/>
        <v>92.325972483346447</v>
      </c>
      <c r="EO154" s="2">
        <f t="shared" si="135"/>
        <v>94.590577040263597</v>
      </c>
      <c r="EQ154" s="2">
        <f t="shared" si="177"/>
        <v>83.848169406525614</v>
      </c>
      <c r="ER154" s="2">
        <f t="shared" si="177"/>
        <v>85.008909227393474</v>
      </c>
      <c r="ES154" s="2">
        <f t="shared" si="177"/>
        <v>84.504722332600807</v>
      </c>
      <c r="ET154" s="2">
        <f t="shared" si="177"/>
        <v>85.067500333155607</v>
      </c>
      <c r="EU154" s="2">
        <f t="shared" si="177"/>
        <v>86.341662422690277</v>
      </c>
      <c r="EV154" s="2">
        <f t="shared" si="177"/>
        <v>88.708561197488081</v>
      </c>
      <c r="EW154" s="2">
        <f t="shared" si="177"/>
        <v>89.02178760479913</v>
      </c>
      <c r="EX154" s="2">
        <f t="shared" si="177"/>
        <v>89.520684783341494</v>
      </c>
      <c r="EY154" s="2">
        <f t="shared" si="177"/>
        <v>91.916960705907428</v>
      </c>
      <c r="EZ154" s="2">
        <f t="shared" si="177"/>
        <v>91.517043904362694</v>
      </c>
      <c r="FA154" s="2">
        <f t="shared" si="177"/>
        <v>90.139045002073829</v>
      </c>
      <c r="FB154" s="2">
        <f t="shared" si="177"/>
        <v>92.090798398186337</v>
      </c>
      <c r="FC154" s="2">
        <f t="shared" si="177"/>
        <v>92.162308229731892</v>
      </c>
      <c r="FD154" s="2">
        <f t="shared" si="177"/>
        <v>92.454771314716297</v>
      </c>
      <c r="FE154" s="2">
        <f t="shared" si="177"/>
        <v>92.216266213556821</v>
      </c>
      <c r="FG154" s="2">
        <f t="shared" si="178"/>
        <v>0.99968774048810027</v>
      </c>
      <c r="FH154" s="2">
        <f t="shared" si="178"/>
        <v>0.9997004921006718</v>
      </c>
      <c r="FI154" s="2">
        <f t="shared" si="178"/>
        <v>0.99966088374848627</v>
      </c>
      <c r="FJ154" s="2">
        <f t="shared" si="178"/>
        <v>0.99968290952947492</v>
      </c>
      <c r="FK154" s="2">
        <f t="shared" si="178"/>
        <v>0.99965127157241507</v>
      </c>
      <c r="FL154" s="2">
        <f t="shared" si="178"/>
        <v>0.99968128960272629</v>
      </c>
      <c r="FM154" s="2">
        <f t="shared" si="178"/>
        <v>0.99965339853860447</v>
      </c>
      <c r="FN154" s="2">
        <f t="shared" si="178"/>
        <v>0.99960129704411427</v>
      </c>
      <c r="FO154" s="2">
        <f t="shared" si="178"/>
        <v>0.99961904934542389</v>
      </c>
      <c r="FP154" s="2">
        <f t="shared" si="178"/>
        <v>0.9996275251490313</v>
      </c>
      <c r="FQ154" s="2">
        <f t="shared" si="178"/>
        <v>0.99963749813847314</v>
      </c>
      <c r="FR154" s="2">
        <f t="shared" si="178"/>
        <v>0.99962659272918708</v>
      </c>
      <c r="FS154" s="2">
        <f t="shared" si="178"/>
        <v>0.99960778056598198</v>
      </c>
      <c r="FT154" s="2">
        <f t="shared" si="178"/>
        <v>0.99958361900041193</v>
      </c>
      <c r="FU154" s="2">
        <f t="shared" si="178"/>
        <v>0.99953557504213131</v>
      </c>
      <c r="FW154" s="2">
        <f t="shared" si="169"/>
        <v>0.15003467611307506</v>
      </c>
      <c r="FX154" s="2">
        <f t="shared" si="169"/>
        <v>0.68733031975238745</v>
      </c>
      <c r="FY154" s="2">
        <f t="shared" si="169"/>
        <v>0.20127805320713629</v>
      </c>
      <c r="FZ154" s="2">
        <f t="shared" si="169"/>
        <v>0.18924078934235486</v>
      </c>
      <c r="GA154" s="2">
        <f t="shared" si="169"/>
        <v>0.17382677340668254</v>
      </c>
      <c r="GB154" s="2">
        <f t="shared" si="169"/>
        <v>0.15473125584942221</v>
      </c>
      <c r="GC154" s="2">
        <f t="shared" si="169"/>
        <v>0.16887088280889598</v>
      </c>
      <c r="GD154" s="2">
        <f t="shared" si="169"/>
        <v>0.18505586989794781</v>
      </c>
      <c r="GE154" s="2">
        <f t="shared" si="169"/>
        <v>0.2383728287744534</v>
      </c>
      <c r="GF154" s="2">
        <f t="shared" si="169"/>
        <v>0.2180512335822602</v>
      </c>
      <c r="GG154" s="2">
        <f t="shared" si="169"/>
        <v>0.19107477614466065</v>
      </c>
      <c r="GH154" s="2">
        <f t="shared" si="169"/>
        <v>0.17294670233679132</v>
      </c>
      <c r="GI154" s="2">
        <f t="shared" si="169"/>
        <v>0.1599915687258224</v>
      </c>
      <c r="GJ154" s="2">
        <f t="shared" si="169"/>
        <v>0.14383393014928442</v>
      </c>
      <c r="GK154" s="2">
        <f t="shared" si="169"/>
        <v>0.13479148844758979</v>
      </c>
      <c r="GM154" s="86">
        <f t="shared" si="170"/>
        <v>4.6661159570798031E-240</v>
      </c>
      <c r="GN154" s="86">
        <f t="shared" si="170"/>
        <v>1.9386773852147571E-211</v>
      </c>
      <c r="GO154" s="86">
        <f t="shared" si="170"/>
        <v>0</v>
      </c>
      <c r="GP154" s="86">
        <f t="shared" si="170"/>
        <v>0</v>
      </c>
      <c r="GQ154" s="86">
        <f t="shared" si="170"/>
        <v>0</v>
      </c>
      <c r="GR154" s="86">
        <f t="shared" si="170"/>
        <v>0</v>
      </c>
      <c r="GS154" s="86">
        <f t="shared" si="170"/>
        <v>0</v>
      </c>
      <c r="GT154" s="86">
        <f t="shared" si="170"/>
        <v>1.6525959188564954E-262</v>
      </c>
      <c r="GU154" s="86">
        <f t="shared" si="170"/>
        <v>1.0923511110501355E-294</v>
      </c>
      <c r="GV154" s="86">
        <f t="shared" si="170"/>
        <v>2.5791099014539286E-249</v>
      </c>
      <c r="GW154" s="86">
        <f t="shared" si="170"/>
        <v>2.7955652168636986E-299</v>
      </c>
      <c r="GX154" s="86">
        <f t="shared" si="170"/>
        <v>0</v>
      </c>
      <c r="GY154" s="86">
        <f t="shared" si="170"/>
        <v>2.2742098837604408E-242</v>
      </c>
      <c r="GZ154" s="86">
        <f t="shared" si="170"/>
        <v>1.380104346360923E-191</v>
      </c>
      <c r="HA154" s="86">
        <f t="shared" si="170"/>
        <v>1.4523212894323964E-207</v>
      </c>
      <c r="HC154" s="86">
        <f t="shared" ref="HC154:HH213" si="181" xml:space="preserve"> _xlfn.NORM.DIST($B154, C$8, ABS(C$12), TRUE) * _xlfn.NORM.DIST(($B154 - C$8)*C$16, 0, ABS(C$12), TRUE) * 2</f>
        <v>3.2412801042545244E-142</v>
      </c>
      <c r="HD154" s="86">
        <f t="shared" si="181"/>
        <v>1.9362882942917852E-103</v>
      </c>
      <c r="HE154" s="86">
        <f t="shared" si="181"/>
        <v>4.2770364740817529E-123</v>
      </c>
      <c r="HF154" s="86">
        <f t="shared" si="180"/>
        <v>3.0398827209315955E-177</v>
      </c>
      <c r="HG154" s="86">
        <f t="shared" si="180"/>
        <v>4.4826879720045029E-199</v>
      </c>
      <c r="HH154" s="86">
        <f t="shared" si="180"/>
        <v>2.2687304348249379E-216</v>
      </c>
      <c r="HI154" s="86">
        <f t="shared" si="180"/>
        <v>1.1884557293426617E-139</v>
      </c>
      <c r="HJ154" s="86">
        <f t="shared" si="180"/>
        <v>4.9748699583878905E-209</v>
      </c>
      <c r="HK154" s="86">
        <f t="shared" si="180"/>
        <v>2.4405290985300331E-274</v>
      </c>
      <c r="HL154" s="86">
        <f t="shared" si="161"/>
        <v>1.1042727606059199E-230</v>
      </c>
      <c r="HM154" s="86">
        <f t="shared" si="161"/>
        <v>9.621979677257976E-158</v>
      </c>
      <c r="HN154" s="86">
        <f t="shared" si="161"/>
        <v>1.2437716717562521E-211</v>
      </c>
      <c r="HO154" s="86">
        <f t="shared" si="161"/>
        <v>1.5700100500297984E-135</v>
      </c>
      <c r="HP154" s="86">
        <f t="shared" si="161"/>
        <v>9.2404331329884322E-97</v>
      </c>
      <c r="HQ154" s="86">
        <f t="shared" si="161"/>
        <v>1.1091340918001275E-121</v>
      </c>
      <c r="HS154" s="86">
        <f t="shared" si="171"/>
        <v>0.21239630265375026</v>
      </c>
      <c r="HT154" s="86">
        <f t="shared" si="171"/>
        <v>6.8285717298907728E-2</v>
      </c>
      <c r="HU154" s="86">
        <f t="shared" si="171"/>
        <v>4.6895103789145957E-2</v>
      </c>
      <c r="HV154" s="86">
        <f t="shared" si="171"/>
        <v>6.9515724478383709E-2</v>
      </c>
      <c r="HW154" s="86">
        <f t="shared" si="171"/>
        <v>9.7217005842754903E-2</v>
      </c>
      <c r="HX154" s="86">
        <f t="shared" si="171"/>
        <v>8.4811433034323036E-2</v>
      </c>
      <c r="HY154" s="86">
        <f t="shared" si="171"/>
        <v>7.0225559926823403E-2</v>
      </c>
      <c r="HZ154" s="86">
        <f t="shared" si="171"/>
        <v>7.6990395194111147E-2</v>
      </c>
      <c r="IA154" s="86">
        <f t="shared" si="171"/>
        <v>2.4706833427591918E-2</v>
      </c>
      <c r="IB154" s="86">
        <f t="shared" si="171"/>
        <v>2.4658750686214852E-2</v>
      </c>
      <c r="IC154" s="86">
        <f t="shared" si="171"/>
        <v>3.1489723191515946E-2</v>
      </c>
      <c r="ID154" s="86">
        <f t="shared" si="171"/>
        <v>7.0017115210373765E-2</v>
      </c>
      <c r="IE154" s="86">
        <f t="shared" si="171"/>
        <v>0.11191019191788217</v>
      </c>
      <c r="IF154" s="86">
        <f t="shared" si="171"/>
        <v>5.384021822105528E-2</v>
      </c>
      <c r="IG154" s="86">
        <f t="shared" si="171"/>
        <v>7.6586115792520448E-2</v>
      </c>
      <c r="II154" s="86">
        <f t="shared" si="172"/>
        <v>2.4609318308282314E-6</v>
      </c>
      <c r="IJ154" s="86">
        <f t="shared" si="172"/>
        <v>0.3828369487230362</v>
      </c>
      <c r="IK154" s="86">
        <f t="shared" si="172"/>
        <v>1.8021823064071778E-5</v>
      </c>
      <c r="IL154" s="86">
        <f t="shared" si="172"/>
        <v>2.2577668801492929E-6</v>
      </c>
      <c r="IM154" s="86">
        <f t="shared" si="172"/>
        <v>5.77157480321253E-7</v>
      </c>
      <c r="IN154" s="86">
        <f t="shared" si="172"/>
        <v>1.7195084293941561E-7</v>
      </c>
      <c r="IO154" s="86">
        <f t="shared" si="172"/>
        <v>6.6608757957121701E-7</v>
      </c>
      <c r="IP154" s="86">
        <f t="shared" si="172"/>
        <v>1.6101434052945367E-6</v>
      </c>
      <c r="IQ154" s="86">
        <f t="shared" si="172"/>
        <v>1.8488221633243548E-4</v>
      </c>
      <c r="IR154" s="86">
        <f t="shared" si="172"/>
        <v>2.8319714106690817E-5</v>
      </c>
      <c r="IS154" s="86">
        <f t="shared" si="172"/>
        <v>1.4957594783829105E-6</v>
      </c>
      <c r="IT154" s="86">
        <f t="shared" si="172"/>
        <v>4.3368863458049162E-7</v>
      </c>
      <c r="IU154" s="86">
        <f t="shared" si="172"/>
        <v>9.3527131818871934E-8</v>
      </c>
      <c r="IV154" s="86">
        <f t="shared" si="172"/>
        <v>2.0955926600584596E-6</v>
      </c>
      <c r="IW154" s="86">
        <f t="shared" si="172"/>
        <v>4.9563418109290543E-5</v>
      </c>
      <c r="IY154" s="86">
        <f t="shared" si="173"/>
        <v>0.21239876358558107</v>
      </c>
      <c r="IZ154" s="86">
        <f t="shared" si="173"/>
        <v>0.45112266602194395</v>
      </c>
      <c r="JA154" s="86">
        <f t="shared" si="173"/>
        <v>4.6913125612210033E-2</v>
      </c>
      <c r="JB154" s="86">
        <f t="shared" si="173"/>
        <v>6.9517982245263857E-2</v>
      </c>
      <c r="JC154" s="86">
        <f t="shared" si="173"/>
        <v>9.7217583000235225E-2</v>
      </c>
      <c r="JD154" s="86">
        <f t="shared" si="173"/>
        <v>8.4811604985165975E-2</v>
      </c>
      <c r="JE154" s="86">
        <f t="shared" si="173"/>
        <v>7.0226226014402968E-2</v>
      </c>
      <c r="JF154" s="86">
        <f t="shared" si="173"/>
        <v>7.6992005337516448E-2</v>
      </c>
      <c r="JG154" s="86">
        <f t="shared" si="173"/>
        <v>2.4891715643924353E-2</v>
      </c>
      <c r="JH154" s="86">
        <f t="shared" si="173"/>
        <v>2.4687070400321542E-2</v>
      </c>
      <c r="JI154" s="86">
        <f t="shared" si="173"/>
        <v>3.1491218950994326E-2</v>
      </c>
      <c r="JJ154" s="86">
        <f t="shared" si="173"/>
        <v>7.0017548899008339E-2</v>
      </c>
      <c r="JK154" s="86">
        <f t="shared" si="173"/>
        <v>0.11191028544501398</v>
      </c>
      <c r="JL154" s="86">
        <f t="shared" si="173"/>
        <v>5.3842313813715341E-2</v>
      </c>
      <c r="JM154" s="86">
        <f t="shared" si="173"/>
        <v>7.6635679210629734E-2</v>
      </c>
    </row>
    <row r="155" spans="2:273" x14ac:dyDescent="0.25">
      <c r="B155" s="2">
        <v>128</v>
      </c>
      <c r="C155" s="37">
        <v>84.733000000000004</v>
      </c>
      <c r="D155" s="37">
        <v>86.125</v>
      </c>
      <c r="E155" s="37">
        <v>82.174999999999997</v>
      </c>
      <c r="F155" s="37">
        <v>83.85</v>
      </c>
      <c r="G155" s="37">
        <v>86.825000000000003</v>
      </c>
      <c r="H155" s="37">
        <v>89.35</v>
      </c>
      <c r="I155" s="37">
        <v>89.5</v>
      </c>
      <c r="J155" s="37">
        <v>87.674999999999997</v>
      </c>
      <c r="K155" s="37">
        <v>89.9</v>
      </c>
      <c r="L155" s="37">
        <v>88.5</v>
      </c>
      <c r="M155" s="37">
        <v>84.85</v>
      </c>
      <c r="N155" s="37">
        <v>89.5</v>
      </c>
      <c r="O155" s="37">
        <v>92.525000000000006</v>
      </c>
      <c r="P155" s="37">
        <v>88.15</v>
      </c>
      <c r="Q155" s="37">
        <v>94.2</v>
      </c>
      <c r="S155" s="4">
        <f t="shared" si="174"/>
        <v>86.565397239010863</v>
      </c>
      <c r="T155" s="4">
        <f t="shared" si="174"/>
        <v>85.301077987262914</v>
      </c>
      <c r="U155" s="4">
        <f t="shared" si="174"/>
        <v>83.469334054205646</v>
      </c>
      <c r="V155" s="4">
        <f t="shared" si="174"/>
        <v>83.445432319184974</v>
      </c>
      <c r="W155" s="4">
        <f t="shared" si="174"/>
        <v>85.348613209602945</v>
      </c>
      <c r="X155" s="4">
        <f t="shared" si="174"/>
        <v>87.977582626550259</v>
      </c>
      <c r="Y155" s="4">
        <f t="shared" si="174"/>
        <v>87.831646267459789</v>
      </c>
      <c r="Z155" s="4">
        <f t="shared" si="174"/>
        <v>89.67619148337873</v>
      </c>
      <c r="AA155" s="4">
        <f t="shared" si="174"/>
        <v>92.346901681326813</v>
      </c>
      <c r="AB155" s="4">
        <f t="shared" si="174"/>
        <v>90.998344677193316</v>
      </c>
      <c r="AC155" s="4">
        <f t="shared" si="174"/>
        <v>89.889985959199976</v>
      </c>
      <c r="AD155" s="4">
        <f t="shared" si="174"/>
        <v>92.293842134888195</v>
      </c>
      <c r="AE155" s="4">
        <f t="shared" si="174"/>
        <v>91.858183395442623</v>
      </c>
      <c r="AF155" s="4">
        <f t="shared" si="174"/>
        <v>92.613668853850655</v>
      </c>
      <c r="AG155" s="4">
        <f t="shared" si="174"/>
        <v>95.613067576995718</v>
      </c>
      <c r="AI155" s="4">
        <f t="shared" si="175"/>
        <v>-1.8323972390108594</v>
      </c>
      <c r="AJ155" s="4">
        <f t="shared" si="175"/>
        <v>0.82392201273708565</v>
      </c>
      <c r="AK155" s="4">
        <f t="shared" si="175"/>
        <v>-1.294334054205649</v>
      </c>
      <c r="AL155" s="4">
        <f t="shared" si="175"/>
        <v>0.40456768081502048</v>
      </c>
      <c r="AM155" s="4">
        <f t="shared" si="175"/>
        <v>1.4763867903970578</v>
      </c>
      <c r="AN155" s="4">
        <f t="shared" si="175"/>
        <v>1.3724173734497356</v>
      </c>
      <c r="AO155" s="4">
        <f t="shared" si="175"/>
        <v>1.6683537325402114</v>
      </c>
      <c r="AP155" s="4">
        <f t="shared" si="175"/>
        <v>-2.001191483378733</v>
      </c>
      <c r="AQ155" s="4">
        <f t="shared" si="175"/>
        <v>-2.446901681326807</v>
      </c>
      <c r="AR155" s="4">
        <f t="shared" si="175"/>
        <v>-2.498344677193316</v>
      </c>
      <c r="AS155" s="4">
        <f t="shared" si="175"/>
        <v>-5.0399859591999814</v>
      </c>
      <c r="AT155" s="4">
        <f t="shared" si="175"/>
        <v>-2.7938421348881946</v>
      </c>
      <c r="AU155" s="4">
        <f t="shared" si="175"/>
        <v>0.66681660455738268</v>
      </c>
      <c r="AV155" s="4">
        <f t="shared" si="175"/>
        <v>-4.463668853850649</v>
      </c>
      <c r="AW155" s="4">
        <f t="shared" si="175"/>
        <v>-1.4130675769957151</v>
      </c>
      <c r="AY155" s="2">
        <f t="shared" si="167"/>
        <v>86.565397239010863</v>
      </c>
      <c r="AZ155" s="2">
        <f t="shared" si="167"/>
        <v>85.298480779042293</v>
      </c>
      <c r="BA155" s="2">
        <f t="shared" si="167"/>
        <v>83.46701089490648</v>
      </c>
      <c r="BB155" s="2">
        <f t="shared" si="167"/>
        <v>83.440075400875344</v>
      </c>
      <c r="BC155" s="2">
        <f t="shared" si="167"/>
        <v>85.322968161227919</v>
      </c>
      <c r="BD155" s="2">
        <f t="shared" si="167"/>
        <v>87.959007864997403</v>
      </c>
      <c r="BE155" s="2">
        <f t="shared" si="167"/>
        <v>87.817543365295663</v>
      </c>
      <c r="BF155" s="2">
        <f t="shared" si="167"/>
        <v>89.658343650456374</v>
      </c>
      <c r="BG155" s="2">
        <f t="shared" si="167"/>
        <v>92.307734165494637</v>
      </c>
      <c r="BH155" s="2">
        <f t="shared" si="167"/>
        <v>90.989931317311559</v>
      </c>
      <c r="BI155" s="2">
        <f t="shared" si="167"/>
        <v>89.887403764330827</v>
      </c>
      <c r="BJ155" s="2">
        <f t="shared" si="167"/>
        <v>92.274254532431613</v>
      </c>
      <c r="BK155" s="2">
        <f t="shared" si="167"/>
        <v>91.779165194436771</v>
      </c>
      <c r="BL155" s="2">
        <f t="shared" si="167"/>
        <v>92.227323461296365</v>
      </c>
      <c r="BM155" s="2">
        <f t="shared" si="167"/>
        <v>94.180373684953139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113.53997766531715</v>
      </c>
      <c r="DL155" s="2">
        <f t="shared" si="176"/>
        <v>118.31661099865048</v>
      </c>
      <c r="DM155" s="2">
        <f t="shared" si="176"/>
        <v>128.46703095684805</v>
      </c>
      <c r="DN155" s="2">
        <f t="shared" si="176"/>
        <v>119.94607118758435</v>
      </c>
      <c r="DO155" s="2">
        <f t="shared" si="176"/>
        <v>116.57109052532832</v>
      </c>
      <c r="DP155" s="2">
        <f t="shared" si="176"/>
        <v>111.5467914979757</v>
      </c>
      <c r="DQ155" s="2">
        <f t="shared" si="176"/>
        <v>118.40642823639774</v>
      </c>
      <c r="DR155" s="2">
        <f t="shared" si="176"/>
        <v>132.03769285479811</v>
      </c>
      <c r="DS155" s="2">
        <f t="shared" si="176"/>
        <v>118.7211830251304</v>
      </c>
      <c r="DT155" s="2">
        <f t="shared" si="176"/>
        <v>120.96050169602802</v>
      </c>
      <c r="DU155" s="2">
        <f t="shared" si="176"/>
        <v>115.92056005398115</v>
      </c>
      <c r="DV155" s="2">
        <f t="shared" si="176"/>
        <v>129.45944031075612</v>
      </c>
      <c r="DW155" s="2">
        <f t="shared" si="176"/>
        <v>121.66385135135135</v>
      </c>
      <c r="DX155" s="2">
        <f t="shared" si="176"/>
        <v>106.55747533247531</v>
      </c>
      <c r="DY155" s="2">
        <f t="shared" si="176"/>
        <v>105.98729380498536</v>
      </c>
      <c r="EA155" s="2">
        <f t="shared" si="152"/>
        <v>87.107547368421052</v>
      </c>
      <c r="EB155" s="2">
        <f t="shared" si="152"/>
        <v>86.279166666666669</v>
      </c>
      <c r="EC155" s="2">
        <f t="shared" si="152"/>
        <v>83.205520193151912</v>
      </c>
      <c r="ED155" s="2">
        <f t="shared" si="152"/>
        <v>83.050530507069951</v>
      </c>
      <c r="EE155" s="2">
        <f t="shared" si="152"/>
        <v>85.108086268754093</v>
      </c>
      <c r="EF155" s="2">
        <f t="shared" si="152"/>
        <v>87.829412132148789</v>
      </c>
      <c r="EG155" s="2">
        <f t="shared" si="152"/>
        <v>87.566871370499442</v>
      </c>
      <c r="EH155" s="2">
        <f t="shared" si="152"/>
        <v>89.705780831859201</v>
      </c>
      <c r="EI155" s="2">
        <f t="shared" si="152"/>
        <v>92.478372535043945</v>
      </c>
      <c r="EJ155" s="2">
        <f t="shared" si="152"/>
        <v>90.857579787234059</v>
      </c>
      <c r="EK155" s="2">
        <f t="shared" si="152"/>
        <v>89.846745911568746</v>
      </c>
      <c r="EL155" s="2">
        <f t="shared" si="179"/>
        <v>92.337007099364513</v>
      </c>
      <c r="EM155" s="2">
        <f t="shared" si="135"/>
        <v>91.718736273664845</v>
      </c>
      <c r="EN155" s="2">
        <f t="shared" si="135"/>
        <v>92.20096452448027</v>
      </c>
      <c r="EO155" s="2">
        <f t="shared" si="135"/>
        <v>94.53219452469078</v>
      </c>
      <c r="EQ155" s="2">
        <f t="shared" si="177"/>
        <v>83.717872920962591</v>
      </c>
      <c r="ER155" s="2">
        <f t="shared" si="177"/>
        <v>84.879233745236178</v>
      </c>
      <c r="ES155" s="2">
        <f t="shared" si="177"/>
        <v>84.348707202403659</v>
      </c>
      <c r="ET155" s="2">
        <f t="shared" si="177"/>
        <v>84.909784004086674</v>
      </c>
      <c r="EU155" s="2">
        <f t="shared" si="177"/>
        <v>86.201023328811885</v>
      </c>
      <c r="EV155" s="2">
        <f t="shared" si="177"/>
        <v>88.56343188430597</v>
      </c>
      <c r="EW155" s="2">
        <f t="shared" si="177"/>
        <v>88.889209361286859</v>
      </c>
      <c r="EX155" s="2">
        <f t="shared" si="177"/>
        <v>89.390604820626152</v>
      </c>
      <c r="EY155" s="2">
        <f t="shared" si="177"/>
        <v>91.77481126039666</v>
      </c>
      <c r="EZ155" s="2">
        <f t="shared" si="177"/>
        <v>91.379120598244427</v>
      </c>
      <c r="FA155" s="2">
        <f t="shared" si="177"/>
        <v>90.002481335545426</v>
      </c>
      <c r="FB155" s="2">
        <f t="shared" si="177"/>
        <v>91.932787471661641</v>
      </c>
      <c r="FC155" s="2">
        <f t="shared" si="177"/>
        <v>92.006515643094318</v>
      </c>
      <c r="FD155" s="2">
        <f t="shared" si="177"/>
        <v>92.335369174712909</v>
      </c>
      <c r="FE155" s="2">
        <f t="shared" si="177"/>
        <v>92.087531106765823</v>
      </c>
      <c r="FG155" s="2">
        <f t="shared" si="178"/>
        <v>0.99971520811566961</v>
      </c>
      <c r="FH155" s="2">
        <f t="shared" si="178"/>
        <v>0.99972683835058851</v>
      </c>
      <c r="FI155" s="2">
        <f t="shared" si="178"/>
        <v>0.99969071307414303</v>
      </c>
      <c r="FJ155" s="2">
        <f t="shared" si="178"/>
        <v>0.99971080198504836</v>
      </c>
      <c r="FK155" s="2">
        <f t="shared" si="178"/>
        <v>0.99968194613478389</v>
      </c>
      <c r="FL155" s="2">
        <f t="shared" si="178"/>
        <v>0.99970932451164074</v>
      </c>
      <c r="FM155" s="2">
        <f t="shared" si="178"/>
        <v>0.99968388606968994</v>
      </c>
      <c r="FN155" s="2">
        <f t="shared" si="178"/>
        <v>0.9996363658257027</v>
      </c>
      <c r="FO155" s="2">
        <f t="shared" si="178"/>
        <v>0.99965255722764901</v>
      </c>
      <c r="FP155" s="2">
        <f t="shared" si="178"/>
        <v>0.99966028776488536</v>
      </c>
      <c r="FQ155" s="2">
        <f t="shared" si="178"/>
        <v>0.99966938382758985</v>
      </c>
      <c r="FR155" s="2">
        <f t="shared" si="178"/>
        <v>0.99965943733206808</v>
      </c>
      <c r="FS155" s="2">
        <f t="shared" si="178"/>
        <v>0.99964227927944871</v>
      </c>
      <c r="FT155" s="2">
        <f t="shared" si="178"/>
        <v>0.99962024210187816</v>
      </c>
      <c r="FU155" s="2">
        <f t="shared" si="178"/>
        <v>0.99957642209511544</v>
      </c>
      <c r="FW155" s="2">
        <f t="shared" si="169"/>
        <v>0.16216243759161339</v>
      </c>
      <c r="FX155" s="2">
        <f t="shared" si="169"/>
        <v>0.70677478443037911</v>
      </c>
      <c r="FY155" s="2">
        <f t="shared" si="169"/>
        <v>0.21649293267670275</v>
      </c>
      <c r="FZ155" s="2">
        <f t="shared" si="169"/>
        <v>0.2037779018772603</v>
      </c>
      <c r="GA155" s="2">
        <f t="shared" si="169"/>
        <v>0.18745357792870862</v>
      </c>
      <c r="GB155" s="2">
        <f t="shared" si="169"/>
        <v>0.16716399205639501</v>
      </c>
      <c r="GC155" s="2">
        <f t="shared" si="169"/>
        <v>0.18219485709766073</v>
      </c>
      <c r="GD155" s="2">
        <f t="shared" si="169"/>
        <v>0.19935055029064092</v>
      </c>
      <c r="GE155" s="2">
        <f t="shared" si="169"/>
        <v>0.25549479605793807</v>
      </c>
      <c r="GF155" s="2">
        <f t="shared" si="169"/>
        <v>0.23416230640859054</v>
      </c>
      <c r="GG155" s="2">
        <f t="shared" si="169"/>
        <v>0.20571702514503154</v>
      </c>
      <c r="GH155" s="2">
        <f t="shared" si="169"/>
        <v>0.18652009120874533</v>
      </c>
      <c r="GI155" s="2">
        <f t="shared" si="169"/>
        <v>0.17276058644479128</v>
      </c>
      <c r="GJ155" s="2">
        <f t="shared" si="169"/>
        <v>0.15555219563545261</v>
      </c>
      <c r="GK155" s="2">
        <f t="shared" si="169"/>
        <v>0.1458985985865428</v>
      </c>
      <c r="GM155" s="86">
        <f t="shared" si="170"/>
        <v>3.3834222488837032E-247</v>
      </c>
      <c r="GN155" s="86">
        <f t="shared" si="170"/>
        <v>1.0589441015588521E-217</v>
      </c>
      <c r="GO155" s="86">
        <f t="shared" si="170"/>
        <v>0</v>
      </c>
      <c r="GP155" s="86">
        <f t="shared" si="170"/>
        <v>0</v>
      </c>
      <c r="GQ155" s="86">
        <f t="shared" si="170"/>
        <v>0</v>
      </c>
      <c r="GR155" s="86">
        <f t="shared" si="170"/>
        <v>0</v>
      </c>
      <c r="GS155" s="86">
        <f t="shared" si="170"/>
        <v>0</v>
      </c>
      <c r="GT155" s="86">
        <f t="shared" si="170"/>
        <v>2.7193508550614814E-270</v>
      </c>
      <c r="GU155" s="86">
        <f t="shared" si="170"/>
        <v>2.3314252995069325E-303</v>
      </c>
      <c r="GV155" s="86">
        <f t="shared" si="170"/>
        <v>1.2182158901133314E-256</v>
      </c>
      <c r="GW155" s="86">
        <f t="shared" si="170"/>
        <v>4.6415154743092065E-308</v>
      </c>
      <c r="GX155" s="86">
        <f t="shared" si="170"/>
        <v>0</v>
      </c>
      <c r="GY155" s="86">
        <f t="shared" si="170"/>
        <v>1.715902805862607E-249</v>
      </c>
      <c r="GZ155" s="86">
        <f t="shared" si="170"/>
        <v>3.3012690721554342E-197</v>
      </c>
      <c r="HA155" s="86">
        <f t="shared" si="170"/>
        <v>1.3156020864442479E-213</v>
      </c>
      <c r="HC155" s="86">
        <f t="shared" si="181"/>
        <v>1.8538532720951376E-148</v>
      </c>
      <c r="HD155" s="86">
        <f t="shared" si="181"/>
        <v>6.2729266056316007E-108</v>
      </c>
      <c r="HE155" s="86">
        <f t="shared" si="181"/>
        <v>2.444745164040145E-128</v>
      </c>
      <c r="HF155" s="86">
        <f t="shared" si="180"/>
        <v>9.8492760277718213E-185</v>
      </c>
      <c r="HG155" s="86">
        <f t="shared" si="180"/>
        <v>1.1118804244622933E-207</v>
      </c>
      <c r="HH155" s="86">
        <f t="shared" si="180"/>
        <v>1.0380351812754054E-225</v>
      </c>
      <c r="HI155" s="86">
        <f t="shared" si="180"/>
        <v>1.3598834882286254E-145</v>
      </c>
      <c r="HJ155" s="86">
        <f t="shared" si="180"/>
        <v>5.7866330904700608E-218</v>
      </c>
      <c r="HK155" s="86">
        <f t="shared" si="180"/>
        <v>7.7821314943718415E-286</v>
      </c>
      <c r="HL155" s="86">
        <f t="shared" si="161"/>
        <v>2.595836832456233E-240</v>
      </c>
      <c r="HM155" s="86">
        <f t="shared" si="161"/>
        <v>2.6237883311652943E-164</v>
      </c>
      <c r="HN155" s="86">
        <f t="shared" si="161"/>
        <v>1.2196471190696853E-220</v>
      </c>
      <c r="HO155" s="86">
        <f t="shared" si="161"/>
        <v>2.2790661202032294E-141</v>
      </c>
      <c r="HP155" s="86">
        <f t="shared" si="161"/>
        <v>7.1441081958564646E-101</v>
      </c>
      <c r="HQ155" s="86">
        <f t="shared" si="161"/>
        <v>8.249027928849185E-127</v>
      </c>
      <c r="HS155" s="86">
        <f t="shared" si="171"/>
        <v>0.16857231389188324</v>
      </c>
      <c r="HT155" s="86">
        <f t="shared" si="171"/>
        <v>4.9300472351743632E-2</v>
      </c>
      <c r="HU155" s="86">
        <f t="shared" si="171"/>
        <v>3.1694886688338093E-2</v>
      </c>
      <c r="HV155" s="86">
        <f t="shared" si="171"/>
        <v>4.7416773299961412E-2</v>
      </c>
      <c r="HW155" s="86">
        <f t="shared" si="171"/>
        <v>6.8391652910954781E-2</v>
      </c>
      <c r="HX155" s="86">
        <f t="shared" si="171"/>
        <v>5.9910037926227379E-2</v>
      </c>
      <c r="HY155" s="86">
        <f t="shared" si="171"/>
        <v>4.8698824167231751E-2</v>
      </c>
      <c r="HZ155" s="86">
        <f t="shared" si="171"/>
        <v>5.3007432531234897E-2</v>
      </c>
      <c r="IA155" s="86">
        <f t="shared" si="171"/>
        <v>1.5835703314823202E-2</v>
      </c>
      <c r="IB155" s="86">
        <f t="shared" si="171"/>
        <v>1.5653389118862375E-2</v>
      </c>
      <c r="IC155" s="86">
        <f t="shared" si="171"/>
        <v>2.0122634758540876E-2</v>
      </c>
      <c r="ID155" s="86">
        <f t="shared" si="171"/>
        <v>4.7896692498277334E-2</v>
      </c>
      <c r="IE155" s="86">
        <f t="shared" si="171"/>
        <v>7.9536226212154282E-2</v>
      </c>
      <c r="IF155" s="86">
        <f t="shared" si="171"/>
        <v>3.1455005425176472E-2</v>
      </c>
      <c r="IG155" s="86">
        <f t="shared" si="171"/>
        <v>4.7453669155614012E-2</v>
      </c>
      <c r="II155" s="86">
        <f t="shared" si="172"/>
        <v>8.0624149790610375E-6</v>
      </c>
      <c r="IJ155" s="86">
        <f t="shared" si="172"/>
        <v>0.33297564437538835</v>
      </c>
      <c r="IK155" s="86">
        <f t="shared" si="172"/>
        <v>6.1792602182486419E-5</v>
      </c>
      <c r="IL155" s="86">
        <f t="shared" si="172"/>
        <v>9.3202328421418387E-6</v>
      </c>
      <c r="IM155" s="86">
        <f t="shared" si="172"/>
        <v>2.5329875004804109E-6</v>
      </c>
      <c r="IN155" s="86">
        <f t="shared" si="172"/>
        <v>7.5994490846620395E-7</v>
      </c>
      <c r="IO155" s="86">
        <f t="shared" si="172"/>
        <v>2.7884880288095152E-6</v>
      </c>
      <c r="IP155" s="86">
        <f t="shared" si="172"/>
        <v>6.7422341245462161E-6</v>
      </c>
      <c r="IQ155" s="86">
        <f t="shared" si="172"/>
        <v>5.6002967271494937E-4</v>
      </c>
      <c r="IR155" s="86">
        <f t="shared" si="172"/>
        <v>1.0036294490498309E-4</v>
      </c>
      <c r="IS155" s="86">
        <f t="shared" si="172"/>
        <v>6.5633140556198394E-6</v>
      </c>
      <c r="IT155" s="86">
        <f t="shared" si="172"/>
        <v>1.9540619186135769E-6</v>
      </c>
      <c r="IU155" s="86">
        <f t="shared" si="172"/>
        <v>4.5634766325811193E-7</v>
      </c>
      <c r="IV155" s="86">
        <f t="shared" si="172"/>
        <v>6.7939630939681251E-6</v>
      </c>
      <c r="IW155" s="86">
        <f t="shared" si="172"/>
        <v>1.1458065289262937E-4</v>
      </c>
      <c r="IY155" s="86">
        <f t="shared" si="173"/>
        <v>0.16858037630686229</v>
      </c>
      <c r="IZ155" s="86">
        <f t="shared" si="173"/>
        <v>0.38227611672713196</v>
      </c>
      <c r="JA155" s="86">
        <f t="shared" si="173"/>
        <v>3.1756679290520583E-2</v>
      </c>
      <c r="JB155" s="86">
        <f t="shared" si="173"/>
        <v>4.7426093532803554E-2</v>
      </c>
      <c r="JC155" s="86">
        <f t="shared" si="173"/>
        <v>6.8394185898455265E-2</v>
      </c>
      <c r="JD155" s="86">
        <f t="shared" si="173"/>
        <v>5.9910797871135846E-2</v>
      </c>
      <c r="JE155" s="86">
        <f t="shared" si="173"/>
        <v>4.8701612655260559E-2</v>
      </c>
      <c r="JF155" s="86">
        <f t="shared" si="173"/>
        <v>5.301417476535944E-2</v>
      </c>
      <c r="JG155" s="86">
        <f t="shared" si="173"/>
        <v>1.6395732987538152E-2</v>
      </c>
      <c r="JH155" s="86">
        <f t="shared" si="173"/>
        <v>1.5753752063767359E-2</v>
      </c>
      <c r="JI155" s="86">
        <f t="shared" si="173"/>
        <v>2.0129198072596496E-2</v>
      </c>
      <c r="JJ155" s="86">
        <f t="shared" si="173"/>
        <v>4.7898646560195948E-2</v>
      </c>
      <c r="JK155" s="86">
        <f t="shared" si="173"/>
        <v>7.9536682559817537E-2</v>
      </c>
      <c r="JL155" s="86">
        <f t="shared" si="173"/>
        <v>3.1461799388270442E-2</v>
      </c>
      <c r="JM155" s="86">
        <f t="shared" si="173"/>
        <v>4.7568249808506644E-2</v>
      </c>
    </row>
    <row r="156" spans="2:273" x14ac:dyDescent="0.25">
      <c r="B156" s="2">
        <v>129</v>
      </c>
      <c r="C156" s="37">
        <v>81.555999999999997</v>
      </c>
      <c r="D156" s="37">
        <v>84.825000000000003</v>
      </c>
      <c r="E156" s="37">
        <v>82.174999999999997</v>
      </c>
      <c r="F156" s="37">
        <v>83.025000000000006</v>
      </c>
      <c r="G156" s="37">
        <v>86.025000000000006</v>
      </c>
      <c r="H156" s="37">
        <v>87.45</v>
      </c>
      <c r="I156" s="37">
        <v>87.6</v>
      </c>
      <c r="J156" s="37">
        <v>90.174999999999997</v>
      </c>
      <c r="K156" s="37">
        <v>90.7</v>
      </c>
      <c r="L156" s="37">
        <v>89.1</v>
      </c>
      <c r="M156" s="37">
        <v>88.55</v>
      </c>
      <c r="N156" s="37">
        <v>92.224999999999994</v>
      </c>
      <c r="O156" s="37">
        <v>92.075000000000003</v>
      </c>
      <c r="P156" s="37">
        <v>91.625</v>
      </c>
      <c r="Q156" s="37">
        <v>93.15</v>
      </c>
      <c r="S156" s="4">
        <f t="shared" si="174"/>
        <v>86.474448146507029</v>
      </c>
      <c r="T156" s="4">
        <f t="shared" si="174"/>
        <v>85.154205945023747</v>
      </c>
      <c r="U156" s="4">
        <f t="shared" si="174"/>
        <v>83.305688872131157</v>
      </c>
      <c r="V156" s="4">
        <f t="shared" si="174"/>
        <v>83.272748739513602</v>
      </c>
      <c r="W156" s="4">
        <f t="shared" si="174"/>
        <v>85.182728369351025</v>
      </c>
      <c r="X156" s="4">
        <f t="shared" si="174"/>
        <v>87.810731691312029</v>
      </c>
      <c r="Y156" s="4">
        <f t="shared" si="174"/>
        <v>87.673945494440218</v>
      </c>
      <c r="Z156" s="4">
        <f t="shared" si="174"/>
        <v>89.537821133598541</v>
      </c>
      <c r="AA156" s="4">
        <f t="shared" si="174"/>
        <v>92.265540333613004</v>
      </c>
      <c r="AB156" s="4">
        <f t="shared" si="174"/>
        <v>90.870881835768714</v>
      </c>
      <c r="AC156" s="4">
        <f t="shared" si="174"/>
        <v>89.752022361809736</v>
      </c>
      <c r="AD156" s="4">
        <f t="shared" si="174"/>
        <v>92.127460988390666</v>
      </c>
      <c r="AE156" s="4">
        <f t="shared" si="174"/>
        <v>91.650024680774621</v>
      </c>
      <c r="AF156" s="4">
        <f t="shared" si="174"/>
        <v>92.27734352598624</v>
      </c>
      <c r="AG156" s="4">
        <f t="shared" si="174"/>
        <v>94.838063001098845</v>
      </c>
      <c r="AI156" s="4">
        <f t="shared" si="175"/>
        <v>-4.918448146507032</v>
      </c>
      <c r="AJ156" s="4">
        <f t="shared" si="175"/>
        <v>-0.32920594502374456</v>
      </c>
      <c r="AK156" s="4">
        <f t="shared" si="175"/>
        <v>-1.1306888721311594</v>
      </c>
      <c r="AL156" s="4">
        <f t="shared" si="175"/>
        <v>-0.24774873951359666</v>
      </c>
      <c r="AM156" s="4">
        <f t="shared" si="175"/>
        <v>0.84227163064898036</v>
      </c>
      <c r="AN156" s="4">
        <f t="shared" si="175"/>
        <v>-0.36073169131202576</v>
      </c>
      <c r="AO156" s="4">
        <f t="shared" si="175"/>
        <v>-7.3945494440224024E-2</v>
      </c>
      <c r="AP156" s="4">
        <f t="shared" si="175"/>
        <v>0.63717886640145593</v>
      </c>
      <c r="AQ156" s="4">
        <f t="shared" si="175"/>
        <v>-1.5655403336130007</v>
      </c>
      <c r="AR156" s="4">
        <f t="shared" si="175"/>
        <v>-1.7708818357687193</v>
      </c>
      <c r="AS156" s="4">
        <f t="shared" si="175"/>
        <v>-1.202022361809739</v>
      </c>
      <c r="AT156" s="4">
        <f t="shared" si="175"/>
        <v>9.7539011609327986E-2</v>
      </c>
      <c r="AU156" s="4">
        <f t="shared" si="175"/>
        <v>0.42497531922538201</v>
      </c>
      <c r="AV156" s="4">
        <f t="shared" si="175"/>
        <v>-0.65234352598623957</v>
      </c>
      <c r="AW156" s="4">
        <f t="shared" si="175"/>
        <v>-1.6880630010988398</v>
      </c>
      <c r="AY156" s="2">
        <f t="shared" si="167"/>
        <v>86.474448146507029</v>
      </c>
      <c r="AZ156" s="2">
        <f t="shared" si="167"/>
        <v>85.153126157774693</v>
      </c>
      <c r="BA156" s="2">
        <f t="shared" si="167"/>
        <v>83.3018104679891</v>
      </c>
      <c r="BB156" s="2">
        <f t="shared" si="167"/>
        <v>83.268847273904498</v>
      </c>
      <c r="BC156" s="2">
        <f t="shared" si="167"/>
        <v>85.172216221575809</v>
      </c>
      <c r="BD156" s="2">
        <f t="shared" si="167"/>
        <v>87.80330362753854</v>
      </c>
      <c r="BE156" s="2">
        <f t="shared" si="167"/>
        <v>87.667857461270174</v>
      </c>
      <c r="BF156" s="2">
        <f t="shared" si="167"/>
        <v>89.529799204683897</v>
      </c>
      <c r="BG156" s="2">
        <f t="shared" si="167"/>
        <v>92.166767980955512</v>
      </c>
      <c r="BH156" s="2">
        <f t="shared" si="167"/>
        <v>90.848048137750865</v>
      </c>
      <c r="BI156" s="2">
        <f t="shared" si="167"/>
        <v>89.748597795072811</v>
      </c>
      <c r="BJ156" s="2">
        <f t="shared" si="167"/>
        <v>92.119753861236291</v>
      </c>
      <c r="BK156" s="2">
        <f t="shared" si="167"/>
        <v>91.61853780681875</v>
      </c>
      <c r="BL156" s="2">
        <f t="shared" si="167"/>
        <v>92.104510146475477</v>
      </c>
      <c r="BM156" s="2">
        <f t="shared" si="167"/>
        <v>94.081513774438449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>
        <f t="shared" si="168"/>
        <v>89.1</v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>
        <f t="shared" si="206"/>
        <v>89.1</v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113.68101956815116</v>
      </c>
      <c r="DL156" s="2">
        <f t="shared" si="176"/>
        <v>118.47096828609988</v>
      </c>
      <c r="DM156" s="2">
        <f t="shared" si="176"/>
        <v>128.71961303939963</v>
      </c>
      <c r="DN156" s="2">
        <f t="shared" si="176"/>
        <v>120.11810053981107</v>
      </c>
      <c r="DO156" s="2">
        <f t="shared" si="176"/>
        <v>116.71574343339586</v>
      </c>
      <c r="DP156" s="2">
        <f t="shared" si="176"/>
        <v>111.61558704453441</v>
      </c>
      <c r="DQ156" s="2">
        <f t="shared" si="176"/>
        <v>118.53152204502814</v>
      </c>
      <c r="DR156" s="2">
        <f t="shared" si="176"/>
        <v>132.30723820986978</v>
      </c>
      <c r="DS156" s="2">
        <f t="shared" si="176"/>
        <v>118.84311284969181</v>
      </c>
      <c r="DT156" s="2">
        <f t="shared" si="176"/>
        <v>121.112632673159</v>
      </c>
      <c r="DU156" s="2">
        <f t="shared" si="176"/>
        <v>116.01452766531717</v>
      </c>
      <c r="DV156" s="2">
        <f t="shared" si="176"/>
        <v>129.65884943648103</v>
      </c>
      <c r="DW156" s="2">
        <f t="shared" si="176"/>
        <v>121.79009009009009</v>
      </c>
      <c r="DX156" s="2">
        <f t="shared" si="176"/>
        <v>106.58862076362074</v>
      </c>
      <c r="DY156" s="2">
        <f t="shared" si="176"/>
        <v>106.00772085777128</v>
      </c>
      <c r="EA156" s="2">
        <f t="shared" si="152"/>
        <v>87.078729824561407</v>
      </c>
      <c r="EB156" s="2">
        <f t="shared" si="152"/>
        <v>86.190416666666678</v>
      </c>
      <c r="EC156" s="2">
        <f t="shared" si="152"/>
        <v>83.015100965759473</v>
      </c>
      <c r="ED156" s="2">
        <f t="shared" si="152"/>
        <v>82.840030299891211</v>
      </c>
      <c r="EE156" s="2">
        <f t="shared" si="152"/>
        <v>84.935998043052848</v>
      </c>
      <c r="EF156" s="2">
        <f t="shared" si="152"/>
        <v>87.660205441421411</v>
      </c>
      <c r="EG156" s="2">
        <f t="shared" si="152"/>
        <v>87.390721544715475</v>
      </c>
      <c r="EH156" s="2">
        <f t="shared" si="152"/>
        <v>89.585276341452342</v>
      </c>
      <c r="EI156" s="2">
        <f t="shared" si="152"/>
        <v>92.35619149441672</v>
      </c>
      <c r="EJ156" s="2">
        <f t="shared" si="152"/>
        <v>90.703661094224941</v>
      </c>
      <c r="EK156" s="2">
        <f t="shared" si="152"/>
        <v>89.705094639612355</v>
      </c>
      <c r="EL156" s="2">
        <f t="shared" si="179"/>
        <v>92.191920650642132</v>
      </c>
      <c r="EM156" s="2">
        <f t="shared" si="135"/>
        <v>91.553246191376331</v>
      </c>
      <c r="EN156" s="2">
        <f t="shared" si="135"/>
        <v>92.075956565614092</v>
      </c>
      <c r="EO156" s="2">
        <f t="shared" si="135"/>
        <v>94.473812009117978</v>
      </c>
      <c r="EQ156" s="2">
        <f t="shared" si="177"/>
        <v>83.587576435399555</v>
      </c>
      <c r="ER156" s="2">
        <f t="shared" si="177"/>
        <v>84.749558263078882</v>
      </c>
      <c r="ES156" s="2">
        <f t="shared" si="177"/>
        <v>84.192692072206512</v>
      </c>
      <c r="ET156" s="2">
        <f t="shared" si="177"/>
        <v>84.752067675017727</v>
      </c>
      <c r="EU156" s="2">
        <f t="shared" si="177"/>
        <v>86.060384234933494</v>
      </c>
      <c r="EV156" s="2">
        <f t="shared" si="177"/>
        <v>88.41830257112386</v>
      </c>
      <c r="EW156" s="2">
        <f t="shared" si="177"/>
        <v>88.756631117774589</v>
      </c>
      <c r="EX156" s="2">
        <f t="shared" si="177"/>
        <v>89.260524857910823</v>
      </c>
      <c r="EY156" s="2">
        <f t="shared" si="177"/>
        <v>91.632661814885893</v>
      </c>
      <c r="EZ156" s="2">
        <f t="shared" si="177"/>
        <v>91.241197292126145</v>
      </c>
      <c r="FA156" s="2">
        <f t="shared" si="177"/>
        <v>89.865917669017009</v>
      </c>
      <c r="FB156" s="2">
        <f t="shared" si="177"/>
        <v>91.774776545136945</v>
      </c>
      <c r="FC156" s="2">
        <f t="shared" si="177"/>
        <v>91.850723056456744</v>
      </c>
      <c r="FD156" s="2">
        <f t="shared" si="177"/>
        <v>92.215967034709536</v>
      </c>
      <c r="FE156" s="2">
        <f t="shared" si="177"/>
        <v>91.958795999974839</v>
      </c>
      <c r="FG156" s="2">
        <f t="shared" si="178"/>
        <v>0.99974026020581486</v>
      </c>
      <c r="FH156" s="2">
        <f t="shared" si="178"/>
        <v>0.99975086762687793</v>
      </c>
      <c r="FI156" s="2">
        <f t="shared" si="178"/>
        <v>0.99971791929463205</v>
      </c>
      <c r="FJ156" s="2">
        <f t="shared" si="178"/>
        <v>0.99973624156397012</v>
      </c>
      <c r="FK156" s="2">
        <f t="shared" si="178"/>
        <v>0.99970992330954289</v>
      </c>
      <c r="FL156" s="2">
        <f t="shared" si="178"/>
        <v>0.99973489402345328</v>
      </c>
      <c r="FM156" s="2">
        <f t="shared" si="178"/>
        <v>0.99971169264993232</v>
      </c>
      <c r="FN156" s="2">
        <f t="shared" si="178"/>
        <v>0.99966835108008634</v>
      </c>
      <c r="FO156" s="2">
        <f t="shared" si="178"/>
        <v>0.99968311873812032</v>
      </c>
      <c r="FP156" s="2">
        <f t="shared" si="178"/>
        <v>0.9996901694981718</v>
      </c>
      <c r="FQ156" s="2">
        <f t="shared" si="178"/>
        <v>0.99969846569526977</v>
      </c>
      <c r="FR156" s="2">
        <f t="shared" si="178"/>
        <v>0.99968939384779698</v>
      </c>
      <c r="FS156" s="2">
        <f t="shared" si="178"/>
        <v>0.99967374455632685</v>
      </c>
      <c r="FT156" s="2">
        <f t="shared" si="178"/>
        <v>0.99965364510727905</v>
      </c>
      <c r="FU156" s="2">
        <f t="shared" si="178"/>
        <v>0.999613677961109</v>
      </c>
      <c r="FW156" s="2">
        <f t="shared" si="169"/>
        <v>0.17506860432275825</v>
      </c>
      <c r="FX156" s="2">
        <f t="shared" si="169"/>
        <v>0.7254929677473535</v>
      </c>
      <c r="FY156" s="2">
        <f t="shared" si="169"/>
        <v>0.23252310562325965</v>
      </c>
      <c r="FZ156" s="2">
        <f t="shared" si="169"/>
        <v>0.21912990507357197</v>
      </c>
      <c r="GA156" s="2">
        <f t="shared" si="169"/>
        <v>0.20188758701924375</v>
      </c>
      <c r="GB156" s="2">
        <f t="shared" si="169"/>
        <v>0.18038252082205491</v>
      </c>
      <c r="GC156" s="2">
        <f t="shared" si="169"/>
        <v>0.1963217772044063</v>
      </c>
      <c r="GD156" s="2">
        <f t="shared" si="169"/>
        <v>0.21445884871466722</v>
      </c>
      <c r="GE156" s="2">
        <f t="shared" si="169"/>
        <v>0.27340512506944714</v>
      </c>
      <c r="GF156" s="2">
        <f t="shared" si="169"/>
        <v>0.25108154042185282</v>
      </c>
      <c r="GG156" s="2">
        <f t="shared" si="169"/>
        <v>0.22117453574195181</v>
      </c>
      <c r="GH156" s="2">
        <f t="shared" si="169"/>
        <v>0.20089999327543057</v>
      </c>
      <c r="GI156" s="2">
        <f t="shared" si="169"/>
        <v>0.18632265909475945</v>
      </c>
      <c r="GJ156" s="2">
        <f t="shared" si="169"/>
        <v>0.16803778147446152</v>
      </c>
      <c r="GK156" s="2">
        <f t="shared" si="169"/>
        <v>0.15775408045910561</v>
      </c>
      <c r="GM156" s="86">
        <f t="shared" si="170"/>
        <v>1.9248694914040007E-254</v>
      </c>
      <c r="GN156" s="86">
        <f t="shared" si="170"/>
        <v>4.678687816162186E-224</v>
      </c>
      <c r="GO156" s="86">
        <f t="shared" si="170"/>
        <v>0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0</v>
      </c>
      <c r="GT156" s="86">
        <f t="shared" si="170"/>
        <v>3.4380028927103747E-278</v>
      </c>
      <c r="GU156" s="86">
        <f t="shared" si="170"/>
        <v>0</v>
      </c>
      <c r="GV156" s="86">
        <f t="shared" si="170"/>
        <v>4.4996839025230221E-264</v>
      </c>
      <c r="GW156" s="86">
        <f t="shared" si="170"/>
        <v>0</v>
      </c>
      <c r="GX156" s="86">
        <f t="shared" si="170"/>
        <v>0</v>
      </c>
      <c r="GY156" s="86">
        <f t="shared" si="170"/>
        <v>1.0192863751641425E-256</v>
      </c>
      <c r="GZ156" s="86">
        <f t="shared" si="170"/>
        <v>6.5384804997812224E-203</v>
      </c>
      <c r="HA156" s="86">
        <f t="shared" si="170"/>
        <v>9.7450852010548733E-220</v>
      </c>
      <c r="HC156" s="86">
        <f t="shared" si="181"/>
        <v>7.7600752099720435E-155</v>
      </c>
      <c r="HD156" s="86">
        <f t="shared" si="181"/>
        <v>1.6263339521663673E-112</v>
      </c>
      <c r="HE156" s="86">
        <f t="shared" si="181"/>
        <v>1.0829653515170095E-133</v>
      </c>
      <c r="HF156" s="86">
        <f t="shared" si="180"/>
        <v>2.2261795795967636E-192</v>
      </c>
      <c r="HG156" s="86">
        <f t="shared" si="180"/>
        <v>1.8071535886144554E-216</v>
      </c>
      <c r="HH156" s="86">
        <f t="shared" si="180"/>
        <v>3.0046612740291408E-235</v>
      </c>
      <c r="HI156" s="86">
        <f t="shared" si="180"/>
        <v>1.1664271391809973E-151</v>
      </c>
      <c r="HJ156" s="86">
        <f t="shared" si="180"/>
        <v>4.3614546830453164E-227</v>
      </c>
      <c r="HK156" s="86">
        <f t="shared" si="180"/>
        <v>1.4364178124733291E-297</v>
      </c>
      <c r="HL156" s="86">
        <f t="shared" si="161"/>
        <v>3.8653108797733776E-250</v>
      </c>
      <c r="HM156" s="86">
        <f t="shared" si="161"/>
        <v>5.2411393489641147E-171</v>
      </c>
      <c r="HN156" s="86">
        <f t="shared" si="161"/>
        <v>7.7357675246900911E-230</v>
      </c>
      <c r="HO156" s="86">
        <f t="shared" si="161"/>
        <v>2.4836232942747277E-147</v>
      </c>
      <c r="HP156" s="86">
        <f t="shared" si="161"/>
        <v>4.5219525533288369E-105</v>
      </c>
      <c r="HQ156" s="86">
        <f t="shared" si="161"/>
        <v>4.7931374240588671E-132</v>
      </c>
      <c r="HS156" s="86">
        <f t="shared" si="171"/>
        <v>0.13085831740665063</v>
      </c>
      <c r="HT156" s="86">
        <f t="shared" si="171"/>
        <v>3.4900670430868731E-2</v>
      </c>
      <c r="HU156" s="86">
        <f t="shared" si="171"/>
        <v>2.0907629753196637E-2</v>
      </c>
      <c r="HV156" s="86">
        <f t="shared" si="171"/>
        <v>3.1482401928984424E-2</v>
      </c>
      <c r="HW156" s="86">
        <f t="shared" si="171"/>
        <v>4.6833752456290741E-2</v>
      </c>
      <c r="HX156" s="86">
        <f t="shared" si="171"/>
        <v>4.1292190002793099E-2</v>
      </c>
      <c r="HY156" s="86">
        <f t="shared" si="171"/>
        <v>3.2940549706170691E-2</v>
      </c>
      <c r="HZ156" s="86">
        <f t="shared" si="171"/>
        <v>3.5526319483373578E-2</v>
      </c>
      <c r="IA156" s="86">
        <f t="shared" si="171"/>
        <v>9.89276116992268E-3</v>
      </c>
      <c r="IB156" s="86">
        <f t="shared" si="171"/>
        <v>9.6747092005447424E-3</v>
      </c>
      <c r="IC156" s="86">
        <f t="shared" si="171"/>
        <v>1.2506665030437692E-2</v>
      </c>
      <c r="ID156" s="86">
        <f t="shared" si="171"/>
        <v>3.1902639048997844E-2</v>
      </c>
      <c r="IE156" s="86">
        <f t="shared" si="171"/>
        <v>5.4989560683861724E-2</v>
      </c>
      <c r="IF156" s="86">
        <f t="shared" si="171"/>
        <v>1.7344493405913125E-2</v>
      </c>
      <c r="IG156" s="86">
        <f t="shared" si="171"/>
        <v>2.7849119090270588E-2</v>
      </c>
      <c r="II156" s="86">
        <f t="shared" si="172"/>
        <v>2.4836977548659029E-5</v>
      </c>
      <c r="IJ156" s="86">
        <f t="shared" si="172"/>
        <v>0.28630819622930737</v>
      </c>
      <c r="IK156" s="86">
        <f t="shared" si="172"/>
        <v>1.9547984344809574E-4</v>
      </c>
      <c r="IL156" s="86">
        <f t="shared" si="172"/>
        <v>3.5229430150931453E-5</v>
      </c>
      <c r="IM156" s="86">
        <f t="shared" si="172"/>
        <v>1.0202051952967495E-5</v>
      </c>
      <c r="IN156" s="86">
        <f t="shared" si="172"/>
        <v>3.1030383193926929E-6</v>
      </c>
      <c r="IO156" s="86">
        <f t="shared" si="172"/>
        <v>1.0763013224609826E-5</v>
      </c>
      <c r="IP156" s="86">
        <f t="shared" si="172"/>
        <v>2.5870309553515197E-5</v>
      </c>
      <c r="IQ156" s="86">
        <f t="shared" si="172"/>
        <v>1.5573284914786787E-3</v>
      </c>
      <c r="IR156" s="86">
        <f t="shared" si="172"/>
        <v>3.2528515959958428E-4</v>
      </c>
      <c r="IS156" s="86">
        <f t="shared" si="172"/>
        <v>2.6247834751115793E-5</v>
      </c>
      <c r="IT156" s="86">
        <f t="shared" si="172"/>
        <v>8.070238523463988E-6</v>
      </c>
      <c r="IU156" s="86">
        <f t="shared" si="172"/>
        <v>2.0420139122969958E-6</v>
      </c>
      <c r="IV156" s="86">
        <f t="shared" si="172"/>
        <v>2.076900094715477E-5</v>
      </c>
      <c r="IW156" s="86">
        <f t="shared" si="172"/>
        <v>2.5468690339423714E-4</v>
      </c>
      <c r="IY156" s="86">
        <f t="shared" si="173"/>
        <v>0.13088315438419929</v>
      </c>
      <c r="IZ156" s="86">
        <f t="shared" si="173"/>
        <v>0.32120886666017612</v>
      </c>
      <c r="JA156" s="86">
        <f t="shared" si="173"/>
        <v>2.1103109596644732E-2</v>
      </c>
      <c r="JB156" s="86">
        <f t="shared" si="173"/>
        <v>3.1517631359135358E-2</v>
      </c>
      <c r="JC156" s="86">
        <f t="shared" si="173"/>
        <v>4.6843954508243711E-2</v>
      </c>
      <c r="JD156" s="86">
        <f t="shared" si="173"/>
        <v>4.1295293041112492E-2</v>
      </c>
      <c r="JE156" s="86">
        <f t="shared" si="173"/>
        <v>3.2951312719395304E-2</v>
      </c>
      <c r="JF156" s="86">
        <f t="shared" si="173"/>
        <v>3.555218979292709E-2</v>
      </c>
      <c r="JG156" s="86">
        <f t="shared" si="173"/>
        <v>1.1450089661401359E-2</v>
      </c>
      <c r="JH156" s="86">
        <f t="shared" si="173"/>
        <v>9.9999943601443275E-3</v>
      </c>
      <c r="JI156" s="86">
        <f t="shared" si="173"/>
        <v>1.2532912865188808E-2</v>
      </c>
      <c r="JJ156" s="86">
        <f t="shared" si="173"/>
        <v>3.1910709287521308E-2</v>
      </c>
      <c r="JK156" s="86">
        <f t="shared" si="173"/>
        <v>5.499160269777402E-2</v>
      </c>
      <c r="JL156" s="86">
        <f t="shared" si="173"/>
        <v>1.7365262406860281E-2</v>
      </c>
      <c r="JM156" s="86">
        <f t="shared" si="173"/>
        <v>2.8103805993664827E-2</v>
      </c>
    </row>
    <row r="157" spans="2:273" x14ac:dyDescent="0.25">
      <c r="B157" s="2">
        <v>130</v>
      </c>
      <c r="C157" s="37">
        <v>84.2</v>
      </c>
      <c r="D157" s="37">
        <v>81.599999999999994</v>
      </c>
      <c r="E157" s="37">
        <v>82.625</v>
      </c>
      <c r="F157" s="37">
        <v>85</v>
      </c>
      <c r="G157" s="37">
        <v>83.65</v>
      </c>
      <c r="H157" s="37">
        <v>87.275000000000006</v>
      </c>
      <c r="I157" s="37">
        <v>89.575000000000003</v>
      </c>
      <c r="J157" s="37">
        <v>91.974999999999994</v>
      </c>
      <c r="K157" s="37">
        <v>92.974999999999994</v>
      </c>
      <c r="L157" s="37">
        <v>88.45</v>
      </c>
      <c r="M157" s="37">
        <v>89.375</v>
      </c>
      <c r="N157" s="37">
        <v>92.1</v>
      </c>
      <c r="O157" s="37">
        <v>90.2</v>
      </c>
      <c r="P157" s="37">
        <v>93.25</v>
      </c>
      <c r="Q157" s="37">
        <v>92.424999999999997</v>
      </c>
      <c r="S157" s="4">
        <f t="shared" si="174"/>
        <v>86.378071300094859</v>
      </c>
      <c r="T157" s="4">
        <f t="shared" si="174"/>
        <v>85.007848745860741</v>
      </c>
      <c r="U157" s="4">
        <f t="shared" si="174"/>
        <v>83.148381272989894</v>
      </c>
      <c r="V157" s="4">
        <f t="shared" si="174"/>
        <v>83.108676218808355</v>
      </c>
      <c r="W157" s="4">
        <f t="shared" si="174"/>
        <v>85.029373968255271</v>
      </c>
      <c r="X157" s="4">
        <f t="shared" si="174"/>
        <v>87.652267986593856</v>
      </c>
      <c r="Y157" s="4">
        <f t="shared" si="174"/>
        <v>87.52560964943001</v>
      </c>
      <c r="Z157" s="4">
        <f t="shared" si="174"/>
        <v>89.408598956986282</v>
      </c>
      <c r="AA157" s="4">
        <f t="shared" si="174"/>
        <v>92.255961664257356</v>
      </c>
      <c r="AB157" s="4">
        <f t="shared" si="174"/>
        <v>90.769215937570237</v>
      </c>
      <c r="AC157" s="4">
        <f t="shared" si="174"/>
        <v>89.620136604919892</v>
      </c>
      <c r="AD157" s="4">
        <f t="shared" si="174"/>
        <v>91.96977900985506</v>
      </c>
      <c r="AE157" s="4">
        <f t="shared" si="174"/>
        <v>91.471013412120485</v>
      </c>
      <c r="AF157" s="4">
        <f t="shared" si="174"/>
        <v>92.061657576458998</v>
      </c>
      <c r="AG157" s="4">
        <f t="shared" si="174"/>
        <v>94.464291065992796</v>
      </c>
      <c r="AI157" s="4">
        <f t="shared" si="175"/>
        <v>-2.1780713000948566</v>
      </c>
      <c r="AJ157" s="4">
        <f t="shared" si="175"/>
        <v>-3.4078487458607469</v>
      </c>
      <c r="AK157" s="4">
        <f t="shared" si="175"/>
        <v>-0.52338127298989434</v>
      </c>
      <c r="AL157" s="4">
        <f t="shared" si="175"/>
        <v>1.8913237811916446</v>
      </c>
      <c r="AM157" s="4">
        <f t="shared" si="175"/>
        <v>-1.3793739682552655</v>
      </c>
      <c r="AN157" s="4">
        <f t="shared" si="175"/>
        <v>-0.37726798659384997</v>
      </c>
      <c r="AO157" s="4">
        <f t="shared" si="175"/>
        <v>2.0493903505699933</v>
      </c>
      <c r="AP157" s="4">
        <f t="shared" si="175"/>
        <v>2.5664010430137125</v>
      </c>
      <c r="AQ157" s="4">
        <f t="shared" si="175"/>
        <v>0.71903833574263842</v>
      </c>
      <c r="AR157" s="4">
        <f t="shared" si="175"/>
        <v>-2.3192159375702346</v>
      </c>
      <c r="AS157" s="4">
        <f t="shared" si="175"/>
        <v>-0.24513660491989242</v>
      </c>
      <c r="AT157" s="4">
        <f t="shared" si="175"/>
        <v>0.13022099014493449</v>
      </c>
      <c r="AU157" s="4">
        <f t="shared" si="175"/>
        <v>-1.2710134121204817</v>
      </c>
      <c r="AV157" s="4">
        <f t="shared" si="175"/>
        <v>1.1883424235410018</v>
      </c>
      <c r="AW157" s="4">
        <f t="shared" si="175"/>
        <v>-2.0392910659927992</v>
      </c>
      <c r="AY157" s="2">
        <f t="shared" si="167"/>
        <v>86.378071300094859</v>
      </c>
      <c r="AZ157" s="2">
        <f t="shared" si="167"/>
        <v>85.007424354939573</v>
      </c>
      <c r="BA157" s="2">
        <f t="shared" si="167"/>
        <v>83.138780084436135</v>
      </c>
      <c r="BB157" s="2">
        <f t="shared" si="167"/>
        <v>83.100905528036037</v>
      </c>
      <c r="BC157" s="2">
        <f t="shared" si="167"/>
        <v>85.023374736158758</v>
      </c>
      <c r="BD157" s="2">
        <f t="shared" si="167"/>
        <v>87.648904891843586</v>
      </c>
      <c r="BE157" s="2">
        <f t="shared" si="167"/>
        <v>87.52060782112072</v>
      </c>
      <c r="BF157" s="2">
        <f t="shared" si="167"/>
        <v>89.400789065085107</v>
      </c>
      <c r="BG157" s="2">
        <f t="shared" si="167"/>
        <v>92.024576168244451</v>
      </c>
      <c r="BH157" s="2">
        <f t="shared" si="167"/>
        <v>90.70720781913181</v>
      </c>
      <c r="BI157" s="2">
        <f t="shared" si="167"/>
        <v>89.610138385330544</v>
      </c>
      <c r="BJ157" s="2">
        <f t="shared" si="167"/>
        <v>91.964610318596755</v>
      </c>
      <c r="BK157" s="2">
        <f t="shared" si="167"/>
        <v>91.458487259772127</v>
      </c>
      <c r="BL157" s="2">
        <f t="shared" si="167"/>
        <v>91.981984067554322</v>
      </c>
      <c r="BM157" s="2">
        <f t="shared" si="167"/>
        <v>93.979024115344288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>
        <f t="shared" si="168"/>
        <v>92.974999999999994</v>
      </c>
      <c r="CN157" s="2">
        <f t="shared" si="168"/>
        <v>88.45</v>
      </c>
      <c r="CO157" s="2">
        <f t="shared" si="168"/>
        <v>89.375</v>
      </c>
      <c r="CP157" s="2" t="str">
        <f t="shared" si="168"/>
        <v/>
      </c>
      <c r="CQ157" s="2" t="str">
        <f t="shared" si="168"/>
        <v/>
      </c>
      <c r="CR157" s="2">
        <f t="shared" si="168"/>
        <v>93.25</v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>
        <f t="shared" si="205"/>
        <v>92.974999999999994</v>
      </c>
      <c r="DD157" s="2">
        <f t="shared" si="206"/>
        <v>88.45</v>
      </c>
      <c r="DE157" s="2">
        <f t="shared" si="207"/>
        <v>89.375</v>
      </c>
      <c r="DF157" s="2" t="str">
        <f t="shared" si="208"/>
        <v/>
      </c>
      <c r="DG157" s="2" t="str">
        <f t="shared" si="209"/>
        <v/>
      </c>
      <c r="DH157" s="2">
        <f t="shared" si="210"/>
        <v>93.25</v>
      </c>
      <c r="DI157" s="2" t="str">
        <f t="shared" si="211"/>
        <v/>
      </c>
      <c r="DK157" s="2">
        <f t="shared" si="176"/>
        <v>113.82206147098518</v>
      </c>
      <c r="DL157" s="2">
        <f t="shared" si="176"/>
        <v>118.62532557354928</v>
      </c>
      <c r="DM157" s="2">
        <f t="shared" si="176"/>
        <v>128.97219512195124</v>
      </c>
      <c r="DN157" s="2">
        <f t="shared" si="176"/>
        <v>120.29012989203778</v>
      </c>
      <c r="DO157" s="2">
        <f t="shared" si="176"/>
        <v>116.8603963414634</v>
      </c>
      <c r="DP157" s="2">
        <f t="shared" si="176"/>
        <v>111.68438259109311</v>
      </c>
      <c r="DQ157" s="2">
        <f t="shared" si="176"/>
        <v>118.65661585365854</v>
      </c>
      <c r="DR157" s="2">
        <f t="shared" si="176"/>
        <v>132.57678356494145</v>
      </c>
      <c r="DS157" s="2">
        <f t="shared" si="176"/>
        <v>118.9650426742532</v>
      </c>
      <c r="DT157" s="2">
        <f t="shared" si="176"/>
        <v>121.26476365028998</v>
      </c>
      <c r="DU157" s="2">
        <f t="shared" si="176"/>
        <v>116.1084952766532</v>
      </c>
      <c r="DV157" s="2">
        <f t="shared" si="176"/>
        <v>129.85825856220595</v>
      </c>
      <c r="DW157" s="2">
        <f t="shared" si="176"/>
        <v>121.91632882882882</v>
      </c>
      <c r="DX157" s="2">
        <f t="shared" si="176"/>
        <v>106.61976619476617</v>
      </c>
      <c r="DY157" s="2">
        <f t="shared" si="176"/>
        <v>106.02814791055719</v>
      </c>
      <c r="EA157" s="2">
        <f t="shared" si="152"/>
        <v>87.049912280701761</v>
      </c>
      <c r="EB157" s="2">
        <f t="shared" si="152"/>
        <v>86.101666666666674</v>
      </c>
      <c r="EC157" s="2">
        <f t="shared" si="152"/>
        <v>82.824681738367019</v>
      </c>
      <c r="ED157" s="2">
        <f t="shared" si="152"/>
        <v>82.629530092712457</v>
      </c>
      <c r="EE157" s="2">
        <f t="shared" si="152"/>
        <v>84.763909817351617</v>
      </c>
      <c r="EF157" s="2">
        <f t="shared" si="152"/>
        <v>87.490998750694047</v>
      </c>
      <c r="EG157" s="2">
        <f t="shared" si="152"/>
        <v>87.214571718931495</v>
      </c>
      <c r="EH157" s="2">
        <f t="shared" si="152"/>
        <v>89.464771851045484</v>
      </c>
      <c r="EI157" s="2">
        <f t="shared" si="152"/>
        <v>92.234010453789494</v>
      </c>
      <c r="EJ157" s="2">
        <f t="shared" si="152"/>
        <v>90.549742401215809</v>
      </c>
      <c r="EK157" s="2">
        <f t="shared" si="152"/>
        <v>89.563443367655964</v>
      </c>
      <c r="EL157" s="2">
        <f t="shared" si="179"/>
        <v>92.046834201919751</v>
      </c>
      <c r="EM157" s="2">
        <f t="shared" si="135"/>
        <v>91.387756109087832</v>
      </c>
      <c r="EN157" s="2">
        <f t="shared" si="135"/>
        <v>91.950948606747914</v>
      </c>
      <c r="EO157" s="2">
        <f t="shared" si="135"/>
        <v>94.415429493545162</v>
      </c>
      <c r="EQ157" s="2">
        <f t="shared" si="177"/>
        <v>83.457279949836519</v>
      </c>
      <c r="ER157" s="2">
        <f t="shared" si="177"/>
        <v>84.619882780921586</v>
      </c>
      <c r="ES157" s="2">
        <f t="shared" si="177"/>
        <v>84.036676942009379</v>
      </c>
      <c r="ET157" s="2">
        <f t="shared" si="177"/>
        <v>84.59435134594878</v>
      </c>
      <c r="EU157" s="2">
        <f t="shared" si="177"/>
        <v>85.919745141055103</v>
      </c>
      <c r="EV157" s="2">
        <f t="shared" si="177"/>
        <v>88.27317325794175</v>
      </c>
      <c r="EW157" s="2">
        <f t="shared" si="177"/>
        <v>88.624052874262318</v>
      </c>
      <c r="EX157" s="2">
        <f t="shared" si="177"/>
        <v>89.130444895195495</v>
      </c>
      <c r="EY157" s="2">
        <f t="shared" si="177"/>
        <v>91.490512369375125</v>
      </c>
      <c r="EZ157" s="2">
        <f t="shared" si="177"/>
        <v>91.103273986007878</v>
      </c>
      <c r="FA157" s="2">
        <f t="shared" si="177"/>
        <v>89.729354002488606</v>
      </c>
      <c r="FB157" s="2">
        <f t="shared" si="177"/>
        <v>91.616765618612249</v>
      </c>
      <c r="FC157" s="2">
        <f t="shared" si="177"/>
        <v>91.69493046981917</v>
      </c>
      <c r="FD157" s="2">
        <f t="shared" si="177"/>
        <v>92.096564894706162</v>
      </c>
      <c r="FE157" s="2">
        <f t="shared" si="177"/>
        <v>91.830060893183855</v>
      </c>
      <c r="FG157" s="2">
        <f t="shared" si="178"/>
        <v>0.99976310907831811</v>
      </c>
      <c r="FH157" s="2">
        <f t="shared" si="178"/>
        <v>0.99977278359447908</v>
      </c>
      <c r="FI157" s="2">
        <f t="shared" si="178"/>
        <v>0.99974273295375182</v>
      </c>
      <c r="FJ157" s="2">
        <f t="shared" si="178"/>
        <v>0.99975944386457039</v>
      </c>
      <c r="FK157" s="2">
        <f t="shared" si="178"/>
        <v>0.99973544016153792</v>
      </c>
      <c r="FL157" s="2">
        <f t="shared" si="178"/>
        <v>0.99975821483582128</v>
      </c>
      <c r="FM157" s="2">
        <f t="shared" si="178"/>
        <v>0.99973705390127632</v>
      </c>
      <c r="FN157" s="2">
        <f t="shared" si="178"/>
        <v>0.99969752376346466</v>
      </c>
      <c r="FO157" s="2">
        <f t="shared" si="178"/>
        <v>0.99971099279624442</v>
      </c>
      <c r="FP157" s="2">
        <f t="shared" si="178"/>
        <v>0.99971742352044712</v>
      </c>
      <c r="FQ157" s="2">
        <f t="shared" si="178"/>
        <v>0.99972499014915572</v>
      </c>
      <c r="FR157" s="2">
        <f t="shared" si="178"/>
        <v>0.9997167160802779</v>
      </c>
      <c r="FS157" s="2">
        <f t="shared" si="178"/>
        <v>0.99970244295701816</v>
      </c>
      <c r="FT157" s="2">
        <f t="shared" si="178"/>
        <v>0.99968411095670551</v>
      </c>
      <c r="FU157" s="2">
        <f t="shared" si="178"/>
        <v>0.99964765813619116</v>
      </c>
      <c r="FW157" s="2">
        <f t="shared" si="169"/>
        <v>0.18877051622498722</v>
      </c>
      <c r="FX157" s="2">
        <f t="shared" si="169"/>
        <v>0.74344999375153809</v>
      </c>
      <c r="FY157" s="2">
        <f t="shared" si="169"/>
        <v>0.24936246505015391</v>
      </c>
      <c r="FZ157" s="2">
        <f t="shared" si="169"/>
        <v>0.2352966949112491</v>
      </c>
      <c r="GA157" s="2">
        <f t="shared" si="169"/>
        <v>0.21713601615232805</v>
      </c>
      <c r="GB157" s="2">
        <f t="shared" si="169"/>
        <v>0.19440232129362395</v>
      </c>
      <c r="GC157" s="2">
        <f t="shared" si="169"/>
        <v>0.21126110003096341</v>
      </c>
      <c r="GD157" s="2">
        <f t="shared" si="169"/>
        <v>0.23038269474039311</v>
      </c>
      <c r="GE157" s="2">
        <f t="shared" si="169"/>
        <v>0.29207842087668578</v>
      </c>
      <c r="GF157" s="2">
        <f t="shared" si="169"/>
        <v>0.26879419247218667</v>
      </c>
      <c r="GG157" s="2">
        <f t="shared" si="169"/>
        <v>0.23744630323535831</v>
      </c>
      <c r="GH157" s="2">
        <f t="shared" si="169"/>
        <v>0.2160940264720656</v>
      </c>
      <c r="GI157" s="2">
        <f t="shared" si="169"/>
        <v>0.20069109515709113</v>
      </c>
      <c r="GJ157" s="2">
        <f t="shared" si="169"/>
        <v>0.18131036316364404</v>
      </c>
      <c r="GK157" s="2">
        <f t="shared" si="169"/>
        <v>0.17038074377101811</v>
      </c>
      <c r="GM157" s="86">
        <f t="shared" si="170"/>
        <v>8.5918786388034439E-262</v>
      </c>
      <c r="GN157" s="86">
        <f t="shared" si="170"/>
        <v>1.6720759888756195E-230</v>
      </c>
      <c r="GO157" s="86">
        <f t="shared" si="170"/>
        <v>0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0</v>
      </c>
      <c r="GT157" s="86">
        <f t="shared" si="170"/>
        <v>3.3395428756990921E-286</v>
      </c>
      <c r="GU157" s="86">
        <f t="shared" si="170"/>
        <v>0</v>
      </c>
      <c r="GV157" s="86">
        <f t="shared" si="170"/>
        <v>1.2996922294785068E-271</v>
      </c>
      <c r="GW157" s="86">
        <f t="shared" si="170"/>
        <v>0</v>
      </c>
      <c r="GX157" s="86">
        <f t="shared" si="170"/>
        <v>0</v>
      </c>
      <c r="GY157" s="86">
        <f t="shared" si="170"/>
        <v>4.7669278656139288E-264</v>
      </c>
      <c r="GZ157" s="86">
        <f t="shared" si="170"/>
        <v>1.0722525535434699E-208</v>
      </c>
      <c r="HA157" s="86">
        <f t="shared" si="170"/>
        <v>5.9026014691613382E-226</v>
      </c>
      <c r="HC157" s="86">
        <f t="shared" si="181"/>
        <v>2.3772781895698386E-161</v>
      </c>
      <c r="HD157" s="86">
        <f t="shared" si="181"/>
        <v>3.3742753544951926E-117</v>
      </c>
      <c r="HE157" s="86">
        <f t="shared" si="181"/>
        <v>3.7177333911568674E-139</v>
      </c>
      <c r="HF157" s="86">
        <f t="shared" si="180"/>
        <v>3.5100806843966028E-200</v>
      </c>
      <c r="HG157" s="86">
        <f t="shared" si="180"/>
        <v>1.9246048599376667E-225</v>
      </c>
      <c r="HH157" s="86">
        <f t="shared" si="180"/>
        <v>5.5020610711139435E-245</v>
      </c>
      <c r="HI157" s="86">
        <f t="shared" si="180"/>
        <v>7.4996878525460349E-158</v>
      </c>
      <c r="HJ157" s="86">
        <f t="shared" si="180"/>
        <v>2.1300528151300378E-236</v>
      </c>
      <c r="HK157" s="86">
        <f t="shared" si="180"/>
        <v>0</v>
      </c>
      <c r="HL157" s="86">
        <f t="shared" si="161"/>
        <v>3.6457792834874331E-260</v>
      </c>
      <c r="HM157" s="86">
        <f t="shared" si="161"/>
        <v>7.6691650329823509E-178</v>
      </c>
      <c r="HN157" s="86">
        <f t="shared" si="161"/>
        <v>3.1735166643741392E-239</v>
      </c>
      <c r="HO157" s="86">
        <f t="shared" si="161"/>
        <v>2.0318001330516377E-153</v>
      </c>
      <c r="HP157" s="86">
        <f t="shared" si="161"/>
        <v>2.3432501775182779E-109</v>
      </c>
      <c r="HQ157" s="86">
        <f t="shared" si="161"/>
        <v>2.175845173677773E-137</v>
      </c>
      <c r="HS157" s="86">
        <f t="shared" si="171"/>
        <v>9.9466791599388218E-2</v>
      </c>
      <c r="HT157" s="86">
        <f t="shared" si="171"/>
        <v>2.4232697480917473E-2</v>
      </c>
      <c r="HU157" s="86">
        <f t="shared" si="171"/>
        <v>1.346311288251496E-2</v>
      </c>
      <c r="HV157" s="86">
        <f t="shared" si="171"/>
        <v>2.0354959572115743E-2</v>
      </c>
      <c r="HW157" s="86">
        <f t="shared" si="171"/>
        <v>3.1239936046204446E-2</v>
      </c>
      <c r="HX157" s="86">
        <f t="shared" si="171"/>
        <v>2.7783212557785687E-2</v>
      </c>
      <c r="HY157" s="86">
        <f t="shared" si="171"/>
        <v>2.1742041281361653E-2</v>
      </c>
      <c r="HZ157" s="86">
        <f t="shared" si="171"/>
        <v>2.3189402037671919E-2</v>
      </c>
      <c r="IA157" s="86">
        <f t="shared" si="171"/>
        <v>6.023459960873865E-3</v>
      </c>
      <c r="IB157" s="86">
        <f t="shared" si="171"/>
        <v>5.8216508740843694E-3</v>
      </c>
      <c r="IC157" s="86">
        <f t="shared" si="171"/>
        <v>7.5604928618600705E-3</v>
      </c>
      <c r="ID157" s="86">
        <f t="shared" si="171"/>
        <v>2.0698896520554025E-2</v>
      </c>
      <c r="IE157" s="86">
        <f t="shared" si="171"/>
        <v>3.7015614856359992E-2</v>
      </c>
      <c r="IF157" s="86">
        <f t="shared" si="171"/>
        <v>9.0283146391620869E-3</v>
      </c>
      <c r="IG157" s="86">
        <f t="shared" si="171"/>
        <v>1.5481551520054961E-2</v>
      </c>
      <c r="II157" s="86">
        <f t="shared" si="172"/>
        <v>7.1945552291389681E-5</v>
      </c>
      <c r="IJ157" s="86">
        <f t="shared" si="172"/>
        <v>0.24369643713705574</v>
      </c>
      <c r="IK157" s="86">
        <f t="shared" si="172"/>
        <v>5.7059477273381509E-4</v>
      </c>
      <c r="IL157" s="86">
        <f t="shared" si="172"/>
        <v>1.2193394714664016E-4</v>
      </c>
      <c r="IM157" s="86">
        <f t="shared" si="172"/>
        <v>3.7709966509255564E-5</v>
      </c>
      <c r="IN157" s="86">
        <f t="shared" si="172"/>
        <v>1.1706128312257379E-5</v>
      </c>
      <c r="IO157" s="86">
        <f t="shared" si="172"/>
        <v>3.8302355263175262E-5</v>
      </c>
      <c r="IP157" s="86">
        <f t="shared" si="172"/>
        <v>9.0962754881683829E-5</v>
      </c>
      <c r="IQ157" s="86">
        <f t="shared" si="172"/>
        <v>3.9765400388400941E-3</v>
      </c>
      <c r="IR157" s="86">
        <f t="shared" si="172"/>
        <v>9.6429894216036594E-4</v>
      </c>
      <c r="IS157" s="86">
        <f t="shared" si="172"/>
        <v>9.5670676776322047E-5</v>
      </c>
      <c r="IT157" s="86">
        <f t="shared" si="172"/>
        <v>3.0550556394983869E-5</v>
      </c>
      <c r="IU157" s="86">
        <f t="shared" si="172"/>
        <v>8.37949932956947E-6</v>
      </c>
      <c r="IV157" s="86">
        <f t="shared" si="172"/>
        <v>5.9863219021124783E-5</v>
      </c>
      <c r="IW157" s="86">
        <f t="shared" si="172"/>
        <v>5.4427079787274543E-4</v>
      </c>
      <c r="IY157" s="86">
        <f t="shared" si="173"/>
        <v>9.9538737151679602E-2</v>
      </c>
      <c r="IZ157" s="86">
        <f t="shared" si="173"/>
        <v>0.26792913461797324</v>
      </c>
      <c r="JA157" s="86">
        <f t="shared" si="173"/>
        <v>1.4033707655248775E-2</v>
      </c>
      <c r="JB157" s="86">
        <f t="shared" si="173"/>
        <v>2.0476893519262383E-2</v>
      </c>
      <c r="JC157" s="86">
        <f t="shared" si="173"/>
        <v>3.1277646012713704E-2</v>
      </c>
      <c r="JD157" s="86">
        <f t="shared" si="173"/>
        <v>2.7794918686097944E-2</v>
      </c>
      <c r="JE157" s="86">
        <f t="shared" si="173"/>
        <v>2.178034363662483E-2</v>
      </c>
      <c r="JF157" s="86">
        <f t="shared" si="173"/>
        <v>2.3280364792553604E-2</v>
      </c>
      <c r="JG157" s="86">
        <f t="shared" si="173"/>
        <v>9.9999999997139599E-3</v>
      </c>
      <c r="JH157" s="86">
        <f t="shared" si="173"/>
        <v>6.7859498162447353E-3</v>
      </c>
      <c r="JI157" s="86">
        <f t="shared" si="173"/>
        <v>7.656163538636393E-3</v>
      </c>
      <c r="JJ157" s="86">
        <f t="shared" si="173"/>
        <v>2.0729447076949008E-2</v>
      </c>
      <c r="JK157" s="86">
        <f t="shared" si="173"/>
        <v>3.7023994355689559E-2</v>
      </c>
      <c r="JL157" s="86">
        <f t="shared" si="173"/>
        <v>9.0881778581832114E-3</v>
      </c>
      <c r="JM157" s="86">
        <f t="shared" si="173"/>
        <v>1.6025822317927707E-2</v>
      </c>
    </row>
    <row r="158" spans="2:273" x14ac:dyDescent="0.25">
      <c r="B158" s="2">
        <v>131</v>
      </c>
      <c r="C158" s="37">
        <v>81.911000000000001</v>
      </c>
      <c r="D158" s="37">
        <v>86.05</v>
      </c>
      <c r="E158" s="37">
        <v>79.974999999999994</v>
      </c>
      <c r="F158" s="37">
        <v>84.875</v>
      </c>
      <c r="G158" s="37">
        <v>86.474999999999994</v>
      </c>
      <c r="H158" s="37">
        <v>85.45</v>
      </c>
      <c r="I158" s="37">
        <v>86.4</v>
      </c>
      <c r="J158" s="37">
        <v>86.55</v>
      </c>
      <c r="K158" s="37">
        <v>91.724999999999994</v>
      </c>
      <c r="L158" s="37">
        <v>90.174999999999997</v>
      </c>
      <c r="M158" s="37">
        <v>87.474999999999994</v>
      </c>
      <c r="N158" s="37">
        <v>90.55</v>
      </c>
      <c r="O158" s="37">
        <v>91.075000000000003</v>
      </c>
      <c r="P158" s="37">
        <v>92.075000000000003</v>
      </c>
      <c r="Q158" s="37">
        <v>93.375</v>
      </c>
      <c r="S158" s="4">
        <f t="shared" si="174"/>
        <v>86.275974588891131</v>
      </c>
      <c r="T158" s="4">
        <f t="shared" si="174"/>
        <v>84.86166141049668</v>
      </c>
      <c r="U158" s="4">
        <f t="shared" si="174"/>
        <v>83.00167906300122</v>
      </c>
      <c r="V158" s="4">
        <f t="shared" si="174"/>
        <v>82.957830673774922</v>
      </c>
      <c r="W158" s="4">
        <f t="shared" si="174"/>
        <v>84.885622621082604</v>
      </c>
      <c r="X158" s="4">
        <f t="shared" si="174"/>
        <v>87.499179378903975</v>
      </c>
      <c r="Y158" s="4">
        <f t="shared" si="174"/>
        <v>87.386417322320099</v>
      </c>
      <c r="Z158" s="4">
        <f t="shared" si="174"/>
        <v>89.289050354399009</v>
      </c>
      <c r="AA158" s="4">
        <f t="shared" si="174"/>
        <v>92.376747274150631</v>
      </c>
      <c r="AB158" s="4">
        <f t="shared" si="174"/>
        <v>90.722079609734863</v>
      </c>
      <c r="AC158" s="4">
        <f t="shared" si="174"/>
        <v>89.502498253495489</v>
      </c>
      <c r="AD158" s="4">
        <f t="shared" si="174"/>
        <v>91.818883020040104</v>
      </c>
      <c r="AE158" s="4">
        <f t="shared" si="174"/>
        <v>91.306772012113541</v>
      </c>
      <c r="AF158" s="4">
        <f t="shared" si="174"/>
        <v>91.913803240352053</v>
      </c>
      <c r="AG158" s="4">
        <f t="shared" si="174"/>
        <v>94.365133760790272</v>
      </c>
      <c r="AI158" s="4">
        <f t="shared" si="175"/>
        <v>-4.3649745888911298</v>
      </c>
      <c r="AJ158" s="4">
        <f t="shared" si="175"/>
        <v>1.1883385895033172</v>
      </c>
      <c r="AK158" s="4">
        <f t="shared" si="175"/>
        <v>-3.0266790630012252</v>
      </c>
      <c r="AL158" s="4">
        <f t="shared" si="175"/>
        <v>1.9171693262250784</v>
      </c>
      <c r="AM158" s="4">
        <f t="shared" si="175"/>
        <v>1.5893773789173906</v>
      </c>
      <c r="AN158" s="4">
        <f t="shared" si="175"/>
        <v>-2.0491793789039718</v>
      </c>
      <c r="AO158" s="4">
        <f t="shared" si="175"/>
        <v>-0.9864173223200936</v>
      </c>
      <c r="AP158" s="4">
        <f t="shared" si="175"/>
        <v>-2.7390503543990121</v>
      </c>
      <c r="AQ158" s="4">
        <f t="shared" si="175"/>
        <v>-0.65174727415063671</v>
      </c>
      <c r="AR158" s="4">
        <f t="shared" si="175"/>
        <v>-0.54707960973486536</v>
      </c>
      <c r="AS158" s="4">
        <f t="shared" si="175"/>
        <v>-2.0274982534954944</v>
      </c>
      <c r="AT158" s="4">
        <f t="shared" si="175"/>
        <v>-1.2688830200401071</v>
      </c>
      <c r="AU158" s="4">
        <f t="shared" si="175"/>
        <v>-0.23177201211353804</v>
      </c>
      <c r="AV158" s="4">
        <f t="shared" si="175"/>
        <v>0.16119675964795022</v>
      </c>
      <c r="AW158" s="4">
        <f t="shared" si="175"/>
        <v>-0.99013376079027182</v>
      </c>
      <c r="AY158" s="2">
        <f t="shared" si="167"/>
        <v>86.275974588891131</v>
      </c>
      <c r="AZ158" s="2">
        <f t="shared" si="167"/>
        <v>84.861503750504724</v>
      </c>
      <c r="BA158" s="2">
        <f t="shared" si="167"/>
        <v>82.977979279378644</v>
      </c>
      <c r="BB158" s="2">
        <f t="shared" si="167"/>
        <v>82.936359386795232</v>
      </c>
      <c r="BC158" s="2">
        <f t="shared" si="167"/>
        <v>84.876516783932203</v>
      </c>
      <c r="BD158" s="2">
        <f t="shared" si="167"/>
        <v>87.495874547050192</v>
      </c>
      <c r="BE158" s="2">
        <f t="shared" si="167"/>
        <v>87.375900821847551</v>
      </c>
      <c r="BF158" s="2">
        <f t="shared" si="167"/>
        <v>89.271284107412143</v>
      </c>
      <c r="BG158" s="2">
        <f t="shared" si="167"/>
        <v>91.881134828510341</v>
      </c>
      <c r="BH158" s="2">
        <f t="shared" si="167"/>
        <v>90.567430478885157</v>
      </c>
      <c r="BI158" s="2">
        <f t="shared" si="167"/>
        <v>89.472032320140997</v>
      </c>
      <c r="BJ158" s="2">
        <f t="shared" si="167"/>
        <v>91.808785685131454</v>
      </c>
      <c r="BK158" s="2">
        <f t="shared" si="167"/>
        <v>91.299034380341098</v>
      </c>
      <c r="BL158" s="2">
        <f t="shared" si="167"/>
        <v>91.859758299705987</v>
      </c>
      <c r="BM158" s="2">
        <f t="shared" si="167"/>
        <v>93.872689123504728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>
        <f t="shared" si="168"/>
        <v>90.174999999999997</v>
      </c>
      <c r="CO158" s="2">
        <f t="shared" si="168"/>
        <v>87.474999999999994</v>
      </c>
      <c r="CP158" s="2" t="str">
        <f t="shared" si="168"/>
        <v/>
      </c>
      <c r="CQ158" s="2" t="str">
        <f t="shared" si="168"/>
        <v/>
      </c>
      <c r="CR158" s="2">
        <f t="shared" si="168"/>
        <v>92.075000000000003</v>
      </c>
      <c r="CS158" s="2">
        <f t="shared" si="168"/>
        <v>93.375</v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>
        <f t="shared" si="206"/>
        <v>90.174999999999997</v>
      </c>
      <c r="DE158" s="2">
        <f t="shared" si="207"/>
        <v>87.474999999999994</v>
      </c>
      <c r="DF158" s="2" t="str">
        <f t="shared" si="208"/>
        <v/>
      </c>
      <c r="DG158" s="2" t="str">
        <f t="shared" si="209"/>
        <v/>
      </c>
      <c r="DH158" s="2">
        <f t="shared" si="210"/>
        <v>92.075000000000003</v>
      </c>
      <c r="DI158" s="2">
        <f t="shared" si="211"/>
        <v>93.375</v>
      </c>
      <c r="DK158" s="2">
        <f t="shared" si="176"/>
        <v>113.96310337381918</v>
      </c>
      <c r="DL158" s="2">
        <f t="shared" si="176"/>
        <v>118.77968286099866</v>
      </c>
      <c r="DM158" s="2">
        <f t="shared" si="176"/>
        <v>129.22477720450283</v>
      </c>
      <c r="DN158" s="2">
        <f t="shared" si="176"/>
        <v>120.46215924426451</v>
      </c>
      <c r="DO158" s="2">
        <f t="shared" si="176"/>
        <v>117.00504924953094</v>
      </c>
      <c r="DP158" s="2">
        <f t="shared" si="176"/>
        <v>111.75317813765182</v>
      </c>
      <c r="DQ158" s="2">
        <f t="shared" si="176"/>
        <v>118.78170966228893</v>
      </c>
      <c r="DR158" s="2">
        <f t="shared" si="176"/>
        <v>132.84632892001312</v>
      </c>
      <c r="DS158" s="2">
        <f t="shared" si="176"/>
        <v>119.0869724988146</v>
      </c>
      <c r="DT158" s="2">
        <f t="shared" si="176"/>
        <v>121.41689462742096</v>
      </c>
      <c r="DU158" s="2">
        <f t="shared" si="176"/>
        <v>116.20246288798924</v>
      </c>
      <c r="DV158" s="2">
        <f t="shared" si="176"/>
        <v>130.05766768793086</v>
      </c>
      <c r="DW158" s="2">
        <f t="shared" si="176"/>
        <v>122.04256756756757</v>
      </c>
      <c r="DX158" s="2">
        <f t="shared" si="176"/>
        <v>106.65091162591159</v>
      </c>
      <c r="DY158" s="2">
        <f t="shared" si="176"/>
        <v>106.04857496334313</v>
      </c>
      <c r="EA158" s="2">
        <f t="shared" si="152"/>
        <v>87.021094736842116</v>
      </c>
      <c r="EB158" s="2">
        <f t="shared" si="152"/>
        <v>86.012916666666669</v>
      </c>
      <c r="EC158" s="2">
        <f t="shared" si="152"/>
        <v>82.634262510974565</v>
      </c>
      <c r="ED158" s="2">
        <f t="shared" si="152"/>
        <v>82.419029885533718</v>
      </c>
      <c r="EE158" s="2">
        <f t="shared" si="152"/>
        <v>84.591821591650373</v>
      </c>
      <c r="EF158" s="2">
        <f t="shared" si="152"/>
        <v>87.321792059966668</v>
      </c>
      <c r="EG158" s="2">
        <f t="shared" si="152"/>
        <v>87.038421893147529</v>
      </c>
      <c r="EH158" s="2">
        <f t="shared" si="152"/>
        <v>89.344267360638625</v>
      </c>
      <c r="EI158" s="2">
        <f t="shared" si="152"/>
        <v>92.111829413162269</v>
      </c>
      <c r="EJ158" s="2">
        <f t="shared" si="152"/>
        <v>90.395823708206706</v>
      </c>
      <c r="EK158" s="2">
        <f t="shared" si="152"/>
        <v>89.421792095699573</v>
      </c>
      <c r="EL158" s="2">
        <f t="shared" si="179"/>
        <v>91.90174775319737</v>
      </c>
      <c r="EM158" s="2">
        <f t="shared" si="135"/>
        <v>91.222266026799318</v>
      </c>
      <c r="EN158" s="2">
        <f t="shared" si="135"/>
        <v>91.825940647881737</v>
      </c>
      <c r="EO158" s="2">
        <f t="shared" si="135"/>
        <v>94.35704697797236</v>
      </c>
      <c r="EQ158" s="2">
        <f t="shared" si="177"/>
        <v>83.326983464273482</v>
      </c>
      <c r="ER158" s="2">
        <f t="shared" si="177"/>
        <v>84.49020729876429</v>
      </c>
      <c r="ES158" s="2">
        <f t="shared" si="177"/>
        <v>83.880661811812246</v>
      </c>
      <c r="ET158" s="2">
        <f t="shared" si="177"/>
        <v>84.436635016879848</v>
      </c>
      <c r="EU158" s="2">
        <f t="shared" si="177"/>
        <v>85.779106047176711</v>
      </c>
      <c r="EV158" s="2">
        <f t="shared" si="177"/>
        <v>88.128043944759639</v>
      </c>
      <c r="EW158" s="2">
        <f t="shared" si="177"/>
        <v>88.491474630750048</v>
      </c>
      <c r="EX158" s="2">
        <f t="shared" si="177"/>
        <v>89.000364932480167</v>
      </c>
      <c r="EY158" s="2">
        <f t="shared" si="177"/>
        <v>91.348362923864357</v>
      </c>
      <c r="EZ158" s="2">
        <f t="shared" si="177"/>
        <v>90.965350679889596</v>
      </c>
      <c r="FA158" s="2">
        <f t="shared" si="177"/>
        <v>89.592790335960188</v>
      </c>
      <c r="FB158" s="2">
        <f t="shared" si="177"/>
        <v>91.458754692087552</v>
      </c>
      <c r="FC158" s="2">
        <f t="shared" si="177"/>
        <v>91.53913788318161</v>
      </c>
      <c r="FD158" s="2">
        <f t="shared" si="177"/>
        <v>91.977162754702775</v>
      </c>
      <c r="FE158" s="2">
        <f t="shared" si="177"/>
        <v>91.701325786392857</v>
      </c>
      <c r="FG158" s="2">
        <f t="shared" si="178"/>
        <v>0.99978394840833773</v>
      </c>
      <c r="FH158" s="2">
        <f t="shared" si="178"/>
        <v>0.99979277203226358</v>
      </c>
      <c r="FI158" s="2">
        <f t="shared" si="178"/>
        <v>0.99976536435383312</v>
      </c>
      <c r="FJ158" s="2">
        <f t="shared" si="178"/>
        <v>0.99978060555323889</v>
      </c>
      <c r="FK158" s="2">
        <f t="shared" si="178"/>
        <v>0.99975871294288809</v>
      </c>
      <c r="FL158" s="2">
        <f t="shared" si="178"/>
        <v>0.99977948461812483</v>
      </c>
      <c r="FM158" s="2">
        <f t="shared" si="178"/>
        <v>0.9997601847593347</v>
      </c>
      <c r="FN158" s="2">
        <f t="shared" si="178"/>
        <v>0.99972413105148217</v>
      </c>
      <c r="FO158" s="2">
        <f t="shared" si="178"/>
        <v>0.99973641559470305</v>
      </c>
      <c r="FP158" s="2">
        <f t="shared" si="178"/>
        <v>0.99974228077985583</v>
      </c>
      <c r="FQ158" s="2">
        <f t="shared" si="178"/>
        <v>0.99974918196583418</v>
      </c>
      <c r="FR158" s="2">
        <f t="shared" si="178"/>
        <v>0.99974163555462814</v>
      </c>
      <c r="FS158" s="2">
        <f t="shared" si="178"/>
        <v>0.99972861764619692</v>
      </c>
      <c r="FT158" s="2">
        <f t="shared" si="178"/>
        <v>0.9997118977607341</v>
      </c>
      <c r="FU158" s="2">
        <f t="shared" si="178"/>
        <v>0.99967865043848336</v>
      </c>
      <c r="FW158" s="2">
        <f t="shared" si="169"/>
        <v>0.20328056097710143</v>
      </c>
      <c r="FX158" s="2">
        <f t="shared" si="169"/>
        <v>0.76061993900069413</v>
      </c>
      <c r="FY158" s="2">
        <f t="shared" si="169"/>
        <v>0.26699707923460408</v>
      </c>
      <c r="FZ158" s="2">
        <f t="shared" si="169"/>
        <v>0.25227089386078139</v>
      </c>
      <c r="GA158" s="2">
        <f t="shared" si="169"/>
        <v>0.23319963356718221</v>
      </c>
      <c r="GB158" s="2">
        <f t="shared" si="169"/>
        <v>0.20923360780256511</v>
      </c>
      <c r="GC158" s="2">
        <f t="shared" si="169"/>
        <v>0.2270161267845146</v>
      </c>
      <c r="GD158" s="2">
        <f t="shared" si="169"/>
        <v>0.24711695599910288</v>
      </c>
      <c r="GE158" s="2">
        <f t="shared" si="169"/>
        <v>0.31148035314378014</v>
      </c>
      <c r="GF158" s="2">
        <f t="shared" si="169"/>
        <v>0.28727707836146371</v>
      </c>
      <c r="GG158" s="2">
        <f t="shared" si="169"/>
        <v>0.25452395985677534</v>
      </c>
      <c r="GH158" s="2">
        <f t="shared" si="169"/>
        <v>0.23210341240991292</v>
      </c>
      <c r="GI158" s="2">
        <f t="shared" si="169"/>
        <v>0.21587359743997636</v>
      </c>
      <c r="GJ158" s="2">
        <f t="shared" si="169"/>
        <v>0.19538508693956938</v>
      </c>
      <c r="GK158" s="2">
        <f t="shared" si="169"/>
        <v>0.18379750231569758</v>
      </c>
      <c r="GM158" s="86">
        <f t="shared" si="170"/>
        <v>3.0089445835717678E-269</v>
      </c>
      <c r="GN158" s="86">
        <f t="shared" si="170"/>
        <v>4.8335514134760533E-237</v>
      </c>
      <c r="GO158" s="86">
        <f t="shared" si="170"/>
        <v>0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2.4923273374994229E-294</v>
      </c>
      <c r="GU158" s="86">
        <f t="shared" si="170"/>
        <v>0</v>
      </c>
      <c r="GV158" s="86">
        <f t="shared" si="170"/>
        <v>2.9356031899365035E-279</v>
      </c>
      <c r="GW158" s="86">
        <f t="shared" si="170"/>
        <v>0</v>
      </c>
      <c r="GX158" s="86">
        <f t="shared" si="170"/>
        <v>0</v>
      </c>
      <c r="GY158" s="86">
        <f t="shared" si="170"/>
        <v>1.7551624068745063E-271</v>
      </c>
      <c r="GZ158" s="86">
        <f t="shared" si="170"/>
        <v>1.4559257787067473E-214</v>
      </c>
      <c r="HA158" s="86">
        <f t="shared" si="170"/>
        <v>2.9234496432063395E-232</v>
      </c>
      <c r="HC158" s="86">
        <f t="shared" si="181"/>
        <v>5.3297864849304082E-168</v>
      </c>
      <c r="HD158" s="86">
        <f t="shared" si="181"/>
        <v>5.6024114023078922E-122</v>
      </c>
      <c r="HE158" s="86">
        <f t="shared" si="181"/>
        <v>9.8904824048414604E-145</v>
      </c>
      <c r="HF158" s="86">
        <f t="shared" si="180"/>
        <v>3.8607178960575912E-208</v>
      </c>
      <c r="HG158" s="86">
        <f t="shared" si="180"/>
        <v>1.3430439455342966E-234</v>
      </c>
      <c r="HH158" s="86">
        <f t="shared" si="180"/>
        <v>6.3737404083768348E-255</v>
      </c>
      <c r="HI158" s="86">
        <f t="shared" si="180"/>
        <v>3.6145255280975606E-164</v>
      </c>
      <c r="HJ158" s="86">
        <f t="shared" si="180"/>
        <v>6.7405572919579061E-246</v>
      </c>
      <c r="HK158" s="86">
        <f t="shared" si="180"/>
        <v>0</v>
      </c>
      <c r="HL158" s="86">
        <f t="shared" si="161"/>
        <v>2.1781537369438451E-270</v>
      </c>
      <c r="HM158" s="86">
        <f t="shared" si="161"/>
        <v>8.2203300078506212E-185</v>
      </c>
      <c r="HN158" s="86">
        <f t="shared" si="161"/>
        <v>8.4205262349280103E-249</v>
      </c>
      <c r="HO158" s="86">
        <f t="shared" si="161"/>
        <v>1.24777226070349E-159</v>
      </c>
      <c r="HP158" s="86">
        <f t="shared" si="161"/>
        <v>9.9407428480650283E-114</v>
      </c>
      <c r="HQ158" s="86">
        <f t="shared" si="161"/>
        <v>7.7164961639133204E-143</v>
      </c>
      <c r="HS158" s="86">
        <f t="shared" si="171"/>
        <v>7.4098141900245287E-2</v>
      </c>
      <c r="HT158" s="86">
        <f t="shared" si="171"/>
        <v>1.6505192952648021E-2</v>
      </c>
      <c r="HU158" s="86">
        <f t="shared" si="171"/>
        <v>8.4630209309361111E-3</v>
      </c>
      <c r="HV158" s="86">
        <f t="shared" si="171"/>
        <v>1.2817927500953678E-2</v>
      </c>
      <c r="HW158" s="86">
        <f t="shared" si="171"/>
        <v>2.0306095004032004E-2</v>
      </c>
      <c r="HX158" s="86">
        <f t="shared" si="171"/>
        <v>1.8254287041555597E-2</v>
      </c>
      <c r="HY158" s="86">
        <f t="shared" si="171"/>
        <v>1.4005730720985387E-2</v>
      </c>
      <c r="HZ158" s="86">
        <f t="shared" si="171"/>
        <v>1.4745434631765791E-2</v>
      </c>
      <c r="IA158" s="86">
        <f t="shared" si="171"/>
        <v>3.5742490482517492E-3</v>
      </c>
      <c r="IB158" s="86">
        <f t="shared" si="171"/>
        <v>3.4102923776601216E-3</v>
      </c>
      <c r="IC158" s="86">
        <f t="shared" si="171"/>
        <v>4.44508040099207E-3</v>
      </c>
      <c r="ID158" s="86">
        <f t="shared" si="171"/>
        <v>1.3084203764662622E-2</v>
      </c>
      <c r="IE158" s="86">
        <f t="shared" si="171"/>
        <v>2.4271771266757246E-2</v>
      </c>
      <c r="IF158" s="86">
        <f t="shared" si="171"/>
        <v>4.4374246834042314E-3</v>
      </c>
      <c r="IG158" s="86">
        <f t="shared" si="171"/>
        <v>8.1536090506001847E-3</v>
      </c>
      <c r="II158" s="86">
        <f t="shared" si="172"/>
        <v>1.9597117535879102E-4</v>
      </c>
      <c r="IJ158" s="86">
        <f t="shared" si="172"/>
        <v>0.20549424724887844</v>
      </c>
      <c r="IK158" s="86">
        <f t="shared" si="172"/>
        <v>1.5369944096777796E-3</v>
      </c>
      <c r="IL158" s="86">
        <f t="shared" si="172"/>
        <v>3.8646572720380635E-4</v>
      </c>
      <c r="IM158" s="86">
        <f t="shared" si="172"/>
        <v>1.279229115392524E-4</v>
      </c>
      <c r="IN158" s="86">
        <f t="shared" si="172"/>
        <v>4.0799981680103323E-5</v>
      </c>
      <c r="IO158" s="86">
        <f t="shared" si="172"/>
        <v>1.2567606937383471E-4</v>
      </c>
      <c r="IP158" s="86">
        <f t="shared" si="172"/>
        <v>2.9309712283263271E-4</v>
      </c>
      <c r="IQ158" s="86">
        <f t="shared" si="172"/>
        <v>9.3269925827050935E-3</v>
      </c>
      <c r="IR158" s="86">
        <f t="shared" si="172"/>
        <v>2.6151874032208826E-3</v>
      </c>
      <c r="IS158" s="86">
        <f t="shared" si="172"/>
        <v>3.1783649479498227E-4</v>
      </c>
      <c r="IT158" s="86">
        <f t="shared" si="172"/>
        <v>1.06009281286726E-4</v>
      </c>
      <c r="IU158" s="86">
        <f t="shared" si="172"/>
        <v>3.1533423752036239E-5</v>
      </c>
      <c r="IV158" s="86">
        <f t="shared" si="172"/>
        <v>1.6267780483764427E-4</v>
      </c>
      <c r="IW158" s="86">
        <f t="shared" si="172"/>
        <v>1.1181355909830476E-3</v>
      </c>
      <c r="IY158" s="86">
        <f t="shared" si="173"/>
        <v>7.4294113075604074E-2</v>
      </c>
      <c r="IZ158" s="86">
        <f t="shared" si="173"/>
        <v>0.22199944020152645</v>
      </c>
      <c r="JA158" s="86">
        <f t="shared" si="173"/>
        <v>1.0000015340613891E-2</v>
      </c>
      <c r="JB158" s="86">
        <f t="shared" si="173"/>
        <v>1.3204393228157484E-2</v>
      </c>
      <c r="JC158" s="86">
        <f t="shared" si="173"/>
        <v>2.0434017915571256E-2</v>
      </c>
      <c r="JD158" s="86">
        <f t="shared" si="173"/>
        <v>1.82950870232357E-2</v>
      </c>
      <c r="JE158" s="86">
        <f t="shared" si="173"/>
        <v>1.4131406790359222E-2</v>
      </c>
      <c r="JF158" s="86">
        <f t="shared" si="173"/>
        <v>1.5038531754598423E-2</v>
      </c>
      <c r="JG158" s="86">
        <f t="shared" si="173"/>
        <v>1.2901241630956843E-2</v>
      </c>
      <c r="JH158" s="86">
        <f t="shared" si="173"/>
        <v>6.0254797808810042E-3</v>
      </c>
      <c r="JI158" s="86">
        <f t="shared" si="173"/>
        <v>4.762916895787052E-3</v>
      </c>
      <c r="JJ158" s="86">
        <f t="shared" si="173"/>
        <v>1.3190213045949348E-2</v>
      </c>
      <c r="JK158" s="86">
        <f t="shared" si="173"/>
        <v>2.4303304690509283E-2</v>
      </c>
      <c r="JL158" s="86">
        <f t="shared" si="173"/>
        <v>4.6001024882418758E-3</v>
      </c>
      <c r="JM158" s="86">
        <f t="shared" si="173"/>
        <v>9.2717446415832329E-3</v>
      </c>
    </row>
    <row r="159" spans="2:273" x14ac:dyDescent="0.25">
      <c r="B159" s="2">
        <v>132</v>
      </c>
      <c r="C159" s="37">
        <v>81.466999999999999</v>
      </c>
      <c r="D159" s="37">
        <v>85.5</v>
      </c>
      <c r="E159" s="37">
        <v>82.775000000000006</v>
      </c>
      <c r="F159" s="37">
        <v>82.2</v>
      </c>
      <c r="G159" s="37">
        <v>86.224999999999994</v>
      </c>
      <c r="H159" s="37">
        <v>85</v>
      </c>
      <c r="I159" s="37">
        <v>84.9</v>
      </c>
      <c r="J159" s="37">
        <v>90.025000000000006</v>
      </c>
      <c r="K159" s="37">
        <v>90.2</v>
      </c>
      <c r="L159" s="37">
        <v>90.9</v>
      </c>
      <c r="M159" s="37">
        <v>89.65</v>
      </c>
      <c r="N159" s="37">
        <v>91.875</v>
      </c>
      <c r="O159" s="37">
        <v>90.825000000000003</v>
      </c>
      <c r="P159" s="37">
        <v>88.3</v>
      </c>
      <c r="Q159" s="37">
        <v>92.9</v>
      </c>
      <c r="S159" s="4">
        <f t="shared" si="174"/>
        <v>86.167883002177518</v>
      </c>
      <c r="T159" s="4">
        <f t="shared" si="174"/>
        <v>84.715539251024111</v>
      </c>
      <c r="U159" s="4">
        <f t="shared" si="174"/>
        <v>82.873713044541987</v>
      </c>
      <c r="V159" s="4">
        <f t="shared" si="174"/>
        <v>82.832592473683235</v>
      </c>
      <c r="W159" s="4">
        <f t="shared" si="174"/>
        <v>84.755105564131441</v>
      </c>
      <c r="X159" s="4">
        <f t="shared" si="174"/>
        <v>87.35183855684781</v>
      </c>
      <c r="Y159" s="4">
        <f t="shared" si="174"/>
        <v>87.262087500979931</v>
      </c>
      <c r="Z159" s="4">
        <f t="shared" si="174"/>
        <v>89.188294232701438</v>
      </c>
      <c r="AA159" s="4">
        <f t="shared" si="174"/>
        <v>92.704884764900271</v>
      </c>
      <c r="AB159" s="4">
        <f t="shared" si="174"/>
        <v>90.779730562688442</v>
      </c>
      <c r="AC159" s="4">
        <f t="shared" si="174"/>
        <v>89.419495884843798</v>
      </c>
      <c r="AD159" s="4">
        <f t="shared" si="174"/>
        <v>91.68029621442669</v>
      </c>
      <c r="AE159" s="4">
        <f t="shared" si="174"/>
        <v>91.153858190812613</v>
      </c>
      <c r="AF159" s="4">
        <f t="shared" si="174"/>
        <v>91.814707399065739</v>
      </c>
      <c r="AG159" s="4">
        <f t="shared" si="174"/>
        <v>94.500523595344816</v>
      </c>
      <c r="AI159" s="4">
        <f t="shared" si="175"/>
        <v>-4.7008830021775196</v>
      </c>
      <c r="AJ159" s="4">
        <f t="shared" si="175"/>
        <v>0.78446074897588858</v>
      </c>
      <c r="AK159" s="4">
        <f t="shared" si="175"/>
        <v>-9.8713044541980821E-2</v>
      </c>
      <c r="AL159" s="4">
        <f t="shared" si="175"/>
        <v>-0.63259247368323201</v>
      </c>
      <c r="AM159" s="4">
        <f t="shared" si="175"/>
        <v>1.4698944358685537</v>
      </c>
      <c r="AN159" s="4">
        <f t="shared" si="175"/>
        <v>-2.3518385568478095</v>
      </c>
      <c r="AO159" s="4">
        <f t="shared" si="175"/>
        <v>-2.3620875009799249</v>
      </c>
      <c r="AP159" s="4">
        <f t="shared" si="175"/>
        <v>0.83670576729856805</v>
      </c>
      <c r="AQ159" s="4">
        <f t="shared" si="175"/>
        <v>-2.5048847649002681</v>
      </c>
      <c r="AR159" s="4">
        <f t="shared" si="175"/>
        <v>0.12026943731156337</v>
      </c>
      <c r="AS159" s="4">
        <f t="shared" si="175"/>
        <v>0.23050411515620794</v>
      </c>
      <c r="AT159" s="4">
        <f t="shared" si="175"/>
        <v>0.19470378557331003</v>
      </c>
      <c r="AU159" s="4">
        <f t="shared" si="175"/>
        <v>-0.32885819081261047</v>
      </c>
      <c r="AV159" s="4">
        <f t="shared" si="175"/>
        <v>-3.5147073990657418</v>
      </c>
      <c r="AW159" s="4">
        <f t="shared" si="175"/>
        <v>-1.6005235953448107</v>
      </c>
      <c r="AY159" s="2">
        <f t="shared" si="167"/>
        <v>86.167883002177518</v>
      </c>
      <c r="AZ159" s="2">
        <f t="shared" si="167"/>
        <v>84.715483897957952</v>
      </c>
      <c r="BA159" s="2">
        <f t="shared" si="167"/>
        <v>82.819455418728154</v>
      </c>
      <c r="BB159" s="2">
        <f t="shared" si="167"/>
        <v>82.775300464645426</v>
      </c>
      <c r="BC159" s="2">
        <f t="shared" si="167"/>
        <v>84.731707132193122</v>
      </c>
      <c r="BD159" s="2">
        <f t="shared" si="167"/>
        <v>87.344271680451087</v>
      </c>
      <c r="BE159" s="2">
        <f t="shared" si="167"/>
        <v>87.233833417437523</v>
      </c>
      <c r="BF159" s="2">
        <f t="shared" si="167"/>
        <v>89.141258707497002</v>
      </c>
      <c r="BG159" s="2">
        <f t="shared" si="167"/>
        <v>91.736430291800616</v>
      </c>
      <c r="BH159" s="2">
        <f t="shared" si="167"/>
        <v>90.428729918021006</v>
      </c>
      <c r="BI159" s="2">
        <f t="shared" si="167"/>
        <v>89.334285125947659</v>
      </c>
      <c r="BJ159" s="2">
        <f t="shared" si="167"/>
        <v>91.652245395805494</v>
      </c>
      <c r="BK159" s="2">
        <f t="shared" si="167"/>
        <v>91.140198589446797</v>
      </c>
      <c r="BL159" s="2">
        <f t="shared" si="167"/>
        <v>91.737845601805461</v>
      </c>
      <c r="BM159" s="2">
        <f t="shared" si="167"/>
        <v>93.762300833025137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>
        <f t="shared" si="168"/>
        <v>82.775000000000006</v>
      </c>
      <c r="CH159" s="2">
        <f t="shared" si="168"/>
        <v>82.2</v>
      </c>
      <c r="CI159" s="2" t="str">
        <f t="shared" si="168"/>
        <v/>
      </c>
      <c r="CJ159" s="2" t="str">
        <f t="shared" si="168"/>
        <v/>
      </c>
      <c r="CK159" s="2">
        <f t="shared" si="168"/>
        <v>84.9</v>
      </c>
      <c r="CL159" s="2" t="str">
        <f t="shared" si="168"/>
        <v/>
      </c>
      <c r="CM159" s="2" t="str">
        <f t="shared" si="168"/>
        <v/>
      </c>
      <c r="CN159" s="2">
        <f t="shared" si="168"/>
        <v>90.9</v>
      </c>
      <c r="CO159" s="2">
        <f t="shared" si="168"/>
        <v>89.65</v>
      </c>
      <c r="CP159" s="2">
        <f t="shared" si="168"/>
        <v>91.875</v>
      </c>
      <c r="CQ159" s="2" t="str">
        <f t="shared" si="168"/>
        <v/>
      </c>
      <c r="CR159" s="2">
        <f t="shared" si="168"/>
        <v>88.3</v>
      </c>
      <c r="CS159" s="2">
        <f t="shared" si="168"/>
        <v>92.9</v>
      </c>
      <c r="CU159" s="2" t="str">
        <f t="shared" si="197"/>
        <v/>
      </c>
      <c r="CV159" s="2" t="str">
        <f t="shared" si="198"/>
        <v/>
      </c>
      <c r="CW159" s="2">
        <f t="shared" si="199"/>
        <v>82.775000000000006</v>
      </c>
      <c r="CX159" s="2">
        <f t="shared" si="200"/>
        <v>82.2</v>
      </c>
      <c r="CY159" s="2" t="str">
        <f t="shared" si="201"/>
        <v/>
      </c>
      <c r="CZ159" s="2" t="str">
        <f t="shared" si="202"/>
        <v/>
      </c>
      <c r="DA159" s="2">
        <f t="shared" si="203"/>
        <v>84.9</v>
      </c>
      <c r="DB159" s="2" t="str">
        <f t="shared" si="204"/>
        <v/>
      </c>
      <c r="DC159" s="2" t="str">
        <f t="shared" si="205"/>
        <v/>
      </c>
      <c r="DD159" s="2">
        <f t="shared" si="206"/>
        <v>90.9</v>
      </c>
      <c r="DE159" s="2">
        <f t="shared" si="207"/>
        <v>89.65</v>
      </c>
      <c r="DF159" s="2">
        <f t="shared" si="208"/>
        <v>91.875</v>
      </c>
      <c r="DG159" s="2" t="str">
        <f t="shared" si="209"/>
        <v/>
      </c>
      <c r="DH159" s="2">
        <f t="shared" si="210"/>
        <v>88.3</v>
      </c>
      <c r="DI159" s="2">
        <f t="shared" si="211"/>
        <v>92.9</v>
      </c>
      <c r="DK159" s="2">
        <f t="shared" si="176"/>
        <v>114.10414527665318</v>
      </c>
      <c r="DL159" s="2">
        <f t="shared" si="176"/>
        <v>118.93404014844805</v>
      </c>
      <c r="DM159" s="2">
        <f t="shared" si="176"/>
        <v>129.47735928705441</v>
      </c>
      <c r="DN159" s="2">
        <f t="shared" si="176"/>
        <v>120.63418859649123</v>
      </c>
      <c r="DO159" s="2">
        <f t="shared" si="176"/>
        <v>117.14970215759848</v>
      </c>
      <c r="DP159" s="2">
        <f t="shared" si="176"/>
        <v>111.82197368421052</v>
      </c>
      <c r="DQ159" s="2">
        <f t="shared" si="176"/>
        <v>118.90680347091933</v>
      </c>
      <c r="DR159" s="2">
        <f t="shared" si="176"/>
        <v>133.11587427508479</v>
      </c>
      <c r="DS159" s="2">
        <f t="shared" si="176"/>
        <v>119.20890232337601</v>
      </c>
      <c r="DT159" s="2">
        <f t="shared" si="176"/>
        <v>121.56902560455194</v>
      </c>
      <c r="DU159" s="2">
        <f t="shared" si="176"/>
        <v>116.29643049932527</v>
      </c>
      <c r="DV159" s="2">
        <f t="shared" si="176"/>
        <v>130.25707681365577</v>
      </c>
      <c r="DW159" s="2">
        <f t="shared" si="176"/>
        <v>122.16880630630631</v>
      </c>
      <c r="DX159" s="2">
        <f t="shared" si="176"/>
        <v>106.68205705705702</v>
      </c>
      <c r="DY159" s="2">
        <f t="shared" si="176"/>
        <v>106.06900201612905</v>
      </c>
      <c r="EA159" s="2">
        <f t="shared" si="152"/>
        <v>86.992277192982456</v>
      </c>
      <c r="EB159" s="2">
        <f t="shared" si="152"/>
        <v>85.924166666666679</v>
      </c>
      <c r="EC159" s="2">
        <f t="shared" si="152"/>
        <v>82.443843283582112</v>
      </c>
      <c r="ED159" s="2">
        <f t="shared" si="152"/>
        <v>82.208529678354978</v>
      </c>
      <c r="EE159" s="2">
        <f t="shared" si="152"/>
        <v>84.419733365949128</v>
      </c>
      <c r="EF159" s="2">
        <f t="shared" si="152"/>
        <v>87.15258536923929</v>
      </c>
      <c r="EG159" s="2">
        <f t="shared" si="152"/>
        <v>86.862272067363563</v>
      </c>
      <c r="EH159" s="2">
        <f t="shared" si="152"/>
        <v>89.223762870231766</v>
      </c>
      <c r="EI159" s="2">
        <f t="shared" si="152"/>
        <v>91.989648372535044</v>
      </c>
      <c r="EJ159" s="2">
        <f t="shared" si="152"/>
        <v>90.241905015197574</v>
      </c>
      <c r="EK159" s="2">
        <f t="shared" ref="EK159:EK190" si="212">CO$228*$B159+CO$229</f>
        <v>89.280140823743181</v>
      </c>
      <c r="EL159" s="2">
        <f t="shared" si="179"/>
        <v>91.756661304474989</v>
      </c>
      <c r="EM159" s="2">
        <f t="shared" si="179"/>
        <v>91.056775944510804</v>
      </c>
      <c r="EN159" s="2">
        <f t="shared" si="179"/>
        <v>91.700932689015559</v>
      </c>
      <c r="EO159" s="2">
        <f t="shared" si="179"/>
        <v>94.298664462399557</v>
      </c>
      <c r="EQ159" s="2">
        <f t="shared" si="177"/>
        <v>83.19668697871046</v>
      </c>
      <c r="ER159" s="2">
        <f t="shared" si="177"/>
        <v>84.360531816606994</v>
      </c>
      <c r="ES159" s="2">
        <f t="shared" si="177"/>
        <v>83.724646681615098</v>
      </c>
      <c r="ET159" s="2">
        <f t="shared" si="177"/>
        <v>84.278918687810915</v>
      </c>
      <c r="EU159" s="2">
        <f t="shared" si="177"/>
        <v>85.63846695329832</v>
      </c>
      <c r="EV159" s="2">
        <f t="shared" si="177"/>
        <v>87.982914631577529</v>
      </c>
      <c r="EW159" s="2">
        <f t="shared" si="177"/>
        <v>88.358896387237778</v>
      </c>
      <c r="EX159" s="2">
        <f t="shared" si="177"/>
        <v>88.870284969764839</v>
      </c>
      <c r="EY159" s="2">
        <f t="shared" si="177"/>
        <v>91.20621347835359</v>
      </c>
      <c r="EZ159" s="2">
        <f t="shared" si="177"/>
        <v>90.827427373771314</v>
      </c>
      <c r="FA159" s="2">
        <f t="shared" si="177"/>
        <v>89.456226669431771</v>
      </c>
      <c r="FB159" s="2">
        <f t="shared" si="177"/>
        <v>91.300743765562856</v>
      </c>
      <c r="FC159" s="2">
        <f t="shared" si="177"/>
        <v>91.383345296544036</v>
      </c>
      <c r="FD159" s="2">
        <f t="shared" si="177"/>
        <v>91.857760614699401</v>
      </c>
      <c r="FE159" s="2">
        <f t="shared" si="177"/>
        <v>91.572590679601873</v>
      </c>
      <c r="FG159" s="2">
        <f t="shared" si="178"/>
        <v>0.99980295486067672</v>
      </c>
      <c r="FH159" s="2">
        <f t="shared" si="178"/>
        <v>0.99981100240105947</v>
      </c>
      <c r="FI159" s="2">
        <f t="shared" si="178"/>
        <v>0.99978600532939232</v>
      </c>
      <c r="FJ159" s="2">
        <f t="shared" si="178"/>
        <v>0.99979990602377855</v>
      </c>
      <c r="FK159" s="2">
        <f t="shared" si="178"/>
        <v>0.99977993891647876</v>
      </c>
      <c r="FL159" s="2">
        <f t="shared" si="178"/>
        <v>0.99979888367923253</v>
      </c>
      <c r="FM159" s="2">
        <f t="shared" si="178"/>
        <v>0.99978128128585597</v>
      </c>
      <c r="FN159" s="2">
        <f t="shared" si="178"/>
        <v>0.99974839842146479</v>
      </c>
      <c r="FO159" s="2">
        <f t="shared" si="178"/>
        <v>0.99975960258985008</v>
      </c>
      <c r="FP159" s="2">
        <f t="shared" si="178"/>
        <v>0.99976495194765147</v>
      </c>
      <c r="FQ159" s="2">
        <f t="shared" si="178"/>
        <v>0.99977124618570556</v>
      </c>
      <c r="FR159" s="2">
        <f t="shared" si="178"/>
        <v>0.99976436346852771</v>
      </c>
      <c r="FS159" s="2">
        <f t="shared" si="178"/>
        <v>0.99975249044151382</v>
      </c>
      <c r="FT159" s="2">
        <f t="shared" si="178"/>
        <v>0.9997372409740386</v>
      </c>
      <c r="FU159" s="2">
        <f t="shared" si="178"/>
        <v>0.99970691742968332</v>
      </c>
      <c r="FW159" s="2">
        <f t="shared" si="169"/>
        <v>0.21860538303340979</v>
      </c>
      <c r="FX159" s="2">
        <f t="shared" si="169"/>
        <v>0.77698546786146672</v>
      </c>
      <c r="FY159" s="2">
        <f t="shared" si="169"/>
        <v>0.28540462489617568</v>
      </c>
      <c r="FZ159" s="2">
        <f t="shared" si="169"/>
        <v>0.27003719632162654</v>
      </c>
      <c r="GA159" s="2">
        <f t="shared" si="169"/>
        <v>0.25007202313262961</v>
      </c>
      <c r="GB159" s="2">
        <f t="shared" si="169"/>
        <v>0.22488054205444435</v>
      </c>
      <c r="GC159" s="2">
        <f t="shared" si="169"/>
        <v>0.24358324699725872</v>
      </c>
      <c r="GD159" s="2">
        <f t="shared" si="169"/>
        <v>0.26464875774663621</v>
      </c>
      <c r="GE159" s="2">
        <f t="shared" si="169"/>
        <v>0.33156746121428543</v>
      </c>
      <c r="GF159" s="2">
        <f t="shared" si="169"/>
        <v>0.30649815761153559</v>
      </c>
      <c r="GG159" s="2">
        <f t="shared" si="169"/>
        <v>0.27239113232272388</v>
      </c>
      <c r="GH159" s="2">
        <f t="shared" si="169"/>
        <v>0.2489222356110776</v>
      </c>
      <c r="GI159" s="2">
        <f t="shared" si="169"/>
        <v>0.23187148324265486</v>
      </c>
      <c r="GJ159" s="2">
        <f t="shared" si="169"/>
        <v>0.21027178035649108</v>
      </c>
      <c r="GK159" s="2">
        <f t="shared" si="169"/>
        <v>0.19801859860306242</v>
      </c>
      <c r="GM159" s="86">
        <f t="shared" si="170"/>
        <v>8.2675535233033954E-277</v>
      </c>
      <c r="GN159" s="86">
        <f t="shared" si="170"/>
        <v>1.1301930911923764E-243</v>
      </c>
      <c r="GO159" s="86">
        <f t="shared" si="170"/>
        <v>0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1.4290847791841655E-302</v>
      </c>
      <c r="GU159" s="86">
        <f t="shared" si="170"/>
        <v>0</v>
      </c>
      <c r="GV159" s="86">
        <f t="shared" si="170"/>
        <v>5.1850164083699466E-287</v>
      </c>
      <c r="GW159" s="86">
        <f t="shared" si="170"/>
        <v>0</v>
      </c>
      <c r="GX159" s="86">
        <f t="shared" si="170"/>
        <v>0</v>
      </c>
      <c r="GY159" s="86">
        <f t="shared" si="170"/>
        <v>5.0878001705502444E-279</v>
      </c>
      <c r="GZ159" s="86">
        <f t="shared" si="170"/>
        <v>1.6368199776011775E-220</v>
      </c>
      <c r="HA159" s="86">
        <f t="shared" si="170"/>
        <v>1.1839675693941562E-238</v>
      </c>
      <c r="HC159" s="86">
        <f t="shared" si="181"/>
        <v>8.7447628358957853E-175</v>
      </c>
      <c r="HD159" s="86">
        <f t="shared" si="181"/>
        <v>7.4436513748151515E-127</v>
      </c>
      <c r="HE159" s="86">
        <f t="shared" si="181"/>
        <v>2.0390389084978914E-150</v>
      </c>
      <c r="HF159" s="86">
        <f t="shared" si="180"/>
        <v>2.9621465953253607E-216</v>
      </c>
      <c r="HG159" s="86">
        <f t="shared" si="180"/>
        <v>6.1409283844091707E-244</v>
      </c>
      <c r="HH159" s="86">
        <f t="shared" si="180"/>
        <v>4.6708452892475083E-265</v>
      </c>
      <c r="HI159" s="86">
        <f t="shared" si="180"/>
        <v>1.3057956961782278E-170</v>
      </c>
      <c r="HJ159" s="86">
        <f t="shared" si="180"/>
        <v>1.3821046009236334E-255</v>
      </c>
      <c r="HK159" s="86">
        <f t="shared" si="180"/>
        <v>0</v>
      </c>
      <c r="HL159" s="86">
        <f t="shared" si="161"/>
        <v>8.2427587285605542E-281</v>
      </c>
      <c r="HM159" s="86">
        <f t="shared" si="161"/>
        <v>6.4542074310772576E-192</v>
      </c>
      <c r="HN159" s="86">
        <f t="shared" si="161"/>
        <v>1.4450806600174258E-258</v>
      </c>
      <c r="HO159" s="86">
        <f t="shared" si="161"/>
        <v>5.7523036617449174E-166</v>
      </c>
      <c r="HP159" s="86">
        <f t="shared" si="161"/>
        <v>3.4523896115774555E-118</v>
      </c>
      <c r="HQ159" s="86">
        <f t="shared" si="161"/>
        <v>2.1379118382383341E-148</v>
      </c>
      <c r="HS159" s="86">
        <f t="shared" si="171"/>
        <v>5.4135854302927756E-2</v>
      </c>
      <c r="HT159" s="86">
        <f t="shared" si="171"/>
        <v>1.1028438744953685E-2</v>
      </c>
      <c r="HU159" s="86">
        <f t="shared" si="171"/>
        <v>5.1930681113530877E-3</v>
      </c>
      <c r="HV159" s="86">
        <f t="shared" si="171"/>
        <v>7.8618138014692838E-3</v>
      </c>
      <c r="HW159" s="86">
        <f t="shared" si="171"/>
        <v>1.2864188423671825E-2</v>
      </c>
      <c r="HX159" s="86">
        <f t="shared" si="171"/>
        <v>1.1712888904716411E-2</v>
      </c>
      <c r="HY159" s="86">
        <f t="shared" si="171"/>
        <v>8.8057371736218887E-3</v>
      </c>
      <c r="HZ159" s="86">
        <f t="shared" si="171"/>
        <v>9.1344519365518153E-3</v>
      </c>
      <c r="IA159" s="86">
        <f t="shared" si="171"/>
        <v>2.0667287714049385E-3</v>
      </c>
      <c r="IB159" s="86">
        <f t="shared" si="171"/>
        <v>1.9445547312490884E-3</v>
      </c>
      <c r="IC159" s="86">
        <f t="shared" si="171"/>
        <v>2.5414291501095875E-3</v>
      </c>
      <c r="ID159" s="86">
        <f t="shared" si="171"/>
        <v>8.0582534819820684E-3</v>
      </c>
      <c r="IE159" s="86">
        <f t="shared" si="171"/>
        <v>1.550745568951928E-2</v>
      </c>
      <c r="IF159" s="86">
        <f t="shared" si="171"/>
        <v>2.0599113276080897E-3</v>
      </c>
      <c r="IG159" s="86">
        <f t="shared" si="171"/>
        <v>4.0691829355305707E-3</v>
      </c>
      <c r="II159" s="86">
        <f t="shared" si="172"/>
        <v>5.0197957288879505E-4</v>
      </c>
      <c r="IJ159" s="86">
        <f t="shared" si="172"/>
        <v>0.17173730985169194</v>
      </c>
      <c r="IK159" s="86">
        <f t="shared" si="172"/>
        <v>3.8214561800331936E-3</v>
      </c>
      <c r="IL159" s="86">
        <f t="shared" si="172"/>
        <v>1.1218085658727182E-3</v>
      </c>
      <c r="IM159" s="86">
        <f t="shared" si="172"/>
        <v>3.9828249163106894E-4</v>
      </c>
      <c r="IN159" s="86">
        <f t="shared" si="172"/>
        <v>1.3138220696563274E-4</v>
      </c>
      <c r="IO159" s="86">
        <f t="shared" si="172"/>
        <v>3.8022448197182879E-4</v>
      </c>
      <c r="IP159" s="86">
        <f t="shared" si="172"/>
        <v>8.655486003087458E-4</v>
      </c>
      <c r="IQ159" s="86">
        <f t="shared" si="172"/>
        <v>2.0105395369537288E-2</v>
      </c>
      <c r="IR159" s="86">
        <f t="shared" si="172"/>
        <v>6.4904481409075523E-3</v>
      </c>
      <c r="IS159" s="86">
        <f t="shared" si="172"/>
        <v>9.6254368371209253E-4</v>
      </c>
      <c r="IT159" s="86">
        <f t="shared" si="172"/>
        <v>3.3719795456644256E-4</v>
      </c>
      <c r="IU159" s="86">
        <f t="shared" si="172"/>
        <v>1.0882419367935627E-4</v>
      </c>
      <c r="IV159" s="86">
        <f t="shared" si="172"/>
        <v>4.1676408471258723E-4</v>
      </c>
      <c r="IW159" s="86">
        <f t="shared" si="172"/>
        <v>2.2079723745085209E-3</v>
      </c>
      <c r="IY159" s="86">
        <f t="shared" si="173"/>
        <v>5.4637833875816555E-2</v>
      </c>
      <c r="IZ159" s="86">
        <f t="shared" si="173"/>
        <v>0.18276574859664563</v>
      </c>
      <c r="JA159" s="86">
        <f t="shared" si="173"/>
        <v>9.0145242913862809E-3</v>
      </c>
      <c r="JB159" s="86">
        <f t="shared" si="173"/>
        <v>8.9836223673420024E-3</v>
      </c>
      <c r="JC159" s="86">
        <f t="shared" si="173"/>
        <v>1.3262470915302894E-2</v>
      </c>
      <c r="JD159" s="86">
        <f t="shared" si="173"/>
        <v>1.1844271111682044E-2</v>
      </c>
      <c r="JE159" s="86">
        <f t="shared" si="173"/>
        <v>9.1859616555937176E-3</v>
      </c>
      <c r="JF159" s="86">
        <f t="shared" si="173"/>
        <v>1.0000000536860561E-2</v>
      </c>
      <c r="JG159" s="86">
        <f t="shared" si="173"/>
        <v>2.2172124140942225E-2</v>
      </c>
      <c r="JH159" s="86">
        <f t="shared" si="173"/>
        <v>8.4350028721566408E-3</v>
      </c>
      <c r="JI159" s="86">
        <f t="shared" si="173"/>
        <v>3.5039728338216803E-3</v>
      </c>
      <c r="JJ159" s="86">
        <f t="shared" si="173"/>
        <v>8.3954514365485108E-3</v>
      </c>
      <c r="JK159" s="86">
        <f t="shared" si="173"/>
        <v>1.5616279883198636E-2</v>
      </c>
      <c r="JL159" s="86">
        <f t="shared" si="173"/>
        <v>2.476675412320677E-3</v>
      </c>
      <c r="JM159" s="86">
        <f t="shared" si="173"/>
        <v>6.2771553100390912E-3</v>
      </c>
    </row>
    <row r="160" spans="2:273" x14ac:dyDescent="0.25">
      <c r="B160" s="2">
        <v>133</v>
      </c>
      <c r="C160" s="37">
        <v>78.622</v>
      </c>
      <c r="D160" s="37">
        <v>84.875</v>
      </c>
      <c r="E160" s="37">
        <v>81.95</v>
      </c>
      <c r="F160" s="37">
        <v>83.6</v>
      </c>
      <c r="G160" s="37">
        <v>86.9</v>
      </c>
      <c r="H160" s="37">
        <v>84.724999999999994</v>
      </c>
      <c r="I160" s="37">
        <v>85.525000000000006</v>
      </c>
      <c r="J160" s="37">
        <v>91</v>
      </c>
      <c r="K160" s="37">
        <v>93.224999999999994</v>
      </c>
      <c r="L160" s="37">
        <v>91.375</v>
      </c>
      <c r="M160" s="37">
        <v>89.5</v>
      </c>
      <c r="N160" s="37">
        <v>90.375</v>
      </c>
      <c r="O160" s="37">
        <v>91.75</v>
      </c>
      <c r="P160" s="37">
        <v>90.174999999999997</v>
      </c>
      <c r="Q160" s="37">
        <v>94.875</v>
      </c>
      <c r="S160" s="4">
        <f t="shared" si="174"/>
        <v>86.053544538240089</v>
      </c>
      <c r="T160" s="4">
        <f t="shared" si="174"/>
        <v>84.569492929101102</v>
      </c>
      <c r="U160" s="4">
        <f t="shared" si="174"/>
        <v>82.777365367141783</v>
      </c>
      <c r="V160" s="4">
        <f t="shared" si="174"/>
        <v>82.757899458855235</v>
      </c>
      <c r="W160" s="4">
        <f t="shared" si="174"/>
        <v>84.650111670252443</v>
      </c>
      <c r="X160" s="4">
        <f t="shared" si="174"/>
        <v>87.21446907497473</v>
      </c>
      <c r="Y160" s="4">
        <f t="shared" si="174"/>
        <v>87.167299888708982</v>
      </c>
      <c r="Z160" s="4">
        <f t="shared" si="174"/>
        <v>89.127669945034384</v>
      </c>
      <c r="AA160" s="4">
        <f t="shared" si="174"/>
        <v>93.315720304088757</v>
      </c>
      <c r="AB160" s="4">
        <f t="shared" si="174"/>
        <v>91.015135232226896</v>
      </c>
      <c r="AC160" s="4">
        <f t="shared" si="174"/>
        <v>89.413130917853024</v>
      </c>
      <c r="AD160" s="4">
        <f t="shared" si="174"/>
        <v>91.570279216859447</v>
      </c>
      <c r="AE160" s="4">
        <f t="shared" si="174"/>
        <v>91.019011599700917</v>
      </c>
      <c r="AF160" s="4">
        <f t="shared" si="174"/>
        <v>91.772866909230558</v>
      </c>
      <c r="AG160" s="4">
        <f t="shared" si="174"/>
        <v>94.901987209381844</v>
      </c>
      <c r="AI160" s="4">
        <f t="shared" si="175"/>
        <v>-7.4315445382400895</v>
      </c>
      <c r="AJ160" s="4">
        <f t="shared" si="175"/>
        <v>0.30550707089889784</v>
      </c>
      <c r="AK160" s="4">
        <f t="shared" si="175"/>
        <v>-0.82736536714178044</v>
      </c>
      <c r="AL160" s="4">
        <f t="shared" si="175"/>
        <v>0.84210054114475952</v>
      </c>
      <c r="AM160" s="4">
        <f t="shared" si="175"/>
        <v>2.2498883297475629</v>
      </c>
      <c r="AN160" s="4">
        <f t="shared" si="175"/>
        <v>-2.4894690749747355</v>
      </c>
      <c r="AO160" s="4">
        <f t="shared" si="175"/>
        <v>-1.6422998887089761</v>
      </c>
      <c r="AP160" s="4">
        <f t="shared" si="175"/>
        <v>1.8723300549656159</v>
      </c>
      <c r="AQ160" s="4">
        <f t="shared" si="175"/>
        <v>-9.0720304088762305E-2</v>
      </c>
      <c r="AR160" s="4">
        <f t="shared" si="175"/>
        <v>0.35986476777310372</v>
      </c>
      <c r="AS160" s="4">
        <f t="shared" si="175"/>
        <v>8.6869082146975529E-2</v>
      </c>
      <c r="AT160" s="4">
        <f t="shared" si="175"/>
        <v>-1.195279216859447</v>
      </c>
      <c r="AU160" s="4">
        <f t="shared" si="175"/>
        <v>0.73098840029908274</v>
      </c>
      <c r="AV160" s="4">
        <f t="shared" si="175"/>
        <v>-1.5978669092305609</v>
      </c>
      <c r="AW160" s="4">
        <f t="shared" si="175"/>
        <v>-2.6987209381843513E-2</v>
      </c>
      <c r="AY160" s="2">
        <f t="shared" si="167"/>
        <v>86.053544538240089</v>
      </c>
      <c r="AZ160" s="2">
        <f t="shared" si="167"/>
        <v>84.56947456501041</v>
      </c>
      <c r="BA160" s="2">
        <f t="shared" si="167"/>
        <v>82.663241653376502</v>
      </c>
      <c r="BB160" s="2">
        <f t="shared" si="167"/>
        <v>82.617799489026311</v>
      </c>
      <c r="BC160" s="2">
        <f t="shared" si="167"/>
        <v>84.589000249424444</v>
      </c>
      <c r="BD160" s="2">
        <f t="shared" si="167"/>
        <v>87.194150180899356</v>
      </c>
      <c r="BE160" s="2">
        <f t="shared" si="167"/>
        <v>87.094490535005662</v>
      </c>
      <c r="BF160" s="2">
        <f t="shared" si="167"/>
        <v>89.01069128143503</v>
      </c>
      <c r="BG160" s="2">
        <f t="shared" si="167"/>
        <v>91.590459993848242</v>
      </c>
      <c r="BH160" s="2">
        <f t="shared" si="167"/>
        <v>90.291112741317079</v>
      </c>
      <c r="BI160" s="2">
        <f t="shared" si="167"/>
        <v>89.196900747083276</v>
      </c>
      <c r="BJ160" s="2">
        <f t="shared" si="167"/>
        <v>91.494959281876845</v>
      </c>
      <c r="BK160" s="2">
        <f t="shared" si="167"/>
        <v>90.981997315331981</v>
      </c>
      <c r="BL160" s="2">
        <f t="shared" si="167"/>
        <v>91.616258127190477</v>
      </c>
      <c r="BM160" s="2">
        <f t="shared" si="167"/>
        <v>93.647662734277787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>
        <f t="shared" si="168"/>
        <v>83.6</v>
      </c>
      <c r="CI160" s="2">
        <f t="shared" si="168"/>
        <v>86.9</v>
      </c>
      <c r="CJ160" s="2">
        <f t="shared" si="168"/>
        <v>84.724999999999994</v>
      </c>
      <c r="CK160" s="2">
        <f t="shared" si="168"/>
        <v>85.525000000000006</v>
      </c>
      <c r="CL160" s="2">
        <f t="shared" si="168"/>
        <v>91</v>
      </c>
      <c r="CM160" s="2" t="str">
        <f t="shared" si="168"/>
        <v/>
      </c>
      <c r="CN160" s="2" t="str">
        <f t="shared" si="168"/>
        <v/>
      </c>
      <c r="CO160" s="2">
        <f t="shared" si="168"/>
        <v>89.5</v>
      </c>
      <c r="CP160" s="2">
        <f t="shared" si="168"/>
        <v>90.375</v>
      </c>
      <c r="CQ160" s="2">
        <f t="shared" si="168"/>
        <v>91.75</v>
      </c>
      <c r="CR160" s="2">
        <f t="shared" si="168"/>
        <v>90.174999999999997</v>
      </c>
      <c r="CS160" s="2">
        <f t="shared" si="168"/>
        <v>94.875</v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>
        <f t="shared" si="200"/>
        <v>83.6</v>
      </c>
      <c r="CY160" s="2">
        <f t="shared" si="201"/>
        <v>86.9</v>
      </c>
      <c r="CZ160" s="2">
        <f t="shared" si="202"/>
        <v>84.724999999999994</v>
      </c>
      <c r="DA160" s="2">
        <f t="shared" si="203"/>
        <v>85.525000000000006</v>
      </c>
      <c r="DB160" s="2">
        <f t="shared" si="204"/>
        <v>91</v>
      </c>
      <c r="DC160" s="2" t="str">
        <f t="shared" si="205"/>
        <v/>
      </c>
      <c r="DD160" s="2" t="str">
        <f t="shared" si="206"/>
        <v/>
      </c>
      <c r="DE160" s="2">
        <f t="shared" si="207"/>
        <v>89.5</v>
      </c>
      <c r="DF160" s="2">
        <f t="shared" si="208"/>
        <v>90.375</v>
      </c>
      <c r="DG160" s="2">
        <f t="shared" si="209"/>
        <v>91.75</v>
      </c>
      <c r="DH160" s="2">
        <f t="shared" si="210"/>
        <v>90.174999999999997</v>
      </c>
      <c r="DI160" s="2">
        <f t="shared" si="211"/>
        <v>94.875</v>
      </c>
      <c r="DK160" s="2">
        <f t="shared" si="176"/>
        <v>114.24518717948719</v>
      </c>
      <c r="DL160" s="2">
        <f t="shared" si="176"/>
        <v>119.08839743589745</v>
      </c>
      <c r="DM160" s="2">
        <f t="shared" si="176"/>
        <v>129.72994136960602</v>
      </c>
      <c r="DN160" s="2">
        <f t="shared" si="176"/>
        <v>120.80621794871794</v>
      </c>
      <c r="DO160" s="2">
        <f t="shared" si="176"/>
        <v>117.29435506566602</v>
      </c>
      <c r="DP160" s="2">
        <f t="shared" si="176"/>
        <v>111.89076923076922</v>
      </c>
      <c r="DQ160" s="2">
        <f t="shared" si="176"/>
        <v>119.03189727954972</v>
      </c>
      <c r="DR160" s="2">
        <f t="shared" si="176"/>
        <v>133.38541963015646</v>
      </c>
      <c r="DS160" s="2">
        <f t="shared" si="176"/>
        <v>119.33083214793741</v>
      </c>
      <c r="DT160" s="2">
        <f t="shared" si="176"/>
        <v>121.72115658168292</v>
      </c>
      <c r="DU160" s="2">
        <f t="shared" si="176"/>
        <v>116.39039811066131</v>
      </c>
      <c r="DV160" s="2">
        <f t="shared" si="176"/>
        <v>130.45648593938068</v>
      </c>
      <c r="DW160" s="2">
        <f t="shared" si="176"/>
        <v>122.29504504504504</v>
      </c>
      <c r="DX160" s="2">
        <f t="shared" si="176"/>
        <v>106.71320248820246</v>
      </c>
      <c r="DY160" s="2">
        <f t="shared" si="176"/>
        <v>106.08942906891497</v>
      </c>
      <c r="EA160" s="2">
        <f t="shared" ref="EA160:EJ185" si="213">CE$228*$B160+CE$229</f>
        <v>86.963459649122811</v>
      </c>
      <c r="EB160" s="2">
        <f t="shared" si="213"/>
        <v>85.835416666666674</v>
      </c>
      <c r="EC160" s="2">
        <f t="shared" si="213"/>
        <v>82.253424056189672</v>
      </c>
      <c r="ED160" s="2">
        <f t="shared" si="213"/>
        <v>81.998029471176238</v>
      </c>
      <c r="EE160" s="2">
        <f t="shared" si="213"/>
        <v>84.247645140247897</v>
      </c>
      <c r="EF160" s="2">
        <f t="shared" si="213"/>
        <v>86.983378678511926</v>
      </c>
      <c r="EG160" s="2">
        <f t="shared" si="213"/>
        <v>86.686122241579582</v>
      </c>
      <c r="EH160" s="2">
        <f t="shared" si="213"/>
        <v>89.103258379824908</v>
      </c>
      <c r="EI160" s="2">
        <f t="shared" si="213"/>
        <v>91.867467331907818</v>
      </c>
      <c r="EJ160" s="2">
        <f t="shared" si="213"/>
        <v>90.08798632218847</v>
      </c>
      <c r="EK160" s="2">
        <f t="shared" si="212"/>
        <v>89.13848955178679</v>
      </c>
      <c r="EL160" s="2">
        <f t="shared" si="179"/>
        <v>91.611574855752608</v>
      </c>
      <c r="EM160" s="2">
        <f t="shared" si="179"/>
        <v>90.891285862222304</v>
      </c>
      <c r="EN160" s="2">
        <f t="shared" si="179"/>
        <v>91.575924730149382</v>
      </c>
      <c r="EO160" s="2">
        <f t="shared" si="179"/>
        <v>94.240281946826741</v>
      </c>
      <c r="EQ160" s="2">
        <f t="shared" si="177"/>
        <v>83.066390493147424</v>
      </c>
      <c r="ER160" s="2">
        <f t="shared" si="177"/>
        <v>84.230856334449712</v>
      </c>
      <c r="ES160" s="2">
        <f t="shared" si="177"/>
        <v>83.568631551417951</v>
      </c>
      <c r="ET160" s="2">
        <f t="shared" si="177"/>
        <v>84.121202358741968</v>
      </c>
      <c r="EU160" s="2">
        <f t="shared" si="177"/>
        <v>85.497827859419928</v>
      </c>
      <c r="EV160" s="2">
        <f t="shared" si="177"/>
        <v>87.837785318395419</v>
      </c>
      <c r="EW160" s="2">
        <f t="shared" si="177"/>
        <v>88.226318143725507</v>
      </c>
      <c r="EX160" s="2">
        <f t="shared" si="177"/>
        <v>88.740205007049497</v>
      </c>
      <c r="EY160" s="2">
        <f t="shared" si="177"/>
        <v>91.064064032842808</v>
      </c>
      <c r="EZ160" s="2">
        <f t="shared" si="177"/>
        <v>90.689504067653047</v>
      </c>
      <c r="FA160" s="2">
        <f t="shared" si="177"/>
        <v>89.319663002903368</v>
      </c>
      <c r="FB160" s="2">
        <f t="shared" si="177"/>
        <v>91.14273283903816</v>
      </c>
      <c r="FC160" s="2">
        <f t="shared" si="177"/>
        <v>91.227552709906462</v>
      </c>
      <c r="FD160" s="2">
        <f t="shared" si="177"/>
        <v>91.738358474696014</v>
      </c>
      <c r="FE160" s="2">
        <f t="shared" si="177"/>
        <v>91.443855572810889</v>
      </c>
      <c r="FG160" s="2">
        <f t="shared" si="178"/>
        <v>0.99982028958130498</v>
      </c>
      <c r="FH160" s="2">
        <f t="shared" si="178"/>
        <v>0.99982762927467361</v>
      </c>
      <c r="FI160" s="2">
        <f t="shared" si="178"/>
        <v>0.9998048308659605</v>
      </c>
      <c r="FJ160" s="2">
        <f t="shared" si="178"/>
        <v>0.99981750891183974</v>
      </c>
      <c r="FK160" s="2">
        <f t="shared" si="178"/>
        <v>0.99979929802031786</v>
      </c>
      <c r="FL160" s="2">
        <f t="shared" si="178"/>
        <v>0.99981657648961597</v>
      </c>
      <c r="FM160" s="2">
        <f t="shared" si="178"/>
        <v>0.99980052232300742</v>
      </c>
      <c r="FN160" s="2">
        <f t="shared" si="178"/>
        <v>0.99977053155315576</v>
      </c>
      <c r="FO160" s="2">
        <f t="shared" si="178"/>
        <v>0.99978075031854063</v>
      </c>
      <c r="FP160" s="2">
        <f t="shared" si="178"/>
        <v>0.99978562919494007</v>
      </c>
      <c r="FQ160" s="2">
        <f t="shared" si="178"/>
        <v>0.99979136984254158</v>
      </c>
      <c r="FR160" s="2">
        <f t="shared" si="178"/>
        <v>0.99978509247337233</v>
      </c>
      <c r="FS160" s="2">
        <f t="shared" si="178"/>
        <v>0.99977426368369515</v>
      </c>
      <c r="FT160" s="2">
        <f t="shared" si="178"/>
        <v>0.99976035537961383</v>
      </c>
      <c r="FU160" s="2">
        <f t="shared" si="178"/>
        <v>0.99973269862585312</v>
      </c>
      <c r="FW160" s="2">
        <f t="shared" si="169"/>
        <v>0.23474510842519614</v>
      </c>
      <c r="FX160" s="2">
        <f t="shared" si="169"/>
        <v>0.79253731787927917</v>
      </c>
      <c r="FY160" s="2">
        <f t="shared" si="169"/>
        <v>0.30455395659529538</v>
      </c>
      <c r="FZ160" s="2">
        <f t="shared" si="169"/>
        <v>0.28857182233885198</v>
      </c>
      <c r="GA160" s="2">
        <f t="shared" si="169"/>
        <v>0.26773891843122344</v>
      </c>
      <c r="GB160" s="2">
        <f t="shared" si="169"/>
        <v>0.24134047156510188</v>
      </c>
      <c r="GC160" s="2">
        <f t="shared" si="169"/>
        <v>0.26095124185241025</v>
      </c>
      <c r="GD160" s="2">
        <f t="shared" si="169"/>
        <v>0.28295690071569363</v>
      </c>
      <c r="GE160" s="2">
        <f t="shared" si="169"/>
        <v>0.35228716682728128</v>
      </c>
      <c r="GF160" s="2">
        <f t="shared" si="169"/>
        <v>0.32641629018249202</v>
      </c>
      <c r="GG160" s="2">
        <f t="shared" si="169"/>
        <v>0.29102291200972819</v>
      </c>
      <c r="GH160" s="2">
        <f t="shared" si="169"/>
        <v>0.26653677184168451</v>
      </c>
      <c r="GI160" s="2">
        <f t="shared" si="169"/>
        <v>0.24867894283818151</v>
      </c>
      <c r="GJ160" s="2">
        <f t="shared" si="169"/>
        <v>0.22597416541458282</v>
      </c>
      <c r="GK160" s="2">
        <f t="shared" si="169"/>
        <v>0.21305281318798838</v>
      </c>
      <c r="GM160" s="86">
        <f t="shared" si="170"/>
        <v>1.7822731792150905E-284</v>
      </c>
      <c r="GN160" s="86">
        <f t="shared" si="170"/>
        <v>2.1375319275891368E-250</v>
      </c>
      <c r="GO160" s="86">
        <f t="shared" si="170"/>
        <v>0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7.1613782639095922E-295</v>
      </c>
      <c r="GW160" s="86">
        <f t="shared" si="170"/>
        <v>0</v>
      </c>
      <c r="GX160" s="86">
        <f t="shared" si="170"/>
        <v>0</v>
      </c>
      <c r="GY160" s="86">
        <f t="shared" si="170"/>
        <v>1.1611131115282748E-286</v>
      </c>
      <c r="GZ160" s="86">
        <f t="shared" si="170"/>
        <v>1.5236312549024617E-226</v>
      </c>
      <c r="HA160" s="86">
        <f t="shared" si="170"/>
        <v>3.9207921509322743E-245</v>
      </c>
      <c r="HC160" s="86">
        <f t="shared" si="181"/>
        <v>1.049996363317406E-181</v>
      </c>
      <c r="HD160" s="86">
        <f t="shared" si="181"/>
        <v>7.9141973991607489E-132</v>
      </c>
      <c r="HE160" s="86">
        <f t="shared" si="181"/>
        <v>3.2575867778956177E-156</v>
      </c>
      <c r="HF160" s="86">
        <f t="shared" si="180"/>
        <v>1.585354360333393E-224</v>
      </c>
      <c r="HG160" s="86">
        <f t="shared" si="180"/>
        <v>1.8397823122850811E-253</v>
      </c>
      <c r="HH160" s="86">
        <f t="shared" si="180"/>
        <v>2.165320595739386E-275</v>
      </c>
      <c r="HI160" s="86">
        <f t="shared" si="180"/>
        <v>3.5359707965247373E-177</v>
      </c>
      <c r="HJ160" s="86">
        <f t="shared" si="180"/>
        <v>1.8361972499751865E-265</v>
      </c>
      <c r="HK160" s="86">
        <f t="shared" si="180"/>
        <v>0</v>
      </c>
      <c r="HL160" s="86">
        <f t="shared" si="161"/>
        <v>1.9757709162596197E-291</v>
      </c>
      <c r="HM160" s="86">
        <f t="shared" si="161"/>
        <v>3.711958711762379E-199</v>
      </c>
      <c r="HN160" s="86">
        <f t="shared" si="161"/>
        <v>1.6039582394131246E-268</v>
      </c>
      <c r="HO160" s="86">
        <f t="shared" si="161"/>
        <v>1.9906452374575763E-172</v>
      </c>
      <c r="HP160" s="86">
        <f t="shared" si="161"/>
        <v>9.8155622954969938E-123</v>
      </c>
      <c r="HQ160" s="86">
        <f t="shared" si="161"/>
        <v>4.6273329056246486E-154</v>
      </c>
      <c r="HS160" s="86">
        <f t="shared" si="171"/>
        <v>3.8807920478469635E-2</v>
      </c>
      <c r="HT160" s="86">
        <f t="shared" si="171"/>
        <v>7.2289957333671242E-3</v>
      </c>
      <c r="HU160" s="86">
        <f t="shared" si="171"/>
        <v>3.110298481458594E-3</v>
      </c>
      <c r="HV160" s="86">
        <f t="shared" si="171"/>
        <v>4.6963240435355241E-3</v>
      </c>
      <c r="HW160" s="86">
        <f t="shared" si="171"/>
        <v>7.9430952659075831E-3</v>
      </c>
      <c r="HX160" s="86">
        <f t="shared" si="171"/>
        <v>7.3397477127311135E-3</v>
      </c>
      <c r="HY160" s="86">
        <f t="shared" si="171"/>
        <v>5.4033318214291659E-3</v>
      </c>
      <c r="HZ160" s="86">
        <f t="shared" si="171"/>
        <v>5.512477759888521E-3</v>
      </c>
      <c r="IA160" s="86">
        <f t="shared" si="171"/>
        <v>1.1643614822410451E-3</v>
      </c>
      <c r="IB160" s="86">
        <f t="shared" si="171"/>
        <v>1.0791308086279196E-3</v>
      </c>
      <c r="IC160" s="86">
        <f t="shared" si="171"/>
        <v>1.4128148025606057E-3</v>
      </c>
      <c r="ID160" s="86">
        <f t="shared" si="171"/>
        <v>4.8350705033723632E-3</v>
      </c>
      <c r="IE160" s="86">
        <f t="shared" si="171"/>
        <v>9.6546453829328173E-3</v>
      </c>
      <c r="IF160" s="86">
        <f t="shared" si="171"/>
        <v>9.0337909746123087E-4</v>
      </c>
      <c r="IG160" s="86">
        <f t="shared" si="171"/>
        <v>1.9247898478034966E-3</v>
      </c>
      <c r="II160" s="86">
        <f t="shared" si="172"/>
        <v>1.2092694841358055E-3</v>
      </c>
      <c r="IJ160" s="86">
        <f t="shared" si="172"/>
        <v>0.142272736952338</v>
      </c>
      <c r="IK160" s="86">
        <f t="shared" si="172"/>
        <v>8.7727777793382804E-3</v>
      </c>
      <c r="IL160" s="86">
        <f t="shared" si="172"/>
        <v>2.9829060949936406E-3</v>
      </c>
      <c r="IM160" s="86">
        <f t="shared" si="172"/>
        <v>1.1382503575814208E-3</v>
      </c>
      <c r="IN160" s="86">
        <f t="shared" si="172"/>
        <v>3.9090190781090607E-4</v>
      </c>
      <c r="IO160" s="86">
        <f t="shared" si="172"/>
        <v>1.0608057192536002E-3</v>
      </c>
      <c r="IP160" s="86">
        <f t="shared" si="172"/>
        <v>2.3430601420683555E-3</v>
      </c>
      <c r="IQ160" s="86">
        <f t="shared" si="172"/>
        <v>3.9859283739489465E-2</v>
      </c>
      <c r="IR160" s="86">
        <f t="shared" si="172"/>
        <v>1.4747904743625391E-2</v>
      </c>
      <c r="IS160" s="86">
        <f t="shared" si="172"/>
        <v>2.6577892825911053E-3</v>
      </c>
      <c r="IT160" s="86">
        <f t="shared" si="172"/>
        <v>9.8331278670045182E-4</v>
      </c>
      <c r="IU160" s="86">
        <f t="shared" si="172"/>
        <v>3.4443367105825774E-4</v>
      </c>
      <c r="IV160" s="86">
        <f t="shared" si="172"/>
        <v>1.0065089453603483E-3</v>
      </c>
      <c r="IW160" s="86">
        <f t="shared" si="172"/>
        <v>4.190381403696139E-3</v>
      </c>
      <c r="IY160" s="86">
        <f t="shared" si="173"/>
        <v>4.0017189962605441E-2</v>
      </c>
      <c r="IZ160" s="86">
        <f t="shared" si="173"/>
        <v>0.14950173268570513</v>
      </c>
      <c r="JA160" s="86">
        <f t="shared" si="173"/>
        <v>1.1883076260796875E-2</v>
      </c>
      <c r="JB160" s="86">
        <f t="shared" si="173"/>
        <v>7.6792301385291643E-3</v>
      </c>
      <c r="JC160" s="86">
        <f t="shared" si="173"/>
        <v>9.0813456234890046E-3</v>
      </c>
      <c r="JD160" s="86">
        <f t="shared" si="173"/>
        <v>7.7306496205420197E-3</v>
      </c>
      <c r="JE160" s="86">
        <f t="shared" si="173"/>
        <v>6.4641375406827659E-3</v>
      </c>
      <c r="JF160" s="86">
        <f t="shared" si="173"/>
        <v>7.8555379019568765E-3</v>
      </c>
      <c r="JG160" s="86">
        <f t="shared" si="173"/>
        <v>4.1023645221730513E-2</v>
      </c>
      <c r="JH160" s="86">
        <f t="shared" si="173"/>
        <v>1.5827035552253312E-2</v>
      </c>
      <c r="JI160" s="86">
        <f t="shared" si="173"/>
        <v>4.0706040851517106E-3</v>
      </c>
      <c r="JJ160" s="86">
        <f t="shared" si="173"/>
        <v>5.8183832900728146E-3</v>
      </c>
      <c r="JK160" s="86">
        <f t="shared" si="173"/>
        <v>9.9990790539910748E-3</v>
      </c>
      <c r="JL160" s="86">
        <f t="shared" si="173"/>
        <v>1.9098880428215792E-3</v>
      </c>
      <c r="JM160" s="86">
        <f t="shared" si="173"/>
        <v>6.1151712514996353E-3</v>
      </c>
    </row>
    <row r="161" spans="2:273" x14ac:dyDescent="0.25">
      <c r="B161" s="2">
        <v>134</v>
      </c>
      <c r="C161" s="37">
        <v>82.778000000000006</v>
      </c>
      <c r="D161" s="37">
        <v>81.224999999999994</v>
      </c>
      <c r="E161" s="37">
        <v>82.625</v>
      </c>
      <c r="F161" s="37">
        <v>82.6</v>
      </c>
      <c r="G161" s="37">
        <v>85.174999999999997</v>
      </c>
      <c r="H161" s="37">
        <v>87.174999999999997</v>
      </c>
      <c r="I161" s="37">
        <v>86.224999999999994</v>
      </c>
      <c r="J161" s="37">
        <v>85.85</v>
      </c>
      <c r="K161" s="37">
        <v>94.875</v>
      </c>
      <c r="L161" s="37">
        <v>91.35</v>
      </c>
      <c r="M161" s="37">
        <v>89.15</v>
      </c>
      <c r="N161" s="37">
        <v>90.025000000000006</v>
      </c>
      <c r="O161" s="37">
        <v>90.075000000000003</v>
      </c>
      <c r="P161" s="37">
        <v>91.5</v>
      </c>
      <c r="Q161" s="37">
        <v>94.9</v>
      </c>
      <c r="S161" s="4">
        <f t="shared" si="174"/>
        <v>85.932736413767714</v>
      </c>
      <c r="T161" s="4">
        <f t="shared" si="174"/>
        <v>84.423580850910355</v>
      </c>
      <c r="U161" s="4">
        <f t="shared" si="174"/>
        <v>82.729564484790373</v>
      </c>
      <c r="V161" s="4">
        <f t="shared" si="174"/>
        <v>82.775995311845591</v>
      </c>
      <c r="W161" s="4">
        <f t="shared" si="174"/>
        <v>84.595942177872871</v>
      </c>
      <c r="X161" s="4">
        <f t="shared" si="174"/>
        <v>87.097287861930653</v>
      </c>
      <c r="Y161" s="4">
        <f t="shared" si="174"/>
        <v>87.130918289938819</v>
      </c>
      <c r="Z161" s="4">
        <f t="shared" si="174"/>
        <v>89.145516606214827</v>
      </c>
      <c r="AA161" s="4">
        <f t="shared" si="174"/>
        <v>94.24386942899973</v>
      </c>
      <c r="AB161" s="4">
        <f t="shared" si="174"/>
        <v>91.511103623298467</v>
      </c>
      <c r="AC161" s="4">
        <f t="shared" si="174"/>
        <v>89.557007899698945</v>
      </c>
      <c r="AD161" s="4">
        <f t="shared" si="174"/>
        <v>91.522380310969439</v>
      </c>
      <c r="AE161" s="4">
        <f t="shared" si="174"/>
        <v>90.923164322335211</v>
      </c>
      <c r="AF161" s="4">
        <f t="shared" si="174"/>
        <v>91.823084788090711</v>
      </c>
      <c r="AG161" s="4">
        <f t="shared" si="174"/>
        <v>95.657688802982861</v>
      </c>
      <c r="AI161" s="4">
        <f t="shared" si="175"/>
        <v>-3.1547364137677079</v>
      </c>
      <c r="AJ161" s="4">
        <f t="shared" si="175"/>
        <v>-3.1985808509103606</v>
      </c>
      <c r="AK161" s="4">
        <f t="shared" si="175"/>
        <v>-0.10456448479037306</v>
      </c>
      <c r="AL161" s="4">
        <f t="shared" si="175"/>
        <v>-0.1759953118455968</v>
      </c>
      <c r="AM161" s="4">
        <f t="shared" si="175"/>
        <v>0.57905782212712609</v>
      </c>
      <c r="AN161" s="4">
        <f t="shared" si="175"/>
        <v>7.7712138069344405E-2</v>
      </c>
      <c r="AO161" s="4">
        <f t="shared" si="175"/>
        <v>-0.90591828993882473</v>
      </c>
      <c r="AP161" s="4">
        <f t="shared" si="175"/>
        <v>-3.2955166062148322</v>
      </c>
      <c r="AQ161" s="4">
        <f t="shared" si="175"/>
        <v>0.63113057100026992</v>
      </c>
      <c r="AR161" s="4">
        <f t="shared" si="175"/>
        <v>-0.16110362329847305</v>
      </c>
      <c r="AS161" s="4">
        <f t="shared" si="175"/>
        <v>-0.40700789969893947</v>
      </c>
      <c r="AT161" s="4">
        <f t="shared" si="175"/>
        <v>-1.497380310969433</v>
      </c>
      <c r="AU161" s="4">
        <f t="shared" si="175"/>
        <v>-0.848164322335208</v>
      </c>
      <c r="AV161" s="4">
        <f t="shared" si="175"/>
        <v>-0.32308478809071062</v>
      </c>
      <c r="AW161" s="4">
        <f t="shared" si="175"/>
        <v>-0.75768880298285524</v>
      </c>
      <c r="AY161" s="2">
        <f t="shared" ref="AY161:BM177" si="214">IF(OR($B161 &lt; C$230, $B161 &gt; C$233), #N/A, ((1-FG161)*DK161) + (FG161 - FW161)*EA161 + (FW161*EQ161))</f>
        <v>85.932736413767714</v>
      </c>
      <c r="AZ161" s="2">
        <f t="shared" si="214"/>
        <v>84.423575094489621</v>
      </c>
      <c r="BA161" s="2">
        <f t="shared" si="214"/>
        <v>82.509355014847813</v>
      </c>
      <c r="BB161" s="2">
        <f t="shared" si="214"/>
        <v>82.463903159714178</v>
      </c>
      <c r="BC161" s="2">
        <f t="shared" si="214"/>
        <v>84.448438327491246</v>
      </c>
      <c r="BD161" s="2">
        <f t="shared" si="214"/>
        <v>87.04555728188312</v>
      </c>
      <c r="BE161" s="2">
        <f t="shared" si="214"/>
        <v>86.957942435308922</v>
      </c>
      <c r="BF161" s="2">
        <f t="shared" si="214"/>
        <v>88.879564813040517</v>
      </c>
      <c r="BG161" s="2">
        <f t="shared" si="214"/>
        <v>91.443233164179276</v>
      </c>
      <c r="BH161" s="2">
        <f t="shared" si="214"/>
        <v>90.154577580002069</v>
      </c>
      <c r="BI161" s="2">
        <f t="shared" si="214"/>
        <v>89.059881235000844</v>
      </c>
      <c r="BJ161" s="2">
        <f t="shared" si="214"/>
        <v>91.336902318298158</v>
      </c>
      <c r="BK161" s="2">
        <f t="shared" si="214"/>
        <v>90.82444538950935</v>
      </c>
      <c r="BL161" s="2">
        <f t="shared" si="214"/>
        <v>91.495007113466329</v>
      </c>
      <c r="BM161" s="2">
        <f t="shared" si="214"/>
        <v>93.528593927189434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>
        <f t="shared" si="215"/>
        <v>82.6</v>
      </c>
      <c r="CI161" s="2">
        <f t="shared" si="215"/>
        <v>85.174999999999997</v>
      </c>
      <c r="CJ161" s="2">
        <f t="shared" si="215"/>
        <v>87.174999999999997</v>
      </c>
      <c r="CK161" s="2">
        <f t="shared" si="215"/>
        <v>86.224999999999994</v>
      </c>
      <c r="CL161" s="2">
        <f t="shared" si="215"/>
        <v>85.85</v>
      </c>
      <c r="CM161" s="2" t="str">
        <f t="shared" si="215"/>
        <v/>
      </c>
      <c r="CN161" s="2" t="str">
        <f t="shared" si="215"/>
        <v/>
      </c>
      <c r="CO161" s="2">
        <f t="shared" si="215"/>
        <v>89.15</v>
      </c>
      <c r="CP161" s="2">
        <f t="shared" si="215"/>
        <v>90.025000000000006</v>
      </c>
      <c r="CQ161" s="2">
        <f t="shared" si="215"/>
        <v>90.075000000000003</v>
      </c>
      <c r="CR161" s="2">
        <f t="shared" si="215"/>
        <v>91.5</v>
      </c>
      <c r="CS161" s="2">
        <f t="shared" si="215"/>
        <v>94.9</v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>
        <f t="shared" si="200"/>
        <v>82.6</v>
      </c>
      <c r="CY161" s="2">
        <f t="shared" si="201"/>
        <v>85.174999999999997</v>
      </c>
      <c r="CZ161" s="2">
        <f t="shared" si="202"/>
        <v>87.174999999999997</v>
      </c>
      <c r="DA161" s="2">
        <f t="shared" si="203"/>
        <v>86.224999999999994</v>
      </c>
      <c r="DB161" s="2">
        <f t="shared" si="204"/>
        <v>85.85</v>
      </c>
      <c r="DC161" s="2" t="str">
        <f t="shared" si="205"/>
        <v/>
      </c>
      <c r="DD161" s="2" t="str">
        <f t="shared" si="206"/>
        <v/>
      </c>
      <c r="DE161" s="2">
        <f t="shared" si="207"/>
        <v>89.15</v>
      </c>
      <c r="DF161" s="2">
        <f t="shared" si="208"/>
        <v>90.025000000000006</v>
      </c>
      <c r="DG161" s="2">
        <f t="shared" si="209"/>
        <v>90.075000000000003</v>
      </c>
      <c r="DH161" s="2">
        <f t="shared" si="210"/>
        <v>91.5</v>
      </c>
      <c r="DI161" s="2">
        <f t="shared" si="211"/>
        <v>94.9</v>
      </c>
      <c r="DK161" s="2">
        <f t="shared" si="176"/>
        <v>114.38622908232119</v>
      </c>
      <c r="DL161" s="2">
        <f t="shared" si="176"/>
        <v>119.24275472334683</v>
      </c>
      <c r="DM161" s="2">
        <f t="shared" si="176"/>
        <v>129.98252345215761</v>
      </c>
      <c r="DN161" s="2">
        <f t="shared" si="176"/>
        <v>120.97824730094467</v>
      </c>
      <c r="DO161" s="2">
        <f t="shared" si="176"/>
        <v>117.43900797373357</v>
      </c>
      <c r="DP161" s="2">
        <f t="shared" si="176"/>
        <v>111.95956477732793</v>
      </c>
      <c r="DQ161" s="2">
        <f t="shared" si="176"/>
        <v>119.15699108818012</v>
      </c>
      <c r="DR161" s="2">
        <f t="shared" si="176"/>
        <v>133.65496498522813</v>
      </c>
      <c r="DS161" s="2">
        <f t="shared" si="176"/>
        <v>119.45276197249882</v>
      </c>
      <c r="DT161" s="2">
        <f t="shared" si="176"/>
        <v>121.87328755881389</v>
      </c>
      <c r="DU161" s="2">
        <f t="shared" si="176"/>
        <v>116.48436572199734</v>
      </c>
      <c r="DV161" s="2">
        <f t="shared" si="176"/>
        <v>130.6558950651056</v>
      </c>
      <c r="DW161" s="2">
        <f t="shared" si="176"/>
        <v>122.42128378378378</v>
      </c>
      <c r="DX161" s="2">
        <f t="shared" si="176"/>
        <v>106.74434791934789</v>
      </c>
      <c r="DY161" s="2">
        <f t="shared" si="176"/>
        <v>106.10985612170089</v>
      </c>
      <c r="EA161" s="2">
        <f t="shared" si="213"/>
        <v>86.934642105263165</v>
      </c>
      <c r="EB161" s="2">
        <f t="shared" si="213"/>
        <v>85.74666666666667</v>
      </c>
      <c r="EC161" s="2">
        <f t="shared" si="213"/>
        <v>82.063004828797219</v>
      </c>
      <c r="ED161" s="2">
        <f t="shared" si="213"/>
        <v>81.787529263997484</v>
      </c>
      <c r="EE161" s="2">
        <f t="shared" si="213"/>
        <v>84.075556914546652</v>
      </c>
      <c r="EF161" s="2">
        <f t="shared" si="213"/>
        <v>86.814171987784547</v>
      </c>
      <c r="EG161" s="2">
        <f t="shared" si="213"/>
        <v>86.509972415795616</v>
      </c>
      <c r="EH161" s="2">
        <f t="shared" si="213"/>
        <v>88.982753889418049</v>
      </c>
      <c r="EI161" s="2">
        <f t="shared" si="213"/>
        <v>91.745286291280593</v>
      </c>
      <c r="EJ161" s="2">
        <f t="shared" si="213"/>
        <v>89.934067629179339</v>
      </c>
      <c r="EK161" s="2">
        <f t="shared" si="212"/>
        <v>88.996838279830399</v>
      </c>
      <c r="EL161" s="2">
        <f t="shared" si="179"/>
        <v>91.466488407030226</v>
      </c>
      <c r="EM161" s="2">
        <f t="shared" si="179"/>
        <v>90.72579577993379</v>
      </c>
      <c r="EN161" s="2">
        <f t="shared" si="179"/>
        <v>91.450916771283204</v>
      </c>
      <c r="EO161" s="2">
        <f t="shared" si="179"/>
        <v>94.181899431253939</v>
      </c>
      <c r="EQ161" s="2">
        <f t="shared" si="177"/>
        <v>82.936094007584387</v>
      </c>
      <c r="ER161" s="2">
        <f t="shared" si="177"/>
        <v>84.101180852292416</v>
      </c>
      <c r="ES161" s="2">
        <f t="shared" si="177"/>
        <v>83.412616421220818</v>
      </c>
      <c r="ET161" s="2">
        <f t="shared" si="177"/>
        <v>83.963486029673021</v>
      </c>
      <c r="EU161" s="2">
        <f t="shared" si="177"/>
        <v>85.357188765541537</v>
      </c>
      <c r="EV161" s="2">
        <f t="shared" si="177"/>
        <v>87.692656005213308</v>
      </c>
      <c r="EW161" s="2">
        <f t="shared" si="177"/>
        <v>88.093739900213251</v>
      </c>
      <c r="EX161" s="2">
        <f t="shared" si="177"/>
        <v>88.610125044334168</v>
      </c>
      <c r="EY161" s="2">
        <f t="shared" si="177"/>
        <v>90.92191458733204</v>
      </c>
      <c r="EZ161" s="2">
        <f t="shared" si="177"/>
        <v>90.551580761534765</v>
      </c>
      <c r="FA161" s="2">
        <f t="shared" si="177"/>
        <v>89.183099336374951</v>
      </c>
      <c r="FB161" s="2">
        <f t="shared" si="177"/>
        <v>90.984721912513464</v>
      </c>
      <c r="FC161" s="2">
        <f t="shared" si="177"/>
        <v>91.071760123268888</v>
      </c>
      <c r="FD161" s="2">
        <f t="shared" si="177"/>
        <v>91.618956334692641</v>
      </c>
      <c r="FE161" s="2">
        <f t="shared" si="177"/>
        <v>91.315120466019891</v>
      </c>
      <c r="FG161" s="2">
        <f t="shared" si="178"/>
        <v>0.99983609955851793</v>
      </c>
      <c r="FH161" s="2">
        <f t="shared" si="178"/>
        <v>0.99984279364580442</v>
      </c>
      <c r="FI161" s="2">
        <f t="shared" si="178"/>
        <v>0.99982200057750548</v>
      </c>
      <c r="FJ161" s="2">
        <f t="shared" si="178"/>
        <v>0.99983356347700114</v>
      </c>
      <c r="FK161" s="2">
        <f t="shared" si="178"/>
        <v>0.99981695438653762</v>
      </c>
      <c r="FL161" s="2">
        <f t="shared" si="178"/>
        <v>0.9998327130704463</v>
      </c>
      <c r="FM161" s="2">
        <f t="shared" si="178"/>
        <v>0.99981807100317854</v>
      </c>
      <c r="FN161" s="2">
        <f t="shared" si="178"/>
        <v>0.99979071806363162</v>
      </c>
      <c r="FO161" s="2">
        <f t="shared" si="178"/>
        <v>0.99980003805639883</v>
      </c>
      <c r="FP161" s="2">
        <f t="shared" si="178"/>
        <v>0.99980448781433295</v>
      </c>
      <c r="FQ161" s="2">
        <f t="shared" si="178"/>
        <v>0.9998097235420399</v>
      </c>
      <c r="FR161" s="2">
        <f t="shared" si="178"/>
        <v>0.9998039982999557</v>
      </c>
      <c r="FS161" s="2">
        <f t="shared" si="178"/>
        <v>0.99979412194347195</v>
      </c>
      <c r="FT161" s="2">
        <f t="shared" si="178"/>
        <v>0.99978143689996479</v>
      </c>
      <c r="FU161" s="2">
        <f t="shared" si="178"/>
        <v>0.99975621251561353</v>
      </c>
      <c r="FW161" s="2">
        <f t="shared" ref="FW161:GK177" si="216">POWER(10,($B161-C$232)/C$229)/(1+POWER(10,($B161-C$232)/C$229))</f>
        <v>0.25169261295234058</v>
      </c>
      <c r="FX161" s="2">
        <f t="shared" si="216"/>
        <v>0.80727366863712957</v>
      </c>
      <c r="FY161" s="2">
        <f t="shared" si="216"/>
        <v>0.32440484496965238</v>
      </c>
      <c r="FZ161" s="2">
        <f t="shared" si="216"/>
        <v>0.30784211315193105</v>
      </c>
      <c r="GA161" s="2">
        <f t="shared" si="216"/>
        <v>0.28617764086740816</v>
      </c>
      <c r="GB161" s="2">
        <f t="shared" si="216"/>
        <v>0.25860322332478147</v>
      </c>
      <c r="GC161" s="2">
        <f t="shared" si="216"/>
        <v>0.27910067892293677</v>
      </c>
      <c r="GD161" s="2">
        <f t="shared" si="216"/>
        <v>0.30201141082403959</v>
      </c>
      <c r="GE161" s="2">
        <f t="shared" si="216"/>
        <v>0.37357801624188275</v>
      </c>
      <c r="GF161" s="2">
        <f t="shared" si="216"/>
        <v>0.34698119424357315</v>
      </c>
      <c r="GG161" s="2">
        <f t="shared" si="216"/>
        <v>0.31038547124763938</v>
      </c>
      <c r="GH161" s="2">
        <f t="shared" si="216"/>
        <v>0.28492491823964844</v>
      </c>
      <c r="GI161" s="2">
        <f t="shared" si="216"/>
        <v>0.26628236660619359</v>
      </c>
      <c r="GJ161" s="2">
        <f t="shared" si="216"/>
        <v>0.24248909979578218</v>
      </c>
      <c r="GK161" s="2">
        <f t="shared" si="216"/>
        <v>0.22890268087562879</v>
      </c>
      <c r="GM161" s="86">
        <f t="shared" ref="GM161:HA177" si="217" xml:space="preserve"> _xlfn.NORM.DIST($B161, C$7, ABS(C$11), TRUE) * _xlfn.NORM.DIST(($B161 - C$7)*C$15, 0, ABS(C$11), TRUE) * 2</f>
        <v>3.0144196588742988E-292</v>
      </c>
      <c r="GN161" s="86">
        <f t="shared" si="217"/>
        <v>3.2699717852261004E-257</v>
      </c>
      <c r="GO161" s="86">
        <f t="shared" si="217"/>
        <v>0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7.7345422558149518E-303</v>
      </c>
      <c r="GW161" s="86">
        <f t="shared" si="217"/>
        <v>0</v>
      </c>
      <c r="GX161" s="86">
        <f t="shared" si="217"/>
        <v>0</v>
      </c>
      <c r="GY161" s="86">
        <f t="shared" si="217"/>
        <v>2.0861646766704352E-294</v>
      </c>
      <c r="GZ161" s="86">
        <f t="shared" si="217"/>
        <v>1.1742861370805504E-232</v>
      </c>
      <c r="HA161" s="86">
        <f t="shared" si="217"/>
        <v>1.0616846463303615E-251</v>
      </c>
      <c r="HC161" s="86">
        <f t="shared" si="181"/>
        <v>9.2261943536139731E-189</v>
      </c>
      <c r="HD161" s="86">
        <f t="shared" si="181"/>
        <v>6.7333504096192255E-137</v>
      </c>
      <c r="HE161" s="86">
        <f t="shared" si="181"/>
        <v>4.032950652788149E-162</v>
      </c>
      <c r="HF161" s="86">
        <f t="shared" si="180"/>
        <v>5.9186360773704234E-233</v>
      </c>
      <c r="HG161" s="86">
        <f t="shared" si="180"/>
        <v>3.6114470111900181E-263</v>
      </c>
      <c r="HH161" s="86">
        <f t="shared" si="180"/>
        <v>6.3499218333450149E-286</v>
      </c>
      <c r="HI161" s="86">
        <f t="shared" si="180"/>
        <v>7.177044368915931E-184</v>
      </c>
      <c r="HJ161" s="86">
        <f t="shared" si="180"/>
        <v>1.5806112020186647E-275</v>
      </c>
      <c r="HK161" s="86">
        <f t="shared" si="180"/>
        <v>0</v>
      </c>
      <c r="HL161" s="86">
        <f t="shared" si="161"/>
        <v>2.9996797910031456E-302</v>
      </c>
      <c r="HM161" s="86">
        <f t="shared" si="161"/>
        <v>1.5637390654826425E-206</v>
      </c>
      <c r="HN161" s="86">
        <f t="shared" si="161"/>
        <v>1.1514264328203735E-278</v>
      </c>
      <c r="HO161" s="86">
        <f t="shared" si="161"/>
        <v>5.1711286462257775E-179</v>
      </c>
      <c r="HP161" s="86">
        <f t="shared" si="161"/>
        <v>2.2845411291485148E-127</v>
      </c>
      <c r="HQ161" s="86">
        <f t="shared" si="161"/>
        <v>7.824149848861269E-160</v>
      </c>
      <c r="HS161" s="86">
        <f t="shared" ref="HS161:IG177" si="218" xml:space="preserve"> _xlfn.NORM.DIST($B161, C$9, ABS(C$13), TRUE) * _xlfn.NORM.DIST(($B161 - C$9)*C$17, 0, ABS(C$13), TRUE) * 2</f>
        <v>2.7305419175046721E-2</v>
      </c>
      <c r="HT161" s="86">
        <f t="shared" si="218"/>
        <v>4.6482703733344505E-3</v>
      </c>
      <c r="HU161" s="86">
        <f t="shared" si="218"/>
        <v>1.8180763561759441E-3</v>
      </c>
      <c r="HV161" s="86">
        <f t="shared" si="218"/>
        <v>2.7319742116454098E-3</v>
      </c>
      <c r="HW161" s="86">
        <f t="shared" si="218"/>
        <v>4.7799449143940817E-3</v>
      </c>
      <c r="HX161" s="86">
        <f t="shared" si="218"/>
        <v>4.4914781395573528E-3</v>
      </c>
      <c r="HY161" s="86">
        <f t="shared" si="218"/>
        <v>3.2356006009438276E-3</v>
      </c>
      <c r="HZ161" s="86">
        <f t="shared" si="218"/>
        <v>3.2404743725735316E-3</v>
      </c>
      <c r="IA161" s="86">
        <f t="shared" si="218"/>
        <v>6.3906400393749134E-4</v>
      </c>
      <c r="IB161" s="86">
        <f t="shared" si="218"/>
        <v>5.8276944685689623E-4</v>
      </c>
      <c r="IC161" s="86">
        <f t="shared" si="218"/>
        <v>7.6355533979902503E-4</v>
      </c>
      <c r="ID161" s="86">
        <f t="shared" si="218"/>
        <v>2.8260988092443178E-3</v>
      </c>
      <c r="IE161" s="86">
        <f t="shared" si="218"/>
        <v>5.8570021248299823E-3</v>
      </c>
      <c r="IF161" s="86">
        <f t="shared" si="218"/>
        <v>3.7436453922986244E-4</v>
      </c>
      <c r="IG161" s="86">
        <f t="shared" si="218"/>
        <v>8.6312396634620947E-4</v>
      </c>
      <c r="II161" s="86">
        <f t="shared" ref="II161:IW177" si="219" xml:space="preserve"> _xlfn.NORM.DIST($B161, C$10, ABS(C$14), TRUE) * _xlfn.NORM.DIST(($B161 - C$10)*C$18, 0, ABS(C$14), TRUE) * 2</f>
        <v>2.7400634594036792E-3</v>
      </c>
      <c r="IJ161" s="86">
        <f t="shared" si="219"/>
        <v>0.11683971323342071</v>
      </c>
      <c r="IK161" s="86">
        <f t="shared" si="219"/>
        <v>1.8603564128247485E-2</v>
      </c>
      <c r="IL161" s="86">
        <f t="shared" si="219"/>
        <v>7.2680137878920982E-3</v>
      </c>
      <c r="IM161" s="86">
        <f t="shared" si="219"/>
        <v>2.9865999260206698E-3</v>
      </c>
      <c r="IN161" s="86">
        <f t="shared" si="219"/>
        <v>1.074733043647854E-3</v>
      </c>
      <c r="IO161" s="86">
        <f t="shared" si="219"/>
        <v>2.7297292737974471E-3</v>
      </c>
      <c r="IP161" s="86">
        <f t="shared" si="219"/>
        <v>5.8158594290964915E-3</v>
      </c>
      <c r="IQ161" s="86">
        <f t="shared" si="219"/>
        <v>7.2746882739658139E-2</v>
      </c>
      <c r="IR161" s="86">
        <f t="shared" si="219"/>
        <v>3.0701405776402766E-2</v>
      </c>
      <c r="IS161" s="86">
        <f t="shared" si="219"/>
        <v>6.6934418357578645E-3</v>
      </c>
      <c r="IT161" s="86">
        <f t="shared" si="219"/>
        <v>2.6293529511015011E-3</v>
      </c>
      <c r="IU161" s="86">
        <f t="shared" si="219"/>
        <v>9.9991063000616411E-4</v>
      </c>
      <c r="IV161" s="86">
        <f t="shared" si="219"/>
        <v>2.2913327392971279E-3</v>
      </c>
      <c r="IW161" s="86">
        <f t="shared" si="219"/>
        <v>7.6420527324460056E-3</v>
      </c>
      <c r="IY161" s="86">
        <f t="shared" ref="IY161:JM177" si="220">GM161+HC161+HS161+II161</f>
        <v>3.00454826344504E-2</v>
      </c>
      <c r="IZ161" s="86">
        <f t="shared" si="220"/>
        <v>0.12148798360675517</v>
      </c>
      <c r="JA161" s="86">
        <f t="shared" si="220"/>
        <v>2.042164048442343E-2</v>
      </c>
      <c r="JB161" s="86">
        <f t="shared" si="220"/>
        <v>9.9999879995375084E-3</v>
      </c>
      <c r="JC161" s="86">
        <f t="shared" si="220"/>
        <v>7.7665448404147519E-3</v>
      </c>
      <c r="JD161" s="86">
        <f t="shared" si="220"/>
        <v>5.5662111832052068E-3</v>
      </c>
      <c r="JE161" s="86">
        <f t="shared" si="220"/>
        <v>5.9653298747412743E-3</v>
      </c>
      <c r="JF161" s="86">
        <f t="shared" si="220"/>
        <v>9.0563338016700235E-3</v>
      </c>
      <c r="JG161" s="86">
        <f t="shared" si="220"/>
        <v>7.3385946743595637E-2</v>
      </c>
      <c r="JH161" s="86">
        <f t="shared" si="220"/>
        <v>3.1284175223259665E-2</v>
      </c>
      <c r="JI161" s="86">
        <f t="shared" si="220"/>
        <v>7.4569971755568893E-3</v>
      </c>
      <c r="JJ161" s="86">
        <f t="shared" si="220"/>
        <v>5.4554517603458193E-3</v>
      </c>
      <c r="JK161" s="86">
        <f t="shared" si="220"/>
        <v>6.8569127548361464E-3</v>
      </c>
      <c r="JL161" s="86">
        <f t="shared" si="220"/>
        <v>2.6656972785269904E-3</v>
      </c>
      <c r="JM161" s="86">
        <f t="shared" si="220"/>
        <v>8.5051766987922148E-3</v>
      </c>
    </row>
    <row r="162" spans="2:273" x14ac:dyDescent="0.25">
      <c r="B162" s="2">
        <v>135</v>
      </c>
      <c r="C162" s="37">
        <v>83.578000000000003</v>
      </c>
      <c r="D162" s="37">
        <v>81.650000000000006</v>
      </c>
      <c r="E162" s="37">
        <v>82.8</v>
      </c>
      <c r="F162" s="37">
        <v>83.5</v>
      </c>
      <c r="G162" s="37">
        <v>85.125</v>
      </c>
      <c r="H162" s="37">
        <v>87.9</v>
      </c>
      <c r="I162" s="37">
        <v>89.025000000000006</v>
      </c>
      <c r="J162" s="37">
        <v>89.075000000000003</v>
      </c>
      <c r="K162" s="37">
        <v>96.224999999999994</v>
      </c>
      <c r="L162" s="37">
        <v>91.375</v>
      </c>
      <c r="M162" s="37">
        <v>92.125</v>
      </c>
      <c r="N162" s="37">
        <v>89.35</v>
      </c>
      <c r="O162" s="37">
        <v>90.6</v>
      </c>
      <c r="P162" s="37">
        <v>90.224999999999994</v>
      </c>
      <c r="Q162" s="37">
        <v>95.174999999999997</v>
      </c>
      <c r="S162" s="4">
        <f t="shared" si="174"/>
        <v>85.805271416444214</v>
      </c>
      <c r="T162" s="4">
        <f t="shared" si="174"/>
        <v>84.277875767196278</v>
      </c>
      <c r="U162" s="4">
        <f t="shared" si="174"/>
        <v>82.747377259540343</v>
      </c>
      <c r="V162" s="4">
        <f t="shared" si="174"/>
        <v>82.946287845725578</v>
      </c>
      <c r="W162" s="4">
        <f t="shared" si="174"/>
        <v>84.635378476941085</v>
      </c>
      <c r="X162" s="4">
        <f t="shared" si="174"/>
        <v>87.020031776135184</v>
      </c>
      <c r="Y162" s="4">
        <f t="shared" si="174"/>
        <v>87.201326414541569</v>
      </c>
      <c r="Z162" s="4">
        <f t="shared" si="174"/>
        <v>89.298755939710801</v>
      </c>
      <c r="AA162" s="4">
        <f t="shared" si="174"/>
        <v>95.435594894917188</v>
      </c>
      <c r="AB162" s="4">
        <f t="shared" si="174"/>
        <v>92.326485582657313</v>
      </c>
      <c r="AC162" s="4">
        <f t="shared" si="174"/>
        <v>89.958100320126746</v>
      </c>
      <c r="AD162" s="4">
        <f t="shared" si="174"/>
        <v>91.594587528795017</v>
      </c>
      <c r="AE162" s="4">
        <f t="shared" si="174"/>
        <v>90.90965015498233</v>
      </c>
      <c r="AF162" s="4">
        <f t="shared" si="174"/>
        <v>92.028334238452715</v>
      </c>
      <c r="AG162" s="4">
        <f t="shared" si="174"/>
        <v>96.896557486351611</v>
      </c>
      <c r="AI162" s="4">
        <f t="shared" si="175"/>
        <v>-2.2272714164442107</v>
      </c>
      <c r="AJ162" s="4">
        <f t="shared" si="175"/>
        <v>-2.6278757671962722</v>
      </c>
      <c r="AK162" s="4">
        <f t="shared" si="175"/>
        <v>5.2622740459653983E-2</v>
      </c>
      <c r="AL162" s="4">
        <f t="shared" si="175"/>
        <v>0.55371215427442166</v>
      </c>
      <c r="AM162" s="4">
        <f t="shared" si="175"/>
        <v>0.48962152305891493</v>
      </c>
      <c r="AN162" s="4">
        <f t="shared" si="175"/>
        <v>0.87996822386482165</v>
      </c>
      <c r="AO162" s="4">
        <f t="shared" si="175"/>
        <v>1.8236735854584367</v>
      </c>
      <c r="AP162" s="4">
        <f t="shared" si="175"/>
        <v>-0.22375593971079866</v>
      </c>
      <c r="AQ162" s="4">
        <f t="shared" si="175"/>
        <v>0.78940510508280681</v>
      </c>
      <c r="AR162" s="4">
        <f t="shared" si="175"/>
        <v>-0.95148558265731253</v>
      </c>
      <c r="AS162" s="4">
        <f t="shared" si="175"/>
        <v>2.1668996798732536</v>
      </c>
      <c r="AT162" s="4">
        <f t="shared" si="175"/>
        <v>-2.244587528795023</v>
      </c>
      <c r="AU162" s="4">
        <f t="shared" si="175"/>
        <v>-0.30965015498233583</v>
      </c>
      <c r="AV162" s="4">
        <f t="shared" si="175"/>
        <v>-1.8033342384527202</v>
      </c>
      <c r="AW162" s="4">
        <f t="shared" si="175"/>
        <v>-1.7215574863516139</v>
      </c>
      <c r="AY162" s="2">
        <f t="shared" si="214"/>
        <v>85.805271416444214</v>
      </c>
      <c r="AZ162" s="2">
        <f t="shared" si="214"/>
        <v>84.277874062514712</v>
      </c>
      <c r="BA162" s="2">
        <f t="shared" si="214"/>
        <v>82.357794733780267</v>
      </c>
      <c r="BB162" s="2">
        <f t="shared" si="214"/>
        <v>82.313631269672172</v>
      </c>
      <c r="BC162" s="2">
        <f t="shared" si="214"/>
        <v>84.310049380080329</v>
      </c>
      <c r="BD162" s="2">
        <f t="shared" si="214"/>
        <v>86.898532082222289</v>
      </c>
      <c r="BE162" s="2">
        <f t="shared" si="214"/>
        <v>86.824242119892645</v>
      </c>
      <c r="BF162" s="2">
        <f t="shared" si="214"/>
        <v>88.747867346987164</v>
      </c>
      <c r="BG162" s="2">
        <f t="shared" si="214"/>
        <v>91.294771282003268</v>
      </c>
      <c r="BH162" s="2">
        <f t="shared" si="214"/>
        <v>90.019114454259039</v>
      </c>
      <c r="BI162" s="2">
        <f t="shared" si="214"/>
        <v>88.923226461451776</v>
      </c>
      <c r="BJ162" s="2">
        <f t="shared" si="214"/>
        <v>91.178055350594946</v>
      </c>
      <c r="BK162" s="2">
        <f t="shared" si="214"/>
        <v>90.667554441375501</v>
      </c>
      <c r="BL162" s="2">
        <f t="shared" si="214"/>
        <v>91.374102557487419</v>
      </c>
      <c r="BM162" s="2">
        <f t="shared" si="214"/>
        <v>93.404933509194393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>
        <f t="shared" si="215"/>
        <v>85.125</v>
      </c>
      <c r="CJ162" s="2">
        <f t="shared" si="215"/>
        <v>87.9</v>
      </c>
      <c r="CK162" s="2">
        <f t="shared" si="215"/>
        <v>89.025000000000006</v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>
        <f t="shared" si="215"/>
        <v>89.35</v>
      </c>
      <c r="CQ162" s="2">
        <f t="shared" si="215"/>
        <v>90.6</v>
      </c>
      <c r="CR162" s="2">
        <f t="shared" si="215"/>
        <v>90.224999999999994</v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>
        <f t="shared" si="201"/>
        <v>85.125</v>
      </c>
      <c r="CZ162" s="2">
        <f t="shared" si="202"/>
        <v>87.9</v>
      </c>
      <c r="DA162" s="2">
        <f t="shared" si="203"/>
        <v>89.025000000000006</v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>
        <f t="shared" si="208"/>
        <v>89.35</v>
      </c>
      <c r="DG162" s="2">
        <f t="shared" si="209"/>
        <v>90.6</v>
      </c>
      <c r="DH162" s="2">
        <f t="shared" si="210"/>
        <v>90.224999999999994</v>
      </c>
      <c r="DI162" s="2" t="str">
        <f t="shared" si="211"/>
        <v/>
      </c>
      <c r="DK162" s="2">
        <f t="shared" si="176"/>
        <v>114.52727098515521</v>
      </c>
      <c r="DL162" s="2">
        <f t="shared" si="176"/>
        <v>119.39711201079623</v>
      </c>
      <c r="DM162" s="2">
        <f t="shared" si="176"/>
        <v>130.23510553470922</v>
      </c>
      <c r="DN162" s="2">
        <f t="shared" si="176"/>
        <v>121.15027665317139</v>
      </c>
      <c r="DO162" s="2">
        <f t="shared" si="176"/>
        <v>117.58366088180111</v>
      </c>
      <c r="DP162" s="2">
        <f t="shared" si="176"/>
        <v>112.02836032388663</v>
      </c>
      <c r="DQ162" s="2">
        <f t="shared" si="176"/>
        <v>119.2820848968105</v>
      </c>
      <c r="DR162" s="2">
        <f t="shared" si="176"/>
        <v>133.9245103402998</v>
      </c>
      <c r="DS162" s="2">
        <f t="shared" si="176"/>
        <v>119.57469179706023</v>
      </c>
      <c r="DT162" s="2">
        <f t="shared" si="176"/>
        <v>122.02541853594487</v>
      </c>
      <c r="DU162" s="2">
        <f t="shared" si="176"/>
        <v>116.57833333333338</v>
      </c>
      <c r="DV162" s="2">
        <f t="shared" si="176"/>
        <v>130.85530419083051</v>
      </c>
      <c r="DW162" s="2">
        <f t="shared" si="176"/>
        <v>122.54752252252251</v>
      </c>
      <c r="DX162" s="2">
        <f t="shared" si="176"/>
        <v>106.77549335049332</v>
      </c>
      <c r="DY162" s="2">
        <f t="shared" si="176"/>
        <v>106.13028317448682</v>
      </c>
      <c r="EA162" s="2">
        <f t="shared" si="213"/>
        <v>86.905824561403506</v>
      </c>
      <c r="EB162" s="2">
        <f t="shared" si="213"/>
        <v>85.657916666666665</v>
      </c>
      <c r="EC162" s="2">
        <f t="shared" si="213"/>
        <v>81.872585601404765</v>
      </c>
      <c r="ED162" s="2">
        <f t="shared" si="213"/>
        <v>81.577029056818745</v>
      </c>
      <c r="EE162" s="2">
        <f t="shared" si="213"/>
        <v>83.903468688845408</v>
      </c>
      <c r="EF162" s="2">
        <f t="shared" si="213"/>
        <v>86.644965297057169</v>
      </c>
      <c r="EG162" s="2">
        <f t="shared" si="213"/>
        <v>86.333822590011636</v>
      </c>
      <c r="EH162" s="2">
        <f t="shared" si="213"/>
        <v>88.862249399011191</v>
      </c>
      <c r="EI162" s="2">
        <f t="shared" si="213"/>
        <v>91.623105250653353</v>
      </c>
      <c r="EJ162" s="2">
        <f t="shared" si="213"/>
        <v>89.780148936170221</v>
      </c>
      <c r="EK162" s="2">
        <f t="shared" si="212"/>
        <v>88.855187007874008</v>
      </c>
      <c r="EL162" s="2">
        <f t="shared" si="179"/>
        <v>91.321401958307845</v>
      </c>
      <c r="EM162" s="2">
        <f t="shared" si="179"/>
        <v>90.560305697645276</v>
      </c>
      <c r="EN162" s="2">
        <f t="shared" si="179"/>
        <v>91.325908812417026</v>
      </c>
      <c r="EO162" s="2">
        <f t="shared" si="179"/>
        <v>94.123516915681122</v>
      </c>
      <c r="EQ162" s="2">
        <f t="shared" si="177"/>
        <v>82.805797522021351</v>
      </c>
      <c r="ER162" s="2">
        <f t="shared" si="177"/>
        <v>83.97150537013512</v>
      </c>
      <c r="ES162" s="2">
        <f t="shared" si="177"/>
        <v>83.256601291023671</v>
      </c>
      <c r="ET162" s="2">
        <f t="shared" si="177"/>
        <v>83.805769700604088</v>
      </c>
      <c r="EU162" s="2">
        <f t="shared" si="177"/>
        <v>85.216549671663145</v>
      </c>
      <c r="EV162" s="2">
        <f t="shared" si="177"/>
        <v>87.547526692031198</v>
      </c>
      <c r="EW162" s="2">
        <f t="shared" si="177"/>
        <v>87.96116165670098</v>
      </c>
      <c r="EX162" s="2">
        <f t="shared" si="177"/>
        <v>88.48004508161884</v>
      </c>
      <c r="EY162" s="2">
        <f t="shared" si="177"/>
        <v>90.779765141821272</v>
      </c>
      <c r="EZ162" s="2">
        <f t="shared" si="177"/>
        <v>90.413657455416484</v>
      </c>
      <c r="FA162" s="2">
        <f t="shared" si="177"/>
        <v>89.046535669846548</v>
      </c>
      <c r="FB162" s="2">
        <f t="shared" si="177"/>
        <v>90.826710985988768</v>
      </c>
      <c r="FC162" s="2">
        <f t="shared" si="177"/>
        <v>90.915967536631314</v>
      </c>
      <c r="FD162" s="2">
        <f t="shared" si="177"/>
        <v>91.499554194689267</v>
      </c>
      <c r="FE162" s="2">
        <f t="shared" si="177"/>
        <v>91.186385359228908</v>
      </c>
      <c r="FG162" s="2">
        <f t="shared" si="178"/>
        <v>0.99985051886505649</v>
      </c>
      <c r="FH162" s="2">
        <f t="shared" si="178"/>
        <v>0.99985662411771747</v>
      </c>
      <c r="FI162" s="2">
        <f t="shared" si="178"/>
        <v>0.99983766005471442</v>
      </c>
      <c r="FJ162" s="2">
        <f t="shared" si="178"/>
        <v>0.99984820586399437</v>
      </c>
      <c r="FK162" s="2">
        <f t="shared" si="178"/>
        <v>0.99983305772764852</v>
      </c>
      <c r="FL162" s="2">
        <f t="shared" si="178"/>
        <v>0.99984743026122391</v>
      </c>
      <c r="FM162" s="2">
        <f t="shared" si="178"/>
        <v>0.99983407612683284</v>
      </c>
      <c r="FN162" s="2">
        <f t="shared" si="178"/>
        <v>0.99980912909075026</v>
      </c>
      <c r="FO162" s="2">
        <f t="shared" si="178"/>
        <v>0.99981762933125928</v>
      </c>
      <c r="FP162" s="2">
        <f t="shared" si="178"/>
        <v>0.99982168769994739</v>
      </c>
      <c r="FQ162" s="2">
        <f t="shared" si="178"/>
        <v>0.99982646290246191</v>
      </c>
      <c r="FR162" s="2">
        <f t="shared" si="178"/>
        <v>0.99982124124214944</v>
      </c>
      <c r="FS162" s="2">
        <f t="shared" si="178"/>
        <v>0.99981223357946514</v>
      </c>
      <c r="FT162" s="2">
        <f t="shared" si="178"/>
        <v>0.99980066425022218</v>
      </c>
      <c r="FU162" s="2">
        <f t="shared" si="178"/>
        <v>0.99977765840236699</v>
      </c>
      <c r="FW162" s="2">
        <f t="shared" si="216"/>
        <v>0.26943286459056037</v>
      </c>
      <c r="FX162" s="2">
        <f t="shared" si="216"/>
        <v>0.82119942738774576</v>
      </c>
      <c r="FY162" s="2">
        <f t="shared" si="216"/>
        <v>0.34490791333954496</v>
      </c>
      <c r="FZ162" s="2">
        <f t="shared" si="216"/>
        <v>0.32780630081961376</v>
      </c>
      <c r="GA162" s="2">
        <f t="shared" si="216"/>
        <v>0.30535667537928085</v>
      </c>
      <c r="GB162" s="2">
        <f t="shared" si="216"/>
        <v>0.27665048450672691</v>
      </c>
      <c r="GC162" s="2">
        <f t="shared" si="216"/>
        <v>0.2980034318057237</v>
      </c>
      <c r="GD162" s="2">
        <f t="shared" si="216"/>
        <v>0.32177325358806697</v>
      </c>
      <c r="GE162" s="2">
        <f t="shared" si="216"/>
        <v>0.39537016523817842</v>
      </c>
      <c r="GF162" s="2">
        <f t="shared" si="216"/>
        <v>0.36813362853925174</v>
      </c>
      <c r="GG162" s="2">
        <f t="shared" si="216"/>
        <v>0.33043585765387834</v>
      </c>
      <c r="GH162" s="2">
        <f t="shared" si="216"/>
        <v>0.30405575881815805</v>
      </c>
      <c r="GI162" s="2">
        <f t="shared" si="216"/>
        <v>0.28465977348815363</v>
      </c>
      <c r="GJ162" s="2">
        <f t="shared" si="216"/>
        <v>0.25980587541338057</v>
      </c>
      <c r="GK162" s="2">
        <f t="shared" si="216"/>
        <v>0.24556374006968426</v>
      </c>
      <c r="GM162" s="86">
        <f t="shared" si="217"/>
        <v>4.0000294161974259E-300</v>
      </c>
      <c r="GN162" s="86">
        <f t="shared" si="217"/>
        <v>4.0461753326321483E-264</v>
      </c>
      <c r="GO162" s="86">
        <f t="shared" si="217"/>
        <v>0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0</v>
      </c>
      <c r="GY162" s="86">
        <f t="shared" si="217"/>
        <v>2.9508703900058613E-302</v>
      </c>
      <c r="GZ162" s="86">
        <f t="shared" si="217"/>
        <v>7.4934362317202323E-239</v>
      </c>
      <c r="HA162" s="86">
        <f t="shared" si="217"/>
        <v>2.3507309143333126E-258</v>
      </c>
      <c r="HC162" s="86">
        <f t="shared" si="181"/>
        <v>5.9326171425625853E-196</v>
      </c>
      <c r="HD162" s="86">
        <f t="shared" si="181"/>
        <v>4.5840890803537935E-142</v>
      </c>
      <c r="HE162" s="86">
        <f t="shared" si="181"/>
        <v>3.8690164552552195E-168</v>
      </c>
      <c r="HF162" s="86">
        <f t="shared" si="180"/>
        <v>1.5412989396004753E-241</v>
      </c>
      <c r="HG162" s="86">
        <f t="shared" si="180"/>
        <v>4.6448597336967091E-273</v>
      </c>
      <c r="HH162" s="86">
        <f t="shared" si="180"/>
        <v>1.1779535796034737E-296</v>
      </c>
      <c r="HI162" s="86">
        <f t="shared" si="180"/>
        <v>1.091893973707692E-190</v>
      </c>
      <c r="HJ162" s="86">
        <f t="shared" si="180"/>
        <v>8.8156106845398731E-286</v>
      </c>
      <c r="HK162" s="86">
        <f t="shared" si="180"/>
        <v>0</v>
      </c>
      <c r="HL162" s="86">
        <f t="shared" si="161"/>
        <v>0</v>
      </c>
      <c r="HM162" s="86">
        <f t="shared" si="161"/>
        <v>4.8252636407231365E-214</v>
      </c>
      <c r="HN162" s="86">
        <f t="shared" si="161"/>
        <v>5.3458391409688582E-289</v>
      </c>
      <c r="HO162" s="86">
        <f t="shared" si="161"/>
        <v>1.0083478705594771E-185</v>
      </c>
      <c r="HP162" s="86">
        <f t="shared" si="161"/>
        <v>4.3527679586766073E-132</v>
      </c>
      <c r="HQ162" s="86">
        <f t="shared" si="161"/>
        <v>1.0334834059540741E-165</v>
      </c>
      <c r="HS162" s="86">
        <f t="shared" si="218"/>
        <v>1.8860245129921099E-2</v>
      </c>
      <c r="HT162" s="86">
        <f t="shared" si="218"/>
        <v>2.9317306565941098E-3</v>
      </c>
      <c r="HU162" s="86">
        <f t="shared" si="218"/>
        <v>1.03706191788429E-3</v>
      </c>
      <c r="HV162" s="86">
        <f t="shared" si="218"/>
        <v>1.5474733691432628E-3</v>
      </c>
      <c r="HW162" s="86">
        <f t="shared" si="218"/>
        <v>2.8030880689947084E-3</v>
      </c>
      <c r="HX162" s="86">
        <f t="shared" si="218"/>
        <v>2.6837810927086122E-3</v>
      </c>
      <c r="HY162" s="86">
        <f t="shared" si="218"/>
        <v>1.890592281562917E-3</v>
      </c>
      <c r="HZ162" s="86">
        <f t="shared" si="218"/>
        <v>1.8553026278596576E-3</v>
      </c>
      <c r="IA162" s="86">
        <f t="shared" si="218"/>
        <v>3.4166654700271934E-4</v>
      </c>
      <c r="IB162" s="86">
        <f t="shared" si="218"/>
        <v>3.0622096305764801E-4</v>
      </c>
      <c r="IC162" s="86">
        <f t="shared" si="218"/>
        <v>4.0113060760144185E-4</v>
      </c>
      <c r="ID162" s="86">
        <f t="shared" si="218"/>
        <v>1.6089425322938394E-3</v>
      </c>
      <c r="IE162" s="86">
        <f t="shared" si="218"/>
        <v>3.4619292090934005E-3</v>
      </c>
      <c r="IF162" s="86">
        <f t="shared" si="218"/>
        <v>1.4662383916852768E-4</v>
      </c>
      <c r="IG162" s="86">
        <f t="shared" si="218"/>
        <v>3.6699734632030494E-4</v>
      </c>
      <c r="II162" s="86">
        <f t="shared" si="219"/>
        <v>5.8409172427621101E-3</v>
      </c>
      <c r="IJ162" s="86">
        <f t="shared" si="219"/>
        <v>9.5117705209335379E-2</v>
      </c>
      <c r="IK162" s="86">
        <f t="shared" si="219"/>
        <v>3.6465394134977062E-2</v>
      </c>
      <c r="IL162" s="86">
        <f t="shared" si="219"/>
        <v>1.6235138767660296E-2</v>
      </c>
      <c r="IM162" s="86">
        <f t="shared" si="219"/>
        <v>7.1969119298614373E-3</v>
      </c>
      <c r="IN162" s="86">
        <f t="shared" si="219"/>
        <v>2.7309409085870149E-3</v>
      </c>
      <c r="IO162" s="86">
        <f t="shared" si="219"/>
        <v>6.4805702433960192E-3</v>
      </c>
      <c r="IP162" s="86">
        <f t="shared" si="219"/>
        <v>1.3242511049671236E-2</v>
      </c>
      <c r="IQ162" s="86">
        <f t="shared" si="219"/>
        <v>0.12238515289615176</v>
      </c>
      <c r="IR162" s="86">
        <f t="shared" si="219"/>
        <v>5.8607927504293313E-2</v>
      </c>
      <c r="IS162" s="86">
        <f t="shared" si="219"/>
        <v>1.5382400922332938E-2</v>
      </c>
      <c r="IT162" s="86">
        <f t="shared" si="219"/>
        <v>6.4489484955127744E-3</v>
      </c>
      <c r="IU162" s="86">
        <f t="shared" si="219"/>
        <v>2.6630355095650618E-3</v>
      </c>
      <c r="IV162" s="86">
        <f t="shared" si="219"/>
        <v>4.9169012697308804E-3</v>
      </c>
      <c r="IW162" s="86">
        <f t="shared" si="219"/>
        <v>1.339050806736497E-2</v>
      </c>
      <c r="IY162" s="86">
        <f t="shared" si="220"/>
        <v>2.4701162372683209E-2</v>
      </c>
      <c r="IZ162" s="86">
        <f t="shared" si="220"/>
        <v>9.8049435865929485E-2</v>
      </c>
      <c r="JA162" s="86">
        <f t="shared" si="220"/>
        <v>3.7502456052861351E-2</v>
      </c>
      <c r="JB162" s="86">
        <f t="shared" si="220"/>
        <v>1.7782612136803558E-2</v>
      </c>
      <c r="JC162" s="86">
        <f t="shared" si="220"/>
        <v>9.9999999988561461E-3</v>
      </c>
      <c r="JD162" s="86">
        <f t="shared" si="220"/>
        <v>5.4147220012956271E-3</v>
      </c>
      <c r="JE162" s="86">
        <f t="shared" si="220"/>
        <v>8.3711625249589354E-3</v>
      </c>
      <c r="JF162" s="86">
        <f t="shared" si="220"/>
        <v>1.5097813677530894E-2</v>
      </c>
      <c r="JG162" s="86">
        <f t="shared" si="220"/>
        <v>0.12272681944315449</v>
      </c>
      <c r="JH162" s="86">
        <f t="shared" si="220"/>
        <v>5.8914148467350963E-2</v>
      </c>
      <c r="JI162" s="86">
        <f t="shared" si="220"/>
        <v>1.5783531529934381E-2</v>
      </c>
      <c r="JJ162" s="86">
        <f t="shared" si="220"/>
        <v>8.057891027806614E-3</v>
      </c>
      <c r="JK162" s="86">
        <f t="shared" si="220"/>
        <v>6.1249647186584627E-3</v>
      </c>
      <c r="JL162" s="86">
        <f t="shared" si="220"/>
        <v>5.0635251088994079E-3</v>
      </c>
      <c r="JM162" s="86">
        <f t="shared" si="220"/>
        <v>1.3757505413685275E-2</v>
      </c>
    </row>
    <row r="163" spans="2:273" x14ac:dyDescent="0.25">
      <c r="B163" s="2">
        <v>136</v>
      </c>
      <c r="C163" s="37">
        <v>83.088999999999999</v>
      </c>
      <c r="D163" s="37">
        <v>84.95</v>
      </c>
      <c r="E163" s="37">
        <v>80.224999999999994</v>
      </c>
      <c r="F163" s="37">
        <v>85.875</v>
      </c>
      <c r="G163" s="37">
        <v>86.724999999999994</v>
      </c>
      <c r="H163" s="37">
        <v>85.525000000000006</v>
      </c>
      <c r="I163" s="37">
        <v>87.424999999999997</v>
      </c>
      <c r="J163" s="37">
        <v>88.75</v>
      </c>
      <c r="K163" s="37">
        <v>97.1</v>
      </c>
      <c r="L163" s="37">
        <v>92.474999999999994</v>
      </c>
      <c r="M163" s="37">
        <v>90.15</v>
      </c>
      <c r="N163" s="37">
        <v>90.625</v>
      </c>
      <c r="O163" s="37">
        <v>89.85</v>
      </c>
      <c r="P163" s="37">
        <v>94.7</v>
      </c>
      <c r="Q163" s="37">
        <v>95.525000000000006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85.67100420944962</v>
      </c>
      <c r="T163" s="4">
        <f t="shared" si="221"/>
        <v>84.132449680035236</v>
      </c>
      <c r="U163" s="4">
        <f t="shared" si="221"/>
        <v>82.840190020102611</v>
      </c>
      <c r="V163" s="4">
        <f t="shared" si="221"/>
        <v>83.333395828289326</v>
      </c>
      <c r="W163" s="4">
        <f t="shared" si="221"/>
        <v>84.828437143898682</v>
      </c>
      <c r="X163" s="4">
        <f t="shared" si="221"/>
        <v>87.015489405286829</v>
      </c>
      <c r="Y163" s="4">
        <f t="shared" si="221"/>
        <v>87.44705751644841</v>
      </c>
      <c r="Z163" s="4">
        <f t="shared" si="221"/>
        <v>89.654430613928298</v>
      </c>
      <c r="AA163" s="4">
        <f t="shared" si="221"/>
        <v>96.718922488140109</v>
      </c>
      <c r="AB163" s="4">
        <f t="shared" si="221"/>
        <v>93.445998566457178</v>
      </c>
      <c r="AC163" s="4">
        <f t="shared" si="221"/>
        <v>90.736535762534075</v>
      </c>
      <c r="AD163" s="4">
        <f t="shared" si="221"/>
        <v>91.870631394517702</v>
      </c>
      <c r="AE163" s="4">
        <f t="shared" si="221"/>
        <v>91.05316966318361</v>
      </c>
      <c r="AF163" s="4">
        <f t="shared" si="221"/>
        <v>92.480059083271627</v>
      </c>
      <c r="AG163" s="4">
        <f t="shared" si="221"/>
        <v>98.766923968801152</v>
      </c>
      <c r="AI163" s="4">
        <f t="shared" ref="AI163:AW179" si="222">IF(OR($B163 &lt; C$230, $B163 &gt; C$233), 0, C163-S163)</f>
        <v>-2.5820042094496216</v>
      </c>
      <c r="AJ163" s="4">
        <f t="shared" si="222"/>
        <v>0.81755031996476646</v>
      </c>
      <c r="AK163" s="4">
        <f t="shared" si="222"/>
        <v>-2.6151900201026166</v>
      </c>
      <c r="AL163" s="4">
        <f t="shared" si="222"/>
        <v>2.5416041717106737</v>
      </c>
      <c r="AM163" s="4">
        <f t="shared" si="222"/>
        <v>1.8965628561013119</v>
      </c>
      <c r="AN163" s="4">
        <f t="shared" si="222"/>
        <v>-1.4904894052868229</v>
      </c>
      <c r="AO163" s="4">
        <f t="shared" si="222"/>
        <v>-2.2057516448413139E-2</v>
      </c>
      <c r="AP163" s="4">
        <f t="shared" si="222"/>
        <v>-0.90443061392829804</v>
      </c>
      <c r="AQ163" s="4">
        <f t="shared" si="222"/>
        <v>0.38107751185988548</v>
      </c>
      <c r="AR163" s="4">
        <f t="shared" si="222"/>
        <v>-0.97099856645718319</v>
      </c>
      <c r="AS163" s="4">
        <f t="shared" si="222"/>
        <v>-0.58653576253406925</v>
      </c>
      <c r="AT163" s="4">
        <f t="shared" si="222"/>
        <v>-1.2456313945177016</v>
      </c>
      <c r="AU163" s="4">
        <f t="shared" si="222"/>
        <v>-1.2031696631836155</v>
      </c>
      <c r="AV163" s="4">
        <f t="shared" si="222"/>
        <v>2.2199409167283761</v>
      </c>
      <c r="AW163" s="4">
        <f t="shared" si="222"/>
        <v>-3.2419239688011459</v>
      </c>
      <c r="AY163" s="2">
        <f t="shared" si="214"/>
        <v>85.67100420944962</v>
      </c>
      <c r="AZ163" s="2">
        <f t="shared" si="214"/>
        <v>84.132449203167468</v>
      </c>
      <c r="BA163" s="2">
        <f t="shared" si="214"/>
        <v>82.208540863185462</v>
      </c>
      <c r="BB163" s="2">
        <f t="shared" si="214"/>
        <v>82.166974217307953</v>
      </c>
      <c r="BC163" s="2">
        <f t="shared" si="214"/>
        <v>84.17384549130702</v>
      </c>
      <c r="BD163" s="2">
        <f t="shared" si="214"/>
        <v>86.753104089930872</v>
      </c>
      <c r="BE163" s="2">
        <f t="shared" si="214"/>
        <v>86.693422878267569</v>
      </c>
      <c r="BF163" s="2">
        <f t="shared" si="214"/>
        <v>88.615592424633093</v>
      </c>
      <c r="BG163" s="2">
        <f t="shared" si="214"/>
        <v>91.145108262977246</v>
      </c>
      <c r="BH163" s="2">
        <f t="shared" si="214"/>
        <v>89.884704310838686</v>
      </c>
      <c r="BI163" s="2">
        <f t="shared" si="214"/>
        <v>88.786933867380185</v>
      </c>
      <c r="BJ163" s="2">
        <f t="shared" si="214"/>
        <v>91.018405772246069</v>
      </c>
      <c r="BK163" s="2">
        <f t="shared" si="214"/>
        <v>90.511332310524367</v>
      </c>
      <c r="BL163" s="2">
        <f t="shared" si="214"/>
        <v>91.25355288345358</v>
      </c>
      <c r="BM163" s="2">
        <f t="shared" si="214"/>
        <v>93.276545091871412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>
        <f t="shared" si="215"/>
        <v>85.525000000000006</v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>
        <f t="shared" si="215"/>
        <v>89.85</v>
      </c>
      <c r="CR163" s="2">
        <f t="shared" si="215"/>
        <v>94.7</v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>
        <f t="shared" si="202"/>
        <v>85.525000000000006</v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>
        <f t="shared" si="209"/>
        <v>89.85</v>
      </c>
      <c r="DH163" s="2">
        <f t="shared" si="210"/>
        <v>94.7</v>
      </c>
      <c r="DI163" s="2" t="str">
        <f t="shared" si="211"/>
        <v/>
      </c>
      <c r="DK163" s="2">
        <f t="shared" ref="DK163:DY179" si="223">BO$228*$B163+BO$229</f>
        <v>114.66831288798922</v>
      </c>
      <c r="DL163" s="2">
        <f t="shared" si="223"/>
        <v>119.55146929824562</v>
      </c>
      <c r="DM163" s="2">
        <f t="shared" si="223"/>
        <v>130.4876876172608</v>
      </c>
      <c r="DN163" s="2">
        <f t="shared" si="223"/>
        <v>121.3223060053981</v>
      </c>
      <c r="DO163" s="2">
        <f t="shared" si="223"/>
        <v>117.72831378986865</v>
      </c>
      <c r="DP163" s="2">
        <f t="shared" si="223"/>
        <v>112.09715587044533</v>
      </c>
      <c r="DQ163" s="2">
        <f t="shared" si="223"/>
        <v>119.4071787054409</v>
      </c>
      <c r="DR163" s="2">
        <f t="shared" si="223"/>
        <v>134.19405569537147</v>
      </c>
      <c r="DS163" s="2">
        <f t="shared" si="223"/>
        <v>119.69662162162163</v>
      </c>
      <c r="DT163" s="2">
        <f t="shared" si="223"/>
        <v>122.17754951307585</v>
      </c>
      <c r="DU163" s="2">
        <f t="shared" si="223"/>
        <v>116.6723009446694</v>
      </c>
      <c r="DV163" s="2">
        <f t="shared" si="223"/>
        <v>131.05471331655542</v>
      </c>
      <c r="DW163" s="2">
        <f t="shared" si="223"/>
        <v>122.67376126126126</v>
      </c>
      <c r="DX163" s="2">
        <f t="shared" si="223"/>
        <v>106.80663878163875</v>
      </c>
      <c r="DY163" s="2">
        <f t="shared" si="223"/>
        <v>106.15071022727274</v>
      </c>
      <c r="EA163" s="2">
        <f t="shared" si="213"/>
        <v>86.87700701754386</v>
      </c>
      <c r="EB163" s="2">
        <f t="shared" si="213"/>
        <v>85.569166666666675</v>
      </c>
      <c r="EC163" s="2">
        <f t="shared" si="213"/>
        <v>81.682166374012326</v>
      </c>
      <c r="ED163" s="2">
        <f t="shared" si="213"/>
        <v>81.366528849640005</v>
      </c>
      <c r="EE163" s="2">
        <f t="shared" si="213"/>
        <v>83.731380463144177</v>
      </c>
      <c r="EF163" s="2">
        <f t="shared" si="213"/>
        <v>86.475758606329805</v>
      </c>
      <c r="EG163" s="2">
        <f t="shared" si="213"/>
        <v>86.157672764227669</v>
      </c>
      <c r="EH163" s="2">
        <f t="shared" si="213"/>
        <v>88.741744908604346</v>
      </c>
      <c r="EI163" s="2">
        <f t="shared" si="213"/>
        <v>91.500924210026128</v>
      </c>
      <c r="EJ163" s="2">
        <f t="shared" si="213"/>
        <v>89.626230243161103</v>
      </c>
      <c r="EK163" s="2">
        <f t="shared" si="212"/>
        <v>88.713535735917617</v>
      </c>
      <c r="EL163" s="2">
        <f t="shared" si="179"/>
        <v>91.176315509585464</v>
      </c>
      <c r="EM163" s="2">
        <f t="shared" si="179"/>
        <v>90.394815615356762</v>
      </c>
      <c r="EN163" s="2">
        <f t="shared" si="179"/>
        <v>91.200900853550849</v>
      </c>
      <c r="EO163" s="2">
        <f t="shared" si="179"/>
        <v>94.06513440010832</v>
      </c>
      <c r="EQ163" s="2">
        <f t="shared" ref="EQ163:FE179" si="224">CU$228*$B163+CU$229</f>
        <v>82.675501036458314</v>
      </c>
      <c r="ER163" s="2">
        <f t="shared" si="224"/>
        <v>83.841829887977838</v>
      </c>
      <c r="ES163" s="2">
        <f t="shared" si="224"/>
        <v>83.100586160826538</v>
      </c>
      <c r="ET163" s="2">
        <f t="shared" si="224"/>
        <v>83.648053371535141</v>
      </c>
      <c r="EU163" s="2">
        <f t="shared" si="224"/>
        <v>85.075910577784754</v>
      </c>
      <c r="EV163" s="2">
        <f t="shared" si="224"/>
        <v>87.402397378849088</v>
      </c>
      <c r="EW163" s="2">
        <f t="shared" si="224"/>
        <v>87.82858341318871</v>
      </c>
      <c r="EX163" s="2">
        <f t="shared" si="224"/>
        <v>88.349965118903498</v>
      </c>
      <c r="EY163" s="2">
        <f t="shared" si="224"/>
        <v>90.637615696310505</v>
      </c>
      <c r="EZ163" s="2">
        <f t="shared" si="224"/>
        <v>90.275734149298216</v>
      </c>
      <c r="FA163" s="2">
        <f t="shared" si="224"/>
        <v>88.909972003318131</v>
      </c>
      <c r="FB163" s="2">
        <f t="shared" si="224"/>
        <v>90.668700059464072</v>
      </c>
      <c r="FC163" s="2">
        <f t="shared" si="224"/>
        <v>90.76017494999374</v>
      </c>
      <c r="FD163" s="2">
        <f t="shared" si="224"/>
        <v>91.38015205468588</v>
      </c>
      <c r="FE163" s="2">
        <f t="shared" si="224"/>
        <v>91.057650252437924</v>
      </c>
      <c r="FG163" s="2">
        <f t="shared" ref="FG163:FU179" si="225">POWER(10,($B163-C$231)/C$229)/(1+POWER(10,($B163-C$231)/C$229))</f>
        <v>0.99986366979153929</v>
      </c>
      <c r="FH163" s="2">
        <f t="shared" si="225"/>
        <v>0.99986923799162497</v>
      </c>
      <c r="FI163" s="2">
        <f t="shared" si="225"/>
        <v>0.99985194209535699</v>
      </c>
      <c r="FJ163" s="2">
        <f t="shared" si="225"/>
        <v>0.99986156025357797</v>
      </c>
      <c r="FK163" s="2">
        <f t="shared" si="225"/>
        <v>0.99984774460157233</v>
      </c>
      <c r="FL163" s="2">
        <f t="shared" si="225"/>
        <v>0.99986085287650028</v>
      </c>
      <c r="FM163" s="2">
        <f t="shared" si="225"/>
        <v>0.99984867341987094</v>
      </c>
      <c r="FN163" s="2">
        <f t="shared" si="225"/>
        <v>0.99982592073825993</v>
      </c>
      <c r="FO163" s="2">
        <f t="shared" si="225"/>
        <v>0.99983367330434292</v>
      </c>
      <c r="FP163" s="2">
        <f t="shared" si="225"/>
        <v>0.99983737469804379</v>
      </c>
      <c r="FQ163" s="2">
        <f t="shared" si="225"/>
        <v>0.99984172986932751</v>
      </c>
      <c r="FR163" s="2">
        <f t="shared" si="225"/>
        <v>0.99983696751089968</v>
      </c>
      <c r="FS163" s="2">
        <f t="shared" si="225"/>
        <v>0.99982875215994937</v>
      </c>
      <c r="FT163" s="2">
        <f t="shared" si="225"/>
        <v>0.99981820044687908</v>
      </c>
      <c r="FU163" s="2">
        <f t="shared" si="225"/>
        <v>0.99979721808576449</v>
      </c>
      <c r="FW163" s="2">
        <f t="shared" si="216"/>
        <v>0.28794237305937925</v>
      </c>
      <c r="FX163" s="2">
        <f t="shared" si="216"/>
        <v>0.83432546300233579</v>
      </c>
      <c r="FY163" s="2">
        <f t="shared" si="216"/>
        <v>0.36600479687953291</v>
      </c>
      <c r="FZ163" s="2">
        <f t="shared" si="216"/>
        <v>0.34841348071513234</v>
      </c>
      <c r="GA163" s="2">
        <f t="shared" si="216"/>
        <v>0.32523541627831543</v>
      </c>
      <c r="GB163" s="2">
        <f t="shared" si="216"/>
        <v>0.2954553036102574</v>
      </c>
      <c r="GC163" s="2">
        <f t="shared" si="216"/>
        <v>0.31762235781118853</v>
      </c>
      <c r="GD163" s="2">
        <f t="shared" si="216"/>
        <v>0.34219424330123382</v>
      </c>
      <c r="GE163" s="2">
        <f t="shared" si="216"/>
        <v>0.41758611029967591</v>
      </c>
      <c r="GF163" s="2">
        <f t="shared" si="216"/>
        <v>0.3898058151151354</v>
      </c>
      <c r="GG163" s="2">
        <f t="shared" si="216"/>
        <v>0.35112199469209371</v>
      </c>
      <c r="GH163" s="2">
        <f t="shared" si="216"/>
        <v>0.32388929800279731</v>
      </c>
      <c r="GI163" s="2">
        <f t="shared" si="216"/>
        <v>0.30378037434547511</v>
      </c>
      <c r="GJ163" s="2">
        <f t="shared" si="216"/>
        <v>0.2779056062433935</v>
      </c>
      <c r="GK163" s="2">
        <f t="shared" si="216"/>
        <v>0.26302384504687465</v>
      </c>
      <c r="GM163" s="86">
        <f t="shared" si="217"/>
        <v>0</v>
      </c>
      <c r="GN163" s="86">
        <f t="shared" si="217"/>
        <v>4.0496047499465376E-271</v>
      </c>
      <c r="GO163" s="86">
        <f t="shared" si="217"/>
        <v>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0</v>
      </c>
      <c r="GY163" s="86">
        <f t="shared" si="217"/>
        <v>0</v>
      </c>
      <c r="GZ163" s="86">
        <f t="shared" si="217"/>
        <v>3.9591241094815845E-245</v>
      </c>
      <c r="HA163" s="86">
        <f t="shared" si="217"/>
        <v>4.2559253995432617E-265</v>
      </c>
      <c r="HC163" s="86">
        <f t="shared" si="181"/>
        <v>2.7915999211824193E-203</v>
      </c>
      <c r="HD163" s="86">
        <f t="shared" si="181"/>
        <v>2.4972769782819378E-147</v>
      </c>
      <c r="HE163" s="86">
        <f t="shared" si="181"/>
        <v>2.8762300946120493E-174</v>
      </c>
      <c r="HF163" s="86">
        <f t="shared" si="180"/>
        <v>2.7997345006603262E-250</v>
      </c>
      <c r="HG163" s="86">
        <f t="shared" si="180"/>
        <v>3.9141275577539133E-283</v>
      </c>
      <c r="HH163" s="86">
        <f t="shared" si="180"/>
        <v>1.3822802114095175E-307</v>
      </c>
      <c r="HI163" s="86">
        <f t="shared" si="180"/>
        <v>1.2451103368043267E-197</v>
      </c>
      <c r="HJ163" s="86">
        <f t="shared" si="180"/>
        <v>3.1856349042379082E-296</v>
      </c>
      <c r="HK163" s="86">
        <f t="shared" si="180"/>
        <v>0</v>
      </c>
      <c r="HL163" s="86">
        <f t="shared" si="161"/>
        <v>0</v>
      </c>
      <c r="HM163" s="86">
        <f t="shared" si="161"/>
        <v>1.0906072545517493E-221</v>
      </c>
      <c r="HN163" s="86">
        <f t="shared" si="161"/>
        <v>1.6051913666767974E-299</v>
      </c>
      <c r="HO163" s="86">
        <f t="shared" si="161"/>
        <v>1.4759222446450184E-192</v>
      </c>
      <c r="HP163" s="86">
        <f t="shared" si="161"/>
        <v>6.7890563849438888E-137</v>
      </c>
      <c r="HQ163" s="86">
        <f t="shared" si="161"/>
        <v>1.066410856218049E-171</v>
      </c>
      <c r="HS163" s="86">
        <f t="shared" si="218"/>
        <v>1.2789381007396785E-2</v>
      </c>
      <c r="HT163" s="86">
        <f t="shared" si="218"/>
        <v>1.8136010862856503E-3</v>
      </c>
      <c r="HU163" s="86">
        <f t="shared" si="218"/>
        <v>5.772069251966782E-4</v>
      </c>
      <c r="HV163" s="86">
        <f t="shared" si="218"/>
        <v>8.533778581506058E-4</v>
      </c>
      <c r="HW163" s="86">
        <f t="shared" si="218"/>
        <v>1.6016896996885273E-3</v>
      </c>
      <c r="HX163" s="86">
        <f t="shared" si="218"/>
        <v>1.5656954080114055E-3</v>
      </c>
      <c r="HY163" s="86">
        <f t="shared" si="218"/>
        <v>1.0778057161200095E-3</v>
      </c>
      <c r="HZ163" s="86">
        <f t="shared" si="218"/>
        <v>1.0344500512786746E-3</v>
      </c>
      <c r="IA163" s="86">
        <f t="shared" si="218"/>
        <v>1.7791608700936135E-4</v>
      </c>
      <c r="IB163" s="86">
        <f t="shared" si="218"/>
        <v>1.5654502448926908E-4</v>
      </c>
      <c r="IC163" s="86">
        <f t="shared" si="218"/>
        <v>2.0481754876011088E-4</v>
      </c>
      <c r="ID163" s="86">
        <f t="shared" si="218"/>
        <v>8.9208631952858517E-4</v>
      </c>
      <c r="IE163" s="86">
        <f t="shared" si="218"/>
        <v>1.9934862336259238E-3</v>
      </c>
      <c r="IF163" s="86">
        <f t="shared" si="218"/>
        <v>5.4282739507428898E-5</v>
      </c>
      <c r="IG163" s="86">
        <f t="shared" si="218"/>
        <v>1.4798752673821601E-4</v>
      </c>
      <c r="II163" s="86">
        <f t="shared" si="219"/>
        <v>1.1716513967356616E-2</v>
      </c>
      <c r="IJ163" s="86">
        <f t="shared" si="219"/>
        <v>7.675586520027082E-2</v>
      </c>
      <c r="IK163" s="86">
        <f t="shared" si="219"/>
        <v>6.6124403630919759E-2</v>
      </c>
      <c r="IL163" s="86">
        <f t="shared" si="219"/>
        <v>3.3270167907582873E-2</v>
      </c>
      <c r="IM163" s="86">
        <f t="shared" si="219"/>
        <v>1.5934761121781386E-2</v>
      </c>
      <c r="IN163" s="86">
        <f t="shared" si="219"/>
        <v>6.4153527189062714E-3</v>
      </c>
      <c r="IO163" s="86">
        <f t="shared" si="219"/>
        <v>1.4200179350024872E-2</v>
      </c>
      <c r="IP163" s="86">
        <f t="shared" si="219"/>
        <v>2.7677020419673029E-2</v>
      </c>
      <c r="IQ163" s="86">
        <f t="shared" si="219"/>
        <v>0.1901109791390721</v>
      </c>
      <c r="IR163" s="86">
        <f t="shared" si="219"/>
        <v>0.10272139125867633</v>
      </c>
      <c r="IS163" s="86">
        <f t="shared" si="219"/>
        <v>3.2281538050883296E-2</v>
      </c>
      <c r="IT163" s="86">
        <f t="shared" si="219"/>
        <v>1.4514657381906819E-2</v>
      </c>
      <c r="IU163" s="86">
        <f t="shared" si="219"/>
        <v>6.5085612480592844E-3</v>
      </c>
      <c r="IV163" s="86">
        <f t="shared" si="219"/>
        <v>9.9457140781291867E-3</v>
      </c>
      <c r="IW163" s="86">
        <f t="shared" si="219"/>
        <v>2.2539857861656271E-2</v>
      </c>
      <c r="IY163" s="86">
        <f t="shared" si="220"/>
        <v>2.4505894974753403E-2</v>
      </c>
      <c r="IZ163" s="86">
        <f t="shared" si="220"/>
        <v>7.8569466286556477E-2</v>
      </c>
      <c r="JA163" s="86">
        <f t="shared" si="220"/>
        <v>6.6701610556116439E-2</v>
      </c>
      <c r="JB163" s="86">
        <f t="shared" si="220"/>
        <v>3.4123545765733482E-2</v>
      </c>
      <c r="JC163" s="86">
        <f t="shared" si="220"/>
        <v>1.7536450821469911E-2</v>
      </c>
      <c r="JD163" s="86">
        <f t="shared" si="220"/>
        <v>7.981048126917677E-3</v>
      </c>
      <c r="JE163" s="86">
        <f t="shared" si="220"/>
        <v>1.5277985066144882E-2</v>
      </c>
      <c r="JF163" s="86">
        <f t="shared" si="220"/>
        <v>2.8711470470951704E-2</v>
      </c>
      <c r="JG163" s="86">
        <f t="shared" si="220"/>
        <v>0.19028889522608147</v>
      </c>
      <c r="JH163" s="86">
        <f t="shared" si="220"/>
        <v>0.10287793628316559</v>
      </c>
      <c r="JI163" s="86">
        <f t="shared" si="220"/>
        <v>3.2486355599643406E-2</v>
      </c>
      <c r="JJ163" s="86">
        <f t="shared" si="220"/>
        <v>1.5406743701435403E-2</v>
      </c>
      <c r="JK163" s="86">
        <f t="shared" si="220"/>
        <v>8.5020474816852078E-3</v>
      </c>
      <c r="JL163" s="86">
        <f t="shared" si="220"/>
        <v>9.9999968176366152E-3</v>
      </c>
      <c r="JM163" s="86">
        <f t="shared" si="220"/>
        <v>2.2687845388394488E-2</v>
      </c>
    </row>
    <row r="164" spans="2:273" x14ac:dyDescent="0.25">
      <c r="B164" s="2">
        <v>137</v>
      </c>
      <c r="C164" s="37">
        <v>83.533000000000001</v>
      </c>
      <c r="D164" s="37">
        <v>81.724999999999994</v>
      </c>
      <c r="E164" s="37">
        <v>83.05</v>
      </c>
      <c r="F164" s="37">
        <v>86.9</v>
      </c>
      <c r="G164" s="37">
        <v>85.25</v>
      </c>
      <c r="H164" s="37">
        <v>85.6</v>
      </c>
      <c r="I164" s="37">
        <v>86.924999999999997</v>
      </c>
      <c r="J164" s="37">
        <v>88.6</v>
      </c>
      <c r="K164" s="37">
        <v>100.15</v>
      </c>
      <c r="L164" s="37">
        <v>98.35</v>
      </c>
      <c r="M164" s="37">
        <v>93.2</v>
      </c>
      <c r="N164" s="37">
        <v>88.724999999999994</v>
      </c>
      <c r="O164" s="37">
        <v>90.775000000000006</v>
      </c>
      <c r="P164" s="37">
        <v>97.15</v>
      </c>
      <c r="Q164" s="37">
        <v>103</v>
      </c>
      <c r="S164" s="4">
        <f t="shared" si="221"/>
        <v>85.529837367189529</v>
      </c>
      <c r="T164" s="4">
        <f t="shared" si="221"/>
        <v>83.98736768978317</v>
      </c>
      <c r="U164" s="4">
        <f t="shared" si="221"/>
        <v>82.999728949568848</v>
      </c>
      <c r="V164" s="4">
        <f t="shared" si="221"/>
        <v>83.978826097029625</v>
      </c>
      <c r="W164" s="4">
        <f t="shared" si="221"/>
        <v>85.240666982749289</v>
      </c>
      <c r="X164" s="4">
        <f t="shared" si="221"/>
        <v>87.129916487665412</v>
      </c>
      <c r="Y164" s="4">
        <f t="shared" si="221"/>
        <v>87.945701439323031</v>
      </c>
      <c r="Z164" s="4">
        <f t="shared" si="221"/>
        <v>90.265253008851786</v>
      </c>
      <c r="AA164" s="4">
        <f t="shared" si="221"/>
        <v>97.821898506151925</v>
      </c>
      <c r="AB164" s="4">
        <f t="shared" si="221"/>
        <v>94.736635686574886</v>
      </c>
      <c r="AC164" s="4">
        <f t="shared" si="221"/>
        <v>91.973116370945974</v>
      </c>
      <c r="AD164" s="4">
        <f t="shared" si="221"/>
        <v>92.445694647982435</v>
      </c>
      <c r="AE164" s="4">
        <f t="shared" si="221"/>
        <v>91.461217637199994</v>
      </c>
      <c r="AF164" s="4">
        <f t="shared" si="221"/>
        <v>93.290259557261194</v>
      </c>
      <c r="AG164" s="4">
        <f t="shared" si="221"/>
        <v>101.40505279480558</v>
      </c>
      <c r="AI164" s="4">
        <f t="shared" si="222"/>
        <v>-1.9968373671895279</v>
      </c>
      <c r="AJ164" s="4">
        <f t="shared" si="222"/>
        <v>-2.2623676897831757</v>
      </c>
      <c r="AK164" s="4">
        <f t="shared" si="222"/>
        <v>5.0271050431149433E-2</v>
      </c>
      <c r="AL164" s="4">
        <f t="shared" si="222"/>
        <v>2.9211739029703807</v>
      </c>
      <c r="AM164" s="4">
        <f t="shared" si="222"/>
        <v>9.3330172507108955E-3</v>
      </c>
      <c r="AN164" s="4">
        <f t="shared" si="222"/>
        <v>-1.5299164876654174</v>
      </c>
      <c r="AO164" s="4">
        <f t="shared" si="222"/>
        <v>-1.0207014393230338</v>
      </c>
      <c r="AP164" s="4">
        <f t="shared" si="222"/>
        <v>-1.6652530088517921</v>
      </c>
      <c r="AQ164" s="4">
        <f t="shared" si="222"/>
        <v>2.3281014938480808</v>
      </c>
      <c r="AR164" s="4">
        <f t="shared" si="222"/>
        <v>3.6133643134251088</v>
      </c>
      <c r="AS164" s="4">
        <f t="shared" si="222"/>
        <v>1.2268836290540293</v>
      </c>
      <c r="AT164" s="4">
        <f t="shared" si="222"/>
        <v>-3.720694647982441</v>
      </c>
      <c r="AU164" s="4">
        <f t="shared" si="222"/>
        <v>-0.68621763719998796</v>
      </c>
      <c r="AV164" s="4">
        <f t="shared" si="222"/>
        <v>3.8597404427388113</v>
      </c>
      <c r="AW164" s="4">
        <f t="shared" si="222"/>
        <v>1.5949472051944156</v>
      </c>
      <c r="AY164" s="2">
        <f t="shared" si="214"/>
        <v>85.529837367189529</v>
      </c>
      <c r="AZ164" s="2">
        <f t="shared" si="214"/>
        <v>83.987367563781419</v>
      </c>
      <c r="BA164" s="2">
        <f t="shared" si="214"/>
        <v>82.061553284110047</v>
      </c>
      <c r="BB164" s="2">
        <f t="shared" si="214"/>
        <v>82.023891038876926</v>
      </c>
      <c r="BC164" s="2">
        <f t="shared" si="214"/>
        <v>84.039821292244184</v>
      </c>
      <c r="BD164" s="2">
        <f t="shared" si="214"/>
        <v>86.60929184114849</v>
      </c>
      <c r="BE164" s="2">
        <f t="shared" si="214"/>
        <v>86.565496076065031</v>
      </c>
      <c r="BF164" s="2">
        <f t="shared" si="214"/>
        <v>88.482739439260357</v>
      </c>
      <c r="BG164" s="2">
        <f t="shared" si="214"/>
        <v>90.994290349551662</v>
      </c>
      <c r="BH164" s="2">
        <f t="shared" si="214"/>
        <v>89.751318766615526</v>
      </c>
      <c r="BI164" s="2">
        <f t="shared" si="214"/>
        <v>88.650998259246066</v>
      </c>
      <c r="BJ164" s="2">
        <f t="shared" si="214"/>
        <v>90.857948121796028</v>
      </c>
      <c r="BK164" s="2">
        <f t="shared" si="214"/>
        <v>90.355782498069971</v>
      </c>
      <c r="BL164" s="2">
        <f t="shared" si="214"/>
        <v>91.133364613767327</v>
      </c>
      <c r="BM164" s="2">
        <f t="shared" si="214"/>
        <v>93.143321315651534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114.80935479082322</v>
      </c>
      <c r="DL164" s="2">
        <f t="shared" si="223"/>
        <v>119.70582658569501</v>
      </c>
      <c r="DM164" s="2">
        <f t="shared" si="223"/>
        <v>130.74026969981242</v>
      </c>
      <c r="DN164" s="2">
        <f t="shared" si="223"/>
        <v>121.49433535762483</v>
      </c>
      <c r="DO164" s="2">
        <f t="shared" si="223"/>
        <v>117.87296669793619</v>
      </c>
      <c r="DP164" s="2">
        <f t="shared" si="223"/>
        <v>112.16595141700404</v>
      </c>
      <c r="DQ164" s="2">
        <f t="shared" si="223"/>
        <v>119.53227251407129</v>
      </c>
      <c r="DR164" s="2">
        <f t="shared" si="223"/>
        <v>134.46360105044315</v>
      </c>
      <c r="DS164" s="2">
        <f t="shared" si="223"/>
        <v>119.81855144618302</v>
      </c>
      <c r="DT164" s="2">
        <f t="shared" si="223"/>
        <v>122.32968049020681</v>
      </c>
      <c r="DU164" s="2">
        <f t="shared" si="223"/>
        <v>116.76626855600543</v>
      </c>
      <c r="DV164" s="2">
        <f t="shared" si="223"/>
        <v>131.25412244228036</v>
      </c>
      <c r="DW164" s="2">
        <f t="shared" si="223"/>
        <v>122.8</v>
      </c>
      <c r="DX164" s="2">
        <f t="shared" si="223"/>
        <v>106.83778421278419</v>
      </c>
      <c r="DY164" s="2">
        <f t="shared" si="223"/>
        <v>106.17113728005866</v>
      </c>
      <c r="EA164" s="2">
        <f t="shared" si="213"/>
        <v>86.848189473684215</v>
      </c>
      <c r="EB164" s="2">
        <f t="shared" si="213"/>
        <v>85.48041666666667</v>
      </c>
      <c r="EC164" s="2">
        <f t="shared" si="213"/>
        <v>81.491747146619872</v>
      </c>
      <c r="ED164" s="2">
        <f t="shared" si="213"/>
        <v>81.156028642461251</v>
      </c>
      <c r="EE164" s="2">
        <f t="shared" si="213"/>
        <v>83.559292237442932</v>
      </c>
      <c r="EF164" s="2">
        <f t="shared" si="213"/>
        <v>86.306551915602427</v>
      </c>
      <c r="EG164" s="2">
        <f t="shared" si="213"/>
        <v>85.981522938443703</v>
      </c>
      <c r="EH164" s="2">
        <f t="shared" si="213"/>
        <v>88.621240418197488</v>
      </c>
      <c r="EI164" s="2">
        <f t="shared" si="213"/>
        <v>91.378743169398902</v>
      </c>
      <c r="EJ164" s="2">
        <f t="shared" si="213"/>
        <v>89.472311550151986</v>
      </c>
      <c r="EK164" s="2">
        <f t="shared" si="212"/>
        <v>88.571884463961226</v>
      </c>
      <c r="EL164" s="2">
        <f t="shared" si="179"/>
        <v>91.031229060863083</v>
      </c>
      <c r="EM164" s="2">
        <f t="shared" si="179"/>
        <v>90.229325533068248</v>
      </c>
      <c r="EN164" s="2">
        <f t="shared" si="179"/>
        <v>91.075892894684671</v>
      </c>
      <c r="EO164" s="2">
        <f t="shared" si="179"/>
        <v>94.006751884535504</v>
      </c>
      <c r="EQ164" s="2">
        <f t="shared" si="224"/>
        <v>82.545204550895278</v>
      </c>
      <c r="ER164" s="2">
        <f t="shared" si="224"/>
        <v>83.712154405820542</v>
      </c>
      <c r="ES164" s="2">
        <f t="shared" si="224"/>
        <v>82.94457103062939</v>
      </c>
      <c r="ET164" s="2">
        <f t="shared" si="224"/>
        <v>83.490337042466194</v>
      </c>
      <c r="EU164" s="2">
        <f t="shared" si="224"/>
        <v>84.935271483906362</v>
      </c>
      <c r="EV164" s="2">
        <f t="shared" si="224"/>
        <v>87.257268065666977</v>
      </c>
      <c r="EW164" s="2">
        <f t="shared" si="224"/>
        <v>87.69600516967644</v>
      </c>
      <c r="EX164" s="2">
        <f t="shared" si="224"/>
        <v>88.21988515618817</v>
      </c>
      <c r="EY164" s="2">
        <f t="shared" si="224"/>
        <v>90.495466250799723</v>
      </c>
      <c r="EZ164" s="2">
        <f t="shared" si="224"/>
        <v>90.137810843179935</v>
      </c>
      <c r="FA164" s="2">
        <f t="shared" si="224"/>
        <v>88.773408336789714</v>
      </c>
      <c r="FB164" s="2">
        <f t="shared" si="224"/>
        <v>90.510689132939376</v>
      </c>
      <c r="FC164" s="2">
        <f t="shared" si="224"/>
        <v>90.604382363356166</v>
      </c>
      <c r="FD164" s="2">
        <f t="shared" si="224"/>
        <v>91.260749914682506</v>
      </c>
      <c r="FE164" s="2">
        <f t="shared" si="224"/>
        <v>90.928915145646926</v>
      </c>
      <c r="FG164" s="2">
        <f t="shared" si="225"/>
        <v>0.99987566388066829</v>
      </c>
      <c r="FH164" s="2">
        <f t="shared" si="225"/>
        <v>0.99988074225884949</v>
      </c>
      <c r="FI164" s="2">
        <f t="shared" si="225"/>
        <v>0.99986496782698286</v>
      </c>
      <c r="FJ164" s="2">
        <f t="shared" si="225"/>
        <v>0.99987373991266637</v>
      </c>
      <c r="FK164" s="2">
        <f t="shared" si="225"/>
        <v>0.99986113956599465</v>
      </c>
      <c r="FL164" s="2">
        <f t="shared" si="225"/>
        <v>0.99987309476134656</v>
      </c>
      <c r="FM164" s="2">
        <f t="shared" si="225"/>
        <v>0.99986198668097859</v>
      </c>
      <c r="FN164" s="2">
        <f t="shared" si="225"/>
        <v>0.99984123539457459</v>
      </c>
      <c r="FO164" s="2">
        <f t="shared" si="225"/>
        <v>0.99984830603065344</v>
      </c>
      <c r="FP164" s="2">
        <f t="shared" si="225"/>
        <v>0.99985168183953876</v>
      </c>
      <c r="FQ164" s="2">
        <f t="shared" si="225"/>
        <v>0.99985565391510878</v>
      </c>
      <c r="FR164" s="2">
        <f t="shared" si="225"/>
        <v>0.99985131046980835</v>
      </c>
      <c r="FS164" s="2">
        <f t="shared" si="225"/>
        <v>0.99984381776031084</v>
      </c>
      <c r="FT164" s="2">
        <f t="shared" si="225"/>
        <v>0.99983419418466923</v>
      </c>
      <c r="FU164" s="2">
        <f t="shared" si="225"/>
        <v>0.99981505739633303</v>
      </c>
      <c r="FW164" s="2">
        <f t="shared" si="216"/>
        <v>0.30718878011440365</v>
      </c>
      <c r="FX164" s="2">
        <f t="shared" si="216"/>
        <v>0.84666781682359737</v>
      </c>
      <c r="FY164" s="2">
        <f t="shared" si="216"/>
        <v>0.38762854098855215</v>
      </c>
      <c r="FZ164" s="2">
        <f t="shared" si="216"/>
        <v>0.36960380997005243</v>
      </c>
      <c r="GA164" s="2">
        <f t="shared" si="216"/>
        <v>0.3457641125737686</v>
      </c>
      <c r="GB164" s="2">
        <f t="shared" si="216"/>
        <v>0.31498174535120471</v>
      </c>
      <c r="GC164" s="2">
        <f t="shared" si="216"/>
        <v>0.3379111645270193</v>
      </c>
      <c r="GD164" s="2">
        <f t="shared" si="216"/>
        <v>0.3632171720008377</v>
      </c>
      <c r="GE164" s="2">
        <f t="shared" si="216"/>
        <v>0.44014165780394449</v>
      </c>
      <c r="GF164" s="2">
        <f t="shared" si="216"/>
        <v>0.41192210843303695</v>
      </c>
      <c r="GG164" s="2">
        <f t="shared" si="216"/>
        <v>0.37238291062970991</v>
      </c>
      <c r="GH164" s="2">
        <f t="shared" si="216"/>
        <v>0.34437639183975866</v>
      </c>
      <c r="GI164" s="2">
        <f t="shared" si="216"/>
        <v>0.32360430290556341</v>
      </c>
      <c r="GJ164" s="2">
        <f t="shared" si="216"/>
        <v>0.29676073887895071</v>
      </c>
      <c r="GK164" s="2">
        <f t="shared" si="216"/>
        <v>0.28126257349947215</v>
      </c>
      <c r="GM164" s="86">
        <f t="shared" si="217"/>
        <v>0</v>
      </c>
      <c r="GN164" s="86">
        <f t="shared" si="217"/>
        <v>3.2782785421808267E-278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0</v>
      </c>
      <c r="GZ164" s="86">
        <f t="shared" si="217"/>
        <v>1.7319139442930904E-251</v>
      </c>
      <c r="HA164" s="86">
        <f t="shared" si="217"/>
        <v>6.3003825015178271E-272</v>
      </c>
      <c r="HC164" s="86">
        <f t="shared" si="181"/>
        <v>9.6125295969272804E-211</v>
      </c>
      <c r="HD164" s="86">
        <f t="shared" si="181"/>
        <v>1.0885962990841932E-152</v>
      </c>
      <c r="HE164" s="86">
        <f t="shared" si="181"/>
        <v>1.6568643974008569E-180</v>
      </c>
      <c r="HF164" s="86">
        <f t="shared" si="180"/>
        <v>3.5473708248845808E-259</v>
      </c>
      <c r="HG164" s="86">
        <f t="shared" si="180"/>
        <v>2.1610415764480096E-293</v>
      </c>
      <c r="HH164" s="86">
        <f t="shared" si="180"/>
        <v>0</v>
      </c>
      <c r="HI164" s="86">
        <f t="shared" si="180"/>
        <v>1.0641985845910877E-204</v>
      </c>
      <c r="HJ164" s="86">
        <f t="shared" si="180"/>
        <v>7.4584874467367417E-307</v>
      </c>
      <c r="HK164" s="86">
        <f t="shared" si="180"/>
        <v>0</v>
      </c>
      <c r="HL164" s="86">
        <f t="shared" si="161"/>
        <v>0</v>
      </c>
      <c r="HM164" s="86">
        <f t="shared" si="161"/>
        <v>1.8055167172000644E-229</v>
      </c>
      <c r="HN164" s="86">
        <f t="shared" si="161"/>
        <v>0</v>
      </c>
      <c r="HO164" s="86">
        <f t="shared" si="161"/>
        <v>1.6215837907910126E-199</v>
      </c>
      <c r="HP164" s="86">
        <f t="shared" si="161"/>
        <v>8.6681334925302981E-142</v>
      </c>
      <c r="HQ164" s="86">
        <f t="shared" si="161"/>
        <v>8.5959790949289835E-178</v>
      </c>
      <c r="HS164" s="86">
        <f t="shared" si="218"/>
        <v>8.5145051194691571E-3</v>
      </c>
      <c r="HT164" s="86">
        <f t="shared" si="218"/>
        <v>1.1002953898443795E-3</v>
      </c>
      <c r="HU164" s="86">
        <f t="shared" si="218"/>
        <v>3.134347772942876E-4</v>
      </c>
      <c r="HV164" s="86">
        <f t="shared" si="218"/>
        <v>4.5811748225559209E-4</v>
      </c>
      <c r="HW164" s="86">
        <f t="shared" si="218"/>
        <v>8.9164806383636673E-4</v>
      </c>
      <c r="HX164" s="86">
        <f t="shared" si="218"/>
        <v>8.9170614331618382E-4</v>
      </c>
      <c r="HY164" s="86">
        <f t="shared" si="218"/>
        <v>5.994234565159409E-4</v>
      </c>
      <c r="HZ164" s="86">
        <f t="shared" si="218"/>
        <v>5.6161460571316939E-4</v>
      </c>
      <c r="IA164" s="86">
        <f t="shared" si="218"/>
        <v>9.0227624329912505E-5</v>
      </c>
      <c r="IB164" s="86">
        <f t="shared" si="218"/>
        <v>7.785108829538489E-5</v>
      </c>
      <c r="IC164" s="86">
        <f t="shared" si="218"/>
        <v>1.0163309293687244E-4</v>
      </c>
      <c r="ID164" s="86">
        <f t="shared" si="218"/>
        <v>4.8165141715837093E-4</v>
      </c>
      <c r="IE164" s="86">
        <f t="shared" si="218"/>
        <v>1.1181640448717143E-3</v>
      </c>
      <c r="IF164" s="86">
        <f t="shared" si="218"/>
        <v>1.8997992925341704E-5</v>
      </c>
      <c r="IG164" s="86">
        <f t="shared" si="218"/>
        <v>5.6599948476817212E-5</v>
      </c>
      <c r="II164" s="86">
        <f t="shared" si="219"/>
        <v>2.212411659079435E-2</v>
      </c>
      <c r="IJ164" s="86">
        <f t="shared" si="219"/>
        <v>6.1392269068407827E-2</v>
      </c>
      <c r="IK164" s="86">
        <f t="shared" si="219"/>
        <v>0.11105245315866737</v>
      </c>
      <c r="IL164" s="86">
        <f t="shared" si="219"/>
        <v>6.2606117258225555E-2</v>
      </c>
      <c r="IM164" s="86">
        <f t="shared" si="219"/>
        <v>3.2438200477732791E-2</v>
      </c>
      <c r="IN164" s="86">
        <f t="shared" si="219"/>
        <v>1.3937833287285791E-2</v>
      </c>
      <c r="IO164" s="86">
        <f t="shared" si="219"/>
        <v>2.8734849789719585E-2</v>
      </c>
      <c r="IP164" s="86">
        <f t="shared" si="219"/>
        <v>5.3140842681056039E-2</v>
      </c>
      <c r="IQ164" s="86">
        <f t="shared" si="219"/>
        <v>0.27327353078613026</v>
      </c>
      <c r="IR164" s="86">
        <f t="shared" si="219"/>
        <v>0.16557000586047721</v>
      </c>
      <c r="IS164" s="86">
        <f t="shared" si="219"/>
        <v>6.1925409090555605E-2</v>
      </c>
      <c r="IT164" s="86">
        <f t="shared" si="219"/>
        <v>2.9997047501443105E-2</v>
      </c>
      <c r="IU164" s="86">
        <f t="shared" si="219"/>
        <v>1.4604260599495567E-2</v>
      </c>
      <c r="IV164" s="86">
        <f t="shared" si="219"/>
        <v>1.8965172478558331E-2</v>
      </c>
      <c r="IW164" s="86">
        <f t="shared" si="219"/>
        <v>3.6443219957160329E-2</v>
      </c>
      <c r="IY164" s="86">
        <f t="shared" si="220"/>
        <v>3.0638621710263506E-2</v>
      </c>
      <c r="IZ164" s="86">
        <f t="shared" si="220"/>
        <v>6.2492564458252207E-2</v>
      </c>
      <c r="JA164" s="86">
        <f t="shared" si="220"/>
        <v>0.11136588793596165</v>
      </c>
      <c r="JB164" s="86">
        <f t="shared" si="220"/>
        <v>6.3064234740481145E-2</v>
      </c>
      <c r="JC164" s="86">
        <f t="shared" si="220"/>
        <v>3.332984854156916E-2</v>
      </c>
      <c r="JD164" s="86">
        <f t="shared" si="220"/>
        <v>1.4829539430601975E-2</v>
      </c>
      <c r="JE164" s="86">
        <f t="shared" si="220"/>
        <v>2.9334273246235526E-2</v>
      </c>
      <c r="JF164" s="86">
        <f t="shared" si="220"/>
        <v>5.3702457286769208E-2</v>
      </c>
      <c r="JG164" s="86">
        <f t="shared" si="220"/>
        <v>0.27336375841046018</v>
      </c>
      <c r="JH164" s="86">
        <f t="shared" si="220"/>
        <v>0.1656478569487726</v>
      </c>
      <c r="JI164" s="86">
        <f t="shared" si="220"/>
        <v>6.2027042183492476E-2</v>
      </c>
      <c r="JJ164" s="86">
        <f t="shared" si="220"/>
        <v>3.0478698918601475E-2</v>
      </c>
      <c r="JK164" s="86">
        <f t="shared" si="220"/>
        <v>1.572242464436728E-2</v>
      </c>
      <c r="JL164" s="86">
        <f t="shared" si="220"/>
        <v>1.8984170471483673E-2</v>
      </c>
      <c r="JM164" s="86">
        <f t="shared" si="220"/>
        <v>3.6499819905637144E-2</v>
      </c>
    </row>
    <row r="165" spans="2:273" x14ac:dyDescent="0.25">
      <c r="B165" s="2">
        <v>138</v>
      </c>
      <c r="C165" s="37">
        <v>80.066999999999993</v>
      </c>
      <c r="D165" s="37">
        <v>83.575000000000003</v>
      </c>
      <c r="E165" s="37">
        <v>84.35</v>
      </c>
      <c r="F165" s="37">
        <v>83.275000000000006</v>
      </c>
      <c r="G165" s="37">
        <v>88.2</v>
      </c>
      <c r="H165" s="37">
        <v>89.575000000000003</v>
      </c>
      <c r="I165" s="37">
        <v>87.625</v>
      </c>
      <c r="J165" s="37">
        <v>93.3</v>
      </c>
      <c r="K165" s="37">
        <v>96.6</v>
      </c>
      <c r="L165" s="37">
        <v>97.025000000000006</v>
      </c>
      <c r="M165" s="37">
        <v>92.5</v>
      </c>
      <c r="N165" s="37">
        <v>94.025000000000006</v>
      </c>
      <c r="O165" s="37">
        <v>94.55</v>
      </c>
      <c r="P165" s="37">
        <v>98.875</v>
      </c>
      <c r="Q165" s="37">
        <v>104.375</v>
      </c>
      <c r="S165" s="4">
        <f t="shared" si="221"/>
        <v>85.381726899807902</v>
      </c>
      <c r="T165" s="4">
        <f t="shared" si="221"/>
        <v>83.842685883884457</v>
      </c>
      <c r="U165" s="4">
        <f t="shared" si="221"/>
        <v>83.192764224364893</v>
      </c>
      <c r="V165" s="4">
        <f t="shared" si="221"/>
        <v>84.861393393900983</v>
      </c>
      <c r="W165" s="4">
        <f t="shared" si="221"/>
        <v>85.915495119716326</v>
      </c>
      <c r="X165" s="4">
        <f t="shared" si="221"/>
        <v>87.415816240854099</v>
      </c>
      <c r="Y165" s="4">
        <f t="shared" si="221"/>
        <v>88.755700550910092</v>
      </c>
      <c r="Z165" s="4">
        <f t="shared" si="221"/>
        <v>91.131023434161349</v>
      </c>
      <c r="AA165" s="4">
        <f t="shared" si="221"/>
        <v>98.450144929043788</v>
      </c>
      <c r="AB165" s="4">
        <f t="shared" si="221"/>
        <v>95.945550161309583</v>
      </c>
      <c r="AC165" s="4">
        <f t="shared" si="221"/>
        <v>93.633069812240578</v>
      </c>
      <c r="AD165" s="4">
        <f t="shared" si="221"/>
        <v>93.388958633937136</v>
      </c>
      <c r="AE165" s="4">
        <f t="shared" si="221"/>
        <v>92.255575756879296</v>
      </c>
      <c r="AF165" s="4">
        <f t="shared" si="221"/>
        <v>94.56892212857197</v>
      </c>
      <c r="AG165" s="4">
        <f t="shared" si="221"/>
        <v>104.89239186028949</v>
      </c>
      <c r="AI165" s="4">
        <f t="shared" si="222"/>
        <v>-5.3147268998079085</v>
      </c>
      <c r="AJ165" s="4">
        <f t="shared" si="222"/>
        <v>-0.2676858838844538</v>
      </c>
      <c r="AK165" s="4">
        <f t="shared" si="222"/>
        <v>1.157235775635101</v>
      </c>
      <c r="AL165" s="4">
        <f t="shared" si="222"/>
        <v>-1.5863933939009769</v>
      </c>
      <c r="AM165" s="4">
        <f t="shared" si="222"/>
        <v>2.2845048802836772</v>
      </c>
      <c r="AN165" s="4">
        <f t="shared" si="222"/>
        <v>2.159183759145904</v>
      </c>
      <c r="AO165" s="4">
        <f t="shared" si="222"/>
        <v>-1.1307005509100918</v>
      </c>
      <c r="AP165" s="4">
        <f t="shared" si="222"/>
        <v>2.1689765658386477</v>
      </c>
      <c r="AQ165" s="4">
        <f t="shared" si="222"/>
        <v>-1.8501449290437932</v>
      </c>
      <c r="AR165" s="4">
        <f t="shared" si="222"/>
        <v>1.0794498386904223</v>
      </c>
      <c r="AS165" s="4">
        <f t="shared" si="222"/>
        <v>-1.1330698122405778</v>
      </c>
      <c r="AT165" s="4">
        <f t="shared" si="222"/>
        <v>0.63604136606286943</v>
      </c>
      <c r="AU165" s="4">
        <f t="shared" si="222"/>
        <v>2.2944242431207016</v>
      </c>
      <c r="AV165" s="4">
        <f t="shared" si="222"/>
        <v>4.3060778714280303</v>
      </c>
      <c r="AW165" s="4">
        <f t="shared" si="222"/>
        <v>-0.51739186028949291</v>
      </c>
      <c r="AY165" s="2">
        <f t="shared" si="214"/>
        <v>85.381726899807902</v>
      </c>
      <c r="AZ165" s="2">
        <f t="shared" si="214"/>
        <v>83.842685852440127</v>
      </c>
      <c r="BA165" s="2">
        <f t="shared" si="214"/>
        <v>81.91677116169339</v>
      </c>
      <c r="BB165" s="2">
        <f t="shared" si="214"/>
        <v>81.884308080605336</v>
      </c>
      <c r="BC165" s="2">
        <f t="shared" si="214"/>
        <v>83.907952742878933</v>
      </c>
      <c r="BD165" s="2">
        <f t="shared" si="214"/>
        <v>86.467101650459441</v>
      </c>
      <c r="BE165" s="2">
        <f t="shared" si="214"/>
        <v>86.440449287842057</v>
      </c>
      <c r="BF165" s="2">
        <f t="shared" si="214"/>
        <v>88.34931388854352</v>
      </c>
      <c r="BG165" s="2">
        <f t="shared" si="214"/>
        <v>90.842375689807312</v>
      </c>
      <c r="BH165" s="2">
        <f t="shared" si="214"/>
        <v>89.618920082057954</v>
      </c>
      <c r="BI165" s="2">
        <f t="shared" si="214"/>
        <v>88.515411663705038</v>
      </c>
      <c r="BJ165" s="2">
        <f t="shared" si="214"/>
        <v>90.696684568687402</v>
      </c>
      <c r="BK165" s="2">
        <f t="shared" si="214"/>
        <v>90.200903679678746</v>
      </c>
      <c r="BL165" s="2">
        <f t="shared" si="214"/>
        <v>91.013542053759991</v>
      </c>
      <c r="BM165" s="2">
        <f t="shared" si="214"/>
        <v>93.005188210018048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114.95039669365724</v>
      </c>
      <c r="DL165" s="2">
        <f t="shared" si="223"/>
        <v>119.86018387314441</v>
      </c>
      <c r="DM165" s="2">
        <f t="shared" si="223"/>
        <v>130.992851782364</v>
      </c>
      <c r="DN165" s="2">
        <f t="shared" si="223"/>
        <v>121.66636470985155</v>
      </c>
      <c r="DO165" s="2">
        <f t="shared" si="223"/>
        <v>118.01761960600373</v>
      </c>
      <c r="DP165" s="2">
        <f t="shared" si="223"/>
        <v>112.23474696356274</v>
      </c>
      <c r="DQ165" s="2">
        <f t="shared" si="223"/>
        <v>119.65736632270169</v>
      </c>
      <c r="DR165" s="2">
        <f t="shared" si="223"/>
        <v>134.73314640551482</v>
      </c>
      <c r="DS165" s="2">
        <f t="shared" si="223"/>
        <v>119.94048127074443</v>
      </c>
      <c r="DT165" s="2">
        <f t="shared" si="223"/>
        <v>122.48181146733779</v>
      </c>
      <c r="DU165" s="2">
        <f t="shared" si="223"/>
        <v>116.86023616734147</v>
      </c>
      <c r="DV165" s="2">
        <f t="shared" si="223"/>
        <v>131.45353156800527</v>
      </c>
      <c r="DW165" s="2">
        <f t="shared" si="223"/>
        <v>122.92623873873873</v>
      </c>
      <c r="DX165" s="2">
        <f t="shared" si="223"/>
        <v>106.86892964392962</v>
      </c>
      <c r="DY165" s="2">
        <f t="shared" si="223"/>
        <v>106.19156433284459</v>
      </c>
      <c r="EA165" s="2">
        <f t="shared" si="213"/>
        <v>86.81937192982457</v>
      </c>
      <c r="EB165" s="2">
        <f t="shared" si="213"/>
        <v>85.391666666666666</v>
      </c>
      <c r="EC165" s="2">
        <f t="shared" si="213"/>
        <v>81.301327919227418</v>
      </c>
      <c r="ED165" s="2">
        <f t="shared" si="213"/>
        <v>80.945528435282512</v>
      </c>
      <c r="EE165" s="2">
        <f t="shared" si="213"/>
        <v>83.387204011741687</v>
      </c>
      <c r="EF165" s="2">
        <f t="shared" si="213"/>
        <v>86.137345224875048</v>
      </c>
      <c r="EG165" s="2">
        <f t="shared" si="213"/>
        <v>85.805373112659723</v>
      </c>
      <c r="EH165" s="2">
        <f t="shared" si="213"/>
        <v>88.500735927790629</v>
      </c>
      <c r="EI165" s="2">
        <f t="shared" si="213"/>
        <v>91.256562128771677</v>
      </c>
      <c r="EJ165" s="2">
        <f t="shared" si="213"/>
        <v>89.318392857142868</v>
      </c>
      <c r="EK165" s="2">
        <f t="shared" si="212"/>
        <v>88.430233192004835</v>
      </c>
      <c r="EL165" s="2">
        <f t="shared" si="179"/>
        <v>90.886142612140702</v>
      </c>
      <c r="EM165" s="2">
        <f t="shared" si="179"/>
        <v>90.063835450779749</v>
      </c>
      <c r="EN165" s="2">
        <f t="shared" si="179"/>
        <v>90.950884935818493</v>
      </c>
      <c r="EO165" s="2">
        <f t="shared" si="179"/>
        <v>93.948369368962702</v>
      </c>
      <c r="EQ165" s="2">
        <f t="shared" si="224"/>
        <v>82.414908065332256</v>
      </c>
      <c r="ER165" s="2">
        <f t="shared" si="224"/>
        <v>83.582478923663245</v>
      </c>
      <c r="ES165" s="2">
        <f t="shared" si="224"/>
        <v>82.788555900432257</v>
      </c>
      <c r="ET165" s="2">
        <f t="shared" si="224"/>
        <v>83.332620713397262</v>
      </c>
      <c r="EU165" s="2">
        <f t="shared" si="224"/>
        <v>84.794632390027971</v>
      </c>
      <c r="EV165" s="2">
        <f t="shared" si="224"/>
        <v>87.112138752484867</v>
      </c>
      <c r="EW165" s="2">
        <f t="shared" si="224"/>
        <v>87.563426926164169</v>
      </c>
      <c r="EX165" s="2">
        <f t="shared" si="224"/>
        <v>88.089805193472841</v>
      </c>
      <c r="EY165" s="2">
        <f t="shared" si="224"/>
        <v>90.353316805288955</v>
      </c>
      <c r="EZ165" s="2">
        <f t="shared" si="224"/>
        <v>89.999887537061667</v>
      </c>
      <c r="FA165" s="2">
        <f t="shared" si="224"/>
        <v>88.636844670261311</v>
      </c>
      <c r="FB165" s="2">
        <f t="shared" si="224"/>
        <v>90.35267820641468</v>
      </c>
      <c r="FC165" s="2">
        <f t="shared" si="224"/>
        <v>90.448589776718592</v>
      </c>
      <c r="FD165" s="2">
        <f t="shared" si="224"/>
        <v>91.141347774679133</v>
      </c>
      <c r="FE165" s="2">
        <f t="shared" si="224"/>
        <v>90.800180038855942</v>
      </c>
      <c r="FG165" s="2">
        <f t="shared" si="225"/>
        <v>0.99988660287085529</v>
      </c>
      <c r="FH165" s="2">
        <f t="shared" si="225"/>
        <v>0.99989123450607498</v>
      </c>
      <c r="FI165" s="2">
        <f t="shared" si="225"/>
        <v>0.99987684773132923</v>
      </c>
      <c r="FJ165" s="2">
        <f t="shared" si="225"/>
        <v>0.99988484815249212</v>
      </c>
      <c r="FK165" s="2">
        <f t="shared" si="225"/>
        <v>0.99987335623166895</v>
      </c>
      <c r="FL165" s="2">
        <f t="shared" si="225"/>
        <v>0.99988425975438844</v>
      </c>
      <c r="FM165" s="2">
        <f t="shared" si="225"/>
        <v>0.99987412882853832</v>
      </c>
      <c r="FN165" s="2">
        <f t="shared" si="225"/>
        <v>0.99985520293619401</v>
      </c>
      <c r="FO165" s="2">
        <f t="shared" si="225"/>
        <v>0.99986165160909624</v>
      </c>
      <c r="FP165" s="2">
        <f t="shared" si="225"/>
        <v>0.99986473046466573</v>
      </c>
      <c r="FQ165" s="2">
        <f t="shared" si="225"/>
        <v>0.99986835313392819</v>
      </c>
      <c r="FR165" s="2">
        <f t="shared" si="225"/>
        <v>0.9998643917625949</v>
      </c>
      <c r="FS165" s="2">
        <f t="shared" si="225"/>
        <v>0.99985755814700361</v>
      </c>
      <c r="FT165" s="2">
        <f t="shared" si="225"/>
        <v>0.9998487810930401</v>
      </c>
      <c r="FU165" s="2">
        <f t="shared" si="225"/>
        <v>0.99983132759600035</v>
      </c>
      <c r="FW165" s="2">
        <f t="shared" si="216"/>
        <v>0.32713062288475742</v>
      </c>
      <c r="FX165" s="2">
        <f t="shared" si="216"/>
        <v>0.85824691524147001</v>
      </c>
      <c r="FY165" s="2">
        <f t="shared" si="216"/>
        <v>0.40970424593200522</v>
      </c>
      <c r="FZ165" s="2">
        <f t="shared" si="216"/>
        <v>0.39130894702213048</v>
      </c>
      <c r="GA165" s="2">
        <f t="shared" si="216"/>
        <v>0.36688403671116637</v>
      </c>
      <c r="GB165" s="2">
        <f t="shared" si="216"/>
        <v>0.33518473055364073</v>
      </c>
      <c r="GC165" s="2">
        <f t="shared" si="216"/>
        <v>0.35881449151048861</v>
      </c>
      <c r="GD165" s="2">
        <f t="shared" si="216"/>
        <v>0.38477617596418512</v>
      </c>
      <c r="GE165" s="2">
        <f t="shared" si="216"/>
        <v>0.46294711099100982</v>
      </c>
      <c r="GF165" s="2">
        <f t="shared" si="216"/>
        <v>0.43439990569678333</v>
      </c>
      <c r="GG165" s="2">
        <f t="shared" si="216"/>
        <v>0.39414920987585755</v>
      </c>
      <c r="GH165" s="2">
        <f t="shared" si="216"/>
        <v>0.36545890123709845</v>
      </c>
      <c r="GI165" s="2">
        <f t="shared" si="216"/>
        <v>0.344082543991443</v>
      </c>
      <c r="GJ165" s="2">
        <f t="shared" si="216"/>
        <v>0.31633471904659338</v>
      </c>
      <c r="GK165" s="2">
        <f t="shared" si="216"/>
        <v>0.30025076288528152</v>
      </c>
      <c r="GM165" s="86">
        <f t="shared" si="217"/>
        <v>0</v>
      </c>
      <c r="GN165" s="86">
        <f t="shared" si="217"/>
        <v>2.1465570897688751E-285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6.2727899018760474E-258</v>
      </c>
      <c r="HA165" s="86">
        <f t="shared" si="217"/>
        <v>7.6264044805517262E-279</v>
      </c>
      <c r="HC165" s="86">
        <f t="shared" si="181"/>
        <v>2.422114543442774E-218</v>
      </c>
      <c r="HD165" s="86">
        <f t="shared" si="181"/>
        <v>3.7970681613241643E-158</v>
      </c>
      <c r="HE165" s="86">
        <f t="shared" si="181"/>
        <v>7.3958104334817928E-187</v>
      </c>
      <c r="HF165" s="86">
        <f t="shared" si="180"/>
        <v>3.1351000293509162E-268</v>
      </c>
      <c r="HG165" s="86">
        <f t="shared" si="180"/>
        <v>7.8172154793082469E-304</v>
      </c>
      <c r="HH165" s="86">
        <f t="shared" si="180"/>
        <v>0</v>
      </c>
      <c r="HI165" s="86">
        <f t="shared" si="180"/>
        <v>6.8174220997800816E-212</v>
      </c>
      <c r="HJ165" s="86">
        <f t="shared" si="180"/>
        <v>0</v>
      </c>
      <c r="HK165" s="86">
        <f t="shared" si="180"/>
        <v>0</v>
      </c>
      <c r="HL165" s="86">
        <f t="shared" si="161"/>
        <v>0</v>
      </c>
      <c r="HM165" s="86">
        <f t="shared" si="161"/>
        <v>2.1893535932362475E-237</v>
      </c>
      <c r="HN165" s="86">
        <f t="shared" si="161"/>
        <v>0</v>
      </c>
      <c r="HO165" s="86">
        <f t="shared" si="161"/>
        <v>1.3373133552410729E-206</v>
      </c>
      <c r="HP165" s="86">
        <f t="shared" si="161"/>
        <v>9.0596040476639795E-147</v>
      </c>
      <c r="HQ165" s="86">
        <f t="shared" si="161"/>
        <v>5.4126654408223069E-184</v>
      </c>
      <c r="HS165" s="86">
        <f t="shared" si="218"/>
        <v>5.5649606762968578E-3</v>
      </c>
      <c r="HT165" s="86">
        <f t="shared" si="218"/>
        <v>6.5462455804456349E-4</v>
      </c>
      <c r="HU165" s="86">
        <f t="shared" si="218"/>
        <v>1.6603875202375934E-4</v>
      </c>
      <c r="HV165" s="86">
        <f t="shared" si="218"/>
        <v>2.3937510553106536E-4</v>
      </c>
      <c r="HW165" s="86">
        <f t="shared" si="218"/>
        <v>4.8353687200556239E-4</v>
      </c>
      <c r="HX165" s="86">
        <f t="shared" si="218"/>
        <v>4.9572881818658984E-4</v>
      </c>
      <c r="HY165" s="86">
        <f t="shared" si="218"/>
        <v>3.2518566741915474E-4</v>
      </c>
      <c r="HZ165" s="86">
        <f t="shared" si="218"/>
        <v>2.968589236706996E-4</v>
      </c>
      <c r="IA165" s="86">
        <f t="shared" si="218"/>
        <v>4.4559046144553115E-5</v>
      </c>
      <c r="IB165" s="86">
        <f t="shared" si="218"/>
        <v>3.7659098402407052E-5</v>
      </c>
      <c r="IC165" s="86">
        <f t="shared" si="218"/>
        <v>4.9005471320483146E-5</v>
      </c>
      <c r="ID165" s="86">
        <f t="shared" si="218"/>
        <v>2.5320270580356756E-4</v>
      </c>
      <c r="IE165" s="86">
        <f t="shared" si="218"/>
        <v>6.1085895263693812E-4</v>
      </c>
      <c r="IF165" s="86">
        <f t="shared" si="218"/>
        <v>6.2858589036000203E-6</v>
      </c>
      <c r="IG165" s="86">
        <f t="shared" si="218"/>
        <v>2.0534064142921328E-5</v>
      </c>
      <c r="II165" s="86">
        <f t="shared" si="219"/>
        <v>3.9344591552151933E-2</v>
      </c>
      <c r="IJ165" s="86">
        <f t="shared" si="219"/>
        <v>4.8667555713787197E-2</v>
      </c>
      <c r="IK165" s="86">
        <f t="shared" si="219"/>
        <v>0.17298833624005824</v>
      </c>
      <c r="IL165" s="86">
        <f t="shared" si="219"/>
        <v>0.10831373674080627</v>
      </c>
      <c r="IM165" s="86">
        <f t="shared" si="219"/>
        <v>6.0766558492231913E-2</v>
      </c>
      <c r="IN165" s="86">
        <f t="shared" si="219"/>
        <v>2.8020326516155724E-2</v>
      </c>
      <c r="IO165" s="86">
        <f t="shared" si="219"/>
        <v>5.3739695294081902E-2</v>
      </c>
      <c r="IP165" s="86">
        <f t="shared" si="219"/>
        <v>9.3841055276486687E-2</v>
      </c>
      <c r="IQ165" s="86">
        <f t="shared" si="219"/>
        <v>0.3645068950062928</v>
      </c>
      <c r="IR165" s="86">
        <f t="shared" si="219"/>
        <v>0.24594832462920835</v>
      </c>
      <c r="IS165" s="86">
        <f t="shared" si="219"/>
        <v>0.10872986880907883</v>
      </c>
      <c r="IT165" s="86">
        <f t="shared" si="219"/>
        <v>5.6974858326945675E-2</v>
      </c>
      <c r="IU165" s="86">
        <f t="shared" si="219"/>
        <v>3.0104763926926344E-2</v>
      </c>
      <c r="IV165" s="86">
        <f t="shared" si="219"/>
        <v>3.4097729434278683E-2</v>
      </c>
      <c r="IW165" s="86">
        <f t="shared" si="219"/>
        <v>5.659160625929649E-2</v>
      </c>
      <c r="IY165" s="86">
        <f t="shared" si="220"/>
        <v>4.4909552228448793E-2</v>
      </c>
      <c r="IZ165" s="86">
        <f t="shared" si="220"/>
        <v>4.9322180271831759E-2</v>
      </c>
      <c r="JA165" s="86">
        <f t="shared" si="220"/>
        <v>0.173154374992082</v>
      </c>
      <c r="JB165" s="86">
        <f t="shared" si="220"/>
        <v>0.10855311184633734</v>
      </c>
      <c r="JC165" s="86">
        <f t="shared" si="220"/>
        <v>6.1250095364237478E-2</v>
      </c>
      <c r="JD165" s="86">
        <f t="shared" si="220"/>
        <v>2.8516055334342313E-2</v>
      </c>
      <c r="JE165" s="86">
        <f t="shared" si="220"/>
        <v>5.4064880961501055E-2</v>
      </c>
      <c r="JF165" s="86">
        <f t="shared" si="220"/>
        <v>9.4137914200157394E-2</v>
      </c>
      <c r="JG165" s="86">
        <f t="shared" si="220"/>
        <v>0.36455145405243733</v>
      </c>
      <c r="JH165" s="86">
        <f t="shared" si="220"/>
        <v>0.24598598372761077</v>
      </c>
      <c r="JI165" s="86">
        <f t="shared" si="220"/>
        <v>0.10877887428039931</v>
      </c>
      <c r="JJ165" s="86">
        <f t="shared" si="220"/>
        <v>5.7228061032749244E-2</v>
      </c>
      <c r="JK165" s="86">
        <f t="shared" si="220"/>
        <v>3.0715622879563281E-2</v>
      </c>
      <c r="JL165" s="86">
        <f t="shared" si="220"/>
        <v>3.4104015293182285E-2</v>
      </c>
      <c r="JM165" s="86">
        <f t="shared" si="220"/>
        <v>5.6612140323439412E-2</v>
      </c>
    </row>
    <row r="166" spans="2:273" x14ac:dyDescent="0.25">
      <c r="B166" s="2">
        <v>139</v>
      </c>
      <c r="C166" s="37">
        <v>80.933000000000007</v>
      </c>
      <c r="D166" s="37">
        <v>83</v>
      </c>
      <c r="E166" s="37">
        <v>81.325000000000003</v>
      </c>
      <c r="F166" s="37">
        <v>85.35</v>
      </c>
      <c r="G166" s="37">
        <v>85.95</v>
      </c>
      <c r="H166" s="37">
        <v>89.474999999999994</v>
      </c>
      <c r="I166" s="37">
        <v>91.424999999999997</v>
      </c>
      <c r="J166" s="37">
        <v>92.85</v>
      </c>
      <c r="K166" s="37">
        <v>97.2</v>
      </c>
      <c r="L166" s="37">
        <v>98.5</v>
      </c>
      <c r="M166" s="37">
        <v>96.7</v>
      </c>
      <c r="N166" s="37">
        <v>94.974999999999994</v>
      </c>
      <c r="O166" s="37">
        <v>93.224999999999994</v>
      </c>
      <c r="P166" s="37">
        <v>101.375</v>
      </c>
      <c r="Q166" s="37">
        <v>108.75</v>
      </c>
      <c r="S166" s="4">
        <f t="shared" si="221"/>
        <v>85.226687013017525</v>
      </c>
      <c r="T166" s="4">
        <f t="shared" si="221"/>
        <v>83.698450946357084</v>
      </c>
      <c r="U166" s="4">
        <f t="shared" si="221"/>
        <v>83.362653321365698</v>
      </c>
      <c r="V166" s="4">
        <f t="shared" si="221"/>
        <v>85.865592492116647</v>
      </c>
      <c r="W166" s="4">
        <f t="shared" si="221"/>
        <v>86.835251511798987</v>
      </c>
      <c r="X166" s="4">
        <f t="shared" si="221"/>
        <v>87.913577677161939</v>
      </c>
      <c r="Y166" s="4">
        <f t="shared" si="221"/>
        <v>89.874066494580958</v>
      </c>
      <c r="Z166" s="4">
        <f t="shared" si="221"/>
        <v>92.161572513552073</v>
      </c>
      <c r="AA166" s="4">
        <f t="shared" si="221"/>
        <v>98.397570659342023</v>
      </c>
      <c r="AB166" s="4">
        <f t="shared" si="221"/>
        <v>96.76283217071871</v>
      </c>
      <c r="AC166" s="4">
        <f t="shared" si="221"/>
        <v>95.50371947885256</v>
      </c>
      <c r="AD166" s="4">
        <f t="shared" si="221"/>
        <v>94.687653589468454</v>
      </c>
      <c r="AE166" s="4">
        <f t="shared" si="221"/>
        <v>93.524358592100057</v>
      </c>
      <c r="AF166" s="4">
        <f t="shared" si="221"/>
        <v>96.384509540430628</v>
      </c>
      <c r="AG166" s="4">
        <f t="shared" si="221"/>
        <v>109.20642602249373</v>
      </c>
      <c r="AI166" s="4">
        <f t="shared" si="222"/>
        <v>-4.293687013017518</v>
      </c>
      <c r="AJ166" s="4">
        <f t="shared" si="222"/>
        <v>-0.69845094635708449</v>
      </c>
      <c r="AK166" s="4">
        <f t="shared" si="222"/>
        <v>-2.0376533213656955</v>
      </c>
      <c r="AL166" s="4">
        <f t="shared" si="222"/>
        <v>-0.51559249211665303</v>
      </c>
      <c r="AM166" s="4">
        <f t="shared" si="222"/>
        <v>-0.88525151179898387</v>
      </c>
      <c r="AN166" s="4">
        <f t="shared" si="222"/>
        <v>1.5614223228380553</v>
      </c>
      <c r="AO166" s="4">
        <f t="shared" si="222"/>
        <v>1.5509335054190387</v>
      </c>
      <c r="AP166" s="4">
        <f t="shared" si="222"/>
        <v>0.68842748644792096</v>
      </c>
      <c r="AQ166" s="4">
        <f t="shared" si="222"/>
        <v>-1.1975706593420199</v>
      </c>
      <c r="AR166" s="4">
        <f t="shared" si="222"/>
        <v>1.7371678292812902</v>
      </c>
      <c r="AS166" s="4">
        <f t="shared" si="222"/>
        <v>1.1962805211474432</v>
      </c>
      <c r="AT166" s="4">
        <f t="shared" si="222"/>
        <v>0.28734641053154064</v>
      </c>
      <c r="AU166" s="4">
        <f t="shared" si="222"/>
        <v>-0.29935859210006299</v>
      </c>
      <c r="AV166" s="4">
        <f t="shared" si="222"/>
        <v>4.9904904595693722</v>
      </c>
      <c r="AW166" s="4">
        <f t="shared" si="222"/>
        <v>-0.45642602249372999</v>
      </c>
      <c r="AY166" s="2">
        <f t="shared" si="214"/>
        <v>85.226687013017525</v>
      </c>
      <c r="AZ166" s="2">
        <f t="shared" si="214"/>
        <v>83.698450938946337</v>
      </c>
      <c r="BA166" s="2">
        <f t="shared" si="214"/>
        <v>81.774112904695585</v>
      </c>
      <c r="BB166" s="2">
        <f t="shared" si="214"/>
        <v>81.748118412469097</v>
      </c>
      <c r="BC166" s="2">
        <f t="shared" si="214"/>
        <v>83.77819629201602</v>
      </c>
      <c r="BD166" s="2">
        <f t="shared" si="214"/>
        <v>86.326526550680896</v>
      </c>
      <c r="BE166" s="2">
        <f t="shared" si="214"/>
        <v>86.31824487506475</v>
      </c>
      <c r="BF166" s="2">
        <f t="shared" si="214"/>
        <v>88.215327504632015</v>
      </c>
      <c r="BG166" s="2">
        <f t="shared" si="214"/>
        <v>90.689433603787052</v>
      </c>
      <c r="BH166" s="2">
        <f t="shared" si="214"/>
        <v>89.487461379562333</v>
      </c>
      <c r="BI166" s="2">
        <f t="shared" si="214"/>
        <v>88.380163250015187</v>
      </c>
      <c r="BJ166" s="2">
        <f t="shared" si="214"/>
        <v>90.534625258393874</v>
      </c>
      <c r="BK166" s="2">
        <f t="shared" si="214"/>
        <v>90.046689303253316</v>
      </c>
      <c r="BL166" s="2">
        <f t="shared" si="214"/>
        <v>90.89408700245545</v>
      </c>
      <c r="BM166" s="2">
        <f t="shared" si="214"/>
        <v>92.862109229493569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115.09143859649124</v>
      </c>
      <c r="DL166" s="2">
        <f t="shared" si="223"/>
        <v>120.01454116059381</v>
      </c>
      <c r="DM166" s="2">
        <f t="shared" si="223"/>
        <v>131.24543386491558</v>
      </c>
      <c r="DN166" s="2">
        <f t="shared" si="223"/>
        <v>121.83839406207827</v>
      </c>
      <c r="DO166" s="2">
        <f t="shared" si="223"/>
        <v>118.16227251407128</v>
      </c>
      <c r="DP166" s="2">
        <f t="shared" si="223"/>
        <v>112.30354251012145</v>
      </c>
      <c r="DQ166" s="2">
        <f t="shared" si="223"/>
        <v>119.78246013133209</v>
      </c>
      <c r="DR166" s="2">
        <f t="shared" si="223"/>
        <v>135.00269176058649</v>
      </c>
      <c r="DS166" s="2">
        <f t="shared" si="223"/>
        <v>120.06241109530583</v>
      </c>
      <c r="DT166" s="2">
        <f t="shared" si="223"/>
        <v>122.63394244446877</v>
      </c>
      <c r="DU166" s="2">
        <f t="shared" si="223"/>
        <v>116.9542037786775</v>
      </c>
      <c r="DV166" s="2">
        <f t="shared" si="223"/>
        <v>131.65294069373019</v>
      </c>
      <c r="DW166" s="2">
        <f t="shared" si="223"/>
        <v>123.05247747747748</v>
      </c>
      <c r="DX166" s="2">
        <f t="shared" si="223"/>
        <v>106.90007507507505</v>
      </c>
      <c r="DY166" s="2">
        <f t="shared" si="223"/>
        <v>106.21199138563051</v>
      </c>
      <c r="EA166" s="2">
        <f t="shared" si="213"/>
        <v>86.79055438596491</v>
      </c>
      <c r="EB166" s="2">
        <f t="shared" si="213"/>
        <v>85.302916666666675</v>
      </c>
      <c r="EC166" s="2">
        <f t="shared" si="213"/>
        <v>81.110908691834965</v>
      </c>
      <c r="ED166" s="2">
        <f t="shared" si="213"/>
        <v>80.735028228103772</v>
      </c>
      <c r="EE166" s="2">
        <f t="shared" si="213"/>
        <v>83.215115786040457</v>
      </c>
      <c r="EF166" s="2">
        <f t="shared" si="213"/>
        <v>85.968138534147684</v>
      </c>
      <c r="EG166" s="2">
        <f t="shared" si="213"/>
        <v>85.629223286875757</v>
      </c>
      <c r="EH166" s="2">
        <f t="shared" si="213"/>
        <v>88.38023143738377</v>
      </c>
      <c r="EI166" s="2">
        <f t="shared" si="213"/>
        <v>91.134381088144451</v>
      </c>
      <c r="EJ166" s="2">
        <f t="shared" si="213"/>
        <v>89.16447416413375</v>
      </c>
      <c r="EK166" s="2">
        <f t="shared" si="212"/>
        <v>88.288581920048443</v>
      </c>
      <c r="EL166" s="2">
        <f t="shared" si="179"/>
        <v>90.741056163418335</v>
      </c>
      <c r="EM166" s="2">
        <f t="shared" si="179"/>
        <v>89.898345368491235</v>
      </c>
      <c r="EN166" s="2">
        <f t="shared" si="179"/>
        <v>90.825876976952316</v>
      </c>
      <c r="EO166" s="2">
        <f t="shared" si="179"/>
        <v>93.8899868533899</v>
      </c>
      <c r="EQ166" s="2">
        <f t="shared" si="224"/>
        <v>82.284611579769219</v>
      </c>
      <c r="ER166" s="2">
        <f t="shared" si="224"/>
        <v>83.452803441505949</v>
      </c>
      <c r="ES166" s="2">
        <f t="shared" si="224"/>
        <v>82.63254077023511</v>
      </c>
      <c r="ET166" s="2">
        <f t="shared" si="224"/>
        <v>83.174904384328315</v>
      </c>
      <c r="EU166" s="2">
        <f t="shared" si="224"/>
        <v>84.653993296149594</v>
      </c>
      <c r="EV166" s="2">
        <f t="shared" si="224"/>
        <v>86.967009439302757</v>
      </c>
      <c r="EW166" s="2">
        <f t="shared" si="224"/>
        <v>87.430848682651913</v>
      </c>
      <c r="EX166" s="2">
        <f t="shared" si="224"/>
        <v>87.959725230757499</v>
      </c>
      <c r="EY166" s="2">
        <f t="shared" si="224"/>
        <v>90.211167359778187</v>
      </c>
      <c r="EZ166" s="2">
        <f t="shared" si="224"/>
        <v>89.861964230943386</v>
      </c>
      <c r="FA166" s="2">
        <f t="shared" si="224"/>
        <v>88.500281003732894</v>
      </c>
      <c r="FB166" s="2">
        <f t="shared" si="224"/>
        <v>90.194667279889984</v>
      </c>
      <c r="FC166" s="2">
        <f t="shared" si="224"/>
        <v>90.292797190081018</v>
      </c>
      <c r="FD166" s="2">
        <f t="shared" si="224"/>
        <v>91.021945634675745</v>
      </c>
      <c r="FE166" s="2">
        <f t="shared" si="224"/>
        <v>90.671444932064944</v>
      </c>
      <c r="FG166" s="2">
        <f t="shared" si="225"/>
        <v>0.99989657955716815</v>
      </c>
      <c r="FH166" s="2">
        <f t="shared" si="225"/>
        <v>0.999900803741266</v>
      </c>
      <c r="FI166" s="2">
        <f t="shared" si="225"/>
        <v>0.99988768257900218</v>
      </c>
      <c r="FJ166" s="2">
        <f t="shared" si="225"/>
        <v>0.99989497920281822</v>
      </c>
      <c r="FK166" s="2">
        <f t="shared" si="225"/>
        <v>0.99988449822347669</v>
      </c>
      <c r="FL166" s="2">
        <f t="shared" si="225"/>
        <v>0.99989444256646753</v>
      </c>
      <c r="FM166" s="2">
        <f t="shared" si="225"/>
        <v>0.99988520285585181</v>
      </c>
      <c r="FN166" s="2">
        <f t="shared" si="225"/>
        <v>0.99986794182580541</v>
      </c>
      <c r="FO166" s="2">
        <f t="shared" si="225"/>
        <v>0.99987382323191842</v>
      </c>
      <c r="FP166" s="2">
        <f t="shared" si="225"/>
        <v>0.99987663124917447</v>
      </c>
      <c r="FQ166" s="2">
        <f t="shared" si="225"/>
        <v>0.99987993524040542</v>
      </c>
      <c r="FR166" s="2">
        <f t="shared" si="225"/>
        <v>0.99987632234185198</v>
      </c>
      <c r="FS166" s="2">
        <f t="shared" si="225"/>
        <v>0.99987008985788151</v>
      </c>
      <c r="FT166" s="2">
        <f t="shared" si="225"/>
        <v>0.99986208488269024</v>
      </c>
      <c r="FU166" s="2">
        <f t="shared" si="225"/>
        <v>0.99984616665615866</v>
      </c>
      <c r="FW166" s="2">
        <f t="shared" si="216"/>
        <v>0.34771729920109384</v>
      </c>
      <c r="FX166" s="2">
        <f t="shared" si="216"/>
        <v>0.86908680460085597</v>
      </c>
      <c r="FY166" s="2">
        <f t="shared" si="216"/>
        <v>0.43214995374019405</v>
      </c>
      <c r="FZ166" s="2">
        <f t="shared" si="216"/>
        <v>0.41345273756827589</v>
      </c>
      <c r="GA166" s="2">
        <f t="shared" si="216"/>
        <v>0.38852789300087276</v>
      </c>
      <c r="GB166" s="2">
        <f t="shared" si="216"/>
        <v>0.35601008803361561</v>
      </c>
      <c r="GC166" s="2">
        <f t="shared" si="216"/>
        <v>0.38026822653700965</v>
      </c>
      <c r="GD166" s="2">
        <f t="shared" si="216"/>
        <v>0.40679734815549529</v>
      </c>
      <c r="GE166" s="2">
        <f t="shared" si="216"/>
        <v>0.48590864271973117</v>
      </c>
      <c r="GF166" s="2">
        <f t="shared" si="216"/>
        <v>0.45715078122118685</v>
      </c>
      <c r="GG166" s="2">
        <f t="shared" si="216"/>
        <v>0.41634379060905125</v>
      </c>
      <c r="GH166" s="2">
        <f t="shared" si="216"/>
        <v>0.38707008409078908</v>
      </c>
      <c r="GI166" s="2">
        <f t="shared" si="216"/>
        <v>0.36515708348733561</v>
      </c>
      <c r="GJ166" s="2">
        <f t="shared" si="216"/>
        <v>0.33658184512004469</v>
      </c>
      <c r="GK166" s="2">
        <f t="shared" si="216"/>
        <v>0.319950208581539</v>
      </c>
      <c r="GM166" s="86">
        <f t="shared" si="217"/>
        <v>0</v>
      </c>
      <c r="GN166" s="86">
        <f t="shared" si="217"/>
        <v>1.1368432562889621E-292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1.8810512640574076E-264</v>
      </c>
      <c r="HA166" s="86">
        <f t="shared" si="217"/>
        <v>7.5483324028817963E-286</v>
      </c>
      <c r="HC166" s="86">
        <f t="shared" si="181"/>
        <v>4.4660052344483087E-226</v>
      </c>
      <c r="HD166" s="86">
        <f t="shared" si="181"/>
        <v>1.0597575539079675E-163</v>
      </c>
      <c r="HE166" s="86">
        <f t="shared" si="181"/>
        <v>2.5580878922365154E-193</v>
      </c>
      <c r="HF166" s="86">
        <f t="shared" si="180"/>
        <v>1.9326215779092735E-277</v>
      </c>
      <c r="HG166" s="86">
        <f t="shared" si="180"/>
        <v>0</v>
      </c>
      <c r="HH166" s="86">
        <f t="shared" si="180"/>
        <v>0</v>
      </c>
      <c r="HI166" s="86">
        <f t="shared" si="180"/>
        <v>3.2733753293569288E-219</v>
      </c>
      <c r="HJ166" s="86">
        <f t="shared" si="180"/>
        <v>0</v>
      </c>
      <c r="HK166" s="86">
        <f t="shared" si="180"/>
        <v>0</v>
      </c>
      <c r="HL166" s="86">
        <f t="shared" si="161"/>
        <v>0</v>
      </c>
      <c r="HM166" s="86">
        <f t="shared" si="161"/>
        <v>1.944496916330198E-245</v>
      </c>
      <c r="HN166" s="86">
        <f t="shared" si="161"/>
        <v>0</v>
      </c>
      <c r="HO166" s="86">
        <f t="shared" si="161"/>
        <v>8.2782805956349272E-214</v>
      </c>
      <c r="HP166" s="86">
        <f t="shared" si="161"/>
        <v>7.7509639176462033E-152</v>
      </c>
      <c r="HQ166" s="86">
        <f t="shared" si="161"/>
        <v>2.6623649857349998E-190</v>
      </c>
      <c r="HS166" s="86">
        <f t="shared" si="218"/>
        <v>3.5705230535826157E-3</v>
      </c>
      <c r="HT166" s="86">
        <f t="shared" si="218"/>
        <v>3.8190744413639245E-4</v>
      </c>
      <c r="HU166" s="86">
        <f t="shared" si="218"/>
        <v>8.5798469821126902E-5</v>
      </c>
      <c r="HV166" s="86">
        <f t="shared" si="218"/>
        <v>1.2173096065180045E-4</v>
      </c>
      <c r="HW166" s="86">
        <f t="shared" si="218"/>
        <v>2.5540989445074227E-4</v>
      </c>
      <c r="HX166" s="86">
        <f t="shared" si="218"/>
        <v>2.6898682598122697E-4</v>
      </c>
      <c r="HY166" s="86">
        <f t="shared" si="218"/>
        <v>1.7206422000350257E-4</v>
      </c>
      <c r="HZ166" s="86">
        <f t="shared" si="218"/>
        <v>1.5275565622520763E-4</v>
      </c>
      <c r="IA166" s="86">
        <f t="shared" si="218"/>
        <v>2.1427334945584431E-5</v>
      </c>
      <c r="IB166" s="86">
        <f t="shared" si="218"/>
        <v>1.7718104324655094E-5</v>
      </c>
      <c r="IC166" s="86">
        <f t="shared" si="218"/>
        <v>2.2959067619599185E-5</v>
      </c>
      <c r="ID166" s="86">
        <f t="shared" si="218"/>
        <v>1.2958872265316545E-4</v>
      </c>
      <c r="IE166" s="86">
        <f t="shared" si="218"/>
        <v>3.2498883503549899E-4</v>
      </c>
      <c r="IF166" s="86">
        <f t="shared" si="218"/>
        <v>1.9662453141920026E-6</v>
      </c>
      <c r="IG166" s="86">
        <f t="shared" si="218"/>
        <v>7.0668283046421298E-6</v>
      </c>
      <c r="II166" s="86">
        <f t="shared" si="219"/>
        <v>6.5934985220508557E-2</v>
      </c>
      <c r="IJ166" s="86">
        <f t="shared" si="219"/>
        <v>3.8235063114312393E-2</v>
      </c>
      <c r="IK166" s="86">
        <f t="shared" si="219"/>
        <v>0.2504061464038228</v>
      </c>
      <c r="IL166" s="86">
        <f t="shared" si="219"/>
        <v>0.1725719724772907</v>
      </c>
      <c r="IM166" s="86">
        <f t="shared" si="219"/>
        <v>0.10487792203595678</v>
      </c>
      <c r="IN166" s="86">
        <f t="shared" si="219"/>
        <v>5.2164518838188192E-2</v>
      </c>
      <c r="IO166" s="86">
        <f t="shared" si="219"/>
        <v>9.2982447899144907E-2</v>
      </c>
      <c r="IP166" s="86">
        <f t="shared" si="219"/>
        <v>0.15263981113620156</v>
      </c>
      <c r="IQ166" s="86">
        <f t="shared" si="219"/>
        <v>0.45273391853805173</v>
      </c>
      <c r="IR166" s="86">
        <f t="shared" si="219"/>
        <v>0.33762623115896201</v>
      </c>
      <c r="IS166" s="86">
        <f t="shared" si="219"/>
        <v>0.17505144096288711</v>
      </c>
      <c r="IT166" s="86">
        <f t="shared" si="219"/>
        <v>9.957044566348118E-2</v>
      </c>
      <c r="IU166" s="86">
        <f t="shared" si="219"/>
        <v>5.7059601833381338E-2</v>
      </c>
      <c r="IV166" s="86">
        <f t="shared" si="219"/>
        <v>5.7817677240065236E-2</v>
      </c>
      <c r="IW166" s="86">
        <f t="shared" si="219"/>
        <v>8.439874016643778E-2</v>
      </c>
      <c r="IY166" s="86">
        <f t="shared" si="220"/>
        <v>6.9505508274091174E-2</v>
      </c>
      <c r="IZ166" s="86">
        <f t="shared" si="220"/>
        <v>3.8616970558448788E-2</v>
      </c>
      <c r="JA166" s="86">
        <f t="shared" si="220"/>
        <v>0.25049194487364396</v>
      </c>
      <c r="JB166" s="86">
        <f t="shared" si="220"/>
        <v>0.17269370343794249</v>
      </c>
      <c r="JC166" s="86">
        <f t="shared" si="220"/>
        <v>0.10513333193040753</v>
      </c>
      <c r="JD166" s="86">
        <f t="shared" si="220"/>
        <v>5.2433505664169419E-2</v>
      </c>
      <c r="JE166" s="86">
        <f t="shared" si="220"/>
        <v>9.3154512119148408E-2</v>
      </c>
      <c r="JF166" s="86">
        <f t="shared" si="220"/>
        <v>0.15279256679242678</v>
      </c>
      <c r="JG166" s="86">
        <f t="shared" si="220"/>
        <v>0.45275534587299732</v>
      </c>
      <c r="JH166" s="86">
        <f t="shared" si="220"/>
        <v>0.33764394926328667</v>
      </c>
      <c r="JI166" s="86">
        <f t="shared" si="220"/>
        <v>0.1750744000305067</v>
      </c>
      <c r="JJ166" s="86">
        <f t="shared" si="220"/>
        <v>9.970003438613434E-2</v>
      </c>
      <c r="JK166" s="86">
        <f t="shared" si="220"/>
        <v>5.7384590668416835E-2</v>
      </c>
      <c r="JL166" s="86">
        <f t="shared" si="220"/>
        <v>5.7819643485379428E-2</v>
      </c>
      <c r="JM166" s="86">
        <f t="shared" si="220"/>
        <v>8.4405806994742427E-2</v>
      </c>
    </row>
    <row r="167" spans="2:273" x14ac:dyDescent="0.25">
      <c r="B167" s="2">
        <v>140</v>
      </c>
      <c r="C167" s="37">
        <v>84.8</v>
      </c>
      <c r="D167" s="37">
        <v>82.875</v>
      </c>
      <c r="E167" s="37">
        <v>81.575000000000003</v>
      </c>
      <c r="F167" s="37">
        <v>86.224999999999994</v>
      </c>
      <c r="G167" s="37">
        <v>87.174999999999997</v>
      </c>
      <c r="H167" s="37">
        <v>89.1</v>
      </c>
      <c r="I167" s="37">
        <v>91.125</v>
      </c>
      <c r="J167" s="37">
        <v>93.775000000000006</v>
      </c>
      <c r="K167" s="37">
        <v>96.3</v>
      </c>
      <c r="L167" s="37">
        <v>96</v>
      </c>
      <c r="M167" s="37">
        <v>98.2</v>
      </c>
      <c r="N167" s="37">
        <v>94.474999999999994</v>
      </c>
      <c r="O167" s="37">
        <v>96.55</v>
      </c>
      <c r="P167" s="37">
        <v>101.625</v>
      </c>
      <c r="Q167" s="37">
        <v>115.45</v>
      </c>
      <c r="S167" s="4">
        <f t="shared" si="221"/>
        <v>85.064793852280133</v>
      </c>
      <c r="T167" s="4">
        <f t="shared" si="221"/>
        <v>83.554700473616492</v>
      </c>
      <c r="U167" s="4">
        <f t="shared" si="221"/>
        <v>83.443026458660739</v>
      </c>
      <c r="V167" s="4">
        <f t="shared" si="221"/>
        <v>86.784775223730549</v>
      </c>
      <c r="W167" s="4">
        <f t="shared" si="221"/>
        <v>87.88895448414236</v>
      </c>
      <c r="X167" s="4">
        <f t="shared" si="221"/>
        <v>88.623748471905188</v>
      </c>
      <c r="Y167" s="4">
        <f t="shared" si="221"/>
        <v>91.196740853054067</v>
      </c>
      <c r="Z167" s="4">
        <f t="shared" si="221"/>
        <v>93.167723837488637</v>
      </c>
      <c r="AA167" s="4">
        <f t="shared" si="221"/>
        <v>97.634335897937547</v>
      </c>
      <c r="AB167" s="4">
        <f t="shared" si="221"/>
        <v>96.93494669478136</v>
      </c>
      <c r="AC167" s="4">
        <f t="shared" si="221"/>
        <v>97.200569674764097</v>
      </c>
      <c r="AD167" s="4">
        <f t="shared" si="221"/>
        <v>96.197100231826823</v>
      </c>
      <c r="AE167" s="4">
        <f t="shared" si="221"/>
        <v>95.250700872311398</v>
      </c>
      <c r="AF167" s="4">
        <f t="shared" si="221"/>
        <v>98.713995584628549</v>
      </c>
      <c r="AG167" s="4">
        <f t="shared" si="221"/>
        <v>114.17689267863942</v>
      </c>
      <c r="AI167" s="4">
        <f t="shared" si="222"/>
        <v>-0.26479385228013541</v>
      </c>
      <c r="AJ167" s="4">
        <f t="shared" si="222"/>
        <v>-0.67970047361649222</v>
      </c>
      <c r="AK167" s="4">
        <f t="shared" si="222"/>
        <v>-1.8680264586607365</v>
      </c>
      <c r="AL167" s="4">
        <f t="shared" si="222"/>
        <v>-0.55977522373055422</v>
      </c>
      <c r="AM167" s="4">
        <f t="shared" si="222"/>
        <v>-0.71395448414236284</v>
      </c>
      <c r="AN167" s="4">
        <f t="shared" si="222"/>
        <v>0.47625152809480653</v>
      </c>
      <c r="AO167" s="4">
        <f t="shared" si="222"/>
        <v>-7.1740853054066633E-2</v>
      </c>
      <c r="AP167" s="4">
        <f t="shared" si="222"/>
        <v>0.60727616251136851</v>
      </c>
      <c r="AQ167" s="4">
        <f t="shared" si="222"/>
        <v>-1.3343358979375495</v>
      </c>
      <c r="AR167" s="4">
        <f t="shared" si="222"/>
        <v>-0.93494669478135961</v>
      </c>
      <c r="AS167" s="4">
        <f t="shared" si="222"/>
        <v>0.99943032523590603</v>
      </c>
      <c r="AT167" s="4">
        <f t="shared" si="222"/>
        <v>-1.722100231826829</v>
      </c>
      <c r="AU167" s="4">
        <f t="shared" si="222"/>
        <v>1.2992991276885988</v>
      </c>
      <c r="AV167" s="4">
        <f t="shared" si="222"/>
        <v>2.9110044153714512</v>
      </c>
      <c r="AW167" s="4">
        <f t="shared" si="222"/>
        <v>1.2731073213605839</v>
      </c>
      <c r="AY167" s="2">
        <f t="shared" si="214"/>
        <v>85.064793852280133</v>
      </c>
      <c r="AZ167" s="2">
        <f t="shared" si="214"/>
        <v>83.55470047196718</v>
      </c>
      <c r="BA167" s="2">
        <f t="shared" si="214"/>
        <v>81.633476661881872</v>
      </c>
      <c r="BB167" s="2">
        <f t="shared" si="214"/>
        <v>81.615182059675419</v>
      </c>
      <c r="BC167" s="2">
        <f t="shared" si="214"/>
        <v>83.650488477583608</v>
      </c>
      <c r="BD167" s="2">
        <f t="shared" si="214"/>
        <v>86.187545478723962</v>
      </c>
      <c r="BE167" s="2">
        <f t="shared" si="214"/>
        <v>86.198819100105936</v>
      </c>
      <c r="BF167" s="2">
        <f t="shared" si="214"/>
        <v>88.080798246293199</v>
      </c>
      <c r="BG167" s="2">
        <f t="shared" si="214"/>
        <v>90.535543551371447</v>
      </c>
      <c r="BH167" s="2">
        <f t="shared" si="214"/>
        <v>89.356887110903088</v>
      </c>
      <c r="BI167" s="2">
        <f t="shared" si="214"/>
        <v>88.24523932723045</v>
      </c>
      <c r="BJ167" s="2">
        <f t="shared" si="214"/>
        <v>90.37178849101943</v>
      </c>
      <c r="BK167" s="2">
        <f t="shared" si="214"/>
        <v>89.893127293089009</v>
      </c>
      <c r="BL167" s="2">
        <f t="shared" si="214"/>
        <v>90.774998502042564</v>
      </c>
      <c r="BM167" s="2">
        <f t="shared" si="214"/>
        <v>92.714088785671819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115.23248049932525</v>
      </c>
      <c r="DL167" s="2">
        <f t="shared" si="223"/>
        <v>120.16889844804319</v>
      </c>
      <c r="DM167" s="2">
        <f t="shared" si="223"/>
        <v>131.4980159474672</v>
      </c>
      <c r="DN167" s="2">
        <f t="shared" si="223"/>
        <v>122.010423414305</v>
      </c>
      <c r="DO167" s="2">
        <f t="shared" si="223"/>
        <v>118.30692542213882</v>
      </c>
      <c r="DP167" s="2">
        <f t="shared" si="223"/>
        <v>112.37233805668015</v>
      </c>
      <c r="DQ167" s="2">
        <f t="shared" si="223"/>
        <v>119.90755393996247</v>
      </c>
      <c r="DR167" s="2">
        <f t="shared" si="223"/>
        <v>135.27223711565816</v>
      </c>
      <c r="DS167" s="2">
        <f t="shared" si="223"/>
        <v>120.18434091986724</v>
      </c>
      <c r="DT167" s="2">
        <f t="shared" si="223"/>
        <v>122.78607342159975</v>
      </c>
      <c r="DU167" s="2">
        <f t="shared" si="223"/>
        <v>117.04817139001354</v>
      </c>
      <c r="DV167" s="2">
        <f t="shared" si="223"/>
        <v>131.8523498194551</v>
      </c>
      <c r="DW167" s="2">
        <f t="shared" si="223"/>
        <v>123.17871621621622</v>
      </c>
      <c r="DX167" s="2">
        <f t="shared" si="223"/>
        <v>106.93122050622048</v>
      </c>
      <c r="DY167" s="2">
        <f t="shared" si="223"/>
        <v>106.23241843841643</v>
      </c>
      <c r="EA167" s="2">
        <f t="shared" si="213"/>
        <v>86.761736842105265</v>
      </c>
      <c r="EB167" s="2">
        <f t="shared" si="213"/>
        <v>85.214166666666671</v>
      </c>
      <c r="EC167" s="2">
        <f t="shared" si="213"/>
        <v>80.920489464442525</v>
      </c>
      <c r="ED167" s="2">
        <f t="shared" si="213"/>
        <v>80.524528020925032</v>
      </c>
      <c r="EE167" s="2">
        <f t="shared" si="213"/>
        <v>83.043027560339212</v>
      </c>
      <c r="EF167" s="2">
        <f t="shared" si="213"/>
        <v>85.798931843420306</v>
      </c>
      <c r="EG167" s="2">
        <f t="shared" si="213"/>
        <v>85.453073461091776</v>
      </c>
      <c r="EH167" s="2">
        <f t="shared" si="213"/>
        <v>88.259726946976912</v>
      </c>
      <c r="EI167" s="2">
        <f t="shared" si="213"/>
        <v>91.012200047517226</v>
      </c>
      <c r="EJ167" s="2">
        <f t="shared" si="213"/>
        <v>89.010555471124633</v>
      </c>
      <c r="EK167" s="2">
        <f t="shared" si="212"/>
        <v>88.146930648092052</v>
      </c>
      <c r="EL167" s="2">
        <f t="shared" si="179"/>
        <v>90.59596971469594</v>
      </c>
      <c r="EM167" s="2">
        <f t="shared" si="179"/>
        <v>89.732855286202721</v>
      </c>
      <c r="EN167" s="2">
        <f t="shared" si="179"/>
        <v>90.700869018086138</v>
      </c>
      <c r="EO167" s="2">
        <f t="shared" si="179"/>
        <v>93.831604337817083</v>
      </c>
      <c r="EQ167" s="2">
        <f t="shared" si="224"/>
        <v>82.154315094206183</v>
      </c>
      <c r="ER167" s="2">
        <f t="shared" si="224"/>
        <v>83.323127959348653</v>
      </c>
      <c r="ES167" s="2">
        <f t="shared" si="224"/>
        <v>82.476525640037977</v>
      </c>
      <c r="ET167" s="2">
        <f t="shared" si="224"/>
        <v>83.017188055259382</v>
      </c>
      <c r="EU167" s="2">
        <f t="shared" si="224"/>
        <v>84.513354202271188</v>
      </c>
      <c r="EV167" s="2">
        <f t="shared" si="224"/>
        <v>86.821880126120632</v>
      </c>
      <c r="EW167" s="2">
        <f t="shared" si="224"/>
        <v>87.298270439139628</v>
      </c>
      <c r="EX167" s="2">
        <f t="shared" si="224"/>
        <v>87.829645268042171</v>
      </c>
      <c r="EY167" s="2">
        <f t="shared" si="224"/>
        <v>90.06901791426742</v>
      </c>
      <c r="EZ167" s="2">
        <f t="shared" si="224"/>
        <v>89.724040924825118</v>
      </c>
      <c r="FA167" s="2">
        <f t="shared" si="224"/>
        <v>88.363717337204491</v>
      </c>
      <c r="FB167" s="2">
        <f t="shared" si="224"/>
        <v>90.036656353365288</v>
      </c>
      <c r="FC167" s="2">
        <f t="shared" si="224"/>
        <v>90.137004603443444</v>
      </c>
      <c r="FD167" s="2">
        <f t="shared" si="224"/>
        <v>90.902543494672372</v>
      </c>
      <c r="FE167" s="2">
        <f t="shared" si="224"/>
        <v>90.54270982527396</v>
      </c>
      <c r="FG167" s="2">
        <f t="shared" si="225"/>
        <v>0.9999056785768129</v>
      </c>
      <c r="FH167" s="2">
        <f t="shared" si="225"/>
        <v>0.99990953114718117</v>
      </c>
      <c r="FI167" s="2">
        <f t="shared" si="225"/>
        <v>0.9998975642822584</v>
      </c>
      <c r="FJ167" s="2">
        <f t="shared" si="225"/>
        <v>0.99990421900952975</v>
      </c>
      <c r="FK167" s="2">
        <f t="shared" si="225"/>
        <v>0.99989466005728611</v>
      </c>
      <c r="FL167" s="2">
        <f t="shared" si="225"/>
        <v>0.99990372958229279</v>
      </c>
      <c r="FM167" s="2">
        <f t="shared" si="225"/>
        <v>0.99989530270267235</v>
      </c>
      <c r="FN167" s="2">
        <f t="shared" si="225"/>
        <v>0.99987956011423507</v>
      </c>
      <c r="FO167" s="2">
        <f t="shared" si="225"/>
        <v>0.99988492414224095</v>
      </c>
      <c r="FP167" s="2">
        <f t="shared" si="225"/>
        <v>0.99988748514064785</v>
      </c>
      <c r="FQ167" s="2">
        <f t="shared" si="225"/>
        <v>0.99989049848100753</v>
      </c>
      <c r="FR167" s="2">
        <f t="shared" si="225"/>
        <v>0.99988720340769721</v>
      </c>
      <c r="FS167" s="2">
        <f t="shared" si="225"/>
        <v>0.99988151918792889</v>
      </c>
      <c r="FT167" s="2">
        <f t="shared" si="225"/>
        <v>0.99987421839173818</v>
      </c>
      <c r="FU167" s="2">
        <f t="shared" si="225"/>
        <v>0.99985970042391403</v>
      </c>
      <c r="FW167" s="2">
        <f t="shared" si="216"/>
        <v>0.36888925821932639</v>
      </c>
      <c r="FX167" s="2">
        <f t="shared" si="216"/>
        <v>0.87921442472342437</v>
      </c>
      <c r="FY167" s="2">
        <f t="shared" si="216"/>
        <v>0.45487776140012326</v>
      </c>
      <c r="FZ167" s="2">
        <f t="shared" si="216"/>
        <v>0.43595214093816731</v>
      </c>
      <c r="GA167" s="2">
        <f t="shared" si="216"/>
        <v>0.41062047238051486</v>
      </c>
      <c r="GB167" s="2">
        <f t="shared" si="216"/>
        <v>0.37739483893410242</v>
      </c>
      <c r="GC167" s="2">
        <f t="shared" si="216"/>
        <v>0.40220006690686977</v>
      </c>
      <c r="GD167" s="2">
        <f t="shared" si="216"/>
        <v>0.42919959412165726</v>
      </c>
      <c r="GE167" s="2">
        <f t="shared" si="216"/>
        <v>0.50892981149400052</v>
      </c>
      <c r="GF167" s="2">
        <f t="shared" si="216"/>
        <v>0.48008181575416742</v>
      </c>
      <c r="GG167" s="2">
        <f t="shared" si="216"/>
        <v>0.43888280118087541</v>
      </c>
      <c r="GH167" s="2">
        <f t="shared" si="216"/>
        <v>0.40913523363479631</v>
      </c>
      <c r="GI167" s="2">
        <f t="shared" si="216"/>
        <v>0.38676129701284773</v>
      </c>
      <c r="GJ167" s="2">
        <f t="shared" si="216"/>
        <v>0.3574473352495266</v>
      </c>
      <c r="GK167" s="2">
        <f t="shared" si="216"/>
        <v>0.34031355424690807</v>
      </c>
      <c r="GM167" s="86">
        <f t="shared" si="217"/>
        <v>0</v>
      </c>
      <c r="GN167" s="86">
        <f t="shared" si="217"/>
        <v>4.8698830760833934E-300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4.6702944359678432E-271</v>
      </c>
      <c r="HA167" s="86">
        <f t="shared" si="217"/>
        <v>6.1088404174361784E-293</v>
      </c>
      <c r="HC167" s="86">
        <f t="shared" si="181"/>
        <v>6.0256885691891175E-234</v>
      </c>
      <c r="HD167" s="86">
        <f t="shared" si="181"/>
        <v>2.3666643556429835E-169</v>
      </c>
      <c r="HE167" s="86">
        <f t="shared" si="181"/>
        <v>6.8560139166674457E-200</v>
      </c>
      <c r="HF167" s="86">
        <f t="shared" si="180"/>
        <v>8.3097626063813751E-287</v>
      </c>
      <c r="HG167" s="86">
        <f t="shared" si="180"/>
        <v>0</v>
      </c>
      <c r="HH167" s="86">
        <f t="shared" si="180"/>
        <v>0</v>
      </c>
      <c r="HI167" s="86">
        <f t="shared" si="180"/>
        <v>1.1779997892703143E-226</v>
      </c>
      <c r="HJ167" s="86">
        <f t="shared" si="180"/>
        <v>0</v>
      </c>
      <c r="HK167" s="86">
        <f t="shared" si="180"/>
        <v>0</v>
      </c>
      <c r="HL167" s="86">
        <f t="shared" si="161"/>
        <v>0</v>
      </c>
      <c r="HM167" s="86">
        <f t="shared" si="161"/>
        <v>1.2649444995222764E-253</v>
      </c>
      <c r="HN167" s="86">
        <f t="shared" si="161"/>
        <v>0</v>
      </c>
      <c r="HO167" s="86">
        <f t="shared" si="161"/>
        <v>3.8464121585331559E-221</v>
      </c>
      <c r="HP167" s="86">
        <f t="shared" si="161"/>
        <v>5.4282611847751781E-157</v>
      </c>
      <c r="HQ167" s="86">
        <f t="shared" si="161"/>
        <v>1.0229639647221947E-196</v>
      </c>
      <c r="HS167" s="86">
        <f t="shared" si="218"/>
        <v>2.248731044640938E-3</v>
      </c>
      <c r="HT167" s="86">
        <f t="shared" si="218"/>
        <v>2.1846215010894697E-4</v>
      </c>
      <c r="HU167" s="86">
        <f t="shared" si="218"/>
        <v>4.3243593644896505E-5</v>
      </c>
      <c r="HV167" s="86">
        <f t="shared" si="218"/>
        <v>6.0242130783921308E-5</v>
      </c>
      <c r="HW167" s="86">
        <f t="shared" si="218"/>
        <v>1.3139310983508126E-4</v>
      </c>
      <c r="HX167" s="86">
        <f t="shared" si="218"/>
        <v>1.4244330158690437E-4</v>
      </c>
      <c r="HY167" s="86">
        <f t="shared" si="218"/>
        <v>8.8791576224164586E-5</v>
      </c>
      <c r="HZ167" s="86">
        <f t="shared" si="218"/>
        <v>7.6513227681474061E-5</v>
      </c>
      <c r="IA167" s="86">
        <f t="shared" si="218"/>
        <v>1.0032362566460478E-5</v>
      </c>
      <c r="IB167" s="86">
        <f t="shared" si="218"/>
        <v>8.1072245051491264E-6</v>
      </c>
      <c r="IC167" s="86">
        <f t="shared" si="218"/>
        <v>1.0450247053835289E-5</v>
      </c>
      <c r="ID167" s="86">
        <f t="shared" si="218"/>
        <v>6.4563509620682011E-5</v>
      </c>
      <c r="IE167" s="86">
        <f t="shared" si="218"/>
        <v>1.6836070516784268E-4</v>
      </c>
      <c r="IF167" s="86">
        <f t="shared" si="218"/>
        <v>5.8145798265255641E-7</v>
      </c>
      <c r="IG167" s="86">
        <f t="shared" si="218"/>
        <v>2.3071348898442824E-6</v>
      </c>
      <c r="II167" s="86">
        <f t="shared" si="219"/>
        <v>0.1042053403952533</v>
      </c>
      <c r="IJ167" s="86">
        <f t="shared" si="219"/>
        <v>2.9768341009645729E-2</v>
      </c>
      <c r="IK167" s="86">
        <f t="shared" si="219"/>
        <v>0.33763542440055294</v>
      </c>
      <c r="IL167" s="86">
        <f t="shared" si="219"/>
        <v>0.25374979429840028</v>
      </c>
      <c r="IM167" s="86">
        <f t="shared" si="219"/>
        <v>0.1670290787164076</v>
      </c>
      <c r="IN167" s="86">
        <f t="shared" si="219"/>
        <v>9.0017588768847689E-2</v>
      </c>
      <c r="IO167" s="86">
        <f t="shared" si="219"/>
        <v>0.14904359542282938</v>
      </c>
      <c r="IP167" s="86">
        <f t="shared" si="219"/>
        <v>0.22914307783746662</v>
      </c>
      <c r="IQ167" s="86">
        <f t="shared" si="219"/>
        <v>0.52585905879443429</v>
      </c>
      <c r="IR167" s="86">
        <f t="shared" si="219"/>
        <v>0.42979646014192507</v>
      </c>
      <c r="IS167" s="86">
        <f t="shared" si="219"/>
        <v>0.25901702278580396</v>
      </c>
      <c r="IT167" s="86">
        <f t="shared" si="219"/>
        <v>0.16035867562443859</v>
      </c>
      <c r="IU167" s="86">
        <f t="shared" si="219"/>
        <v>9.9555637659497903E-2</v>
      </c>
      <c r="IV167" s="86">
        <f t="shared" si="219"/>
        <v>9.2499766586768756E-2</v>
      </c>
      <c r="IW167" s="86">
        <f t="shared" si="219"/>
        <v>0.12088589666099089</v>
      </c>
      <c r="IY167" s="86">
        <f t="shared" si="220"/>
        <v>0.10645407143989423</v>
      </c>
      <c r="IZ167" s="86">
        <f t="shared" si="220"/>
        <v>2.9986803159754674E-2</v>
      </c>
      <c r="JA167" s="86">
        <f t="shared" si="220"/>
        <v>0.33767866799419782</v>
      </c>
      <c r="JB167" s="86">
        <f t="shared" si="220"/>
        <v>0.2538100364291842</v>
      </c>
      <c r="JC167" s="86">
        <f t="shared" si="220"/>
        <v>0.16716047182624269</v>
      </c>
      <c r="JD167" s="86">
        <f t="shared" si="220"/>
        <v>9.016003207043459E-2</v>
      </c>
      <c r="JE167" s="86">
        <f t="shared" si="220"/>
        <v>0.14913238699905354</v>
      </c>
      <c r="JF167" s="86">
        <f t="shared" si="220"/>
        <v>0.22921959106514811</v>
      </c>
      <c r="JG167" s="86">
        <f t="shared" si="220"/>
        <v>0.52586909115700076</v>
      </c>
      <c r="JH167" s="86">
        <f t="shared" si="220"/>
        <v>0.42980456736643025</v>
      </c>
      <c r="JI167" s="86">
        <f t="shared" si="220"/>
        <v>0.25902747303285778</v>
      </c>
      <c r="JJ167" s="86">
        <f t="shared" si="220"/>
        <v>0.16042323913405926</v>
      </c>
      <c r="JK167" s="86">
        <f t="shared" si="220"/>
        <v>9.972399836466575E-2</v>
      </c>
      <c r="JL167" s="86">
        <f t="shared" si="220"/>
        <v>9.2500348044751407E-2</v>
      </c>
      <c r="JM167" s="86">
        <f t="shared" si="220"/>
        <v>0.12088820379588074</v>
      </c>
    </row>
    <row r="168" spans="2:273" x14ac:dyDescent="0.25">
      <c r="B168" s="2">
        <v>141</v>
      </c>
      <c r="C168" s="37">
        <v>81.510999999999996</v>
      </c>
      <c r="D168" s="37">
        <v>82.1</v>
      </c>
      <c r="E168" s="37">
        <v>81.575000000000003</v>
      </c>
      <c r="F168" s="37">
        <v>88.875</v>
      </c>
      <c r="G168" s="37">
        <v>88.75</v>
      </c>
      <c r="H168" s="37">
        <v>87.9</v>
      </c>
      <c r="I168" s="37">
        <v>90.9</v>
      </c>
      <c r="J168" s="37">
        <v>93.75</v>
      </c>
      <c r="K168" s="37">
        <v>97.3</v>
      </c>
      <c r="L168" s="37">
        <v>94.825000000000003</v>
      </c>
      <c r="M168" s="37">
        <v>96.3</v>
      </c>
      <c r="N168" s="37">
        <v>99.5</v>
      </c>
      <c r="O168" s="37">
        <v>97.224999999999994</v>
      </c>
      <c r="P168" s="37">
        <v>106.825</v>
      </c>
      <c r="Q168" s="37">
        <v>120.25</v>
      </c>
      <c r="S168" s="4">
        <f t="shared" si="221"/>
        <v>84.896187998433021</v>
      </c>
      <c r="T168" s="4">
        <f t="shared" si="221"/>
        <v>83.411463578173823</v>
      </c>
      <c r="U168" s="4">
        <f t="shared" si="221"/>
        <v>83.380164809043904</v>
      </c>
      <c r="V168" s="4">
        <f t="shared" si="221"/>
        <v>87.374860533085538</v>
      </c>
      <c r="W168" s="4">
        <f t="shared" si="221"/>
        <v>88.872768054434644</v>
      </c>
      <c r="X168" s="4">
        <f t="shared" si="221"/>
        <v>89.480406219210622</v>
      </c>
      <c r="Y168" s="4">
        <f t="shared" si="221"/>
        <v>92.508548281229011</v>
      </c>
      <c r="Z168" s="4">
        <f t="shared" si="221"/>
        <v>93.901535317264134</v>
      </c>
      <c r="AA168" s="4">
        <f t="shared" si="221"/>
        <v>96.321132325186795</v>
      </c>
      <c r="AB168" s="4">
        <f t="shared" si="221"/>
        <v>96.373870457264232</v>
      </c>
      <c r="AC168" s="4">
        <f t="shared" si="221"/>
        <v>98.273674131652598</v>
      </c>
      <c r="AD168" s="4">
        <f t="shared" si="221"/>
        <v>97.634793527949981</v>
      </c>
      <c r="AE168" s="4">
        <f t="shared" si="221"/>
        <v>97.249247704223507</v>
      </c>
      <c r="AF168" s="4">
        <f t="shared" si="221"/>
        <v>101.39980607663009</v>
      </c>
      <c r="AG168" s="4">
        <f t="shared" si="221"/>
        <v>119.46389368323591</v>
      </c>
      <c r="AI168" s="4">
        <f t="shared" si="222"/>
        <v>-3.3851879984330253</v>
      </c>
      <c r="AJ168" s="4">
        <f t="shared" si="222"/>
        <v>-1.3114635781738286</v>
      </c>
      <c r="AK168" s="4">
        <f t="shared" si="222"/>
        <v>-1.8051648090439016</v>
      </c>
      <c r="AL168" s="4">
        <f t="shared" si="222"/>
        <v>1.5001394669144617</v>
      </c>
      <c r="AM168" s="4">
        <f t="shared" si="222"/>
        <v>-0.12276805443464411</v>
      </c>
      <c r="AN168" s="4">
        <f t="shared" si="222"/>
        <v>-1.5804062192106159</v>
      </c>
      <c r="AO168" s="4">
        <f t="shared" si="222"/>
        <v>-1.6085482812290053</v>
      </c>
      <c r="AP168" s="4">
        <f t="shared" si="222"/>
        <v>-0.15153531726413405</v>
      </c>
      <c r="AQ168" s="4">
        <f t="shared" si="222"/>
        <v>0.97886767481320192</v>
      </c>
      <c r="AR168" s="4">
        <f t="shared" si="222"/>
        <v>-1.5488704572642291</v>
      </c>
      <c r="AS168" s="4">
        <f t="shared" si="222"/>
        <v>-1.9736741316526007</v>
      </c>
      <c r="AT168" s="4">
        <f t="shared" si="222"/>
        <v>1.8652064720500192</v>
      </c>
      <c r="AU168" s="4">
        <f t="shared" si="222"/>
        <v>-2.4247704223512301E-2</v>
      </c>
      <c r="AV168" s="4">
        <f t="shared" si="222"/>
        <v>5.4251939233699176</v>
      </c>
      <c r="AW168" s="4">
        <f t="shared" si="222"/>
        <v>0.78610631676409071</v>
      </c>
      <c r="AY168" s="2">
        <f t="shared" si="214"/>
        <v>84.896187998433021</v>
      </c>
      <c r="AZ168" s="2">
        <f t="shared" si="214"/>
        <v>83.41146357782722</v>
      </c>
      <c r="BA168" s="2">
        <f t="shared" si="214"/>
        <v>81.494741365224485</v>
      </c>
      <c r="BB168" s="2">
        <f t="shared" si="214"/>
        <v>81.485327094792723</v>
      </c>
      <c r="BC168" s="2">
        <f t="shared" si="214"/>
        <v>83.524746014744849</v>
      </c>
      <c r="BD168" s="2">
        <f t="shared" si="214"/>
        <v>86.050122759001937</v>
      </c>
      <c r="BE168" s="2">
        <f t="shared" si="214"/>
        <v>86.082081850667066</v>
      </c>
      <c r="BF168" s="2">
        <f t="shared" si="214"/>
        <v>87.945750142986185</v>
      </c>
      <c r="BG168" s="2">
        <f t="shared" si="214"/>
        <v>90.380793830643412</v>
      </c>
      <c r="BH168" s="2">
        <f t="shared" si="214"/>
        <v>89.227133766359657</v>
      </c>
      <c r="BI168" s="2">
        <f t="shared" si="214"/>
        <v>88.110623420265341</v>
      </c>
      <c r="BJ168" s="2">
        <f t="shared" si="214"/>
        <v>90.20820071310618</v>
      </c>
      <c r="BK168" s="2">
        <f t="shared" si="214"/>
        <v>89.740199879719967</v>
      </c>
      <c r="BL168" s="2">
        <f t="shared" si="214"/>
        <v>90.656272638536933</v>
      </c>
      <c r="BM168" s="2">
        <f t="shared" si="214"/>
        <v>92.56117509466381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115.37352240215925</v>
      </c>
      <c r="DL168" s="2">
        <f t="shared" si="223"/>
        <v>120.32325573549258</v>
      </c>
      <c r="DM168" s="2">
        <f t="shared" si="223"/>
        <v>131.75059803001878</v>
      </c>
      <c r="DN168" s="2">
        <f t="shared" si="223"/>
        <v>122.18245276653171</v>
      </c>
      <c r="DO168" s="2">
        <f t="shared" si="223"/>
        <v>118.45157833020636</v>
      </c>
      <c r="DP168" s="2">
        <f t="shared" si="223"/>
        <v>112.44113360323885</v>
      </c>
      <c r="DQ168" s="2">
        <f t="shared" si="223"/>
        <v>120.03264774859286</v>
      </c>
      <c r="DR168" s="2">
        <f t="shared" si="223"/>
        <v>135.54178247072983</v>
      </c>
      <c r="DS168" s="2">
        <f t="shared" si="223"/>
        <v>120.30627074442864</v>
      </c>
      <c r="DT168" s="2">
        <f t="shared" si="223"/>
        <v>122.93820439873073</v>
      </c>
      <c r="DU168" s="2">
        <f t="shared" si="223"/>
        <v>117.14213900134956</v>
      </c>
      <c r="DV168" s="2">
        <f t="shared" si="223"/>
        <v>132.05175894518001</v>
      </c>
      <c r="DW168" s="2">
        <f t="shared" si="223"/>
        <v>123.30495495495495</v>
      </c>
      <c r="DX168" s="2">
        <f t="shared" si="223"/>
        <v>106.96236593736592</v>
      </c>
      <c r="DY168" s="2">
        <f t="shared" si="223"/>
        <v>106.25284549120236</v>
      </c>
      <c r="EA168" s="2">
        <f t="shared" si="213"/>
        <v>86.732919298245619</v>
      </c>
      <c r="EB168" s="2">
        <f t="shared" si="213"/>
        <v>85.125416666666666</v>
      </c>
      <c r="EC168" s="2">
        <f t="shared" si="213"/>
        <v>80.730070237050072</v>
      </c>
      <c r="ED168" s="2">
        <f t="shared" si="213"/>
        <v>80.314027813746293</v>
      </c>
      <c r="EE168" s="2">
        <f t="shared" si="213"/>
        <v>82.870939334637981</v>
      </c>
      <c r="EF168" s="2">
        <f t="shared" si="213"/>
        <v>85.629725152692927</v>
      </c>
      <c r="EG168" s="2">
        <f t="shared" si="213"/>
        <v>85.27692363530781</v>
      </c>
      <c r="EH168" s="2">
        <f t="shared" si="213"/>
        <v>88.139222456570053</v>
      </c>
      <c r="EI168" s="2">
        <f t="shared" si="213"/>
        <v>90.890019006889986</v>
      </c>
      <c r="EJ168" s="2">
        <f t="shared" si="213"/>
        <v>88.856636778115515</v>
      </c>
      <c r="EK168" s="2">
        <f t="shared" si="212"/>
        <v>88.005279376135661</v>
      </c>
      <c r="EL168" s="2">
        <f t="shared" si="179"/>
        <v>90.450883265973573</v>
      </c>
      <c r="EM168" s="2">
        <f t="shared" si="179"/>
        <v>89.567365203914221</v>
      </c>
      <c r="EN168" s="2">
        <f t="shared" si="179"/>
        <v>90.57586105921996</v>
      </c>
      <c r="EO168" s="2">
        <f t="shared" si="179"/>
        <v>93.773221822244281</v>
      </c>
      <c r="EQ168" s="2">
        <f t="shared" si="224"/>
        <v>82.024018608643146</v>
      </c>
      <c r="ER168" s="2">
        <f t="shared" si="224"/>
        <v>83.193452477191357</v>
      </c>
      <c r="ES168" s="2">
        <f t="shared" si="224"/>
        <v>82.32051050984083</v>
      </c>
      <c r="ET168" s="2">
        <f t="shared" si="224"/>
        <v>82.859471726190435</v>
      </c>
      <c r="EU168" s="2">
        <f t="shared" si="224"/>
        <v>84.372715108392811</v>
      </c>
      <c r="EV168" s="2">
        <f t="shared" si="224"/>
        <v>86.676750812938522</v>
      </c>
      <c r="EW168" s="2">
        <f t="shared" si="224"/>
        <v>87.165692195627372</v>
      </c>
      <c r="EX168" s="2">
        <f t="shared" si="224"/>
        <v>87.699565305326843</v>
      </c>
      <c r="EY168" s="2">
        <f t="shared" si="224"/>
        <v>89.926868468756652</v>
      </c>
      <c r="EZ168" s="2">
        <f t="shared" si="224"/>
        <v>89.586117618706837</v>
      </c>
      <c r="FA168" s="2">
        <f t="shared" si="224"/>
        <v>88.227153670676074</v>
      </c>
      <c r="FB168" s="2">
        <f t="shared" si="224"/>
        <v>89.878645426840592</v>
      </c>
      <c r="FC168" s="2">
        <f t="shared" si="224"/>
        <v>89.981212016805884</v>
      </c>
      <c r="FD168" s="2">
        <f t="shared" si="224"/>
        <v>90.783141354668999</v>
      </c>
      <c r="FE168" s="2">
        <f t="shared" si="224"/>
        <v>90.413974718482962</v>
      </c>
      <c r="FG168" s="2">
        <f t="shared" si="225"/>
        <v>0.99991397712574348</v>
      </c>
      <c r="FH168" s="2">
        <f t="shared" si="225"/>
        <v>0.99991749076880876</v>
      </c>
      <c r="FI168" s="2">
        <f t="shared" si="225"/>
        <v>0.99990657667303628</v>
      </c>
      <c r="FJ168" s="2">
        <f t="shared" si="225"/>
        <v>0.99991264596229423</v>
      </c>
      <c r="FK168" s="2">
        <f t="shared" si="225"/>
        <v>0.99990392793995764</v>
      </c>
      <c r="FL168" s="2">
        <f t="shared" si="225"/>
        <v>0.99991219959180611</v>
      </c>
      <c r="FM168" s="2">
        <f t="shared" si="225"/>
        <v>0.99990451405034764</v>
      </c>
      <c r="FN168" s="2">
        <f t="shared" si="225"/>
        <v>0.99989015635463407</v>
      </c>
      <c r="FO168" s="2">
        <f t="shared" si="225"/>
        <v>0.99989504850769673</v>
      </c>
      <c r="FP168" s="2">
        <f t="shared" si="225"/>
        <v>0.99989738421277685</v>
      </c>
      <c r="FQ168" s="2">
        <f t="shared" si="225"/>
        <v>0.99990013246553455</v>
      </c>
      <c r="FR168" s="2">
        <f t="shared" si="225"/>
        <v>0.99989712726417812</v>
      </c>
      <c r="FS168" s="2">
        <f t="shared" si="225"/>
        <v>0.99989194308863916</v>
      </c>
      <c r="FT168" s="2">
        <f t="shared" si="225"/>
        <v>0.99988528454026959</v>
      </c>
      <c r="FU168" s="2">
        <f t="shared" si="225"/>
        <v>0.99987204368625204</v>
      </c>
      <c r="FW168" s="2">
        <f t="shared" si="216"/>
        <v>0.39057843179260077</v>
      </c>
      <c r="FX168" s="2">
        <f t="shared" si="216"/>
        <v>0.88865893313833577</v>
      </c>
      <c r="FY168" s="2">
        <f t="shared" si="216"/>
        <v>0.47779513240766414</v>
      </c>
      <c r="FZ168" s="2">
        <f t="shared" si="216"/>
        <v>0.45871837889103362</v>
      </c>
      <c r="GA168" s="2">
        <f t="shared" si="216"/>
        <v>0.43307954901603712</v>
      </c>
      <c r="GB168" s="2">
        <f t="shared" si="216"/>
        <v>0.39926772530554733</v>
      </c>
      <c r="GC168" s="2">
        <f t="shared" si="216"/>
        <v>0.42453032567461618</v>
      </c>
      <c r="GD168" s="2">
        <f t="shared" si="216"/>
        <v>0.45189571695514763</v>
      </c>
      <c r="GE168" s="2">
        <f t="shared" si="216"/>
        <v>0.5319131698325128</v>
      </c>
      <c r="GF168" s="2">
        <f t="shared" si="216"/>
        <v>0.5030970807340942</v>
      </c>
      <c r="GG168" s="2">
        <f t="shared" si="216"/>
        <v>0.46167681573491254</v>
      </c>
      <c r="GH168" s="2">
        <f t="shared" si="216"/>
        <v>0.43157255929682187</v>
      </c>
      <c r="GI168" s="2">
        <f t="shared" si="216"/>
        <v>0.40882058479154132</v>
      </c>
      <c r="GJ168" s="2">
        <f t="shared" si="216"/>
        <v>0.37886762804140761</v>
      </c>
      <c r="GK168" s="2">
        <f t="shared" si="216"/>
        <v>0.36128439996664874</v>
      </c>
      <c r="GM168" s="86">
        <f t="shared" si="217"/>
        <v>0</v>
      </c>
      <c r="GN168" s="86">
        <f t="shared" si="217"/>
        <v>1.6873088503439109E-307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9.600414339802603E-278</v>
      </c>
      <c r="HA168" s="86">
        <f t="shared" si="217"/>
        <v>4.0424206617953499E-300</v>
      </c>
      <c r="HC168" s="86">
        <f t="shared" si="181"/>
        <v>5.9491184507066606E-242</v>
      </c>
      <c r="HD168" s="86">
        <f t="shared" si="181"/>
        <v>4.2289690121384242E-175</v>
      </c>
      <c r="HE168" s="86">
        <f t="shared" si="181"/>
        <v>1.4238043709145365E-206</v>
      </c>
      <c r="HF168" s="86">
        <f t="shared" si="180"/>
        <v>2.4921418002599785E-296</v>
      </c>
      <c r="HG168" s="86">
        <f t="shared" si="180"/>
        <v>0</v>
      </c>
      <c r="HH168" s="86">
        <f t="shared" si="180"/>
        <v>0</v>
      </c>
      <c r="HI168" s="86">
        <f t="shared" si="180"/>
        <v>3.1773444216085188E-234</v>
      </c>
      <c r="HJ168" s="86">
        <f t="shared" si="180"/>
        <v>0</v>
      </c>
      <c r="HK168" s="86">
        <f t="shared" si="180"/>
        <v>0</v>
      </c>
      <c r="HL168" s="86">
        <f t="shared" si="161"/>
        <v>0</v>
      </c>
      <c r="HM168" s="86">
        <f t="shared" si="161"/>
        <v>6.0270479816370824E-262</v>
      </c>
      <c r="HN168" s="86">
        <f t="shared" si="161"/>
        <v>0</v>
      </c>
      <c r="HO168" s="86">
        <f t="shared" si="161"/>
        <v>1.3414545797266999E-228</v>
      </c>
      <c r="HP168" s="86">
        <f t="shared" si="161"/>
        <v>3.1118606775638382E-162</v>
      </c>
      <c r="HQ168" s="86">
        <f t="shared" si="161"/>
        <v>3.0703322671507717E-203</v>
      </c>
      <c r="HS168" s="86">
        <f t="shared" si="218"/>
        <v>1.3901002673665831E-3</v>
      </c>
      <c r="HT168" s="86">
        <f t="shared" si="218"/>
        <v>1.2252313264683325E-4</v>
      </c>
      <c r="HU168" s="86">
        <f t="shared" si="218"/>
        <v>2.1257071774447025E-5</v>
      </c>
      <c r="HV168" s="86">
        <f t="shared" si="218"/>
        <v>2.9009332011121059E-5</v>
      </c>
      <c r="HW168" s="86">
        <f t="shared" si="218"/>
        <v>6.5825282355581977E-5</v>
      </c>
      <c r="HX168" s="86">
        <f t="shared" si="218"/>
        <v>7.3610569098671855E-5</v>
      </c>
      <c r="HY168" s="86">
        <f t="shared" si="218"/>
        <v>4.4682630361938371E-5</v>
      </c>
      <c r="HZ168" s="86">
        <f t="shared" si="218"/>
        <v>3.7301648715013457E-5</v>
      </c>
      <c r="IA168" s="86">
        <f t="shared" si="218"/>
        <v>4.5730997483616202E-6</v>
      </c>
      <c r="IB168" s="86">
        <f t="shared" si="218"/>
        <v>3.6074734461583378E-6</v>
      </c>
      <c r="IC168" s="86">
        <f t="shared" si="218"/>
        <v>4.6209057466439326E-6</v>
      </c>
      <c r="ID168" s="86">
        <f t="shared" si="218"/>
        <v>3.1310456199520011E-5</v>
      </c>
      <c r="IE168" s="86">
        <f t="shared" si="218"/>
        <v>8.4920866722586178E-5</v>
      </c>
      <c r="IF168" s="86">
        <f t="shared" si="218"/>
        <v>1.6255016146639464E-7</v>
      </c>
      <c r="IG168" s="86">
        <f t="shared" si="218"/>
        <v>7.14522582490352E-7</v>
      </c>
      <c r="II168" s="86">
        <f t="shared" si="219"/>
        <v>0.15546206536767396</v>
      </c>
      <c r="IJ168" s="86">
        <f t="shared" si="219"/>
        <v>2.2966439247229131E-2</v>
      </c>
      <c r="IK168" s="86">
        <f t="shared" si="219"/>
        <v>0.4253238361384199</v>
      </c>
      <c r="IL168" s="86">
        <f t="shared" si="219"/>
        <v>0.34528628743368261</v>
      </c>
      <c r="IM168" s="86">
        <f t="shared" si="219"/>
        <v>0.24596085355983535</v>
      </c>
      <c r="IN168" s="86">
        <f t="shared" si="219"/>
        <v>0.14417372444404541</v>
      </c>
      <c r="IO168" s="86">
        <f t="shared" si="219"/>
        <v>0.22171242806583935</v>
      </c>
      <c r="IP168" s="86">
        <f t="shared" si="219"/>
        <v>0.31827751243028585</v>
      </c>
      <c r="IQ168" s="86">
        <f t="shared" si="219"/>
        <v>0.57414464625865447</v>
      </c>
      <c r="IR168" s="86">
        <f t="shared" si="219"/>
        <v>0.50955826069015686</v>
      </c>
      <c r="IS168" s="86">
        <f t="shared" si="219"/>
        <v>0.35329423226728263</v>
      </c>
      <c r="IT168" s="86">
        <f t="shared" si="219"/>
        <v>0.23847529252955532</v>
      </c>
      <c r="IU168" s="86">
        <f t="shared" si="219"/>
        <v>0.16014506316114338</v>
      </c>
      <c r="IV168" s="86">
        <f t="shared" si="219"/>
        <v>0.13970677654047958</v>
      </c>
      <c r="IW168" s="86">
        <f t="shared" si="219"/>
        <v>0.16630837940256504</v>
      </c>
      <c r="IY168" s="86">
        <f t="shared" si="220"/>
        <v>0.15685216563504054</v>
      </c>
      <c r="IZ168" s="86">
        <f t="shared" si="220"/>
        <v>2.3088962379875965E-2</v>
      </c>
      <c r="JA168" s="86">
        <f t="shared" si="220"/>
        <v>0.42534509321019437</v>
      </c>
      <c r="JB168" s="86">
        <f t="shared" si="220"/>
        <v>0.34531529676569372</v>
      </c>
      <c r="JC168" s="86">
        <f t="shared" si="220"/>
        <v>0.24602667884219093</v>
      </c>
      <c r="JD168" s="86">
        <f t="shared" si="220"/>
        <v>0.14424733501314407</v>
      </c>
      <c r="JE168" s="86">
        <f t="shared" si="220"/>
        <v>0.2217571106962013</v>
      </c>
      <c r="JF168" s="86">
        <f t="shared" si="220"/>
        <v>0.31831481407900086</v>
      </c>
      <c r="JG168" s="86">
        <f t="shared" si="220"/>
        <v>0.5741492193584028</v>
      </c>
      <c r="JH168" s="86">
        <f t="shared" si="220"/>
        <v>0.50956186816360305</v>
      </c>
      <c r="JI168" s="86">
        <f t="shared" si="220"/>
        <v>0.35329885317302928</v>
      </c>
      <c r="JJ168" s="86">
        <f t="shared" si="220"/>
        <v>0.23850660298575485</v>
      </c>
      <c r="JK168" s="86">
        <f t="shared" si="220"/>
        <v>0.16022998402786598</v>
      </c>
      <c r="JL168" s="86">
        <f t="shared" si="220"/>
        <v>0.13970693909064105</v>
      </c>
      <c r="JM168" s="86">
        <f t="shared" si="220"/>
        <v>0.16630909392514753</v>
      </c>
    </row>
    <row r="169" spans="2:273" x14ac:dyDescent="0.25">
      <c r="B169" s="2">
        <v>142</v>
      </c>
      <c r="C169" s="37">
        <v>82.221999999999994</v>
      </c>
      <c r="D169" s="37">
        <v>84.224999999999994</v>
      </c>
      <c r="E169" s="37">
        <v>83.825000000000003</v>
      </c>
      <c r="F169" s="37">
        <v>87.424999999999997</v>
      </c>
      <c r="G169" s="37">
        <v>87.174999999999997</v>
      </c>
      <c r="H169" s="37">
        <v>90.924999999999997</v>
      </c>
      <c r="I169" s="37">
        <v>94.85</v>
      </c>
      <c r="J169" s="37">
        <v>93.275000000000006</v>
      </c>
      <c r="K169" s="37">
        <v>96.924999999999997</v>
      </c>
      <c r="L169" s="37">
        <v>96.25</v>
      </c>
      <c r="M169" s="37">
        <v>96.875</v>
      </c>
      <c r="N169" s="37">
        <v>98.575000000000003</v>
      </c>
      <c r="O169" s="37">
        <v>98.85</v>
      </c>
      <c r="P169" s="37">
        <v>109.02500000000001</v>
      </c>
      <c r="Q169" s="37">
        <v>127.075</v>
      </c>
      <c r="S169" s="4">
        <f t="shared" si="221"/>
        <v>84.721075516448707</v>
      </c>
      <c r="T169" s="4">
        <f t="shared" si="221"/>
        <v>83.268761610148857</v>
      </c>
      <c r="U169" s="4">
        <f t="shared" si="221"/>
        <v>83.154010413448191</v>
      </c>
      <c r="V169" s="4">
        <f t="shared" si="221"/>
        <v>87.444272513547972</v>
      </c>
      <c r="W169" s="4">
        <f t="shared" si="221"/>
        <v>89.539565656013153</v>
      </c>
      <c r="X169" s="4">
        <f t="shared" si="221"/>
        <v>90.342868229483031</v>
      </c>
      <c r="Y169" s="4">
        <f t="shared" si="221"/>
        <v>93.524412028386436</v>
      </c>
      <c r="Z169" s="4">
        <f t="shared" si="221"/>
        <v>94.140983278729237</v>
      </c>
      <c r="AA169" s="4">
        <f t="shared" si="221"/>
        <v>94.740589525135874</v>
      </c>
      <c r="AB169" s="4">
        <f t="shared" si="221"/>
        <v>95.198287397687508</v>
      </c>
      <c r="AC169" s="4">
        <f t="shared" si="221"/>
        <v>98.38346449773735</v>
      </c>
      <c r="AD169" s="4">
        <f t="shared" si="221"/>
        <v>98.645734321191242</v>
      </c>
      <c r="AE169" s="4">
        <f t="shared" si="221"/>
        <v>99.158668340162791</v>
      </c>
      <c r="AF169" s="4">
        <f t="shared" si="221"/>
        <v>104.13782320682735</v>
      </c>
      <c r="AG169" s="4">
        <f t="shared" si="221"/>
        <v>124.57386100023908</v>
      </c>
      <c r="AI169" s="4">
        <f t="shared" si="222"/>
        <v>-2.4990755164487126</v>
      </c>
      <c r="AJ169" s="4">
        <f t="shared" si="222"/>
        <v>0.95623838985113707</v>
      </c>
      <c r="AK169" s="4">
        <f t="shared" si="222"/>
        <v>0.67098958655181207</v>
      </c>
      <c r="AL169" s="4">
        <f t="shared" si="222"/>
        <v>-1.9272513547974768E-2</v>
      </c>
      <c r="AM169" s="4">
        <f t="shared" si="222"/>
        <v>-2.3645656560131556</v>
      </c>
      <c r="AN169" s="4">
        <f t="shared" si="222"/>
        <v>0.58213177051696618</v>
      </c>
      <c r="AO169" s="4">
        <f t="shared" si="222"/>
        <v>1.3255879716135581</v>
      </c>
      <c r="AP169" s="4">
        <f t="shared" si="222"/>
        <v>-0.86598327872923164</v>
      </c>
      <c r="AQ169" s="4">
        <f t="shared" si="222"/>
        <v>2.1844104748641229</v>
      </c>
      <c r="AR169" s="4">
        <f t="shared" si="222"/>
        <v>1.0517126023124916</v>
      </c>
      <c r="AS169" s="4">
        <f t="shared" si="222"/>
        <v>-1.50846449773735</v>
      </c>
      <c r="AT169" s="4">
        <f t="shared" si="222"/>
        <v>-7.0734321191238791E-2</v>
      </c>
      <c r="AU169" s="4">
        <f t="shared" si="222"/>
        <v>-0.30866834016279654</v>
      </c>
      <c r="AV169" s="4">
        <f t="shared" si="222"/>
        <v>4.8871767931726566</v>
      </c>
      <c r="AW169" s="4">
        <f t="shared" si="222"/>
        <v>2.5011389997609257</v>
      </c>
      <c r="AY169" s="2">
        <f t="shared" si="214"/>
        <v>84.721075516448707</v>
      </c>
      <c r="AZ169" s="2">
        <f t="shared" si="214"/>
        <v>83.268761610080077</v>
      </c>
      <c r="BA169" s="2">
        <f t="shared" si="214"/>
        <v>81.357768304216989</v>
      </c>
      <c r="BB169" s="2">
        <f t="shared" si="214"/>
        <v>81.358351595001409</v>
      </c>
      <c r="BC169" s="2">
        <f t="shared" si="214"/>
        <v>83.400866399745652</v>
      </c>
      <c r="BD169" s="2">
        <f t="shared" si="214"/>
        <v>85.914207926952258</v>
      </c>
      <c r="BE169" s="2">
        <f t="shared" si="214"/>
        <v>85.967917026297386</v>
      </c>
      <c r="BF169" s="2">
        <f t="shared" si="214"/>
        <v>87.810212987246217</v>
      </c>
      <c r="BG169" s="2">
        <f t="shared" si="214"/>
        <v>90.225280049278865</v>
      </c>
      <c r="BH169" s="2">
        <f t="shared" si="214"/>
        <v>89.098130806239141</v>
      </c>
      <c r="BI169" s="2">
        <f t="shared" si="214"/>
        <v>87.976296425447543</v>
      </c>
      <c r="BJ169" s="2">
        <f t="shared" si="214"/>
        <v>90.043896309767661</v>
      </c>
      <c r="BK169" s="2">
        <f t="shared" si="214"/>
        <v>89.587883570581894</v>
      </c>
      <c r="BL169" s="2">
        <f t="shared" si="214"/>
        <v>90.537902405135313</v>
      </c>
      <c r="BM169" s="2">
        <f t="shared" si="214"/>
        <v>92.403462169234515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115.51456430499326</v>
      </c>
      <c r="DL169" s="2">
        <f t="shared" si="223"/>
        <v>120.47761302294198</v>
      </c>
      <c r="DM169" s="2">
        <f t="shared" si="223"/>
        <v>132.00318011257036</v>
      </c>
      <c r="DN169" s="2">
        <f t="shared" si="223"/>
        <v>122.35448211875843</v>
      </c>
      <c r="DO169" s="2">
        <f t="shared" si="223"/>
        <v>118.5962312382739</v>
      </c>
      <c r="DP169" s="2">
        <f t="shared" si="223"/>
        <v>112.50992914979756</v>
      </c>
      <c r="DQ169" s="2">
        <f t="shared" si="223"/>
        <v>120.15774155722326</v>
      </c>
      <c r="DR169" s="2">
        <f t="shared" si="223"/>
        <v>135.8113278258015</v>
      </c>
      <c r="DS169" s="2">
        <f t="shared" si="223"/>
        <v>120.42820056899005</v>
      </c>
      <c r="DT169" s="2">
        <f t="shared" si="223"/>
        <v>123.09033537586171</v>
      </c>
      <c r="DU169" s="2">
        <f t="shared" si="223"/>
        <v>117.2361066126856</v>
      </c>
      <c r="DV169" s="2">
        <f t="shared" si="223"/>
        <v>132.25116807090492</v>
      </c>
      <c r="DW169" s="2">
        <f t="shared" si="223"/>
        <v>123.4311936936937</v>
      </c>
      <c r="DX169" s="2">
        <f t="shared" si="223"/>
        <v>106.99351136851134</v>
      </c>
      <c r="DY169" s="2">
        <f t="shared" si="223"/>
        <v>106.27327254398828</v>
      </c>
      <c r="EA169" s="2">
        <f t="shared" si="213"/>
        <v>86.704101754385974</v>
      </c>
      <c r="EB169" s="2">
        <f t="shared" si="213"/>
        <v>85.036666666666676</v>
      </c>
      <c r="EC169" s="2">
        <f t="shared" si="213"/>
        <v>80.539651009657632</v>
      </c>
      <c r="ED169" s="2">
        <f t="shared" si="213"/>
        <v>80.103527606567539</v>
      </c>
      <c r="EE169" s="2">
        <f t="shared" si="213"/>
        <v>82.698851108936736</v>
      </c>
      <c r="EF169" s="2">
        <f t="shared" si="213"/>
        <v>85.460518461965563</v>
      </c>
      <c r="EG169" s="2">
        <f t="shared" si="213"/>
        <v>85.100773809523844</v>
      </c>
      <c r="EH169" s="2">
        <f t="shared" si="213"/>
        <v>88.018717966163194</v>
      </c>
      <c r="EI169" s="2">
        <f t="shared" si="213"/>
        <v>90.767837966262761</v>
      </c>
      <c r="EJ169" s="2">
        <f t="shared" si="213"/>
        <v>88.702718085106397</v>
      </c>
      <c r="EK169" s="2">
        <f t="shared" si="212"/>
        <v>87.863628104179284</v>
      </c>
      <c r="EL169" s="2">
        <f t="shared" si="179"/>
        <v>90.305796817251178</v>
      </c>
      <c r="EM169" s="2">
        <f t="shared" si="179"/>
        <v>89.401875121625707</v>
      </c>
      <c r="EN169" s="2">
        <f t="shared" si="179"/>
        <v>90.450853100353783</v>
      </c>
      <c r="EO169" s="2">
        <f t="shared" si="179"/>
        <v>93.714839306671465</v>
      </c>
      <c r="EQ169" s="2">
        <f t="shared" si="224"/>
        <v>81.893722123080124</v>
      </c>
      <c r="ER169" s="2">
        <f t="shared" si="224"/>
        <v>83.063776995034075</v>
      </c>
      <c r="ES169" s="2">
        <f t="shared" si="224"/>
        <v>82.164495379643682</v>
      </c>
      <c r="ET169" s="2">
        <f t="shared" si="224"/>
        <v>82.701755397121502</v>
      </c>
      <c r="EU169" s="2">
        <f t="shared" si="224"/>
        <v>84.232076014514419</v>
      </c>
      <c r="EV169" s="2">
        <f t="shared" si="224"/>
        <v>86.531621499756412</v>
      </c>
      <c r="EW169" s="2">
        <f t="shared" si="224"/>
        <v>87.033113952115102</v>
      </c>
      <c r="EX169" s="2">
        <f t="shared" si="224"/>
        <v>87.5694853426115</v>
      </c>
      <c r="EY169" s="2">
        <f t="shared" si="224"/>
        <v>89.784719023245884</v>
      </c>
      <c r="EZ169" s="2">
        <f t="shared" si="224"/>
        <v>89.448194312588555</v>
      </c>
      <c r="FA169" s="2">
        <f t="shared" si="224"/>
        <v>88.090590004147657</v>
      </c>
      <c r="FB169" s="2">
        <f t="shared" si="224"/>
        <v>89.720634500315896</v>
      </c>
      <c r="FC169" s="2">
        <f t="shared" si="224"/>
        <v>89.82541943016831</v>
      </c>
      <c r="FD169" s="2">
        <f t="shared" si="224"/>
        <v>90.663739214665611</v>
      </c>
      <c r="FE169" s="2">
        <f t="shared" si="224"/>
        <v>90.285239611691978</v>
      </c>
      <c r="FG169" s="2">
        <f t="shared" si="225"/>
        <v>0.99992154561241786</v>
      </c>
      <c r="FH169" s="2">
        <f t="shared" si="225"/>
        <v>0.99992475014049886</v>
      </c>
      <c r="FI169" s="2">
        <f t="shared" si="225"/>
        <v>0.9999147962127648</v>
      </c>
      <c r="FJ169" s="2">
        <f t="shared" si="225"/>
        <v>0.99992033155840265</v>
      </c>
      <c r="FK169" s="2">
        <f t="shared" si="225"/>
        <v>0.99991238049920816</v>
      </c>
      <c r="FL169" s="2">
        <f t="shared" si="225"/>
        <v>0.99991992445740496</v>
      </c>
      <c r="FM169" s="2">
        <f t="shared" si="225"/>
        <v>0.99991291504724678</v>
      </c>
      <c r="FN169" s="2">
        <f t="shared" si="225"/>
        <v>0.99989982043655135</v>
      </c>
      <c r="FO169" s="2">
        <f t="shared" si="225"/>
        <v>0.99990428221749805</v>
      </c>
      <c r="FP169" s="2">
        <f t="shared" si="225"/>
        <v>0.9999064124447542</v>
      </c>
      <c r="FQ169" s="2">
        <f t="shared" si="225"/>
        <v>0.99990891892571465</v>
      </c>
      <c r="FR169" s="2">
        <f t="shared" si="225"/>
        <v>0.99990617810060989</v>
      </c>
      <c r="FS169" s="2">
        <f t="shared" si="225"/>
        <v>0.99990144998857422</v>
      </c>
      <c r="FT169" s="2">
        <f t="shared" si="225"/>
        <v>0.99989537720125132</v>
      </c>
      <c r="FU169" s="2">
        <f t="shared" si="225"/>
        <v>0.99988330114101243</v>
      </c>
      <c r="FW169" s="2">
        <f t="shared" si="216"/>
        <v>0.41270891224726569</v>
      </c>
      <c r="FX169" s="2">
        <f t="shared" si="216"/>
        <v>0.89745108825843467</v>
      </c>
      <c r="FY169" s="2">
        <f t="shared" si="216"/>
        <v>0.50080636767833231</v>
      </c>
      <c r="FZ169" s="2">
        <f t="shared" si="216"/>
        <v>0.4816582769538697</v>
      </c>
      <c r="GA169" s="2">
        <f t="shared" si="216"/>
        <v>0.45581700228052396</v>
      </c>
      <c r="GB169" s="2">
        <f t="shared" si="216"/>
        <v>0.42154998428559642</v>
      </c>
      <c r="GC169" s="2">
        <f t="shared" si="216"/>
        <v>0.44717297092157177</v>
      </c>
      <c r="GD169" s="2">
        <f t="shared" si="216"/>
        <v>0.47479370492387485</v>
      </c>
      <c r="GE169" s="2">
        <f t="shared" si="216"/>
        <v>0.55476190851005946</v>
      </c>
      <c r="GF169" s="2">
        <f t="shared" si="216"/>
        <v>0.52609922844141965</v>
      </c>
      <c r="GG169" s="2">
        <f t="shared" si="216"/>
        <v>0.48463219767993743</v>
      </c>
      <c r="GH169" s="2">
        <f t="shared" si="216"/>
        <v>0.45429429440609581</v>
      </c>
      <c r="GI169" s="2">
        <f t="shared" si="216"/>
        <v>0.43125324915971674</v>
      </c>
      <c r="GJ169" s="2">
        <f t="shared" si="216"/>
        <v>0.40077092792350094</v>
      </c>
      <c r="GK169" s="2">
        <f t="shared" si="216"/>
        <v>0.38279764667236749</v>
      </c>
      <c r="GM169" s="86">
        <f t="shared" si="217"/>
        <v>0</v>
      </c>
      <c r="GN169" s="86">
        <f t="shared" si="217"/>
        <v>0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1.6339402992408238E-284</v>
      </c>
      <c r="HA169" s="86">
        <f t="shared" si="217"/>
        <v>2.1872459927762014E-307</v>
      </c>
      <c r="HC169" s="86">
        <f t="shared" si="181"/>
        <v>4.297865561572125E-250</v>
      </c>
      <c r="HD169" s="86">
        <f t="shared" si="181"/>
        <v>6.0463863789503341E-181</v>
      </c>
      <c r="HE169" s="86">
        <f t="shared" si="181"/>
        <v>2.2911178193458287E-213</v>
      </c>
      <c r="HF169" s="86">
        <f t="shared" si="180"/>
        <v>5.2130919529544063E-306</v>
      </c>
      <c r="HG169" s="86">
        <f t="shared" si="180"/>
        <v>0</v>
      </c>
      <c r="HH169" s="86">
        <f t="shared" si="180"/>
        <v>0</v>
      </c>
      <c r="HI169" s="86">
        <f t="shared" si="180"/>
        <v>6.4231658652536525E-242</v>
      </c>
      <c r="HJ169" s="86">
        <f t="shared" si="180"/>
        <v>0</v>
      </c>
      <c r="HK169" s="86">
        <f t="shared" si="180"/>
        <v>0</v>
      </c>
      <c r="HL169" s="86">
        <f t="shared" si="161"/>
        <v>0</v>
      </c>
      <c r="HM169" s="86">
        <f t="shared" si="161"/>
        <v>2.1033090136044473E-270</v>
      </c>
      <c r="HN169" s="86">
        <f t="shared" si="161"/>
        <v>0</v>
      </c>
      <c r="HO169" s="86">
        <f t="shared" si="161"/>
        <v>3.5115315496406146E-236</v>
      </c>
      <c r="HP169" s="86">
        <f t="shared" si="161"/>
        <v>1.4602593914815048E-167</v>
      </c>
      <c r="HQ169" s="86">
        <f t="shared" si="161"/>
        <v>7.1984480937502258E-210</v>
      </c>
      <c r="HS169" s="86">
        <f t="shared" si="218"/>
        <v>8.4338303702615044E-4</v>
      </c>
      <c r="HT169" s="86">
        <f t="shared" si="218"/>
        <v>6.7368583869222186E-5</v>
      </c>
      <c r="HU169" s="86">
        <f t="shared" si="218"/>
        <v>1.0190475662625506E-5</v>
      </c>
      <c r="HV169" s="86">
        <f t="shared" si="218"/>
        <v>1.3591816785224228E-5</v>
      </c>
      <c r="HW169" s="86">
        <f t="shared" si="218"/>
        <v>3.2111467538182714E-5</v>
      </c>
      <c r="HX169" s="86">
        <f t="shared" si="218"/>
        <v>3.711858401782649E-5</v>
      </c>
      <c r="HY169" s="86">
        <f t="shared" si="218"/>
        <v>2.1925938917819735E-5</v>
      </c>
      <c r="HZ169" s="86">
        <f t="shared" si="218"/>
        <v>1.7698458852101303E-5</v>
      </c>
      <c r="IA169" s="86">
        <f t="shared" si="218"/>
        <v>2.0293763262676839E-6</v>
      </c>
      <c r="IB169" s="86">
        <f t="shared" si="218"/>
        <v>1.5609215197917689E-6</v>
      </c>
      <c r="IC169" s="86">
        <f t="shared" si="218"/>
        <v>1.9848349748769765E-6</v>
      </c>
      <c r="ID169" s="86">
        <f t="shared" si="218"/>
        <v>1.4778779781298568E-5</v>
      </c>
      <c r="IE169" s="86">
        <f t="shared" si="218"/>
        <v>4.1701314914233646E-5</v>
      </c>
      <c r="IF169" s="86">
        <f t="shared" si="218"/>
        <v>4.295545934958865E-8</v>
      </c>
      <c r="IG169" s="86">
        <f t="shared" si="218"/>
        <v>2.0991303186861491E-7</v>
      </c>
      <c r="II169" s="86">
        <f t="shared" si="219"/>
        <v>0.21919922872153724</v>
      </c>
      <c r="IJ169" s="86">
        <f t="shared" si="219"/>
        <v>1.755723432515267E-2</v>
      </c>
      <c r="IK169" s="86">
        <f t="shared" si="219"/>
        <v>0.50240183760172308</v>
      </c>
      <c r="IL169" s="86">
        <f t="shared" si="219"/>
        <v>0.43630657536816408</v>
      </c>
      <c r="IM169" s="86">
        <f t="shared" si="219"/>
        <v>0.3357585209378175</v>
      </c>
      <c r="IN169" s="86">
        <f t="shared" si="219"/>
        <v>0.21466832416189549</v>
      </c>
      <c r="IO169" s="86">
        <f t="shared" si="219"/>
        <v>0.3067584986951481</v>
      </c>
      <c r="IP169" s="86">
        <f t="shared" si="219"/>
        <v>0.41034897241045459</v>
      </c>
      <c r="IQ169" s="86">
        <f t="shared" si="219"/>
        <v>0.59280006399149032</v>
      </c>
      <c r="IR169" s="86">
        <f t="shared" si="219"/>
        <v>0.5655907456312339</v>
      </c>
      <c r="IS169" s="86">
        <f t="shared" si="219"/>
        <v>0.44590097134943607</v>
      </c>
      <c r="IT169" s="86">
        <f t="shared" si="219"/>
        <v>0.32832488304592217</v>
      </c>
      <c r="IU169" s="86">
        <f t="shared" si="219"/>
        <v>0.23797881531120813</v>
      </c>
      <c r="IV169" s="86">
        <f t="shared" si="219"/>
        <v>0.19935757818552108</v>
      </c>
      <c r="IW169" s="86">
        <f t="shared" si="219"/>
        <v>0.21980567128822734</v>
      </c>
      <c r="IY169" s="86">
        <f t="shared" si="220"/>
        <v>0.22004261175856341</v>
      </c>
      <c r="IZ169" s="86">
        <f t="shared" si="220"/>
        <v>1.7624602909021892E-2</v>
      </c>
      <c r="JA169" s="86">
        <f t="shared" si="220"/>
        <v>0.50241202807738572</v>
      </c>
      <c r="JB169" s="86">
        <f t="shared" si="220"/>
        <v>0.43632016718494931</v>
      </c>
      <c r="JC169" s="86">
        <f t="shared" si="220"/>
        <v>0.33579063240535567</v>
      </c>
      <c r="JD169" s="86">
        <f t="shared" si="220"/>
        <v>0.21470544274591333</v>
      </c>
      <c r="JE169" s="86">
        <f t="shared" si="220"/>
        <v>0.30678042463406591</v>
      </c>
      <c r="JF169" s="86">
        <f t="shared" si="220"/>
        <v>0.41036667086930667</v>
      </c>
      <c r="JG169" s="86">
        <f t="shared" si="220"/>
        <v>0.59280209336781664</v>
      </c>
      <c r="JH169" s="86">
        <f t="shared" si="220"/>
        <v>0.56559230655275372</v>
      </c>
      <c r="JI169" s="86">
        <f t="shared" si="220"/>
        <v>0.44590295618441095</v>
      </c>
      <c r="JJ169" s="86">
        <f t="shared" si="220"/>
        <v>0.32833966182570345</v>
      </c>
      <c r="JK169" s="86">
        <f t="shared" si="220"/>
        <v>0.23802051662612236</v>
      </c>
      <c r="JL169" s="86">
        <f t="shared" si="220"/>
        <v>0.19935762114098043</v>
      </c>
      <c r="JM169" s="86">
        <f t="shared" si="220"/>
        <v>0.21980588120125921</v>
      </c>
    </row>
    <row r="170" spans="2:273" x14ac:dyDescent="0.25">
      <c r="B170" s="2">
        <v>143</v>
      </c>
      <c r="C170" s="37">
        <v>79.843999999999994</v>
      </c>
      <c r="D170" s="37">
        <v>83.674999999999997</v>
      </c>
      <c r="E170" s="37">
        <v>85.174999999999997</v>
      </c>
      <c r="F170" s="37">
        <v>84.35</v>
      </c>
      <c r="G170" s="37">
        <v>86.974999999999994</v>
      </c>
      <c r="H170" s="37">
        <v>90.2</v>
      </c>
      <c r="I170" s="37">
        <v>94.6</v>
      </c>
      <c r="J170" s="37">
        <v>94.625</v>
      </c>
      <c r="K170" s="37">
        <v>91.825000000000003</v>
      </c>
      <c r="L170" s="37">
        <v>91.45</v>
      </c>
      <c r="M170" s="37">
        <v>98.275000000000006</v>
      </c>
      <c r="N170" s="37">
        <v>100.02500000000001</v>
      </c>
      <c r="O170" s="37">
        <v>99.625</v>
      </c>
      <c r="P170" s="37">
        <v>109.72499999999999</v>
      </c>
      <c r="Q170" s="37">
        <v>129.375</v>
      </c>
      <c r="S170" s="4">
        <f t="shared" si="221"/>
        <v>84.539727409677639</v>
      </c>
      <c r="T170" s="4">
        <f t="shared" si="221"/>
        <v>83.126608923170338</v>
      </c>
      <c r="U170" s="4">
        <f t="shared" si="221"/>
        <v>82.786623669194412</v>
      </c>
      <c r="V170" s="4">
        <f t="shared" si="221"/>
        <v>86.935980865561334</v>
      </c>
      <c r="W170" s="4">
        <f t="shared" si="221"/>
        <v>89.686191230105621</v>
      </c>
      <c r="X170" s="4">
        <f t="shared" si="221"/>
        <v>91.020304582459559</v>
      </c>
      <c r="Y170" s="4">
        <f t="shared" si="221"/>
        <v>93.978373824639149</v>
      </c>
      <c r="Z170" s="4">
        <f t="shared" si="221"/>
        <v>93.781371537952381</v>
      </c>
      <c r="AA170" s="4">
        <f t="shared" si="221"/>
        <v>93.18569942313745</v>
      </c>
      <c r="AB170" s="4">
        <f t="shared" si="221"/>
        <v>93.680704822605051</v>
      </c>
      <c r="AC170" s="4">
        <f t="shared" si="221"/>
        <v>97.45449956744875</v>
      </c>
      <c r="AD170" s="4">
        <f t="shared" si="221"/>
        <v>98.926812030395979</v>
      </c>
      <c r="AE170" s="4">
        <f t="shared" si="221"/>
        <v>100.52464717846533</v>
      </c>
      <c r="AF170" s="4">
        <f t="shared" si="221"/>
        <v>106.51616368638111</v>
      </c>
      <c r="AG170" s="4">
        <f t="shared" si="221"/>
        <v>128.9213909614171</v>
      </c>
      <c r="AI170" s="4">
        <f t="shared" si="222"/>
        <v>-4.6957274096776445</v>
      </c>
      <c r="AJ170" s="4">
        <f t="shared" si="222"/>
        <v>0.5483910768296596</v>
      </c>
      <c r="AK170" s="4">
        <f t="shared" si="222"/>
        <v>2.3883763308055848</v>
      </c>
      <c r="AL170" s="4">
        <f t="shared" si="222"/>
        <v>-2.5859808655613392</v>
      </c>
      <c r="AM170" s="4">
        <f t="shared" si="222"/>
        <v>-2.7111912301056265</v>
      </c>
      <c r="AN170" s="4">
        <f t="shared" si="222"/>
        <v>-0.82030458245955629</v>
      </c>
      <c r="AO170" s="4">
        <f t="shared" si="222"/>
        <v>0.62162617536084497</v>
      </c>
      <c r="AP170" s="4">
        <f t="shared" si="222"/>
        <v>0.84362846204761865</v>
      </c>
      <c r="AQ170" s="4">
        <f t="shared" si="222"/>
        <v>-1.3606994231374472</v>
      </c>
      <c r="AR170" s="4">
        <f t="shared" si="222"/>
        <v>-2.2307048226050483</v>
      </c>
      <c r="AS170" s="4">
        <f t="shared" si="222"/>
        <v>0.82050043255125615</v>
      </c>
      <c r="AT170" s="4">
        <f t="shared" si="222"/>
        <v>1.0981879696040266</v>
      </c>
      <c r="AU170" s="4">
        <f t="shared" si="222"/>
        <v>-0.89964717846532949</v>
      </c>
      <c r="AV170" s="4">
        <f t="shared" si="222"/>
        <v>3.2088363136188889</v>
      </c>
      <c r="AW170" s="4">
        <f t="shared" si="222"/>
        <v>0.45360903858289703</v>
      </c>
      <c r="AY170" s="2">
        <f t="shared" si="214"/>
        <v>84.539727409677639</v>
      </c>
      <c r="AZ170" s="2">
        <f t="shared" si="214"/>
        <v>83.126608923157448</v>
      </c>
      <c r="BA170" s="2">
        <f t="shared" si="214"/>
        <v>81.222403189518673</v>
      </c>
      <c r="BB170" s="2">
        <f t="shared" si="214"/>
        <v>81.234026427623888</v>
      </c>
      <c r="BC170" s="2">
        <f t="shared" si="214"/>
        <v>83.278729034591805</v>
      </c>
      <c r="BD170" s="2">
        <f t="shared" si="214"/>
        <v>85.779735922755037</v>
      </c>
      <c r="BE170" s="2">
        <f t="shared" si="214"/>
        <v>85.856183610712407</v>
      </c>
      <c r="BF170" s="2">
        <f t="shared" si="214"/>
        <v>87.67422187894644</v>
      </c>
      <c r="BG170" s="2">
        <f t="shared" si="214"/>
        <v>90.069103422713539</v>
      </c>
      <c r="BH170" s="2">
        <f t="shared" si="214"/>
        <v>88.969801784422032</v>
      </c>
      <c r="BI170" s="2">
        <f t="shared" si="214"/>
        <v>87.84223684243824</v>
      </c>
      <c r="BJ170" s="2">
        <f t="shared" si="214"/>
        <v>89.878917193055969</v>
      </c>
      <c r="BK170" s="2">
        <f t="shared" si="214"/>
        <v>89.436149271179644</v>
      </c>
      <c r="BL170" s="2">
        <f t="shared" si="214"/>
        <v>90.419877637963495</v>
      </c>
      <c r="BM170" s="2">
        <f t="shared" si="214"/>
        <v>92.241090806523232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115.65560620782728</v>
      </c>
      <c r="DL170" s="2">
        <f t="shared" si="223"/>
        <v>120.63197031039137</v>
      </c>
      <c r="DM170" s="2">
        <f t="shared" si="223"/>
        <v>132.25576219512197</v>
      </c>
      <c r="DN170" s="2">
        <f t="shared" si="223"/>
        <v>122.52651147098516</v>
      </c>
      <c r="DO170" s="2">
        <f t="shared" si="223"/>
        <v>118.74088414634144</v>
      </c>
      <c r="DP170" s="2">
        <f t="shared" si="223"/>
        <v>112.57872469635626</v>
      </c>
      <c r="DQ170" s="2">
        <f t="shared" si="223"/>
        <v>120.28283536585366</v>
      </c>
      <c r="DR170" s="2">
        <f t="shared" si="223"/>
        <v>136.08087318087317</v>
      </c>
      <c r="DS170" s="2">
        <f t="shared" si="223"/>
        <v>120.55013039355146</v>
      </c>
      <c r="DT170" s="2">
        <f t="shared" si="223"/>
        <v>123.24246635299268</v>
      </c>
      <c r="DU170" s="2">
        <f t="shared" si="223"/>
        <v>117.33007422402163</v>
      </c>
      <c r="DV170" s="2">
        <f t="shared" si="223"/>
        <v>132.45057719662984</v>
      </c>
      <c r="DW170" s="2">
        <f t="shared" si="223"/>
        <v>123.55743243243244</v>
      </c>
      <c r="DX170" s="2">
        <f t="shared" si="223"/>
        <v>107.02465679965677</v>
      </c>
      <c r="DY170" s="2">
        <f t="shared" si="223"/>
        <v>106.2936995967742</v>
      </c>
      <c r="EA170" s="2">
        <f t="shared" si="213"/>
        <v>86.675284210526314</v>
      </c>
      <c r="EB170" s="2">
        <f t="shared" si="213"/>
        <v>84.947916666666671</v>
      </c>
      <c r="EC170" s="2">
        <f t="shared" si="213"/>
        <v>80.349231782265178</v>
      </c>
      <c r="ED170" s="2">
        <f t="shared" si="213"/>
        <v>79.893027399388799</v>
      </c>
      <c r="EE170" s="2">
        <f t="shared" si="213"/>
        <v>82.526762883235506</v>
      </c>
      <c r="EF170" s="2">
        <f t="shared" si="213"/>
        <v>85.291311771238185</v>
      </c>
      <c r="EG170" s="2">
        <f t="shared" si="213"/>
        <v>84.924623983739863</v>
      </c>
      <c r="EH170" s="2">
        <f t="shared" si="213"/>
        <v>87.898213475756336</v>
      </c>
      <c r="EI170" s="2">
        <f t="shared" si="213"/>
        <v>90.645656925635535</v>
      </c>
      <c r="EJ170" s="2">
        <f t="shared" si="213"/>
        <v>88.54879939209728</v>
      </c>
      <c r="EK170" s="2">
        <f t="shared" si="212"/>
        <v>87.721976832222893</v>
      </c>
      <c r="EL170" s="2">
        <f t="shared" si="179"/>
        <v>90.160710368528811</v>
      </c>
      <c r="EM170" s="2">
        <f t="shared" si="179"/>
        <v>89.236385039337193</v>
      </c>
      <c r="EN170" s="2">
        <f t="shared" si="179"/>
        <v>90.325845141487605</v>
      </c>
      <c r="EO170" s="2">
        <f t="shared" si="179"/>
        <v>93.656456791098663</v>
      </c>
      <c r="EQ170" s="2">
        <f t="shared" si="224"/>
        <v>81.763425637517088</v>
      </c>
      <c r="ER170" s="2">
        <f t="shared" si="224"/>
        <v>82.934101512876779</v>
      </c>
      <c r="ES170" s="2">
        <f t="shared" si="224"/>
        <v>82.008480249446549</v>
      </c>
      <c r="ET170" s="2">
        <f t="shared" si="224"/>
        <v>82.544039068052555</v>
      </c>
      <c r="EU170" s="2">
        <f t="shared" si="224"/>
        <v>84.091436920636028</v>
      </c>
      <c r="EV170" s="2">
        <f t="shared" si="224"/>
        <v>86.386492186574301</v>
      </c>
      <c r="EW170" s="2">
        <f t="shared" si="224"/>
        <v>86.900535708602831</v>
      </c>
      <c r="EX170" s="2">
        <f t="shared" si="224"/>
        <v>87.439405379896172</v>
      </c>
      <c r="EY170" s="2">
        <f t="shared" si="224"/>
        <v>89.642569577735117</v>
      </c>
      <c r="EZ170" s="2">
        <f t="shared" si="224"/>
        <v>89.310271006470288</v>
      </c>
      <c r="FA170" s="2">
        <f t="shared" si="224"/>
        <v>87.954026337619254</v>
      </c>
      <c r="FB170" s="2">
        <f t="shared" si="224"/>
        <v>89.5626235737912</v>
      </c>
      <c r="FC170" s="2">
        <f t="shared" si="224"/>
        <v>89.669626843530736</v>
      </c>
      <c r="FD170" s="2">
        <f t="shared" si="224"/>
        <v>90.544337074662238</v>
      </c>
      <c r="FE170" s="2">
        <f t="shared" si="224"/>
        <v>90.156504504900994</v>
      </c>
      <c r="FG170" s="2">
        <f t="shared" si="225"/>
        <v>0.99992844825419869</v>
      </c>
      <c r="FH170" s="2">
        <f t="shared" si="225"/>
        <v>0.9999313708580696</v>
      </c>
      <c r="FI170" s="2">
        <f t="shared" si="225"/>
        <v>0.9999222926399145</v>
      </c>
      <c r="FJ170" s="2">
        <f t="shared" si="225"/>
        <v>0.99992734100837199</v>
      </c>
      <c r="FK170" s="2">
        <f t="shared" si="225"/>
        <v>0.9999200894494632</v>
      </c>
      <c r="FL170" s="2">
        <f t="shared" si="225"/>
        <v>0.99992696972263073</v>
      </c>
      <c r="FM170" s="2">
        <f t="shared" si="225"/>
        <v>0.99992057697056269</v>
      </c>
      <c r="FN170" s="2">
        <f t="shared" si="225"/>
        <v>0.9999086343468907</v>
      </c>
      <c r="FO170" s="2">
        <f t="shared" si="225"/>
        <v>0.99991270360961781</v>
      </c>
      <c r="FP170" s="2">
        <f t="shared" si="225"/>
        <v>0.99991464643232686</v>
      </c>
      <c r="FQ170" s="2">
        <f t="shared" si="225"/>
        <v>0.99991693240727564</v>
      </c>
      <c r="FR170" s="2">
        <f t="shared" si="225"/>
        <v>0.99991443270440272</v>
      </c>
      <c r="FS170" s="2">
        <f t="shared" si="225"/>
        <v>0.99991012054198636</v>
      </c>
      <c r="FT170" s="2">
        <f t="shared" si="225"/>
        <v>0.99990458199511056</v>
      </c>
      <c r="FU170" s="2">
        <f t="shared" si="225"/>
        <v>0.99989356828279707</v>
      </c>
      <c r="FW170" s="2">
        <f t="shared" si="216"/>
        <v>0.43519787097043</v>
      </c>
      <c r="FX170" s="2">
        <f t="shared" si="216"/>
        <v>0.90562269633296155</v>
      </c>
      <c r="FY170" s="2">
        <f t="shared" si="216"/>
        <v>0.52381418756429077</v>
      </c>
      <c r="FZ170" s="2">
        <f t="shared" si="216"/>
        <v>0.50467575759378924</v>
      </c>
      <c r="GA170" s="2">
        <f t="shared" si="216"/>
        <v>0.47874013569844331</v>
      </c>
      <c r="GB170" s="2">
        <f t="shared" si="216"/>
        <v>0.44415635759241628</v>
      </c>
      <c r="GC170" s="2">
        <f t="shared" si="216"/>
        <v>0.47003687412882844</v>
      </c>
      <c r="GD170" s="2">
        <f t="shared" si="216"/>
        <v>0.49779818412797894</v>
      </c>
      <c r="GE170" s="2">
        <f t="shared" si="216"/>
        <v>0.57738147801812278</v>
      </c>
      <c r="GF170" s="2">
        <f t="shared" si="216"/>
        <v>0.54899113267430677</v>
      </c>
      <c r="GG170" s="2">
        <f t="shared" si="216"/>
        <v>0.50765260903553544</v>
      </c>
      <c r="GH170" s="2">
        <f t="shared" si="216"/>
        <v>0.47720800311883477</v>
      </c>
      <c r="GI170" s="2">
        <f t="shared" si="216"/>
        <v>0.45397159923290292</v>
      </c>
      <c r="GJ170" s="2">
        <f t="shared" si="216"/>
        <v>0.42307799578834626</v>
      </c>
      <c r="GK170" s="2">
        <f t="shared" si="216"/>
        <v>0.40478008617855932</v>
      </c>
      <c r="GM170" s="86">
        <f t="shared" si="217"/>
        <v>0</v>
      </c>
      <c r="GN170" s="86">
        <f t="shared" si="217"/>
        <v>0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2.3024030183562779E-291</v>
      </c>
      <c r="HA170" s="86">
        <f t="shared" si="217"/>
        <v>0</v>
      </c>
      <c r="HC170" s="86">
        <f t="shared" si="181"/>
        <v>2.2719737798625713E-258</v>
      </c>
      <c r="HD170" s="86">
        <f t="shared" si="181"/>
        <v>6.9169864778207957E-187</v>
      </c>
      <c r="HE170" s="86">
        <f t="shared" si="181"/>
        <v>2.8566645754225325E-220</v>
      </c>
      <c r="HF170" s="86">
        <f t="shared" si="180"/>
        <v>0</v>
      </c>
      <c r="HG170" s="86">
        <f t="shared" si="180"/>
        <v>0</v>
      </c>
      <c r="HH170" s="86">
        <f t="shared" si="180"/>
        <v>0</v>
      </c>
      <c r="HI170" s="86">
        <f t="shared" si="180"/>
        <v>9.7318636054624892E-250</v>
      </c>
      <c r="HJ170" s="86">
        <f t="shared" si="180"/>
        <v>0</v>
      </c>
      <c r="HK170" s="86">
        <f t="shared" si="180"/>
        <v>0</v>
      </c>
      <c r="HL170" s="86">
        <f t="shared" si="161"/>
        <v>0</v>
      </c>
      <c r="HM170" s="86">
        <f t="shared" si="161"/>
        <v>5.3760492367023062E-279</v>
      </c>
      <c r="HN170" s="86">
        <f t="shared" si="161"/>
        <v>0</v>
      </c>
      <c r="HO170" s="86">
        <f t="shared" ref="HO170:HQ227" si="226" xml:space="preserve"> _xlfn.NORM.DIST($B170, O$8, ABS(O$12), TRUE) * _xlfn.NORM.DIST(($B170 - O$8)*O$16, 0, ABS(O$12), TRUE) * 2</f>
        <v>6.8994391798625623E-244</v>
      </c>
      <c r="HP170" s="86">
        <f t="shared" si="226"/>
        <v>5.6090147221458629E-173</v>
      </c>
      <c r="HQ170" s="86">
        <f t="shared" si="226"/>
        <v>1.3183088870610466E-216</v>
      </c>
      <c r="HS170" s="86">
        <f t="shared" si="218"/>
        <v>5.0216008318339559E-4</v>
      </c>
      <c r="HT170" s="86">
        <f t="shared" si="218"/>
        <v>3.6313637291024927E-5</v>
      </c>
      <c r="HU170" s="86">
        <f t="shared" si="218"/>
        <v>4.7639496509963519E-6</v>
      </c>
      <c r="HV170" s="86">
        <f t="shared" si="218"/>
        <v>6.1956507572775657E-6</v>
      </c>
      <c r="HW170" s="86">
        <f t="shared" si="218"/>
        <v>1.5252466568284178E-5</v>
      </c>
      <c r="HX170" s="86">
        <f t="shared" si="218"/>
        <v>1.826267661835944E-5</v>
      </c>
      <c r="HY170" s="86">
        <f t="shared" si="218"/>
        <v>1.0490582863248856E-5</v>
      </c>
      <c r="HZ170" s="86">
        <f t="shared" si="218"/>
        <v>8.1719459634550342E-6</v>
      </c>
      <c r="IA170" s="86">
        <f t="shared" si="218"/>
        <v>8.7666415055544713E-7</v>
      </c>
      <c r="IB170" s="86">
        <f t="shared" si="218"/>
        <v>6.5671856355737552E-7</v>
      </c>
      <c r="IC170" s="86">
        <f t="shared" si="218"/>
        <v>8.2811286929624877E-7</v>
      </c>
      <c r="ID170" s="86">
        <f t="shared" si="218"/>
        <v>6.7889438357387425E-6</v>
      </c>
      <c r="IE170" s="86">
        <f t="shared" si="218"/>
        <v>1.9934730287230295E-5</v>
      </c>
      <c r="IF170" s="86">
        <f t="shared" si="218"/>
        <v>1.0729513053926322E-8</v>
      </c>
      <c r="IG170" s="86">
        <f t="shared" si="218"/>
        <v>5.8495448631422199E-8</v>
      </c>
      <c r="II170" s="86">
        <f t="shared" si="219"/>
        <v>0.29253300118824815</v>
      </c>
      <c r="IJ170" s="86">
        <f t="shared" si="219"/>
        <v>1.3299048623612727E-2</v>
      </c>
      <c r="IK170" s="86">
        <f t="shared" si="219"/>
        <v>0.55893363800193452</v>
      </c>
      <c r="IL170" s="86">
        <f t="shared" si="219"/>
        <v>0.51416511778729745</v>
      </c>
      <c r="IM170" s="86">
        <f t="shared" si="219"/>
        <v>0.42627273373000096</v>
      </c>
      <c r="IN170" s="86">
        <f t="shared" si="219"/>
        <v>0.29777202671773573</v>
      </c>
      <c r="IO170" s="86">
        <f t="shared" si="219"/>
        <v>0.39586461278094942</v>
      </c>
      <c r="IP170" s="86">
        <f t="shared" si="219"/>
        <v>0.49303400424092569</v>
      </c>
      <c r="IQ170" s="86">
        <f t="shared" si="219"/>
        <v>0.58271538246631549</v>
      </c>
      <c r="IR170" s="86">
        <f t="shared" si="219"/>
        <v>0.59138606547520667</v>
      </c>
      <c r="IS170" s="86">
        <f t="shared" si="219"/>
        <v>0.52321941552002305</v>
      </c>
      <c r="IT170" s="86">
        <f t="shared" si="219"/>
        <v>0.41984533266757806</v>
      </c>
      <c r="IU170" s="86">
        <f t="shared" si="219"/>
        <v>0.32752929409605158</v>
      </c>
      <c r="IV170" s="86">
        <f t="shared" si="219"/>
        <v>0.26905137583374722</v>
      </c>
      <c r="IW170" s="86">
        <f t="shared" si="219"/>
        <v>0.2791838646591806</v>
      </c>
      <c r="IY170" s="86">
        <f t="shared" si="220"/>
        <v>0.29303516127143153</v>
      </c>
      <c r="IZ170" s="86">
        <f t="shared" si="220"/>
        <v>1.3335362260903752E-2</v>
      </c>
      <c r="JA170" s="86">
        <f t="shared" si="220"/>
        <v>0.55893840195158551</v>
      </c>
      <c r="JB170" s="86">
        <f t="shared" si="220"/>
        <v>0.51417131343805478</v>
      </c>
      <c r="JC170" s="86">
        <f t="shared" si="220"/>
        <v>0.42628798619656927</v>
      </c>
      <c r="JD170" s="86">
        <f t="shared" si="220"/>
        <v>0.29779028939435409</v>
      </c>
      <c r="JE170" s="86">
        <f t="shared" si="220"/>
        <v>0.39587510336381265</v>
      </c>
      <c r="JF170" s="86">
        <f t="shared" si="220"/>
        <v>0.49304217618688917</v>
      </c>
      <c r="JG170" s="86">
        <f t="shared" si="220"/>
        <v>0.5827162591304661</v>
      </c>
      <c r="JH170" s="86">
        <f t="shared" si="220"/>
        <v>0.5913867221937702</v>
      </c>
      <c r="JI170" s="86">
        <f t="shared" si="220"/>
        <v>0.52322024363289232</v>
      </c>
      <c r="JJ170" s="86">
        <f t="shared" si="220"/>
        <v>0.41985212161141378</v>
      </c>
      <c r="JK170" s="86">
        <f t="shared" si="220"/>
        <v>0.3275492288263388</v>
      </c>
      <c r="JL170" s="86">
        <f t="shared" si="220"/>
        <v>0.26905138656326028</v>
      </c>
      <c r="JM170" s="86">
        <f t="shared" si="220"/>
        <v>0.27918392315462925</v>
      </c>
    </row>
    <row r="171" spans="2:273" x14ac:dyDescent="0.25">
      <c r="B171" s="2">
        <v>144</v>
      </c>
      <c r="C171" s="37">
        <v>80.843999999999994</v>
      </c>
      <c r="D171" s="37">
        <v>84.6</v>
      </c>
      <c r="E171" s="37">
        <v>84.85</v>
      </c>
      <c r="F171" s="37">
        <v>86.25</v>
      </c>
      <c r="G171" s="37">
        <v>89.35</v>
      </c>
      <c r="H171" s="37">
        <v>91.575000000000003</v>
      </c>
      <c r="I171" s="37">
        <v>93.275000000000006</v>
      </c>
      <c r="J171" s="37">
        <v>90.05</v>
      </c>
      <c r="K171" s="37">
        <v>91</v>
      </c>
      <c r="L171" s="37">
        <v>91.125</v>
      </c>
      <c r="M171" s="37">
        <v>96.375</v>
      </c>
      <c r="N171" s="37">
        <v>97.1</v>
      </c>
      <c r="O171" s="37">
        <v>98.525000000000006</v>
      </c>
      <c r="P171" s="37">
        <v>107.22499999999999</v>
      </c>
      <c r="Q171" s="37">
        <v>131.92500000000001</v>
      </c>
      <c r="S171" s="4">
        <f t="shared" si="221"/>
        <v>84.3524773966422</v>
      </c>
      <c r="T171" s="4">
        <f t="shared" si="221"/>
        <v>82.98501364775278</v>
      </c>
      <c r="U171" s="4">
        <f t="shared" si="221"/>
        <v>82.333210530672488</v>
      </c>
      <c r="V171" s="4">
        <f t="shared" si="221"/>
        <v>85.953977919826912</v>
      </c>
      <c r="W171" s="4">
        <f t="shared" si="221"/>
        <v>89.237571194018315</v>
      </c>
      <c r="X171" s="4">
        <f t="shared" si="221"/>
        <v>91.328516993141577</v>
      </c>
      <c r="Y171" s="4">
        <f t="shared" si="221"/>
        <v>93.724413125239565</v>
      </c>
      <c r="Z171" s="4">
        <f t="shared" si="221"/>
        <v>92.882537119914758</v>
      </c>
      <c r="AA171" s="4">
        <f t="shared" si="221"/>
        <v>91.865206481258866</v>
      </c>
      <c r="AB171" s="4">
        <f t="shared" si="221"/>
        <v>92.132504317464523</v>
      </c>
      <c r="AC171" s="4">
        <f t="shared" si="221"/>
        <v>95.712890391029006</v>
      </c>
      <c r="AD171" s="4">
        <f t="shared" si="221"/>
        <v>98.352857427112866</v>
      </c>
      <c r="AE171" s="4">
        <f t="shared" si="221"/>
        <v>100.95803575621272</v>
      </c>
      <c r="AF171" s="4">
        <f t="shared" si="221"/>
        <v>108.106078079143</v>
      </c>
      <c r="AG171" s="4">
        <f t="shared" si="221"/>
        <v>131.93065100854898</v>
      </c>
      <c r="AI171" s="4">
        <f t="shared" si="222"/>
        <v>-3.5084773966422063</v>
      </c>
      <c r="AJ171" s="4">
        <f t="shared" si="222"/>
        <v>1.6149863522472145</v>
      </c>
      <c r="AK171" s="4">
        <f t="shared" si="222"/>
        <v>2.5167894693275059</v>
      </c>
      <c r="AL171" s="4">
        <f t="shared" si="222"/>
        <v>0.2960220801730884</v>
      </c>
      <c r="AM171" s="4">
        <f t="shared" si="222"/>
        <v>0.11242880598167915</v>
      </c>
      <c r="AN171" s="4">
        <f t="shared" si="222"/>
        <v>0.24648300685842628</v>
      </c>
      <c r="AO171" s="4">
        <f t="shared" si="222"/>
        <v>-0.44941312523955901</v>
      </c>
      <c r="AP171" s="4">
        <f t="shared" si="222"/>
        <v>-2.8325371199147611</v>
      </c>
      <c r="AQ171" s="4">
        <f t="shared" si="222"/>
        <v>-0.86520648125886623</v>
      </c>
      <c r="AR171" s="4">
        <f t="shared" si="222"/>
        <v>-1.0075043174645231</v>
      </c>
      <c r="AS171" s="4">
        <f t="shared" si="222"/>
        <v>0.66210960897099369</v>
      </c>
      <c r="AT171" s="4">
        <f t="shared" si="222"/>
        <v>-1.2528574271128718</v>
      </c>
      <c r="AU171" s="4">
        <f t="shared" si="222"/>
        <v>-2.4330357562127176</v>
      </c>
      <c r="AV171" s="4">
        <f t="shared" si="222"/>
        <v>-0.88107807914300906</v>
      </c>
      <c r="AW171" s="4">
        <f t="shared" si="222"/>
        <v>-5.6510085489662742E-3</v>
      </c>
      <c r="AY171" s="2">
        <f t="shared" si="214"/>
        <v>84.3524773966422</v>
      </c>
      <c r="AZ171" s="2">
        <f t="shared" si="214"/>
        <v>82.985013647750506</v>
      </c>
      <c r="BA171" s="2">
        <f t="shared" si="214"/>
        <v>81.08847863964732</v>
      </c>
      <c r="BB171" s="2">
        <f t="shared" si="214"/>
        <v>81.112098785947893</v>
      </c>
      <c r="BC171" s="2">
        <f t="shared" si="214"/>
        <v>83.158196852927972</v>
      </c>
      <c r="BD171" s="2">
        <f t="shared" si="214"/>
        <v>85.646627669842047</v>
      </c>
      <c r="BE171" s="2">
        <f t="shared" si="214"/>
        <v>85.746717422090953</v>
      </c>
      <c r="BF171" s="2">
        <f t="shared" si="214"/>
        <v>87.537816632361668</v>
      </c>
      <c r="BG171" s="2">
        <f t="shared" si="214"/>
        <v>89.912368960792051</v>
      </c>
      <c r="BH171" s="2">
        <f t="shared" si="214"/>
        <v>88.842065624093692</v>
      </c>
      <c r="BI171" s="2">
        <f t="shared" si="214"/>
        <v>87.708421075669008</v>
      </c>
      <c r="BJ171" s="2">
        <f t="shared" si="214"/>
        <v>89.713312192117812</v>
      </c>
      <c r="BK171" s="2">
        <f t="shared" si="214"/>
        <v>89.284962559941519</v>
      </c>
      <c r="BL171" s="2">
        <f t="shared" si="214"/>
        <v>90.30218503132518</v>
      </c>
      <c r="BM171" s="2">
        <f t="shared" si="214"/>
        <v>92.07424845555137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115.79664811066128</v>
      </c>
      <c r="DL171" s="2">
        <f t="shared" si="223"/>
        <v>120.78632759784077</v>
      </c>
      <c r="DM171" s="2">
        <f t="shared" si="223"/>
        <v>132.50834427767356</v>
      </c>
      <c r="DN171" s="2">
        <f t="shared" si="223"/>
        <v>122.69854082321187</v>
      </c>
      <c r="DO171" s="2">
        <f t="shared" si="223"/>
        <v>118.88553705440899</v>
      </c>
      <c r="DP171" s="2">
        <f t="shared" si="223"/>
        <v>112.64752024291496</v>
      </c>
      <c r="DQ171" s="2">
        <f t="shared" si="223"/>
        <v>120.40792917448405</v>
      </c>
      <c r="DR171" s="2">
        <f t="shared" si="223"/>
        <v>136.35041853594484</v>
      </c>
      <c r="DS171" s="2">
        <f t="shared" si="223"/>
        <v>120.67206021811285</v>
      </c>
      <c r="DT171" s="2">
        <f t="shared" si="223"/>
        <v>123.39459733012366</v>
      </c>
      <c r="DU171" s="2">
        <f t="shared" si="223"/>
        <v>117.42404183535766</v>
      </c>
      <c r="DV171" s="2">
        <f t="shared" si="223"/>
        <v>132.64998632235475</v>
      </c>
      <c r="DW171" s="2">
        <f t="shared" si="223"/>
        <v>123.68367117117117</v>
      </c>
      <c r="DX171" s="2">
        <f t="shared" si="223"/>
        <v>107.0558022308022</v>
      </c>
      <c r="DY171" s="2">
        <f t="shared" si="223"/>
        <v>106.31412664956012</v>
      </c>
      <c r="EA171" s="2">
        <f t="shared" si="213"/>
        <v>86.646466666666669</v>
      </c>
      <c r="EB171" s="2">
        <f t="shared" si="213"/>
        <v>84.859166666666667</v>
      </c>
      <c r="EC171" s="2">
        <f t="shared" si="213"/>
        <v>80.158812554872725</v>
      </c>
      <c r="ED171" s="2">
        <f t="shared" si="213"/>
        <v>79.682527192210046</v>
      </c>
      <c r="EE171" s="2">
        <f t="shared" si="213"/>
        <v>82.354674657534261</v>
      </c>
      <c r="EF171" s="2">
        <f t="shared" si="213"/>
        <v>85.122105080510806</v>
      </c>
      <c r="EG171" s="2">
        <f t="shared" si="213"/>
        <v>84.748474157955897</v>
      </c>
      <c r="EH171" s="2">
        <f t="shared" si="213"/>
        <v>87.777708985349477</v>
      </c>
      <c r="EI171" s="2">
        <f t="shared" si="213"/>
        <v>90.52347588500831</v>
      </c>
      <c r="EJ171" s="2">
        <f t="shared" si="213"/>
        <v>88.394880699088162</v>
      </c>
      <c r="EK171" s="2">
        <f t="shared" si="212"/>
        <v>87.580325560266502</v>
      </c>
      <c r="EL171" s="2">
        <f t="shared" si="179"/>
        <v>90.01562391980643</v>
      </c>
      <c r="EM171" s="2">
        <f t="shared" si="179"/>
        <v>89.070894957048694</v>
      </c>
      <c r="EN171" s="2">
        <f t="shared" si="179"/>
        <v>90.200837182621427</v>
      </c>
      <c r="EO171" s="2">
        <f t="shared" si="179"/>
        <v>93.598074275525846</v>
      </c>
      <c r="EQ171" s="2">
        <f t="shared" si="224"/>
        <v>81.633129151954051</v>
      </c>
      <c r="ER171" s="2">
        <f t="shared" si="224"/>
        <v>82.804426030719483</v>
      </c>
      <c r="ES171" s="2">
        <f t="shared" si="224"/>
        <v>81.852465119249416</v>
      </c>
      <c r="ET171" s="2">
        <f t="shared" si="224"/>
        <v>82.386322738983608</v>
      </c>
      <c r="EU171" s="2">
        <f t="shared" si="224"/>
        <v>83.950797826757636</v>
      </c>
      <c r="EV171" s="2">
        <f t="shared" si="224"/>
        <v>86.241362873392191</v>
      </c>
      <c r="EW171" s="2">
        <f t="shared" si="224"/>
        <v>86.767957465090561</v>
      </c>
      <c r="EX171" s="2">
        <f t="shared" si="224"/>
        <v>87.309325417180844</v>
      </c>
      <c r="EY171" s="2">
        <f t="shared" si="224"/>
        <v>89.500420132224349</v>
      </c>
      <c r="EZ171" s="2">
        <f t="shared" si="224"/>
        <v>89.172347700352006</v>
      </c>
      <c r="FA171" s="2">
        <f t="shared" si="224"/>
        <v>87.817462671090837</v>
      </c>
      <c r="FB171" s="2">
        <f t="shared" si="224"/>
        <v>89.404612647266504</v>
      </c>
      <c r="FC171" s="2">
        <f t="shared" si="224"/>
        <v>89.513834256893162</v>
      </c>
      <c r="FD171" s="2">
        <f t="shared" si="224"/>
        <v>90.424934934658864</v>
      </c>
      <c r="FE171" s="2">
        <f t="shared" si="224"/>
        <v>90.027769398109996</v>
      </c>
      <c r="FG171" s="2">
        <f t="shared" si="225"/>
        <v>0.99993474362141466</v>
      </c>
      <c r="FH171" s="2">
        <f t="shared" si="225"/>
        <v>0.99993740910070106</v>
      </c>
      <c r="FI171" s="2">
        <f t="shared" si="225"/>
        <v>0.99992912956073432</v>
      </c>
      <c r="FJ171" s="2">
        <f t="shared" si="225"/>
        <v>0.99993373378840522</v>
      </c>
      <c r="FK171" s="2">
        <f t="shared" si="225"/>
        <v>0.99992712019929464</v>
      </c>
      <c r="FL171" s="2">
        <f t="shared" si="225"/>
        <v>0.99993339516744395</v>
      </c>
      <c r="FM171" s="2">
        <f t="shared" si="225"/>
        <v>0.99992756483005529</v>
      </c>
      <c r="FN171" s="2">
        <f t="shared" si="225"/>
        <v>0.99991667286413699</v>
      </c>
      <c r="FO171" s="2">
        <f t="shared" si="225"/>
        <v>0.99992038413419448</v>
      </c>
      <c r="FP171" s="2">
        <f t="shared" si="225"/>
        <v>0.99992215603648149</v>
      </c>
      <c r="FQ171" s="2">
        <f t="shared" si="225"/>
        <v>0.99992424090130927</v>
      </c>
      <c r="FR171" s="2">
        <f t="shared" si="225"/>
        <v>0.99992196111136655</v>
      </c>
      <c r="FS171" s="2">
        <f t="shared" si="225"/>
        <v>0.99991802831178966</v>
      </c>
      <c r="FT171" s="2">
        <f t="shared" si="225"/>
        <v>0.99991297701464787</v>
      </c>
      <c r="FU171" s="2">
        <f t="shared" si="225"/>
        <v>0.99990293221123561</v>
      </c>
      <c r="FW171" s="2">
        <f t="shared" si="216"/>
        <v>0.4579567002147511</v>
      </c>
      <c r="FX171" s="2">
        <f t="shared" si="216"/>
        <v>0.91320612412141244</v>
      </c>
      <c r="FY171" s="2">
        <f t="shared" si="216"/>
        <v>0.54672137009802579</v>
      </c>
      <c r="FZ171" s="2">
        <f t="shared" si="216"/>
        <v>0.52767343565570968</v>
      </c>
      <c r="GA171" s="2">
        <f t="shared" si="216"/>
        <v>0.50175315343132176</v>
      </c>
      <c r="GB171" s="2">
        <f t="shared" si="216"/>
        <v>0.4669963139749278</v>
      </c>
      <c r="GC171" s="2">
        <f t="shared" si="216"/>
        <v>0.49302723222976091</v>
      </c>
      <c r="GD171" s="2">
        <f t="shared" si="216"/>
        <v>0.52081198900629144</v>
      </c>
      <c r="GE171" s="2">
        <f t="shared" si="216"/>
        <v>0.59968112997875389</v>
      </c>
      <c r="GF171" s="2">
        <f t="shared" si="216"/>
        <v>0.5716775215133798</v>
      </c>
      <c r="GG171" s="2">
        <f t="shared" si="216"/>
        <v>0.53064061512132676</v>
      </c>
      <c r="GH171" s="2">
        <f t="shared" si="216"/>
        <v>0.50021804782355161</v>
      </c>
      <c r="GI171" s="2">
        <f t="shared" si="216"/>
        <v>0.47688325526110231</v>
      </c>
      <c r="GJ171" s="2">
        <f t="shared" si="216"/>
        <v>0.44570317381215857</v>
      </c>
      <c r="GK171" s="2">
        <f t="shared" si="216"/>
        <v>0.42715123537686661</v>
      </c>
      <c r="GM171" s="86">
        <f t="shared" si="217"/>
        <v>0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2.6861111459888648E-298</v>
      </c>
      <c r="HA171" s="86">
        <f t="shared" si="217"/>
        <v>0</v>
      </c>
      <c r="HC171" s="86">
        <f t="shared" si="181"/>
        <v>8.788206959038144E-267</v>
      </c>
      <c r="HD171" s="86">
        <f t="shared" si="181"/>
        <v>6.3313140811236387E-193</v>
      </c>
      <c r="HE171" s="86">
        <f t="shared" si="181"/>
        <v>2.7598293682319498E-227</v>
      </c>
      <c r="HF171" s="86">
        <f t="shared" si="180"/>
        <v>0</v>
      </c>
      <c r="HG171" s="86">
        <f t="shared" si="180"/>
        <v>0</v>
      </c>
      <c r="HH171" s="86">
        <f t="shared" si="180"/>
        <v>0</v>
      </c>
      <c r="HI171" s="86">
        <f t="shared" si="180"/>
        <v>1.1050994770090709E-257</v>
      </c>
      <c r="HJ171" s="86">
        <f t="shared" si="180"/>
        <v>0</v>
      </c>
      <c r="HK171" s="86">
        <f t="shared" si="180"/>
        <v>0</v>
      </c>
      <c r="HL171" s="86">
        <f t="shared" si="180"/>
        <v>0</v>
      </c>
      <c r="HM171" s="86">
        <f t="shared" si="180"/>
        <v>1.0064257519302536E-287</v>
      </c>
      <c r="HN171" s="86">
        <f t="shared" si="180"/>
        <v>0</v>
      </c>
      <c r="HO171" s="86">
        <f t="shared" si="226"/>
        <v>1.0174755157637609E-251</v>
      </c>
      <c r="HP171" s="86">
        <f t="shared" si="226"/>
        <v>1.7635439643719036E-178</v>
      </c>
      <c r="HQ171" s="86">
        <f t="shared" si="226"/>
        <v>1.8858919092856362E-223</v>
      </c>
      <c r="HS171" s="86">
        <f t="shared" si="218"/>
        <v>2.9340557497763701E-4</v>
      </c>
      <c r="HT171" s="86">
        <f t="shared" si="218"/>
        <v>1.9188121166467586E-5</v>
      </c>
      <c r="HU171" s="86">
        <f t="shared" si="218"/>
        <v>2.1716811675853018E-6</v>
      </c>
      <c r="HV171" s="86">
        <f t="shared" si="218"/>
        <v>2.7474888501314315E-6</v>
      </c>
      <c r="HW171" s="86">
        <f t="shared" si="218"/>
        <v>7.0534343404580226E-6</v>
      </c>
      <c r="HX171" s="86">
        <f t="shared" si="218"/>
        <v>8.7665859099604334E-6</v>
      </c>
      <c r="HY171" s="86">
        <f t="shared" si="218"/>
        <v>4.8936723374562917E-6</v>
      </c>
      <c r="HZ171" s="86">
        <f t="shared" si="218"/>
        <v>3.6717033533401491E-6</v>
      </c>
      <c r="IA171" s="86">
        <f t="shared" si="218"/>
        <v>3.6863700511597378E-7</v>
      </c>
      <c r="IB171" s="86">
        <f t="shared" si="218"/>
        <v>2.686415833168273E-7</v>
      </c>
      <c r="IC171" s="86">
        <f t="shared" si="218"/>
        <v>3.3557989011174891E-7</v>
      </c>
      <c r="ID171" s="86">
        <f t="shared" si="218"/>
        <v>3.0349428543835325E-6</v>
      </c>
      <c r="IE171" s="86">
        <f t="shared" si="218"/>
        <v>9.2760472256376518E-6</v>
      </c>
      <c r="IF171" s="86">
        <f t="shared" si="218"/>
        <v>2.5330203211724973E-9</v>
      </c>
      <c r="IG171" s="86">
        <f t="shared" si="218"/>
        <v>1.5461011390327233E-8</v>
      </c>
      <c r="II171" s="86">
        <f t="shared" si="219"/>
        <v>0.37018163255935382</v>
      </c>
      <c r="IJ171" s="86">
        <f t="shared" si="219"/>
        <v>9.9808387092962091E-3</v>
      </c>
      <c r="IK171" s="86">
        <f t="shared" si="219"/>
        <v>0.58870696091301322</v>
      </c>
      <c r="IL171" s="86">
        <f t="shared" si="219"/>
        <v>0.56802173527307132</v>
      </c>
      <c r="IM171" s="86">
        <f t="shared" si="219"/>
        <v>0.50535484791018837</v>
      </c>
      <c r="IN171" s="86">
        <f t="shared" si="219"/>
        <v>0.38581327458283471</v>
      </c>
      <c r="IO171" s="86">
        <f t="shared" si="219"/>
        <v>0.47812663778509085</v>
      </c>
      <c r="IP171" s="86">
        <f t="shared" si="219"/>
        <v>0.554732427669822</v>
      </c>
      <c r="IQ171" s="86">
        <f t="shared" si="219"/>
        <v>0.54927034795460505</v>
      </c>
      <c r="IR171" s="86">
        <f t="shared" si="219"/>
        <v>0.58660637933875004</v>
      </c>
      <c r="IS171" s="86">
        <f t="shared" si="219"/>
        <v>0.57406509298476527</v>
      </c>
      <c r="IT171" s="86">
        <f t="shared" si="219"/>
        <v>0.50067776079606807</v>
      </c>
      <c r="IU171" s="86">
        <f t="shared" si="219"/>
        <v>0.41884247743665365</v>
      </c>
      <c r="IV171" s="86">
        <f t="shared" si="219"/>
        <v>0.34387431408324526</v>
      </c>
      <c r="IW171" s="86">
        <f t="shared" si="219"/>
        <v>0.34093410570960531</v>
      </c>
      <c r="IY171" s="86">
        <f t="shared" si="220"/>
        <v>0.37047503813433147</v>
      </c>
      <c r="IZ171" s="86">
        <f t="shared" si="220"/>
        <v>1.0000026830462676E-2</v>
      </c>
      <c r="JA171" s="86">
        <f t="shared" si="220"/>
        <v>0.58870913259418078</v>
      </c>
      <c r="JB171" s="86">
        <f t="shared" si="220"/>
        <v>0.56802448276192141</v>
      </c>
      <c r="JC171" s="86">
        <f t="shared" si="220"/>
        <v>0.50536190134452885</v>
      </c>
      <c r="JD171" s="86">
        <f t="shared" si="220"/>
        <v>0.38582204116874469</v>
      </c>
      <c r="JE171" s="86">
        <f t="shared" si="220"/>
        <v>0.47813153145742832</v>
      </c>
      <c r="JF171" s="86">
        <f t="shared" si="220"/>
        <v>0.55473609937317536</v>
      </c>
      <c r="JG171" s="86">
        <f t="shared" si="220"/>
        <v>0.5492707165916102</v>
      </c>
      <c r="JH171" s="86">
        <f t="shared" si="220"/>
        <v>0.58660664798033335</v>
      </c>
      <c r="JI171" s="86">
        <f t="shared" si="220"/>
        <v>0.57406542856465537</v>
      </c>
      <c r="JJ171" s="86">
        <f t="shared" si="220"/>
        <v>0.50068079573892244</v>
      </c>
      <c r="JK171" s="86">
        <f t="shared" si="220"/>
        <v>0.41885175348387926</v>
      </c>
      <c r="JL171" s="86">
        <f t="shared" si="220"/>
        <v>0.34387431661626555</v>
      </c>
      <c r="JM171" s="86">
        <f t="shared" si="220"/>
        <v>0.34093412117061672</v>
      </c>
    </row>
    <row r="172" spans="2:273" x14ac:dyDescent="0.25">
      <c r="B172" s="2">
        <v>145</v>
      </c>
      <c r="C172" s="37">
        <v>78.622</v>
      </c>
      <c r="D172" s="37">
        <v>82.525000000000006</v>
      </c>
      <c r="E172" s="37">
        <v>82.724999999999994</v>
      </c>
      <c r="F172" s="37">
        <v>84.575000000000003</v>
      </c>
      <c r="G172" s="37">
        <v>90.35</v>
      </c>
      <c r="H172" s="37">
        <v>89.95</v>
      </c>
      <c r="I172" s="37">
        <v>90.974999999999994</v>
      </c>
      <c r="J172" s="37">
        <v>92.174999999999997</v>
      </c>
      <c r="K172" s="37">
        <v>92.25</v>
      </c>
      <c r="L172" s="37">
        <v>88.05</v>
      </c>
      <c r="M172" s="37">
        <v>94.75</v>
      </c>
      <c r="N172" s="37">
        <v>96.9</v>
      </c>
      <c r="O172" s="37">
        <v>100.9</v>
      </c>
      <c r="P172" s="37">
        <v>111.375</v>
      </c>
      <c r="Q172" s="37">
        <v>131.02500000000001</v>
      </c>
      <c r="S172" s="4">
        <f t="shared" si="221"/>
        <v>84.159718002621275</v>
      </c>
      <c r="T172" s="4">
        <f t="shared" si="221"/>
        <v>82.843978449867194</v>
      </c>
      <c r="U172" s="4">
        <f t="shared" si="221"/>
        <v>81.860661888132427</v>
      </c>
      <c r="V172" s="4">
        <f t="shared" si="221"/>
        <v>84.717477156895626</v>
      </c>
      <c r="W172" s="4">
        <f t="shared" si="221"/>
        <v>88.28043701927308</v>
      </c>
      <c r="X172" s="4">
        <f t="shared" si="221"/>
        <v>91.157236179904245</v>
      </c>
      <c r="Y172" s="4">
        <f t="shared" si="221"/>
        <v>92.797278322215661</v>
      </c>
      <c r="Z172" s="4">
        <f t="shared" si="221"/>
        <v>91.642989102533278</v>
      </c>
      <c r="AA172" s="4">
        <f t="shared" si="221"/>
        <v>90.865710009178713</v>
      </c>
      <c r="AB172" s="4">
        <f t="shared" si="221"/>
        <v>90.792888514699953</v>
      </c>
      <c r="AC172" s="4">
        <f t="shared" si="221"/>
        <v>93.582317466199541</v>
      </c>
      <c r="AD172" s="4">
        <f t="shared" si="221"/>
        <v>97.03336384105873</v>
      </c>
      <c r="AE172" s="4">
        <f t="shared" si="221"/>
        <v>100.29568563739537</v>
      </c>
      <c r="AF172" s="4">
        <f t="shared" si="221"/>
        <v>108.58036350955589</v>
      </c>
      <c r="AG172" s="4">
        <f t="shared" si="221"/>
        <v>133.15406342286209</v>
      </c>
      <c r="AI172" s="4">
        <f t="shared" si="222"/>
        <v>-5.5377180026212756</v>
      </c>
      <c r="AJ172" s="4">
        <f t="shared" si="222"/>
        <v>-0.31897844986718837</v>
      </c>
      <c r="AK172" s="4">
        <f t="shared" si="222"/>
        <v>0.8643381118675677</v>
      </c>
      <c r="AL172" s="4">
        <f t="shared" si="222"/>
        <v>-0.14247715689562312</v>
      </c>
      <c r="AM172" s="4">
        <f t="shared" si="222"/>
        <v>2.0695629807269142</v>
      </c>
      <c r="AN172" s="4">
        <f t="shared" si="222"/>
        <v>-1.2072361799042426</v>
      </c>
      <c r="AO172" s="4">
        <f t="shared" si="222"/>
        <v>-1.8222783222156664</v>
      </c>
      <c r="AP172" s="4">
        <f t="shared" si="222"/>
        <v>0.53201089746671926</v>
      </c>
      <c r="AQ172" s="4">
        <f t="shared" si="222"/>
        <v>1.3842899908212871</v>
      </c>
      <c r="AR172" s="4">
        <f t="shared" si="222"/>
        <v>-2.7428885146999562</v>
      </c>
      <c r="AS172" s="4">
        <f t="shared" si="222"/>
        <v>1.1676825338004591</v>
      </c>
      <c r="AT172" s="4">
        <f t="shared" si="222"/>
        <v>-0.13336384105872412</v>
      </c>
      <c r="AU172" s="4">
        <f t="shared" si="222"/>
        <v>0.60431436260464011</v>
      </c>
      <c r="AV172" s="4">
        <f t="shared" si="222"/>
        <v>2.7946364904441054</v>
      </c>
      <c r="AW172" s="4">
        <f t="shared" si="222"/>
        <v>-2.1290634228620888</v>
      </c>
      <c r="AY172" s="2">
        <f t="shared" si="214"/>
        <v>84.159718002621275</v>
      </c>
      <c r="AZ172" s="2">
        <f t="shared" si="214"/>
        <v>82.84397844986681</v>
      </c>
      <c r="BA172" s="2">
        <f t="shared" si="214"/>
        <v>80.955817003452893</v>
      </c>
      <c r="BB172" s="2">
        <f t="shared" si="214"/>
        <v>80.992296359556349</v>
      </c>
      <c r="BC172" s="2">
        <f t="shared" si="214"/>
        <v>83.039118402671861</v>
      </c>
      <c r="BD172" s="2">
        <f t="shared" si="214"/>
        <v>85.514791035212326</v>
      </c>
      <c r="BE172" s="2">
        <f t="shared" si="214"/>
        <v>85.639333500633896</v>
      </c>
      <c r="BF172" s="2">
        <f t="shared" si="214"/>
        <v>87.401041063930961</v>
      </c>
      <c r="BG172" s="2">
        <f t="shared" si="214"/>
        <v>89.755183608724678</v>
      </c>
      <c r="BH172" s="2">
        <f t="shared" si="214"/>
        <v>88.714837998734083</v>
      </c>
      <c r="BI172" s="2">
        <f t="shared" si="214"/>
        <v>87.574823795006225</v>
      </c>
      <c r="BJ172" s="2">
        <f t="shared" si="214"/>
        <v>89.54713626051435</v>
      </c>
      <c r="BK172" s="2">
        <f t="shared" si="214"/>
        <v>89.134284112782098</v>
      </c>
      <c r="BL172" s="2">
        <f t="shared" si="214"/>
        <v>90.184808236291587</v>
      </c>
      <c r="BM172" s="2">
        <f t="shared" si="214"/>
        <v>91.903167892594837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>
        <f t="shared" si="198"/>
        <v>82.525000000000006</v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115.93769001349528</v>
      </c>
      <c r="DL172" s="2">
        <f t="shared" si="223"/>
        <v>120.94068488529015</v>
      </c>
      <c r="DM172" s="2">
        <f t="shared" si="223"/>
        <v>132.76092636022517</v>
      </c>
      <c r="DN172" s="2">
        <f t="shared" si="223"/>
        <v>122.87057017543859</v>
      </c>
      <c r="DO172" s="2">
        <f t="shared" si="223"/>
        <v>119.03018996247653</v>
      </c>
      <c r="DP172" s="2">
        <f t="shared" si="223"/>
        <v>112.71631578947367</v>
      </c>
      <c r="DQ172" s="2">
        <f t="shared" si="223"/>
        <v>120.53302298311445</v>
      </c>
      <c r="DR172" s="2">
        <f t="shared" si="223"/>
        <v>136.61996389101651</v>
      </c>
      <c r="DS172" s="2">
        <f t="shared" si="223"/>
        <v>120.79399004267425</v>
      </c>
      <c r="DT172" s="2">
        <f t="shared" si="223"/>
        <v>123.54672830725464</v>
      </c>
      <c r="DU172" s="2">
        <f t="shared" si="223"/>
        <v>117.5180094466937</v>
      </c>
      <c r="DV172" s="2">
        <f t="shared" si="223"/>
        <v>132.84939544807966</v>
      </c>
      <c r="DW172" s="2">
        <f t="shared" si="223"/>
        <v>123.8099099099099</v>
      </c>
      <c r="DX172" s="2">
        <f t="shared" si="223"/>
        <v>107.08694766194763</v>
      </c>
      <c r="DY172" s="2">
        <f t="shared" si="223"/>
        <v>106.33455370234606</v>
      </c>
      <c r="EA172" s="2">
        <f t="shared" si="213"/>
        <v>86.617649122807023</v>
      </c>
      <c r="EB172" s="2">
        <f t="shared" si="213"/>
        <v>84.770416666666677</v>
      </c>
      <c r="EC172" s="2">
        <f t="shared" si="213"/>
        <v>79.968393327480271</v>
      </c>
      <c r="ED172" s="2">
        <f t="shared" si="213"/>
        <v>79.472026985031306</v>
      </c>
      <c r="EE172" s="2">
        <f t="shared" si="213"/>
        <v>82.182586431833016</v>
      </c>
      <c r="EF172" s="2">
        <f t="shared" si="213"/>
        <v>84.952898389783442</v>
      </c>
      <c r="EG172" s="2">
        <f t="shared" si="213"/>
        <v>84.572324332171917</v>
      </c>
      <c r="EH172" s="2">
        <f t="shared" si="213"/>
        <v>87.657204494942619</v>
      </c>
      <c r="EI172" s="2">
        <f t="shared" si="213"/>
        <v>90.401294844381084</v>
      </c>
      <c r="EJ172" s="2">
        <f t="shared" si="213"/>
        <v>88.240962006079044</v>
      </c>
      <c r="EK172" s="2">
        <f t="shared" si="212"/>
        <v>87.438674288310111</v>
      </c>
      <c r="EL172" s="2">
        <f t="shared" si="179"/>
        <v>89.870537471084049</v>
      </c>
      <c r="EM172" s="2">
        <f t="shared" si="179"/>
        <v>88.90540487476018</v>
      </c>
      <c r="EN172" s="2">
        <f t="shared" si="179"/>
        <v>90.07582922375525</v>
      </c>
      <c r="EO172" s="2">
        <f t="shared" si="179"/>
        <v>93.539691759953044</v>
      </c>
      <c r="EQ172" s="2">
        <f t="shared" si="224"/>
        <v>81.502832666391015</v>
      </c>
      <c r="ER172" s="2">
        <f t="shared" si="224"/>
        <v>82.674750548562201</v>
      </c>
      <c r="ES172" s="2">
        <f t="shared" si="224"/>
        <v>81.696449989052269</v>
      </c>
      <c r="ET172" s="2">
        <f t="shared" si="224"/>
        <v>82.228606409914676</v>
      </c>
      <c r="EU172" s="2">
        <f t="shared" si="224"/>
        <v>83.810158732879245</v>
      </c>
      <c r="EV172" s="2">
        <f t="shared" si="224"/>
        <v>86.096233560210081</v>
      </c>
      <c r="EW172" s="2">
        <f t="shared" si="224"/>
        <v>86.63537922157829</v>
      </c>
      <c r="EX172" s="2">
        <f t="shared" si="224"/>
        <v>87.179245454465516</v>
      </c>
      <c r="EY172" s="2">
        <f t="shared" si="224"/>
        <v>89.358270686713567</v>
      </c>
      <c r="EZ172" s="2">
        <f t="shared" si="224"/>
        <v>89.034424394233724</v>
      </c>
      <c r="FA172" s="2">
        <f t="shared" si="224"/>
        <v>87.680899004562434</v>
      </c>
      <c r="FB172" s="2">
        <f t="shared" si="224"/>
        <v>89.246601720741808</v>
      </c>
      <c r="FC172" s="2">
        <f t="shared" si="224"/>
        <v>89.358041670255588</v>
      </c>
      <c r="FD172" s="2">
        <f t="shared" si="224"/>
        <v>90.305532794655477</v>
      </c>
      <c r="FE172" s="2">
        <f t="shared" si="224"/>
        <v>89.899034291319012</v>
      </c>
      <c r="FG172" s="2">
        <f t="shared" si="225"/>
        <v>0.9999404851336674</v>
      </c>
      <c r="FH172" s="2">
        <f t="shared" si="225"/>
        <v>0.99994291610701502</v>
      </c>
      <c r="FI172" s="2">
        <f t="shared" si="225"/>
        <v>0.99993536498814684</v>
      </c>
      <c r="FJ172" s="2">
        <f t="shared" si="225"/>
        <v>0.99993956414435869</v>
      </c>
      <c r="FK172" s="2">
        <f t="shared" si="225"/>
        <v>0.99993353240555427</v>
      </c>
      <c r="FL172" s="2">
        <f t="shared" si="225"/>
        <v>0.99993925531476091</v>
      </c>
      <c r="FM172" s="2">
        <f t="shared" si="225"/>
        <v>0.99993393791881247</v>
      </c>
      <c r="FN172" s="2">
        <f t="shared" si="225"/>
        <v>0.99992400419168792</v>
      </c>
      <c r="FO172" s="2">
        <f t="shared" si="225"/>
        <v>0.99992738895873612</v>
      </c>
      <c r="FP172" s="2">
        <f t="shared" si="225"/>
        <v>0.99992900497521764</v>
      </c>
      <c r="FQ172" s="2">
        <f t="shared" si="225"/>
        <v>0.99993090642023785</v>
      </c>
      <c r="FR172" s="2">
        <f t="shared" si="225"/>
        <v>0.99992882719896159</v>
      </c>
      <c r="FS172" s="2">
        <f t="shared" si="225"/>
        <v>0.99992524039261932</v>
      </c>
      <c r="FT172" s="2">
        <f t="shared" si="225"/>
        <v>0.99992063348637006</v>
      </c>
      <c r="FU172" s="2">
        <f t="shared" si="225"/>
        <v>0.99991147236838773</v>
      </c>
      <c r="FW172" s="2">
        <f t="shared" si="216"/>
        <v>0.48089234862275643</v>
      </c>
      <c r="FX172" s="2">
        <f t="shared" si="216"/>
        <v>0.92023387688513725</v>
      </c>
      <c r="FY172" s="2">
        <f t="shared" si="216"/>
        <v>0.56943238717598577</v>
      </c>
      <c r="FZ172" s="2">
        <f t="shared" si="216"/>
        <v>0.55055426037577848</v>
      </c>
      <c r="GA172" s="2">
        <f t="shared" si="216"/>
        <v>0.5247587457233418</v>
      </c>
      <c r="GB172" s="2">
        <f t="shared" si="216"/>
        <v>0.48997545065348835</v>
      </c>
      <c r="GC172" s="2">
        <f t="shared" si="216"/>
        <v>0.51604711795839775</v>
      </c>
      <c r="GD172" s="2">
        <f t="shared" si="216"/>
        <v>0.54373779650603149</v>
      </c>
      <c r="GE172" s="2">
        <f t="shared" si="216"/>
        <v>0.62157532607047561</v>
      </c>
      <c r="GF172" s="2">
        <f t="shared" si="216"/>
        <v>0.59406654422244376</v>
      </c>
      <c r="GG172" s="2">
        <f t="shared" si="216"/>
        <v>0.55349932834062743</v>
      </c>
      <c r="GH172" s="2">
        <f t="shared" si="216"/>
        <v>0.52322716898059418</v>
      </c>
      <c r="GI172" s="2">
        <f t="shared" si="216"/>
        <v>0.49989261408148233</v>
      </c>
      <c r="GJ172" s="2">
        <f t="shared" si="216"/>
        <v>0.46855562127812284</v>
      </c>
      <c r="GK172" s="2">
        <f t="shared" si="216"/>
        <v>0.44982440130441737</v>
      </c>
      <c r="GM172" s="86">
        <f t="shared" si="217"/>
        <v>0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2.5945536302563228E-305</v>
      </c>
      <c r="HA172" s="86">
        <f t="shared" si="217"/>
        <v>0</v>
      </c>
      <c r="HC172" s="86">
        <f t="shared" si="181"/>
        <v>2.4873682334679773E-275</v>
      </c>
      <c r="HD172" s="86">
        <f t="shared" si="181"/>
        <v>4.6368508992977588E-199</v>
      </c>
      <c r="HE172" s="86">
        <f t="shared" si="181"/>
        <v>2.0659174672461902E-234</v>
      </c>
      <c r="HF172" s="86">
        <f t="shared" si="180"/>
        <v>0</v>
      </c>
      <c r="HG172" s="86">
        <f t="shared" si="180"/>
        <v>0</v>
      </c>
      <c r="HH172" s="86">
        <f t="shared" si="180"/>
        <v>0</v>
      </c>
      <c r="HI172" s="86">
        <f t="shared" si="180"/>
        <v>9.4050656172020601E-266</v>
      </c>
      <c r="HJ172" s="86">
        <f t="shared" si="180"/>
        <v>0</v>
      </c>
      <c r="HK172" s="86">
        <f t="shared" si="180"/>
        <v>0</v>
      </c>
      <c r="HL172" s="86">
        <f t="shared" si="180"/>
        <v>0</v>
      </c>
      <c r="HM172" s="86">
        <f t="shared" si="180"/>
        <v>1.3799246553108953E-296</v>
      </c>
      <c r="HN172" s="86">
        <f t="shared" si="180"/>
        <v>0</v>
      </c>
      <c r="HO172" s="86">
        <f t="shared" si="226"/>
        <v>1.126221004196522E-259</v>
      </c>
      <c r="HP172" s="86">
        <f t="shared" si="226"/>
        <v>4.5386400056577499E-184</v>
      </c>
      <c r="HQ172" s="86">
        <f t="shared" si="226"/>
        <v>2.1073389970943553E-230</v>
      </c>
      <c r="HS172" s="86">
        <f t="shared" si="218"/>
        <v>1.6821921492377596E-4</v>
      </c>
      <c r="HT172" s="86">
        <f t="shared" si="218"/>
        <v>9.9385842310683074E-6</v>
      </c>
      <c r="HU172" s="86">
        <f t="shared" si="218"/>
        <v>9.6528961439054965E-7</v>
      </c>
      <c r="HV172" s="86">
        <f t="shared" si="218"/>
        <v>1.1852144317438318E-6</v>
      </c>
      <c r="HW172" s="86">
        <f t="shared" si="218"/>
        <v>3.1755028948666977E-6</v>
      </c>
      <c r="HX172" s="86">
        <f t="shared" si="218"/>
        <v>4.1054720281825632E-6</v>
      </c>
      <c r="HY172" s="86">
        <f t="shared" si="218"/>
        <v>2.2255539303697124E-6</v>
      </c>
      <c r="HZ172" s="86">
        <f t="shared" si="218"/>
        <v>1.6052167449599052E-6</v>
      </c>
      <c r="IA172" s="86">
        <f t="shared" si="218"/>
        <v>1.5088210217522815E-7</v>
      </c>
      <c r="IB172" s="86">
        <f t="shared" si="218"/>
        <v>1.0684156131715933E-7</v>
      </c>
      <c r="IC172" s="86">
        <f t="shared" si="218"/>
        <v>1.3207454223597965E-7</v>
      </c>
      <c r="ID172" s="86">
        <f t="shared" si="218"/>
        <v>1.3202497584820201E-6</v>
      </c>
      <c r="IE172" s="86">
        <f t="shared" si="218"/>
        <v>4.2012347656402937E-6</v>
      </c>
      <c r="IF172" s="86">
        <f t="shared" si="218"/>
        <v>5.651450425526349E-10</v>
      </c>
      <c r="IG172" s="86">
        <f t="shared" si="218"/>
        <v>3.8757692988669672E-9</v>
      </c>
      <c r="II172" s="86">
        <f t="shared" si="219"/>
        <v>0.44514792053047969</v>
      </c>
      <c r="IJ172" s="86">
        <f t="shared" si="219"/>
        <v>7.4212439353145906E-3</v>
      </c>
      <c r="IK172" s="86">
        <f t="shared" si="219"/>
        <v>0.59050811930139213</v>
      </c>
      <c r="IL172" s="86">
        <f t="shared" si="219"/>
        <v>0.59187367820028869</v>
      </c>
      <c r="IM172" s="86">
        <f t="shared" si="219"/>
        <v>0.56217764365378309</v>
      </c>
      <c r="IN172" s="86">
        <f t="shared" si="219"/>
        <v>0.46844843991381718</v>
      </c>
      <c r="IO172" s="86">
        <f t="shared" si="219"/>
        <v>0.54276460620593514</v>
      </c>
      <c r="IP172" s="86">
        <f t="shared" si="219"/>
        <v>0.58786034298281253</v>
      </c>
      <c r="IQ172" s="86">
        <f t="shared" si="219"/>
        <v>0.50005868475596627</v>
      </c>
      <c r="IR172" s="86">
        <f t="shared" si="219"/>
        <v>0.55618612337124262</v>
      </c>
      <c r="IS172" s="86">
        <f t="shared" si="219"/>
        <v>0.59291831441919884</v>
      </c>
      <c r="IT172" s="86">
        <f t="shared" si="219"/>
        <v>0.55956254547753903</v>
      </c>
      <c r="IU172" s="86">
        <f t="shared" si="219"/>
        <v>0.4996664040017918</v>
      </c>
      <c r="IV172" s="86">
        <f t="shared" si="219"/>
        <v>0.41691435362845863</v>
      </c>
      <c r="IW172" s="86">
        <f t="shared" si="219"/>
        <v>0.40054524847777589</v>
      </c>
      <c r="IY172" s="86">
        <f t="shared" si="220"/>
        <v>0.44531613974540346</v>
      </c>
      <c r="IZ172" s="86">
        <f t="shared" si="220"/>
        <v>7.4311825195456588E-3</v>
      </c>
      <c r="JA172" s="86">
        <f t="shared" si="220"/>
        <v>0.59050908459100648</v>
      </c>
      <c r="JB172" s="86">
        <f t="shared" si="220"/>
        <v>0.5918748634147204</v>
      </c>
      <c r="JC172" s="86">
        <f t="shared" si="220"/>
        <v>0.56218081915667795</v>
      </c>
      <c r="JD172" s="86">
        <f t="shared" si="220"/>
        <v>0.46845254538584535</v>
      </c>
      <c r="JE172" s="86">
        <f t="shared" si="220"/>
        <v>0.54276683175986551</v>
      </c>
      <c r="JF172" s="86">
        <f t="shared" si="220"/>
        <v>0.5878619481995575</v>
      </c>
      <c r="JG172" s="86">
        <f t="shared" si="220"/>
        <v>0.50005883563806841</v>
      </c>
      <c r="JH172" s="86">
        <f t="shared" si="220"/>
        <v>0.55618623021280389</v>
      </c>
      <c r="JI172" s="86">
        <f t="shared" si="220"/>
        <v>0.59291844649374104</v>
      </c>
      <c r="JJ172" s="86">
        <f t="shared" si="220"/>
        <v>0.55956386572729755</v>
      </c>
      <c r="JK172" s="86">
        <f t="shared" si="220"/>
        <v>0.49967060523655743</v>
      </c>
      <c r="JL172" s="86">
        <f t="shared" si="220"/>
        <v>0.41691435419360368</v>
      </c>
      <c r="JM172" s="86">
        <f t="shared" si="220"/>
        <v>0.40054525235354521</v>
      </c>
    </row>
    <row r="173" spans="2:273" x14ac:dyDescent="0.25">
      <c r="B173" s="2">
        <v>146</v>
      </c>
      <c r="C173" s="37">
        <v>79.400000000000006</v>
      </c>
      <c r="D173" s="37">
        <v>85.174999999999997</v>
      </c>
      <c r="E173" s="37">
        <v>81.45</v>
      </c>
      <c r="F173" s="37">
        <v>83.15</v>
      </c>
      <c r="G173" s="37">
        <v>90.075000000000003</v>
      </c>
      <c r="H173" s="37">
        <v>91.5</v>
      </c>
      <c r="I173" s="37">
        <v>92.05</v>
      </c>
      <c r="J173" s="37">
        <v>91.724999999999994</v>
      </c>
      <c r="K173" s="37">
        <v>93.325000000000003</v>
      </c>
      <c r="L173" s="37">
        <v>91.825000000000003</v>
      </c>
      <c r="M173" s="37">
        <v>92.05</v>
      </c>
      <c r="N173" s="37">
        <v>95.85</v>
      </c>
      <c r="O173" s="37">
        <v>99.825000000000003</v>
      </c>
      <c r="P173" s="37">
        <v>107.125</v>
      </c>
      <c r="Q173" s="37">
        <v>131.6</v>
      </c>
      <c r="S173" s="4">
        <f t="shared" si="221"/>
        <v>83.961895038950644</v>
      </c>
      <c r="T173" s="4">
        <f t="shared" si="221"/>
        <v>82.703501259546641</v>
      </c>
      <c r="U173" s="4">
        <f t="shared" si="221"/>
        <v>81.424959628372363</v>
      </c>
      <c r="V173" s="4">
        <f t="shared" si="221"/>
        <v>83.470208724340267</v>
      </c>
      <c r="W173" s="4">
        <f t="shared" si="221"/>
        <v>87.026073531673148</v>
      </c>
      <c r="X173" s="4">
        <f t="shared" si="221"/>
        <v>90.514645693322436</v>
      </c>
      <c r="Y173" s="4">
        <f t="shared" si="221"/>
        <v>91.398842806237496</v>
      </c>
      <c r="Z173" s="4">
        <f t="shared" si="221"/>
        <v>90.316181618313976</v>
      </c>
      <c r="AA173" s="4">
        <f t="shared" si="221"/>
        <v>90.170663657186211</v>
      </c>
      <c r="AB173" s="4">
        <f t="shared" si="221"/>
        <v>89.774311294907434</v>
      </c>
      <c r="AC173" s="4">
        <f t="shared" si="221"/>
        <v>91.503593480488718</v>
      </c>
      <c r="AD173" s="4">
        <f t="shared" si="221"/>
        <v>95.265025788773556</v>
      </c>
      <c r="AE173" s="4">
        <f t="shared" si="221"/>
        <v>98.673901843282849</v>
      </c>
      <c r="AF173" s="4">
        <f t="shared" si="221"/>
        <v>107.81524413434985</v>
      </c>
      <c r="AG173" s="4">
        <f t="shared" si="221"/>
        <v>132.37526015369178</v>
      </c>
      <c r="AI173" s="4">
        <f t="shared" si="222"/>
        <v>-4.5618950389506381</v>
      </c>
      <c r="AJ173" s="4">
        <f t="shared" si="222"/>
        <v>2.4714987404533559</v>
      </c>
      <c r="AK173" s="4">
        <f t="shared" si="222"/>
        <v>2.5040371627639502E-2</v>
      </c>
      <c r="AL173" s="4">
        <f t="shared" si="222"/>
        <v>-0.3202087243402616</v>
      </c>
      <c r="AM173" s="4">
        <f t="shared" si="222"/>
        <v>3.0489264683268544</v>
      </c>
      <c r="AN173" s="4">
        <f t="shared" si="222"/>
        <v>0.9853543066775643</v>
      </c>
      <c r="AO173" s="4">
        <f t="shared" si="222"/>
        <v>0.6511571937625007</v>
      </c>
      <c r="AP173" s="4">
        <f t="shared" si="222"/>
        <v>1.408818381686018</v>
      </c>
      <c r="AQ173" s="4">
        <f t="shared" si="222"/>
        <v>3.1543363428137923</v>
      </c>
      <c r="AR173" s="4">
        <f t="shared" si="222"/>
        <v>2.0506887050925684</v>
      </c>
      <c r="AS173" s="4">
        <f t="shared" si="222"/>
        <v>0.5464065195112795</v>
      </c>
      <c r="AT173" s="4">
        <f t="shared" si="222"/>
        <v>0.584974211226438</v>
      </c>
      <c r="AU173" s="4">
        <f t="shared" si="222"/>
        <v>1.1510981567171541</v>
      </c>
      <c r="AV173" s="4">
        <f t="shared" si="222"/>
        <v>-0.69024413434985377</v>
      </c>
      <c r="AW173" s="4">
        <f t="shared" si="222"/>
        <v>-0.77526015369178936</v>
      </c>
      <c r="AY173" s="2">
        <f t="shared" si="214"/>
        <v>83.961895038950644</v>
      </c>
      <c r="AZ173" s="2">
        <f t="shared" si="214"/>
        <v>82.703501259546584</v>
      </c>
      <c r="BA173" s="2">
        <f t="shared" si="214"/>
        <v>80.824233415287665</v>
      </c>
      <c r="BB173" s="2">
        <f t="shared" si="214"/>
        <v>80.874331991922858</v>
      </c>
      <c r="BC173" s="2">
        <f t="shared" si="214"/>
        <v>82.921330317945575</v>
      </c>
      <c r="BD173" s="2">
        <f t="shared" si="214"/>
        <v>85.384122150104716</v>
      </c>
      <c r="BE173" s="2">
        <f t="shared" si="214"/>
        <v>85.533829060857727</v>
      </c>
      <c r="BF173" s="2">
        <f t="shared" si="214"/>
        <v>87.263942184650432</v>
      </c>
      <c r="BG173" s="2">
        <f t="shared" si="214"/>
        <v>89.597654408243045</v>
      </c>
      <c r="BH173" s="2">
        <f t="shared" si="214"/>
        <v>88.588032767248691</v>
      </c>
      <c r="BI173" s="2">
        <f t="shared" si="214"/>
        <v>87.441418342481256</v>
      </c>
      <c r="BJ173" s="2">
        <f t="shared" si="214"/>
        <v>89.380449525320799</v>
      </c>
      <c r="BK173" s="2">
        <f t="shared" si="214"/>
        <v>88.984070266086817</v>
      </c>
      <c r="BL173" s="2">
        <f t="shared" si="214"/>
        <v>90.067728042716595</v>
      </c>
      <c r="BM173" s="2">
        <f t="shared" si="214"/>
        <v>91.728124684669623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>
        <f t="shared" si="198"/>
        <v>85.174999999999997</v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116.0787319163293</v>
      </c>
      <c r="DL173" s="2">
        <f t="shared" si="223"/>
        <v>121.09504217273955</v>
      </c>
      <c r="DM173" s="2">
        <f t="shared" si="223"/>
        <v>133.01350844277675</v>
      </c>
      <c r="DN173" s="2">
        <f t="shared" si="223"/>
        <v>123.04259952766532</v>
      </c>
      <c r="DO173" s="2">
        <f t="shared" si="223"/>
        <v>119.17484287054407</v>
      </c>
      <c r="DP173" s="2">
        <f t="shared" si="223"/>
        <v>112.78511133603237</v>
      </c>
      <c r="DQ173" s="2">
        <f t="shared" si="223"/>
        <v>120.65811679174485</v>
      </c>
      <c r="DR173" s="2">
        <f t="shared" si="223"/>
        <v>136.88950924608818</v>
      </c>
      <c r="DS173" s="2">
        <f t="shared" si="223"/>
        <v>120.91591986723566</v>
      </c>
      <c r="DT173" s="2">
        <f t="shared" si="223"/>
        <v>123.69885928438562</v>
      </c>
      <c r="DU173" s="2">
        <f t="shared" si="223"/>
        <v>117.61197705802972</v>
      </c>
      <c r="DV173" s="2">
        <f t="shared" si="223"/>
        <v>133.0488045738046</v>
      </c>
      <c r="DW173" s="2">
        <f t="shared" si="223"/>
        <v>123.93614864864864</v>
      </c>
      <c r="DX173" s="2">
        <f t="shared" si="223"/>
        <v>107.11809309309307</v>
      </c>
      <c r="DY173" s="2">
        <f t="shared" si="223"/>
        <v>106.35498075513198</v>
      </c>
      <c r="EA173" s="2">
        <f t="shared" si="213"/>
        <v>86.588831578947378</v>
      </c>
      <c r="EB173" s="2">
        <f t="shared" si="213"/>
        <v>84.681666666666672</v>
      </c>
      <c r="EC173" s="2">
        <f t="shared" si="213"/>
        <v>79.777974100087832</v>
      </c>
      <c r="ED173" s="2">
        <f t="shared" si="213"/>
        <v>79.261526777852566</v>
      </c>
      <c r="EE173" s="2">
        <f t="shared" si="213"/>
        <v>82.010498206131786</v>
      </c>
      <c r="EF173" s="2">
        <f t="shared" si="213"/>
        <v>84.783691699056064</v>
      </c>
      <c r="EG173" s="2">
        <f t="shared" si="213"/>
        <v>84.39617450638795</v>
      </c>
      <c r="EH173" s="2">
        <f t="shared" si="213"/>
        <v>87.53670000453576</v>
      </c>
      <c r="EI173" s="2">
        <f t="shared" si="213"/>
        <v>90.279113803753859</v>
      </c>
      <c r="EJ173" s="2">
        <f t="shared" si="213"/>
        <v>88.087043313069927</v>
      </c>
      <c r="EK173" s="2">
        <f t="shared" si="212"/>
        <v>87.29702301635372</v>
      </c>
      <c r="EL173" s="2">
        <f t="shared" si="179"/>
        <v>89.725451022361668</v>
      </c>
      <c r="EM173" s="2">
        <f t="shared" si="179"/>
        <v>88.739914792471666</v>
      </c>
      <c r="EN173" s="2">
        <f t="shared" si="179"/>
        <v>89.950821264889072</v>
      </c>
      <c r="EO173" s="2">
        <f t="shared" si="179"/>
        <v>93.481309244380228</v>
      </c>
      <c r="EQ173" s="2">
        <f t="shared" si="224"/>
        <v>81.372536180827979</v>
      </c>
      <c r="ER173" s="2">
        <f t="shared" si="224"/>
        <v>82.545075066404905</v>
      </c>
      <c r="ES173" s="2">
        <f t="shared" si="224"/>
        <v>81.540434858855122</v>
      </c>
      <c r="ET173" s="2">
        <f t="shared" si="224"/>
        <v>82.070890080845729</v>
      </c>
      <c r="EU173" s="2">
        <f t="shared" si="224"/>
        <v>83.669519639000853</v>
      </c>
      <c r="EV173" s="2">
        <f t="shared" si="224"/>
        <v>85.95110424702797</v>
      </c>
      <c r="EW173" s="2">
        <f t="shared" si="224"/>
        <v>86.502800978066034</v>
      </c>
      <c r="EX173" s="2">
        <f t="shared" si="224"/>
        <v>87.049165491750188</v>
      </c>
      <c r="EY173" s="2">
        <f t="shared" si="224"/>
        <v>89.216121241202799</v>
      </c>
      <c r="EZ173" s="2">
        <f t="shared" si="224"/>
        <v>88.896501088115457</v>
      </c>
      <c r="FA173" s="2">
        <f t="shared" si="224"/>
        <v>87.544335338034017</v>
      </c>
      <c r="FB173" s="2">
        <f t="shared" si="224"/>
        <v>89.088590794217112</v>
      </c>
      <c r="FC173" s="2">
        <f t="shared" si="224"/>
        <v>89.202249083618028</v>
      </c>
      <c r="FD173" s="2">
        <f t="shared" si="224"/>
        <v>90.186130654652104</v>
      </c>
      <c r="FE173" s="2">
        <f t="shared" si="224"/>
        <v>89.770299184528028</v>
      </c>
      <c r="FG173" s="2">
        <f t="shared" si="225"/>
        <v>0.99994572151256367</v>
      </c>
      <c r="FH173" s="2">
        <f t="shared" si="225"/>
        <v>0.99994793860935294</v>
      </c>
      <c r="FI173" s="2">
        <f t="shared" si="225"/>
        <v>0.99994105183333915</v>
      </c>
      <c r="FJ173" s="2">
        <f t="shared" si="225"/>
        <v>0.99994488155146599</v>
      </c>
      <c r="FK173" s="2">
        <f t="shared" si="225"/>
        <v>0.99993938047887077</v>
      </c>
      <c r="FL173" s="2">
        <f t="shared" si="225"/>
        <v>0.99994459989252216</v>
      </c>
      <c r="FM173" s="2">
        <f t="shared" si="225"/>
        <v>0.99993975031567039</v>
      </c>
      <c r="FN173" s="2">
        <f t="shared" si="225"/>
        <v>0.99993069053561479</v>
      </c>
      <c r="FO173" s="2">
        <f t="shared" si="225"/>
        <v>0.99993377752021606</v>
      </c>
      <c r="FP173" s="2">
        <f t="shared" si="225"/>
        <v>0.99993525136338679</v>
      </c>
      <c r="FQ173" s="2">
        <f t="shared" si="225"/>
        <v>0.9999369855232314</v>
      </c>
      <c r="FR173" s="2">
        <f t="shared" si="225"/>
        <v>0.99993508922748608</v>
      </c>
      <c r="FS173" s="2">
        <f t="shared" si="225"/>
        <v>0.99993181797921904</v>
      </c>
      <c r="FT173" s="2">
        <f t="shared" si="225"/>
        <v>0.99992761637380423</v>
      </c>
      <c r="FU173" s="2">
        <f t="shared" si="225"/>
        <v>0.99991926121147456</v>
      </c>
      <c r="FW173" s="2">
        <f t="shared" si="216"/>
        <v>0.50390881009716859</v>
      </c>
      <c r="FX173" s="2">
        <f t="shared" si="216"/>
        <v>0.92673823946724343</v>
      </c>
      <c r="FY173" s="2">
        <f t="shared" si="216"/>
        <v>0.59185498052092744</v>
      </c>
      <c r="FZ173" s="2">
        <f t="shared" si="216"/>
        <v>0.57322314545413844</v>
      </c>
      <c r="GA173" s="2">
        <f t="shared" si="216"/>
        <v>0.54765972822056019</v>
      </c>
      <c r="GB173" s="2">
        <f t="shared" si="216"/>
        <v>0.51299702956905546</v>
      </c>
      <c r="GC173" s="2">
        <f t="shared" si="216"/>
        <v>0.53899910551746633</v>
      </c>
      <c r="GD173" s="2">
        <f t="shared" si="216"/>
        <v>0.56647976587708249</v>
      </c>
      <c r="GE173" s="2">
        <f t="shared" si="216"/>
        <v>0.64298496984843401</v>
      </c>
      <c r="GF173" s="2">
        <f t="shared" si="216"/>
        <v>0.61607121831556355</v>
      </c>
      <c r="GG173" s="2">
        <f t="shared" si="216"/>
        <v>0.57613403243423467</v>
      </c>
      <c r="GH173" s="2">
        <f t="shared" si="216"/>
        <v>0.54613812264759221</v>
      </c>
      <c r="GI173" s="2">
        <f t="shared" si="216"/>
        <v>0.52290242773799855</v>
      </c>
      <c r="GJ173" s="2">
        <f t="shared" si="216"/>
        <v>0.4915407266883085</v>
      </c>
      <c r="GK173" s="2">
        <f t="shared" si="216"/>
        <v>0.47270795175966757</v>
      </c>
      <c r="GM173" s="86">
        <f t="shared" si="217"/>
        <v>0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0</v>
      </c>
      <c r="HC173" s="86">
        <f t="shared" si="181"/>
        <v>5.1513289298313423E-284</v>
      </c>
      <c r="HD173" s="86">
        <f t="shared" si="181"/>
        <v>2.7170732684419247E-205</v>
      </c>
      <c r="HE173" s="86">
        <f t="shared" si="181"/>
        <v>1.1982521282947859E-241</v>
      </c>
      <c r="HF173" s="86">
        <f t="shared" si="180"/>
        <v>0</v>
      </c>
      <c r="HG173" s="86">
        <f t="shared" si="180"/>
        <v>0</v>
      </c>
      <c r="HH173" s="86">
        <f t="shared" si="180"/>
        <v>0</v>
      </c>
      <c r="HI173" s="86">
        <f t="shared" si="180"/>
        <v>5.9989349276416581E-274</v>
      </c>
      <c r="HJ173" s="86">
        <f t="shared" si="180"/>
        <v>0</v>
      </c>
      <c r="HK173" s="86">
        <f t="shared" si="180"/>
        <v>0</v>
      </c>
      <c r="HL173" s="86">
        <f t="shared" si="180"/>
        <v>0</v>
      </c>
      <c r="HM173" s="86">
        <f t="shared" si="180"/>
        <v>1.3857378022634299E-305</v>
      </c>
      <c r="HN173" s="86">
        <f t="shared" si="180"/>
        <v>0</v>
      </c>
      <c r="HO173" s="86">
        <f t="shared" si="226"/>
        <v>9.3564141094786227E-268</v>
      </c>
      <c r="HP173" s="86">
        <f t="shared" si="226"/>
        <v>9.5609636945247486E-190</v>
      </c>
      <c r="HQ173" s="86">
        <f t="shared" si="226"/>
        <v>1.8393603673770475E-237</v>
      </c>
      <c r="HS173" s="86">
        <f t="shared" si="218"/>
        <v>9.4632012946532394E-5</v>
      </c>
      <c r="HT173" s="86">
        <f t="shared" si="218"/>
        <v>5.0457585594624666E-6</v>
      </c>
      <c r="HU173" s="86">
        <f t="shared" si="218"/>
        <v>4.1834069834590943E-7</v>
      </c>
      <c r="HV173" s="86">
        <f t="shared" si="218"/>
        <v>4.9732980568602977E-7</v>
      </c>
      <c r="HW173" s="86">
        <f t="shared" si="218"/>
        <v>1.3917101874936395E-6</v>
      </c>
      <c r="HX173" s="86">
        <f t="shared" si="218"/>
        <v>1.875589539816063E-6</v>
      </c>
      <c r="HY173" s="86">
        <f t="shared" si="218"/>
        <v>9.8670072058229881E-7</v>
      </c>
      <c r="HZ173" s="86">
        <f t="shared" si="218"/>
        <v>6.8280695743872652E-7</v>
      </c>
      <c r="IA173" s="86">
        <f t="shared" si="218"/>
        <v>6.010759727591625E-8</v>
      </c>
      <c r="IB173" s="86">
        <f t="shared" si="218"/>
        <v>4.1310389838198895E-8</v>
      </c>
      <c r="IC173" s="86">
        <f t="shared" si="218"/>
        <v>5.0481996074310518E-8</v>
      </c>
      <c r="ID173" s="86">
        <f t="shared" si="218"/>
        <v>5.5884803791978093E-7</v>
      </c>
      <c r="IE173" s="86">
        <f t="shared" si="218"/>
        <v>1.8519287845153942E-6</v>
      </c>
      <c r="IF173" s="86">
        <f t="shared" si="218"/>
        <v>1.191543132703066E-10</v>
      </c>
      <c r="IG173" s="86">
        <f t="shared" si="218"/>
        <v>9.214077739913237E-10</v>
      </c>
      <c r="II173" s="86">
        <f t="shared" si="219"/>
        <v>0.50999939607682376</v>
      </c>
      <c r="IJ173" s="86">
        <f t="shared" si="219"/>
        <v>5.4667844526814268E-3</v>
      </c>
      <c r="IK173" s="86">
        <f t="shared" si="219"/>
        <v>0.56770486508075568</v>
      </c>
      <c r="IL173" s="86">
        <f t="shared" si="219"/>
        <v>0.58572499075606332</v>
      </c>
      <c r="IM173" s="86">
        <f t="shared" si="219"/>
        <v>0.59022545616885036</v>
      </c>
      <c r="IN173" s="86">
        <f t="shared" si="219"/>
        <v>0.53512594797653257</v>
      </c>
      <c r="IO173" s="86">
        <f t="shared" si="219"/>
        <v>0.58199498129796257</v>
      </c>
      <c r="IP173" s="86">
        <f t="shared" si="219"/>
        <v>0.59062716939186133</v>
      </c>
      <c r="IQ173" s="86">
        <f t="shared" si="219"/>
        <v>0.44264937072630345</v>
      </c>
      <c r="IR173" s="86">
        <f t="shared" si="219"/>
        <v>0.50795933244259328</v>
      </c>
      <c r="IS173" s="86">
        <f t="shared" si="219"/>
        <v>0.58087068167490929</v>
      </c>
      <c r="IT173" s="86">
        <f t="shared" si="219"/>
        <v>0.58950671481547623</v>
      </c>
      <c r="IU173" s="86">
        <f t="shared" si="219"/>
        <v>0.5587965567615033</v>
      </c>
      <c r="IV173" s="86">
        <f t="shared" si="219"/>
        <v>0.48046459084564291</v>
      </c>
      <c r="IW173" s="86">
        <f t="shared" si="219"/>
        <v>0.45308981165443324</v>
      </c>
      <c r="IY173" s="86">
        <f t="shared" si="220"/>
        <v>0.51009402808977033</v>
      </c>
      <c r="IZ173" s="86">
        <f t="shared" si="220"/>
        <v>5.4718302112408889E-3</v>
      </c>
      <c r="JA173" s="86">
        <f t="shared" si="220"/>
        <v>0.56770528342145399</v>
      </c>
      <c r="JB173" s="86">
        <f t="shared" si="220"/>
        <v>0.58572548808586899</v>
      </c>
      <c r="JC173" s="86">
        <f t="shared" si="220"/>
        <v>0.5902268478790379</v>
      </c>
      <c r="JD173" s="86">
        <f t="shared" si="220"/>
        <v>0.53512782356607236</v>
      </c>
      <c r="JE173" s="86">
        <f t="shared" si="220"/>
        <v>0.58199596799868314</v>
      </c>
      <c r="JF173" s="86">
        <f t="shared" si="220"/>
        <v>0.59062785219881875</v>
      </c>
      <c r="JG173" s="86">
        <f t="shared" si="220"/>
        <v>0.44264943083390074</v>
      </c>
      <c r="JH173" s="86">
        <f t="shared" si="220"/>
        <v>0.50795937375298317</v>
      </c>
      <c r="JI173" s="86">
        <f t="shared" si="220"/>
        <v>0.58087073215690532</v>
      </c>
      <c r="JJ173" s="86">
        <f t="shared" si="220"/>
        <v>0.58950727366351419</v>
      </c>
      <c r="JK173" s="86">
        <f t="shared" si="220"/>
        <v>0.55879840869028785</v>
      </c>
      <c r="JL173" s="86">
        <f t="shared" si="220"/>
        <v>0.48046459096479721</v>
      </c>
      <c r="JM173" s="86">
        <f t="shared" si="220"/>
        <v>0.45308981257584102</v>
      </c>
    </row>
    <row r="174" spans="2:273" x14ac:dyDescent="0.25">
      <c r="B174" s="2">
        <v>147</v>
      </c>
      <c r="C174" s="37">
        <v>79.867000000000004</v>
      </c>
      <c r="D174" s="37">
        <v>81.174999999999997</v>
      </c>
      <c r="E174" s="37">
        <v>84.474999999999994</v>
      </c>
      <c r="F174" s="37">
        <v>84.775000000000006</v>
      </c>
      <c r="G174" s="37">
        <v>86.674999999999997</v>
      </c>
      <c r="H174" s="37">
        <v>90.525000000000006</v>
      </c>
      <c r="I174" s="37">
        <v>91.1</v>
      </c>
      <c r="J174" s="37">
        <v>89.85</v>
      </c>
      <c r="K174" s="37">
        <v>87.025000000000006</v>
      </c>
      <c r="L174" s="37">
        <v>85.825000000000003</v>
      </c>
      <c r="M174" s="37">
        <v>89.4</v>
      </c>
      <c r="N174" s="37">
        <v>95.75</v>
      </c>
      <c r="O174" s="37">
        <v>96.45</v>
      </c>
      <c r="P174" s="37">
        <v>108.05</v>
      </c>
      <c r="Q174" s="37">
        <v>127.7</v>
      </c>
      <c r="S174" s="4">
        <f t="shared" si="221"/>
        <v>83.759500623288147</v>
      </c>
      <c r="T174" s="4">
        <f t="shared" si="221"/>
        <v>82.563575958885608</v>
      </c>
      <c r="U174" s="4">
        <f t="shared" si="221"/>
        <v>81.057684123559696</v>
      </c>
      <c r="V174" s="4">
        <f t="shared" si="221"/>
        <v>82.395832103878448</v>
      </c>
      <c r="W174" s="4">
        <f t="shared" si="221"/>
        <v>85.723829315330292</v>
      </c>
      <c r="X174" s="4">
        <f t="shared" si="221"/>
        <v>89.524657073898339</v>
      </c>
      <c r="Y174" s="4">
        <f t="shared" si="221"/>
        <v>89.817223051507924</v>
      </c>
      <c r="Z174" s="4">
        <f t="shared" si="221"/>
        <v>89.117027742655836</v>
      </c>
      <c r="AA174" s="4">
        <f t="shared" si="221"/>
        <v>89.708090556489495</v>
      </c>
      <c r="AB174" s="4">
        <f t="shared" si="221"/>
        <v>89.073533409501906</v>
      </c>
      <c r="AC174" s="4">
        <f t="shared" si="221"/>
        <v>89.782119602448006</v>
      </c>
      <c r="AD174" s="4">
        <f t="shared" si="221"/>
        <v>93.408085275974784</v>
      </c>
      <c r="AE174" s="4">
        <f t="shared" si="221"/>
        <v>96.469642301068802</v>
      </c>
      <c r="AF174" s="4">
        <f t="shared" si="221"/>
        <v>105.9324068446082</v>
      </c>
      <c r="AG174" s="4">
        <f t="shared" si="221"/>
        <v>129.6638956256414</v>
      </c>
      <c r="AI174" s="4">
        <f t="shared" si="222"/>
        <v>-3.8925006232881429</v>
      </c>
      <c r="AJ174" s="4">
        <f t="shared" si="222"/>
        <v>-1.3885759588856104</v>
      </c>
      <c r="AK174" s="4">
        <f t="shared" si="222"/>
        <v>3.4173158764402984</v>
      </c>
      <c r="AL174" s="4">
        <f t="shared" si="222"/>
        <v>2.3791678961215581</v>
      </c>
      <c r="AM174" s="4">
        <f t="shared" si="222"/>
        <v>0.95117068466970522</v>
      </c>
      <c r="AN174" s="4">
        <f t="shared" si="222"/>
        <v>1.0003429261016663</v>
      </c>
      <c r="AO174" s="4">
        <f t="shared" si="222"/>
        <v>1.2827769484920708</v>
      </c>
      <c r="AP174" s="4">
        <f t="shared" si="222"/>
        <v>0.73297225734415861</v>
      </c>
      <c r="AQ174" s="4">
        <f t="shared" si="222"/>
        <v>-2.6830905564894891</v>
      </c>
      <c r="AR174" s="4">
        <f t="shared" si="222"/>
        <v>-3.2485334095019027</v>
      </c>
      <c r="AS174" s="4">
        <f t="shared" si="222"/>
        <v>-0.38211960244800025</v>
      </c>
      <c r="AT174" s="4">
        <f t="shared" si="222"/>
        <v>2.3419147240252158</v>
      </c>
      <c r="AU174" s="4">
        <f t="shared" si="222"/>
        <v>-1.9642301068799384E-2</v>
      </c>
      <c r="AV174" s="4">
        <f t="shared" si="222"/>
        <v>2.1175931553918019</v>
      </c>
      <c r="AW174" s="4">
        <f t="shared" si="222"/>
        <v>-1.9638956256413991</v>
      </c>
      <c r="AY174" s="2">
        <f t="shared" si="214"/>
        <v>83.759500623288147</v>
      </c>
      <c r="AZ174" s="2">
        <f t="shared" si="214"/>
        <v>82.563575958885593</v>
      </c>
      <c r="BA174" s="2">
        <f t="shared" si="214"/>
        <v>80.693538970338651</v>
      </c>
      <c r="BB174" s="2">
        <f t="shared" si="214"/>
        <v>80.757908655406652</v>
      </c>
      <c r="BC174" s="2">
        <f t="shared" si="214"/>
        <v>82.804660093469735</v>
      </c>
      <c r="BD174" s="2">
        <f t="shared" si="214"/>
        <v>85.254507051597415</v>
      </c>
      <c r="BE174" s="2">
        <f t="shared" si="214"/>
        <v>85.429986907859728</v>
      </c>
      <c r="BF174" s="2">
        <f t="shared" si="214"/>
        <v>87.126569325651332</v>
      </c>
      <c r="BG174" s="2">
        <f t="shared" si="214"/>
        <v>89.439886741009801</v>
      </c>
      <c r="BH174" s="2">
        <f t="shared" si="214"/>
        <v>88.461563411100045</v>
      </c>
      <c r="BI174" s="2">
        <f t="shared" si="214"/>
        <v>87.308177169842139</v>
      </c>
      <c r="BJ174" s="2">
        <f t="shared" si="214"/>
        <v>89.213316210558759</v>
      </c>
      <c r="BK174" s="2">
        <f t="shared" si="214"/>
        <v>88.834273699934116</v>
      </c>
      <c r="BL174" s="2">
        <f t="shared" si="214"/>
        <v>89.950922640776653</v>
      </c>
      <c r="BM174" s="2">
        <f t="shared" si="214"/>
        <v>91.549433478551862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>
        <f t="shared" si="198"/>
        <v>81.174999999999997</v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116.21977381916331</v>
      </c>
      <c r="DL174" s="2">
        <f t="shared" si="223"/>
        <v>121.24939946018894</v>
      </c>
      <c r="DM174" s="2">
        <f t="shared" si="223"/>
        <v>133.26609052532837</v>
      </c>
      <c r="DN174" s="2">
        <f t="shared" si="223"/>
        <v>123.21462887989203</v>
      </c>
      <c r="DO174" s="2">
        <f t="shared" si="223"/>
        <v>119.31949577861161</v>
      </c>
      <c r="DP174" s="2">
        <f t="shared" si="223"/>
        <v>112.85390688259108</v>
      </c>
      <c r="DQ174" s="2">
        <f t="shared" si="223"/>
        <v>120.78321060037524</v>
      </c>
      <c r="DR174" s="2">
        <f t="shared" si="223"/>
        <v>137.15905460115985</v>
      </c>
      <c r="DS174" s="2">
        <f t="shared" si="223"/>
        <v>121.03784969179706</v>
      </c>
      <c r="DT174" s="2">
        <f t="shared" si="223"/>
        <v>123.85099026151659</v>
      </c>
      <c r="DU174" s="2">
        <f t="shared" si="223"/>
        <v>117.70594466936576</v>
      </c>
      <c r="DV174" s="2">
        <f t="shared" si="223"/>
        <v>133.24821369952951</v>
      </c>
      <c r="DW174" s="2">
        <f t="shared" si="223"/>
        <v>124.06238738738739</v>
      </c>
      <c r="DX174" s="2">
        <f t="shared" si="223"/>
        <v>107.1492385242385</v>
      </c>
      <c r="DY174" s="2">
        <f t="shared" si="223"/>
        <v>106.3754078079179</v>
      </c>
      <c r="EA174" s="2">
        <f t="shared" si="213"/>
        <v>86.560014035087718</v>
      </c>
      <c r="EB174" s="2">
        <f t="shared" si="213"/>
        <v>84.592916666666667</v>
      </c>
      <c r="EC174" s="2">
        <f t="shared" si="213"/>
        <v>79.587554872695378</v>
      </c>
      <c r="ED174" s="2">
        <f t="shared" si="213"/>
        <v>79.051026570673827</v>
      </c>
      <c r="EE174" s="2">
        <f t="shared" si="213"/>
        <v>81.838409980430541</v>
      </c>
      <c r="EF174" s="2">
        <f t="shared" si="213"/>
        <v>84.6144850083287</v>
      </c>
      <c r="EG174" s="2">
        <f t="shared" si="213"/>
        <v>84.220024680603984</v>
      </c>
      <c r="EH174" s="2">
        <f t="shared" si="213"/>
        <v>87.416195514128901</v>
      </c>
      <c r="EI174" s="2">
        <f t="shared" si="213"/>
        <v>90.156932763126633</v>
      </c>
      <c r="EJ174" s="2">
        <f t="shared" si="213"/>
        <v>87.933124620060795</v>
      </c>
      <c r="EK174" s="2">
        <f t="shared" si="212"/>
        <v>87.155371744397328</v>
      </c>
      <c r="EL174" s="2">
        <f t="shared" si="179"/>
        <v>89.580364573639287</v>
      </c>
      <c r="EM174" s="2">
        <f t="shared" si="179"/>
        <v>88.574424710183152</v>
      </c>
      <c r="EN174" s="2">
        <f t="shared" si="179"/>
        <v>89.825813306022894</v>
      </c>
      <c r="EO174" s="2">
        <f t="shared" si="179"/>
        <v>93.422926728807425</v>
      </c>
      <c r="EQ174" s="2">
        <f t="shared" si="224"/>
        <v>81.242239695264942</v>
      </c>
      <c r="ER174" s="2">
        <f t="shared" si="224"/>
        <v>82.415399584247609</v>
      </c>
      <c r="ES174" s="2">
        <f t="shared" si="224"/>
        <v>81.384419728657988</v>
      </c>
      <c r="ET174" s="2">
        <f t="shared" si="224"/>
        <v>81.913173751776796</v>
      </c>
      <c r="EU174" s="2">
        <f t="shared" si="224"/>
        <v>83.528880545122462</v>
      </c>
      <c r="EV174" s="2">
        <f t="shared" si="224"/>
        <v>85.80597493384586</v>
      </c>
      <c r="EW174" s="2">
        <f t="shared" si="224"/>
        <v>86.370222734553764</v>
      </c>
      <c r="EX174" s="2">
        <f t="shared" si="224"/>
        <v>86.919085529034845</v>
      </c>
      <c r="EY174" s="2">
        <f t="shared" si="224"/>
        <v>89.073971795692032</v>
      </c>
      <c r="EZ174" s="2">
        <f t="shared" si="224"/>
        <v>88.758577781997175</v>
      </c>
      <c r="FA174" s="2">
        <f t="shared" si="224"/>
        <v>87.4077716715056</v>
      </c>
      <c r="FB174" s="2">
        <f t="shared" si="224"/>
        <v>88.930579867692416</v>
      </c>
      <c r="FC174" s="2">
        <f t="shared" si="224"/>
        <v>89.046456496980454</v>
      </c>
      <c r="FD174" s="2">
        <f t="shared" si="224"/>
        <v>90.06672851464873</v>
      </c>
      <c r="FE174" s="2">
        <f t="shared" si="224"/>
        <v>89.64156407773703</v>
      </c>
      <c r="FG174" s="2">
        <f t="shared" si="225"/>
        <v>0.99995049719469287</v>
      </c>
      <c r="FH174" s="2">
        <f t="shared" si="225"/>
        <v>0.99995251922991624</v>
      </c>
      <c r="FI174" s="2">
        <f t="shared" si="225"/>
        <v>0.99994623835419427</v>
      </c>
      <c r="FJ174" s="2">
        <f t="shared" si="225"/>
        <v>0.99994973113369323</v>
      </c>
      <c r="FK174" s="2">
        <f t="shared" si="225"/>
        <v>0.99994471404476593</v>
      </c>
      <c r="FL174" s="2">
        <f t="shared" si="225"/>
        <v>0.99994947425518543</v>
      </c>
      <c r="FM174" s="2">
        <f t="shared" si="225"/>
        <v>0.99994505134352329</v>
      </c>
      <c r="FN174" s="2">
        <f t="shared" si="225"/>
        <v>0.99993678863171731</v>
      </c>
      <c r="FO174" s="2">
        <f t="shared" si="225"/>
        <v>0.99993960402870907</v>
      </c>
      <c r="FP174" s="2">
        <f t="shared" si="225"/>
        <v>0.99994094820514667</v>
      </c>
      <c r="FQ174" s="2">
        <f t="shared" si="225"/>
        <v>0.99994252979550191</v>
      </c>
      <c r="FR174" s="2">
        <f t="shared" si="225"/>
        <v>0.99994080033376076</v>
      </c>
      <c r="FS174" s="2">
        <f t="shared" si="225"/>
        <v>0.99993781688494476</v>
      </c>
      <c r="FT174" s="2">
        <f t="shared" si="225"/>
        <v>0.99993398492786933</v>
      </c>
      <c r="FU174" s="2">
        <f t="shared" si="225"/>
        <v>0.99992636482659392</v>
      </c>
      <c r="FW174" s="2">
        <f t="shared" si="216"/>
        <v>0.52690871670327555</v>
      </c>
      <c r="FX174" s="2">
        <f t="shared" si="216"/>
        <v>0.93275097688615705</v>
      </c>
      <c r="FY174" s="2">
        <f t="shared" si="216"/>
        <v>0.61390162290819406</v>
      </c>
      <c r="FZ174" s="2">
        <f t="shared" si="216"/>
        <v>0.59558852939764151</v>
      </c>
      <c r="GA174" s="2">
        <f t="shared" si="216"/>
        <v>0.57036067681151903</v>
      </c>
      <c r="GB174" s="2">
        <f t="shared" si="216"/>
        <v>0.5359635963083762</v>
      </c>
      <c r="GC174" s="2">
        <f t="shared" si="216"/>
        <v>0.56178691404450265</v>
      </c>
      <c r="GD174" s="2">
        <f t="shared" si="216"/>
        <v>0.58894512570967794</v>
      </c>
      <c r="GE174" s="2">
        <f t="shared" si="216"/>
        <v>0.66383842696760009</v>
      </c>
      <c r="GF174" s="2">
        <f t="shared" si="216"/>
        <v>0.63761070994163993</v>
      </c>
      <c r="GG174" s="2">
        <f t="shared" si="216"/>
        <v>0.59845372976865552</v>
      </c>
      <c r="GH174" s="2">
        <f t="shared" si="216"/>
        <v>0.56885531744785056</v>
      </c>
      <c r="GI174" s="2">
        <f t="shared" si="216"/>
        <v>0.54581544059313059</v>
      </c>
      <c r="GJ174" s="2">
        <f t="shared" si="216"/>
        <v>0.51456165136072507</v>
      </c>
      <c r="GK174" s="2">
        <f t="shared" si="216"/>
        <v>0.49570675478990428</v>
      </c>
      <c r="GM174" s="86">
        <f t="shared" si="217"/>
        <v>0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7.8061083193550633E-293</v>
      </c>
      <c r="HD174" s="86">
        <f t="shared" si="181"/>
        <v>1.2738704806284615E-211</v>
      </c>
      <c r="HE174" s="86">
        <f t="shared" si="181"/>
        <v>5.3849894232451907E-249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2.8677101275987662E-282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0</v>
      </c>
      <c r="HO174" s="86">
        <f t="shared" si="226"/>
        <v>5.8341586315249961E-276</v>
      </c>
      <c r="HP174" s="86">
        <f t="shared" si="226"/>
        <v>1.6485836362358067E-195</v>
      </c>
      <c r="HQ174" s="86">
        <f t="shared" si="226"/>
        <v>1.2540389491264944E-244</v>
      </c>
      <c r="HS174" s="86">
        <f t="shared" si="218"/>
        <v>5.2231418247790732E-5</v>
      </c>
      <c r="HT174" s="86">
        <f t="shared" si="218"/>
        <v>2.5108464474969146E-6</v>
      </c>
      <c r="HU174" s="86">
        <f t="shared" si="218"/>
        <v>1.7676381962473896E-7</v>
      </c>
      <c r="HV174" s="86">
        <f t="shared" si="218"/>
        <v>2.029808974570871E-7</v>
      </c>
      <c r="HW174" s="86">
        <f t="shared" si="218"/>
        <v>5.9372412430180872E-7</v>
      </c>
      <c r="HX174" s="86">
        <f t="shared" si="218"/>
        <v>8.3585708311568445E-7</v>
      </c>
      <c r="HY174" s="86">
        <f t="shared" si="218"/>
        <v>4.264369109128524E-7</v>
      </c>
      <c r="HZ174" s="86">
        <f t="shared" si="218"/>
        <v>2.8257682173969194E-7</v>
      </c>
      <c r="IA174" s="86">
        <f t="shared" si="218"/>
        <v>2.3305319952231367E-8</v>
      </c>
      <c r="IB174" s="86">
        <f t="shared" si="218"/>
        <v>1.5527839561300249E-8</v>
      </c>
      <c r="IC174" s="86">
        <f t="shared" si="218"/>
        <v>1.8738174547355977E-8</v>
      </c>
      <c r="ID174" s="86">
        <f t="shared" si="218"/>
        <v>2.3016546131549688E-7</v>
      </c>
      <c r="IE174" s="86">
        <f t="shared" si="218"/>
        <v>7.9447291704899428E-7</v>
      </c>
      <c r="IF174" s="86">
        <f t="shared" si="218"/>
        <v>2.3738619253690133E-11</v>
      </c>
      <c r="IG174" s="86">
        <f t="shared" si="218"/>
        <v>2.0772528940922802E-10</v>
      </c>
      <c r="II174" s="86">
        <f t="shared" si="219"/>
        <v>0.55838142150500025</v>
      </c>
      <c r="IJ174" s="86">
        <f t="shared" si="219"/>
        <v>3.9894792535969635E-3</v>
      </c>
      <c r="IK174" s="86">
        <f t="shared" si="219"/>
        <v>0.52657058233163534</v>
      </c>
      <c r="IL174" s="86">
        <f t="shared" si="219"/>
        <v>0.55460940892744282</v>
      </c>
      <c r="IM174" s="86">
        <f t="shared" si="219"/>
        <v>0.58866749278234143</v>
      </c>
      <c r="IN174" s="86">
        <f t="shared" si="219"/>
        <v>0.57783132156771244</v>
      </c>
      <c r="IO174" s="86">
        <f t="shared" si="219"/>
        <v>0.59286866672131544</v>
      </c>
      <c r="IP174" s="86">
        <f t="shared" si="219"/>
        <v>0.56667694467146545</v>
      </c>
      <c r="IQ174" s="86">
        <f t="shared" si="219"/>
        <v>0.38314734911901188</v>
      </c>
      <c r="IR174" s="86">
        <f t="shared" si="219"/>
        <v>0.45009997534836499</v>
      </c>
      <c r="IS174" s="86">
        <f t="shared" si="219"/>
        <v>0.54416145812931371</v>
      </c>
      <c r="IT174" s="86">
        <f t="shared" si="219"/>
        <v>0.58933497179578309</v>
      </c>
      <c r="IU174" s="86">
        <f t="shared" si="219"/>
        <v>0.58921401192682465</v>
      </c>
      <c r="IV174" s="86">
        <f t="shared" si="219"/>
        <v>0.52760337857416073</v>
      </c>
      <c r="IW174" s="86">
        <f t="shared" si="219"/>
        <v>0.49397433576492011</v>
      </c>
      <c r="IY174" s="86">
        <f t="shared" si="220"/>
        <v>0.55843365292324809</v>
      </c>
      <c r="IZ174" s="86">
        <f t="shared" si="220"/>
        <v>3.9919901000444605E-3</v>
      </c>
      <c r="JA174" s="86">
        <f t="shared" si="220"/>
        <v>0.52657075909545492</v>
      </c>
      <c r="JB174" s="86">
        <f t="shared" si="220"/>
        <v>0.55460961190834024</v>
      </c>
      <c r="JC174" s="86">
        <f t="shared" si="220"/>
        <v>0.58866808650646574</v>
      </c>
      <c r="JD174" s="86">
        <f t="shared" si="220"/>
        <v>0.57783215742479554</v>
      </c>
      <c r="JE174" s="86">
        <f t="shared" si="220"/>
        <v>0.59286909315822633</v>
      </c>
      <c r="JF174" s="86">
        <f t="shared" si="220"/>
        <v>0.56667722724828717</v>
      </c>
      <c r="JG174" s="86">
        <f t="shared" si="220"/>
        <v>0.38314737242433183</v>
      </c>
      <c r="JH174" s="86">
        <f t="shared" si="220"/>
        <v>0.45009999087620456</v>
      </c>
      <c r="JI174" s="86">
        <f t="shared" si="220"/>
        <v>0.54416147686748828</v>
      </c>
      <c r="JJ174" s="86">
        <f t="shared" si="220"/>
        <v>0.58933520196124445</v>
      </c>
      <c r="JK174" s="86">
        <f t="shared" si="220"/>
        <v>0.58921480639974166</v>
      </c>
      <c r="JL174" s="86">
        <f t="shared" si="220"/>
        <v>0.5276033785978993</v>
      </c>
      <c r="JM174" s="86">
        <f t="shared" si="220"/>
        <v>0.4939743359726454</v>
      </c>
    </row>
    <row r="175" spans="2:273" x14ac:dyDescent="0.25">
      <c r="B175" s="2">
        <v>148</v>
      </c>
      <c r="C175" s="37">
        <v>77.956000000000003</v>
      </c>
      <c r="D175" s="37">
        <v>81.95</v>
      </c>
      <c r="E175" s="37">
        <v>82.4</v>
      </c>
      <c r="F175" s="37">
        <v>83.1</v>
      </c>
      <c r="G175" s="37">
        <v>84.275000000000006</v>
      </c>
      <c r="H175" s="37">
        <v>88.625</v>
      </c>
      <c r="I175" s="37">
        <v>87.7</v>
      </c>
      <c r="J175" s="37">
        <v>89.2</v>
      </c>
      <c r="K175" s="37">
        <v>92.35</v>
      </c>
      <c r="L175" s="37">
        <v>86.7</v>
      </c>
      <c r="M175" s="37">
        <v>88.55</v>
      </c>
      <c r="N175" s="37">
        <v>88.1</v>
      </c>
      <c r="O175" s="37">
        <v>96.424999999999997</v>
      </c>
      <c r="P175" s="37">
        <v>103.175</v>
      </c>
      <c r="Q175" s="37">
        <v>126.825</v>
      </c>
      <c r="S175" s="4">
        <f t="shared" si="221"/>
        <v>83.553064967853459</v>
      </c>
      <c r="T175" s="4">
        <f t="shared" si="221"/>
        <v>82.424193022229318</v>
      </c>
      <c r="U175" s="4">
        <f t="shared" si="221"/>
        <v>80.765040070212052</v>
      </c>
      <c r="V175" s="4">
        <f t="shared" si="221"/>
        <v>81.578247866995341</v>
      </c>
      <c r="W175" s="4">
        <f t="shared" si="221"/>
        <v>84.573591080109196</v>
      </c>
      <c r="X175" s="4">
        <f t="shared" si="221"/>
        <v>88.378095665757897</v>
      </c>
      <c r="Y175" s="4">
        <f t="shared" si="221"/>
        <v>88.322834789568489</v>
      </c>
      <c r="Z175" s="4">
        <f t="shared" si="221"/>
        <v>88.165078772707034</v>
      </c>
      <c r="AA175" s="4">
        <f t="shared" si="221"/>
        <v>89.395836323939932</v>
      </c>
      <c r="AB175" s="4">
        <f t="shared" si="221"/>
        <v>88.620564217522585</v>
      </c>
      <c r="AC175" s="4">
        <f t="shared" si="221"/>
        <v>88.531689330114304</v>
      </c>
      <c r="AD175" s="4">
        <f t="shared" si="221"/>
        <v>91.756691236739044</v>
      </c>
      <c r="AE175" s="4">
        <f t="shared" si="221"/>
        <v>94.143952595959632</v>
      </c>
      <c r="AF175" s="4">
        <f t="shared" si="221"/>
        <v>103.26170279433885</v>
      </c>
      <c r="AG175" s="4">
        <f t="shared" si="221"/>
        <v>125.36332216760921</v>
      </c>
      <c r="AI175" s="4">
        <f t="shared" si="222"/>
        <v>-5.5970649678534556</v>
      </c>
      <c r="AJ175" s="4">
        <f t="shared" si="222"/>
        <v>-0.47419302222931492</v>
      </c>
      <c r="AK175" s="4">
        <f t="shared" si="222"/>
        <v>1.6349599297879536</v>
      </c>
      <c r="AL175" s="4">
        <f t="shared" si="222"/>
        <v>1.5217521330046537</v>
      </c>
      <c r="AM175" s="4">
        <f t="shared" si="222"/>
        <v>-0.29859108010919044</v>
      </c>
      <c r="AN175" s="4">
        <f t="shared" si="222"/>
        <v>0.24690433424210312</v>
      </c>
      <c r="AO175" s="4">
        <f t="shared" si="222"/>
        <v>-0.62283478956848626</v>
      </c>
      <c r="AP175" s="4">
        <f t="shared" si="222"/>
        <v>1.0349212272929691</v>
      </c>
      <c r="AQ175" s="4">
        <f t="shared" si="222"/>
        <v>2.9541636760600625</v>
      </c>
      <c r="AR175" s="4">
        <f t="shared" si="222"/>
        <v>-1.9205642175225819</v>
      </c>
      <c r="AS175" s="4">
        <f t="shared" si="222"/>
        <v>1.8310669885693187E-2</v>
      </c>
      <c r="AT175" s="4">
        <f t="shared" si="222"/>
        <v>-3.6566912367390501</v>
      </c>
      <c r="AU175" s="4">
        <f t="shared" si="222"/>
        <v>2.2810474040403648</v>
      </c>
      <c r="AV175" s="4">
        <f t="shared" si="222"/>
        <v>-8.6702794338847866E-2</v>
      </c>
      <c r="AW175" s="4">
        <f t="shared" si="222"/>
        <v>1.4616778323907909</v>
      </c>
      <c r="AY175" s="2">
        <f t="shared" si="214"/>
        <v>83.553064967853459</v>
      </c>
      <c r="AZ175" s="2">
        <f t="shared" si="214"/>
        <v>82.424193022229318</v>
      </c>
      <c r="BA175" s="2">
        <f t="shared" si="214"/>
        <v>80.563543905102364</v>
      </c>
      <c r="BB175" s="2">
        <f t="shared" si="214"/>
        <v>80.642724561663712</v>
      </c>
      <c r="BC175" s="2">
        <f t="shared" si="214"/>
        <v>82.688929060377575</v>
      </c>
      <c r="BD175" s="2">
        <f t="shared" si="214"/>
        <v>85.125823589610945</v>
      </c>
      <c r="BE175" s="2">
        <f t="shared" si="214"/>
        <v>85.327579194367956</v>
      </c>
      <c r="BF175" s="2">
        <f t="shared" si="214"/>
        <v>86.988973228375386</v>
      </c>
      <c r="BG175" s="2">
        <f t="shared" si="214"/>
        <v>89.281982709096624</v>
      </c>
      <c r="BH175" s="2">
        <f t="shared" si="214"/>
        <v>88.335344423401793</v>
      </c>
      <c r="BI175" s="2">
        <f t="shared" si="214"/>
        <v>87.175072290544065</v>
      </c>
      <c r="BJ175" s="2">
        <f t="shared" si="214"/>
        <v>89.045803473518902</v>
      </c>
      <c r="BK175" s="2">
        <f t="shared" si="214"/>
        <v>88.68484421742609</v>
      </c>
      <c r="BL175" s="2">
        <f t="shared" si="214"/>
        <v>89.83436795421224</v>
      </c>
      <c r="BM175" s="2">
        <f t="shared" si="214"/>
        <v>91.367443210869482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>
        <f t="shared" si="198"/>
        <v>81.95</v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116.36081572199731</v>
      </c>
      <c r="DL175" s="2">
        <f t="shared" si="223"/>
        <v>121.40375674763834</v>
      </c>
      <c r="DM175" s="2">
        <f t="shared" si="223"/>
        <v>133.51867260787995</v>
      </c>
      <c r="DN175" s="2">
        <f t="shared" si="223"/>
        <v>123.38665823211875</v>
      </c>
      <c r="DO175" s="2">
        <f t="shared" si="223"/>
        <v>119.46414868667915</v>
      </c>
      <c r="DP175" s="2">
        <f t="shared" si="223"/>
        <v>112.92270242914978</v>
      </c>
      <c r="DQ175" s="2">
        <f t="shared" si="223"/>
        <v>120.90830440900564</v>
      </c>
      <c r="DR175" s="2">
        <f t="shared" si="223"/>
        <v>137.42859995623152</v>
      </c>
      <c r="DS175" s="2">
        <f t="shared" si="223"/>
        <v>121.15977951635847</v>
      </c>
      <c r="DT175" s="2">
        <f t="shared" si="223"/>
        <v>124.00312123864757</v>
      </c>
      <c r="DU175" s="2">
        <f t="shared" si="223"/>
        <v>117.79991228070179</v>
      </c>
      <c r="DV175" s="2">
        <f t="shared" si="223"/>
        <v>133.44762282525443</v>
      </c>
      <c r="DW175" s="2">
        <f t="shared" si="223"/>
        <v>124.18862612612612</v>
      </c>
      <c r="DX175" s="2">
        <f t="shared" si="223"/>
        <v>107.18038395538393</v>
      </c>
      <c r="DY175" s="2">
        <f t="shared" si="223"/>
        <v>106.39583486070383</v>
      </c>
      <c r="EA175" s="2">
        <f t="shared" si="213"/>
        <v>86.531196491228073</v>
      </c>
      <c r="EB175" s="2">
        <f t="shared" si="213"/>
        <v>84.504166666666663</v>
      </c>
      <c r="EC175" s="2">
        <f t="shared" si="213"/>
        <v>79.397135645302924</v>
      </c>
      <c r="ED175" s="2">
        <f t="shared" si="213"/>
        <v>78.840526363495087</v>
      </c>
      <c r="EE175" s="2">
        <f t="shared" si="213"/>
        <v>81.666321754729296</v>
      </c>
      <c r="EF175" s="2">
        <f t="shared" si="213"/>
        <v>84.445278317601321</v>
      </c>
      <c r="EG175" s="2">
        <f t="shared" si="213"/>
        <v>84.043874854820004</v>
      </c>
      <c r="EH175" s="2">
        <f t="shared" si="213"/>
        <v>87.295691023722043</v>
      </c>
      <c r="EI175" s="2">
        <f t="shared" si="213"/>
        <v>90.034751722499408</v>
      </c>
      <c r="EJ175" s="2">
        <f t="shared" si="213"/>
        <v>87.779205927051692</v>
      </c>
      <c r="EK175" s="2">
        <f t="shared" si="212"/>
        <v>87.013720472440937</v>
      </c>
      <c r="EL175" s="2">
        <f t="shared" si="179"/>
        <v>89.435278124916906</v>
      </c>
      <c r="EM175" s="2">
        <f t="shared" si="179"/>
        <v>88.408934627894638</v>
      </c>
      <c r="EN175" s="2">
        <f t="shared" si="179"/>
        <v>89.700805347156717</v>
      </c>
      <c r="EO175" s="2">
        <f t="shared" si="179"/>
        <v>93.364544213234609</v>
      </c>
      <c r="EQ175" s="2">
        <f t="shared" si="224"/>
        <v>81.11194320970192</v>
      </c>
      <c r="ER175" s="2">
        <f t="shared" si="224"/>
        <v>82.285724102090313</v>
      </c>
      <c r="ES175" s="2">
        <f t="shared" si="224"/>
        <v>81.228404598460855</v>
      </c>
      <c r="ET175" s="2">
        <f t="shared" si="224"/>
        <v>81.755457422707849</v>
      </c>
      <c r="EU175" s="2">
        <f t="shared" si="224"/>
        <v>83.38824145124407</v>
      </c>
      <c r="EV175" s="2">
        <f t="shared" si="224"/>
        <v>85.66084562066375</v>
      </c>
      <c r="EW175" s="2">
        <f t="shared" si="224"/>
        <v>86.237644491041493</v>
      </c>
      <c r="EX175" s="2">
        <f t="shared" si="224"/>
        <v>86.789005566319517</v>
      </c>
      <c r="EY175" s="2">
        <f t="shared" si="224"/>
        <v>88.931822350181264</v>
      </c>
      <c r="EZ175" s="2">
        <f t="shared" si="224"/>
        <v>88.620654475878908</v>
      </c>
      <c r="FA175" s="2">
        <f t="shared" si="224"/>
        <v>87.271208004977197</v>
      </c>
      <c r="FB175" s="2">
        <f t="shared" si="224"/>
        <v>88.772568941167719</v>
      </c>
      <c r="FC175" s="2">
        <f t="shared" si="224"/>
        <v>88.89066391034288</v>
      </c>
      <c r="FD175" s="2">
        <f t="shared" si="224"/>
        <v>89.947326374645343</v>
      </c>
      <c r="FE175" s="2">
        <f t="shared" si="224"/>
        <v>89.512828970946046</v>
      </c>
      <c r="FG175" s="2">
        <f t="shared" si="225"/>
        <v>0.99995485270833284</v>
      </c>
      <c r="FH175" s="2">
        <f t="shared" si="225"/>
        <v>0.99995669684211108</v>
      </c>
      <c r="FI175" s="2">
        <f t="shared" si="225"/>
        <v>0.99995096856434318</v>
      </c>
      <c r="FJ175" s="2">
        <f t="shared" si="225"/>
        <v>0.99995415404626409</v>
      </c>
      <c r="FK175" s="2">
        <f t="shared" si="225"/>
        <v>0.99994957836428311</v>
      </c>
      <c r="FL175" s="2">
        <f t="shared" si="225"/>
        <v>0.99995391976820291</v>
      </c>
      <c r="FM175" s="2">
        <f t="shared" si="225"/>
        <v>0.99994988598738965</v>
      </c>
      <c r="FN175" s="2">
        <f t="shared" si="225"/>
        <v>0.9999423502263125</v>
      </c>
      <c r="FO175" s="2">
        <f t="shared" si="225"/>
        <v>0.99994491792681262</v>
      </c>
      <c r="FP175" s="2">
        <f t="shared" si="225"/>
        <v>0.99994614384317815</v>
      </c>
      <c r="FQ175" s="2">
        <f t="shared" si="225"/>
        <v>0.99994758628551439</v>
      </c>
      <c r="FR175" s="2">
        <f t="shared" si="225"/>
        <v>0.99994600898146813</v>
      </c>
      <c r="FS175" s="2">
        <f t="shared" si="225"/>
        <v>0.99994328801474841</v>
      </c>
      <c r="FT175" s="2">
        <f t="shared" si="225"/>
        <v>0.999939793188938</v>
      </c>
      <c r="FU175" s="2">
        <f t="shared" si="225"/>
        <v>0.99993284348858225</v>
      </c>
      <c r="FW175" s="2">
        <f t="shared" si="216"/>
        <v>0.54979498006693694</v>
      </c>
      <c r="FX175" s="2">
        <f t="shared" si="216"/>
        <v>0.93830308994732758</v>
      </c>
      <c r="FY175" s="2">
        <f t="shared" si="216"/>
        <v>0.6354908169744109</v>
      </c>
      <c r="FZ175" s="2">
        <f t="shared" si="216"/>
        <v>0.61756381255686865</v>
      </c>
      <c r="GA175" s="2">
        <f t="shared" si="216"/>
        <v>0.59276949990975802</v>
      </c>
      <c r="GB175" s="2">
        <f t="shared" si="216"/>
        <v>0.55877862459310945</v>
      </c>
      <c r="GC175" s="2">
        <f t="shared" si="216"/>
        <v>0.58431701027107186</v>
      </c>
      <c r="GD175" s="2">
        <f t="shared" si="216"/>
        <v>0.61104565303314884</v>
      </c>
      <c r="GE175" s="2">
        <f t="shared" si="216"/>
        <v>0.68407231088234355</v>
      </c>
      <c r="GF175" s="2">
        <f t="shared" si="216"/>
        <v>0.65861141035752135</v>
      </c>
      <c r="GG175" s="2">
        <f t="shared" si="216"/>
        <v>0.62037255886592158</v>
      </c>
      <c r="GH175" s="2">
        <f t="shared" si="216"/>
        <v>0.59128639277264505</v>
      </c>
      <c r="GI175" s="2">
        <f t="shared" si="216"/>
        <v>0.56853602671396175</v>
      </c>
      <c r="GJ175" s="2">
        <f t="shared" si="216"/>
        <v>0.53752095193963478</v>
      </c>
      <c r="GK175" s="2">
        <f t="shared" si="216"/>
        <v>0.51872374064629545</v>
      </c>
      <c r="GM175" s="86">
        <f t="shared" si="217"/>
        <v>0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8.6553136321769686E-302</v>
      </c>
      <c r="HD175" s="86">
        <f t="shared" si="181"/>
        <v>4.778502402360657E-218</v>
      </c>
      <c r="HE175" s="86">
        <f t="shared" si="181"/>
        <v>1.8750805993002459E-256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1.0274061876572851E-290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0</v>
      </c>
      <c r="HO175" s="86">
        <f t="shared" si="226"/>
        <v>2.7304044815481304E-284</v>
      </c>
      <c r="HP175" s="86">
        <f t="shared" si="226"/>
        <v>2.326755336431151E-201</v>
      </c>
      <c r="HQ175" s="86">
        <f t="shared" si="226"/>
        <v>6.6782720509771631E-252</v>
      </c>
      <c r="HS175" s="86">
        <f t="shared" si="218"/>
        <v>2.828359302297054E-5</v>
      </c>
      <c r="HT175" s="86">
        <f t="shared" si="218"/>
        <v>1.224584376068696E-6</v>
      </c>
      <c r="HU175" s="86">
        <f t="shared" si="218"/>
        <v>7.2816322547607725E-8</v>
      </c>
      <c r="HV175" s="86">
        <f t="shared" si="218"/>
        <v>8.0576299591987481E-8</v>
      </c>
      <c r="HW175" s="86">
        <f t="shared" si="218"/>
        <v>2.4654561455035422E-7</v>
      </c>
      <c r="HX175" s="86">
        <f t="shared" si="218"/>
        <v>3.6334976158110559E-7</v>
      </c>
      <c r="HY175" s="86">
        <f t="shared" si="218"/>
        <v>1.7964938290251708E-7</v>
      </c>
      <c r="HZ175" s="86">
        <f t="shared" si="218"/>
        <v>1.1376992711666074E-7</v>
      </c>
      <c r="IA175" s="86">
        <f t="shared" si="218"/>
        <v>8.7942214494091493E-9</v>
      </c>
      <c r="IB175" s="86">
        <f t="shared" si="218"/>
        <v>5.6738448774264531E-9</v>
      </c>
      <c r="IC175" s="86">
        <f t="shared" si="218"/>
        <v>6.754171582035852E-9</v>
      </c>
      <c r="ID175" s="86">
        <f t="shared" si="218"/>
        <v>9.2230352774767689E-8</v>
      </c>
      <c r="IE175" s="86">
        <f t="shared" si="218"/>
        <v>3.3167868509972025E-7</v>
      </c>
      <c r="IF175" s="86">
        <f t="shared" si="218"/>
        <v>4.4685429054365274E-12</v>
      </c>
      <c r="IG175" s="86">
        <f t="shared" si="218"/>
        <v>4.4405904622054541E-11</v>
      </c>
      <c r="II175" s="86">
        <f t="shared" si="219"/>
        <v>0.58627847488296481</v>
      </c>
      <c r="IJ175" s="86">
        <f t="shared" si="219"/>
        <v>2.8841240053489683E-3</v>
      </c>
      <c r="IK175" s="86">
        <f t="shared" si="219"/>
        <v>0.4742361309695623</v>
      </c>
      <c r="IL175" s="86">
        <f t="shared" si="219"/>
        <v>0.50625936714523723</v>
      </c>
      <c r="IM175" s="86">
        <f t="shared" si="219"/>
        <v>0.56170790147638905</v>
      </c>
      <c r="IN175" s="86">
        <f t="shared" si="219"/>
        <v>0.59299659607851773</v>
      </c>
      <c r="IO175" s="86">
        <f t="shared" si="219"/>
        <v>0.57740893081991607</v>
      </c>
      <c r="IP175" s="86">
        <f t="shared" si="219"/>
        <v>0.52308936117067228</v>
      </c>
      <c r="IQ175" s="86">
        <f t="shared" si="219"/>
        <v>0.3257117902951005</v>
      </c>
      <c r="IR175" s="86">
        <f t="shared" si="219"/>
        <v>0.38936161271118863</v>
      </c>
      <c r="IS175" s="86">
        <f t="shared" si="219"/>
        <v>0.49140159907033926</v>
      </c>
      <c r="IT175" s="86">
        <f t="shared" si="219"/>
        <v>0.56312736608514302</v>
      </c>
      <c r="IU175" s="86">
        <f t="shared" si="219"/>
        <v>0.5896471216819571</v>
      </c>
      <c r="IV175" s="86">
        <f t="shared" si="219"/>
        <v>0.55365168662552777</v>
      </c>
      <c r="IW175" s="86">
        <f t="shared" si="219"/>
        <v>0.51968224425290377</v>
      </c>
      <c r="IY175" s="86">
        <f t="shared" si="220"/>
        <v>0.58630675847598779</v>
      </c>
      <c r="IZ175" s="86">
        <f t="shared" si="220"/>
        <v>2.8853485897250369E-3</v>
      </c>
      <c r="JA175" s="86">
        <f t="shared" si="220"/>
        <v>0.47423620378588482</v>
      </c>
      <c r="JB175" s="86">
        <f t="shared" si="220"/>
        <v>0.50625944772153686</v>
      </c>
      <c r="JC175" s="86">
        <f t="shared" si="220"/>
        <v>0.56170814802200364</v>
      </c>
      <c r="JD175" s="86">
        <f t="shared" si="220"/>
        <v>0.59299695942827935</v>
      </c>
      <c r="JE175" s="86">
        <f t="shared" si="220"/>
        <v>0.57740911046929899</v>
      </c>
      <c r="JF175" s="86">
        <f t="shared" si="220"/>
        <v>0.52308947494059943</v>
      </c>
      <c r="JG175" s="86">
        <f t="shared" si="220"/>
        <v>0.32571179908932196</v>
      </c>
      <c r="JH175" s="86">
        <f t="shared" si="220"/>
        <v>0.38936161838503353</v>
      </c>
      <c r="JI175" s="86">
        <f t="shared" si="220"/>
        <v>0.49140160582451081</v>
      </c>
      <c r="JJ175" s="86">
        <f t="shared" si="220"/>
        <v>0.56312745831549582</v>
      </c>
      <c r="JK175" s="86">
        <f t="shared" si="220"/>
        <v>0.58964745336064217</v>
      </c>
      <c r="JL175" s="86">
        <f t="shared" si="220"/>
        <v>0.55365168662999631</v>
      </c>
      <c r="JM175" s="86">
        <f t="shared" si="220"/>
        <v>0.51968224429730969</v>
      </c>
    </row>
    <row r="176" spans="2:273" x14ac:dyDescent="0.25">
      <c r="B176" s="2">
        <v>149</v>
      </c>
      <c r="C176" s="37">
        <v>79.888999999999996</v>
      </c>
      <c r="D176" s="37">
        <v>81.125</v>
      </c>
      <c r="E176" s="37">
        <v>79.275000000000006</v>
      </c>
      <c r="F176" s="37">
        <v>81.625</v>
      </c>
      <c r="G176" s="37">
        <v>87.575000000000003</v>
      </c>
      <c r="H176" s="37">
        <v>87.025000000000006</v>
      </c>
      <c r="I176" s="37">
        <v>89.65</v>
      </c>
      <c r="J176" s="37">
        <v>87.35</v>
      </c>
      <c r="K176" s="37">
        <v>89.15</v>
      </c>
      <c r="L176" s="37">
        <v>86.575000000000003</v>
      </c>
      <c r="M176" s="37">
        <v>85.3</v>
      </c>
      <c r="N176" s="37">
        <v>91.5</v>
      </c>
      <c r="O176" s="37">
        <v>92.224999999999994</v>
      </c>
      <c r="P176" s="37">
        <v>102.52500000000001</v>
      </c>
      <c r="Q176" s="37">
        <v>122.8</v>
      </c>
      <c r="S176" s="4">
        <f t="shared" si="221"/>
        <v>83.343147223987671</v>
      </c>
      <c r="T176" s="4">
        <f t="shared" si="221"/>
        <v>82.285340104146456</v>
      </c>
      <c r="U176" s="4">
        <f t="shared" si="221"/>
        <v>80.535816482603764</v>
      </c>
      <c r="V176" s="4">
        <f t="shared" si="221"/>
        <v>81.012042809450591</v>
      </c>
      <c r="W176" s="4">
        <f t="shared" si="221"/>
        <v>83.67826396126901</v>
      </c>
      <c r="X176" s="4">
        <f t="shared" si="221"/>
        <v>87.264026584163631</v>
      </c>
      <c r="Y176" s="4">
        <f t="shared" si="221"/>
        <v>87.092257797605285</v>
      </c>
      <c r="Z176" s="4">
        <f t="shared" si="221"/>
        <v>87.480688560510998</v>
      </c>
      <c r="AA176" s="4">
        <f t="shared" si="221"/>
        <v>89.167864718767888</v>
      </c>
      <c r="AB176" s="4">
        <f t="shared" si="221"/>
        <v>88.329363154615208</v>
      </c>
      <c r="AC176" s="4">
        <f t="shared" si="221"/>
        <v>87.711717223883213</v>
      </c>
      <c r="AD176" s="4">
        <f t="shared" si="221"/>
        <v>90.465812190538912</v>
      </c>
      <c r="AE176" s="4">
        <f t="shared" si="221"/>
        <v>92.076209785970349</v>
      </c>
      <c r="AF176" s="4">
        <f t="shared" si="221"/>
        <v>100.24018302982438</v>
      </c>
      <c r="AG176" s="4">
        <f t="shared" si="221"/>
        <v>120.01383602780629</v>
      </c>
      <c r="AI176" s="4">
        <f t="shared" si="222"/>
        <v>-3.4541472239876754</v>
      </c>
      <c r="AJ176" s="4">
        <f t="shared" si="222"/>
        <v>-1.1603401041464565</v>
      </c>
      <c r="AK176" s="4">
        <f t="shared" si="222"/>
        <v>-1.260816482603758</v>
      </c>
      <c r="AL176" s="4">
        <f t="shared" si="222"/>
        <v>0.61295719054940889</v>
      </c>
      <c r="AM176" s="4">
        <f t="shared" si="222"/>
        <v>3.8967360387309924</v>
      </c>
      <c r="AN176" s="4">
        <f t="shared" si="222"/>
        <v>-0.23902658416362499</v>
      </c>
      <c r="AO176" s="4">
        <f t="shared" si="222"/>
        <v>2.5577422023947207</v>
      </c>
      <c r="AP176" s="4">
        <f t="shared" si="222"/>
        <v>-0.13068856051100397</v>
      </c>
      <c r="AQ176" s="4">
        <f t="shared" si="222"/>
        <v>-1.7864718767881982E-2</v>
      </c>
      <c r="AR176" s="4">
        <f t="shared" si="222"/>
        <v>-1.7543631546152056</v>
      </c>
      <c r="AS176" s="4">
        <f t="shared" si="222"/>
        <v>-2.4117172238832154</v>
      </c>
      <c r="AT176" s="4">
        <f t="shared" si="222"/>
        <v>1.0341878094610877</v>
      </c>
      <c r="AU176" s="4">
        <f t="shared" si="222"/>
        <v>0.14879021402964554</v>
      </c>
      <c r="AV176" s="4">
        <f t="shared" si="222"/>
        <v>2.2848169701756262</v>
      </c>
      <c r="AW176" s="4">
        <f t="shared" si="222"/>
        <v>2.7861639721937053</v>
      </c>
      <c r="AY176" s="2">
        <f t="shared" si="214"/>
        <v>83.343147223987671</v>
      </c>
      <c r="AZ176" s="2">
        <f t="shared" si="214"/>
        <v>82.285340104146456</v>
      </c>
      <c r="BA176" s="2">
        <f t="shared" si="214"/>
        <v>80.434060672410766</v>
      </c>
      <c r="BB176" s="2">
        <f t="shared" si="214"/>
        <v>80.528478224579828</v>
      </c>
      <c r="BC176" s="2">
        <f t="shared" si="214"/>
        <v>82.573955454435705</v>
      </c>
      <c r="BD176" s="2">
        <f t="shared" si="214"/>
        <v>84.997943530865669</v>
      </c>
      <c r="BE176" s="2">
        <f t="shared" si="214"/>
        <v>85.226371380509931</v>
      </c>
      <c r="BF176" s="2">
        <f t="shared" si="214"/>
        <v>86.851205131664315</v>
      </c>
      <c r="BG176" s="2">
        <f t="shared" si="214"/>
        <v>89.124039697456638</v>
      </c>
      <c r="BH176" s="2">
        <f t="shared" si="214"/>
        <v>88.209292604854227</v>
      </c>
      <c r="BI176" s="2">
        <f t="shared" si="214"/>
        <v>87.042075729665243</v>
      </c>
      <c r="BJ176" s="2">
        <f t="shared" si="214"/>
        <v>88.877980196149707</v>
      </c>
      <c r="BK176" s="2">
        <f t="shared" si="214"/>
        <v>88.535729591477349</v>
      </c>
      <c r="BL176" s="2">
        <f t="shared" si="214"/>
        <v>89.718038033890906</v>
      </c>
      <c r="BM176" s="2">
        <f t="shared" si="214"/>
        <v>91.182531389428647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>
        <f t="shared" si="198"/>
        <v>81.125</v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116.50185762483133</v>
      </c>
      <c r="DL176" s="2">
        <f t="shared" si="223"/>
        <v>121.55811403508773</v>
      </c>
      <c r="DM176" s="2">
        <f t="shared" si="223"/>
        <v>133.77125469043153</v>
      </c>
      <c r="DN176" s="2">
        <f t="shared" si="223"/>
        <v>123.55868758434548</v>
      </c>
      <c r="DO176" s="2">
        <f t="shared" si="223"/>
        <v>119.60880159474669</v>
      </c>
      <c r="DP176" s="2">
        <f t="shared" si="223"/>
        <v>112.9914979757085</v>
      </c>
      <c r="DQ176" s="2">
        <f t="shared" si="223"/>
        <v>121.03339821763602</v>
      </c>
      <c r="DR176" s="2">
        <f t="shared" si="223"/>
        <v>137.69814531130319</v>
      </c>
      <c r="DS176" s="2">
        <f t="shared" si="223"/>
        <v>121.28170934091987</v>
      </c>
      <c r="DT176" s="2">
        <f t="shared" si="223"/>
        <v>124.15525221577855</v>
      </c>
      <c r="DU176" s="2">
        <f t="shared" si="223"/>
        <v>117.89387989203783</v>
      </c>
      <c r="DV176" s="2">
        <f t="shared" si="223"/>
        <v>133.64703195097934</v>
      </c>
      <c r="DW176" s="2">
        <f t="shared" si="223"/>
        <v>124.31486486486486</v>
      </c>
      <c r="DX176" s="2">
        <f t="shared" si="223"/>
        <v>107.21152938652936</v>
      </c>
      <c r="DY176" s="2">
        <f t="shared" si="223"/>
        <v>106.41626191348975</v>
      </c>
      <c r="EA176" s="2">
        <f t="shared" si="213"/>
        <v>86.502378947368427</v>
      </c>
      <c r="EB176" s="2">
        <f t="shared" si="213"/>
        <v>84.415416666666673</v>
      </c>
      <c r="EC176" s="2">
        <f t="shared" si="213"/>
        <v>79.206716417910485</v>
      </c>
      <c r="ED176" s="2">
        <f t="shared" si="213"/>
        <v>78.630026156316333</v>
      </c>
      <c r="EE176" s="2">
        <f t="shared" si="213"/>
        <v>81.494233529028065</v>
      </c>
      <c r="EF176" s="2">
        <f t="shared" si="213"/>
        <v>84.276071626873943</v>
      </c>
      <c r="EG176" s="2">
        <f t="shared" si="213"/>
        <v>83.867725029036023</v>
      </c>
      <c r="EH176" s="2">
        <f t="shared" si="213"/>
        <v>87.175186533315184</v>
      </c>
      <c r="EI176" s="2">
        <f t="shared" si="213"/>
        <v>89.912570681872168</v>
      </c>
      <c r="EJ176" s="2">
        <f t="shared" si="213"/>
        <v>87.62528723404256</v>
      </c>
      <c r="EK176" s="2">
        <f t="shared" si="212"/>
        <v>86.872069200484546</v>
      </c>
      <c r="EL176" s="2">
        <f t="shared" si="179"/>
        <v>89.290191676194524</v>
      </c>
      <c r="EM176" s="2">
        <f t="shared" si="179"/>
        <v>88.243444545606138</v>
      </c>
      <c r="EN176" s="2">
        <f t="shared" si="179"/>
        <v>89.575797388290539</v>
      </c>
      <c r="EO176" s="2">
        <f t="shared" si="179"/>
        <v>93.306161697661807</v>
      </c>
      <c r="EQ176" s="2">
        <f t="shared" si="224"/>
        <v>80.981646724138884</v>
      </c>
      <c r="ER176" s="2">
        <f t="shared" si="224"/>
        <v>82.156048619933017</v>
      </c>
      <c r="ES176" s="2">
        <f t="shared" si="224"/>
        <v>81.072389468263708</v>
      </c>
      <c r="ET176" s="2">
        <f t="shared" si="224"/>
        <v>81.597741093638916</v>
      </c>
      <c r="EU176" s="2">
        <f t="shared" si="224"/>
        <v>83.247602357365679</v>
      </c>
      <c r="EV176" s="2">
        <f t="shared" si="224"/>
        <v>85.51571630748164</v>
      </c>
      <c r="EW176" s="2">
        <f t="shared" si="224"/>
        <v>86.105066247529223</v>
      </c>
      <c r="EX176" s="2">
        <f t="shared" si="224"/>
        <v>86.658925603604189</v>
      </c>
      <c r="EY176" s="2">
        <f t="shared" si="224"/>
        <v>88.789672904670496</v>
      </c>
      <c r="EZ176" s="2">
        <f t="shared" si="224"/>
        <v>88.482731169760626</v>
      </c>
      <c r="FA176" s="2">
        <f t="shared" si="224"/>
        <v>87.13464433844878</v>
      </c>
      <c r="FB176" s="2">
        <f t="shared" si="224"/>
        <v>88.614558014643023</v>
      </c>
      <c r="FC176" s="2">
        <f t="shared" si="224"/>
        <v>88.734871323705306</v>
      </c>
      <c r="FD176" s="2">
        <f t="shared" si="224"/>
        <v>89.827924234641969</v>
      </c>
      <c r="FE176" s="2">
        <f t="shared" si="224"/>
        <v>89.384093864155062</v>
      </c>
      <c r="FG176" s="2">
        <f t="shared" si="225"/>
        <v>0.99995882501706557</v>
      </c>
      <c r="FH176" s="2">
        <f t="shared" si="225"/>
        <v>0.99996050690014993</v>
      </c>
      <c r="FI176" s="2">
        <f t="shared" si="225"/>
        <v>0.99995528260629041</v>
      </c>
      <c r="FJ176" s="2">
        <f t="shared" si="225"/>
        <v>0.99995818782458423</v>
      </c>
      <c r="FK176" s="2">
        <f t="shared" si="225"/>
        <v>0.99995401471767176</v>
      </c>
      <c r="FL176" s="2">
        <f t="shared" si="225"/>
        <v>0.99995797415872467</v>
      </c>
      <c r="FM176" s="2">
        <f t="shared" si="225"/>
        <v>0.99995429527576118</v>
      </c>
      <c r="FN176" s="2">
        <f t="shared" si="225"/>
        <v>0.99994742251480839</v>
      </c>
      <c r="FO176" s="2">
        <f t="shared" si="225"/>
        <v>0.99994976430872529</v>
      </c>
      <c r="FP176" s="2">
        <f t="shared" si="225"/>
        <v>0.99995088236845586</v>
      </c>
      <c r="FQ176" s="2">
        <f t="shared" si="225"/>
        <v>0.99995219790380274</v>
      </c>
      <c r="FR176" s="2">
        <f t="shared" si="225"/>
        <v>0.99995075937194744</v>
      </c>
      <c r="FS176" s="2">
        <f t="shared" si="225"/>
        <v>0.99994827779663331</v>
      </c>
      <c r="FT176" s="2">
        <f t="shared" si="225"/>
        <v>0.99994509044482249</v>
      </c>
      <c r="FU176" s="2">
        <f t="shared" si="225"/>
        <v>0.99993875217173744</v>
      </c>
      <c r="FW176" s="2">
        <f t="shared" si="216"/>
        <v>0.57247242278933197</v>
      </c>
      <c r="FX176" s="2">
        <f t="shared" si="216"/>
        <v>0.94342462081715439</v>
      </c>
      <c r="FY176" s="2">
        <f t="shared" si="216"/>
        <v>0.65654819333316139</v>
      </c>
      <c r="FZ176" s="2">
        <f t="shared" si="216"/>
        <v>0.63906862459698466</v>
      </c>
      <c r="GA176" s="2">
        <f t="shared" si="216"/>
        <v>0.61479889388495146</v>
      </c>
      <c r="GB176" s="2">
        <f t="shared" si="216"/>
        <v>0.58134812766554633</v>
      </c>
      <c r="GC176" s="2">
        <f t="shared" si="216"/>
        <v>0.60650011424879624</v>
      </c>
      <c r="GD176" s="2">
        <f t="shared" si="216"/>
        <v>0.63269899573982769</v>
      </c>
      <c r="GE176" s="2">
        <f t="shared" si="216"/>
        <v>0.70363202316576612</v>
      </c>
      <c r="GF176" s="2">
        <f t="shared" si="216"/>
        <v>0.67900778254826166</v>
      </c>
      <c r="GG176" s="2">
        <f t="shared" si="216"/>
        <v>0.64181103705543707</v>
      </c>
      <c r="GH176" s="2">
        <f t="shared" si="216"/>
        <v>0.61334368356774471</v>
      </c>
      <c r="GI176" s="2">
        <f t="shared" si="216"/>
        <v>0.59097176929812345</v>
      </c>
      <c r="GJ176" s="2">
        <f t="shared" si="216"/>
        <v>0.56032222448935332</v>
      </c>
      <c r="GK176" s="2">
        <f t="shared" si="216"/>
        <v>0.54166153253402993</v>
      </c>
      <c r="GM176" s="86">
        <f t="shared" si="217"/>
        <v>0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0</v>
      </c>
      <c r="HD176" s="86">
        <f t="shared" si="181"/>
        <v>1.4341612916119001E-224</v>
      </c>
      <c r="HE176" s="86">
        <f t="shared" si="181"/>
        <v>5.0588363651725976E-264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2.7586214603619707E-299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0</v>
      </c>
      <c r="HO176" s="86">
        <f t="shared" si="226"/>
        <v>9.5907551336775753E-293</v>
      </c>
      <c r="HP176" s="86">
        <f t="shared" si="226"/>
        <v>2.6879304981732455E-207</v>
      </c>
      <c r="HQ176" s="86">
        <f t="shared" si="226"/>
        <v>2.7779427714453141E-259</v>
      </c>
      <c r="HS176" s="86">
        <f t="shared" si="218"/>
        <v>1.5025388526128322E-5</v>
      </c>
      <c r="HT176" s="86">
        <f t="shared" si="218"/>
        <v>5.8535107347185867E-7</v>
      </c>
      <c r="HU176" s="86">
        <f t="shared" si="218"/>
        <v>2.9242794346859972E-8</v>
      </c>
      <c r="HV176" s="86">
        <f t="shared" si="218"/>
        <v>3.1108631351375626E-8</v>
      </c>
      <c r="HW176" s="86">
        <f t="shared" si="218"/>
        <v>9.9647268290111734E-8</v>
      </c>
      <c r="HX176" s="86">
        <f t="shared" si="218"/>
        <v>1.5406252007683436E-7</v>
      </c>
      <c r="HY176" s="86">
        <f t="shared" si="218"/>
        <v>7.3769924294268504E-8</v>
      </c>
      <c r="HZ176" s="86">
        <f t="shared" si="218"/>
        <v>4.4560537564866863E-8</v>
      </c>
      <c r="IA176" s="86">
        <f t="shared" si="218"/>
        <v>3.2295361297990252E-9</v>
      </c>
      <c r="IB176" s="86">
        <f t="shared" si="218"/>
        <v>2.0153099682847047E-9</v>
      </c>
      <c r="IC176" s="86">
        <f t="shared" si="218"/>
        <v>2.3640303347188811E-9</v>
      </c>
      <c r="ID176" s="86">
        <f t="shared" si="218"/>
        <v>3.5956299012825158E-8</v>
      </c>
      <c r="IE176" s="86">
        <f t="shared" si="218"/>
        <v>1.3474655438744158E-7</v>
      </c>
      <c r="IF176" s="86">
        <f t="shared" si="218"/>
        <v>7.9471624689061276E-13</v>
      </c>
      <c r="IG176" s="86">
        <f t="shared" si="218"/>
        <v>9.0007239923379673E-12</v>
      </c>
      <c r="II176" s="86">
        <f t="shared" si="219"/>
        <v>0.59263086742409876</v>
      </c>
      <c r="IJ176" s="86">
        <f t="shared" si="219"/>
        <v>2.065429973116355E-3</v>
      </c>
      <c r="IK176" s="86">
        <f t="shared" si="219"/>
        <v>0.41706907254703618</v>
      </c>
      <c r="IL176" s="86">
        <f t="shared" si="219"/>
        <v>0.44865145806883383</v>
      </c>
      <c r="IM176" s="86">
        <f t="shared" si="219"/>
        <v>0.51652197640872355</v>
      </c>
      <c r="IN176" s="86">
        <f t="shared" si="219"/>
        <v>0.581870400451176</v>
      </c>
      <c r="IO176" s="86">
        <f t="shared" si="219"/>
        <v>0.54123670148097325</v>
      </c>
      <c r="IP176" s="86">
        <f t="shared" si="219"/>
        <v>0.46789075579012063</v>
      </c>
      <c r="IQ176" s="86">
        <f t="shared" si="219"/>
        <v>0.27275254844286428</v>
      </c>
      <c r="IR176" s="86">
        <f t="shared" si="219"/>
        <v>0.33040728486962395</v>
      </c>
      <c r="IS176" s="86">
        <f t="shared" si="219"/>
        <v>0.43093187316442161</v>
      </c>
      <c r="IT176" s="86">
        <f t="shared" si="219"/>
        <v>0.5181311268734845</v>
      </c>
      <c r="IU176" s="86">
        <f t="shared" si="219"/>
        <v>0.56405191670732013</v>
      </c>
      <c r="IV176" s="86">
        <f t="shared" si="219"/>
        <v>0.55703435549874647</v>
      </c>
      <c r="IW176" s="86">
        <f t="shared" si="219"/>
        <v>0.52832722593560988</v>
      </c>
      <c r="IY176" s="86">
        <f t="shared" si="220"/>
        <v>0.59264589281262492</v>
      </c>
      <c r="IZ176" s="86">
        <f t="shared" si="220"/>
        <v>2.0660153241898269E-3</v>
      </c>
      <c r="JA176" s="86">
        <f t="shared" si="220"/>
        <v>0.41706910178983053</v>
      </c>
      <c r="JB176" s="86">
        <f t="shared" si="220"/>
        <v>0.44865148917746517</v>
      </c>
      <c r="JC176" s="86">
        <f t="shared" si="220"/>
        <v>0.51652207605599187</v>
      </c>
      <c r="JD176" s="86">
        <f t="shared" si="220"/>
        <v>0.58187055451369607</v>
      </c>
      <c r="JE176" s="86">
        <f t="shared" si="220"/>
        <v>0.54123677525089753</v>
      </c>
      <c r="JF176" s="86">
        <f t="shared" si="220"/>
        <v>0.46789080035065816</v>
      </c>
      <c r="JG176" s="86">
        <f t="shared" si="220"/>
        <v>0.27275255167240042</v>
      </c>
      <c r="JH176" s="86">
        <f t="shared" si="220"/>
        <v>0.33040728688493393</v>
      </c>
      <c r="JI176" s="86">
        <f t="shared" si="220"/>
        <v>0.43093187552845197</v>
      </c>
      <c r="JJ176" s="86">
        <f t="shared" si="220"/>
        <v>0.51813116282978355</v>
      </c>
      <c r="JK176" s="86">
        <f t="shared" si="220"/>
        <v>0.56405205145387449</v>
      </c>
      <c r="JL176" s="86">
        <f t="shared" si="220"/>
        <v>0.55703435549954117</v>
      </c>
      <c r="JM176" s="86">
        <f t="shared" si="220"/>
        <v>0.52832722594461057</v>
      </c>
    </row>
    <row r="177" spans="2:273" x14ac:dyDescent="0.25">
      <c r="B177" s="2">
        <v>150</v>
      </c>
      <c r="C177" s="37">
        <v>80.843999999999994</v>
      </c>
      <c r="D177" s="37">
        <v>82.05</v>
      </c>
      <c r="E177" s="37">
        <v>81.575000000000003</v>
      </c>
      <c r="F177" s="37">
        <v>83.525000000000006</v>
      </c>
      <c r="G177" s="37">
        <v>85.325000000000003</v>
      </c>
      <c r="H177" s="37">
        <v>85.924999999999997</v>
      </c>
      <c r="I177" s="37">
        <v>85.65</v>
      </c>
      <c r="J177" s="37">
        <v>87.125</v>
      </c>
      <c r="K177" s="37">
        <v>88.95</v>
      </c>
      <c r="L177" s="37">
        <v>87.875</v>
      </c>
      <c r="M177" s="37">
        <v>84.974999999999994</v>
      </c>
      <c r="N177" s="37">
        <v>89.825000000000003</v>
      </c>
      <c r="O177" s="37">
        <v>90.8</v>
      </c>
      <c r="P177" s="37">
        <v>99.125</v>
      </c>
      <c r="Q177" s="37">
        <v>115.075</v>
      </c>
      <c r="S177" s="4">
        <f t="shared" si="221"/>
        <v>83.130325715438971</v>
      </c>
      <c r="T177" s="4" t="e">
        <f t="shared" si="221"/>
        <v>#N/A</v>
      </c>
      <c r="U177" s="4">
        <f t="shared" si="221"/>
        <v>80.351795103969479</v>
      </c>
      <c r="V177" s="4">
        <f t="shared" si="221"/>
        <v>80.641019303845582</v>
      </c>
      <c r="W177" s="4">
        <f t="shared" si="221"/>
        <v>83.046668519232526</v>
      </c>
      <c r="X177" s="4">
        <f t="shared" si="221"/>
        <v>86.314845481357438</v>
      </c>
      <c r="Y177" s="4">
        <f t="shared" si="221"/>
        <v>86.18645403239745</v>
      </c>
      <c r="Z177" s="4">
        <f t="shared" si="221"/>
        <v>87.018429481620686</v>
      </c>
      <c r="AA177" s="4">
        <f t="shared" si="221"/>
        <v>88.981442839702893</v>
      </c>
      <c r="AB177" s="4">
        <f t="shared" si="221"/>
        <v>88.12897493391074</v>
      </c>
      <c r="AC177" s="4">
        <f t="shared" si="221"/>
        <v>87.206624079096883</v>
      </c>
      <c r="AD177" s="4">
        <f t="shared" si="221"/>
        <v>89.552618932481792</v>
      </c>
      <c r="AE177" s="4">
        <f t="shared" si="221"/>
        <v>90.469117823683405</v>
      </c>
      <c r="AF177" s="4">
        <f t="shared" si="221"/>
        <v>97.290008352349048</v>
      </c>
      <c r="AG177" s="4">
        <f t="shared" si="221"/>
        <v>114.23532322626517</v>
      </c>
      <c r="AI177" s="4">
        <f t="shared" si="222"/>
        <v>-2.2863257154389771</v>
      </c>
      <c r="AJ177" s="4">
        <f t="shared" si="222"/>
        <v>0</v>
      </c>
      <c r="AK177" s="4">
        <f t="shared" si="222"/>
        <v>1.2232048960305235</v>
      </c>
      <c r="AL177" s="4">
        <f t="shared" si="222"/>
        <v>2.8839806961544241</v>
      </c>
      <c r="AM177" s="4">
        <f t="shared" si="222"/>
        <v>2.278331480767477</v>
      </c>
      <c r="AN177" s="4">
        <f t="shared" si="222"/>
        <v>-0.38984548135744035</v>
      </c>
      <c r="AO177" s="4">
        <f t="shared" si="222"/>
        <v>-0.53645403239744383</v>
      </c>
      <c r="AP177" s="4">
        <f t="shared" si="222"/>
        <v>0.10657051837931419</v>
      </c>
      <c r="AQ177" s="4">
        <f t="shared" si="222"/>
        <v>-3.1442839702890524E-2</v>
      </c>
      <c r="AR177" s="4">
        <f t="shared" si="222"/>
        <v>-0.25397493391074022</v>
      </c>
      <c r="AS177" s="4">
        <f t="shared" si="222"/>
        <v>-2.2316240790968891</v>
      </c>
      <c r="AT177" s="4">
        <f t="shared" si="222"/>
        <v>0.27238106751821078</v>
      </c>
      <c r="AU177" s="4">
        <f t="shared" si="222"/>
        <v>0.33088217631659234</v>
      </c>
      <c r="AV177" s="4">
        <f t="shared" si="222"/>
        <v>1.834991647650952</v>
      </c>
      <c r="AW177" s="4">
        <f t="shared" si="222"/>
        <v>0.83967677373483696</v>
      </c>
      <c r="AY177" s="2">
        <f t="shared" si="214"/>
        <v>83.130325715438971</v>
      </c>
      <c r="AZ177" s="2" t="e">
        <f t="shared" si="214"/>
        <v>#N/A</v>
      </c>
      <c r="BA177" s="2">
        <f t="shared" si="214"/>
        <v>80.304906811097695</v>
      </c>
      <c r="BB177" s="2">
        <f t="shared" si="214"/>
        <v>80.414873302787328</v>
      </c>
      <c r="BC177" s="2">
        <f t="shared" si="214"/>
        <v>82.459557466410629</v>
      </c>
      <c r="BD177" s="2">
        <f t="shared" si="214"/>
        <v>84.870734782588499</v>
      </c>
      <c r="BE177" s="2">
        <f t="shared" si="214"/>
        <v>85.12612625193097</v>
      </c>
      <c r="BF177" s="2">
        <f t="shared" si="214"/>
        <v>86.713315887027633</v>
      </c>
      <c r="BG177" s="2">
        <f t="shared" si="214"/>
        <v>88.966149151708379</v>
      </c>
      <c r="BH177" s="2">
        <f t="shared" si="214"/>
        <v>88.083328228592222</v>
      </c>
      <c r="BI177" s="2">
        <f t="shared" si="214"/>
        <v>86.909159956083585</v>
      </c>
      <c r="BJ177" s="2">
        <f t="shared" si="214"/>
        <v>88.709915774689861</v>
      </c>
      <c r="BK177" s="2">
        <f t="shared" si="214"/>
        <v>88.386876447657045</v>
      </c>
      <c r="BL177" s="2">
        <f t="shared" si="214"/>
        <v>89.60190549740409</v>
      </c>
      <c r="BM177" s="2">
        <f t="shared" si="214"/>
        <v>90.995097642750196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116.64289952766534</v>
      </c>
      <c r="DL177" s="2">
        <f t="shared" si="223"/>
        <v>121.71247132253711</v>
      </c>
      <c r="DM177" s="2">
        <f t="shared" si="223"/>
        <v>134.02383677298315</v>
      </c>
      <c r="DN177" s="2">
        <f t="shared" si="223"/>
        <v>123.73071693657219</v>
      </c>
      <c r="DO177" s="2">
        <f t="shared" si="223"/>
        <v>119.75345450281424</v>
      </c>
      <c r="DP177" s="2">
        <f t="shared" si="223"/>
        <v>113.0602935222672</v>
      </c>
      <c r="DQ177" s="2">
        <f t="shared" si="223"/>
        <v>121.15849202626642</v>
      </c>
      <c r="DR177" s="2">
        <f t="shared" si="223"/>
        <v>137.96769066637486</v>
      </c>
      <c r="DS177" s="2">
        <f t="shared" si="223"/>
        <v>121.40363916548128</v>
      </c>
      <c r="DT177" s="2">
        <f t="shared" si="223"/>
        <v>124.30738319290953</v>
      </c>
      <c r="DU177" s="2">
        <f t="shared" si="223"/>
        <v>117.98784750337386</v>
      </c>
      <c r="DV177" s="2">
        <f t="shared" si="223"/>
        <v>133.84644107670425</v>
      </c>
      <c r="DW177" s="2">
        <f t="shared" si="223"/>
        <v>124.44110360360361</v>
      </c>
      <c r="DX177" s="2">
        <f t="shared" si="223"/>
        <v>107.2426748176748</v>
      </c>
      <c r="DY177" s="2">
        <f t="shared" si="223"/>
        <v>106.43668896627567</v>
      </c>
      <c r="EA177" s="2">
        <f t="shared" si="213"/>
        <v>86.473561403508768</v>
      </c>
      <c r="EB177" s="2">
        <f t="shared" si="213"/>
        <v>84.326666666666668</v>
      </c>
      <c r="EC177" s="2">
        <f t="shared" si="213"/>
        <v>79.016297190518031</v>
      </c>
      <c r="ED177" s="2">
        <f t="shared" si="213"/>
        <v>78.419525949137594</v>
      </c>
      <c r="EE177" s="2">
        <f t="shared" si="213"/>
        <v>81.32214530332682</v>
      </c>
      <c r="EF177" s="2">
        <f t="shared" si="213"/>
        <v>84.106864936146565</v>
      </c>
      <c r="EG177" s="2">
        <f t="shared" si="213"/>
        <v>83.691575203252057</v>
      </c>
      <c r="EH177" s="2">
        <f t="shared" si="213"/>
        <v>87.054682042908325</v>
      </c>
      <c r="EI177" s="2">
        <f t="shared" si="213"/>
        <v>89.790389641244943</v>
      </c>
      <c r="EJ177" s="2">
        <f t="shared" si="213"/>
        <v>87.471368541033442</v>
      </c>
      <c r="EK177" s="2">
        <f t="shared" si="212"/>
        <v>86.730417928528155</v>
      </c>
      <c r="EL177" s="2">
        <f t="shared" si="179"/>
        <v>89.145105227472143</v>
      </c>
      <c r="EM177" s="2">
        <f t="shared" si="179"/>
        <v>88.077954463317624</v>
      </c>
      <c r="EN177" s="2">
        <f t="shared" si="179"/>
        <v>89.450789429424361</v>
      </c>
      <c r="EO177" s="2">
        <f t="shared" si="179"/>
        <v>93.247779182089005</v>
      </c>
      <c r="EQ177" s="2">
        <f t="shared" si="224"/>
        <v>80.851350238575847</v>
      </c>
      <c r="ER177" s="2">
        <f t="shared" si="224"/>
        <v>82.026373137775721</v>
      </c>
      <c r="ES177" s="2">
        <f t="shared" si="224"/>
        <v>80.916374338066561</v>
      </c>
      <c r="ET177" s="2">
        <f t="shared" si="224"/>
        <v>81.440024764569969</v>
      </c>
      <c r="EU177" s="2">
        <f t="shared" si="224"/>
        <v>83.106963263487287</v>
      </c>
      <c r="EV177" s="2">
        <f t="shared" si="224"/>
        <v>85.370586994299515</v>
      </c>
      <c r="EW177" s="2">
        <f t="shared" si="224"/>
        <v>85.972488004016952</v>
      </c>
      <c r="EX177" s="2">
        <f t="shared" si="224"/>
        <v>86.528845640888846</v>
      </c>
      <c r="EY177" s="2">
        <f t="shared" si="224"/>
        <v>88.647523459159714</v>
      </c>
      <c r="EZ177" s="2">
        <f t="shared" si="224"/>
        <v>88.344807863642359</v>
      </c>
      <c r="FA177" s="2">
        <f t="shared" si="224"/>
        <v>86.998080671920377</v>
      </c>
      <c r="FB177" s="2">
        <f t="shared" si="224"/>
        <v>88.456547088118327</v>
      </c>
      <c r="FC177" s="2">
        <f t="shared" si="224"/>
        <v>88.579078737067732</v>
      </c>
      <c r="FD177" s="2">
        <f t="shared" si="224"/>
        <v>89.708522094638596</v>
      </c>
      <c r="FE177" s="2">
        <f t="shared" si="224"/>
        <v>89.255358757364064</v>
      </c>
      <c r="FG177" s="2">
        <f t="shared" si="225"/>
        <v>0.99996244783320376</v>
      </c>
      <c r="FH177" s="2">
        <f t="shared" si="225"/>
        <v>0.99996398173969481</v>
      </c>
      <c r="FI177" s="2">
        <f t="shared" si="225"/>
        <v>0.99995921709176283</v>
      </c>
      <c r="FJ177" s="2">
        <f t="shared" si="225"/>
        <v>0.99996186670251064</v>
      </c>
      <c r="FK177" s="2">
        <f t="shared" si="225"/>
        <v>0.99995806075437099</v>
      </c>
      <c r="FL177" s="2">
        <f t="shared" si="225"/>
        <v>0.99996167183549323</v>
      </c>
      <c r="FM177" s="2">
        <f t="shared" si="225"/>
        <v>0.99995831662845391</v>
      </c>
      <c r="FN177" s="2">
        <f t="shared" si="225"/>
        <v>0.99995204854176389</v>
      </c>
      <c r="FO177" s="2">
        <f t="shared" si="225"/>
        <v>0.99995418430252059</v>
      </c>
      <c r="FP177" s="2">
        <f t="shared" si="225"/>
        <v>0.99995520399402804</v>
      </c>
      <c r="FQ177" s="2">
        <f t="shared" si="225"/>
        <v>0.99995640378675554</v>
      </c>
      <c r="FR177" s="2">
        <f t="shared" si="225"/>
        <v>0.99995509181890829</v>
      </c>
      <c r="FS177" s="2">
        <f t="shared" si="225"/>
        <v>0.99995282857521739</v>
      </c>
      <c r="FT177" s="2">
        <f t="shared" si="225"/>
        <v>0.99994992164854302</v>
      </c>
      <c r="FU177" s="2">
        <f t="shared" si="225"/>
        <v>0.99994414101570539</v>
      </c>
      <c r="FW177" s="2">
        <f t="shared" si="216"/>
        <v>0.59484934200742934</v>
      </c>
      <c r="FX177" s="2">
        <f t="shared" si="216"/>
        <v>0.94814450323797539</v>
      </c>
      <c r="FY177" s="2">
        <f t="shared" si="216"/>
        <v>0.67700738088460199</v>
      </c>
      <c r="FZ177" s="2">
        <f t="shared" si="216"/>
        <v>0.66002988590440093</v>
      </c>
      <c r="GA177" s="2">
        <f t="shared" si="216"/>
        <v>0.63636763430223198</v>
      </c>
      <c r="GB177" s="2">
        <f t="shared" si="216"/>
        <v>0.60358217991612917</v>
      </c>
      <c r="GC177" s="2">
        <f t="shared" si="216"/>
        <v>0.62825255782848932</v>
      </c>
      <c r="GD177" s="2">
        <f t="shared" si="216"/>
        <v>0.65382979871112401</v>
      </c>
      <c r="GE177" s="2">
        <f t="shared" si="216"/>
        <v>0.72247204927053477</v>
      </c>
      <c r="GF177" s="2">
        <f t="shared" si="216"/>
        <v>0.69874296408304981</v>
      </c>
      <c r="GG177" s="2">
        <f t="shared" si="216"/>
        <v>0.66269709314865455</v>
      </c>
      <c r="GH177" s="2">
        <f t="shared" si="216"/>
        <v>0.63494552381290603</v>
      </c>
      <c r="GI177" s="2">
        <f t="shared" si="216"/>
        <v>0.61303492741621057</v>
      </c>
      <c r="GJ177" s="2">
        <f t="shared" si="216"/>
        <v>0.58287171152831418</v>
      </c>
      <c r="GK177" s="2">
        <f t="shared" si="216"/>
        <v>0.56442408832695945</v>
      </c>
      <c r="GM177" s="86">
        <f t="shared" si="217"/>
        <v>0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0</v>
      </c>
      <c r="HD177" s="86">
        <f t="shared" si="181"/>
        <v>3.4438244812365191E-231</v>
      </c>
      <c r="HE177" s="86">
        <f t="shared" si="181"/>
        <v>1.0574850017728191E-271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5.5511421744931844E-308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0</v>
      </c>
      <c r="HO177" s="86">
        <f t="shared" si="226"/>
        <v>2.5284414861435766E-301</v>
      </c>
      <c r="HP177" s="86">
        <f t="shared" si="226"/>
        <v>2.5416176631321412E-213</v>
      </c>
      <c r="HQ177" s="86">
        <f t="shared" si="226"/>
        <v>9.0258047248137356E-267</v>
      </c>
      <c r="HS177" s="86">
        <f t="shared" si="218"/>
        <v>7.8304374004205584E-6</v>
      </c>
      <c r="HT177" s="86">
        <f t="shared" si="218"/>
        <v>2.7421334858514183E-7</v>
      </c>
      <c r="HU177" s="86">
        <f t="shared" si="218"/>
        <v>1.1448474894847795E-8</v>
      </c>
      <c r="HV177" s="86">
        <f t="shared" si="218"/>
        <v>1.1680390390669348E-8</v>
      </c>
      <c r="HW177" s="86">
        <f t="shared" si="218"/>
        <v>3.9198499626984556E-8</v>
      </c>
      <c r="HX177" s="86">
        <f t="shared" si="218"/>
        <v>6.3713345711337743E-8</v>
      </c>
      <c r="HY177" s="86">
        <f t="shared" si="218"/>
        <v>2.9525552896556008E-8</v>
      </c>
      <c r="HZ177" s="86">
        <f t="shared" si="218"/>
        <v>1.6977999211791702E-8</v>
      </c>
      <c r="IA177" s="86">
        <f t="shared" si="218"/>
        <v>1.1541658945408955E-9</v>
      </c>
      <c r="IB177" s="86">
        <f t="shared" si="218"/>
        <v>6.9580681921427003E-10</v>
      </c>
      <c r="IC177" s="86">
        <f t="shared" si="218"/>
        <v>8.0344014211463747E-10</v>
      </c>
      <c r="ID177" s="86">
        <f t="shared" si="218"/>
        <v>1.3637195090162362E-8</v>
      </c>
      <c r="IE177" s="86">
        <f t="shared" si="218"/>
        <v>5.3267099805440054E-8</v>
      </c>
      <c r="IF177" s="86">
        <f t="shared" si="218"/>
        <v>1.335263076478023E-13</v>
      </c>
      <c r="IG177" s="86">
        <f t="shared" si="218"/>
        <v>1.7297072140729289E-12</v>
      </c>
      <c r="II177" s="86">
        <f t="shared" si="219"/>
        <v>0.57917326892269971</v>
      </c>
      <c r="IJ177" s="86">
        <f t="shared" si="219"/>
        <v>1.4651837082830877E-3</v>
      </c>
      <c r="IK177" s="86">
        <f t="shared" si="219"/>
        <v>0.35984667462152936</v>
      </c>
      <c r="IL177" s="86">
        <f t="shared" si="219"/>
        <v>0.3883435474296173</v>
      </c>
      <c r="IM177" s="86">
        <f t="shared" si="219"/>
        <v>0.46089424234895399</v>
      </c>
      <c r="IN177" s="86">
        <f t="shared" si="219"/>
        <v>0.5494086425276643</v>
      </c>
      <c r="IO177" s="86">
        <f t="shared" si="219"/>
        <v>0.49150145564638625</v>
      </c>
      <c r="IP177" s="86">
        <f t="shared" si="219"/>
        <v>0.40812106131074122</v>
      </c>
      <c r="IQ177" s="86">
        <f t="shared" si="219"/>
        <v>0.2254081400366213</v>
      </c>
      <c r="IR177" s="86">
        <f t="shared" si="219"/>
        <v>0.27595927173174217</v>
      </c>
      <c r="IS177" s="86">
        <f t="shared" si="219"/>
        <v>0.36923807090925992</v>
      </c>
      <c r="IT177" s="86">
        <f t="shared" si="219"/>
        <v>0.46230736193426292</v>
      </c>
      <c r="IU177" s="86">
        <f t="shared" si="219"/>
        <v>0.51957177710155866</v>
      </c>
      <c r="IV177" s="86">
        <f t="shared" si="219"/>
        <v>0.53930735279874553</v>
      </c>
      <c r="IW177" s="86">
        <f t="shared" si="219"/>
        <v>0.51988554174995194</v>
      </c>
      <c r="IY177" s="86">
        <f t="shared" si="220"/>
        <v>0.57918109936010009</v>
      </c>
      <c r="IZ177" s="86">
        <f t="shared" si="220"/>
        <v>1.4654579216316728E-3</v>
      </c>
      <c r="JA177" s="86">
        <f t="shared" si="220"/>
        <v>0.35984668607000425</v>
      </c>
      <c r="JB177" s="86">
        <f t="shared" si="220"/>
        <v>0.38834355911000767</v>
      </c>
      <c r="JC177" s="86">
        <f t="shared" si="220"/>
        <v>0.4608942815474536</v>
      </c>
      <c r="JD177" s="86">
        <f t="shared" si="220"/>
        <v>0.54940870624101001</v>
      </c>
      <c r="JE177" s="86">
        <f t="shared" si="220"/>
        <v>0.49150148517193915</v>
      </c>
      <c r="JF177" s="86">
        <f t="shared" si="220"/>
        <v>0.40812107828874045</v>
      </c>
      <c r="JG177" s="86">
        <f t="shared" si="220"/>
        <v>0.2254081411907872</v>
      </c>
      <c r="JH177" s="86">
        <f t="shared" si="220"/>
        <v>0.27595927242754897</v>
      </c>
      <c r="JI177" s="86">
        <f t="shared" si="220"/>
        <v>0.36923807171270007</v>
      </c>
      <c r="JJ177" s="86">
        <f t="shared" si="220"/>
        <v>0.46230737557145801</v>
      </c>
      <c r="JK177" s="86">
        <f t="shared" si="220"/>
        <v>0.5195718303686585</v>
      </c>
      <c r="JL177" s="86">
        <f t="shared" si="220"/>
        <v>0.53930735279887909</v>
      </c>
      <c r="JM177" s="86">
        <f t="shared" si="220"/>
        <v>0.51988554175168167</v>
      </c>
    </row>
    <row r="178" spans="2:273" x14ac:dyDescent="0.25">
      <c r="B178" s="2">
        <v>151</v>
      </c>
      <c r="C178" s="37">
        <v>77.400000000000006</v>
      </c>
      <c r="D178" s="37">
        <v>81.150000000000006</v>
      </c>
      <c r="E178" s="37">
        <v>77.625</v>
      </c>
      <c r="F178" s="37">
        <v>83.5</v>
      </c>
      <c r="G178" s="37">
        <v>82.224999999999994</v>
      </c>
      <c r="H178" s="37">
        <v>85.9</v>
      </c>
      <c r="I178" s="37">
        <v>83.95</v>
      </c>
      <c r="J178" s="37">
        <v>86.825000000000003</v>
      </c>
      <c r="K178" s="37">
        <v>87.924999999999997</v>
      </c>
      <c r="L178" s="37">
        <v>86.45</v>
      </c>
      <c r="M178" s="37">
        <v>87.224999999999994</v>
      </c>
      <c r="N178" s="37">
        <v>86.474999999999994</v>
      </c>
      <c r="O178" s="37">
        <v>90.875</v>
      </c>
      <c r="P178" s="37">
        <v>94.5</v>
      </c>
      <c r="Q178" s="37">
        <v>111.1</v>
      </c>
      <c r="S178" s="4">
        <f t="shared" si="221"/>
        <v>82.91518791628701</v>
      </c>
      <c r="T178" s="4" t="e">
        <f t="shared" si="221"/>
        <v>#N/A</v>
      </c>
      <c r="U178" s="4">
        <f t="shared" si="221"/>
        <v>80.195618192955877</v>
      </c>
      <c r="V178" s="4">
        <f t="shared" si="221"/>
        <v>80.397289901049319</v>
      </c>
      <c r="W178" s="4">
        <f t="shared" si="221"/>
        <v>82.628709139814788</v>
      </c>
      <c r="X178" s="4">
        <f t="shared" si="221"/>
        <v>85.585572465493897</v>
      </c>
      <c r="Y178" s="4">
        <f t="shared" si="221"/>
        <v>85.576150240230589</v>
      </c>
      <c r="Z178" s="4">
        <f t="shared" si="221"/>
        <v>86.709255059060411</v>
      </c>
      <c r="AA178" s="4">
        <f t="shared" si="221"/>
        <v>88.813233353427947</v>
      </c>
      <c r="AB178" s="4">
        <f t="shared" si="221"/>
        <v>87.973044071874199</v>
      </c>
      <c r="AC178" s="4">
        <f t="shared" si="221"/>
        <v>86.895184696242069</v>
      </c>
      <c r="AD178" s="4">
        <f t="shared" si="221"/>
        <v>88.946830481560639</v>
      </c>
      <c r="AE178" s="4">
        <f t="shared" si="221"/>
        <v>89.348470624785037</v>
      </c>
      <c r="AF178" s="4">
        <f t="shared" si="221"/>
        <v>94.721983114068294</v>
      </c>
      <c r="AG178" s="4">
        <f t="shared" si="221"/>
        <v>108.60482931873364</v>
      </c>
      <c r="AI178" s="4">
        <f t="shared" si="222"/>
        <v>-5.5151879162870046</v>
      </c>
      <c r="AJ178" s="4">
        <f t="shared" si="222"/>
        <v>0</v>
      </c>
      <c r="AK178" s="4">
        <f t="shared" si="222"/>
        <v>-2.5706181929558767</v>
      </c>
      <c r="AL178" s="4">
        <f t="shared" si="222"/>
        <v>3.1027100989506806</v>
      </c>
      <c r="AM178" s="4">
        <f t="shared" si="222"/>
        <v>-0.40370913981479362</v>
      </c>
      <c r="AN178" s="4">
        <f t="shared" si="222"/>
        <v>0.31442753450610894</v>
      </c>
      <c r="AO178" s="4">
        <f t="shared" si="222"/>
        <v>-1.6261502402305865</v>
      </c>
      <c r="AP178" s="4">
        <f t="shared" si="222"/>
        <v>0.11574494093959231</v>
      </c>
      <c r="AQ178" s="4">
        <f t="shared" si="222"/>
        <v>-0.88823335342794962</v>
      </c>
      <c r="AR178" s="4">
        <f t="shared" si="222"/>
        <v>-1.523044071874196</v>
      </c>
      <c r="AS178" s="4">
        <f t="shared" si="222"/>
        <v>0.32981530375792545</v>
      </c>
      <c r="AT178" s="4">
        <f t="shared" si="222"/>
        <v>-2.4718304815606444</v>
      </c>
      <c r="AU178" s="4">
        <f t="shared" si="222"/>
        <v>1.5265293752149631</v>
      </c>
      <c r="AV178" s="4">
        <f t="shared" si="222"/>
        <v>-0.22198311406829419</v>
      </c>
      <c r="AW178" s="4">
        <f t="shared" si="222"/>
        <v>2.4951706812663588</v>
      </c>
      <c r="AY178" s="2">
        <f t="shared" ref="AY178:BM194" si="227">IF(OR($B178 &lt; C$230, $B178 &gt; C$233), #N/A, ((1-FG178)*DK178) + (FG178 - FW178)*EA178 + (FW178*EQ178))</f>
        <v>82.91518791628701</v>
      </c>
      <c r="AZ178" s="2" t="e">
        <f t="shared" si="227"/>
        <v>#N/A</v>
      </c>
      <c r="BA178" s="2">
        <f t="shared" si="227"/>
        <v>80.175907526145451</v>
      </c>
      <c r="BB178" s="2">
        <f t="shared" si="227"/>
        <v>80.301623068356278</v>
      </c>
      <c r="BC178" s="2">
        <f t="shared" si="227"/>
        <v>82.345556169658977</v>
      </c>
      <c r="BD178" s="2">
        <f t="shared" si="227"/>
        <v>84.744063654801323</v>
      </c>
      <c r="BE178" s="2">
        <f t="shared" si="227"/>
        <v>85.026607854394953</v>
      </c>
      <c r="BF178" s="2">
        <f t="shared" si="227"/>
        <v>86.575355130511355</v>
      </c>
      <c r="BG178" s="2">
        <f t="shared" si="227"/>
        <v>88.808395592195481</v>
      </c>
      <c r="BH178" s="2">
        <f t="shared" si="227"/>
        <v>87.957376044783643</v>
      </c>
      <c r="BI178" s="2">
        <f t="shared" si="227"/>
        <v>86.776298282963012</v>
      </c>
      <c r="BJ178" s="2">
        <f t="shared" si="227"/>
        <v>88.541678949117781</v>
      </c>
      <c r="BK178" s="2">
        <f t="shared" si="227"/>
        <v>88.238231150867335</v>
      </c>
      <c r="BL178" s="2">
        <f t="shared" si="227"/>
        <v>89.485941998374471</v>
      </c>
      <c r="BM178" s="2">
        <f t="shared" si="227"/>
        <v>90.805556770053997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116.78394143049934</v>
      </c>
      <c r="DL178" s="2">
        <f t="shared" si="223"/>
        <v>121.86682860998651</v>
      </c>
      <c r="DM178" s="2">
        <f t="shared" si="223"/>
        <v>134.27641885553473</v>
      </c>
      <c r="DN178" s="2">
        <f t="shared" si="223"/>
        <v>123.90274628879892</v>
      </c>
      <c r="DO178" s="2">
        <f t="shared" si="223"/>
        <v>119.89810741088178</v>
      </c>
      <c r="DP178" s="2">
        <f t="shared" si="223"/>
        <v>113.12908906882591</v>
      </c>
      <c r="DQ178" s="2">
        <f t="shared" si="223"/>
        <v>121.28358583489681</v>
      </c>
      <c r="DR178" s="2">
        <f t="shared" si="223"/>
        <v>138.23723602144653</v>
      </c>
      <c r="DS178" s="2">
        <f t="shared" si="223"/>
        <v>121.52556899004267</v>
      </c>
      <c r="DT178" s="2">
        <f t="shared" si="223"/>
        <v>124.45951417004051</v>
      </c>
      <c r="DU178" s="2">
        <f t="shared" si="223"/>
        <v>118.08181511470988</v>
      </c>
      <c r="DV178" s="2">
        <f t="shared" si="223"/>
        <v>134.04585020242916</v>
      </c>
      <c r="DW178" s="2">
        <f t="shared" si="223"/>
        <v>124.56734234234234</v>
      </c>
      <c r="DX178" s="2">
        <f t="shared" si="223"/>
        <v>107.27382024882021</v>
      </c>
      <c r="DY178" s="2">
        <f t="shared" si="223"/>
        <v>106.4571160190616</v>
      </c>
      <c r="DZ178" s="5"/>
      <c r="EA178" s="2">
        <f t="shared" si="213"/>
        <v>86.444743859649122</v>
      </c>
      <c r="EB178" s="2">
        <f t="shared" si="213"/>
        <v>84.237916666666678</v>
      </c>
      <c r="EC178" s="2">
        <f t="shared" si="213"/>
        <v>78.825877963125578</v>
      </c>
      <c r="ED178" s="2">
        <f t="shared" si="213"/>
        <v>78.209025741958854</v>
      </c>
      <c r="EE178" s="2">
        <f t="shared" si="213"/>
        <v>81.150057077625576</v>
      </c>
      <c r="EF178" s="2">
        <f t="shared" si="213"/>
        <v>83.9376582454192</v>
      </c>
      <c r="EG178" s="2">
        <f t="shared" si="213"/>
        <v>83.515425377468091</v>
      </c>
      <c r="EH178" s="2">
        <f t="shared" si="213"/>
        <v>86.934177552501467</v>
      </c>
      <c r="EI178" s="2">
        <f t="shared" si="213"/>
        <v>89.668208600617717</v>
      </c>
      <c r="EJ178" s="2">
        <f t="shared" si="213"/>
        <v>87.317449848024324</v>
      </c>
      <c r="EK178" s="2">
        <f t="shared" si="212"/>
        <v>86.588766656571778</v>
      </c>
      <c r="EL178" s="2">
        <f t="shared" si="179"/>
        <v>89.000018778749762</v>
      </c>
      <c r="EM178" s="2">
        <f t="shared" si="179"/>
        <v>87.91246438102911</v>
      </c>
      <c r="EN178" s="2">
        <f t="shared" si="179"/>
        <v>89.325781470558198</v>
      </c>
      <c r="EO178" s="2">
        <f t="shared" si="179"/>
        <v>93.189396666516188</v>
      </c>
      <c r="EP178" s="5"/>
      <c r="EQ178" s="2">
        <f t="shared" si="224"/>
        <v>80.721053753012825</v>
      </c>
      <c r="ER178" s="2">
        <f t="shared" si="224"/>
        <v>81.896697655618439</v>
      </c>
      <c r="ES178" s="2">
        <f t="shared" si="224"/>
        <v>80.760359207869428</v>
      </c>
      <c r="ET178" s="2">
        <f t="shared" si="224"/>
        <v>81.282308435501022</v>
      </c>
      <c r="EU178" s="2">
        <f t="shared" si="224"/>
        <v>82.966324169608896</v>
      </c>
      <c r="EV178" s="2">
        <f t="shared" si="224"/>
        <v>85.225457681117405</v>
      </c>
      <c r="EW178" s="2">
        <f t="shared" si="224"/>
        <v>85.839909760504682</v>
      </c>
      <c r="EX178" s="2">
        <f t="shared" si="224"/>
        <v>86.398765678173518</v>
      </c>
      <c r="EY178" s="2">
        <f t="shared" si="224"/>
        <v>88.505374013648947</v>
      </c>
      <c r="EZ178" s="2">
        <f t="shared" si="224"/>
        <v>88.206884557524077</v>
      </c>
      <c r="FA178" s="2">
        <f t="shared" si="224"/>
        <v>86.86151700539196</v>
      </c>
      <c r="FB178" s="2">
        <f t="shared" si="224"/>
        <v>88.298536161593631</v>
      </c>
      <c r="FC178" s="2">
        <f t="shared" si="224"/>
        <v>88.423286150430158</v>
      </c>
      <c r="FD178" s="2">
        <f t="shared" si="224"/>
        <v>89.589119954635208</v>
      </c>
      <c r="FE178" s="2">
        <f t="shared" si="224"/>
        <v>89.12662365057308</v>
      </c>
      <c r="FG178" s="2">
        <f t="shared" si="225"/>
        <v>0.99996575190367853</v>
      </c>
      <c r="FH178" s="2">
        <f t="shared" si="225"/>
        <v>0.99996715085208088</v>
      </c>
      <c r="FI178" s="2">
        <f t="shared" si="225"/>
        <v>0.99996280541215621</v>
      </c>
      <c r="FJ178" s="2">
        <f t="shared" si="225"/>
        <v>0.9999652219026578</v>
      </c>
      <c r="FK178" s="2">
        <f t="shared" si="225"/>
        <v>0.99996175081224481</v>
      </c>
      <c r="FL178" s="2">
        <f t="shared" si="225"/>
        <v>0.99996504418063004</v>
      </c>
      <c r="FM178" s="2">
        <f t="shared" si="225"/>
        <v>0.99996198417389903</v>
      </c>
      <c r="FN178" s="2">
        <f t="shared" si="225"/>
        <v>0.99995626756580946</v>
      </c>
      <c r="FO178" s="2">
        <f t="shared" si="225"/>
        <v>0.99995821541884056</v>
      </c>
      <c r="FP178" s="2">
        <f t="shared" si="225"/>
        <v>0.99995914539596276</v>
      </c>
      <c r="FQ178" s="2">
        <f t="shared" si="225"/>
        <v>0.9999602396284456</v>
      </c>
      <c r="FR178" s="2">
        <f t="shared" si="225"/>
        <v>0.99995904309023009</v>
      </c>
      <c r="FS178" s="2">
        <f t="shared" si="225"/>
        <v>0.99995697897072844</v>
      </c>
      <c r="FT178" s="2">
        <f t="shared" si="225"/>
        <v>0.99995432779940641</v>
      </c>
      <c r="FU178" s="2">
        <f t="shared" si="225"/>
        <v>0.99994905575045767</v>
      </c>
      <c r="FV178" s="5"/>
      <c r="FW178" s="2">
        <f t="shared" ref="FW178:GK194" si="229">POWER(10,($B178-C$232)/C$229)/(1+POWER(10,($B178-C$232)/C$229))</f>
        <v>0.61683895133129607</v>
      </c>
      <c r="FX178" s="2">
        <f t="shared" si="229"/>
        <v>0.95249045203046467</v>
      </c>
      <c r="FY178" s="2">
        <f t="shared" si="229"/>
        <v>0.6968106342039776</v>
      </c>
      <c r="FZ178" s="2">
        <f t="shared" si="229"/>
        <v>0.68038263779967945</v>
      </c>
      <c r="GA178" s="2">
        <f t="shared" si="229"/>
        <v>0.6574016651247172</v>
      </c>
      <c r="GB178" s="2">
        <f t="shared" si="229"/>
        <v>0.62539629749290049</v>
      </c>
      <c r="GC178" s="2">
        <f t="shared" si="229"/>
        <v>0.64949745419863891</v>
      </c>
      <c r="GD178" s="2">
        <f t="shared" si="229"/>
        <v>0.67437060500682666</v>
      </c>
      <c r="GE178" s="2">
        <f t="shared" si="229"/>
        <v>0.7405560210655141</v>
      </c>
      <c r="GF178" s="2">
        <f t="shared" si="229"/>
        <v>0.71776912415232152</v>
      </c>
      <c r="GG178" s="2">
        <f t="shared" si="229"/>
        <v>0.68296686654639638</v>
      </c>
      <c r="GH178" s="2">
        <f t="shared" si="229"/>
        <v>0.6560173501529295</v>
      </c>
      <c r="GI178" s="2">
        <f t="shared" si="229"/>
        <v>0.63464374206412122</v>
      </c>
      <c r="GJ178" s="2">
        <f t="shared" si="229"/>
        <v>0.60507981561224744</v>
      </c>
      <c r="GK178" s="2">
        <f t="shared" si="229"/>
        <v>0.58691829474854673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0</v>
      </c>
      <c r="HD178" s="86">
        <f t="shared" si="181"/>
        <v>6.61634494119498E-238</v>
      </c>
      <c r="HE178" s="86">
        <f t="shared" si="181"/>
        <v>1.7127268154665471E-279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0</v>
      </c>
      <c r="HO178" s="86">
        <f t="shared" si="226"/>
        <v>0</v>
      </c>
      <c r="HP178" s="86">
        <f t="shared" si="226"/>
        <v>1.9670920133662327E-219</v>
      </c>
      <c r="HQ178" s="86">
        <f t="shared" si="226"/>
        <v>2.2906011759613534E-274</v>
      </c>
      <c r="HS178" s="86">
        <f t="shared" ref="HS178:IG194" si="231" xml:space="preserve"> _xlfn.NORM.DIST($B178, C$9, ABS(C$13), TRUE) * _xlfn.NORM.DIST(($B178 - C$9)*C$17, 0, ABS(C$13), TRUE) * 2</f>
        <v>4.0031112452953526E-6</v>
      </c>
      <c r="HT178" s="86">
        <f t="shared" si="231"/>
        <v>1.2589008314086982E-7</v>
      </c>
      <c r="HU178" s="86">
        <f t="shared" si="231"/>
        <v>4.3691808636818782E-9</v>
      </c>
      <c r="HV178" s="86">
        <f t="shared" si="231"/>
        <v>4.2650040533353768E-9</v>
      </c>
      <c r="HW178" s="86">
        <f t="shared" si="231"/>
        <v>1.5006908967880505E-8</v>
      </c>
      <c r="HX178" s="86">
        <f t="shared" si="231"/>
        <v>2.5698538137454623E-8</v>
      </c>
      <c r="HY178" s="86">
        <f t="shared" si="231"/>
        <v>1.1517692925618883E-8</v>
      </c>
      <c r="HZ178" s="86">
        <f t="shared" si="231"/>
        <v>6.2924279343058263E-9</v>
      </c>
      <c r="IA178" s="86">
        <f t="shared" si="231"/>
        <v>4.013909781156359E-10</v>
      </c>
      <c r="IB178" s="86">
        <f t="shared" si="231"/>
        <v>2.3350891647962266E-10</v>
      </c>
      <c r="IC178" s="86">
        <f t="shared" si="231"/>
        <v>2.6512951531335804E-10</v>
      </c>
      <c r="ID178" s="86">
        <f t="shared" si="231"/>
        <v>5.0316098708693753E-9</v>
      </c>
      <c r="IE178" s="86">
        <f t="shared" si="231"/>
        <v>2.0489098307370294E-8</v>
      </c>
      <c r="IF178" s="86">
        <f t="shared" si="231"/>
        <v>2.1193616303924868E-14</v>
      </c>
      <c r="IG178" s="86">
        <f t="shared" si="231"/>
        <v>3.1513810047557884E-13</v>
      </c>
      <c r="II178" s="86">
        <f t="shared" ref="II178:IW194" si="232" xml:space="preserve"> _xlfn.NORM.DIST($B178, C$10, ABS(C$14), TRUE) * _xlfn.NORM.DIST(($B178 - C$10)*C$18, 0, ABS(C$14), TRUE) * 2</f>
        <v>0.54965319372265509</v>
      </c>
      <c r="IJ178" s="86">
        <f t="shared" si="232"/>
        <v>1.0295460637411173E-3</v>
      </c>
      <c r="IK178" s="86">
        <f t="shared" si="232"/>
        <v>0.30564802320633772</v>
      </c>
      <c r="IL178" s="86">
        <f t="shared" si="232"/>
        <v>0.32985633770602946</v>
      </c>
      <c r="IM178" s="86">
        <f t="shared" si="232"/>
        <v>0.40148344106171946</v>
      </c>
      <c r="IN178" s="86">
        <f t="shared" si="232"/>
        <v>0.50237600367047597</v>
      </c>
      <c r="IO178" s="86">
        <f t="shared" si="232"/>
        <v>0.43502299524639226</v>
      </c>
      <c r="IP178" s="86">
        <f t="shared" si="232"/>
        <v>0.3489104636621303</v>
      </c>
      <c r="IQ178" s="86">
        <f t="shared" si="232"/>
        <v>0.18401758609804461</v>
      </c>
      <c r="IR178" s="86">
        <f t="shared" si="232"/>
        <v>0.22731285580579177</v>
      </c>
      <c r="IS178" s="86">
        <f t="shared" si="232"/>
        <v>0.31053779762130224</v>
      </c>
      <c r="IT178" s="86">
        <f t="shared" si="232"/>
        <v>0.40250257116820637</v>
      </c>
      <c r="IU178" s="86">
        <f t="shared" si="232"/>
        <v>0.46411202101008103</v>
      </c>
      <c r="IV178" s="86">
        <f t="shared" si="232"/>
        <v>0.50443631863205407</v>
      </c>
      <c r="IW178" s="86">
        <f t="shared" si="232"/>
        <v>0.49606867720478787</v>
      </c>
      <c r="IY178" s="86">
        <f t="shared" ref="IY178:JM194" si="233">GM178+HC178+HS178+II178</f>
        <v>0.54965719683390035</v>
      </c>
      <c r="IZ178" s="86">
        <f t="shared" si="233"/>
        <v>1.0296719538242581E-3</v>
      </c>
      <c r="JA178" s="86">
        <f t="shared" si="233"/>
        <v>0.30564802757551857</v>
      </c>
      <c r="JB178" s="86">
        <f t="shared" si="233"/>
        <v>0.32985634197103353</v>
      </c>
      <c r="JC178" s="86">
        <f t="shared" si="233"/>
        <v>0.40148345606862845</v>
      </c>
      <c r="JD178" s="86">
        <f t="shared" si="233"/>
        <v>0.50237602936901415</v>
      </c>
      <c r="JE178" s="86">
        <f t="shared" si="233"/>
        <v>0.43502300676408517</v>
      </c>
      <c r="JF178" s="86">
        <f t="shared" si="233"/>
        <v>0.34891046995455821</v>
      </c>
      <c r="JG178" s="86">
        <f t="shared" si="233"/>
        <v>0.18401758649943559</v>
      </c>
      <c r="JH178" s="86">
        <f t="shared" si="233"/>
        <v>0.22731285603930068</v>
      </c>
      <c r="JI178" s="86">
        <f t="shared" si="233"/>
        <v>0.31053779788643177</v>
      </c>
      <c r="JJ178" s="86">
        <f t="shared" si="233"/>
        <v>0.40250257619981622</v>
      </c>
      <c r="JK178" s="86">
        <f t="shared" si="233"/>
        <v>0.46411204149917934</v>
      </c>
      <c r="JL178" s="86">
        <f t="shared" si="233"/>
        <v>0.50443631863207528</v>
      </c>
      <c r="JM178" s="86">
        <f t="shared" si="233"/>
        <v>0.496068677205103</v>
      </c>
    </row>
    <row r="179" spans="2:273" x14ac:dyDescent="0.25">
      <c r="B179" s="2">
        <v>152</v>
      </c>
      <c r="C179" s="37">
        <v>81.332999999999998</v>
      </c>
      <c r="D179" s="37">
        <v>78.224999999999994</v>
      </c>
      <c r="E179" s="37">
        <v>82.075000000000003</v>
      </c>
      <c r="F179" s="37">
        <v>81.575000000000003</v>
      </c>
      <c r="G179" s="37">
        <v>82.65</v>
      </c>
      <c r="H179" s="37">
        <v>82.224999999999994</v>
      </c>
      <c r="I179" s="37">
        <v>83.075000000000003</v>
      </c>
      <c r="J179" s="37">
        <v>86.1</v>
      </c>
      <c r="K179" s="37">
        <v>89.15</v>
      </c>
      <c r="L179" s="37">
        <v>85.75</v>
      </c>
      <c r="M179" s="37">
        <v>83.95</v>
      </c>
      <c r="N179" s="37">
        <v>87.85</v>
      </c>
      <c r="O179" s="37">
        <v>87.775000000000006</v>
      </c>
      <c r="P179" s="37">
        <v>93.625</v>
      </c>
      <c r="Q179" s="37">
        <v>104.6</v>
      </c>
      <c r="S179" s="4">
        <f t="shared" si="221"/>
        <v>82.69832053100879</v>
      </c>
      <c r="T179" s="4" t="e">
        <f t="shared" si="221"/>
        <v>#N/A</v>
      </c>
      <c r="U179" s="4">
        <f t="shared" si="221"/>
        <v>80.054455703284333</v>
      </c>
      <c r="V179" s="4">
        <f t="shared" si="221"/>
        <v>80.225054517790213</v>
      </c>
      <c r="W179" s="4">
        <f t="shared" si="221"/>
        <v>82.355628986609773</v>
      </c>
      <c r="X179" s="4">
        <f t="shared" si="221"/>
        <v>85.066083094264712</v>
      </c>
      <c r="Y179" s="4">
        <f t="shared" si="221"/>
        <v>85.187288716626426</v>
      </c>
      <c r="Z179" s="4">
        <f t="shared" si="221"/>
        <v>86.490563023598895</v>
      </c>
      <c r="AA179" s="4">
        <f t="shared" si="221"/>
        <v>88.652242793860097</v>
      </c>
      <c r="AB179" s="4">
        <f t="shared" si="221"/>
        <v>87.836220929658708</v>
      </c>
      <c r="AC179" s="4">
        <f t="shared" si="221"/>
        <v>86.686205907495264</v>
      </c>
      <c r="AD179" s="4">
        <f t="shared" si="221"/>
        <v>88.54975216084857</v>
      </c>
      <c r="AE179" s="4">
        <f t="shared" si="221"/>
        <v>88.626296976283385</v>
      </c>
      <c r="AF179" s="4">
        <f t="shared" si="221"/>
        <v>92.693145562981655</v>
      </c>
      <c r="AG179" s="4">
        <f t="shared" si="221"/>
        <v>103.56251647172635</v>
      </c>
      <c r="AI179" s="4">
        <f t="shared" si="222"/>
        <v>-1.3653205310087912</v>
      </c>
      <c r="AJ179" s="4">
        <f t="shared" si="222"/>
        <v>0</v>
      </c>
      <c r="AK179" s="4">
        <f t="shared" si="222"/>
        <v>2.0205442967156699</v>
      </c>
      <c r="AL179" s="4">
        <f t="shared" si="222"/>
        <v>1.3499454822097903</v>
      </c>
      <c r="AM179" s="4">
        <f t="shared" si="222"/>
        <v>0.29437101339023286</v>
      </c>
      <c r="AN179" s="4">
        <f t="shared" si="222"/>
        <v>-2.8410830942647181</v>
      </c>
      <c r="AO179" s="4">
        <f t="shared" si="222"/>
        <v>-2.1122887166264235</v>
      </c>
      <c r="AP179" s="4">
        <f t="shared" si="222"/>
        <v>-0.39056302359890083</v>
      </c>
      <c r="AQ179" s="4">
        <f t="shared" si="222"/>
        <v>0.4977572061399087</v>
      </c>
      <c r="AR179" s="4">
        <f t="shared" si="222"/>
        <v>-2.0862209296587082</v>
      </c>
      <c r="AS179" s="4">
        <f t="shared" si="222"/>
        <v>-2.7362059074952612</v>
      </c>
      <c r="AT179" s="4">
        <f t="shared" si="222"/>
        <v>-0.6997521608485755</v>
      </c>
      <c r="AU179" s="4">
        <f t="shared" si="222"/>
        <v>-0.85129697628337908</v>
      </c>
      <c r="AV179" s="4">
        <f t="shared" si="222"/>
        <v>0.93185443701834458</v>
      </c>
      <c r="AW179" s="4">
        <f t="shared" si="222"/>
        <v>1.0374835282736399</v>
      </c>
      <c r="AY179" s="2">
        <f t="shared" si="227"/>
        <v>82.69832053100879</v>
      </c>
      <c r="AZ179" s="2" t="e">
        <f t="shared" si="227"/>
        <v>#N/A</v>
      </c>
      <c r="BA179" s="2">
        <f t="shared" si="227"/>
        <v>80.046897914451094</v>
      </c>
      <c r="BB179" s="2">
        <f t="shared" si="227"/>
        <v>80.188454375300722</v>
      </c>
      <c r="BC179" s="2">
        <f t="shared" si="227"/>
        <v>82.231778231222677</v>
      </c>
      <c r="BD179" s="2">
        <f t="shared" si="227"/>
        <v>84.617797081022658</v>
      </c>
      <c r="BE179" s="2">
        <f t="shared" si="227"/>
        <v>84.927585213734261</v>
      </c>
      <c r="BF179" s="2">
        <f t="shared" si="227"/>
        <v>86.437370535281261</v>
      </c>
      <c r="BG179" s="2">
        <f t="shared" si="227"/>
        <v>88.650855873118189</v>
      </c>
      <c r="BH179" s="2">
        <f t="shared" si="227"/>
        <v>87.831366105401017</v>
      </c>
      <c r="BI179" s="2">
        <f t="shared" si="227"/>
        <v>86.643465224993164</v>
      </c>
      <c r="BJ179" s="2">
        <f t="shared" si="227"/>
        <v>88.373336710032135</v>
      </c>
      <c r="BK179" s="2">
        <f t="shared" si="227"/>
        <v>88.089740664771213</v>
      </c>
      <c r="BL179" s="2">
        <f t="shared" si="227"/>
        <v>89.370118708131145</v>
      </c>
      <c r="BM179" s="2">
        <f t="shared" si="227"/>
        <v>90.614331544932696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116.92498333333334</v>
      </c>
      <c r="DL179" s="2">
        <f t="shared" si="223"/>
        <v>122.02118589743591</v>
      </c>
      <c r="DM179" s="2">
        <f t="shared" si="223"/>
        <v>134.52900093808631</v>
      </c>
      <c r="DN179" s="2">
        <f t="shared" si="223"/>
        <v>124.07477564102564</v>
      </c>
      <c r="DO179" s="2">
        <f t="shared" si="223"/>
        <v>120.04276031894932</v>
      </c>
      <c r="DP179" s="2">
        <f t="shared" si="223"/>
        <v>113.19788461538461</v>
      </c>
      <c r="DQ179" s="2">
        <f t="shared" si="223"/>
        <v>121.40867964352721</v>
      </c>
      <c r="DR179" s="2">
        <f t="shared" si="223"/>
        <v>138.50678137651821</v>
      </c>
      <c r="DS179" s="2">
        <f t="shared" si="223"/>
        <v>121.64749881460408</v>
      </c>
      <c r="DT179" s="2">
        <f t="shared" si="223"/>
        <v>124.61164514717147</v>
      </c>
      <c r="DU179" s="2">
        <f t="shared" si="223"/>
        <v>118.17578272604592</v>
      </c>
      <c r="DV179" s="2">
        <f t="shared" si="223"/>
        <v>134.24525932815408</v>
      </c>
      <c r="DW179" s="2">
        <f t="shared" si="223"/>
        <v>124.69358108108108</v>
      </c>
      <c r="DX179" s="2">
        <f t="shared" si="223"/>
        <v>107.30496567996565</v>
      </c>
      <c r="DY179" s="2">
        <f t="shared" si="223"/>
        <v>106.47754307184752</v>
      </c>
      <c r="EA179" s="2">
        <f t="shared" si="213"/>
        <v>86.415926315789477</v>
      </c>
      <c r="EB179" s="2">
        <f t="shared" si="213"/>
        <v>84.149166666666673</v>
      </c>
      <c r="EC179" s="2">
        <f t="shared" si="213"/>
        <v>78.635458735733124</v>
      </c>
      <c r="ED179" s="2">
        <f t="shared" si="213"/>
        <v>77.9985255347801</v>
      </c>
      <c r="EE179" s="2">
        <f t="shared" si="213"/>
        <v>80.977968851924345</v>
      </c>
      <c r="EF179" s="2">
        <f t="shared" si="213"/>
        <v>83.768451554691822</v>
      </c>
      <c r="EG179" s="2">
        <f t="shared" si="213"/>
        <v>83.339275551684111</v>
      </c>
      <c r="EH179" s="2">
        <f t="shared" si="213"/>
        <v>86.813673062094608</v>
      </c>
      <c r="EI179" s="2">
        <f t="shared" si="213"/>
        <v>89.546027559990492</v>
      </c>
      <c r="EJ179" s="2">
        <f t="shared" si="213"/>
        <v>87.163531155015207</v>
      </c>
      <c r="EK179" s="2">
        <f t="shared" si="212"/>
        <v>86.447115384615387</v>
      </c>
      <c r="EL179" s="2">
        <f t="shared" si="179"/>
        <v>88.854932330027381</v>
      </c>
      <c r="EM179" s="2">
        <f t="shared" si="179"/>
        <v>87.746974298740611</v>
      </c>
      <c r="EN179" s="2">
        <f t="shared" si="179"/>
        <v>89.20077351169202</v>
      </c>
      <c r="EO179" s="2">
        <f t="shared" si="179"/>
        <v>93.131014150943386</v>
      </c>
      <c r="EQ179" s="2">
        <f t="shared" si="224"/>
        <v>80.590757267449789</v>
      </c>
      <c r="ER179" s="2">
        <f t="shared" si="224"/>
        <v>81.767022173461143</v>
      </c>
      <c r="ES179" s="2">
        <f t="shared" si="224"/>
        <v>80.60434407767228</v>
      </c>
      <c r="ET179" s="2">
        <f t="shared" si="224"/>
        <v>81.12459210643209</v>
      </c>
      <c r="EU179" s="2">
        <f t="shared" si="224"/>
        <v>82.825685075730519</v>
      </c>
      <c r="EV179" s="2">
        <f t="shared" si="224"/>
        <v>85.080328367935294</v>
      </c>
      <c r="EW179" s="2">
        <f t="shared" si="224"/>
        <v>85.707331516992411</v>
      </c>
      <c r="EX179" s="2">
        <f t="shared" si="224"/>
        <v>86.26868571545819</v>
      </c>
      <c r="EY179" s="2">
        <f t="shared" si="224"/>
        <v>88.363224568138179</v>
      </c>
      <c r="EZ179" s="2">
        <f t="shared" si="224"/>
        <v>88.068961251405796</v>
      </c>
      <c r="FA179" s="2">
        <f t="shared" si="224"/>
        <v>86.724953338863543</v>
      </c>
      <c r="FB179" s="2">
        <f t="shared" si="224"/>
        <v>88.140525235068935</v>
      </c>
      <c r="FC179" s="2">
        <f t="shared" si="224"/>
        <v>88.267493563792584</v>
      </c>
      <c r="FD179" s="2">
        <f t="shared" si="224"/>
        <v>89.469717814631835</v>
      </c>
      <c r="FE179" s="2">
        <f t="shared" si="224"/>
        <v>88.997888543782096</v>
      </c>
      <c r="FG179" s="2">
        <f t="shared" si="225"/>
        <v>0.99996876527080292</v>
      </c>
      <c r="FH179" s="2">
        <f t="shared" si="225"/>
        <v>0.99997004113444199</v>
      </c>
      <c r="FI179" s="2">
        <f t="shared" si="225"/>
        <v>0.9999660780217039</v>
      </c>
      <c r="FJ179" s="2">
        <f t="shared" si="225"/>
        <v>0.99996828190119136</v>
      </c>
      <c r="FK179" s="2">
        <f t="shared" si="225"/>
        <v>0.99996511620876882</v>
      </c>
      <c r="FL179" s="2">
        <f t="shared" si="225"/>
        <v>0.99996811981578104</v>
      </c>
      <c r="FM179" s="2">
        <f t="shared" si="225"/>
        <v>0.99996532903855517</v>
      </c>
      <c r="FN179" s="2">
        <f t="shared" si="225"/>
        <v>0.99996011539251162</v>
      </c>
      <c r="FO179" s="2">
        <f t="shared" si="225"/>
        <v>0.99996189186895668</v>
      </c>
      <c r="FP179" s="2">
        <f t="shared" si="225"/>
        <v>0.9999627400243396</v>
      </c>
      <c r="FQ179" s="2">
        <f t="shared" si="225"/>
        <v>0.99996373798330362</v>
      </c>
      <c r="FR179" s="2">
        <f t="shared" si="225"/>
        <v>0.9999626467197309</v>
      </c>
      <c r="FS179" s="2">
        <f t="shared" si="225"/>
        <v>0.99996076420646152</v>
      </c>
      <c r="FT179" s="2">
        <f t="shared" si="225"/>
        <v>0.99995834629060931</v>
      </c>
      <c r="FU179" s="2">
        <f t="shared" si="225"/>
        <v>0.99995353808394705</v>
      </c>
      <c r="FW179" s="2">
        <f t="shared" si="229"/>
        <v>0.63836065461045666</v>
      </c>
      <c r="FX179" s="2">
        <f t="shared" si="229"/>
        <v>0.9564888866732576</v>
      </c>
      <c r="FY179" s="2">
        <f t="shared" si="229"/>
        <v>0.71590921480690761</v>
      </c>
      <c r="FZ179" s="2">
        <f t="shared" si="229"/>
        <v>0.70007062847369839</v>
      </c>
      <c r="GA179" s="2">
        <f t="shared" si="229"/>
        <v>0.67783495924950354</v>
      </c>
      <c r="GB179" s="2">
        <f t="shared" si="229"/>
        <v>0.64671263492019959</v>
      </c>
      <c r="GC179" s="2">
        <f t="shared" si="229"/>
        <v>0.67016564745844043</v>
      </c>
      <c r="GD179" s="2">
        <f t="shared" si="229"/>
        <v>0.69426251542082862</v>
      </c>
      <c r="GE179" s="2">
        <f t="shared" si="229"/>
        <v>0.75785656624166264</v>
      </c>
      <c r="GF179" s="2">
        <f t="shared" si="229"/>
        <v>0.73604758360324263</v>
      </c>
      <c r="GG179" s="2">
        <f t="shared" si="229"/>
        <v>0.70256526125491892</v>
      </c>
      <c r="GH179" s="2">
        <f t="shared" si="229"/>
        <v>0.67649257826762244</v>
      </c>
      <c r="GI179" s="2">
        <f t="shared" si="229"/>
        <v>0.65572354283729239</v>
      </c>
      <c r="GJ179" s="2">
        <f t="shared" si="229"/>
        <v>0.62686246868562223</v>
      </c>
      <c r="GK179" s="2">
        <f t="shared" si="229"/>
        <v>0.60905545840547293</v>
      </c>
      <c r="GM179" s="86">
        <f t="shared" si="230"/>
        <v>0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0</v>
      </c>
      <c r="HD179" s="86">
        <f t="shared" si="181"/>
        <v>1.0170136792510514E-244</v>
      </c>
      <c r="HE179" s="86">
        <f t="shared" si="181"/>
        <v>2.1492641063516603E-287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0</v>
      </c>
      <c r="HP179" s="86">
        <f t="shared" si="226"/>
        <v>1.2461172571303422E-225</v>
      </c>
      <c r="HQ179" s="86">
        <f t="shared" si="226"/>
        <v>4.5405817078810324E-282</v>
      </c>
      <c r="HS179" s="86">
        <f t="shared" si="231"/>
        <v>2.0074465559743509E-6</v>
      </c>
      <c r="HT179" s="86">
        <f t="shared" si="231"/>
        <v>5.6638582478200908E-8</v>
      </c>
      <c r="HU179" s="86">
        <f t="shared" si="231"/>
        <v>1.6254066272925084E-9</v>
      </c>
      <c r="HV179" s="86">
        <f t="shared" si="231"/>
        <v>1.5144368074373358E-9</v>
      </c>
      <c r="HW179" s="86">
        <f t="shared" si="231"/>
        <v>5.5913146347549253E-9</v>
      </c>
      <c r="HX179" s="86">
        <f t="shared" si="231"/>
        <v>1.0109169445458424E-8</v>
      </c>
      <c r="HY179" s="86">
        <f t="shared" si="231"/>
        <v>4.3789148220871873E-9</v>
      </c>
      <c r="HZ179" s="86">
        <f t="shared" si="231"/>
        <v>2.2684509315988609E-9</v>
      </c>
      <c r="IA179" s="86">
        <f t="shared" si="231"/>
        <v>1.3583920641978308E-10</v>
      </c>
      <c r="IB179" s="86">
        <f t="shared" si="231"/>
        <v>7.6168029344372879E-11</v>
      </c>
      <c r="IC179" s="86">
        <f t="shared" si="231"/>
        <v>8.4947833305315838E-11</v>
      </c>
      <c r="ID179" s="86">
        <f t="shared" si="231"/>
        <v>1.8059461158240507E-9</v>
      </c>
      <c r="IE179" s="86">
        <f t="shared" si="231"/>
        <v>7.6681666959812023E-9</v>
      </c>
      <c r="IF179" s="86">
        <f t="shared" si="231"/>
        <v>3.1776316810136685E-15</v>
      </c>
      <c r="IG179" s="86">
        <f t="shared" si="231"/>
        <v>5.4430062955586982E-14</v>
      </c>
      <c r="II179" s="86">
        <f t="shared" si="232"/>
        <v>0.50877238860292284</v>
      </c>
      <c r="IJ179" s="86">
        <f t="shared" si="232"/>
        <v>7.1657122216301026E-4</v>
      </c>
      <c r="IK179" s="86">
        <f t="shared" si="232"/>
        <v>0.2561641795007758</v>
      </c>
      <c r="IL179" s="86">
        <f t="shared" si="232"/>
        <v>0.2758308000082314</v>
      </c>
      <c r="IM179" s="86">
        <f t="shared" si="232"/>
        <v>0.34305844070109381</v>
      </c>
      <c r="IN179" s="86">
        <f t="shared" si="232"/>
        <v>0.44751185925522946</v>
      </c>
      <c r="IO179" s="86">
        <f t="shared" si="232"/>
        <v>0.37718103101480083</v>
      </c>
      <c r="IP179" s="86">
        <f t="shared" si="232"/>
        <v>0.29343251552982508</v>
      </c>
      <c r="IQ179" s="86">
        <f t="shared" si="232"/>
        <v>0.14846481330421923</v>
      </c>
      <c r="IR179" s="86">
        <f t="shared" si="232"/>
        <v>0.1848652293814016</v>
      </c>
      <c r="IS179" s="86">
        <f t="shared" si="232"/>
        <v>0.25712448835115614</v>
      </c>
      <c r="IT179" s="86">
        <f t="shared" si="232"/>
        <v>0.34362928486032601</v>
      </c>
      <c r="IU179" s="86">
        <f t="shared" si="232"/>
        <v>0.40451192886440474</v>
      </c>
      <c r="IV179" s="86">
        <f t="shared" si="232"/>
        <v>0.45766096776438531</v>
      </c>
      <c r="IW179" s="86">
        <f t="shared" si="232"/>
        <v>0.45989797652663889</v>
      </c>
      <c r="IY179" s="86">
        <f t="shared" si="233"/>
        <v>0.50877439604947883</v>
      </c>
      <c r="IZ179" s="86">
        <f t="shared" si="233"/>
        <v>7.1662786074548851E-4</v>
      </c>
      <c r="JA179" s="86">
        <f t="shared" si="233"/>
        <v>0.25616418112618244</v>
      </c>
      <c r="JB179" s="86">
        <f t="shared" si="233"/>
        <v>0.2758308015226682</v>
      </c>
      <c r="JC179" s="86">
        <f t="shared" si="233"/>
        <v>0.34305844629240845</v>
      </c>
      <c r="JD179" s="86">
        <f t="shared" si="233"/>
        <v>0.44751186936439891</v>
      </c>
      <c r="JE179" s="86">
        <f t="shared" si="233"/>
        <v>0.37718103539371567</v>
      </c>
      <c r="JF179" s="86">
        <f t="shared" si="233"/>
        <v>0.293432517798276</v>
      </c>
      <c r="JG179" s="86">
        <f t="shared" si="233"/>
        <v>0.14846481344005844</v>
      </c>
      <c r="JH179" s="86">
        <f t="shared" si="233"/>
        <v>0.18486522945756961</v>
      </c>
      <c r="JI179" s="86">
        <f t="shared" si="233"/>
        <v>0.25712448843610397</v>
      </c>
      <c r="JJ179" s="86">
        <f t="shared" si="233"/>
        <v>0.34362928666627213</v>
      </c>
      <c r="JK179" s="86">
        <f t="shared" si="233"/>
        <v>0.40451193653257145</v>
      </c>
      <c r="JL179" s="86">
        <f t="shared" si="233"/>
        <v>0.45766096776438847</v>
      </c>
      <c r="JM179" s="86">
        <f t="shared" si="233"/>
        <v>0.45989797652669334</v>
      </c>
    </row>
    <row r="180" spans="2:273" x14ac:dyDescent="0.25">
      <c r="B180" s="2">
        <v>153</v>
      </c>
      <c r="C180" s="37">
        <v>81.956000000000003</v>
      </c>
      <c r="D180" s="37">
        <v>80.625</v>
      </c>
      <c r="E180" s="37">
        <v>78.325000000000003</v>
      </c>
      <c r="F180" s="37">
        <v>77.8</v>
      </c>
      <c r="G180" s="37">
        <v>85.724999999999994</v>
      </c>
      <c r="H180" s="37">
        <v>84.7</v>
      </c>
      <c r="I180" s="37">
        <v>85.325000000000003</v>
      </c>
      <c r="J180" s="37">
        <v>88.2</v>
      </c>
      <c r="K180" s="37">
        <v>90.4</v>
      </c>
      <c r="L180" s="37">
        <v>86.525000000000006</v>
      </c>
      <c r="M180" s="37">
        <v>86.75</v>
      </c>
      <c r="N180" s="37">
        <v>87.525000000000006</v>
      </c>
      <c r="O180" s="37">
        <v>87.2</v>
      </c>
      <c r="P180" s="37">
        <v>90.5</v>
      </c>
      <c r="Q180" s="37">
        <v>98.125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82.480300014530712</v>
      </c>
      <c r="T180" s="4" t="e">
        <f t="shared" si="234"/>
        <v>#N/A</v>
      </c>
      <c r="U180" s="4">
        <f t="shared" si="234"/>
        <v>79.920367658377742</v>
      </c>
      <c r="V180" s="4">
        <f t="shared" si="234"/>
        <v>80.087772113032187</v>
      </c>
      <c r="W180" s="4">
        <f t="shared" si="234"/>
        <v>82.167179145477476</v>
      </c>
      <c r="X180" s="4">
        <f t="shared" si="234"/>
        <v>84.710078487652765</v>
      </c>
      <c r="Y180" s="4">
        <f t="shared" si="234"/>
        <v>84.940724361153656</v>
      </c>
      <c r="Z180" s="4">
        <f t="shared" si="234"/>
        <v>86.318531570442602</v>
      </c>
      <c r="AA180" s="4">
        <f t="shared" si="234"/>
        <v>88.49395899067828</v>
      </c>
      <c r="AB180" s="4">
        <f t="shared" si="234"/>
        <v>87.706592135676985</v>
      </c>
      <c r="AC180" s="4">
        <f t="shared" si="234"/>
        <v>86.524455780019366</v>
      </c>
      <c r="AD180" s="4">
        <f t="shared" si="234"/>
        <v>88.274510623309666</v>
      </c>
      <c r="AE180" s="4">
        <f t="shared" si="234"/>
        <v>88.176333431149573</v>
      </c>
      <c r="AF180" s="4">
        <f t="shared" si="234"/>
        <v>91.219117372727922</v>
      </c>
      <c r="AG180" s="4">
        <f t="shared" si="234"/>
        <v>99.365801703905532</v>
      </c>
      <c r="AI180" s="4">
        <f t="shared" ref="AI180:AW196" si="235">IF(OR($B180 &lt; C$230, $B180 &gt; C$233), 0, C180-S180)</f>
        <v>-0.52430001453070929</v>
      </c>
      <c r="AJ180" s="4">
        <f t="shared" si="235"/>
        <v>0</v>
      </c>
      <c r="AK180" s="4">
        <f t="shared" si="235"/>
        <v>-1.5953676583777394</v>
      </c>
      <c r="AL180" s="4">
        <f t="shared" si="235"/>
        <v>-2.2877721130321902</v>
      </c>
      <c r="AM180" s="4">
        <f t="shared" si="235"/>
        <v>3.5578208545225181</v>
      </c>
      <c r="AN180" s="4">
        <f t="shared" si="235"/>
        <v>-1.0078487652762647E-2</v>
      </c>
      <c r="AO180" s="4">
        <f t="shared" si="235"/>
        <v>0.38427563884634708</v>
      </c>
      <c r="AP180" s="4">
        <f t="shared" si="235"/>
        <v>1.8814684295574011</v>
      </c>
      <c r="AQ180" s="4">
        <f t="shared" si="235"/>
        <v>1.9060410093217257</v>
      </c>
      <c r="AR180" s="4">
        <f t="shared" si="235"/>
        <v>-1.1815921356769792</v>
      </c>
      <c r="AS180" s="4">
        <f t="shared" si="235"/>
        <v>0.2255442199806339</v>
      </c>
      <c r="AT180" s="4">
        <f t="shared" si="235"/>
        <v>-0.74951062330966067</v>
      </c>
      <c r="AU180" s="4">
        <f t="shared" si="235"/>
        <v>-0.97633343114956972</v>
      </c>
      <c r="AV180" s="4">
        <f t="shared" si="235"/>
        <v>-0.71911737272792209</v>
      </c>
      <c r="AW180" s="4">
        <f t="shared" si="235"/>
        <v>-1.2408017039055323</v>
      </c>
      <c r="AY180" s="2">
        <f t="shared" si="227"/>
        <v>82.480300014530712</v>
      </c>
      <c r="AZ180" s="2" t="e">
        <f t="shared" si="227"/>
        <v>#N/A</v>
      </c>
      <c r="BA180" s="2">
        <f t="shared" si="227"/>
        <v>79.917724792512971</v>
      </c>
      <c r="BB180" s="2">
        <f t="shared" si="227"/>
        <v>80.075111033572085</v>
      </c>
      <c r="BC180" s="2">
        <f t="shared" si="227"/>
        <v>82.118058328586287</v>
      </c>
      <c r="BD180" s="2">
        <f t="shared" si="227"/>
        <v>84.491804722895949</v>
      </c>
      <c r="BE180" s="2">
        <f t="shared" si="227"/>
        <v>84.828835727711237</v>
      </c>
      <c r="BF180" s="2">
        <f t="shared" si="227"/>
        <v>86.299407163677216</v>
      </c>
      <c r="BG180" s="2">
        <f t="shared" si="227"/>
        <v>88.493598684341748</v>
      </c>
      <c r="BH180" s="2">
        <f t="shared" si="227"/>
        <v>87.705234399239316</v>
      </c>
      <c r="BI180" s="2">
        <f t="shared" si="227"/>
        <v>86.51063680367669</v>
      </c>
      <c r="BJ180" s="2">
        <f t="shared" si="227"/>
        <v>88.20495331469327</v>
      </c>
      <c r="BK180" s="2">
        <f t="shared" si="227"/>
        <v>87.941353355774467</v>
      </c>
      <c r="BL180" s="2">
        <f t="shared" si="227"/>
        <v>89.254406792456592</v>
      </c>
      <c r="BM180" s="2">
        <f t="shared" si="227"/>
        <v>90.421845531317103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117.06602523616735</v>
      </c>
      <c r="DL180" s="2">
        <f t="shared" si="236"/>
        <v>122.1755431848853</v>
      </c>
      <c r="DM180" s="2">
        <f t="shared" si="236"/>
        <v>134.78158302063792</v>
      </c>
      <c r="DN180" s="2">
        <f t="shared" si="236"/>
        <v>124.24680499325237</v>
      </c>
      <c r="DO180" s="2">
        <f t="shared" si="236"/>
        <v>120.18741322701686</v>
      </c>
      <c r="DP180" s="2">
        <f t="shared" si="236"/>
        <v>113.26668016194331</v>
      </c>
      <c r="DQ180" s="2">
        <f t="shared" si="236"/>
        <v>121.5337734521576</v>
      </c>
      <c r="DR180" s="2">
        <f t="shared" si="236"/>
        <v>138.77632673158988</v>
      </c>
      <c r="DS180" s="2">
        <f t="shared" si="236"/>
        <v>121.76942863916548</v>
      </c>
      <c r="DT180" s="2">
        <f t="shared" si="236"/>
        <v>124.76377612430245</v>
      </c>
      <c r="DU180" s="2">
        <f t="shared" si="236"/>
        <v>118.26975033738195</v>
      </c>
      <c r="DV180" s="2">
        <f t="shared" si="236"/>
        <v>134.44466845387899</v>
      </c>
      <c r="DW180" s="2">
        <f t="shared" si="236"/>
        <v>124.81981981981981</v>
      </c>
      <c r="DX180" s="2">
        <f t="shared" si="236"/>
        <v>107.33611111111108</v>
      </c>
      <c r="DY180" s="2">
        <f t="shared" si="236"/>
        <v>106.49797012463344</v>
      </c>
      <c r="EA180" s="2">
        <f t="shared" si="213"/>
        <v>86.387108771929832</v>
      </c>
      <c r="EB180" s="2">
        <f t="shared" si="213"/>
        <v>84.060416666666669</v>
      </c>
      <c r="EC180" s="2">
        <f t="shared" si="213"/>
        <v>78.445039508340685</v>
      </c>
      <c r="ED180" s="2">
        <f t="shared" si="213"/>
        <v>77.78802532760136</v>
      </c>
      <c r="EE180" s="2">
        <f t="shared" si="213"/>
        <v>80.8058806262231</v>
      </c>
      <c r="EF180" s="2">
        <f t="shared" si="213"/>
        <v>83.599244863964458</v>
      </c>
      <c r="EG180" s="2">
        <f t="shared" si="213"/>
        <v>83.163125725900144</v>
      </c>
      <c r="EH180" s="2">
        <f t="shared" si="213"/>
        <v>86.69316857168775</v>
      </c>
      <c r="EI180" s="2">
        <f t="shared" si="213"/>
        <v>89.423846519363266</v>
      </c>
      <c r="EJ180" s="2">
        <f t="shared" si="213"/>
        <v>87.009612462006089</v>
      </c>
      <c r="EK180" s="2">
        <f t="shared" si="212"/>
        <v>86.305464112658996</v>
      </c>
      <c r="EL180" s="2">
        <f t="shared" si="179"/>
        <v>88.709845881305</v>
      </c>
      <c r="EM180" s="2">
        <f t="shared" si="179"/>
        <v>87.581484216452097</v>
      </c>
      <c r="EN180" s="2">
        <f t="shared" si="179"/>
        <v>89.075765552825843</v>
      </c>
      <c r="EO180" s="2">
        <f t="shared" si="179"/>
        <v>93.07263163537057</v>
      </c>
      <c r="EQ180" s="2">
        <f t="shared" ref="EQ180:FE196" si="237">CU$228*$B180+CU$229</f>
        <v>80.460460781886752</v>
      </c>
      <c r="ER180" s="2">
        <f t="shared" si="237"/>
        <v>81.637346691303847</v>
      </c>
      <c r="ES180" s="2">
        <f t="shared" si="237"/>
        <v>80.448328947475147</v>
      </c>
      <c r="ET180" s="2">
        <f t="shared" si="237"/>
        <v>80.966875777363143</v>
      </c>
      <c r="EU180" s="2">
        <f t="shared" si="237"/>
        <v>82.685045981852113</v>
      </c>
      <c r="EV180" s="2">
        <f t="shared" si="237"/>
        <v>84.935199054753184</v>
      </c>
      <c r="EW180" s="2">
        <f t="shared" si="237"/>
        <v>85.574753273480155</v>
      </c>
      <c r="EX180" s="2">
        <f t="shared" si="237"/>
        <v>86.138605752742848</v>
      </c>
      <c r="EY180" s="2">
        <f t="shared" si="237"/>
        <v>88.221075122627411</v>
      </c>
      <c r="EZ180" s="2">
        <f t="shared" si="237"/>
        <v>87.931037945287528</v>
      </c>
      <c r="FA180" s="2">
        <f t="shared" si="237"/>
        <v>86.58838967233514</v>
      </c>
      <c r="FB180" s="2">
        <f t="shared" si="237"/>
        <v>87.982514308544239</v>
      </c>
      <c r="FC180" s="2">
        <f t="shared" si="237"/>
        <v>88.11170097715501</v>
      </c>
      <c r="FD180" s="2">
        <f t="shared" si="237"/>
        <v>89.350315674628462</v>
      </c>
      <c r="FE180" s="2">
        <f t="shared" si="237"/>
        <v>88.869153436991098</v>
      </c>
      <c r="FG180" s="2">
        <f t="shared" ref="FG180:FU196" si="238">POWER(10,($B180-C$231)/C$229)/(1+POWER(10,($B180-C$231)/C$229))</f>
        <v>0.99997151351011793</v>
      </c>
      <c r="FH180" s="2">
        <f t="shared" si="238"/>
        <v>0.99997267711785165</v>
      </c>
      <c r="FI180" s="2">
        <f t="shared" si="238"/>
        <v>0.99996906269576091</v>
      </c>
      <c r="FJ180" s="2">
        <f t="shared" si="238"/>
        <v>0.99997107266935092</v>
      </c>
      <c r="FK180" s="2">
        <f t="shared" si="238"/>
        <v>0.99996818550662803</v>
      </c>
      <c r="FL180" s="2">
        <f t="shared" si="238"/>
        <v>0.9999709248448726</v>
      </c>
      <c r="FM180" s="2">
        <f t="shared" si="238"/>
        <v>0.99996837961088803</v>
      </c>
      <c r="FN180" s="2">
        <f t="shared" si="238"/>
        <v>0.99996362467799116</v>
      </c>
      <c r="FO180" s="2">
        <f t="shared" si="238"/>
        <v>0.99996524485488336</v>
      </c>
      <c r="FP180" s="2">
        <f t="shared" si="238"/>
        <v>0.99996601838691579</v>
      </c>
      <c r="FQ180" s="2">
        <f t="shared" si="238"/>
        <v>0.99996692854219604</v>
      </c>
      <c r="FR180" s="2">
        <f t="shared" si="238"/>
        <v>0.9999659332915426</v>
      </c>
      <c r="FS180" s="2">
        <f t="shared" si="238"/>
        <v>0.99996421640746558</v>
      </c>
      <c r="FT180" s="2">
        <f t="shared" si="238"/>
        <v>0.99996201122630468</v>
      </c>
      <c r="FU180" s="2">
        <f t="shared" si="238"/>
        <v>0.9999576260557117</v>
      </c>
      <c r="FW180" s="2">
        <f t="shared" si="229"/>
        <v>0.65934111467520684</v>
      </c>
      <c r="FX180" s="2">
        <f t="shared" si="229"/>
        <v>0.96016488401946909</v>
      </c>
      <c r="FY180" s="2">
        <f t="shared" si="229"/>
        <v>0.73426353409091227</v>
      </c>
      <c r="FZ180" s="2">
        <f t="shared" si="229"/>
        <v>0.71904665337782103</v>
      </c>
      <c r="GA180" s="2">
        <f t="shared" si="229"/>
        <v>0.6976101357596981</v>
      </c>
      <c r="GB180" s="2">
        <f t="shared" si="229"/>
        <v>0.66746096520085096</v>
      </c>
      <c r="GC180" s="2">
        <f t="shared" si="229"/>
        <v>0.69019642302136297</v>
      </c>
      <c r="GD180" s="2">
        <f t="shared" si="229"/>
        <v>0.71345560168027722</v>
      </c>
      <c r="GE180" s="2">
        <f t="shared" si="229"/>
        <v>0.77435497131839237</v>
      </c>
      <c r="GF180" s="2">
        <f t="shared" si="229"/>
        <v>0.75354871603790163</v>
      </c>
      <c r="GG180" s="2">
        <f t="shared" si="229"/>
        <v>0.72144625500866266</v>
      </c>
      <c r="GH180" s="2">
        <f t="shared" si="229"/>
        <v>0.69631323655634236</v>
      </c>
      <c r="GI180" s="2">
        <f t="shared" si="229"/>
        <v>0.67620762764867592</v>
      </c>
      <c r="GJ180" s="2">
        <f t="shared" si="229"/>
        <v>0.64814231488002771</v>
      </c>
      <c r="GK180" s="2">
        <f t="shared" si="229"/>
        <v>0.63075264423181976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0</v>
      </c>
      <c r="HD180" s="86">
        <f t="shared" si="181"/>
        <v>1.2507326631960966E-251</v>
      </c>
      <c r="HE180" s="86">
        <f t="shared" si="181"/>
        <v>2.0896660951823438E-295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0</v>
      </c>
      <c r="HP180" s="86">
        <f t="shared" si="226"/>
        <v>6.4611606444370221E-232</v>
      </c>
      <c r="HQ180" s="86">
        <f t="shared" si="226"/>
        <v>7.0302317747824828E-290</v>
      </c>
      <c r="HS180" s="86">
        <f t="shared" si="231"/>
        <v>9.8743725908942615E-7</v>
      </c>
      <c r="HT180" s="86">
        <f t="shared" si="231"/>
        <v>2.4971184510875903E-8</v>
      </c>
      <c r="HU180" s="86">
        <f t="shared" si="231"/>
        <v>5.8941416630356621E-10</v>
      </c>
      <c r="HV180" s="86">
        <f t="shared" si="231"/>
        <v>5.2292279318171291E-10</v>
      </c>
      <c r="HW180" s="86">
        <f t="shared" si="231"/>
        <v>2.0273176309281839E-9</v>
      </c>
      <c r="HX180" s="86">
        <f t="shared" si="231"/>
        <v>3.8782615425410724E-9</v>
      </c>
      <c r="HY180" s="86">
        <f t="shared" si="231"/>
        <v>1.6225080674469462E-9</v>
      </c>
      <c r="HZ180" s="86">
        <f t="shared" si="231"/>
        <v>7.9543518676615753E-10</v>
      </c>
      <c r="IA180" s="86">
        <f t="shared" si="231"/>
        <v>4.473305512992691E-11</v>
      </c>
      <c r="IB180" s="86">
        <f t="shared" si="231"/>
        <v>2.4148147959209607E-11</v>
      </c>
      <c r="IC180" s="86">
        <f t="shared" si="231"/>
        <v>2.6425474190342467E-11</v>
      </c>
      <c r="ID180" s="86">
        <f t="shared" si="231"/>
        <v>6.3052704256415024E-10</v>
      </c>
      <c r="IE180" s="86">
        <f t="shared" si="231"/>
        <v>2.792215151314434E-9</v>
      </c>
      <c r="IF180" s="86">
        <f t="shared" si="231"/>
        <v>4.5002936815066919E-16</v>
      </c>
      <c r="IG180" s="86">
        <f t="shared" si="231"/>
        <v>8.9117805270747773E-15</v>
      </c>
      <c r="II180" s="86">
        <f t="shared" si="232"/>
        <v>0.46120748022597008</v>
      </c>
      <c r="IJ180" s="86">
        <f t="shared" si="232"/>
        <v>4.9399357549558779E-4</v>
      </c>
      <c r="IK180" s="86">
        <f t="shared" si="232"/>
        <v>0.21212804819052278</v>
      </c>
      <c r="IL180" s="86">
        <f t="shared" si="232"/>
        <v>0.22752676079412459</v>
      </c>
      <c r="IM180" s="86">
        <f t="shared" si="232"/>
        <v>0.2885277325772922</v>
      </c>
      <c r="IN180" s="86">
        <f t="shared" si="232"/>
        <v>0.39033296420129215</v>
      </c>
      <c r="IO180" s="86">
        <f t="shared" si="232"/>
        <v>0.32160258107855</v>
      </c>
      <c r="IP180" s="86">
        <f t="shared" si="232"/>
        <v>0.24332656765147817</v>
      </c>
      <c r="IQ180" s="86">
        <f t="shared" si="232"/>
        <v>0.11839030459937865</v>
      </c>
      <c r="IR180" s="86">
        <f t="shared" si="232"/>
        <v>0.14850560168499949</v>
      </c>
      <c r="IS180" s="86">
        <f t="shared" si="232"/>
        <v>0.20996668768482463</v>
      </c>
      <c r="IT180" s="86">
        <f t="shared" si="232"/>
        <v>0.28868228608264912</v>
      </c>
      <c r="IU180" s="86">
        <f t="shared" si="232"/>
        <v>0.34570808833488759</v>
      </c>
      <c r="IV180" s="86">
        <f t="shared" si="232"/>
        <v>0.40435170841756513</v>
      </c>
      <c r="IW180" s="86">
        <f t="shared" si="232"/>
        <v>0.41511391014977128</v>
      </c>
      <c r="IY180" s="86">
        <f t="shared" si="233"/>
        <v>0.46120846766322915</v>
      </c>
      <c r="IZ180" s="86">
        <f t="shared" si="233"/>
        <v>4.9401854668009869E-4</v>
      </c>
      <c r="JA180" s="86">
        <f t="shared" si="233"/>
        <v>0.21212804877993693</v>
      </c>
      <c r="JB180" s="86">
        <f t="shared" si="233"/>
        <v>0.22752676131704738</v>
      </c>
      <c r="JC180" s="86">
        <f t="shared" si="233"/>
        <v>0.28852773460460984</v>
      </c>
      <c r="JD180" s="86">
        <f t="shared" si="233"/>
        <v>0.3903329680795537</v>
      </c>
      <c r="JE180" s="86">
        <f t="shared" si="233"/>
        <v>0.32160258270105807</v>
      </c>
      <c r="JF180" s="86">
        <f t="shared" si="233"/>
        <v>0.24332656844691336</v>
      </c>
      <c r="JG180" s="86">
        <f t="shared" si="233"/>
        <v>0.1183903046441117</v>
      </c>
      <c r="JH180" s="86">
        <f t="shared" si="233"/>
        <v>0.14850560170914764</v>
      </c>
      <c r="JI180" s="86">
        <f t="shared" si="233"/>
        <v>0.2099666877112501</v>
      </c>
      <c r="JJ180" s="86">
        <f t="shared" si="233"/>
        <v>0.28868228671317614</v>
      </c>
      <c r="JK180" s="86">
        <f t="shared" si="233"/>
        <v>0.34570809112710271</v>
      </c>
      <c r="JL180" s="86">
        <f t="shared" si="233"/>
        <v>0.40435170841756557</v>
      </c>
      <c r="JM180" s="86">
        <f t="shared" si="233"/>
        <v>0.41511391014978022</v>
      </c>
    </row>
    <row r="181" spans="2:273" x14ac:dyDescent="0.25">
      <c r="B181" s="2">
        <v>154</v>
      </c>
      <c r="C181" s="37">
        <v>78.266999999999996</v>
      </c>
      <c r="D181" s="37">
        <v>75.650000000000006</v>
      </c>
      <c r="E181" s="37">
        <v>79.875</v>
      </c>
      <c r="F181" s="37">
        <v>80.224999999999994</v>
      </c>
      <c r="G181" s="37">
        <v>82.825000000000003</v>
      </c>
      <c r="H181" s="37">
        <v>84.924999999999997</v>
      </c>
      <c r="I181" s="37">
        <v>86.5</v>
      </c>
      <c r="J181" s="37">
        <v>86.9</v>
      </c>
      <c r="K181" s="37">
        <v>88.424999999999997</v>
      </c>
      <c r="L181" s="37">
        <v>89.275000000000006</v>
      </c>
      <c r="M181" s="37">
        <v>85.4</v>
      </c>
      <c r="N181" s="37">
        <v>87.75</v>
      </c>
      <c r="O181" s="37">
        <v>88.3</v>
      </c>
      <c r="P181" s="37">
        <v>90.825000000000003</v>
      </c>
      <c r="Q181" s="37">
        <v>93.125</v>
      </c>
      <c r="S181" s="4">
        <f t="shared" si="234"/>
        <v>82.26168383173561</v>
      </c>
      <c r="T181" s="4" t="e">
        <f t="shared" si="234"/>
        <v>#N/A</v>
      </c>
      <c r="U181" s="4">
        <f t="shared" si="234"/>
        <v>79.789090813359707</v>
      </c>
      <c r="V181" s="4">
        <f t="shared" si="234"/>
        <v>79.965316110196596</v>
      </c>
      <c r="W181" s="4">
        <f t="shared" si="234"/>
        <v>82.021903266766188</v>
      </c>
      <c r="X181" s="4">
        <f t="shared" si="234"/>
        <v>84.463082423550006</v>
      </c>
      <c r="Y181" s="4">
        <f t="shared" si="234"/>
        <v>84.774086902097991</v>
      </c>
      <c r="Z181" s="4">
        <f t="shared" si="234"/>
        <v>86.16772873487119</v>
      </c>
      <c r="AA181" s="4">
        <f t="shared" si="234"/>
        <v>88.336769094052173</v>
      </c>
      <c r="AB181" s="4">
        <f t="shared" si="234"/>
        <v>87.579265964844538</v>
      </c>
      <c r="AC181" s="4">
        <f t="shared" si="234"/>
        <v>86.381808295445097</v>
      </c>
      <c r="AD181" s="4">
        <f t="shared" si="234"/>
        <v>88.061418108209978</v>
      </c>
      <c r="AE181" s="4">
        <f t="shared" si="234"/>
        <v>87.886253886224154</v>
      </c>
      <c r="AF181" s="4">
        <f t="shared" si="234"/>
        <v>90.220691904675476</v>
      </c>
      <c r="AG181" s="4">
        <f t="shared" si="234"/>
        <v>96.093191404928561</v>
      </c>
      <c r="AI181" s="4">
        <f t="shared" si="235"/>
        <v>-3.9946838317356139</v>
      </c>
      <c r="AJ181" s="4">
        <f t="shared" si="235"/>
        <v>0</v>
      </c>
      <c r="AK181" s="4">
        <f t="shared" si="235"/>
        <v>8.5909186640293456E-2</v>
      </c>
      <c r="AL181" s="4">
        <f t="shared" si="235"/>
        <v>0.25968388980339796</v>
      </c>
      <c r="AM181" s="4">
        <f t="shared" si="235"/>
        <v>0.80309673323381503</v>
      </c>
      <c r="AN181" s="4">
        <f t="shared" si="235"/>
        <v>0.46191757644999143</v>
      </c>
      <c r="AO181" s="4">
        <f t="shared" si="235"/>
        <v>1.7259130979020085</v>
      </c>
      <c r="AP181" s="4">
        <f t="shared" si="235"/>
        <v>0.73227126512881568</v>
      </c>
      <c r="AQ181" s="4">
        <f t="shared" si="235"/>
        <v>8.8230905947824567E-2</v>
      </c>
      <c r="AR181" s="4">
        <f t="shared" si="235"/>
        <v>1.6957340351554677</v>
      </c>
      <c r="AS181" s="4">
        <f t="shared" si="235"/>
        <v>-0.98180829544509152</v>
      </c>
      <c r="AT181" s="4">
        <f t="shared" si="235"/>
        <v>-0.31141810820997762</v>
      </c>
      <c r="AU181" s="4">
        <f t="shared" si="235"/>
        <v>0.41374611377584358</v>
      </c>
      <c r="AV181" s="4">
        <f t="shared" si="235"/>
        <v>0.60430809532452656</v>
      </c>
      <c r="AW181" s="4">
        <f t="shared" si="235"/>
        <v>-2.9681914049285609</v>
      </c>
      <c r="AY181" s="2">
        <f t="shared" si="227"/>
        <v>82.26168383173561</v>
      </c>
      <c r="AZ181" s="2" t="e">
        <f t="shared" si="227"/>
        <v>#N/A</v>
      </c>
      <c r="BA181" s="2">
        <f t="shared" si="227"/>
        <v>79.788248103706849</v>
      </c>
      <c r="BB181" s="2">
        <f t="shared" si="227"/>
        <v>79.96135652851072</v>
      </c>
      <c r="BC181" s="2">
        <f t="shared" si="227"/>
        <v>82.004241213297263</v>
      </c>
      <c r="BD181" s="2">
        <f t="shared" si="227"/>
        <v>84.365960893935664</v>
      </c>
      <c r="BE181" s="2">
        <f t="shared" si="227"/>
        <v>84.730148139223601</v>
      </c>
      <c r="BF181" s="2">
        <f t="shared" si="227"/>
        <v>86.161506931563977</v>
      </c>
      <c r="BG181" s="2">
        <f t="shared" si="227"/>
        <v>88.336684283874192</v>
      </c>
      <c r="BH181" s="2">
        <f t="shared" si="227"/>
        <v>87.578923296314287</v>
      </c>
      <c r="BI181" s="2">
        <f t="shared" si="227"/>
        <v>86.377790795019308</v>
      </c>
      <c r="BJ181" s="2">
        <f t="shared" si="227"/>
        <v>88.03658943672761</v>
      </c>
      <c r="BK181" s="2">
        <f t="shared" si="227"/>
        <v>87.793019717698925</v>
      </c>
      <c r="BL181" s="2">
        <f t="shared" si="227"/>
        <v>89.138777867171797</v>
      </c>
      <c r="BM181" s="2">
        <f t="shared" si="227"/>
        <v>90.228516160123291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117.20706713900137</v>
      </c>
      <c r="DL181" s="2">
        <f t="shared" si="236"/>
        <v>122.32990047233469</v>
      </c>
      <c r="DM181" s="2">
        <f t="shared" si="236"/>
        <v>135.03416510318951</v>
      </c>
      <c r="DN181" s="2">
        <f t="shared" si="236"/>
        <v>124.41883434547908</v>
      </c>
      <c r="DO181" s="2">
        <f t="shared" si="236"/>
        <v>120.3320661350844</v>
      </c>
      <c r="DP181" s="2">
        <f t="shared" si="236"/>
        <v>113.33547570850202</v>
      </c>
      <c r="DQ181" s="2">
        <f t="shared" si="236"/>
        <v>121.658867260788</v>
      </c>
      <c r="DR181" s="2">
        <f t="shared" si="236"/>
        <v>139.04587208666155</v>
      </c>
      <c r="DS181" s="2">
        <f t="shared" si="236"/>
        <v>121.89135846372689</v>
      </c>
      <c r="DT181" s="2">
        <f t="shared" si="236"/>
        <v>124.91590710143343</v>
      </c>
      <c r="DU181" s="2">
        <f t="shared" si="236"/>
        <v>118.36371794871799</v>
      </c>
      <c r="DV181" s="2">
        <f t="shared" si="236"/>
        <v>134.6440775796039</v>
      </c>
      <c r="DW181" s="2">
        <f t="shared" si="236"/>
        <v>124.94605855855855</v>
      </c>
      <c r="DX181" s="2">
        <f t="shared" si="236"/>
        <v>107.36725654225651</v>
      </c>
      <c r="DY181" s="2">
        <f t="shared" si="236"/>
        <v>106.51839717741936</v>
      </c>
      <c r="EA181" s="2">
        <f t="shared" si="213"/>
        <v>86.358291228070186</v>
      </c>
      <c r="EB181" s="2">
        <f t="shared" si="213"/>
        <v>83.971666666666664</v>
      </c>
      <c r="EC181" s="2">
        <f t="shared" si="213"/>
        <v>78.254620280948231</v>
      </c>
      <c r="ED181" s="2">
        <f t="shared" si="213"/>
        <v>77.577525120422621</v>
      </c>
      <c r="EE181" s="2">
        <f t="shared" si="213"/>
        <v>80.63379240052187</v>
      </c>
      <c r="EF181" s="2">
        <f t="shared" si="213"/>
        <v>83.430038173237079</v>
      </c>
      <c r="EG181" s="2">
        <f t="shared" si="213"/>
        <v>82.986975900116164</v>
      </c>
      <c r="EH181" s="2">
        <f t="shared" si="213"/>
        <v>86.572664081280891</v>
      </c>
      <c r="EI181" s="2">
        <f t="shared" si="213"/>
        <v>89.301665478736027</v>
      </c>
      <c r="EJ181" s="2">
        <f t="shared" si="213"/>
        <v>86.855693768996971</v>
      </c>
      <c r="EK181" s="2">
        <f t="shared" si="212"/>
        <v>86.163812840702604</v>
      </c>
      <c r="EL181" s="2">
        <f t="shared" si="179"/>
        <v>88.564759432582619</v>
      </c>
      <c r="EM181" s="2">
        <f t="shared" si="179"/>
        <v>87.415994134163583</v>
      </c>
      <c r="EN181" s="2">
        <f t="shared" si="179"/>
        <v>88.950757593959665</v>
      </c>
      <c r="EO181" s="2">
        <f t="shared" si="179"/>
        <v>93.014249119797768</v>
      </c>
      <c r="EQ181" s="2">
        <f t="shared" si="237"/>
        <v>80.330164296323716</v>
      </c>
      <c r="ER181" s="2">
        <f t="shared" si="237"/>
        <v>81.507671209146565</v>
      </c>
      <c r="ES181" s="2">
        <f t="shared" si="237"/>
        <v>80.292313817278</v>
      </c>
      <c r="ET181" s="2">
        <f t="shared" si="237"/>
        <v>80.80915944829421</v>
      </c>
      <c r="EU181" s="2">
        <f t="shared" si="237"/>
        <v>82.544406887973736</v>
      </c>
      <c r="EV181" s="2">
        <f t="shared" si="237"/>
        <v>84.790069741571074</v>
      </c>
      <c r="EW181" s="2">
        <f t="shared" si="237"/>
        <v>85.442175029967885</v>
      </c>
      <c r="EX181" s="2">
        <f t="shared" si="237"/>
        <v>86.00852579002752</v>
      </c>
      <c r="EY181" s="2">
        <f t="shared" si="237"/>
        <v>88.078925677116644</v>
      </c>
      <c r="EZ181" s="2">
        <f t="shared" si="237"/>
        <v>87.793114639169247</v>
      </c>
      <c r="FA181" s="2">
        <f t="shared" si="237"/>
        <v>86.451826005806723</v>
      </c>
      <c r="FB181" s="2">
        <f t="shared" si="237"/>
        <v>87.824503382019543</v>
      </c>
      <c r="FC181" s="2">
        <f t="shared" si="237"/>
        <v>87.955908390517436</v>
      </c>
      <c r="FD181" s="2">
        <f t="shared" si="237"/>
        <v>89.230913534625074</v>
      </c>
      <c r="FE181" s="2">
        <f t="shared" si="237"/>
        <v>88.740418330200114</v>
      </c>
      <c r="FG181" s="2">
        <f t="shared" si="238"/>
        <v>0.99997401994733326</v>
      </c>
      <c r="FH181" s="2">
        <f t="shared" si="238"/>
        <v>0.99997508117541045</v>
      </c>
      <c r="FI181" s="2">
        <f t="shared" si="238"/>
        <v>0.99997178476638748</v>
      </c>
      <c r="FJ181" s="2">
        <f t="shared" si="238"/>
        <v>0.99997361789374428</v>
      </c>
      <c r="FK181" s="2">
        <f t="shared" si="238"/>
        <v>0.9999709847559729</v>
      </c>
      <c r="FL181" s="2">
        <f t="shared" si="238"/>
        <v>0.99997348307552969</v>
      </c>
      <c r="FM181" s="2">
        <f t="shared" si="238"/>
        <v>0.99997116178215006</v>
      </c>
      <c r="FN181" s="2">
        <f t="shared" si="238"/>
        <v>0.99996682520586244</v>
      </c>
      <c r="FO181" s="2">
        <f t="shared" si="238"/>
        <v>0.99996830283399785</v>
      </c>
      <c r="FP181" s="2">
        <f t="shared" si="238"/>
        <v>0.99996900830786284</v>
      </c>
      <c r="FQ181" s="2">
        <f t="shared" si="238"/>
        <v>0.99996983838424136</v>
      </c>
      <c r="FR181" s="2">
        <f t="shared" si="238"/>
        <v>0.99996893069949544</v>
      </c>
      <c r="FS181" s="2">
        <f t="shared" si="238"/>
        <v>0.99996736487298366</v>
      </c>
      <c r="FT181" s="2">
        <f t="shared" si="238"/>
        <v>0.9999653537108073</v>
      </c>
      <c r="FU181" s="2">
        <f t="shared" si="238"/>
        <v>0.99996135435941447</v>
      </c>
      <c r="FW181" s="2">
        <f t="shared" si="229"/>
        <v>0.67971509152849585</v>
      </c>
      <c r="FX181" s="2">
        <f t="shared" si="229"/>
        <v>0.96354215556416711</v>
      </c>
      <c r="FY181" s="2">
        <f t="shared" si="229"/>
        <v>0.75184307518415072</v>
      </c>
      <c r="FZ181" s="2">
        <f t="shared" si="229"/>
        <v>0.73727265957723154</v>
      </c>
      <c r="GA181" s="2">
        <f t="shared" si="229"/>
        <v>0.71667883116584241</v>
      </c>
      <c r="GB181" s="2">
        <f t="shared" si="229"/>
        <v>0.68757942259805616</v>
      </c>
      <c r="GC181" s="2">
        <f t="shared" si="229"/>
        <v>0.70953797168578892</v>
      </c>
      <c r="GD181" s="2">
        <f t="shared" si="229"/>
        <v>0.73190907972737407</v>
      </c>
      <c r="GE181" s="2">
        <f t="shared" si="229"/>
        <v>0.79004068935267879</v>
      </c>
      <c r="GF181" s="2">
        <f t="shared" si="229"/>
        <v>0.77025165523609129</v>
      </c>
      <c r="GG181" s="2">
        <f t="shared" si="229"/>
        <v>0.73957297429219071</v>
      </c>
      <c r="GH181" s="2">
        <f t="shared" si="229"/>
        <v>0.71543035363874352</v>
      </c>
      <c r="GI181" s="2">
        <f t="shared" si="229"/>
        <v>0.69603789989502951</v>
      </c>
      <c r="GJ181" s="2">
        <f t="shared" si="229"/>
        <v>0.66884967500094883</v>
      </c>
      <c r="GK181" s="2">
        <f t="shared" si="229"/>
        <v>0.65193382080272677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0</v>
      </c>
      <c r="HD181" s="86">
        <f t="shared" si="181"/>
        <v>1.2306338301809499E-258</v>
      </c>
      <c r="HE181" s="86">
        <f t="shared" si="181"/>
        <v>1.5741537214661551E-303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0</v>
      </c>
      <c r="HP181" s="86">
        <f t="shared" si="226"/>
        <v>2.7420620047809836E-238</v>
      </c>
      <c r="HQ181" s="86">
        <f t="shared" si="226"/>
        <v>8.5020113469876018E-298</v>
      </c>
      <c r="HS181" s="86">
        <f t="shared" si="231"/>
        <v>4.7640875376733206E-7</v>
      </c>
      <c r="HT181" s="86">
        <f t="shared" si="231"/>
        <v>1.0788487439615814E-8</v>
      </c>
      <c r="HU181" s="86">
        <f t="shared" si="231"/>
        <v>2.0833557115604652E-10</v>
      </c>
      <c r="HV181" s="86">
        <f t="shared" si="231"/>
        <v>1.7557585712734829E-10</v>
      </c>
      <c r="HW181" s="86">
        <f t="shared" si="231"/>
        <v>7.1531976508361013E-10</v>
      </c>
      <c r="HX181" s="86">
        <f t="shared" si="231"/>
        <v>1.4509744024633279E-9</v>
      </c>
      <c r="HY181" s="86">
        <f t="shared" si="231"/>
        <v>5.85886324698728E-10</v>
      </c>
      <c r="HZ181" s="86">
        <f t="shared" si="231"/>
        <v>2.7128787167259557E-10</v>
      </c>
      <c r="IA181" s="86">
        <f t="shared" si="231"/>
        <v>1.4333967133619434E-11</v>
      </c>
      <c r="IB181" s="86">
        <f t="shared" si="231"/>
        <v>7.4408921154416754E-12</v>
      </c>
      <c r="IC181" s="86">
        <f t="shared" si="231"/>
        <v>7.9809941665267389E-12</v>
      </c>
      <c r="ID181" s="86">
        <f t="shared" si="231"/>
        <v>2.1413612192831531E-10</v>
      </c>
      <c r="IE181" s="86">
        <f t="shared" si="231"/>
        <v>9.8918997573236107E-10</v>
      </c>
      <c r="IF181" s="86">
        <f t="shared" si="231"/>
        <v>6.0200090269296349E-17</v>
      </c>
      <c r="IG181" s="86">
        <f t="shared" si="231"/>
        <v>1.3831126521166491E-15</v>
      </c>
      <c r="II181" s="86">
        <f t="shared" si="232"/>
        <v>0.41094166467072146</v>
      </c>
      <c r="IJ181" s="86">
        <f t="shared" si="232"/>
        <v>3.3730340472236966E-4</v>
      </c>
      <c r="IK181" s="86">
        <f t="shared" si="232"/>
        <v>0.1736852955597798</v>
      </c>
      <c r="IL181" s="86">
        <f t="shared" si="232"/>
        <v>0.1853329649930712</v>
      </c>
      <c r="IM181" s="86">
        <f t="shared" si="232"/>
        <v>0.23936947170335982</v>
      </c>
      <c r="IN181" s="86">
        <f t="shared" si="232"/>
        <v>0.33469886927456166</v>
      </c>
      <c r="IO181" s="86">
        <f t="shared" si="232"/>
        <v>0.2703824629766447</v>
      </c>
      <c r="IP181" s="86">
        <f t="shared" si="232"/>
        <v>0.19921808033781685</v>
      </c>
      <c r="IQ181" s="86">
        <f t="shared" si="232"/>
        <v>9.3309941963361523E-2</v>
      </c>
      <c r="IR181" s="86">
        <f t="shared" si="232"/>
        <v>0.11785436452404208</v>
      </c>
      <c r="IS181" s="86">
        <f t="shared" si="232"/>
        <v>0.16924158308206394</v>
      </c>
      <c r="IT181" s="86">
        <f t="shared" si="232"/>
        <v>0.23918004253401731</v>
      </c>
      <c r="IU181" s="86">
        <f t="shared" si="232"/>
        <v>0.29073039182799115</v>
      </c>
      <c r="IV181" s="86">
        <f t="shared" si="232"/>
        <v>0.34916365872613486</v>
      </c>
      <c r="IW181" s="86">
        <f t="shared" si="232"/>
        <v>0.36557332261097208</v>
      </c>
      <c r="IY181" s="86">
        <f t="shared" si="233"/>
        <v>0.41094214107947524</v>
      </c>
      <c r="IZ181" s="86">
        <f t="shared" si="233"/>
        <v>3.3731419320980928E-4</v>
      </c>
      <c r="JA181" s="86">
        <f t="shared" si="233"/>
        <v>0.17368529576811537</v>
      </c>
      <c r="JB181" s="86">
        <f t="shared" si="233"/>
        <v>0.18533296516864706</v>
      </c>
      <c r="JC181" s="86">
        <f t="shared" si="233"/>
        <v>0.23936947241867959</v>
      </c>
      <c r="JD181" s="86">
        <f t="shared" si="233"/>
        <v>0.33469887072553606</v>
      </c>
      <c r="JE181" s="86">
        <f t="shared" si="233"/>
        <v>0.27038246356253104</v>
      </c>
      <c r="JF181" s="86">
        <f t="shared" si="233"/>
        <v>0.19921808060910473</v>
      </c>
      <c r="JG181" s="86">
        <f t="shared" si="233"/>
        <v>9.3309941977695487E-2</v>
      </c>
      <c r="JH181" s="86">
        <f t="shared" si="233"/>
        <v>0.11785436453148297</v>
      </c>
      <c r="JI181" s="86">
        <f t="shared" si="233"/>
        <v>0.16924158309004494</v>
      </c>
      <c r="JJ181" s="86">
        <f t="shared" si="233"/>
        <v>0.23918004274815344</v>
      </c>
      <c r="JK181" s="86">
        <f t="shared" si="233"/>
        <v>0.2907303928171811</v>
      </c>
      <c r="JL181" s="86">
        <f t="shared" si="233"/>
        <v>0.34916365872613492</v>
      </c>
      <c r="JM181" s="86">
        <f t="shared" si="233"/>
        <v>0.36557332261097347</v>
      </c>
    </row>
    <row r="182" spans="2:273" x14ac:dyDescent="0.25">
      <c r="B182" s="2">
        <v>155</v>
      </c>
      <c r="C182" s="37">
        <v>78.977999999999994</v>
      </c>
      <c r="D182" s="37">
        <v>78.900000000000006</v>
      </c>
      <c r="E182" s="37">
        <v>78.974999999999994</v>
      </c>
      <c r="F182" s="37">
        <v>82.45</v>
      </c>
      <c r="G182" s="37">
        <v>81.125</v>
      </c>
      <c r="H182" s="37">
        <v>82.95</v>
      </c>
      <c r="I182" s="37">
        <v>84.075000000000003</v>
      </c>
      <c r="J182" s="37">
        <v>85.325000000000003</v>
      </c>
      <c r="K182" s="37">
        <v>89.5</v>
      </c>
      <c r="L182" s="37">
        <v>86.625</v>
      </c>
      <c r="M182" s="37">
        <v>86.625</v>
      </c>
      <c r="N182" s="37">
        <v>88.924999999999997</v>
      </c>
      <c r="O182" s="37">
        <v>86.375</v>
      </c>
      <c r="P182" s="37">
        <v>89.9</v>
      </c>
      <c r="Q182" s="37">
        <v>91.4</v>
      </c>
      <c r="S182" s="4">
        <f t="shared" si="234"/>
        <v>82.043002702824595</v>
      </c>
      <c r="T182" s="4" t="e">
        <f t="shared" si="234"/>
        <v>#N/A</v>
      </c>
      <c r="U182" s="4">
        <f t="shared" si="234"/>
        <v>79.658586890261859</v>
      </c>
      <c r="V182" s="4">
        <f t="shared" si="234"/>
        <v>79.848095364617862</v>
      </c>
      <c r="W182" s="4">
        <f t="shared" si="234"/>
        <v>81.895939783161396</v>
      </c>
      <c r="X182" s="4">
        <f t="shared" si="234"/>
        <v>84.279630222629166</v>
      </c>
      <c r="Y182" s="4">
        <f t="shared" si="234"/>
        <v>84.647050048470916</v>
      </c>
      <c r="Z182" s="4">
        <f t="shared" si="234"/>
        <v>86.025539511181634</v>
      </c>
      <c r="AA182" s="4">
        <f t="shared" si="234"/>
        <v>88.180182526709558</v>
      </c>
      <c r="AB182" s="4">
        <f t="shared" si="234"/>
        <v>87.452459843638024</v>
      </c>
      <c r="AC182" s="4">
        <f t="shared" si="234"/>
        <v>86.245956963189457</v>
      </c>
      <c r="AD182" s="4">
        <f t="shared" si="234"/>
        <v>87.876323650130985</v>
      </c>
      <c r="AE182" s="4">
        <f t="shared" si="234"/>
        <v>87.678202308218189</v>
      </c>
      <c r="AF182" s="4">
        <f t="shared" si="234"/>
        <v>89.577983241743439</v>
      </c>
      <c r="AG182" s="4">
        <f t="shared" si="234"/>
        <v>93.684309375605935</v>
      </c>
      <c r="AI182" s="4">
        <f t="shared" si="235"/>
        <v>-3.0650027028246001</v>
      </c>
      <c r="AJ182" s="4">
        <f t="shared" si="235"/>
        <v>0</v>
      </c>
      <c r="AK182" s="4">
        <f t="shared" si="235"/>
        <v>-0.68358689026186426</v>
      </c>
      <c r="AL182" s="4">
        <f t="shared" si="235"/>
        <v>2.6019046353821409</v>
      </c>
      <c r="AM182" s="4">
        <f t="shared" si="235"/>
        <v>-0.77093978316139555</v>
      </c>
      <c r="AN182" s="4">
        <f t="shared" si="235"/>
        <v>-1.329630222629163</v>
      </c>
      <c r="AO182" s="4">
        <f t="shared" si="235"/>
        <v>-0.57205004847091345</v>
      </c>
      <c r="AP182" s="4">
        <f t="shared" si="235"/>
        <v>-0.70053951118163127</v>
      </c>
      <c r="AQ182" s="4">
        <f t="shared" si="235"/>
        <v>1.319817473290442</v>
      </c>
      <c r="AR182" s="4">
        <f t="shared" si="235"/>
        <v>-0.82745984363802449</v>
      </c>
      <c r="AS182" s="4">
        <f t="shared" si="235"/>
        <v>0.3790430368105433</v>
      </c>
      <c r="AT182" s="4">
        <f t="shared" si="235"/>
        <v>1.0486763498690124</v>
      </c>
      <c r="AU182" s="4">
        <f t="shared" si="235"/>
        <v>-1.3032023082181894</v>
      </c>
      <c r="AV182" s="4">
        <f t="shared" si="235"/>
        <v>0.3220167582565665</v>
      </c>
      <c r="AW182" s="4">
        <f t="shared" si="235"/>
        <v>-2.2843093756059289</v>
      </c>
      <c r="AY182" s="2">
        <f t="shared" si="227"/>
        <v>82.043002702824595</v>
      </c>
      <c r="AZ182" s="2" t="e">
        <f t="shared" si="227"/>
        <v>#N/A</v>
      </c>
      <c r="BA182" s="2">
        <f t="shared" si="227"/>
        <v>79.658341902929664</v>
      </c>
      <c r="BB182" s="2">
        <f t="shared" si="227"/>
        <v>79.846976059689723</v>
      </c>
      <c r="BC182" s="2">
        <f t="shared" si="227"/>
        <v>81.890183383228319</v>
      </c>
      <c r="BD182" s="2">
        <f t="shared" si="227"/>
        <v>84.240146250275131</v>
      </c>
      <c r="BE182" s="2">
        <f t="shared" si="227"/>
        <v>84.631325026260029</v>
      </c>
      <c r="BF182" s="2">
        <f t="shared" si="227"/>
        <v>86.02370819176852</v>
      </c>
      <c r="BG182" s="2">
        <f t="shared" si="227"/>
        <v>88.180164441355828</v>
      </c>
      <c r="BH182" s="2">
        <f t="shared" si="227"/>
        <v>87.452381808727978</v>
      </c>
      <c r="BI182" s="2">
        <f t="shared" si="227"/>
        <v>86.244906917019392</v>
      </c>
      <c r="BJ182" s="2">
        <f t="shared" si="227"/>
        <v>87.868301466049701</v>
      </c>
      <c r="BK182" s="2">
        <f t="shared" si="227"/>
        <v>87.64469299863579</v>
      </c>
      <c r="BL182" s="2">
        <f t="shared" si="227"/>
        <v>89.0232044182669</v>
      </c>
      <c r="BM182" s="2">
        <f t="shared" si="227"/>
        <v>90.034748290651606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117.34810904183537</v>
      </c>
      <c r="DL182" s="2">
        <f t="shared" si="236"/>
        <v>122.48425775978409</v>
      </c>
      <c r="DM182" s="2">
        <f t="shared" si="236"/>
        <v>135.28674718574109</v>
      </c>
      <c r="DN182" s="2">
        <f t="shared" si="236"/>
        <v>124.5908636977058</v>
      </c>
      <c r="DO182" s="2">
        <f t="shared" si="236"/>
        <v>120.47671904315195</v>
      </c>
      <c r="DP182" s="2">
        <f t="shared" si="236"/>
        <v>113.40427125506072</v>
      </c>
      <c r="DQ182" s="2">
        <f t="shared" si="236"/>
        <v>121.78396106941838</v>
      </c>
      <c r="DR182" s="2">
        <f t="shared" si="236"/>
        <v>139.31541744173322</v>
      </c>
      <c r="DS182" s="2">
        <f t="shared" si="236"/>
        <v>122.01328828828829</v>
      </c>
      <c r="DT182" s="2">
        <f t="shared" si="236"/>
        <v>125.06803807856441</v>
      </c>
      <c r="DU182" s="2">
        <f t="shared" si="236"/>
        <v>118.45768556005402</v>
      </c>
      <c r="DV182" s="2">
        <f t="shared" si="236"/>
        <v>134.84348670532881</v>
      </c>
      <c r="DW182" s="2">
        <f t="shared" si="236"/>
        <v>125.0722972972973</v>
      </c>
      <c r="DX182" s="2">
        <f t="shared" si="236"/>
        <v>107.39840197340195</v>
      </c>
      <c r="DY182" s="2">
        <f t="shared" si="236"/>
        <v>106.53882423020529</v>
      </c>
      <c r="EA182" s="2">
        <f t="shared" si="213"/>
        <v>86.329473684210527</v>
      </c>
      <c r="EB182" s="2">
        <f t="shared" si="213"/>
        <v>83.882916666666674</v>
      </c>
      <c r="EC182" s="2">
        <f t="shared" si="213"/>
        <v>78.064201053555777</v>
      </c>
      <c r="ED182" s="2">
        <f t="shared" si="213"/>
        <v>77.367024913243881</v>
      </c>
      <c r="EE182" s="2">
        <f t="shared" si="213"/>
        <v>80.461704174820625</v>
      </c>
      <c r="EF182" s="2">
        <f t="shared" si="213"/>
        <v>83.260831482509701</v>
      </c>
      <c r="EG182" s="2">
        <f t="shared" si="213"/>
        <v>82.810826074332198</v>
      </c>
      <c r="EH182" s="2">
        <f t="shared" si="213"/>
        <v>86.452159590874032</v>
      </c>
      <c r="EI182" s="2">
        <f t="shared" si="213"/>
        <v>89.179484438108801</v>
      </c>
      <c r="EJ182" s="2">
        <f t="shared" si="213"/>
        <v>86.701775075987854</v>
      </c>
      <c r="EK182" s="2">
        <f t="shared" si="212"/>
        <v>86.022161568746213</v>
      </c>
      <c r="EL182" s="2">
        <f t="shared" si="179"/>
        <v>88.419672983860238</v>
      </c>
      <c r="EM182" s="2">
        <f t="shared" si="179"/>
        <v>87.250504051875069</v>
      </c>
      <c r="EN182" s="2">
        <f t="shared" si="179"/>
        <v>88.825749635093487</v>
      </c>
      <c r="EO182" s="2">
        <f t="shared" si="179"/>
        <v>92.955866604224951</v>
      </c>
      <c r="EQ182" s="2">
        <f t="shared" si="237"/>
        <v>80.199867810760679</v>
      </c>
      <c r="ER182" s="2">
        <f t="shared" si="237"/>
        <v>81.377995726989269</v>
      </c>
      <c r="ES182" s="2">
        <f t="shared" si="237"/>
        <v>80.136298687080867</v>
      </c>
      <c r="ET182" s="2">
        <f t="shared" si="237"/>
        <v>80.651443119225263</v>
      </c>
      <c r="EU182" s="2">
        <f t="shared" si="237"/>
        <v>82.40376779409533</v>
      </c>
      <c r="EV182" s="2">
        <f t="shared" si="237"/>
        <v>84.644940428388963</v>
      </c>
      <c r="EW182" s="2">
        <f t="shared" si="237"/>
        <v>85.309596786455614</v>
      </c>
      <c r="EX182" s="2">
        <f t="shared" si="237"/>
        <v>85.878445827312191</v>
      </c>
      <c r="EY182" s="2">
        <f t="shared" si="237"/>
        <v>87.936776231605876</v>
      </c>
      <c r="EZ182" s="2">
        <f t="shared" si="237"/>
        <v>87.655191333050965</v>
      </c>
      <c r="FA182" s="2">
        <f t="shared" si="237"/>
        <v>86.31526233927832</v>
      </c>
      <c r="FB182" s="2">
        <f t="shared" si="237"/>
        <v>87.666492455494847</v>
      </c>
      <c r="FC182" s="2">
        <f t="shared" si="237"/>
        <v>87.800115803879862</v>
      </c>
      <c r="FD182" s="2">
        <f t="shared" si="237"/>
        <v>89.111511394621701</v>
      </c>
      <c r="FE182" s="2">
        <f t="shared" si="237"/>
        <v>88.611683223409131</v>
      </c>
      <c r="FG182" s="2">
        <f t="shared" si="238"/>
        <v>0.99997630585619701</v>
      </c>
      <c r="FH182" s="2">
        <f t="shared" si="238"/>
        <v>0.99997727371204104</v>
      </c>
      <c r="FI182" s="2">
        <f t="shared" si="238"/>
        <v>0.99997426733722561</v>
      </c>
      <c r="FJ182" s="2">
        <f t="shared" si="238"/>
        <v>0.99997593917727634</v>
      </c>
      <c r="FK182" s="2">
        <f t="shared" si="238"/>
        <v>0.99997353771538178</v>
      </c>
      <c r="FL182" s="2">
        <f t="shared" si="238"/>
        <v>0.99997581622103104</v>
      </c>
      <c r="FM182" s="2">
        <f t="shared" si="238"/>
        <v>0.9999736991659961</v>
      </c>
      <c r="FN182" s="2">
        <f t="shared" si="238"/>
        <v>0.99996974413983564</v>
      </c>
      <c r="FO182" s="2">
        <f t="shared" si="238"/>
        <v>0.99997109176040389</v>
      </c>
      <c r="FP182" s="2">
        <f t="shared" si="238"/>
        <v>0.99997173516376459</v>
      </c>
      <c r="FQ182" s="2">
        <f t="shared" si="238"/>
        <v>0.99997249220649276</v>
      </c>
      <c r="FR182" s="2">
        <f t="shared" si="238"/>
        <v>0.99997166438370577</v>
      </c>
      <c r="FS182" s="2">
        <f t="shared" si="238"/>
        <v>0.99997023632494975</v>
      </c>
      <c r="FT182" s="2">
        <f t="shared" si="238"/>
        <v>0.99996840211238669</v>
      </c>
      <c r="FU182" s="2">
        <f t="shared" si="238"/>
        <v>0.99996475463704393</v>
      </c>
      <c r="FW182" s="2">
        <f t="shared" si="229"/>
        <v>0.69942603650302215</v>
      </c>
      <c r="FX182" s="2">
        <f t="shared" si="229"/>
        <v>0.96664304508170806</v>
      </c>
      <c r="FY182" s="2">
        <f t="shared" si="229"/>
        <v>0.76862611834641004</v>
      </c>
      <c r="FZ182" s="2">
        <f t="shared" si="229"/>
        <v>0.75471963269423104</v>
      </c>
      <c r="GA182" s="2">
        <f t="shared" si="229"/>
        <v>0.73500183285876908</v>
      </c>
      <c r="GB182" s="2">
        <f t="shared" si="229"/>
        <v>0.70701499935683343</v>
      </c>
      <c r="GC182" s="2">
        <f t="shared" si="229"/>
        <v>0.72814761160200658</v>
      </c>
      <c r="GD182" s="2">
        <f t="shared" si="229"/>
        <v>0.74959125918987024</v>
      </c>
      <c r="GE182" s="2">
        <f t="shared" si="229"/>
        <v>0.8049107256130239</v>
      </c>
      <c r="GF182" s="2">
        <f t="shared" si="229"/>
        <v>0.78614383911200425</v>
      </c>
      <c r="GG182" s="2">
        <f t="shared" si="229"/>
        <v>0.75691755492200219</v>
      </c>
      <c r="GH182" s="2">
        <f t="shared" si="229"/>
        <v>0.73380410720725708</v>
      </c>
      <c r="GI182" s="2">
        <f t="shared" si="229"/>
        <v>0.71516525940901254</v>
      </c>
      <c r="GJ182" s="2">
        <f t="shared" si="229"/>
        <v>0.68892327271912457</v>
      </c>
      <c r="GK182" s="2">
        <f t="shared" si="229"/>
        <v>0.6725307828271806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0</v>
      </c>
      <c r="HD182" s="86">
        <f t="shared" si="181"/>
        <v>9.6876309079158288E-266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0</v>
      </c>
      <c r="HP182" s="86">
        <f t="shared" si="226"/>
        <v>9.52482288129234E-245</v>
      </c>
      <c r="HQ182" s="86">
        <f t="shared" si="226"/>
        <v>8.030922832998813E-306</v>
      </c>
      <c r="HS182" s="86">
        <f t="shared" si="231"/>
        <v>2.2544526615267528E-7</v>
      </c>
      <c r="HT182" s="86">
        <f t="shared" si="231"/>
        <v>4.5673684971039286E-9</v>
      </c>
      <c r="HU182" s="86">
        <f t="shared" si="231"/>
        <v>7.1775983977530458E-11</v>
      </c>
      <c r="HV182" s="86">
        <f t="shared" si="231"/>
        <v>5.7321805024044923E-11</v>
      </c>
      <c r="HW182" s="86">
        <f t="shared" si="231"/>
        <v>2.4560408162985759E-10</v>
      </c>
      <c r="HX182" s="86">
        <f t="shared" si="231"/>
        <v>5.2938400136504821E-10</v>
      </c>
      <c r="HY182" s="86">
        <f t="shared" si="231"/>
        <v>2.0617386571084795E-10</v>
      </c>
      <c r="HZ182" s="86">
        <f t="shared" si="231"/>
        <v>8.9989734873586342E-11</v>
      </c>
      <c r="IA182" s="86">
        <f t="shared" si="231"/>
        <v>4.4691807174624538E-12</v>
      </c>
      <c r="IB182" s="86">
        <f t="shared" si="231"/>
        <v>2.2283593241090049E-12</v>
      </c>
      <c r="IC182" s="86">
        <f t="shared" si="231"/>
        <v>2.3401473229149353E-12</v>
      </c>
      <c r="ID182" s="86">
        <f t="shared" si="231"/>
        <v>7.0737635041957849E-11</v>
      </c>
      <c r="IE182" s="86">
        <f t="shared" si="231"/>
        <v>3.4093368720819127E-10</v>
      </c>
      <c r="IF182" s="86">
        <f t="shared" si="231"/>
        <v>7.6059608255066024E-18</v>
      </c>
      <c r="IG182" s="86">
        <f t="shared" si="231"/>
        <v>2.0346946363780793E-16</v>
      </c>
      <c r="II182" s="86">
        <f t="shared" si="232"/>
        <v>0.36096770825225272</v>
      </c>
      <c r="IJ182" s="86">
        <f t="shared" si="232"/>
        <v>2.2811159855909706E-4</v>
      </c>
      <c r="IK182" s="86">
        <f t="shared" si="232"/>
        <v>0.14064952451628035</v>
      </c>
      <c r="IL182" s="86">
        <f t="shared" si="232"/>
        <v>0.1491435571522621</v>
      </c>
      <c r="IM182" s="86">
        <f t="shared" si="232"/>
        <v>0.1961263291873023</v>
      </c>
      <c r="IN182" s="86">
        <f t="shared" si="232"/>
        <v>0.28293688246335091</v>
      </c>
      <c r="IO182" s="86">
        <f t="shared" si="232"/>
        <v>0.22451019756276977</v>
      </c>
      <c r="IP182" s="86">
        <f t="shared" si="232"/>
        <v>0.16113756563347736</v>
      </c>
      <c r="IQ182" s="86">
        <f t="shared" si="232"/>
        <v>7.2681524049313759E-2</v>
      </c>
      <c r="IR182" s="86">
        <f t="shared" si="232"/>
        <v>9.2396123345088538E-2</v>
      </c>
      <c r="IS182" s="86">
        <f t="shared" si="232"/>
        <v>0.13469631955222466</v>
      </c>
      <c r="IT182" s="86">
        <f t="shared" si="232"/>
        <v>0.19567711265580878</v>
      </c>
      <c r="IU182" s="86">
        <f t="shared" si="232"/>
        <v>0.2411299405345996</v>
      </c>
      <c r="IV182" s="86">
        <f t="shared" si="232"/>
        <v>0.29560724244037451</v>
      </c>
      <c r="IW182" s="86">
        <f t="shared" si="232"/>
        <v>0.31475980344184118</v>
      </c>
      <c r="IY182" s="86">
        <f t="shared" si="233"/>
        <v>0.36096793369751889</v>
      </c>
      <c r="IZ182" s="86">
        <f t="shared" si="233"/>
        <v>2.2811616592759417E-4</v>
      </c>
      <c r="JA182" s="86">
        <f t="shared" si="233"/>
        <v>0.14064952458805632</v>
      </c>
      <c r="JB182" s="86">
        <f t="shared" si="233"/>
        <v>0.14914355720958392</v>
      </c>
      <c r="JC182" s="86">
        <f t="shared" si="233"/>
        <v>0.19612632943290639</v>
      </c>
      <c r="JD182" s="86">
        <f t="shared" si="233"/>
        <v>0.28293688299273489</v>
      </c>
      <c r="JE182" s="86">
        <f t="shared" si="233"/>
        <v>0.22451019776894363</v>
      </c>
      <c r="JF182" s="86">
        <f t="shared" si="233"/>
        <v>0.1611375657234671</v>
      </c>
      <c r="JG182" s="86">
        <f t="shared" si="233"/>
        <v>7.2681524053782934E-2</v>
      </c>
      <c r="JH182" s="86">
        <f t="shared" si="233"/>
        <v>9.2396123347316894E-2</v>
      </c>
      <c r="JI182" s="86">
        <f t="shared" si="233"/>
        <v>0.13469631955456482</v>
      </c>
      <c r="JJ182" s="86">
        <f t="shared" si="233"/>
        <v>0.19567711272654642</v>
      </c>
      <c r="JK182" s="86">
        <f t="shared" si="233"/>
        <v>0.2411299408755333</v>
      </c>
      <c r="JL182" s="86">
        <f t="shared" si="233"/>
        <v>0.29560724244037451</v>
      </c>
      <c r="JM182" s="86">
        <f t="shared" si="233"/>
        <v>0.3147598034418414</v>
      </c>
    </row>
    <row r="183" spans="2:273" x14ac:dyDescent="0.25">
      <c r="B183" s="2">
        <v>156</v>
      </c>
      <c r="C183" s="37">
        <v>79.510999999999996</v>
      </c>
      <c r="D183" s="37">
        <v>78.45</v>
      </c>
      <c r="E183" s="37">
        <v>80.075000000000003</v>
      </c>
      <c r="F183" s="37">
        <v>79.275000000000006</v>
      </c>
      <c r="G183" s="37">
        <v>84.2</v>
      </c>
      <c r="H183" s="37">
        <v>85.2</v>
      </c>
      <c r="I183" s="37">
        <v>83.325000000000003</v>
      </c>
      <c r="J183" s="37">
        <v>85.625</v>
      </c>
      <c r="K183" s="37">
        <v>87.95</v>
      </c>
      <c r="L183" s="37">
        <v>86.375</v>
      </c>
      <c r="M183" s="37">
        <v>85</v>
      </c>
      <c r="N183" s="37">
        <v>87.775000000000006</v>
      </c>
      <c r="O183" s="37">
        <v>87.6</v>
      </c>
      <c r="P183" s="37">
        <v>88.625</v>
      </c>
      <c r="Q183" s="37">
        <v>88.1</v>
      </c>
      <c r="S183" s="4">
        <f t="shared" si="234"/>
        <v>81.824754018136588</v>
      </c>
      <c r="T183" s="4" t="e">
        <f t="shared" si="234"/>
        <v>#N/A</v>
      </c>
      <c r="U183" s="4">
        <f t="shared" si="234"/>
        <v>79.527959859807908</v>
      </c>
      <c r="V183" s="4">
        <f t="shared" si="234"/>
        <v>79.732063863240725</v>
      </c>
      <c r="W183" s="4">
        <f t="shared" si="234"/>
        <v>81.777454647656981</v>
      </c>
      <c r="X183" s="4">
        <f t="shared" si="234"/>
        <v>84.12891301989896</v>
      </c>
      <c r="Y183" s="4">
        <f t="shared" si="234"/>
        <v>84.537312789054269</v>
      </c>
      <c r="Z183" s="4">
        <f t="shared" si="234"/>
        <v>85.886533040045805</v>
      </c>
      <c r="AA183" s="4">
        <f t="shared" si="234"/>
        <v>88.024086060878602</v>
      </c>
      <c r="AB183" s="4">
        <f t="shared" si="234"/>
        <v>87.32558171416062</v>
      </c>
      <c r="AC183" s="4">
        <f t="shared" si="234"/>
        <v>86.112213655299811</v>
      </c>
      <c r="AD183" s="4">
        <f t="shared" si="234"/>
        <v>87.70248676178818</v>
      </c>
      <c r="AE183" s="4">
        <f t="shared" si="234"/>
        <v>87.507237247574977</v>
      </c>
      <c r="AF183" s="4">
        <f t="shared" si="234"/>
        <v>89.172504653805689</v>
      </c>
      <c r="AG183" s="4">
        <f t="shared" si="234"/>
        <v>91.995779735847762</v>
      </c>
      <c r="AI183" s="4">
        <f t="shared" si="235"/>
        <v>-2.3137540181365921</v>
      </c>
      <c r="AJ183" s="4">
        <f t="shared" si="235"/>
        <v>0</v>
      </c>
      <c r="AK183" s="4">
        <f t="shared" si="235"/>
        <v>0.54704014019209524</v>
      </c>
      <c r="AL183" s="4">
        <f t="shared" si="235"/>
        <v>-0.45706386324071957</v>
      </c>
      <c r="AM183" s="4">
        <f t="shared" si="235"/>
        <v>2.4225453523430218</v>
      </c>
      <c r="AN183" s="4">
        <f t="shared" si="235"/>
        <v>1.0710869801010432</v>
      </c>
      <c r="AO183" s="4">
        <f t="shared" si="235"/>
        <v>-1.2123127890542662</v>
      </c>
      <c r="AP183" s="4">
        <f t="shared" si="235"/>
        <v>-0.26153304004580491</v>
      </c>
      <c r="AQ183" s="4">
        <f t="shared" si="235"/>
        <v>-7.4086060878599369E-2</v>
      </c>
      <c r="AR183" s="4">
        <f t="shared" si="235"/>
        <v>-0.95058171416062009</v>
      </c>
      <c r="AS183" s="4">
        <f t="shared" si="235"/>
        <v>-1.1122136552998114</v>
      </c>
      <c r="AT183" s="4">
        <f t="shared" si="235"/>
        <v>7.2513238211826092E-2</v>
      </c>
      <c r="AU183" s="4">
        <f t="shared" si="235"/>
        <v>9.276275242501697E-2</v>
      </c>
      <c r="AV183" s="4">
        <f t="shared" si="235"/>
        <v>-0.54750465380568869</v>
      </c>
      <c r="AW183" s="4">
        <f t="shared" si="235"/>
        <v>-3.8957797358477677</v>
      </c>
      <c r="AY183" s="2">
        <f t="shared" si="227"/>
        <v>81.824754018136588</v>
      </c>
      <c r="AZ183" s="2" t="e">
        <f t="shared" si="227"/>
        <v>#N/A</v>
      </c>
      <c r="BA183" s="2">
        <f t="shared" si="227"/>
        <v>79.527894934073899</v>
      </c>
      <c r="BB183" s="2">
        <f t="shared" si="227"/>
        <v>79.731777904471102</v>
      </c>
      <c r="BC183" s="2">
        <f t="shared" si="227"/>
        <v>81.775754345796827</v>
      </c>
      <c r="BD183" s="2">
        <f t="shared" si="227"/>
        <v>84.114249210844804</v>
      </c>
      <c r="BE183" s="2">
        <f t="shared" si="227"/>
        <v>84.532184770969607</v>
      </c>
      <c r="BF183" s="2">
        <f t="shared" si="227"/>
        <v>85.886045437675364</v>
      </c>
      <c r="BG183" s="2">
        <f t="shared" si="227"/>
        <v>88.024082567383388</v>
      </c>
      <c r="BH183" s="2">
        <f t="shared" si="227"/>
        <v>87.325565681576848</v>
      </c>
      <c r="BI183" s="2">
        <f t="shared" si="227"/>
        <v>86.111966957171745</v>
      </c>
      <c r="BJ183" s="2">
        <f t="shared" si="227"/>
        <v>87.700140967520269</v>
      </c>
      <c r="BK183" s="2">
        <f t="shared" si="227"/>
        <v>87.496329717366876</v>
      </c>
      <c r="BL183" s="2">
        <f t="shared" si="227"/>
        <v>88.90766017490246</v>
      </c>
      <c r="BM183" s="2">
        <f t="shared" si="227"/>
        <v>89.840928445015479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117.48915094466938</v>
      </c>
      <c r="DL183" s="2">
        <f t="shared" si="236"/>
        <v>122.63861504723347</v>
      </c>
      <c r="DM183" s="2">
        <f t="shared" si="236"/>
        <v>135.5393292682927</v>
      </c>
      <c r="DN183" s="2">
        <f t="shared" si="236"/>
        <v>124.76289304993253</v>
      </c>
      <c r="DO183" s="2">
        <f t="shared" si="236"/>
        <v>120.62137195121949</v>
      </c>
      <c r="DP183" s="2">
        <f t="shared" si="236"/>
        <v>113.47306680161942</v>
      </c>
      <c r="DQ183" s="2">
        <f t="shared" si="236"/>
        <v>121.90905487804878</v>
      </c>
      <c r="DR183" s="2">
        <f t="shared" si="236"/>
        <v>139.58496279680489</v>
      </c>
      <c r="DS183" s="2">
        <f t="shared" si="236"/>
        <v>122.1352181128497</v>
      </c>
      <c r="DT183" s="2">
        <f t="shared" si="236"/>
        <v>125.22016905569538</v>
      </c>
      <c r="DU183" s="2">
        <f t="shared" si="236"/>
        <v>118.55165317139006</v>
      </c>
      <c r="DV183" s="2">
        <f t="shared" si="236"/>
        <v>135.04289583105373</v>
      </c>
      <c r="DW183" s="2">
        <f t="shared" si="236"/>
        <v>125.19853603603603</v>
      </c>
      <c r="DX183" s="2">
        <f t="shared" si="236"/>
        <v>107.42954740454738</v>
      </c>
      <c r="DY183" s="2">
        <f t="shared" si="236"/>
        <v>106.55925128299121</v>
      </c>
      <c r="EA183" s="2">
        <f t="shared" si="213"/>
        <v>86.300656140350881</v>
      </c>
      <c r="EB183" s="2">
        <f t="shared" si="213"/>
        <v>83.794166666666669</v>
      </c>
      <c r="EC183" s="2">
        <f t="shared" si="213"/>
        <v>77.873781826163338</v>
      </c>
      <c r="ED183" s="2">
        <f t="shared" si="213"/>
        <v>77.156524706065142</v>
      </c>
      <c r="EE183" s="2">
        <f t="shared" si="213"/>
        <v>80.289615949119394</v>
      </c>
      <c r="EF183" s="2">
        <f t="shared" si="213"/>
        <v>83.091624791782323</v>
      </c>
      <c r="EG183" s="2">
        <f t="shared" si="213"/>
        <v>82.634676248548232</v>
      </c>
      <c r="EH183" s="2">
        <f t="shared" si="213"/>
        <v>86.331655100467174</v>
      </c>
      <c r="EI183" s="2">
        <f t="shared" si="213"/>
        <v>89.057303397481576</v>
      </c>
      <c r="EJ183" s="2">
        <f t="shared" si="213"/>
        <v>86.547856382978736</v>
      </c>
      <c r="EK183" s="2">
        <f t="shared" si="212"/>
        <v>85.880510296789822</v>
      </c>
      <c r="EL183" s="2">
        <f t="shared" si="179"/>
        <v>88.274586535137871</v>
      </c>
      <c r="EM183" s="2">
        <f t="shared" si="179"/>
        <v>87.085013969586555</v>
      </c>
      <c r="EN183" s="2">
        <f t="shared" si="179"/>
        <v>88.70074167622731</v>
      </c>
      <c r="EO183" s="2">
        <f t="shared" si="179"/>
        <v>92.897484088652149</v>
      </c>
      <c r="EQ183" s="2">
        <f t="shared" si="237"/>
        <v>80.069571325197643</v>
      </c>
      <c r="ER183" s="2">
        <f t="shared" si="237"/>
        <v>81.248320244831973</v>
      </c>
      <c r="ES183" s="2">
        <f t="shared" si="237"/>
        <v>79.98028355688372</v>
      </c>
      <c r="ET183" s="2">
        <f t="shared" si="237"/>
        <v>80.49372679015633</v>
      </c>
      <c r="EU183" s="2">
        <f t="shared" si="237"/>
        <v>82.263128700216953</v>
      </c>
      <c r="EV183" s="2">
        <f t="shared" si="237"/>
        <v>84.499811115206853</v>
      </c>
      <c r="EW183" s="2">
        <f t="shared" si="237"/>
        <v>85.177018542943344</v>
      </c>
      <c r="EX183" s="2">
        <f t="shared" si="237"/>
        <v>85.748365864596863</v>
      </c>
      <c r="EY183" s="2">
        <f t="shared" si="237"/>
        <v>87.794626786095108</v>
      </c>
      <c r="EZ183" s="2">
        <f t="shared" si="237"/>
        <v>87.517268026932697</v>
      </c>
      <c r="FA183" s="2">
        <f t="shared" si="237"/>
        <v>86.178698672749903</v>
      </c>
      <c r="FB183" s="2">
        <f t="shared" si="237"/>
        <v>87.508481528970151</v>
      </c>
      <c r="FC183" s="2">
        <f t="shared" si="237"/>
        <v>87.644323217242302</v>
      </c>
      <c r="FD183" s="2">
        <f t="shared" si="237"/>
        <v>88.992109254618327</v>
      </c>
      <c r="FE183" s="2">
        <f t="shared" si="237"/>
        <v>88.482948116618132</v>
      </c>
      <c r="FG183" s="2">
        <f t="shared" si="238"/>
        <v>0.99997839063897065</v>
      </c>
      <c r="FH183" s="2">
        <f t="shared" si="238"/>
        <v>0.99997927333759662</v>
      </c>
      <c r="FI183" s="2">
        <f t="shared" si="238"/>
        <v>0.99997653147948695</v>
      </c>
      <c r="FJ183" s="2">
        <f t="shared" si="238"/>
        <v>0.9999780562224152</v>
      </c>
      <c r="FK183" s="2">
        <f t="shared" si="238"/>
        <v>0.99997586605340072</v>
      </c>
      <c r="FL183" s="2">
        <f t="shared" si="238"/>
        <v>0.99997794408451068</v>
      </c>
      <c r="FM183" s="2">
        <f t="shared" si="238"/>
        <v>0.9999760132987946</v>
      </c>
      <c r="FN183" s="2">
        <f t="shared" si="238"/>
        <v>0.99997240625411632</v>
      </c>
      <c r="FO183" s="2">
        <f t="shared" si="238"/>
        <v>0.9999736353050801</v>
      </c>
      <c r="FP183" s="2">
        <f t="shared" si="238"/>
        <v>0.9999742220988711</v>
      </c>
      <c r="FQ183" s="2">
        <f t="shared" si="238"/>
        <v>0.99997491253343329</v>
      </c>
      <c r="FR183" s="2">
        <f t="shared" si="238"/>
        <v>0.99997415754636876</v>
      </c>
      <c r="FS183" s="2">
        <f t="shared" si="238"/>
        <v>0.99997285513464595</v>
      </c>
      <c r="FT183" s="2">
        <f t="shared" si="238"/>
        <v>0.99997118230387494</v>
      </c>
      <c r="FU183" s="2">
        <f t="shared" si="238"/>
        <v>0.99996785574726099</v>
      </c>
      <c r="FW183" s="2">
        <f t="shared" si="229"/>
        <v>0.71842644073340123</v>
      </c>
      <c r="FX183" s="2">
        <f t="shared" si="229"/>
        <v>0.96948854288020692</v>
      </c>
      <c r="FY183" s="2">
        <f t="shared" si="229"/>
        <v>0.78459929974152232</v>
      </c>
      <c r="FZ183" s="2">
        <f t="shared" si="229"/>
        <v>0.77136729211543431</v>
      </c>
      <c r="GA183" s="2">
        <f t="shared" si="229"/>
        <v>0.75254899235176598</v>
      </c>
      <c r="GB183" s="2">
        <f t="shared" si="229"/>
        <v>0.7257237991488219</v>
      </c>
      <c r="GC183" s="2">
        <f t="shared" si="229"/>
        <v>0.74599178238798158</v>
      </c>
      <c r="GD183" s="2">
        <f t="shared" si="229"/>
        <v>0.76647929284134508</v>
      </c>
      <c r="GE183" s="2">
        <f t="shared" si="229"/>
        <v>0.81896893464492415</v>
      </c>
      <c r="GF183" s="2">
        <f t="shared" si="229"/>
        <v>0.80122042311932873</v>
      </c>
      <c r="GG183" s="2">
        <f t="shared" si="229"/>
        <v>0.77346081461015015</v>
      </c>
      <c r="GH183" s="2">
        <f t="shared" si="229"/>
        <v>0.75140375124498859</v>
      </c>
      <c r="GI183" s="2">
        <f t="shared" si="229"/>
        <v>0.73354975458618321</v>
      </c>
      <c r="GJ183" s="2">
        <f t="shared" si="229"/>
        <v>0.70831071453639527</v>
      </c>
      <c r="GK183" s="2">
        <f t="shared" si="229"/>
        <v>0.69248383302349892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0</v>
      </c>
      <c r="HD183" s="86">
        <f t="shared" si="181"/>
        <v>6.1013860184954177E-273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0</v>
      </c>
      <c r="HP183" s="86">
        <f t="shared" si="226"/>
        <v>2.7079917742298787E-251</v>
      </c>
      <c r="HQ183" s="86">
        <f t="shared" si="226"/>
        <v>0</v>
      </c>
      <c r="HS183" s="86">
        <f t="shared" si="231"/>
        <v>1.046359694796948E-7</v>
      </c>
      <c r="HT183" s="86">
        <f t="shared" si="231"/>
        <v>1.8947228108325959E-9</v>
      </c>
      <c r="HU183" s="86">
        <f t="shared" si="231"/>
        <v>2.4102218823014809E-11</v>
      </c>
      <c r="HV183" s="86">
        <f t="shared" si="231"/>
        <v>1.8196615877714779E-11</v>
      </c>
      <c r="HW183" s="86">
        <f t="shared" si="231"/>
        <v>8.2056904043280114E-11</v>
      </c>
      <c r="HX183" s="86">
        <f t="shared" si="231"/>
        <v>1.883468910686839E-10</v>
      </c>
      <c r="HY183" s="86">
        <f t="shared" si="231"/>
        <v>7.0702707352531612E-11</v>
      </c>
      <c r="HZ183" s="86">
        <f t="shared" si="231"/>
        <v>2.9032222626746697E-11</v>
      </c>
      <c r="IA183" s="86">
        <f t="shared" si="231"/>
        <v>1.355823041365945E-12</v>
      </c>
      <c r="IB183" s="86">
        <f t="shared" si="231"/>
        <v>6.4856592320411849E-13</v>
      </c>
      <c r="IC183" s="86">
        <f t="shared" si="231"/>
        <v>6.6614754874378118E-13</v>
      </c>
      <c r="ID183" s="86">
        <f t="shared" si="231"/>
        <v>2.2728640967236112E-11</v>
      </c>
      <c r="IE183" s="86">
        <f t="shared" si="231"/>
        <v>1.1431581999651001E-10</v>
      </c>
      <c r="IF183" s="86">
        <f t="shared" si="231"/>
        <v>9.0760046237817537E-19</v>
      </c>
      <c r="IG183" s="86">
        <f t="shared" si="231"/>
        <v>2.8370833999327609E-17</v>
      </c>
      <c r="II183" s="86">
        <f t="shared" si="232"/>
        <v>0.31328951346016765</v>
      </c>
      <c r="IJ183" s="86">
        <f t="shared" si="232"/>
        <v>1.527888025766613E-4</v>
      </c>
      <c r="IK183" s="86">
        <f t="shared" si="232"/>
        <v>0.11265561640066833</v>
      </c>
      <c r="IL183" s="86">
        <f t="shared" si="232"/>
        <v>0.11858969564781045</v>
      </c>
      <c r="IM183" s="86">
        <f t="shared" si="232"/>
        <v>0.15879433034110166</v>
      </c>
      <c r="IN183" s="86">
        <f t="shared" si="232"/>
        <v>0.23622204656179357</v>
      </c>
      <c r="IO183" s="86">
        <f t="shared" si="232"/>
        <v>0.184277402626778</v>
      </c>
      <c r="IP183" s="86">
        <f t="shared" si="232"/>
        <v>0.12879241082094731</v>
      </c>
      <c r="IQ183" s="86">
        <f t="shared" si="232"/>
        <v>5.5945058899464467E-2</v>
      </c>
      <c r="IR183" s="86">
        <f t="shared" si="232"/>
        <v>7.155329603601733E-2</v>
      </c>
      <c r="IS183" s="86">
        <f t="shared" si="232"/>
        <v>0.10585733419440552</v>
      </c>
      <c r="IT183" s="86">
        <f t="shared" si="232"/>
        <v>0.15816676655663639</v>
      </c>
      <c r="IU183" s="86">
        <f t="shared" si="232"/>
        <v>0.19748631201613243</v>
      </c>
      <c r="IV183" s="86">
        <f t="shared" si="232"/>
        <v>0.24598726099852702</v>
      </c>
      <c r="IW183" s="86">
        <f t="shared" si="232"/>
        <v>0.26547480985288807</v>
      </c>
      <c r="IY183" s="86">
        <f t="shared" si="233"/>
        <v>0.31328961809613715</v>
      </c>
      <c r="IZ183" s="86">
        <f t="shared" si="233"/>
        <v>1.5279069729947213E-4</v>
      </c>
      <c r="JA183" s="86">
        <f t="shared" si="233"/>
        <v>0.11265561642477055</v>
      </c>
      <c r="JB183" s="86">
        <f t="shared" si="233"/>
        <v>0.11858969566600706</v>
      </c>
      <c r="JC183" s="86">
        <f t="shared" si="233"/>
        <v>0.15879433042315858</v>
      </c>
      <c r="JD183" s="86">
        <f t="shared" si="233"/>
        <v>0.23622204675014047</v>
      </c>
      <c r="JE183" s="86">
        <f t="shared" si="233"/>
        <v>0.18427740269748069</v>
      </c>
      <c r="JF183" s="86">
        <f t="shared" si="233"/>
        <v>0.12879241084997953</v>
      </c>
      <c r="JG183" s="86">
        <f t="shared" si="233"/>
        <v>5.5945058900820292E-2</v>
      </c>
      <c r="JH183" s="86">
        <f t="shared" si="233"/>
        <v>7.1553296036665895E-2</v>
      </c>
      <c r="JI183" s="86">
        <f t="shared" si="233"/>
        <v>0.10585733419507166</v>
      </c>
      <c r="JJ183" s="86">
        <f t="shared" si="233"/>
        <v>0.15816676657936504</v>
      </c>
      <c r="JK183" s="86">
        <f t="shared" si="233"/>
        <v>0.19748631213044823</v>
      </c>
      <c r="JL183" s="86">
        <f t="shared" si="233"/>
        <v>0.24598726099852702</v>
      </c>
      <c r="JM183" s="86">
        <f t="shared" si="233"/>
        <v>0.26547480985288813</v>
      </c>
    </row>
    <row r="184" spans="2:273" x14ac:dyDescent="0.25">
      <c r="B184" s="2">
        <v>157</v>
      </c>
      <c r="C184" s="37">
        <v>79.911000000000001</v>
      </c>
      <c r="D184" s="37">
        <v>79.599999999999994</v>
      </c>
      <c r="E184" s="37">
        <v>79.125</v>
      </c>
      <c r="F184" s="37">
        <v>79.974999999999994</v>
      </c>
      <c r="G184" s="37">
        <v>81.8</v>
      </c>
      <c r="H184" s="37">
        <v>83.075000000000003</v>
      </c>
      <c r="I184" s="37">
        <v>83.8</v>
      </c>
      <c r="J184" s="37">
        <v>87.45</v>
      </c>
      <c r="K184" s="37">
        <v>87</v>
      </c>
      <c r="L184" s="37">
        <v>87.5</v>
      </c>
      <c r="M184" s="37">
        <v>85.625</v>
      </c>
      <c r="N184" s="37">
        <v>86.075000000000003</v>
      </c>
      <c r="O184" s="37">
        <v>89.7</v>
      </c>
      <c r="P184" s="37">
        <v>85.625</v>
      </c>
      <c r="Q184" s="37">
        <v>89.25</v>
      </c>
      <c r="S184" s="4">
        <f t="shared" si="234"/>
        <v>81.607396538826876</v>
      </c>
      <c r="T184" s="4" t="e">
        <f t="shared" si="234"/>
        <v>#N/A</v>
      </c>
      <c r="U184" s="4">
        <f t="shared" si="234"/>
        <v>79.396826513891881</v>
      </c>
      <c r="V184" s="4">
        <f t="shared" si="234"/>
        <v>79.615660155512401</v>
      </c>
      <c r="W184" s="4">
        <f t="shared" si="234"/>
        <v>81.661292569374822</v>
      </c>
      <c r="X184" s="4">
        <f t="shared" si="234"/>
        <v>83.993141337385836</v>
      </c>
      <c r="Y184" s="4">
        <f t="shared" si="234"/>
        <v>84.434086560871677</v>
      </c>
      <c r="Z184" s="4">
        <f t="shared" si="234"/>
        <v>85.748666548061621</v>
      </c>
      <c r="AA184" s="4">
        <f t="shared" si="234"/>
        <v>87.868474611309495</v>
      </c>
      <c r="AB184" s="4">
        <f t="shared" si="234"/>
        <v>87.198440303761416</v>
      </c>
      <c r="AC184" s="4">
        <f t="shared" si="234"/>
        <v>85.979006934067698</v>
      </c>
      <c r="AD184" s="4">
        <f t="shared" si="234"/>
        <v>87.532774997534091</v>
      </c>
      <c r="AE184" s="4">
        <f t="shared" si="234"/>
        <v>87.351105114742751</v>
      </c>
      <c r="AF184" s="4">
        <f t="shared" si="234"/>
        <v>88.909806163502267</v>
      </c>
      <c r="AG184" s="4">
        <f t="shared" si="234"/>
        <v>90.8543435130332</v>
      </c>
      <c r="AI184" s="4">
        <f t="shared" si="235"/>
        <v>-1.6963965388268747</v>
      </c>
      <c r="AJ184" s="4">
        <f t="shared" si="235"/>
        <v>0</v>
      </c>
      <c r="AK184" s="4">
        <f t="shared" si="235"/>
        <v>-0.27182651389188095</v>
      </c>
      <c r="AL184" s="4">
        <f t="shared" si="235"/>
        <v>0.35933984448759304</v>
      </c>
      <c r="AM184" s="4">
        <f t="shared" si="235"/>
        <v>0.13870743062517477</v>
      </c>
      <c r="AN184" s="4">
        <f t="shared" si="235"/>
        <v>-0.91814133738583337</v>
      </c>
      <c r="AO184" s="4">
        <f t="shared" si="235"/>
        <v>-0.63408656087167969</v>
      </c>
      <c r="AP184" s="4">
        <f t="shared" si="235"/>
        <v>1.7013334519383818</v>
      </c>
      <c r="AQ184" s="4">
        <f t="shared" si="235"/>
        <v>-0.86847461130949455</v>
      </c>
      <c r="AR184" s="4">
        <f t="shared" si="235"/>
        <v>0.30155969623858425</v>
      </c>
      <c r="AS184" s="4">
        <f t="shared" si="235"/>
        <v>-0.3540069340676979</v>
      </c>
      <c r="AT184" s="4">
        <f t="shared" si="235"/>
        <v>-1.4577749975340879</v>
      </c>
      <c r="AU184" s="4">
        <f t="shared" si="235"/>
        <v>2.348894885257252</v>
      </c>
      <c r="AV184" s="4">
        <f t="shared" si="235"/>
        <v>-3.2848061635022674</v>
      </c>
      <c r="AW184" s="4">
        <f t="shared" si="235"/>
        <v>-1.6043435130332</v>
      </c>
      <c r="AY184" s="2">
        <f t="shared" si="227"/>
        <v>81.607396538826876</v>
      </c>
      <c r="AZ184" s="2" t="e">
        <f t="shared" si="227"/>
        <v>#N/A</v>
      </c>
      <c r="BA184" s="2">
        <f t="shared" si="227"/>
        <v>79.396810830263178</v>
      </c>
      <c r="BB184" s="2">
        <f t="shared" si="227"/>
        <v>79.615594138679455</v>
      </c>
      <c r="BC184" s="2">
        <f t="shared" si="227"/>
        <v>81.66083747356528</v>
      </c>
      <c r="BD184" s="2">
        <f t="shared" si="227"/>
        <v>83.988167084613593</v>
      </c>
      <c r="BE184" s="2">
        <f t="shared" si="227"/>
        <v>84.432562996207835</v>
      </c>
      <c r="BF184" s="2">
        <f t="shared" si="227"/>
        <v>85.748549122987555</v>
      </c>
      <c r="BG184" s="2">
        <f t="shared" si="227"/>
        <v>87.868474000082884</v>
      </c>
      <c r="BH184" s="2">
        <f t="shared" si="227"/>
        <v>87.198437332326478</v>
      </c>
      <c r="BI184" s="2">
        <f t="shared" si="227"/>
        <v>85.978954842641713</v>
      </c>
      <c r="BJ184" s="2">
        <f t="shared" si="227"/>
        <v>87.53215429928278</v>
      </c>
      <c r="BK184" s="2">
        <f t="shared" si="227"/>
        <v>87.347890062724815</v>
      </c>
      <c r="BL184" s="2">
        <f t="shared" si="227"/>
        <v>88.792120426653284</v>
      </c>
      <c r="BM184" s="2">
        <f t="shared" si="227"/>
        <v>89.647419860040799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117.63019284750339</v>
      </c>
      <c r="DL184" s="2">
        <f t="shared" si="236"/>
        <v>122.79297233468287</v>
      </c>
      <c r="DM184" s="2">
        <f t="shared" si="236"/>
        <v>135.79191135084429</v>
      </c>
      <c r="DN184" s="2">
        <f t="shared" si="236"/>
        <v>124.93492240215924</v>
      </c>
      <c r="DO184" s="2">
        <f t="shared" si="236"/>
        <v>120.76602485928703</v>
      </c>
      <c r="DP184" s="2">
        <f t="shared" si="236"/>
        <v>113.54186234817813</v>
      </c>
      <c r="DQ184" s="2">
        <f t="shared" si="236"/>
        <v>122.03414868667917</v>
      </c>
      <c r="DR184" s="2">
        <f t="shared" si="236"/>
        <v>139.85450815187656</v>
      </c>
      <c r="DS184" s="2">
        <f t="shared" si="236"/>
        <v>122.2571479374111</v>
      </c>
      <c r="DT184" s="2">
        <f t="shared" si="236"/>
        <v>125.37230003282636</v>
      </c>
      <c r="DU184" s="2">
        <f t="shared" si="236"/>
        <v>118.64562078272608</v>
      </c>
      <c r="DV184" s="2">
        <f t="shared" si="236"/>
        <v>135.24230495677864</v>
      </c>
      <c r="DW184" s="2">
        <f t="shared" si="236"/>
        <v>125.32477477477477</v>
      </c>
      <c r="DX184" s="2">
        <f t="shared" si="236"/>
        <v>107.46069283569281</v>
      </c>
      <c r="DY184" s="2">
        <f t="shared" si="236"/>
        <v>106.57967833577713</v>
      </c>
      <c r="EA184" s="2">
        <f t="shared" si="213"/>
        <v>86.271838596491236</v>
      </c>
      <c r="EB184" s="2">
        <f t="shared" si="213"/>
        <v>83.705416666666665</v>
      </c>
      <c r="EC184" s="2">
        <f t="shared" si="213"/>
        <v>77.683362598770884</v>
      </c>
      <c r="ED184" s="2">
        <f t="shared" si="213"/>
        <v>76.946024498886388</v>
      </c>
      <c r="EE184" s="2">
        <f t="shared" si="213"/>
        <v>80.117527723418149</v>
      </c>
      <c r="EF184" s="2">
        <f t="shared" si="213"/>
        <v>82.922418101054959</v>
      </c>
      <c r="EG184" s="2">
        <f t="shared" si="213"/>
        <v>82.458526422764251</v>
      </c>
      <c r="EH184" s="2">
        <f t="shared" si="213"/>
        <v>86.211150610060315</v>
      </c>
      <c r="EI184" s="2">
        <f t="shared" si="213"/>
        <v>88.93512235685435</v>
      </c>
      <c r="EJ184" s="2">
        <f t="shared" si="213"/>
        <v>86.393937689969619</v>
      </c>
      <c r="EK184" s="2">
        <f t="shared" si="212"/>
        <v>85.738859024833431</v>
      </c>
      <c r="EL184" s="2">
        <f t="shared" si="179"/>
        <v>88.129500086415476</v>
      </c>
      <c r="EM184" s="2">
        <f t="shared" si="179"/>
        <v>86.919523887298055</v>
      </c>
      <c r="EN184" s="2">
        <f t="shared" si="179"/>
        <v>88.575733717361132</v>
      </c>
      <c r="EO184" s="2">
        <f t="shared" si="179"/>
        <v>92.839101573079347</v>
      </c>
      <c r="EQ184" s="2">
        <f t="shared" si="237"/>
        <v>79.939274839634606</v>
      </c>
      <c r="ER184" s="2">
        <f t="shared" si="237"/>
        <v>81.118644762674677</v>
      </c>
      <c r="ES184" s="2">
        <f t="shared" si="237"/>
        <v>79.824268426686587</v>
      </c>
      <c r="ET184" s="2">
        <f t="shared" si="237"/>
        <v>80.336010461087383</v>
      </c>
      <c r="EU184" s="2">
        <f t="shared" si="237"/>
        <v>82.122489606338561</v>
      </c>
      <c r="EV184" s="2">
        <f t="shared" si="237"/>
        <v>84.354681802024743</v>
      </c>
      <c r="EW184" s="2">
        <f t="shared" si="237"/>
        <v>85.044440299431074</v>
      </c>
      <c r="EX184" s="2">
        <f t="shared" si="237"/>
        <v>85.618285901881535</v>
      </c>
      <c r="EY184" s="2">
        <f t="shared" si="237"/>
        <v>87.65247734058434</v>
      </c>
      <c r="EZ184" s="2">
        <f t="shared" si="237"/>
        <v>87.379344720814416</v>
      </c>
      <c r="FA184" s="2">
        <f t="shared" si="237"/>
        <v>86.042135006221486</v>
      </c>
      <c r="FB184" s="2">
        <f t="shared" si="237"/>
        <v>87.350470602445455</v>
      </c>
      <c r="FC184" s="2">
        <f t="shared" si="237"/>
        <v>87.488530630604728</v>
      </c>
      <c r="FD184" s="2">
        <f t="shared" si="237"/>
        <v>88.87270711461494</v>
      </c>
      <c r="FE184" s="2">
        <f t="shared" si="237"/>
        <v>88.354213009827149</v>
      </c>
      <c r="FG184" s="2">
        <f t="shared" si="238"/>
        <v>0.999980291991037</v>
      </c>
      <c r="FH184" s="2">
        <f t="shared" si="238"/>
        <v>0.99998109702475069</v>
      </c>
      <c r="FI184" s="2">
        <f t="shared" si="238"/>
        <v>0.99997859641071063</v>
      </c>
      <c r="FJ184" s="2">
        <f t="shared" si="238"/>
        <v>0.99997998699834489</v>
      </c>
      <c r="FK184" s="2">
        <f t="shared" si="238"/>
        <v>0.99997798953236527</v>
      </c>
      <c r="FL184" s="2">
        <f t="shared" si="238"/>
        <v>0.99997988472696453</v>
      </c>
      <c r="FM184" s="2">
        <f t="shared" si="238"/>
        <v>0.99997812382232909</v>
      </c>
      <c r="FN184" s="2">
        <f t="shared" si="238"/>
        <v>0.99997483414355415</v>
      </c>
      <c r="FO184" s="2">
        <f t="shared" si="238"/>
        <v>0.99997595505667713</v>
      </c>
      <c r="FP184" s="2">
        <f t="shared" si="238"/>
        <v>0.9999764902214302</v>
      </c>
      <c r="FQ184" s="2">
        <f t="shared" si="238"/>
        <v>0.99997711990805305</v>
      </c>
      <c r="FR184" s="2">
        <f t="shared" si="238"/>
        <v>0.99997643134858105</v>
      </c>
      <c r="FS184" s="2">
        <f t="shared" si="238"/>
        <v>0.99997524352943457</v>
      </c>
      <c r="FT184" s="2">
        <f t="shared" si="238"/>
        <v>0.99997371788212652</v>
      </c>
      <c r="FU184" s="2">
        <f t="shared" si="238"/>
        <v>0.9999706840101632</v>
      </c>
      <c r="FW184" s="2">
        <f t="shared" si="229"/>
        <v>0.73667794711737</v>
      </c>
      <c r="FX184" s="2">
        <f t="shared" si="229"/>
        <v>0.97209831335179353</v>
      </c>
      <c r="FY184" s="2">
        <f t="shared" si="229"/>
        <v>0.79975703632304773</v>
      </c>
      <c r="FZ184" s="2">
        <f t="shared" si="229"/>
        <v>0.78720362492807583</v>
      </c>
      <c r="GA184" s="2">
        <f t="shared" si="229"/>
        <v>0.76929894321474623</v>
      </c>
      <c r="GB184" s="2">
        <f t="shared" si="229"/>
        <v>0.743671060263702</v>
      </c>
      <c r="GC184" s="2">
        <f t="shared" si="229"/>
        <v>0.76304583377806434</v>
      </c>
      <c r="GD184" s="2">
        <f t="shared" si="229"/>
        <v>0.78255875532403218</v>
      </c>
      <c r="GE184" s="2">
        <f t="shared" si="229"/>
        <v>0.83222526065095315</v>
      </c>
      <c r="GF184" s="2">
        <f t="shared" si="229"/>
        <v>0.8154835966618329</v>
      </c>
      <c r="GG184" s="2">
        <f t="shared" si="229"/>
        <v>0.78919176842868277</v>
      </c>
      <c r="GH184" s="2">
        <f t="shared" si="229"/>
        <v>0.76820734609203556</v>
      </c>
      <c r="GI184" s="2">
        <f t="shared" si="229"/>
        <v>0.75116051257980931</v>
      </c>
      <c r="GJ184" s="2">
        <f t="shared" si="229"/>
        <v>0.72696872705423565</v>
      </c>
      <c r="GK184" s="2">
        <f t="shared" si="229"/>
        <v>0.71174221758868983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0</v>
      </c>
      <c r="HD184" s="86">
        <f t="shared" si="181"/>
        <v>3.0743938257884453E-280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6.3015377147472121E-258</v>
      </c>
      <c r="HQ184" s="86">
        <f t="shared" si="226"/>
        <v>0</v>
      </c>
      <c r="HS184" s="86">
        <f t="shared" si="231"/>
        <v>4.7630759436765932E-8</v>
      </c>
      <c r="HT184" s="86">
        <f t="shared" si="231"/>
        <v>7.7017622762567326E-10</v>
      </c>
      <c r="HU184" s="86">
        <f t="shared" si="231"/>
        <v>7.8883645463280313E-12</v>
      </c>
      <c r="HV184" s="86">
        <f t="shared" si="231"/>
        <v>5.6164999421432912E-12</v>
      </c>
      <c r="HW184" s="86">
        <f t="shared" si="231"/>
        <v>2.6676383940795257E-11</v>
      </c>
      <c r="HX184" s="86">
        <f t="shared" si="231"/>
        <v>6.5344886412956835E-11</v>
      </c>
      <c r="HY184" s="86">
        <f t="shared" si="231"/>
        <v>2.362706641746587E-11</v>
      </c>
      <c r="HZ184" s="86">
        <f t="shared" si="231"/>
        <v>9.1092121033687081E-12</v>
      </c>
      <c r="IA184" s="86">
        <f t="shared" si="231"/>
        <v>4.0020472700419496E-13</v>
      </c>
      <c r="IB184" s="86">
        <f t="shared" si="231"/>
        <v>1.8345181378244393E-13</v>
      </c>
      <c r="IC184" s="86">
        <f t="shared" si="231"/>
        <v>1.840892436141405E-13</v>
      </c>
      <c r="ID184" s="86">
        <f t="shared" si="231"/>
        <v>7.1030920703668545E-12</v>
      </c>
      <c r="IE184" s="86">
        <f t="shared" si="231"/>
        <v>3.7288650083066857E-11</v>
      </c>
      <c r="IF184" s="86">
        <f t="shared" si="231"/>
        <v>1.0228295790656935E-19</v>
      </c>
      <c r="IG184" s="86">
        <f t="shared" si="231"/>
        <v>3.7493843621291804E-18</v>
      </c>
      <c r="II184" s="86">
        <f t="shared" si="232"/>
        <v>0.26909351531237968</v>
      </c>
      <c r="IJ184" s="86">
        <f t="shared" si="232"/>
        <v>1.0135473145570627E-4</v>
      </c>
      <c r="IK184" s="86">
        <f t="shared" si="232"/>
        <v>8.9246393189277684E-2</v>
      </c>
      <c r="IL184" s="86">
        <f t="shared" si="232"/>
        <v>9.3168943734480897E-2</v>
      </c>
      <c r="IM184" s="86">
        <f t="shared" si="232"/>
        <v>0.1270724906149453</v>
      </c>
      <c r="IN184" s="86">
        <f t="shared" si="232"/>
        <v>0.19497686784065749</v>
      </c>
      <c r="IO184" s="86">
        <f t="shared" si="232"/>
        <v>0.1495738489761326</v>
      </c>
      <c r="IP184" s="86">
        <f t="shared" si="232"/>
        <v>0.10172270875122243</v>
      </c>
      <c r="IQ184" s="86">
        <f t="shared" si="232"/>
        <v>4.2549825719206638E-2</v>
      </c>
      <c r="IR184" s="86">
        <f t="shared" si="232"/>
        <v>5.47302956117761E-2</v>
      </c>
      <c r="IS184" s="86">
        <f t="shared" si="232"/>
        <v>8.2144014859437509E-2</v>
      </c>
      <c r="IT184" s="86">
        <f t="shared" si="232"/>
        <v>0.12633867623588957</v>
      </c>
      <c r="IU184" s="86">
        <f t="shared" si="232"/>
        <v>0.15981044608211997</v>
      </c>
      <c r="IV184" s="86">
        <f t="shared" si="232"/>
        <v>0.2015746277124186</v>
      </c>
      <c r="IW184" s="86">
        <f t="shared" si="232"/>
        <v>0.21971621413819112</v>
      </c>
      <c r="IY184" s="86">
        <f t="shared" si="233"/>
        <v>0.26909356294313913</v>
      </c>
      <c r="IZ184" s="86">
        <f t="shared" si="233"/>
        <v>1.013555016319339E-4</v>
      </c>
      <c r="JA184" s="86">
        <f t="shared" si="233"/>
        <v>8.9246393197166055E-2</v>
      </c>
      <c r="JB184" s="86">
        <f t="shared" si="233"/>
        <v>9.316894374009739E-2</v>
      </c>
      <c r="JC184" s="86">
        <f t="shared" si="233"/>
        <v>0.12707249064162168</v>
      </c>
      <c r="JD184" s="86">
        <f t="shared" si="233"/>
        <v>0.19497686790600238</v>
      </c>
      <c r="JE184" s="86">
        <f t="shared" si="233"/>
        <v>0.14957384899975967</v>
      </c>
      <c r="JF184" s="86">
        <f t="shared" si="233"/>
        <v>0.10172270876033164</v>
      </c>
      <c r="JG184" s="86">
        <f t="shared" si="233"/>
        <v>4.2549825719606846E-2</v>
      </c>
      <c r="JH184" s="86">
        <f t="shared" si="233"/>
        <v>5.4730295611959551E-2</v>
      </c>
      <c r="JI184" s="86">
        <f t="shared" si="233"/>
        <v>8.2144014859621597E-2</v>
      </c>
      <c r="JJ184" s="86">
        <f t="shared" si="233"/>
        <v>0.12633867624299266</v>
      </c>
      <c r="JK184" s="86">
        <f t="shared" si="233"/>
        <v>0.15981044611940862</v>
      </c>
      <c r="JL184" s="86">
        <f t="shared" si="233"/>
        <v>0.2015746277124186</v>
      </c>
      <c r="JM184" s="86">
        <f t="shared" si="233"/>
        <v>0.21971621413819112</v>
      </c>
    </row>
    <row r="185" spans="2:273" x14ac:dyDescent="0.25">
      <c r="B185" s="2">
        <v>158</v>
      </c>
      <c r="C185" s="37">
        <v>79.756</v>
      </c>
      <c r="D185" s="37">
        <v>75.7</v>
      </c>
      <c r="E185" s="37">
        <v>78.775000000000006</v>
      </c>
      <c r="F185" s="37">
        <v>81.575000000000003</v>
      </c>
      <c r="G185" s="37">
        <v>82.825000000000003</v>
      </c>
      <c r="H185" s="37">
        <v>83.625</v>
      </c>
      <c r="I185" s="37">
        <v>85</v>
      </c>
      <c r="J185" s="37">
        <v>87.25</v>
      </c>
      <c r="K185" s="37">
        <v>88.2</v>
      </c>
      <c r="L185" s="37">
        <v>88.775000000000006</v>
      </c>
      <c r="M185" s="37">
        <v>85.875</v>
      </c>
      <c r="N185" s="37">
        <v>87.25</v>
      </c>
      <c r="O185" s="37">
        <v>87.35</v>
      </c>
      <c r="P185" s="37">
        <v>88.15</v>
      </c>
      <c r="Q185" s="37">
        <v>90</v>
      </c>
      <c r="S185" s="4">
        <f t="shared" si="234"/>
        <v>81.391346433290252</v>
      </c>
      <c r="T185" s="4" t="e">
        <f t="shared" si="234"/>
        <v>#N/A</v>
      </c>
      <c r="U185" s="4">
        <f t="shared" si="234"/>
        <v>79.265011430522364</v>
      </c>
      <c r="V185" s="4">
        <f t="shared" si="234"/>
        <v>79.498294538886185</v>
      </c>
      <c r="W185" s="4">
        <f t="shared" si="234"/>
        <v>81.545440833052396</v>
      </c>
      <c r="X185" s="4">
        <f t="shared" si="234"/>
        <v>83.863347899571124</v>
      </c>
      <c r="Y185" s="4">
        <f t="shared" si="234"/>
        <v>84.332725833374425</v>
      </c>
      <c r="Z185" s="4">
        <f t="shared" si="234"/>
        <v>85.611271163171963</v>
      </c>
      <c r="AA185" s="4">
        <f t="shared" si="234"/>
        <v>87.71336651572588</v>
      </c>
      <c r="AB185" s="4">
        <f t="shared" si="234"/>
        <v>87.07096615699443</v>
      </c>
      <c r="AC185" s="4">
        <f t="shared" si="234"/>
        <v>85.845866542175941</v>
      </c>
      <c r="AD185" s="4">
        <f t="shared" si="234"/>
        <v>87.364530980177648</v>
      </c>
      <c r="AE185" s="4">
        <f t="shared" si="234"/>
        <v>87.200196171710942</v>
      </c>
      <c r="AF185" s="4">
        <f t="shared" si="234"/>
        <v>88.725230219407592</v>
      </c>
      <c r="AG185" s="4">
        <f t="shared" si="234"/>
        <v>90.095681718485039</v>
      </c>
      <c r="AI185" s="4">
        <f t="shared" si="235"/>
        <v>-1.6353464332902519</v>
      </c>
      <c r="AJ185" s="4">
        <f t="shared" si="235"/>
        <v>0</v>
      </c>
      <c r="AK185" s="4">
        <f t="shared" si="235"/>
        <v>-0.49001143052235818</v>
      </c>
      <c r="AL185" s="4">
        <f t="shared" si="235"/>
        <v>2.0767054611138178</v>
      </c>
      <c r="AM185" s="4">
        <f t="shared" si="235"/>
        <v>1.2795591669476067</v>
      </c>
      <c r="AN185" s="4">
        <f t="shared" si="235"/>
        <v>-0.23834789957112434</v>
      </c>
      <c r="AO185" s="4">
        <f t="shared" si="235"/>
        <v>0.66727416662557459</v>
      </c>
      <c r="AP185" s="4">
        <f t="shared" si="235"/>
        <v>1.6387288368280366</v>
      </c>
      <c r="AQ185" s="4">
        <f t="shared" si="235"/>
        <v>0.48663348427412245</v>
      </c>
      <c r="AR185" s="4">
        <f t="shared" si="235"/>
        <v>1.7040338430055755</v>
      </c>
      <c r="AS185" s="4">
        <f t="shared" si="235"/>
        <v>2.9133457824059406E-2</v>
      </c>
      <c r="AT185" s="4">
        <f t="shared" si="235"/>
        <v>-0.11453098017764773</v>
      </c>
      <c r="AU185" s="4">
        <f t="shared" si="235"/>
        <v>0.14980382828905192</v>
      </c>
      <c r="AV185" s="4">
        <f t="shared" si="235"/>
        <v>-0.57523021940758667</v>
      </c>
      <c r="AW185" s="4">
        <f t="shared" si="235"/>
        <v>-9.5681718485039369E-2</v>
      </c>
      <c r="AY185" s="2">
        <f t="shared" si="227"/>
        <v>81.391346433290252</v>
      </c>
      <c r="AZ185" s="2" t="e">
        <f t="shared" si="227"/>
        <v>#N/A</v>
      </c>
      <c r="BA185" s="2">
        <f t="shared" si="227"/>
        <v>79.265007977611816</v>
      </c>
      <c r="BB185" s="2">
        <f t="shared" si="227"/>
        <v>79.498280768466088</v>
      </c>
      <c r="BC185" s="2">
        <f t="shared" si="227"/>
        <v>81.545330470260936</v>
      </c>
      <c r="BD185" s="2">
        <f t="shared" si="227"/>
        <v>83.861806897275301</v>
      </c>
      <c r="BE185" s="2">
        <f t="shared" si="227"/>
        <v>84.332313481350553</v>
      </c>
      <c r="BF185" s="2">
        <f t="shared" si="227"/>
        <v>85.611245589487226</v>
      </c>
      <c r="BG185" s="2">
        <f t="shared" si="227"/>
        <v>87.713366418873221</v>
      </c>
      <c r="BH185" s="2">
        <f t="shared" si="227"/>
        <v>87.070965660254245</v>
      </c>
      <c r="BI185" s="2">
        <f t="shared" si="227"/>
        <v>85.845856657728064</v>
      </c>
      <c r="BJ185" s="2">
        <f t="shared" si="227"/>
        <v>87.364382385048685</v>
      </c>
      <c r="BK185" s="2">
        <f t="shared" si="227"/>
        <v>87.199338174916292</v>
      </c>
      <c r="BL185" s="2">
        <f t="shared" si="227"/>
        <v>88.676562279592289</v>
      </c>
      <c r="BM185" s="2">
        <f t="shared" si="227"/>
        <v>89.454558453013505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117.7712347503374</v>
      </c>
      <c r="DL185" s="2">
        <f t="shared" si="236"/>
        <v>122.94732962213226</v>
      </c>
      <c r="DM185" s="2">
        <f t="shared" si="236"/>
        <v>136.0444934333959</v>
      </c>
      <c r="DN185" s="2">
        <f t="shared" si="236"/>
        <v>125.10695175438596</v>
      </c>
      <c r="DO185" s="2">
        <f t="shared" si="236"/>
        <v>120.91067776735458</v>
      </c>
      <c r="DP185" s="2">
        <f t="shared" si="236"/>
        <v>113.61065789473683</v>
      </c>
      <c r="DQ185" s="2">
        <f t="shared" si="236"/>
        <v>122.15924249530957</v>
      </c>
      <c r="DR185" s="2">
        <f t="shared" si="236"/>
        <v>140.12405350694823</v>
      </c>
      <c r="DS185" s="2">
        <f t="shared" si="236"/>
        <v>122.3790777619725</v>
      </c>
      <c r="DT185" s="2">
        <f t="shared" si="236"/>
        <v>125.52443100995734</v>
      </c>
      <c r="DU185" s="2">
        <f t="shared" si="236"/>
        <v>118.73958839406211</v>
      </c>
      <c r="DV185" s="2">
        <f t="shared" si="236"/>
        <v>135.44171408250358</v>
      </c>
      <c r="DW185" s="2">
        <f t="shared" si="236"/>
        <v>125.45101351351352</v>
      </c>
      <c r="DX185" s="2">
        <f t="shared" si="236"/>
        <v>107.49183826683824</v>
      </c>
      <c r="DY185" s="2">
        <f t="shared" si="236"/>
        <v>106.60010538856307</v>
      </c>
      <c r="EA185" s="2">
        <f t="shared" si="213"/>
        <v>86.243021052631576</v>
      </c>
      <c r="EB185" s="2">
        <f t="shared" si="213"/>
        <v>83.616666666666674</v>
      </c>
      <c r="EC185" s="2">
        <f t="shared" si="213"/>
        <v>77.492943371378431</v>
      </c>
      <c r="ED185" s="2">
        <f t="shared" si="213"/>
        <v>76.735524291707648</v>
      </c>
      <c r="EE185" s="2">
        <f t="shared" si="213"/>
        <v>79.945439497716904</v>
      </c>
      <c r="EF185" s="2">
        <f t="shared" ref="EF185:EO227" si="239">CJ$228*$B185+CJ$229</f>
        <v>82.75321141032758</v>
      </c>
      <c r="EG185" s="2">
        <f t="shared" si="239"/>
        <v>82.282376596980285</v>
      </c>
      <c r="EH185" s="2">
        <f t="shared" si="239"/>
        <v>86.090646119653456</v>
      </c>
      <c r="EI185" s="2">
        <f t="shared" si="239"/>
        <v>88.812941316227125</v>
      </c>
      <c r="EJ185" s="2">
        <f t="shared" si="239"/>
        <v>86.240018996960501</v>
      </c>
      <c r="EK185" s="2">
        <f t="shared" si="212"/>
        <v>85.59720775287704</v>
      </c>
      <c r="EL185" s="2">
        <f t="shared" si="179"/>
        <v>87.984413637693109</v>
      </c>
      <c r="EM185" s="2">
        <f t="shared" si="179"/>
        <v>86.754033805009541</v>
      </c>
      <c r="EN185" s="2">
        <f t="shared" si="179"/>
        <v>88.450725758494954</v>
      </c>
      <c r="EO185" s="2">
        <f t="shared" si="179"/>
        <v>92.780719057506531</v>
      </c>
      <c r="EQ185" s="2">
        <f t="shared" si="237"/>
        <v>79.808978354071584</v>
      </c>
      <c r="ER185" s="2">
        <f t="shared" si="237"/>
        <v>80.988969280517381</v>
      </c>
      <c r="ES185" s="2">
        <f t="shared" si="237"/>
        <v>79.668253296489439</v>
      </c>
      <c r="ET185" s="2">
        <f t="shared" si="237"/>
        <v>80.178294132018436</v>
      </c>
      <c r="EU185" s="2">
        <f t="shared" si="237"/>
        <v>81.98185051246017</v>
      </c>
      <c r="EV185" s="2">
        <f t="shared" si="237"/>
        <v>84.209552488842633</v>
      </c>
      <c r="EW185" s="2">
        <f t="shared" si="237"/>
        <v>84.911862055918817</v>
      </c>
      <c r="EX185" s="2">
        <f t="shared" si="237"/>
        <v>85.488205939166193</v>
      </c>
      <c r="EY185" s="2">
        <f t="shared" si="237"/>
        <v>87.510327895073559</v>
      </c>
      <c r="EZ185" s="2">
        <f t="shared" si="237"/>
        <v>87.241421414696148</v>
      </c>
      <c r="FA185" s="2">
        <f t="shared" si="237"/>
        <v>85.905571339693083</v>
      </c>
      <c r="FB185" s="2">
        <f t="shared" si="237"/>
        <v>87.192459675920759</v>
      </c>
      <c r="FC185" s="2">
        <f t="shared" si="237"/>
        <v>87.332738043967154</v>
      </c>
      <c r="FD185" s="2">
        <f t="shared" si="237"/>
        <v>88.753304974611567</v>
      </c>
      <c r="FE185" s="2">
        <f t="shared" si="237"/>
        <v>88.225477903036165</v>
      </c>
      <c r="FG185" s="2">
        <f t="shared" si="238"/>
        <v>0.99998202605103514</v>
      </c>
      <c r="FH185" s="2">
        <f t="shared" si="238"/>
        <v>0.99998276025300248</v>
      </c>
      <c r="FI185" s="2">
        <f t="shared" si="238"/>
        <v>0.99998047965780457</v>
      </c>
      <c r="FJ185" s="2">
        <f t="shared" si="238"/>
        <v>0.99998174789342187</v>
      </c>
      <c r="FK185" s="2">
        <f t="shared" si="238"/>
        <v>0.99997992617606124</v>
      </c>
      <c r="FL185" s="2">
        <f t="shared" si="238"/>
        <v>0.99998165462048505</v>
      </c>
      <c r="FM185" s="2">
        <f t="shared" si="238"/>
        <v>0.99998004865043677</v>
      </c>
      <c r="FN185" s="2">
        <f t="shared" si="238"/>
        <v>0.99997704841531754</v>
      </c>
      <c r="FO185" s="2">
        <f t="shared" si="238"/>
        <v>0.99997807070466216</v>
      </c>
      <c r="FP185" s="2">
        <f t="shared" si="238"/>
        <v>0.9999785587827601</v>
      </c>
      <c r="FQ185" s="2">
        <f t="shared" si="238"/>
        <v>0.99997913306612962</v>
      </c>
      <c r="FR185" s="2">
        <f t="shared" si="238"/>
        <v>0.99997850508986108</v>
      </c>
      <c r="FS185" s="2">
        <f t="shared" si="238"/>
        <v>0.99997742178131799</v>
      </c>
      <c r="FT185" s="2">
        <f t="shared" si="238"/>
        <v>0.99997603036818739</v>
      </c>
      <c r="FU185" s="2">
        <f t="shared" si="238"/>
        <v>0.99997326343053572</v>
      </c>
      <c r="FW185" s="2">
        <f t="shared" si="229"/>
        <v>0.75415124412078627</v>
      </c>
      <c r="FX185" s="2">
        <f t="shared" si="229"/>
        <v>0.9744907329166953</v>
      </c>
      <c r="FY185" s="2">
        <f t="shared" si="229"/>
        <v>0.81410085041088542</v>
      </c>
      <c r="FZ185" s="2">
        <f t="shared" si="229"/>
        <v>0.80222429160693898</v>
      </c>
      <c r="GA185" s="2">
        <f t="shared" si="229"/>
        <v>0.78523865368357082</v>
      </c>
      <c r="GB185" s="2">
        <f t="shared" si="229"/>
        <v>0.76083096997503641</v>
      </c>
      <c r="GC185" s="2">
        <f t="shared" si="229"/>
        <v>0.77929363713098765</v>
      </c>
      <c r="GD185" s="2">
        <f t="shared" si="229"/>
        <v>0.79782308361773324</v>
      </c>
      <c r="GE185" s="2">
        <f t="shared" si="229"/>
        <v>0.84469495032453601</v>
      </c>
      <c r="GF185" s="2">
        <f t="shared" si="229"/>
        <v>0.82894183495048268</v>
      </c>
      <c r="GG185" s="2">
        <f t="shared" si="229"/>
        <v>0.80410702037204274</v>
      </c>
      <c r="GH185" s="2">
        <f t="shared" si="229"/>
        <v>0.78420132107559182</v>
      </c>
      <c r="GI185" s="2">
        <f t="shared" si="229"/>
        <v>0.76797547195623816</v>
      </c>
      <c r="GJ185" s="2">
        <f t="shared" si="229"/>
        <v>0.74486316520284057</v>
      </c>
      <c r="GK185" s="2">
        <f t="shared" si="229"/>
        <v>0.73026432073987391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1.2393916079901649E-287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1.2001970527026065E-264</v>
      </c>
      <c r="HQ185" s="86">
        <f t="shared" si="226"/>
        <v>0</v>
      </c>
      <c r="HS185" s="86">
        <f t="shared" si="231"/>
        <v>2.1264221825702079E-8</v>
      </c>
      <c r="HT185" s="86">
        <f t="shared" si="231"/>
        <v>3.0675420842801406E-10</v>
      </c>
      <c r="HU185" s="86">
        <f t="shared" si="231"/>
        <v>2.5162833366879903E-12</v>
      </c>
      <c r="HV185" s="86">
        <f t="shared" si="231"/>
        <v>1.6855227486375029E-12</v>
      </c>
      <c r="HW185" s="86">
        <f t="shared" si="231"/>
        <v>8.4383964848998572E-12</v>
      </c>
      <c r="HX185" s="86">
        <f t="shared" si="231"/>
        <v>2.2106494463095761E-11</v>
      </c>
      <c r="HY185" s="86">
        <f t="shared" si="231"/>
        <v>7.6938676183112209E-12</v>
      </c>
      <c r="HZ185" s="86">
        <f t="shared" si="231"/>
        <v>2.7796094714505306E-12</v>
      </c>
      <c r="IA185" s="86">
        <f t="shared" si="231"/>
        <v>1.1493614379863345E-13</v>
      </c>
      <c r="IB185" s="86">
        <f t="shared" si="231"/>
        <v>5.0428929565551368E-14</v>
      </c>
      <c r="IC185" s="86">
        <f t="shared" si="231"/>
        <v>4.9386412979529969E-14</v>
      </c>
      <c r="ID185" s="86">
        <f t="shared" si="231"/>
        <v>2.1590459543147783E-12</v>
      </c>
      <c r="IE185" s="86">
        <f t="shared" si="231"/>
        <v>1.1832305568407206E-11</v>
      </c>
      <c r="IF185" s="86">
        <f t="shared" si="231"/>
        <v>1.08859211400388E-20</v>
      </c>
      <c r="IG185" s="86">
        <f t="shared" si="231"/>
        <v>4.6962131384731923E-19</v>
      </c>
      <c r="II185" s="86">
        <f t="shared" si="232"/>
        <v>0.22897213006155456</v>
      </c>
      <c r="IJ185" s="86">
        <f t="shared" si="232"/>
        <v>6.6588032779463599E-5</v>
      </c>
      <c r="IK185" s="86">
        <f t="shared" si="232"/>
        <v>6.9922610949687256E-2</v>
      </c>
      <c r="IL185" s="86">
        <f t="shared" si="232"/>
        <v>7.2317089021400369E-2</v>
      </c>
      <c r="IM185" s="86">
        <f t="shared" si="232"/>
        <v>0.10050566451843344</v>
      </c>
      <c r="IN185" s="86">
        <f t="shared" si="232"/>
        <v>0.15917883129035568</v>
      </c>
      <c r="IO185" s="86">
        <f t="shared" si="232"/>
        <v>0.12007090929924304</v>
      </c>
      <c r="IP185" s="86">
        <f t="shared" si="232"/>
        <v>7.9387214292472377E-2</v>
      </c>
      <c r="IQ185" s="86">
        <f t="shared" si="232"/>
        <v>3.1973555861287167E-2</v>
      </c>
      <c r="IR185" s="86">
        <f t="shared" si="232"/>
        <v>4.1343029175871682E-2</v>
      </c>
      <c r="IS185" s="86">
        <f t="shared" si="232"/>
        <v>6.2932592347134331E-2</v>
      </c>
      <c r="IT185" s="86">
        <f t="shared" si="232"/>
        <v>9.9725748175177417E-2</v>
      </c>
      <c r="IU185" s="86">
        <f t="shared" si="232"/>
        <v>0.12780446150019539</v>
      </c>
      <c r="IV185" s="86">
        <f t="shared" si="232"/>
        <v>0.16286949230682399</v>
      </c>
      <c r="IW185" s="86">
        <f t="shared" si="232"/>
        <v>0.17870669503717659</v>
      </c>
      <c r="IY185" s="86">
        <f t="shared" si="233"/>
        <v>0.22897215132577639</v>
      </c>
      <c r="IZ185" s="86">
        <f t="shared" si="233"/>
        <v>6.6588339533672032E-5</v>
      </c>
      <c r="JA185" s="86">
        <f t="shared" si="233"/>
        <v>6.9922610952203534E-2</v>
      </c>
      <c r="JB185" s="86">
        <f t="shared" si="233"/>
        <v>7.2317089023085895E-2</v>
      </c>
      <c r="JC185" s="86">
        <f t="shared" si="233"/>
        <v>0.10050566452687185</v>
      </c>
      <c r="JD185" s="86">
        <f t="shared" si="233"/>
        <v>0.15917883131246216</v>
      </c>
      <c r="JE185" s="86">
        <f t="shared" si="233"/>
        <v>0.12007090930693691</v>
      </c>
      <c r="JF185" s="86">
        <f t="shared" si="233"/>
        <v>7.9387214295251987E-2</v>
      </c>
      <c r="JG185" s="86">
        <f t="shared" si="233"/>
        <v>3.1973555861402103E-2</v>
      </c>
      <c r="JH185" s="86">
        <f t="shared" si="233"/>
        <v>4.1343029175922114E-2</v>
      </c>
      <c r="JI185" s="86">
        <f t="shared" si="233"/>
        <v>6.2932592347183722E-2</v>
      </c>
      <c r="JJ185" s="86">
        <f t="shared" si="233"/>
        <v>9.9725748177336468E-2</v>
      </c>
      <c r="JK185" s="86">
        <f t="shared" si="233"/>
        <v>0.12780446151202771</v>
      </c>
      <c r="JL185" s="86">
        <f t="shared" si="233"/>
        <v>0.16286949230682399</v>
      </c>
      <c r="JM185" s="86">
        <f t="shared" si="233"/>
        <v>0.17870669503717659</v>
      </c>
    </row>
    <row r="186" spans="2:273" x14ac:dyDescent="0.25">
      <c r="B186" s="2">
        <v>159</v>
      </c>
      <c r="C186" s="37">
        <v>80.644000000000005</v>
      </c>
      <c r="D186" s="37">
        <v>76.05</v>
      </c>
      <c r="E186" s="37">
        <v>77.525000000000006</v>
      </c>
      <c r="F186" s="37">
        <v>78.625</v>
      </c>
      <c r="G186" s="37">
        <v>80.125</v>
      </c>
      <c r="H186" s="37">
        <v>84.724999999999994</v>
      </c>
      <c r="I186" s="37">
        <v>84.45</v>
      </c>
      <c r="J186" s="37">
        <v>82.55</v>
      </c>
      <c r="K186" s="37">
        <v>86.075000000000003</v>
      </c>
      <c r="L186" s="37">
        <v>83.65</v>
      </c>
      <c r="M186" s="37">
        <v>85.05</v>
      </c>
      <c r="N186" s="37">
        <v>85.7</v>
      </c>
      <c r="O186" s="37">
        <v>86.85</v>
      </c>
      <c r="P186" s="37">
        <v>88.95</v>
      </c>
      <c r="Q186" s="37">
        <v>88.7</v>
      </c>
      <c r="S186" s="4">
        <f t="shared" si="234"/>
        <v>81.176974637780546</v>
      </c>
      <c r="T186" s="4" t="e">
        <f t="shared" si="234"/>
        <v>#N/A</v>
      </c>
      <c r="U186" s="4">
        <f t="shared" si="234"/>
        <v>79.132419783170832</v>
      </c>
      <c r="V186" s="4">
        <f t="shared" si="234"/>
        <v>79.379719938125362</v>
      </c>
      <c r="W186" s="4">
        <f t="shared" si="234"/>
        <v>81.429169724165121</v>
      </c>
      <c r="X186" s="4">
        <f t="shared" si="234"/>
        <v>83.735521853233521</v>
      </c>
      <c r="Y186" s="4">
        <f t="shared" si="234"/>
        <v>84.231410241429245</v>
      </c>
      <c r="Z186" s="4">
        <f t="shared" si="234"/>
        <v>85.474162127775017</v>
      </c>
      <c r="AA186" s="4">
        <f t="shared" si="234"/>
        <v>87.558780369451966</v>
      </c>
      <c r="AB186" s="4">
        <f t="shared" si="234"/>
        <v>86.943125824067025</v>
      </c>
      <c r="AC186" s="4">
        <f t="shared" si="234"/>
        <v>85.712662299949059</v>
      </c>
      <c r="AD186" s="4">
        <f t="shared" si="234"/>
        <v>87.196892810673774</v>
      </c>
      <c r="AE186" s="4">
        <f t="shared" si="234"/>
        <v>87.050849593978143</v>
      </c>
      <c r="AF186" s="4">
        <f t="shared" si="234"/>
        <v>88.579692298208258</v>
      </c>
      <c r="AG186" s="4">
        <f t="shared" si="234"/>
        <v>89.585590565727614</v>
      </c>
      <c r="AI186" s="4">
        <f t="shared" si="235"/>
        <v>-0.53297463778054066</v>
      </c>
      <c r="AJ186" s="4">
        <f t="shared" si="235"/>
        <v>0</v>
      </c>
      <c r="AK186" s="4">
        <f t="shared" si="235"/>
        <v>-1.6074197831708261</v>
      </c>
      <c r="AL186" s="4">
        <f t="shared" si="235"/>
        <v>-0.75471993812536198</v>
      </c>
      <c r="AM186" s="4">
        <f t="shared" si="235"/>
        <v>-1.3041697241651207</v>
      </c>
      <c r="AN186" s="4">
        <f t="shared" si="235"/>
        <v>0.98947814676647283</v>
      </c>
      <c r="AO186" s="4">
        <f t="shared" si="235"/>
        <v>0.21858975857075791</v>
      </c>
      <c r="AP186" s="4">
        <f t="shared" si="235"/>
        <v>-2.9241621277750198</v>
      </c>
      <c r="AQ186" s="4">
        <f t="shared" si="235"/>
        <v>-1.4837803694519636</v>
      </c>
      <c r="AR186" s="4">
        <f t="shared" si="235"/>
        <v>-3.2931258240670189</v>
      </c>
      <c r="AS186" s="4">
        <f t="shared" si="235"/>
        <v>-0.66266229994906212</v>
      </c>
      <c r="AT186" s="4">
        <f t="shared" si="235"/>
        <v>-1.4968928106737707</v>
      </c>
      <c r="AU186" s="4">
        <f t="shared" si="235"/>
        <v>-0.20084959397814828</v>
      </c>
      <c r="AV186" s="4">
        <f t="shared" si="235"/>
        <v>0.3703077017917451</v>
      </c>
      <c r="AW186" s="4">
        <f t="shared" si="235"/>
        <v>-0.88559056572761108</v>
      </c>
      <c r="AY186" s="2">
        <f t="shared" si="227"/>
        <v>81.176974637780546</v>
      </c>
      <c r="AZ186" s="2" t="e">
        <f t="shared" si="227"/>
        <v>#N/A</v>
      </c>
      <c r="BA186" s="2">
        <f t="shared" si="227"/>
        <v>79.132419090400433</v>
      </c>
      <c r="BB186" s="2">
        <f t="shared" si="227"/>
        <v>79.379717343168522</v>
      </c>
      <c r="BC186" s="2">
        <f t="shared" si="227"/>
        <v>81.429145478654661</v>
      </c>
      <c r="BD186" s="2">
        <f t="shared" si="227"/>
        <v>83.735085923130484</v>
      </c>
      <c r="BE186" s="2">
        <f t="shared" si="227"/>
        <v>84.231308588860429</v>
      </c>
      <c r="BF186" s="2">
        <f t="shared" si="227"/>
        <v>85.474157091474979</v>
      </c>
      <c r="BG186" s="2">
        <f t="shared" si="227"/>
        <v>87.558780355554063</v>
      </c>
      <c r="BH186" s="2">
        <f t="shared" si="227"/>
        <v>86.943125749172751</v>
      </c>
      <c r="BI186" s="2">
        <f t="shared" si="227"/>
        <v>85.712660614670483</v>
      </c>
      <c r="BJ186" s="2">
        <f t="shared" si="227"/>
        <v>87.196860629133653</v>
      </c>
      <c r="BK186" s="2">
        <f t="shared" si="227"/>
        <v>87.05064231282374</v>
      </c>
      <c r="BL186" s="2">
        <f t="shared" si="227"/>
        <v>88.560964848970926</v>
      </c>
      <c r="BM186" s="2">
        <f t="shared" si="227"/>
        <v>89.262649749120683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117.9122766531714</v>
      </c>
      <c r="DL186" s="2">
        <f t="shared" si="236"/>
        <v>123.10168690958166</v>
      </c>
      <c r="DM186" s="2">
        <f t="shared" si="236"/>
        <v>136.29707551594748</v>
      </c>
      <c r="DN186" s="2">
        <f t="shared" si="236"/>
        <v>125.27898110661269</v>
      </c>
      <c r="DO186" s="2">
        <f t="shared" si="236"/>
        <v>121.05533067542213</v>
      </c>
      <c r="DP186" s="2">
        <f t="shared" si="236"/>
        <v>113.67945344129554</v>
      </c>
      <c r="DQ186" s="2">
        <f t="shared" si="236"/>
        <v>122.28433630393997</v>
      </c>
      <c r="DR186" s="2">
        <f t="shared" si="236"/>
        <v>140.3935988620199</v>
      </c>
      <c r="DS186" s="2">
        <f t="shared" si="236"/>
        <v>122.5010075865339</v>
      </c>
      <c r="DT186" s="2">
        <f t="shared" si="236"/>
        <v>125.67656198708832</v>
      </c>
      <c r="DU186" s="2">
        <f t="shared" si="236"/>
        <v>118.83355600539815</v>
      </c>
      <c r="DV186" s="2">
        <f t="shared" si="236"/>
        <v>135.64112320822849</v>
      </c>
      <c r="DW186" s="2">
        <f t="shared" si="236"/>
        <v>125.57725225225225</v>
      </c>
      <c r="DX186" s="2">
        <f t="shared" si="236"/>
        <v>107.52298369798368</v>
      </c>
      <c r="DY186" s="2">
        <f t="shared" si="236"/>
        <v>106.62053244134898</v>
      </c>
      <c r="EA186" s="2">
        <f t="shared" ref="EA186:EE227" si="240">CE$228*$B186+CE$229</f>
        <v>86.214203508771931</v>
      </c>
      <c r="EB186" s="2">
        <f t="shared" si="240"/>
        <v>83.52791666666667</v>
      </c>
      <c r="EC186" s="2">
        <f t="shared" si="240"/>
        <v>77.302524143985977</v>
      </c>
      <c r="ED186" s="2">
        <f t="shared" si="240"/>
        <v>76.525024084528894</v>
      </c>
      <c r="EE186" s="2">
        <f t="shared" si="240"/>
        <v>79.773351272015674</v>
      </c>
      <c r="EF186" s="2">
        <f t="shared" si="239"/>
        <v>82.584004719600216</v>
      </c>
      <c r="EG186" s="2">
        <f t="shared" si="239"/>
        <v>82.106226771196305</v>
      </c>
      <c r="EH186" s="2">
        <f t="shared" si="239"/>
        <v>85.970141629246598</v>
      </c>
      <c r="EI186" s="2">
        <f t="shared" si="239"/>
        <v>88.690760275599899</v>
      </c>
      <c r="EJ186" s="2">
        <f t="shared" si="239"/>
        <v>86.086100303951383</v>
      </c>
      <c r="EK186" s="2">
        <f t="shared" si="212"/>
        <v>85.455556480920649</v>
      </c>
      <c r="EL186" s="2">
        <f t="shared" si="179"/>
        <v>87.839327188970728</v>
      </c>
      <c r="EM186" s="2">
        <f t="shared" si="179"/>
        <v>86.588543722721028</v>
      </c>
      <c r="EN186" s="2">
        <f t="shared" si="179"/>
        <v>88.325717799628777</v>
      </c>
      <c r="EO186" s="2">
        <f t="shared" si="179"/>
        <v>92.722336541933728</v>
      </c>
      <c r="EQ186" s="2">
        <f t="shared" si="237"/>
        <v>79.678681868508548</v>
      </c>
      <c r="ER186" s="2">
        <f t="shared" si="237"/>
        <v>80.859293798360085</v>
      </c>
      <c r="ES186" s="2">
        <f t="shared" si="237"/>
        <v>79.512238166292292</v>
      </c>
      <c r="ET186" s="2">
        <f t="shared" si="237"/>
        <v>80.020577802949504</v>
      </c>
      <c r="EU186" s="2">
        <f t="shared" si="237"/>
        <v>81.841211418581779</v>
      </c>
      <c r="EV186" s="2">
        <f t="shared" si="237"/>
        <v>84.064423175660522</v>
      </c>
      <c r="EW186" s="2">
        <f t="shared" si="237"/>
        <v>84.779283812406533</v>
      </c>
      <c r="EX186" s="2">
        <f t="shared" si="237"/>
        <v>85.358125976450864</v>
      </c>
      <c r="EY186" s="2">
        <f t="shared" si="237"/>
        <v>87.368178449562791</v>
      </c>
      <c r="EZ186" s="2">
        <f t="shared" si="237"/>
        <v>87.103498108577867</v>
      </c>
      <c r="FA186" s="2">
        <f t="shared" si="237"/>
        <v>85.769007673164666</v>
      </c>
      <c r="FB186" s="2">
        <f t="shared" si="237"/>
        <v>87.034448749396063</v>
      </c>
      <c r="FC186" s="2">
        <f t="shared" si="237"/>
        <v>87.17694545732958</v>
      </c>
      <c r="FD186" s="2">
        <f t="shared" si="237"/>
        <v>88.633902834608193</v>
      </c>
      <c r="FE186" s="2">
        <f t="shared" si="237"/>
        <v>88.096742796245167</v>
      </c>
      <c r="FG186" s="2">
        <f t="shared" si="238"/>
        <v>0.99998360753779314</v>
      </c>
      <c r="FH186" s="2">
        <f t="shared" si="238"/>
        <v>0.99998427714002025</v>
      </c>
      <c r="FI186" s="2">
        <f t="shared" si="238"/>
        <v>0.99998219720575221</v>
      </c>
      <c r="FJ186" s="2">
        <f t="shared" si="238"/>
        <v>0.9999833538542261</v>
      </c>
      <c r="FK186" s="2">
        <f t="shared" si="238"/>
        <v>0.99998169242264423</v>
      </c>
      <c r="FL186" s="2">
        <f t="shared" si="238"/>
        <v>0.99998326878802291</v>
      </c>
      <c r="FM186" s="2">
        <f t="shared" si="238"/>
        <v>0.99998180412099569</v>
      </c>
      <c r="FN186" s="2">
        <f t="shared" si="238"/>
        <v>0.99997906786371693</v>
      </c>
      <c r="FO186" s="2">
        <f t="shared" si="238"/>
        <v>0.99998000020636202</v>
      </c>
      <c r="FP186" s="2">
        <f t="shared" si="238"/>
        <v>0.99998044534057651</v>
      </c>
      <c r="FQ186" s="2">
        <f t="shared" si="238"/>
        <v>0.99998096909518419</v>
      </c>
      <c r="FR186" s="2">
        <f t="shared" si="238"/>
        <v>0.99998039637188563</v>
      </c>
      <c r="FS186" s="2">
        <f t="shared" si="238"/>
        <v>0.99997940837892052</v>
      </c>
      <c r="FT186" s="2">
        <f t="shared" si="238"/>
        <v>0.99997813938986602</v>
      </c>
      <c r="FU186" s="2">
        <f t="shared" si="238"/>
        <v>0.9999756159014771</v>
      </c>
      <c r="FW186" s="2">
        <f t="shared" si="229"/>
        <v>0.77082576690151006</v>
      </c>
      <c r="FX186" s="2">
        <f t="shared" si="229"/>
        <v>0.97668293585618116</v>
      </c>
      <c r="FY186" s="2">
        <f t="shared" si="229"/>
        <v>0.82763862657930998</v>
      </c>
      <c r="FZ186" s="2">
        <f t="shared" si="229"/>
        <v>0.81643193698463701</v>
      </c>
      <c r="GA186" s="2">
        <f t="shared" si="229"/>
        <v>0.80036284676021929</v>
      </c>
      <c r="GB186" s="2">
        <f t="shared" si="229"/>
        <v>0.77718629774993531</v>
      </c>
      <c r="GC186" s="2">
        <f t="shared" si="229"/>
        <v>0.79472705179633607</v>
      </c>
      <c r="GD186" s="2">
        <f t="shared" si="229"/>
        <v>0.81227291283240233</v>
      </c>
      <c r="GE186" s="2">
        <f t="shared" si="229"/>
        <v>0.85639776361416065</v>
      </c>
      <c r="GF186" s="2">
        <f t="shared" si="229"/>
        <v>0.84160911625034029</v>
      </c>
      <c r="GG186" s="2">
        <f t="shared" si="229"/>
        <v>0.81821006448203459</v>
      </c>
      <c r="GH186" s="2">
        <f t="shared" si="229"/>
        <v>0.7993799023979915</v>
      </c>
      <c r="GI186" s="2">
        <f t="shared" si="229"/>
        <v>0.78398094746812708</v>
      </c>
      <c r="GJ186" s="2">
        <f t="shared" si="229"/>
        <v>0.76196881335392941</v>
      </c>
      <c r="GK186" s="2">
        <f t="shared" si="229"/>
        <v>0.748017633631611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3.9973641495927589E-295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1.8709557397500496E-271</v>
      </c>
      <c r="HQ186" s="86">
        <f t="shared" si="226"/>
        <v>0</v>
      </c>
      <c r="HS186" s="86">
        <f t="shared" si="231"/>
        <v>9.3101463619278318E-9</v>
      </c>
      <c r="HT186" s="86">
        <f t="shared" si="231"/>
        <v>1.1971226551490344E-10</v>
      </c>
      <c r="HU186" s="86">
        <f t="shared" si="231"/>
        <v>7.8228650740689064E-13</v>
      </c>
      <c r="HV186" s="86">
        <f t="shared" si="231"/>
        <v>4.9179853517553306E-13</v>
      </c>
      <c r="HW186" s="86">
        <f t="shared" si="231"/>
        <v>2.5971891463499743E-12</v>
      </c>
      <c r="HX186" s="86">
        <f t="shared" si="231"/>
        <v>7.2924510129429204E-12</v>
      </c>
      <c r="HY186" s="86">
        <f t="shared" si="231"/>
        <v>2.4413565263453261E-12</v>
      </c>
      <c r="HZ186" s="86">
        <f t="shared" si="231"/>
        <v>8.2485779481650503E-13</v>
      </c>
      <c r="IA186" s="86">
        <f t="shared" si="231"/>
        <v>3.2115734019717488E-14</v>
      </c>
      <c r="IB186" s="86">
        <f t="shared" si="231"/>
        <v>1.3471587090259993E-14</v>
      </c>
      <c r="IC186" s="86">
        <f t="shared" si="231"/>
        <v>1.2861705931599594E-14</v>
      </c>
      <c r="ID186" s="86">
        <f t="shared" si="231"/>
        <v>6.3827358407705424E-13</v>
      </c>
      <c r="IE186" s="86">
        <f t="shared" si="231"/>
        <v>3.6523609799447703E-12</v>
      </c>
      <c r="IF186" s="86">
        <f t="shared" si="231"/>
        <v>1.0941247337581935E-21</v>
      </c>
      <c r="IG186" s="86">
        <f t="shared" si="231"/>
        <v>5.5747017657667808E-20</v>
      </c>
      <c r="II186" s="86">
        <f t="shared" si="232"/>
        <v>0.19312522979995514</v>
      </c>
      <c r="IJ186" s="86">
        <f t="shared" si="232"/>
        <v>4.3325120196526664E-5</v>
      </c>
      <c r="IK186" s="86">
        <f t="shared" si="232"/>
        <v>5.4174441567902236E-2</v>
      </c>
      <c r="IL186" s="86">
        <f t="shared" si="232"/>
        <v>5.5451303938065161E-2</v>
      </c>
      <c r="IM186" s="86">
        <f t="shared" si="232"/>
        <v>7.856378154224046E-2</v>
      </c>
      <c r="IN186" s="86">
        <f t="shared" si="232"/>
        <v>0.12855863059271172</v>
      </c>
      <c r="IO186" s="86">
        <f t="shared" si="232"/>
        <v>9.5326037929174615E-2</v>
      </c>
      <c r="IP186" s="86">
        <f t="shared" si="232"/>
        <v>6.1213319818144672E-2</v>
      </c>
      <c r="IQ186" s="86">
        <f t="shared" si="232"/>
        <v>2.3735733987609184E-2</v>
      </c>
      <c r="IR186" s="86">
        <f t="shared" si="232"/>
        <v>3.0839656835044568E-2</v>
      </c>
      <c r="IS186" s="86">
        <f t="shared" si="232"/>
        <v>4.7596075233298368E-2</v>
      </c>
      <c r="IT186" s="86">
        <f t="shared" si="232"/>
        <v>7.7785275093899459E-2</v>
      </c>
      <c r="IU186" s="86">
        <f t="shared" si="232"/>
        <v>0.10101040889936463</v>
      </c>
      <c r="IV186" s="86">
        <f t="shared" si="232"/>
        <v>0.12985732671122804</v>
      </c>
      <c r="IW186" s="86">
        <f t="shared" si="232"/>
        <v>0.14301496703002686</v>
      </c>
      <c r="IY186" s="86">
        <f t="shared" si="233"/>
        <v>0.19312523911010149</v>
      </c>
      <c r="IZ186" s="86">
        <f t="shared" si="233"/>
        <v>4.3325239908792176E-5</v>
      </c>
      <c r="JA186" s="86">
        <f t="shared" si="233"/>
        <v>5.417444156868452E-2</v>
      </c>
      <c r="JB186" s="86">
        <f t="shared" si="233"/>
        <v>5.5451303938556962E-2</v>
      </c>
      <c r="JC186" s="86">
        <f t="shared" si="233"/>
        <v>7.8563781544837646E-2</v>
      </c>
      <c r="JD186" s="86">
        <f t="shared" si="233"/>
        <v>0.12855863060000416</v>
      </c>
      <c r="JE186" s="86">
        <f t="shared" si="233"/>
        <v>9.5326037931615967E-2</v>
      </c>
      <c r="JF186" s="86">
        <f t="shared" si="233"/>
        <v>6.1213319818969533E-2</v>
      </c>
      <c r="JG186" s="86">
        <f t="shared" si="233"/>
        <v>2.3735733987641301E-2</v>
      </c>
      <c r="JH186" s="86">
        <f t="shared" si="233"/>
        <v>3.083965683505804E-2</v>
      </c>
      <c r="JI186" s="86">
        <f t="shared" si="233"/>
        <v>4.7596075233311233E-2</v>
      </c>
      <c r="JJ186" s="86">
        <f t="shared" si="233"/>
        <v>7.7785275094537726E-2</v>
      </c>
      <c r="JK186" s="86">
        <f t="shared" si="233"/>
        <v>0.10101040890301699</v>
      </c>
      <c r="JL186" s="86">
        <f t="shared" si="233"/>
        <v>0.12985732671122804</v>
      </c>
      <c r="JM186" s="86">
        <f t="shared" si="233"/>
        <v>0.14301496703002686</v>
      </c>
    </row>
    <row r="187" spans="2:273" x14ac:dyDescent="0.25">
      <c r="B187" s="2">
        <v>160</v>
      </c>
      <c r="C187" s="37">
        <v>80.733000000000004</v>
      </c>
      <c r="D187" s="37">
        <v>75.55</v>
      </c>
      <c r="E187" s="37">
        <v>81.125</v>
      </c>
      <c r="F187" s="37">
        <v>78.2</v>
      </c>
      <c r="G187" s="37">
        <v>81.525000000000006</v>
      </c>
      <c r="H187" s="37">
        <v>83.35</v>
      </c>
      <c r="I187" s="37">
        <v>83.275000000000006</v>
      </c>
      <c r="J187" s="37">
        <v>83.724999999999994</v>
      </c>
      <c r="K187" s="37">
        <v>86.075000000000003</v>
      </c>
      <c r="L187" s="37">
        <v>87.424999999999997</v>
      </c>
      <c r="M187" s="37">
        <v>85.9</v>
      </c>
      <c r="N187" s="37">
        <v>87</v>
      </c>
      <c r="O187" s="37">
        <v>88.625</v>
      </c>
      <c r="P187" s="37">
        <v>88.224999999999994</v>
      </c>
      <c r="Q187" s="37">
        <v>86.4</v>
      </c>
      <c r="S187" s="4">
        <f t="shared" si="234"/>
        <v>80.964605476695581</v>
      </c>
      <c r="T187" s="4" t="e">
        <f t="shared" si="234"/>
        <v>#N/A</v>
      </c>
      <c r="U187" s="4">
        <f t="shared" si="234"/>
        <v>78.998990675856504</v>
      </c>
      <c r="V187" s="4">
        <f t="shared" si="234"/>
        <v>79.259806570521533</v>
      </c>
      <c r="W187" s="4">
        <f t="shared" si="234"/>
        <v>81.312213696376475</v>
      </c>
      <c r="X187" s="4">
        <f t="shared" si="234"/>
        <v>83.608044533538006</v>
      </c>
      <c r="Y187" s="4">
        <f t="shared" si="234"/>
        <v>84.129462070825511</v>
      </c>
      <c r="Z187" s="4">
        <f t="shared" si="234"/>
        <v>85.337302800202366</v>
      </c>
      <c r="AA187" s="4">
        <f t="shared" si="234"/>
        <v>87.40472977617425</v>
      </c>
      <c r="AB187" s="4">
        <f t="shared" si="234"/>
        <v>86.81489849707107</v>
      </c>
      <c r="AC187" s="4">
        <f t="shared" si="234"/>
        <v>85.579357242919869</v>
      </c>
      <c r="AD187" s="4">
        <f t="shared" si="234"/>
        <v>87.029625263235658</v>
      </c>
      <c r="AE187" s="4">
        <f t="shared" si="234"/>
        <v>86.901820242244881</v>
      </c>
      <c r="AF187" s="4">
        <f t="shared" si="234"/>
        <v>88.452013892563201</v>
      </c>
      <c r="AG187" s="4">
        <f t="shared" si="234"/>
        <v>89.226190383209385</v>
      </c>
      <c r="AI187" s="4">
        <f t="shared" si="235"/>
        <v>-0.23160547669557729</v>
      </c>
      <c r="AJ187" s="4">
        <f t="shared" si="235"/>
        <v>0</v>
      </c>
      <c r="AK187" s="4">
        <f t="shared" si="235"/>
        <v>2.1260093241434959</v>
      </c>
      <c r="AL187" s="4">
        <f t="shared" si="235"/>
        <v>-1.0598065705215305</v>
      </c>
      <c r="AM187" s="4">
        <f t="shared" si="235"/>
        <v>0.21278630362353113</v>
      </c>
      <c r="AN187" s="4">
        <f t="shared" si="235"/>
        <v>-0.25804453353801193</v>
      </c>
      <c r="AO187" s="4">
        <f t="shared" si="235"/>
        <v>-0.85446207082550529</v>
      </c>
      <c r="AP187" s="4">
        <f t="shared" si="235"/>
        <v>-1.6123028002023716</v>
      </c>
      <c r="AQ187" s="4">
        <f t="shared" si="235"/>
        <v>-1.329729776174247</v>
      </c>
      <c r="AR187" s="4">
        <f t="shared" si="235"/>
        <v>0.61010150292892718</v>
      </c>
      <c r="AS187" s="4">
        <f t="shared" si="235"/>
        <v>0.32064275708013668</v>
      </c>
      <c r="AT187" s="4">
        <f t="shared" si="235"/>
        <v>-2.9625263235658394E-2</v>
      </c>
      <c r="AU187" s="4">
        <f t="shared" si="235"/>
        <v>1.7231797577551191</v>
      </c>
      <c r="AV187" s="4">
        <f t="shared" si="235"/>
        <v>-0.22701389256320681</v>
      </c>
      <c r="AW187" s="4">
        <f t="shared" si="235"/>
        <v>-2.8261903832093793</v>
      </c>
      <c r="AY187" s="2">
        <f t="shared" si="227"/>
        <v>80.964605476695581</v>
      </c>
      <c r="AZ187" s="2" t="e">
        <f t="shared" si="227"/>
        <v>#N/A</v>
      </c>
      <c r="BA187" s="2">
        <f t="shared" si="227"/>
        <v>78.998990549202802</v>
      </c>
      <c r="BB187" s="2">
        <f t="shared" si="227"/>
        <v>79.259806128791809</v>
      </c>
      <c r="BC187" s="2">
        <f t="shared" si="227"/>
        <v>81.312208871583195</v>
      </c>
      <c r="BD187" s="2">
        <f t="shared" si="227"/>
        <v>83.607931939220279</v>
      </c>
      <c r="BE187" s="2">
        <f t="shared" si="227"/>
        <v>84.129439248357926</v>
      </c>
      <c r="BF187" s="2">
        <f t="shared" si="227"/>
        <v>85.337301903459277</v>
      </c>
      <c r="BG187" s="2">
        <f t="shared" si="227"/>
        <v>87.404729774368406</v>
      </c>
      <c r="BH187" s="2">
        <f t="shared" si="227"/>
        <v>86.814898486887884</v>
      </c>
      <c r="BI187" s="2">
        <f t="shared" si="227"/>
        <v>85.579356984767827</v>
      </c>
      <c r="BJ187" s="2">
        <f t="shared" si="227"/>
        <v>87.029618958944582</v>
      </c>
      <c r="BK187" s="2">
        <f t="shared" si="227"/>
        <v>86.901774915404644</v>
      </c>
      <c r="BL187" s="2">
        <f t="shared" si="227"/>
        <v>88.445309389148349</v>
      </c>
      <c r="BM187" s="2">
        <f t="shared" si="227"/>
        <v>89.071966772777657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118.05331855600541</v>
      </c>
      <c r="DL187" s="2">
        <f t="shared" si="236"/>
        <v>123.25604419703104</v>
      </c>
      <c r="DM187" s="2">
        <f t="shared" si="236"/>
        <v>136.5496575984991</v>
      </c>
      <c r="DN187" s="2">
        <f t="shared" si="236"/>
        <v>125.45101045883941</v>
      </c>
      <c r="DO187" s="2">
        <f t="shared" si="236"/>
        <v>121.19998358348967</v>
      </c>
      <c r="DP187" s="2">
        <f t="shared" si="236"/>
        <v>113.74824898785424</v>
      </c>
      <c r="DQ187" s="2">
        <f t="shared" si="236"/>
        <v>122.40943011257036</v>
      </c>
      <c r="DR187" s="2">
        <f t="shared" si="236"/>
        <v>140.66314421709157</v>
      </c>
      <c r="DS187" s="2">
        <f t="shared" si="236"/>
        <v>122.62293741109531</v>
      </c>
      <c r="DT187" s="2">
        <f t="shared" si="236"/>
        <v>125.8286929642193</v>
      </c>
      <c r="DU187" s="2">
        <f t="shared" si="236"/>
        <v>118.92752361673418</v>
      </c>
      <c r="DV187" s="2">
        <f t="shared" si="236"/>
        <v>135.8405323339534</v>
      </c>
      <c r="DW187" s="2">
        <f t="shared" si="236"/>
        <v>125.70349099099099</v>
      </c>
      <c r="DX187" s="2">
        <f t="shared" si="236"/>
        <v>107.55412912912911</v>
      </c>
      <c r="DY187" s="2">
        <f t="shared" si="236"/>
        <v>106.6409594941349</v>
      </c>
      <c r="EA187" s="2">
        <f t="shared" si="240"/>
        <v>86.185385964912285</v>
      </c>
      <c r="EB187" s="2">
        <f t="shared" si="240"/>
        <v>83.439166666666665</v>
      </c>
      <c r="EC187" s="2">
        <f t="shared" si="240"/>
        <v>77.112104916593537</v>
      </c>
      <c r="ED187" s="2">
        <f t="shared" si="240"/>
        <v>76.314523877350155</v>
      </c>
      <c r="EE187" s="2">
        <f t="shared" si="240"/>
        <v>79.601263046314429</v>
      </c>
      <c r="EF187" s="2">
        <f t="shared" si="239"/>
        <v>82.414798028872838</v>
      </c>
      <c r="EG187" s="2">
        <f t="shared" si="239"/>
        <v>81.930076945412338</v>
      </c>
      <c r="EH187" s="2">
        <f t="shared" si="239"/>
        <v>85.849637138839739</v>
      </c>
      <c r="EI187" s="2">
        <f t="shared" si="239"/>
        <v>88.568579234972674</v>
      </c>
      <c r="EJ187" s="2">
        <f t="shared" si="239"/>
        <v>85.932181610942266</v>
      </c>
      <c r="EK187" s="2">
        <f t="shared" si="212"/>
        <v>85.313905208964258</v>
      </c>
      <c r="EL187" s="2">
        <f t="shared" si="179"/>
        <v>87.694240740248347</v>
      </c>
      <c r="EM187" s="2">
        <f t="shared" si="179"/>
        <v>86.423053640432528</v>
      </c>
      <c r="EN187" s="2">
        <f t="shared" si="179"/>
        <v>88.200709840762599</v>
      </c>
      <c r="EO187" s="2">
        <f t="shared" si="179"/>
        <v>92.663954026360912</v>
      </c>
      <c r="EQ187" s="2">
        <f t="shared" si="237"/>
        <v>79.548385382945511</v>
      </c>
      <c r="ER187" s="2">
        <f t="shared" si="237"/>
        <v>80.729618316202803</v>
      </c>
      <c r="ES187" s="2">
        <f t="shared" si="237"/>
        <v>79.356223036095159</v>
      </c>
      <c r="ET187" s="2">
        <f t="shared" si="237"/>
        <v>79.862861473880557</v>
      </c>
      <c r="EU187" s="2">
        <f t="shared" si="237"/>
        <v>81.700572324703387</v>
      </c>
      <c r="EV187" s="2">
        <f t="shared" si="237"/>
        <v>83.919293862478412</v>
      </c>
      <c r="EW187" s="2">
        <f t="shared" si="237"/>
        <v>84.646705568894276</v>
      </c>
      <c r="EX187" s="2">
        <f t="shared" si="237"/>
        <v>85.228046013735536</v>
      </c>
      <c r="EY187" s="2">
        <f t="shared" si="237"/>
        <v>87.226029004052023</v>
      </c>
      <c r="EZ187" s="2">
        <f t="shared" si="237"/>
        <v>86.965574802459599</v>
      </c>
      <c r="FA187" s="2">
        <f t="shared" si="237"/>
        <v>85.632444006636263</v>
      </c>
      <c r="FB187" s="2">
        <f t="shared" si="237"/>
        <v>86.876437822871367</v>
      </c>
      <c r="FC187" s="2">
        <f t="shared" si="237"/>
        <v>87.021152870692006</v>
      </c>
      <c r="FD187" s="2">
        <f t="shared" si="237"/>
        <v>88.514500694604806</v>
      </c>
      <c r="FE187" s="2">
        <f t="shared" si="237"/>
        <v>87.968007689454183</v>
      </c>
      <c r="FG187" s="2">
        <f t="shared" si="238"/>
        <v>0.99998504987522019</v>
      </c>
      <c r="FH187" s="2">
        <f t="shared" si="238"/>
        <v>0.99998566056143501</v>
      </c>
      <c r="FI187" s="2">
        <f t="shared" si="238"/>
        <v>0.9999837636332416</v>
      </c>
      <c r="FJ187" s="2">
        <f t="shared" si="238"/>
        <v>0.99998481851238474</v>
      </c>
      <c r="FK187" s="2">
        <f t="shared" si="238"/>
        <v>0.99998330326411289</v>
      </c>
      <c r="FL187" s="2">
        <f t="shared" si="238"/>
        <v>0.99998474093085743</v>
      </c>
      <c r="FM187" s="2">
        <f t="shared" si="238"/>
        <v>0.99998340513454742</v>
      </c>
      <c r="FN187" s="2">
        <f t="shared" si="238"/>
        <v>0.99998090962965835</v>
      </c>
      <c r="FO187" s="2">
        <f t="shared" si="238"/>
        <v>0.99998175993931904</v>
      </c>
      <c r="FP187" s="2">
        <f t="shared" si="238"/>
        <v>0.99998216590796052</v>
      </c>
      <c r="FQ187" s="2">
        <f t="shared" si="238"/>
        <v>0.99998264357946165</v>
      </c>
      <c r="FR187" s="2">
        <f t="shared" si="238"/>
        <v>0.99998212124782981</v>
      </c>
      <c r="FS187" s="2">
        <f t="shared" si="238"/>
        <v>0.99998122018434965</v>
      </c>
      <c r="FT187" s="2">
        <f t="shared" si="238"/>
        <v>0.9999800628482538</v>
      </c>
      <c r="FU187" s="2">
        <f t="shared" si="238"/>
        <v>0.99997776139012551</v>
      </c>
      <c r="FW187" s="2">
        <f t="shared" si="229"/>
        <v>0.78668923609438213</v>
      </c>
      <c r="FX187" s="2">
        <f t="shared" si="229"/>
        <v>0.97869086589728083</v>
      </c>
      <c r="FY187" s="2">
        <f t="shared" si="229"/>
        <v>0.84038383109866166</v>
      </c>
      <c r="FZ187" s="2">
        <f t="shared" si="229"/>
        <v>0.82983543881460586</v>
      </c>
      <c r="GA187" s="2">
        <f t="shared" si="229"/>
        <v>0.81467332137510962</v>
      </c>
      <c r="GB187" s="2">
        <f t="shared" si="229"/>
        <v>0.79272787894303753</v>
      </c>
      <c r="GC187" s="2">
        <f t="shared" si="229"/>
        <v>0.80934527985208105</v>
      </c>
      <c r="GD187" s="2">
        <f t="shared" si="229"/>
        <v>0.82591534015909274</v>
      </c>
      <c r="GE187" s="2">
        <f t="shared" si="229"/>
        <v>0.86735720373405711</v>
      </c>
      <c r="GF187" s="2">
        <f t="shared" si="229"/>
        <v>0.85350413098332556</v>
      </c>
      <c r="GG187" s="2">
        <f t="shared" si="229"/>
        <v>0.83151052757915656</v>
      </c>
      <c r="GH187" s="2">
        <f t="shared" si="229"/>
        <v>0.81374443986277722</v>
      </c>
      <c r="GI187" s="2">
        <f t="shared" si="229"/>
        <v>0.79917105961272428</v>
      </c>
      <c r="GJ187" s="2">
        <f t="shared" si="229"/>
        <v>0.77826900732866566</v>
      </c>
      <c r="GK187" s="2">
        <f t="shared" si="229"/>
        <v>0.76497852084088303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1.0314617186674236E-302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2.3871384526247409E-278</v>
      </c>
      <c r="HQ187" s="86">
        <f t="shared" si="226"/>
        <v>0</v>
      </c>
      <c r="HS187" s="86">
        <f t="shared" si="231"/>
        <v>3.9975943056576616E-9</v>
      </c>
      <c r="HT187" s="86">
        <f t="shared" si="231"/>
        <v>4.5774819933444632E-11</v>
      </c>
      <c r="HU187" s="86">
        <f t="shared" si="231"/>
        <v>2.3702682260097068E-13</v>
      </c>
      <c r="HV187" s="86">
        <f t="shared" si="231"/>
        <v>1.3951285529951158E-13</v>
      </c>
      <c r="HW187" s="86">
        <f t="shared" si="231"/>
        <v>7.7776448240439827E-13</v>
      </c>
      <c r="HX187" s="86">
        <f t="shared" si="231"/>
        <v>2.3456508155328863E-12</v>
      </c>
      <c r="HY187" s="86">
        <f t="shared" si="231"/>
        <v>7.5484938499349735E-13</v>
      </c>
      <c r="HZ187" s="86">
        <f t="shared" si="231"/>
        <v>2.3804399094482874E-13</v>
      </c>
      <c r="IA187" s="86">
        <f t="shared" si="231"/>
        <v>8.7308797603734977E-15</v>
      </c>
      <c r="IB187" s="86">
        <f t="shared" si="231"/>
        <v>3.4972845406013324E-15</v>
      </c>
      <c r="IC187" s="86">
        <f t="shared" si="231"/>
        <v>3.2515703718405959E-15</v>
      </c>
      <c r="ID187" s="86">
        <f t="shared" si="231"/>
        <v>1.8351563716108419E-13</v>
      </c>
      <c r="IE187" s="86">
        <f t="shared" si="231"/>
        <v>1.0966789203139299E-12</v>
      </c>
      <c r="IF187" s="86">
        <f t="shared" si="231"/>
        <v>1.0384738851667784E-22</v>
      </c>
      <c r="IG187" s="86">
        <f t="shared" si="231"/>
        <v>6.2714573469744546E-21</v>
      </c>
      <c r="II187" s="86">
        <f t="shared" si="232"/>
        <v>0.16151039143262402</v>
      </c>
      <c r="IJ187" s="86">
        <f t="shared" si="232"/>
        <v>2.7916888337680839E-5</v>
      </c>
      <c r="IK187" s="86">
        <f t="shared" si="232"/>
        <v>4.1503228323899223E-2</v>
      </c>
      <c r="IL187" s="86">
        <f t="shared" si="232"/>
        <v>4.19989721655862E-2</v>
      </c>
      <c r="IM187" s="86">
        <f t="shared" si="232"/>
        <v>6.0688386540737847E-2</v>
      </c>
      <c r="IN187" s="86">
        <f t="shared" si="232"/>
        <v>0.10271558858882937</v>
      </c>
      <c r="IO187" s="86">
        <f t="shared" si="232"/>
        <v>7.4842056118965994E-2</v>
      </c>
      <c r="IP187" s="86">
        <f t="shared" si="232"/>
        <v>4.6629344782971038E-2</v>
      </c>
      <c r="IQ187" s="86">
        <f t="shared" si="232"/>
        <v>1.7405928280716427E-2</v>
      </c>
      <c r="IR187" s="86">
        <f t="shared" si="232"/>
        <v>2.271479799925839E-2</v>
      </c>
      <c r="IS187" s="86">
        <f t="shared" si="232"/>
        <v>3.5531618655998964E-2</v>
      </c>
      <c r="IT187" s="86">
        <f t="shared" si="232"/>
        <v>5.9946530382543703E-2</v>
      </c>
      <c r="IU187" s="86">
        <f t="shared" si="232"/>
        <v>7.8892555393129143E-2</v>
      </c>
      <c r="IV187" s="86">
        <f t="shared" si="232"/>
        <v>0.10221193645149852</v>
      </c>
      <c r="IW187" s="86">
        <f t="shared" si="232"/>
        <v>0.11271511189858376</v>
      </c>
      <c r="IY187" s="86">
        <f t="shared" si="233"/>
        <v>0.16151039543021833</v>
      </c>
      <c r="IZ187" s="86">
        <f t="shared" si="233"/>
        <v>2.7916934112500771E-5</v>
      </c>
      <c r="JA187" s="86">
        <f t="shared" si="233"/>
        <v>4.1503228324136249E-2</v>
      </c>
      <c r="JB187" s="86">
        <f t="shared" si="233"/>
        <v>4.1998972165725713E-2</v>
      </c>
      <c r="JC187" s="86">
        <f t="shared" si="233"/>
        <v>6.0688386541515614E-2</v>
      </c>
      <c r="JD187" s="86">
        <f t="shared" si="233"/>
        <v>0.10271558859117502</v>
      </c>
      <c r="JE187" s="86">
        <f t="shared" si="233"/>
        <v>7.4842056119720848E-2</v>
      </c>
      <c r="JF187" s="86">
        <f t="shared" si="233"/>
        <v>4.6629344783209084E-2</v>
      </c>
      <c r="JG187" s="86">
        <f t="shared" si="233"/>
        <v>1.7405928280725159E-2</v>
      </c>
      <c r="JH187" s="86">
        <f t="shared" si="233"/>
        <v>2.2714797999261887E-2</v>
      </c>
      <c r="JI187" s="86">
        <f t="shared" si="233"/>
        <v>3.5531618656002219E-2</v>
      </c>
      <c r="JJ187" s="86">
        <f t="shared" si="233"/>
        <v>5.9946530382727216E-2</v>
      </c>
      <c r="JK187" s="86">
        <f t="shared" si="233"/>
        <v>7.8892555394225822E-2</v>
      </c>
      <c r="JL187" s="86">
        <f t="shared" si="233"/>
        <v>0.10221193645149852</v>
      </c>
      <c r="JM187" s="86">
        <f t="shared" si="233"/>
        <v>0.11271511189858376</v>
      </c>
    </row>
    <row r="188" spans="2:273" x14ac:dyDescent="0.25">
      <c r="B188" s="2">
        <v>161</v>
      </c>
      <c r="C188" s="37">
        <v>82.843999999999994</v>
      </c>
      <c r="D188" s="37">
        <v>78.275000000000006</v>
      </c>
      <c r="E188" s="37">
        <v>79.599999999999994</v>
      </c>
      <c r="F188" s="37">
        <v>82.9</v>
      </c>
      <c r="G188" s="37">
        <v>83.075000000000003</v>
      </c>
      <c r="H188" s="37">
        <v>82.9</v>
      </c>
      <c r="I188" s="37">
        <v>85.55</v>
      </c>
      <c r="J188" s="37">
        <v>85.075000000000003</v>
      </c>
      <c r="K188" s="37">
        <v>86.025000000000006</v>
      </c>
      <c r="L188" s="37">
        <v>85.875</v>
      </c>
      <c r="M188" s="37">
        <v>85.1</v>
      </c>
      <c r="N188" s="37">
        <v>86.875</v>
      </c>
      <c r="O188" s="37">
        <v>85.075000000000003</v>
      </c>
      <c r="P188" s="37">
        <v>85.85</v>
      </c>
      <c r="Q188" s="37">
        <v>88.575000000000003</v>
      </c>
      <c r="S188" s="4">
        <f t="shared" si="234"/>
        <v>80.754516435653159</v>
      </c>
      <c r="T188" s="4" t="e">
        <f t="shared" si="234"/>
        <v>#N/A</v>
      </c>
      <c r="U188" s="4">
        <f t="shared" si="234"/>
        <v>78.86468157518128</v>
      </c>
      <c r="V188" s="4">
        <f t="shared" si="234"/>
        <v>79.138470994016856</v>
      </c>
      <c r="W188" s="4">
        <f t="shared" si="234"/>
        <v>81.194461643264717</v>
      </c>
      <c r="X188" s="4">
        <f t="shared" si="234"/>
        <v>83.480309776943486</v>
      </c>
      <c r="Y188" s="4">
        <f t="shared" si="234"/>
        <v>84.026619221670117</v>
      </c>
      <c r="Z188" s="4">
        <f t="shared" si="234"/>
        <v>85.200694640903421</v>
      </c>
      <c r="AA188" s="4">
        <f t="shared" si="234"/>
        <v>87.251222695395555</v>
      </c>
      <c r="AB188" s="4">
        <f t="shared" si="234"/>
        <v>86.686270125211877</v>
      </c>
      <c r="AC188" s="4">
        <f t="shared" si="234"/>
        <v>85.445938032721671</v>
      </c>
      <c r="AD188" s="4">
        <f t="shared" si="234"/>
        <v>86.862683093888791</v>
      </c>
      <c r="AE188" s="4">
        <f t="shared" si="234"/>
        <v>86.752721539002764</v>
      </c>
      <c r="AF188" s="4">
        <f t="shared" si="234"/>
        <v>88.33181215322422</v>
      </c>
      <c r="AG188" s="4">
        <f t="shared" si="234"/>
        <v>88.952565367887445</v>
      </c>
      <c r="AI188" s="4">
        <f t="shared" si="235"/>
        <v>2.0894835643468355</v>
      </c>
      <c r="AJ188" s="4">
        <f t="shared" si="235"/>
        <v>0</v>
      </c>
      <c r="AK188" s="4">
        <f t="shared" si="235"/>
        <v>0.73531842481871479</v>
      </c>
      <c r="AL188" s="4">
        <f t="shared" si="235"/>
        <v>3.7615290059831494</v>
      </c>
      <c r="AM188" s="4">
        <f t="shared" si="235"/>
        <v>1.8805383567352862</v>
      </c>
      <c r="AN188" s="4">
        <f t="shared" si="235"/>
        <v>-0.58030977694347996</v>
      </c>
      <c r="AO188" s="4">
        <f t="shared" si="235"/>
        <v>1.5233807783298801</v>
      </c>
      <c r="AP188" s="4">
        <f t="shared" si="235"/>
        <v>-0.12569464090341853</v>
      </c>
      <c r="AQ188" s="4">
        <f t="shared" si="235"/>
        <v>-1.2262226953955491</v>
      </c>
      <c r="AR188" s="4">
        <f t="shared" si="235"/>
        <v>-0.8112701252118768</v>
      </c>
      <c r="AS188" s="4">
        <f t="shared" si="235"/>
        <v>-0.34593803272167634</v>
      </c>
      <c r="AT188" s="4">
        <f t="shared" si="235"/>
        <v>1.2316906111209391E-2</v>
      </c>
      <c r="AU188" s="4">
        <f t="shared" si="235"/>
        <v>-1.6777215390027607</v>
      </c>
      <c r="AV188" s="4">
        <f t="shared" si="235"/>
        <v>-2.4818121532242259</v>
      </c>
      <c r="AW188" s="4">
        <f t="shared" si="235"/>
        <v>-0.37756536788744199</v>
      </c>
      <c r="AY188" s="2">
        <f t="shared" si="227"/>
        <v>80.754516435653159</v>
      </c>
      <c r="AZ188" s="2" t="e">
        <f t="shared" si="227"/>
        <v>#N/A</v>
      </c>
      <c r="BA188" s="2">
        <f t="shared" si="227"/>
        <v>78.86468155408366</v>
      </c>
      <c r="BB188" s="2">
        <f t="shared" si="227"/>
        <v>79.138470926099103</v>
      </c>
      <c r="BC188" s="2">
        <f t="shared" si="227"/>
        <v>81.194460773666762</v>
      </c>
      <c r="BD188" s="2">
        <f t="shared" si="227"/>
        <v>83.480283227595834</v>
      </c>
      <c r="BE188" s="2">
        <f t="shared" si="227"/>
        <v>84.026614555554417</v>
      </c>
      <c r="BF188" s="2">
        <f t="shared" si="227"/>
        <v>85.200694496552828</v>
      </c>
      <c r="BG188" s="2">
        <f t="shared" si="227"/>
        <v>87.251222695183102</v>
      </c>
      <c r="BH188" s="2">
        <f t="shared" si="227"/>
        <v>86.686270123963354</v>
      </c>
      <c r="BI188" s="2">
        <f t="shared" si="227"/>
        <v>85.445937997197888</v>
      </c>
      <c r="BJ188" s="2">
        <f t="shared" si="227"/>
        <v>86.862681976907908</v>
      </c>
      <c r="BK188" s="2">
        <f t="shared" si="227"/>
        <v>86.75271256839784</v>
      </c>
      <c r="BL188" s="2">
        <f t="shared" si="227"/>
        <v>88.329579363897196</v>
      </c>
      <c r="BM188" s="2">
        <f t="shared" si="227"/>
        <v>88.882748864916948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118.19436045883941</v>
      </c>
      <c r="DL188" s="2">
        <f t="shared" si="236"/>
        <v>123.41040148448045</v>
      </c>
      <c r="DM188" s="2">
        <f t="shared" si="236"/>
        <v>136.80223968105068</v>
      </c>
      <c r="DN188" s="2">
        <f t="shared" si="236"/>
        <v>125.62303981106612</v>
      </c>
      <c r="DO188" s="2">
        <f t="shared" si="236"/>
        <v>121.34463649155721</v>
      </c>
      <c r="DP188" s="2">
        <f t="shared" si="236"/>
        <v>113.81704453441294</v>
      </c>
      <c r="DQ188" s="2">
        <f t="shared" si="236"/>
        <v>122.53452392120076</v>
      </c>
      <c r="DR188" s="2">
        <f t="shared" si="236"/>
        <v>140.93268957216324</v>
      </c>
      <c r="DS188" s="2">
        <f t="shared" si="236"/>
        <v>122.74486723565671</v>
      </c>
      <c r="DT188" s="2">
        <f t="shared" si="236"/>
        <v>125.98082394135028</v>
      </c>
      <c r="DU188" s="2">
        <f t="shared" si="236"/>
        <v>119.02149122807022</v>
      </c>
      <c r="DV188" s="2">
        <f t="shared" si="236"/>
        <v>136.03994145967832</v>
      </c>
      <c r="DW188" s="2">
        <f t="shared" si="236"/>
        <v>125.82972972972973</v>
      </c>
      <c r="DX188" s="2">
        <f t="shared" si="236"/>
        <v>107.58527456027453</v>
      </c>
      <c r="DY188" s="2">
        <f t="shared" si="236"/>
        <v>106.66138654692084</v>
      </c>
      <c r="EA188" s="2">
        <f t="shared" si="240"/>
        <v>86.15656842105264</v>
      </c>
      <c r="EB188" s="2">
        <f t="shared" si="240"/>
        <v>83.350416666666675</v>
      </c>
      <c r="EC188" s="2">
        <f t="shared" si="240"/>
        <v>76.921685689201084</v>
      </c>
      <c r="ED188" s="2">
        <f t="shared" si="240"/>
        <v>76.104023670171415</v>
      </c>
      <c r="EE188" s="2">
        <f t="shared" si="240"/>
        <v>79.429174820613184</v>
      </c>
      <c r="EF188" s="2">
        <f t="shared" si="239"/>
        <v>82.245591338145459</v>
      </c>
      <c r="EG188" s="2">
        <f t="shared" si="239"/>
        <v>81.753927119628372</v>
      </c>
      <c r="EH188" s="2">
        <f t="shared" si="239"/>
        <v>85.729132648432881</v>
      </c>
      <c r="EI188" s="2">
        <f t="shared" si="239"/>
        <v>88.446398194345448</v>
      </c>
      <c r="EJ188" s="2">
        <f t="shared" si="239"/>
        <v>85.778262917933148</v>
      </c>
      <c r="EK188" s="2">
        <f t="shared" si="212"/>
        <v>85.172253937007866</v>
      </c>
      <c r="EL188" s="2">
        <f t="shared" si="179"/>
        <v>87.549154291525966</v>
      </c>
      <c r="EM188" s="2">
        <f t="shared" si="179"/>
        <v>86.257563558144014</v>
      </c>
      <c r="EN188" s="2">
        <f t="shared" si="179"/>
        <v>88.075701881896421</v>
      </c>
      <c r="EO188" s="2">
        <f t="shared" si="179"/>
        <v>92.60557151078811</v>
      </c>
      <c r="EQ188" s="2">
        <f t="shared" si="237"/>
        <v>79.418088897382489</v>
      </c>
      <c r="ER188" s="2">
        <f t="shared" si="237"/>
        <v>80.599942834045507</v>
      </c>
      <c r="ES188" s="2">
        <f t="shared" si="237"/>
        <v>79.200207905898026</v>
      </c>
      <c r="ET188" s="2">
        <f t="shared" si="237"/>
        <v>79.70514514481161</v>
      </c>
      <c r="EU188" s="2">
        <f t="shared" si="237"/>
        <v>81.559933230824996</v>
      </c>
      <c r="EV188" s="2">
        <f t="shared" si="237"/>
        <v>83.774164549296302</v>
      </c>
      <c r="EW188" s="2">
        <f t="shared" si="237"/>
        <v>84.514127325382006</v>
      </c>
      <c r="EX188" s="2">
        <f t="shared" si="237"/>
        <v>85.097966051020194</v>
      </c>
      <c r="EY188" s="2">
        <f t="shared" si="237"/>
        <v>87.083879558541256</v>
      </c>
      <c r="EZ188" s="2">
        <f t="shared" si="237"/>
        <v>86.827651496341318</v>
      </c>
      <c r="FA188" s="2">
        <f t="shared" si="237"/>
        <v>85.495880340107846</v>
      </c>
      <c r="FB188" s="2">
        <f t="shared" si="237"/>
        <v>86.718426896346671</v>
      </c>
      <c r="FC188" s="2">
        <f t="shared" si="237"/>
        <v>86.865360284054447</v>
      </c>
      <c r="FD188" s="2">
        <f t="shared" si="237"/>
        <v>88.395098554601432</v>
      </c>
      <c r="FE188" s="2">
        <f t="shared" si="237"/>
        <v>87.839272582663199</v>
      </c>
      <c r="FG188" s="2">
        <f t="shared" si="238"/>
        <v>0.99998636530621532</v>
      </c>
      <c r="FH188" s="2">
        <f t="shared" si="238"/>
        <v>0.99998692226009811</v>
      </c>
      <c r="FI188" s="2">
        <f t="shared" si="238"/>
        <v>0.99998519223636984</v>
      </c>
      <c r="FJ188" s="2">
        <f t="shared" si="238"/>
        <v>0.99998615430024218</v>
      </c>
      <c r="FK188" s="2">
        <f t="shared" si="238"/>
        <v>0.99998477237351768</v>
      </c>
      <c r="FL188" s="2">
        <f t="shared" si="238"/>
        <v>0.99998608354485885</v>
      </c>
      <c r="FM188" s="2">
        <f t="shared" si="238"/>
        <v>0.99998486528073027</v>
      </c>
      <c r="FN188" s="2">
        <f t="shared" si="238"/>
        <v>0.99998258934607565</v>
      </c>
      <c r="FO188" s="2">
        <f t="shared" si="238"/>
        <v>0.9999833648402503</v>
      </c>
      <c r="FP188" s="2">
        <f t="shared" si="238"/>
        <v>0.999983735089227</v>
      </c>
      <c r="FQ188" s="2">
        <f t="shared" si="238"/>
        <v>0.9999841707321625</v>
      </c>
      <c r="FR188" s="2">
        <f t="shared" si="238"/>
        <v>0.99998369435857559</v>
      </c>
      <c r="FS188" s="2">
        <f t="shared" si="238"/>
        <v>0.99998287257626406</v>
      </c>
      <c r="FT188" s="2">
        <f t="shared" si="238"/>
        <v>0.99998181706960421</v>
      </c>
      <c r="FU188" s="2">
        <f t="shared" si="238"/>
        <v>0.99997971810705544</v>
      </c>
      <c r="FW188" s="2">
        <f t="shared" si="229"/>
        <v>0.80173706722803229</v>
      </c>
      <c r="FX188" s="2">
        <f t="shared" si="229"/>
        <v>0.98052933174719714</v>
      </c>
      <c r="FY188" s="2">
        <f t="shared" si="229"/>
        <v>0.85235472077529006</v>
      </c>
      <c r="FZ188" s="2">
        <f t="shared" si="229"/>
        <v>0.84244912365835134</v>
      </c>
      <c r="GA188" s="2">
        <f t="shared" si="229"/>
        <v>0.82817820715958002</v>
      </c>
      <c r="GB188" s="2">
        <f t="shared" si="229"/>
        <v>0.8074539824029634</v>
      </c>
      <c r="GC188" s="2">
        <f t="shared" si="229"/>
        <v>0.82315414233564299</v>
      </c>
      <c r="GD188" s="2">
        <f t="shared" si="229"/>
        <v>0.83876314759873782</v>
      </c>
      <c r="GE188" s="2">
        <f t="shared" si="229"/>
        <v>0.87759978341012179</v>
      </c>
      <c r="GF188" s="2">
        <f t="shared" si="229"/>
        <v>0.86464950508485416</v>
      </c>
      <c r="GG188" s="2">
        <f t="shared" si="229"/>
        <v>0.84402338292052503</v>
      </c>
      <c r="GH188" s="2">
        <f t="shared" si="229"/>
        <v>0.82730266510312445</v>
      </c>
      <c r="GI188" s="2">
        <f t="shared" si="229"/>
        <v>0.81354706255611819</v>
      </c>
      <c r="GJ188" s="2">
        <f t="shared" si="229"/>
        <v>0.79375510912996083</v>
      </c>
      <c r="GK188" s="2">
        <f t="shared" si="229"/>
        <v>0.78113181328969961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2.4928325275683546E-285</v>
      </c>
      <c r="HQ188" s="86">
        <f t="shared" si="226"/>
        <v>0</v>
      </c>
      <c r="HS188" s="86">
        <f t="shared" si="231"/>
        <v>1.6833207268162913E-9</v>
      </c>
      <c r="HT188" s="86">
        <f t="shared" si="231"/>
        <v>1.7149328686927038E-11</v>
      </c>
      <c r="HU188" s="86">
        <f t="shared" si="231"/>
        <v>6.9991711959291238E-14</v>
      </c>
      <c r="HV188" s="86">
        <f t="shared" si="231"/>
        <v>3.8477495642309665E-14</v>
      </c>
      <c r="HW188" s="86">
        <f t="shared" si="231"/>
        <v>2.2661272476854204E-13</v>
      </c>
      <c r="HX188" s="86">
        <f t="shared" si="231"/>
        <v>7.3566615405653708E-13</v>
      </c>
      <c r="HY188" s="86">
        <f t="shared" si="231"/>
        <v>2.2741732432297637E-13</v>
      </c>
      <c r="HZ188" s="86">
        <f t="shared" si="231"/>
        <v>6.6805047963681238E-14</v>
      </c>
      <c r="IA188" s="86">
        <f t="shared" si="231"/>
        <v>2.3092430084124497E-15</v>
      </c>
      <c r="IB188" s="86">
        <f t="shared" si="231"/>
        <v>8.8228469607992854E-16</v>
      </c>
      <c r="IC188" s="86">
        <f t="shared" si="231"/>
        <v>7.9796381047292621E-16</v>
      </c>
      <c r="ID188" s="86">
        <f t="shared" si="231"/>
        <v>5.1315874542541329E-14</v>
      </c>
      <c r="IE188" s="86">
        <f t="shared" si="231"/>
        <v>3.2031500211806491E-13</v>
      </c>
      <c r="IF188" s="86">
        <f t="shared" si="231"/>
        <v>9.3076407375731046E-24</v>
      </c>
      <c r="IG188" s="86">
        <f t="shared" si="231"/>
        <v>6.6861508733126519E-22</v>
      </c>
      <c r="II188" s="86">
        <f t="shared" si="232"/>
        <v>0.13394216291857766</v>
      </c>
      <c r="IJ188" s="86">
        <f t="shared" si="232"/>
        <v>1.7814371084065866E-5</v>
      </c>
      <c r="IK188" s="86">
        <f t="shared" si="232"/>
        <v>3.1437113346587373E-2</v>
      </c>
      <c r="IL188" s="86">
        <f t="shared" si="232"/>
        <v>3.1418020384563393E-2</v>
      </c>
      <c r="IM188" s="86">
        <f t="shared" si="232"/>
        <v>4.6322993526467647E-2</v>
      </c>
      <c r="IN188" s="86">
        <f t="shared" si="232"/>
        <v>8.1183092353390926E-2</v>
      </c>
      <c r="IO188" s="86">
        <f t="shared" si="232"/>
        <v>5.8103356913742063E-2</v>
      </c>
      <c r="IP188" s="86">
        <f t="shared" si="232"/>
        <v>3.5087101821776198E-2</v>
      </c>
      <c r="IQ188" s="86">
        <f t="shared" si="232"/>
        <v>1.2607858283442287E-2</v>
      </c>
      <c r="IR188" s="86">
        <f t="shared" si="232"/>
        <v>1.6518197045388702E-2</v>
      </c>
      <c r="IS188" s="86">
        <f t="shared" si="232"/>
        <v>2.6179578684429369E-2</v>
      </c>
      <c r="IT188" s="86">
        <f t="shared" si="232"/>
        <v>4.5641805730228892E-2</v>
      </c>
      <c r="IU188" s="86">
        <f t="shared" si="232"/>
        <v>6.0885490314515116E-2</v>
      </c>
      <c r="IV188" s="86">
        <f t="shared" si="232"/>
        <v>7.9437728340068708E-2</v>
      </c>
      <c r="IW188" s="86">
        <f t="shared" si="232"/>
        <v>8.7544060481483069E-2</v>
      </c>
      <c r="IY188" s="86">
        <f t="shared" si="233"/>
        <v>0.13394216460189839</v>
      </c>
      <c r="IZ188" s="86">
        <f t="shared" si="233"/>
        <v>1.7814388233394552E-5</v>
      </c>
      <c r="JA188" s="86">
        <f t="shared" si="233"/>
        <v>3.1437113346657365E-2</v>
      </c>
      <c r="JB188" s="86">
        <f t="shared" si="233"/>
        <v>3.1418020384601869E-2</v>
      </c>
      <c r="JC188" s="86">
        <f t="shared" si="233"/>
        <v>4.6322993526694257E-2</v>
      </c>
      <c r="JD188" s="86">
        <f t="shared" si="233"/>
        <v>8.1183092354126588E-2</v>
      </c>
      <c r="JE188" s="86">
        <f t="shared" si="233"/>
        <v>5.8103356913969478E-2</v>
      </c>
      <c r="JF188" s="86">
        <f t="shared" si="233"/>
        <v>3.5087101821843006E-2</v>
      </c>
      <c r="JG188" s="86">
        <f t="shared" si="233"/>
        <v>1.2607858283444595E-2</v>
      </c>
      <c r="JH188" s="86">
        <f t="shared" si="233"/>
        <v>1.6518197045389583E-2</v>
      </c>
      <c r="JI188" s="86">
        <f t="shared" si="233"/>
        <v>2.6179578684430167E-2</v>
      </c>
      <c r="JJ188" s="86">
        <f t="shared" si="233"/>
        <v>4.5641805730280205E-2</v>
      </c>
      <c r="JK188" s="86">
        <f t="shared" si="233"/>
        <v>6.0885490314835429E-2</v>
      </c>
      <c r="JL188" s="86">
        <f t="shared" si="233"/>
        <v>7.9437728340068708E-2</v>
      </c>
      <c r="JM188" s="86">
        <f t="shared" si="233"/>
        <v>8.7544060481483069E-2</v>
      </c>
    </row>
    <row r="189" spans="2:273" x14ac:dyDescent="0.25">
      <c r="B189" s="2">
        <v>162</v>
      </c>
      <c r="C189" s="37">
        <v>80.444000000000003</v>
      </c>
      <c r="D189" s="37">
        <v>77.8</v>
      </c>
      <c r="E189" s="37">
        <v>80.2</v>
      </c>
      <c r="F189" s="37">
        <v>80.400000000000006</v>
      </c>
      <c r="G189" s="37">
        <v>83.8</v>
      </c>
      <c r="H189" s="37">
        <v>84.35</v>
      </c>
      <c r="I189" s="37">
        <v>83.2</v>
      </c>
      <c r="J189" s="37">
        <v>85.525000000000006</v>
      </c>
      <c r="K189" s="37">
        <v>84.4</v>
      </c>
      <c r="L189" s="37">
        <v>85.775000000000006</v>
      </c>
      <c r="M189" s="37">
        <v>84.174999999999997</v>
      </c>
      <c r="N189" s="37">
        <v>86.275000000000006</v>
      </c>
      <c r="O189" s="37">
        <v>88.15</v>
      </c>
      <c r="P189" s="37">
        <v>89.3</v>
      </c>
      <c r="Q189" s="37">
        <v>85.75</v>
      </c>
      <c r="S189" s="4">
        <f t="shared" si="234"/>
        <v>80.546938949786465</v>
      </c>
      <c r="T189" s="4" t="e">
        <f t="shared" si="234"/>
        <v>#N/A</v>
      </c>
      <c r="U189" s="4">
        <f t="shared" si="234"/>
        <v>78.7294631462685</v>
      </c>
      <c r="V189" s="4">
        <f t="shared" si="234"/>
        <v>79.015655626389275</v>
      </c>
      <c r="W189" s="4">
        <f t="shared" si="234"/>
        <v>81.075854506154386</v>
      </c>
      <c r="X189" s="4">
        <f t="shared" si="234"/>
        <v>83.352094072384133</v>
      </c>
      <c r="Y189" s="4">
        <f t="shared" si="234"/>
        <v>83.922761918176917</v>
      </c>
      <c r="Z189" s="4">
        <f t="shared" si="234"/>
        <v>85.064345789800868</v>
      </c>
      <c r="AA189" s="4">
        <f t="shared" si="234"/>
        <v>87.098261837081424</v>
      </c>
      <c r="AB189" s="4">
        <f t="shared" si="234"/>
        <v>86.557231792774843</v>
      </c>
      <c r="AC189" s="4">
        <f t="shared" si="234"/>
        <v>85.312397717323904</v>
      </c>
      <c r="AD189" s="4">
        <f t="shared" si="234"/>
        <v>86.696069381408748</v>
      </c>
      <c r="AE189" s="4">
        <f t="shared" si="234"/>
        <v>86.603437496217239</v>
      </c>
      <c r="AF189" s="4">
        <f t="shared" si="234"/>
        <v>88.214452082053896</v>
      </c>
      <c r="AG189" s="4">
        <f t="shared" si="234"/>
        <v>88.725157285628427</v>
      </c>
      <c r="AI189" s="4">
        <f t="shared" si="235"/>
        <v>-0.10293894978646279</v>
      </c>
      <c r="AJ189" s="4">
        <f t="shared" si="235"/>
        <v>0</v>
      </c>
      <c r="AK189" s="4">
        <f t="shared" si="235"/>
        <v>1.4705368537315024</v>
      </c>
      <c r="AL189" s="4">
        <f t="shared" si="235"/>
        <v>1.3843443736107304</v>
      </c>
      <c r="AM189" s="4">
        <f t="shared" si="235"/>
        <v>2.7241454938456116</v>
      </c>
      <c r="AN189" s="4">
        <f t="shared" si="235"/>
        <v>0.99790592761586083</v>
      </c>
      <c r="AO189" s="4">
        <f t="shared" si="235"/>
        <v>-0.72276191817691426</v>
      </c>
      <c r="AP189" s="4">
        <f t="shared" si="235"/>
        <v>0.46065421019913799</v>
      </c>
      <c r="AQ189" s="4">
        <f t="shared" si="235"/>
        <v>-2.698261837081418</v>
      </c>
      <c r="AR189" s="4">
        <f t="shared" si="235"/>
        <v>-0.78223179277483723</v>
      </c>
      <c r="AS189" s="4">
        <f t="shared" si="235"/>
        <v>-1.1373977173239069</v>
      </c>
      <c r="AT189" s="4">
        <f t="shared" si="235"/>
        <v>-0.42106938140874206</v>
      </c>
      <c r="AU189" s="4">
        <f t="shared" si="235"/>
        <v>1.5465625037827664</v>
      </c>
      <c r="AV189" s="4">
        <f t="shared" si="235"/>
        <v>1.0855479179461014</v>
      </c>
      <c r="AW189" s="4">
        <f t="shared" si="235"/>
        <v>-2.975157285628427</v>
      </c>
      <c r="AY189" s="2">
        <f t="shared" si="227"/>
        <v>80.546938949786465</v>
      </c>
      <c r="AZ189" s="2" t="e">
        <f t="shared" si="227"/>
        <v>#N/A</v>
      </c>
      <c r="BA189" s="2">
        <f t="shared" si="227"/>
        <v>78.729463143066653</v>
      </c>
      <c r="BB189" s="2">
        <f t="shared" si="227"/>
        <v>79.015655616958</v>
      </c>
      <c r="BC189" s="2">
        <f t="shared" si="227"/>
        <v>81.07585436421337</v>
      </c>
      <c r="BD189" s="2">
        <f t="shared" si="227"/>
        <v>83.352088357804831</v>
      </c>
      <c r="BE189" s="2">
        <f t="shared" si="227"/>
        <v>83.922761049506448</v>
      </c>
      <c r="BF189" s="2">
        <f t="shared" si="227"/>
        <v>85.064345768795874</v>
      </c>
      <c r="BG189" s="2">
        <f t="shared" si="227"/>
        <v>87.0982618370588</v>
      </c>
      <c r="BH189" s="2">
        <f t="shared" si="227"/>
        <v>86.557231792636813</v>
      </c>
      <c r="BI189" s="2">
        <f t="shared" si="227"/>
        <v>85.312397712932921</v>
      </c>
      <c r="BJ189" s="2">
        <f t="shared" si="227"/>
        <v>86.696069202434018</v>
      </c>
      <c r="BK189" s="2">
        <f t="shared" si="227"/>
        <v>86.603435889602594</v>
      </c>
      <c r="BL189" s="2">
        <f t="shared" si="227"/>
        <v>88.21376046217695</v>
      </c>
      <c r="BM189" s="2">
        <f t="shared" si="227"/>
        <v>88.695201355562858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>
        <f t="shared" si="205"/>
        <v>84.4</v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118.33540236167343</v>
      </c>
      <c r="DL189" s="2">
        <f t="shared" si="236"/>
        <v>123.56475877192983</v>
      </c>
      <c r="DM189" s="2">
        <f t="shared" si="236"/>
        <v>137.05482176360226</v>
      </c>
      <c r="DN189" s="2">
        <f t="shared" si="236"/>
        <v>125.79506916329285</v>
      </c>
      <c r="DO189" s="2">
        <f t="shared" si="236"/>
        <v>121.48928939962475</v>
      </c>
      <c r="DP189" s="2">
        <f t="shared" si="236"/>
        <v>113.88584008097165</v>
      </c>
      <c r="DQ189" s="2">
        <f t="shared" si="236"/>
        <v>122.65961772983115</v>
      </c>
      <c r="DR189" s="2">
        <f t="shared" si="236"/>
        <v>141.20223492723491</v>
      </c>
      <c r="DS189" s="2">
        <f t="shared" si="236"/>
        <v>122.86679706021812</v>
      </c>
      <c r="DT189" s="2">
        <f t="shared" si="236"/>
        <v>126.13295491848125</v>
      </c>
      <c r="DU189" s="2">
        <f t="shared" si="236"/>
        <v>119.11545883940624</v>
      </c>
      <c r="DV189" s="2">
        <f t="shared" si="236"/>
        <v>136.23935058540323</v>
      </c>
      <c r="DW189" s="2">
        <f t="shared" si="236"/>
        <v>125.95596846846847</v>
      </c>
      <c r="DX189" s="2">
        <f t="shared" si="236"/>
        <v>107.61641999141996</v>
      </c>
      <c r="DY189" s="2">
        <f t="shared" si="236"/>
        <v>106.68181359970676</v>
      </c>
      <c r="EA189" s="2">
        <f t="shared" si="240"/>
        <v>86.12775087719298</v>
      </c>
      <c r="EB189" s="2">
        <f t="shared" si="240"/>
        <v>83.26166666666667</v>
      </c>
      <c r="EC189" s="2">
        <f t="shared" si="240"/>
        <v>76.731266461808644</v>
      </c>
      <c r="ED189" s="2">
        <f t="shared" si="240"/>
        <v>75.893523462992675</v>
      </c>
      <c r="EE189" s="2">
        <f t="shared" si="240"/>
        <v>79.257086594911954</v>
      </c>
      <c r="EF189" s="2">
        <f t="shared" si="239"/>
        <v>82.076384647418081</v>
      </c>
      <c r="EG189" s="2">
        <f t="shared" si="239"/>
        <v>81.577777293844392</v>
      </c>
      <c r="EH189" s="2">
        <f t="shared" si="239"/>
        <v>85.608628158026022</v>
      </c>
      <c r="EI189" s="2">
        <f t="shared" si="239"/>
        <v>88.324217153718223</v>
      </c>
      <c r="EJ189" s="2">
        <f t="shared" si="239"/>
        <v>85.624344224924016</v>
      </c>
      <c r="EK189" s="2">
        <f t="shared" si="212"/>
        <v>85.030602665051475</v>
      </c>
      <c r="EL189" s="2">
        <f t="shared" si="179"/>
        <v>87.404067842803585</v>
      </c>
      <c r="EM189" s="2">
        <f t="shared" si="179"/>
        <v>86.0920734758555</v>
      </c>
      <c r="EN189" s="2">
        <f t="shared" si="179"/>
        <v>87.950693923030244</v>
      </c>
      <c r="EO189" s="2">
        <f t="shared" si="179"/>
        <v>92.547188995215294</v>
      </c>
      <c r="EQ189" s="2">
        <f t="shared" si="237"/>
        <v>79.287792411819453</v>
      </c>
      <c r="ER189" s="2">
        <f t="shared" si="237"/>
        <v>80.470267351888211</v>
      </c>
      <c r="ES189" s="2">
        <f t="shared" si="237"/>
        <v>79.044192775700878</v>
      </c>
      <c r="ET189" s="2">
        <f t="shared" si="237"/>
        <v>79.547428815742677</v>
      </c>
      <c r="EU189" s="2">
        <f t="shared" si="237"/>
        <v>81.419294136946604</v>
      </c>
      <c r="EV189" s="2">
        <f t="shared" si="237"/>
        <v>83.629035236114191</v>
      </c>
      <c r="EW189" s="2">
        <f t="shared" si="237"/>
        <v>84.381549081869736</v>
      </c>
      <c r="EX189" s="2">
        <f t="shared" si="237"/>
        <v>84.967886088304866</v>
      </c>
      <c r="EY189" s="2">
        <f t="shared" si="237"/>
        <v>86.941730113030488</v>
      </c>
      <c r="EZ189" s="2">
        <f t="shared" si="237"/>
        <v>86.689728190223036</v>
      </c>
      <c r="FA189" s="2">
        <f t="shared" si="237"/>
        <v>85.359316673579428</v>
      </c>
      <c r="FB189" s="2">
        <f t="shared" si="237"/>
        <v>86.560415969821975</v>
      </c>
      <c r="FC189" s="2">
        <f t="shared" si="237"/>
        <v>86.709567697416873</v>
      </c>
      <c r="FD189" s="2">
        <f t="shared" si="237"/>
        <v>88.275696414598059</v>
      </c>
      <c r="FE189" s="2">
        <f t="shared" si="237"/>
        <v>87.710537475872201</v>
      </c>
      <c r="FG189" s="2">
        <f t="shared" si="238"/>
        <v>0.99998756499655872</v>
      </c>
      <c r="FH189" s="2">
        <f t="shared" si="238"/>
        <v>0.99998807294573078</v>
      </c>
      <c r="FI189" s="2">
        <f t="shared" si="238"/>
        <v>0.99998649514146698</v>
      </c>
      <c r="FJ189" s="2">
        <f t="shared" si="238"/>
        <v>0.99998737255635872</v>
      </c>
      <c r="FK189" s="2">
        <f t="shared" si="238"/>
        <v>0.99998611222098277</v>
      </c>
      <c r="FL189" s="2">
        <f t="shared" si="238"/>
        <v>0.99998730802652458</v>
      </c>
      <c r="FM189" s="2">
        <f t="shared" si="238"/>
        <v>0.99998619695359403</v>
      </c>
      <c r="FN189" s="2">
        <f t="shared" si="238"/>
        <v>0.99998412127057523</v>
      </c>
      <c r="FO189" s="2">
        <f t="shared" si="238"/>
        <v>0.99998482853178716</v>
      </c>
      <c r="FP189" s="2">
        <f t="shared" si="238"/>
        <v>0.9999851662038447</v>
      </c>
      <c r="FQ189" s="2">
        <f t="shared" si="238"/>
        <v>0.99998556351604595</v>
      </c>
      <c r="FR189" s="2">
        <f t="shared" si="238"/>
        <v>0.9999851290569427</v>
      </c>
      <c r="FS189" s="2">
        <f t="shared" si="238"/>
        <v>0.99998437958036213</v>
      </c>
      <c r="FT189" s="2">
        <f t="shared" si="238"/>
        <v>0.99998341694385651</v>
      </c>
      <c r="FU189" s="2">
        <f t="shared" si="238"/>
        <v>0.99998150266078178</v>
      </c>
      <c r="FW189" s="2">
        <f t="shared" si="229"/>
        <v>0.81597168431910538</v>
      </c>
      <c r="FX189" s="2">
        <f t="shared" si="229"/>
        <v>0.98221206507585235</v>
      </c>
      <c r="FY189" s="2">
        <f t="shared" si="229"/>
        <v>0.86357356400870755</v>
      </c>
      <c r="FZ189" s="2">
        <f t="shared" si="229"/>
        <v>0.8542919762987502</v>
      </c>
      <c r="GA189" s="2">
        <f t="shared" si="229"/>
        <v>0.84089118294838683</v>
      </c>
      <c r="GB189" s="2">
        <f t="shared" si="229"/>
        <v>0.82136959526296771</v>
      </c>
      <c r="GC189" s="2">
        <f t="shared" si="229"/>
        <v>0.83616530814842849</v>
      </c>
      <c r="GD189" s="2">
        <f t="shared" si="229"/>
        <v>0.85083401080098886</v>
      </c>
      <c r="GE189" s="2">
        <f t="shared" si="229"/>
        <v>0.88715434012484029</v>
      </c>
      <c r="GF189" s="2">
        <f t="shared" si="229"/>
        <v>0.87507105569922727</v>
      </c>
      <c r="GG189" s="2">
        <f t="shared" si="229"/>
        <v>0.8557681604807178</v>
      </c>
      <c r="GH189" s="2">
        <f t="shared" si="229"/>
        <v>0.84006791163001981</v>
      </c>
      <c r="GI189" s="2">
        <f t="shared" si="229"/>
        <v>0.82711660311162871</v>
      </c>
      <c r="GJ189" s="2">
        <f t="shared" si="229"/>
        <v>0.80842586787487181</v>
      </c>
      <c r="GK189" s="2">
        <f t="shared" si="229"/>
        <v>0.79647025988791254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2.1306313998492845E-292</v>
      </c>
      <c r="HQ189" s="86">
        <f t="shared" si="226"/>
        <v>0</v>
      </c>
      <c r="HS189" s="86">
        <f t="shared" si="231"/>
        <v>6.9510794676912285E-10</v>
      </c>
      <c r="HT189" s="86">
        <f t="shared" si="231"/>
        <v>6.2949618657987732E-12</v>
      </c>
      <c r="HU189" s="86">
        <f t="shared" si="231"/>
        <v>2.0142146970393465E-14</v>
      </c>
      <c r="HV189" s="86">
        <f t="shared" si="231"/>
        <v>1.0317076475189217E-14</v>
      </c>
      <c r="HW189" s="86">
        <f t="shared" si="231"/>
        <v>6.4239694650095253E-14</v>
      </c>
      <c r="HX189" s="86">
        <f t="shared" si="231"/>
        <v>2.249663884847993E-13</v>
      </c>
      <c r="HY189" s="86">
        <f t="shared" si="231"/>
        <v>6.6759481490599169E-14</v>
      </c>
      <c r="HZ189" s="86">
        <f t="shared" si="231"/>
        <v>1.8231687031958403E-14</v>
      </c>
      <c r="IA189" s="86">
        <f t="shared" si="231"/>
        <v>5.9421787235308699E-16</v>
      </c>
      <c r="IB189" s="86">
        <f t="shared" si="231"/>
        <v>2.162942167745033E-16</v>
      </c>
      <c r="IC189" s="86">
        <f t="shared" si="231"/>
        <v>1.9009080767937309E-16</v>
      </c>
      <c r="ID189" s="86">
        <f t="shared" si="231"/>
        <v>1.3955152733806383E-14</v>
      </c>
      <c r="IE189" s="86">
        <f t="shared" si="231"/>
        <v>9.1003503637103515E-14</v>
      </c>
      <c r="IF189" s="86">
        <f t="shared" si="231"/>
        <v>7.8774908307664978E-25</v>
      </c>
      <c r="IG189" s="86">
        <f t="shared" si="231"/>
        <v>6.7551253115931575E-23</v>
      </c>
      <c r="II189" s="86">
        <f t="shared" si="232"/>
        <v>0.11015311844263129</v>
      </c>
      <c r="IJ189" s="86">
        <f t="shared" si="232"/>
        <v>1.1257532766919141E-5</v>
      </c>
      <c r="IK189" s="86">
        <f t="shared" si="232"/>
        <v>2.3541921935346984E-2</v>
      </c>
      <c r="IL189" s="86">
        <f t="shared" si="232"/>
        <v>2.3210916048460532E-2</v>
      </c>
      <c r="IM189" s="86">
        <f t="shared" si="232"/>
        <v>3.4934411286193047E-2</v>
      </c>
      <c r="IN189" s="86">
        <f t="shared" si="232"/>
        <v>6.3467693614495321E-2</v>
      </c>
      <c r="IO189" s="86">
        <f t="shared" si="232"/>
        <v>4.4600332083945059E-2</v>
      </c>
      <c r="IP189" s="86">
        <f t="shared" si="232"/>
        <v>2.6077741188688278E-2</v>
      </c>
      <c r="IQ189" s="86">
        <f t="shared" si="232"/>
        <v>9.0199526076283083E-3</v>
      </c>
      <c r="IR189" s="86">
        <f t="shared" si="232"/>
        <v>1.1858668564078861E-2</v>
      </c>
      <c r="IS189" s="86">
        <f t="shared" si="232"/>
        <v>1.9035874818686918E-2</v>
      </c>
      <c r="IT189" s="86">
        <f t="shared" si="232"/>
        <v>3.4328188570581307E-2</v>
      </c>
      <c r="IU189" s="86">
        <f t="shared" si="232"/>
        <v>4.6425368531114758E-2</v>
      </c>
      <c r="IV189" s="86">
        <f t="shared" si="232"/>
        <v>6.0962294036645014E-2</v>
      </c>
      <c r="IW189" s="86">
        <f t="shared" si="232"/>
        <v>6.7035077082969199E-2</v>
      </c>
      <c r="IY189" s="86">
        <f t="shared" si="233"/>
        <v>0.11015311913773923</v>
      </c>
      <c r="IZ189" s="86">
        <f t="shared" si="233"/>
        <v>1.1257539061881007E-5</v>
      </c>
      <c r="JA189" s="86">
        <f t="shared" si="233"/>
        <v>2.3541921935367128E-2</v>
      </c>
      <c r="JB189" s="86">
        <f t="shared" si="233"/>
        <v>2.321091604847085E-2</v>
      </c>
      <c r="JC189" s="86">
        <f t="shared" si="233"/>
        <v>3.4934411286257287E-2</v>
      </c>
      <c r="JD189" s="86">
        <f t="shared" si="233"/>
        <v>6.3467693614720294E-2</v>
      </c>
      <c r="JE189" s="86">
        <f t="shared" si="233"/>
        <v>4.4600332084011818E-2</v>
      </c>
      <c r="JF189" s="86">
        <f t="shared" si="233"/>
        <v>2.607774118870651E-2</v>
      </c>
      <c r="JG189" s="86">
        <f t="shared" si="233"/>
        <v>9.0199526076289033E-3</v>
      </c>
      <c r="JH189" s="86">
        <f t="shared" si="233"/>
        <v>1.1858668564079078E-2</v>
      </c>
      <c r="JI189" s="86">
        <f t="shared" si="233"/>
        <v>1.9035874818687109E-2</v>
      </c>
      <c r="JJ189" s="86">
        <f t="shared" si="233"/>
        <v>3.4328188570595261E-2</v>
      </c>
      <c r="JK189" s="86">
        <f t="shared" si="233"/>
        <v>4.6425368531205762E-2</v>
      </c>
      <c r="JL189" s="86">
        <f t="shared" si="233"/>
        <v>6.0962294036645014E-2</v>
      </c>
      <c r="JM189" s="86">
        <f t="shared" si="233"/>
        <v>6.7035077082969199E-2</v>
      </c>
    </row>
    <row r="190" spans="2:273" x14ac:dyDescent="0.25">
      <c r="B190" s="2">
        <v>163</v>
      </c>
      <c r="C190" s="37">
        <v>77.911000000000001</v>
      </c>
      <c r="D190" s="37">
        <v>81.974999999999994</v>
      </c>
      <c r="E190" s="37">
        <v>76.625</v>
      </c>
      <c r="F190" s="37">
        <v>82.7</v>
      </c>
      <c r="G190" s="37">
        <v>83.5</v>
      </c>
      <c r="H190" s="37">
        <v>80.875</v>
      </c>
      <c r="I190" s="37">
        <v>84.5</v>
      </c>
      <c r="J190" s="37">
        <v>81.724999999999994</v>
      </c>
      <c r="K190" s="37">
        <v>87.7</v>
      </c>
      <c r="L190" s="37">
        <v>86.724999999999994</v>
      </c>
      <c r="M190" s="37">
        <v>86.6</v>
      </c>
      <c r="N190" s="37">
        <v>86.924999999999997</v>
      </c>
      <c r="O190" s="37">
        <v>86.85</v>
      </c>
      <c r="P190" s="37">
        <v>88.724999999999994</v>
      </c>
      <c r="Q190" s="37">
        <v>88.174999999999997</v>
      </c>
      <c r="S190" s="4">
        <f t="shared" si="234"/>
        <v>80.342060050587463</v>
      </c>
      <c r="T190" s="4" t="e">
        <f t="shared" si="234"/>
        <v>#N/A</v>
      </c>
      <c r="U190" s="4">
        <f t="shared" si="234"/>
        <v>78.593317122696774</v>
      </c>
      <c r="V190" s="4">
        <f t="shared" si="234"/>
        <v>78.891322519657734</v>
      </c>
      <c r="W190" s="4">
        <f t="shared" si="234"/>
        <v>80.956355032834836</v>
      </c>
      <c r="X190" s="4">
        <f t="shared" si="234"/>
        <v>83.223306908018699</v>
      </c>
      <c r="Y190" s="4">
        <f t="shared" si="234"/>
        <v>83.817821880936251</v>
      </c>
      <c r="Z190" s="4">
        <f t="shared" si="234"/>
        <v>84.928263317875775</v>
      </c>
      <c r="AA190" s="4">
        <f t="shared" si="234"/>
        <v>86.945845262946477</v>
      </c>
      <c r="AB190" s="4">
        <f t="shared" si="234"/>
        <v>86.427779004440907</v>
      </c>
      <c r="AC190" s="4">
        <f t="shared" si="234"/>
        <v>85.17873188129704</v>
      </c>
      <c r="AD190" s="4">
        <f t="shared" si="234"/>
        <v>86.529795410204514</v>
      </c>
      <c r="AE190" s="4">
        <f t="shared" si="234"/>
        <v>86.453929607436962</v>
      </c>
      <c r="AF190" s="4">
        <f t="shared" si="234"/>
        <v>88.098039805382001</v>
      </c>
      <c r="AG190" s="4">
        <f t="shared" si="234"/>
        <v>88.52167658201985</v>
      </c>
      <c r="AI190" s="4">
        <f t="shared" si="235"/>
        <v>-2.4310600505874618</v>
      </c>
      <c r="AJ190" s="4">
        <f t="shared" si="235"/>
        <v>0</v>
      </c>
      <c r="AK190" s="4">
        <f t="shared" si="235"/>
        <v>-1.9683171226967744</v>
      </c>
      <c r="AL190" s="4">
        <f t="shared" si="235"/>
        <v>3.8086774803422685</v>
      </c>
      <c r="AM190" s="4">
        <f t="shared" si="235"/>
        <v>2.5436449671651644</v>
      </c>
      <c r="AN190" s="4">
        <f t="shared" si="235"/>
        <v>-2.3483069080186993</v>
      </c>
      <c r="AO190" s="4">
        <f t="shared" si="235"/>
        <v>0.68217811906374948</v>
      </c>
      <c r="AP190" s="4">
        <f t="shared" si="235"/>
        <v>-3.2032633178757806</v>
      </c>
      <c r="AQ190" s="4">
        <f t="shared" si="235"/>
        <v>0.75415473705352554</v>
      </c>
      <c r="AR190" s="4">
        <f t="shared" si="235"/>
        <v>0.29722099555908699</v>
      </c>
      <c r="AS190" s="4">
        <f t="shared" si="235"/>
        <v>1.4212681187029546</v>
      </c>
      <c r="AT190" s="4">
        <f t="shared" si="235"/>
        <v>0.39520458979548323</v>
      </c>
      <c r="AU190" s="4">
        <f t="shared" si="235"/>
        <v>0.39607039256303267</v>
      </c>
      <c r="AV190" s="4">
        <f t="shared" si="235"/>
        <v>0.62696019461799324</v>
      </c>
      <c r="AW190" s="4">
        <f t="shared" si="235"/>
        <v>-0.34667658201985319</v>
      </c>
      <c r="AY190" s="2">
        <f t="shared" si="227"/>
        <v>80.342060050587463</v>
      </c>
      <c r="AZ190" s="2" t="e">
        <f t="shared" si="227"/>
        <v>#N/A</v>
      </c>
      <c r="BA190" s="2">
        <f t="shared" si="227"/>
        <v>78.593317122254092</v>
      </c>
      <c r="BB190" s="2">
        <f t="shared" si="227"/>
        <v>78.891322518475022</v>
      </c>
      <c r="BC190" s="2">
        <f t="shared" si="227"/>
        <v>80.956355011854754</v>
      </c>
      <c r="BD190" s="2">
        <f t="shared" si="227"/>
        <v>83.223305785312235</v>
      </c>
      <c r="BE190" s="2">
        <f t="shared" si="227"/>
        <v>83.817821733697428</v>
      </c>
      <c r="BF190" s="2">
        <f t="shared" si="227"/>
        <v>84.928263315113028</v>
      </c>
      <c r="BG190" s="2">
        <f t="shared" si="227"/>
        <v>86.945845262944289</v>
      </c>
      <c r="BH190" s="2">
        <f t="shared" si="227"/>
        <v>86.427779004427151</v>
      </c>
      <c r="BI190" s="2">
        <f t="shared" si="227"/>
        <v>85.178731880809551</v>
      </c>
      <c r="BJ190" s="2">
        <f t="shared" si="227"/>
        <v>86.529795384272646</v>
      </c>
      <c r="BK190" s="2">
        <f t="shared" si="227"/>
        <v>86.453929347072318</v>
      </c>
      <c r="BL190" s="2">
        <f t="shared" si="227"/>
        <v>88.097840565876609</v>
      </c>
      <c r="BM190" s="2">
        <f t="shared" si="227"/>
        <v>88.50949599658216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>
        <f t="shared" si="205"/>
        <v>87.7</v>
      </c>
      <c r="DD190" s="2">
        <f t="shared" si="206"/>
        <v>86.724999999999994</v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118.47644426450744</v>
      </c>
      <c r="DL190" s="2">
        <f t="shared" si="236"/>
        <v>123.71911605937922</v>
      </c>
      <c r="DM190" s="2">
        <f t="shared" si="236"/>
        <v>137.30740384615387</v>
      </c>
      <c r="DN190" s="2">
        <f t="shared" si="236"/>
        <v>125.96709851551957</v>
      </c>
      <c r="DO190" s="2">
        <f t="shared" si="236"/>
        <v>121.63394230769229</v>
      </c>
      <c r="DP190" s="2">
        <f t="shared" si="236"/>
        <v>113.95463562753035</v>
      </c>
      <c r="DQ190" s="2">
        <f t="shared" si="236"/>
        <v>122.78471153846155</v>
      </c>
      <c r="DR190" s="2">
        <f t="shared" si="236"/>
        <v>141.47178028230658</v>
      </c>
      <c r="DS190" s="2">
        <f t="shared" si="236"/>
        <v>122.98872688477952</v>
      </c>
      <c r="DT190" s="2">
        <f t="shared" si="236"/>
        <v>126.28508589561223</v>
      </c>
      <c r="DU190" s="2">
        <f t="shared" si="236"/>
        <v>119.20942645074228</v>
      </c>
      <c r="DV190" s="2">
        <f t="shared" si="236"/>
        <v>136.43875971112814</v>
      </c>
      <c r="DW190" s="2">
        <f t="shared" si="236"/>
        <v>126.0822072072072</v>
      </c>
      <c r="DX190" s="2">
        <f t="shared" si="236"/>
        <v>107.64756542256539</v>
      </c>
      <c r="DY190" s="2">
        <f t="shared" si="236"/>
        <v>106.70224065249268</v>
      </c>
      <c r="EA190" s="2">
        <f t="shared" si="240"/>
        <v>86.098933333333335</v>
      </c>
      <c r="EB190" s="2">
        <f t="shared" si="240"/>
        <v>83.172916666666666</v>
      </c>
      <c r="EC190" s="2">
        <f t="shared" si="240"/>
        <v>76.540847234416191</v>
      </c>
      <c r="ED190" s="2">
        <f t="shared" si="240"/>
        <v>75.683023255813936</v>
      </c>
      <c r="EE190" s="2">
        <f t="shared" si="240"/>
        <v>79.084998369210709</v>
      </c>
      <c r="EF190" s="2">
        <f t="shared" si="239"/>
        <v>81.907177956690717</v>
      </c>
      <c r="EG190" s="2">
        <f t="shared" si="239"/>
        <v>81.401627468060425</v>
      </c>
      <c r="EH190" s="2">
        <f t="shared" si="239"/>
        <v>85.488123667619163</v>
      </c>
      <c r="EI190" s="2">
        <f t="shared" si="239"/>
        <v>88.202036113090983</v>
      </c>
      <c r="EJ190" s="2">
        <f t="shared" si="239"/>
        <v>85.470425531914913</v>
      </c>
      <c r="EK190" s="2">
        <f t="shared" si="212"/>
        <v>84.888951393095084</v>
      </c>
      <c r="EL190" s="2">
        <f t="shared" si="179"/>
        <v>87.258981394081204</v>
      </c>
      <c r="EM190" s="2">
        <f t="shared" si="179"/>
        <v>85.926583393566986</v>
      </c>
      <c r="EN190" s="2">
        <f t="shared" si="179"/>
        <v>87.825685964164066</v>
      </c>
      <c r="EO190" s="2">
        <f t="shared" si="179"/>
        <v>92.488806479642491</v>
      </c>
      <c r="EQ190" s="2">
        <f t="shared" si="237"/>
        <v>79.157495926256416</v>
      </c>
      <c r="ER190" s="2">
        <f t="shared" si="237"/>
        <v>80.340591869730915</v>
      </c>
      <c r="ES190" s="2">
        <f t="shared" si="237"/>
        <v>78.888177645503731</v>
      </c>
      <c r="ET190" s="2">
        <f t="shared" si="237"/>
        <v>79.389712486673744</v>
      </c>
      <c r="EU190" s="2">
        <f t="shared" si="237"/>
        <v>81.278655043068213</v>
      </c>
      <c r="EV190" s="2">
        <f t="shared" si="237"/>
        <v>83.483905922932081</v>
      </c>
      <c r="EW190" s="2">
        <f t="shared" si="237"/>
        <v>84.248970838357465</v>
      </c>
      <c r="EX190" s="2">
        <f t="shared" si="237"/>
        <v>84.837806125589537</v>
      </c>
      <c r="EY190" s="2">
        <f t="shared" si="237"/>
        <v>86.799580667519706</v>
      </c>
      <c r="EZ190" s="2">
        <f t="shared" si="237"/>
        <v>86.551804884104769</v>
      </c>
      <c r="FA190" s="2">
        <f t="shared" si="237"/>
        <v>85.222753007051026</v>
      </c>
      <c r="FB190" s="2">
        <f t="shared" si="237"/>
        <v>86.402405043297279</v>
      </c>
      <c r="FC190" s="2">
        <f t="shared" si="237"/>
        <v>86.553775110779299</v>
      </c>
      <c r="FD190" s="2">
        <f t="shared" si="237"/>
        <v>88.156294274594671</v>
      </c>
      <c r="FE190" s="2">
        <f t="shared" si="237"/>
        <v>87.581802369081217</v>
      </c>
      <c r="FG190" s="2">
        <f t="shared" si="238"/>
        <v>0.99998865912966561</v>
      </c>
      <c r="FH190" s="2">
        <f t="shared" si="238"/>
        <v>0.99998912238580928</v>
      </c>
      <c r="FI190" s="2">
        <f t="shared" si="238"/>
        <v>0.99998768340799826</v>
      </c>
      <c r="FJ190" s="2">
        <f t="shared" si="238"/>
        <v>0.99998848362173021</v>
      </c>
      <c r="FK190" s="2">
        <f t="shared" si="238"/>
        <v>0.99998733417952435</v>
      </c>
      <c r="FL190" s="2">
        <f t="shared" si="238"/>
        <v>0.99998842476969085</v>
      </c>
      <c r="FM190" s="2">
        <f t="shared" si="238"/>
        <v>0.99998741145677261</v>
      </c>
      <c r="FN190" s="2">
        <f t="shared" si="238"/>
        <v>0.99998551840641636</v>
      </c>
      <c r="FO190" s="2">
        <f t="shared" si="238"/>
        <v>0.99998616343807012</v>
      </c>
      <c r="FP190" s="2">
        <f t="shared" si="238"/>
        <v>0.99998647139945984</v>
      </c>
      <c r="FQ190" s="2">
        <f t="shared" si="238"/>
        <v>0.99998683375342723</v>
      </c>
      <c r="FR190" s="2">
        <f t="shared" si="238"/>
        <v>0.99998643752099403</v>
      </c>
      <c r="FS190" s="2">
        <f t="shared" si="238"/>
        <v>0.99998575398839484</v>
      </c>
      <c r="FT190" s="2">
        <f t="shared" si="238"/>
        <v>0.99998487605097963</v>
      </c>
      <c r="FU190" s="2">
        <f t="shared" si="238"/>
        <v>0.99998313019867713</v>
      </c>
      <c r="FW190" s="2">
        <f t="shared" si="229"/>
        <v>0.82940177001804971</v>
      </c>
      <c r="FX190" s="2">
        <f t="shared" si="229"/>
        <v>0.98375177971114369</v>
      </c>
      <c r="FY190" s="2">
        <f t="shared" si="229"/>
        <v>0.87406589258227985</v>
      </c>
      <c r="FZ190" s="2">
        <f t="shared" si="229"/>
        <v>0.86538686478590554</v>
      </c>
      <c r="GA190" s="2">
        <f t="shared" si="229"/>
        <v>0.85283068570110454</v>
      </c>
      <c r="GB190" s="2">
        <f t="shared" si="229"/>
        <v>0.83448565642853101</v>
      </c>
      <c r="GC190" s="2">
        <f t="shared" si="229"/>
        <v>0.84839550371555394</v>
      </c>
      <c r="GD190" s="2">
        <f t="shared" si="229"/>
        <v>0.86214971738070301</v>
      </c>
      <c r="GE190" s="2">
        <f t="shared" si="229"/>
        <v>0.89605140920252202</v>
      </c>
      <c r="GF190" s="2">
        <f t="shared" si="229"/>
        <v>0.88479709302605936</v>
      </c>
      <c r="GG190" s="2">
        <f t="shared" si="229"/>
        <v>0.86676817540957418</v>
      </c>
      <c r="GH190" s="2">
        <f t="shared" si="229"/>
        <v>0.85205832364102552</v>
      </c>
      <c r="GI190" s="2">
        <f t="shared" si="229"/>
        <v>0.83989294113103474</v>
      </c>
      <c r="GJ190" s="2">
        <f t="shared" si="229"/>
        <v>0.8222867001257288</v>
      </c>
      <c r="GK190" s="2">
        <f t="shared" si="229"/>
        <v>0.8109938714552567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1.4904645679976186E-299</v>
      </c>
      <c r="HQ190" s="86">
        <f t="shared" si="226"/>
        <v>0</v>
      </c>
      <c r="HS190" s="86">
        <f t="shared" si="231"/>
        <v>2.8147942111806317E-10</v>
      </c>
      <c r="HT190" s="86">
        <f t="shared" si="231"/>
        <v>2.2639038304539118E-12</v>
      </c>
      <c r="HU190" s="86">
        <f t="shared" si="231"/>
        <v>5.6489521790934947E-15</v>
      </c>
      <c r="HV190" s="86">
        <f t="shared" si="231"/>
        <v>2.6894035217235874E-15</v>
      </c>
      <c r="HW190" s="86">
        <f t="shared" si="231"/>
        <v>1.7717297124022834E-14</v>
      </c>
      <c r="HX190" s="86">
        <f t="shared" si="231"/>
        <v>6.7075864622293294E-14</v>
      </c>
      <c r="HY190" s="86">
        <f t="shared" si="231"/>
        <v>1.909505944158854E-14</v>
      </c>
      <c r="HZ190" s="86">
        <f t="shared" si="231"/>
        <v>4.8384030361653236E-15</v>
      </c>
      <c r="IA190" s="86">
        <f t="shared" si="231"/>
        <v>1.4875774235458716E-16</v>
      </c>
      <c r="IB190" s="86">
        <f t="shared" si="231"/>
        <v>5.1526739409556543E-17</v>
      </c>
      <c r="IC190" s="86">
        <f t="shared" si="231"/>
        <v>4.395616271455806E-17</v>
      </c>
      <c r="ID190" s="86">
        <f t="shared" si="231"/>
        <v>3.6907436049147871E-15</v>
      </c>
      <c r="IE190" s="86">
        <f t="shared" si="231"/>
        <v>2.5148587032963052E-14</v>
      </c>
      <c r="IF190" s="86">
        <f t="shared" si="231"/>
        <v>6.2954988650345049E-26</v>
      </c>
      <c r="IG190" s="86">
        <f t="shared" si="231"/>
        <v>6.4673980999794325E-24</v>
      </c>
      <c r="II190" s="86">
        <f t="shared" si="232"/>
        <v>8.9830716481719586E-2</v>
      </c>
      <c r="IJ190" s="86">
        <f t="shared" si="232"/>
        <v>7.0449599120091655E-6</v>
      </c>
      <c r="IK190" s="86">
        <f t="shared" si="232"/>
        <v>1.7427985421533135E-2</v>
      </c>
      <c r="IL190" s="86">
        <f t="shared" si="232"/>
        <v>1.6933315302257217E-2</v>
      </c>
      <c r="IM190" s="86">
        <f t="shared" si="232"/>
        <v>2.6027749046876318E-2</v>
      </c>
      <c r="IN190" s="86">
        <f t="shared" si="232"/>
        <v>4.90748664029792E-2</v>
      </c>
      <c r="IO190" s="86">
        <f t="shared" si="232"/>
        <v>3.3846827511391515E-2</v>
      </c>
      <c r="IP190" s="86">
        <f t="shared" si="232"/>
        <v>1.9142078316264417E-2</v>
      </c>
      <c r="IQ190" s="86">
        <f t="shared" si="232"/>
        <v>6.3731978985129712E-3</v>
      </c>
      <c r="IR190" s="86">
        <f t="shared" si="232"/>
        <v>8.4042006450371701E-3</v>
      </c>
      <c r="IS190" s="86">
        <f t="shared" si="232"/>
        <v>1.3658637098456574E-2</v>
      </c>
      <c r="IT190" s="86">
        <f t="shared" si="232"/>
        <v>2.5502817465897616E-2</v>
      </c>
      <c r="IU190" s="86">
        <f t="shared" si="232"/>
        <v>3.4971808196176665E-2</v>
      </c>
      <c r="IV190" s="86">
        <f t="shared" si="232"/>
        <v>4.619455559831237E-2</v>
      </c>
      <c r="IW190" s="86">
        <f t="shared" si="232"/>
        <v>5.0619660212401073E-2</v>
      </c>
      <c r="IY190" s="86">
        <f t="shared" si="233"/>
        <v>8.9830716763199009E-2</v>
      </c>
      <c r="IZ190" s="86">
        <f t="shared" si="233"/>
        <v>7.0449621759129956E-6</v>
      </c>
      <c r="JA190" s="86">
        <f t="shared" si="233"/>
        <v>1.7427985421538783E-2</v>
      </c>
      <c r="JB190" s="86">
        <f t="shared" si="233"/>
        <v>1.6933315302259905E-2</v>
      </c>
      <c r="JC190" s="86">
        <f t="shared" si="233"/>
        <v>2.6027749046894037E-2</v>
      </c>
      <c r="JD190" s="86">
        <f t="shared" si="233"/>
        <v>4.9074866403046279E-2</v>
      </c>
      <c r="JE190" s="86">
        <f t="shared" si="233"/>
        <v>3.3846827511410611E-2</v>
      </c>
      <c r="JF190" s="86">
        <f t="shared" si="233"/>
        <v>1.9142078316269257E-2</v>
      </c>
      <c r="JG190" s="86">
        <f t="shared" si="233"/>
        <v>6.3731978985131204E-3</v>
      </c>
      <c r="JH190" s="86">
        <f t="shared" si="233"/>
        <v>8.4042006450372221E-3</v>
      </c>
      <c r="JI190" s="86">
        <f t="shared" si="233"/>
        <v>1.3658637098456617E-2</v>
      </c>
      <c r="JJ190" s="86">
        <f t="shared" si="233"/>
        <v>2.5502817465901308E-2</v>
      </c>
      <c r="JK190" s="86">
        <f t="shared" si="233"/>
        <v>3.4971808196201812E-2</v>
      </c>
      <c r="JL190" s="86">
        <f t="shared" si="233"/>
        <v>4.619455559831237E-2</v>
      </c>
      <c r="JM190" s="86">
        <f t="shared" si="233"/>
        <v>5.0619660212401073E-2</v>
      </c>
    </row>
    <row r="191" spans="2:273" x14ac:dyDescent="0.25">
      <c r="B191" s="2">
        <v>164</v>
      </c>
      <c r="C191" s="37">
        <v>80.132999999999996</v>
      </c>
      <c r="D191" s="37">
        <v>79.825000000000003</v>
      </c>
      <c r="E191" s="37">
        <v>79.599999999999994</v>
      </c>
      <c r="F191" s="37">
        <v>81.424999999999997</v>
      </c>
      <c r="G191" s="37">
        <v>82.65</v>
      </c>
      <c r="H191" s="37">
        <v>85.625</v>
      </c>
      <c r="I191" s="37">
        <v>82.825000000000003</v>
      </c>
      <c r="J191" s="37">
        <v>85.724999999999994</v>
      </c>
      <c r="K191" s="37">
        <v>86.825000000000003</v>
      </c>
      <c r="L191" s="37">
        <v>86.424999999999997</v>
      </c>
      <c r="M191" s="37">
        <v>85.224999999999994</v>
      </c>
      <c r="N191" s="37">
        <v>83.875</v>
      </c>
      <c r="O191" s="37">
        <v>86.025000000000006</v>
      </c>
      <c r="P191" s="37">
        <v>88.45</v>
      </c>
      <c r="Q191" s="37">
        <v>82.025000000000006</v>
      </c>
      <c r="S191" s="4">
        <f t="shared" si="234"/>
        <v>80.140024706228104</v>
      </c>
      <c r="T191" s="4" t="e">
        <f t="shared" si="234"/>
        <v>#N/A</v>
      </c>
      <c r="U191" s="4">
        <f t="shared" si="234"/>
        <v>78.456234948922472</v>
      </c>
      <c r="V191" s="4">
        <f t="shared" si="234"/>
        <v>78.76545061768428</v>
      </c>
      <c r="W191" s="4">
        <f t="shared" si="234"/>
        <v>80.835939291984872</v>
      </c>
      <c r="X191" s="4">
        <f t="shared" si="234"/>
        <v>83.093903504199744</v>
      </c>
      <c r="Y191" s="4">
        <f t="shared" si="234"/>
        <v>83.711754927818703</v>
      </c>
      <c r="Z191" s="4">
        <f t="shared" si="234"/>
        <v>84.792451723977976</v>
      </c>
      <c r="AA191" s="4">
        <f t="shared" si="234"/>
        <v>86.793967009777674</v>
      </c>
      <c r="AB191" s="4">
        <f t="shared" si="234"/>
        <v>86.297911142337867</v>
      </c>
      <c r="AC191" s="4">
        <f t="shared" si="234"/>
        <v>85.044937782272569</v>
      </c>
      <c r="AD191" s="4">
        <f t="shared" si="234"/>
        <v>86.363870867717026</v>
      </c>
      <c r="AE191" s="4">
        <f t="shared" si="234"/>
        <v>86.304181062954243</v>
      </c>
      <c r="AF191" s="4">
        <f t="shared" si="234"/>
        <v>87.981863050344586</v>
      </c>
      <c r="AG191" s="4">
        <f t="shared" si="234"/>
        <v>88.330465165418644</v>
      </c>
      <c r="AI191" s="4">
        <f t="shared" si="235"/>
        <v>-7.0247062281083572E-3</v>
      </c>
      <c r="AJ191" s="4">
        <f t="shared" si="235"/>
        <v>0</v>
      </c>
      <c r="AK191" s="4">
        <f t="shared" si="235"/>
        <v>1.1437650510775228</v>
      </c>
      <c r="AL191" s="4">
        <f t="shared" si="235"/>
        <v>2.659549382315717</v>
      </c>
      <c r="AM191" s="4">
        <f t="shared" si="235"/>
        <v>1.8140607080151341</v>
      </c>
      <c r="AN191" s="4">
        <f t="shared" si="235"/>
        <v>2.5310964958002558</v>
      </c>
      <c r="AO191" s="4">
        <f t="shared" si="235"/>
        <v>-0.88675492781869991</v>
      </c>
      <c r="AP191" s="4">
        <f t="shared" si="235"/>
        <v>0.93254827602201829</v>
      </c>
      <c r="AQ191" s="4">
        <f t="shared" si="235"/>
        <v>3.1032990222328749E-2</v>
      </c>
      <c r="AR191" s="4">
        <f t="shared" si="235"/>
        <v>0.12708885766213029</v>
      </c>
      <c r="AS191" s="4">
        <f t="shared" si="235"/>
        <v>0.18006221772742492</v>
      </c>
      <c r="AT191" s="4">
        <f t="shared" si="235"/>
        <v>-2.4888708677170257</v>
      </c>
      <c r="AU191" s="4">
        <f t="shared" si="235"/>
        <v>-0.27918106295423684</v>
      </c>
      <c r="AV191" s="4">
        <f t="shared" si="235"/>
        <v>0.46813694965541686</v>
      </c>
      <c r="AW191" s="4">
        <f t="shared" si="235"/>
        <v>-6.3054651654186387</v>
      </c>
      <c r="AY191" s="2">
        <f t="shared" si="227"/>
        <v>80.140024706228104</v>
      </c>
      <c r="AZ191" s="2" t="e">
        <f t="shared" si="227"/>
        <v>#N/A</v>
      </c>
      <c r="BA191" s="2">
        <f t="shared" si="227"/>
        <v>78.456234948866722</v>
      </c>
      <c r="BB191" s="2">
        <f t="shared" si="227"/>
        <v>78.765450617550357</v>
      </c>
      <c r="BC191" s="2">
        <f t="shared" si="227"/>
        <v>80.835939289176977</v>
      </c>
      <c r="BD191" s="2">
        <f t="shared" si="227"/>
        <v>83.093903302891647</v>
      </c>
      <c r="BE191" s="2">
        <f t="shared" si="227"/>
        <v>83.711754905098033</v>
      </c>
      <c r="BF191" s="2">
        <f t="shared" si="227"/>
        <v>84.792451723649549</v>
      </c>
      <c r="BG191" s="2">
        <f t="shared" si="227"/>
        <v>86.793967009777489</v>
      </c>
      <c r="BH191" s="2">
        <f t="shared" si="227"/>
        <v>86.297911142336631</v>
      </c>
      <c r="BI191" s="2">
        <f t="shared" si="227"/>
        <v>85.044937782223968</v>
      </c>
      <c r="BJ191" s="2">
        <f t="shared" si="227"/>
        <v>86.363870864319722</v>
      </c>
      <c r="BK191" s="2">
        <f t="shared" si="227"/>
        <v>86.30418102477806</v>
      </c>
      <c r="BL191" s="2">
        <f t="shared" si="227"/>
        <v>87.981809676894272</v>
      </c>
      <c r="BM191" s="2">
        <f t="shared" si="227"/>
        <v>88.325772043553101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>
        <f t="shared" si="205"/>
        <v>86.825000000000003</v>
      </c>
      <c r="DD191" s="2">
        <f t="shared" si="206"/>
        <v>86.424999999999997</v>
      </c>
      <c r="DE191" s="2">
        <f t="shared" si="207"/>
        <v>85.224999999999994</v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118.61748616734144</v>
      </c>
      <c r="DL191" s="2">
        <f t="shared" si="236"/>
        <v>123.87347334682862</v>
      </c>
      <c r="DM191" s="2">
        <f t="shared" si="236"/>
        <v>137.55998592870546</v>
      </c>
      <c r="DN191" s="2">
        <f t="shared" si="236"/>
        <v>126.13912786774628</v>
      </c>
      <c r="DO191" s="2">
        <f t="shared" si="236"/>
        <v>121.77859521575984</v>
      </c>
      <c r="DP191" s="2">
        <f t="shared" si="236"/>
        <v>114.02343117408905</v>
      </c>
      <c r="DQ191" s="2">
        <f t="shared" si="236"/>
        <v>122.90980534709193</v>
      </c>
      <c r="DR191" s="2">
        <f t="shared" si="236"/>
        <v>141.74132563737825</v>
      </c>
      <c r="DS191" s="2">
        <f t="shared" si="236"/>
        <v>123.11065670934093</v>
      </c>
      <c r="DT191" s="2">
        <f t="shared" si="236"/>
        <v>126.43721687274321</v>
      </c>
      <c r="DU191" s="2">
        <f t="shared" si="236"/>
        <v>119.30339406207831</v>
      </c>
      <c r="DV191" s="2">
        <f t="shared" si="236"/>
        <v>136.63816883685305</v>
      </c>
      <c r="DW191" s="2">
        <f t="shared" si="236"/>
        <v>126.20844594594594</v>
      </c>
      <c r="DX191" s="2">
        <f t="shared" si="236"/>
        <v>107.67871085371083</v>
      </c>
      <c r="DY191" s="2">
        <f t="shared" si="236"/>
        <v>106.72266770527861</v>
      </c>
      <c r="EA191" s="2">
        <f t="shared" si="240"/>
        <v>86.070115789473689</v>
      </c>
      <c r="EB191" s="2">
        <f t="shared" si="240"/>
        <v>83.084166666666675</v>
      </c>
      <c r="EC191" s="2">
        <f t="shared" si="240"/>
        <v>76.350428007023737</v>
      </c>
      <c r="ED191" s="2">
        <f t="shared" si="240"/>
        <v>75.472523048635182</v>
      </c>
      <c r="EE191" s="2">
        <f t="shared" si="240"/>
        <v>78.912910143509464</v>
      </c>
      <c r="EF191" s="2">
        <f t="shared" si="239"/>
        <v>81.737971265963338</v>
      </c>
      <c r="EG191" s="2">
        <f t="shared" si="239"/>
        <v>81.225477642276445</v>
      </c>
      <c r="EH191" s="2">
        <f t="shared" si="239"/>
        <v>85.367619177212305</v>
      </c>
      <c r="EI191" s="2">
        <f t="shared" si="239"/>
        <v>88.079855072463758</v>
      </c>
      <c r="EJ191" s="2">
        <f t="shared" si="239"/>
        <v>85.316506838905781</v>
      </c>
      <c r="EK191" s="2">
        <f t="shared" si="239"/>
        <v>84.747300121138693</v>
      </c>
      <c r="EL191" s="2">
        <f t="shared" si="179"/>
        <v>87.113894945358822</v>
      </c>
      <c r="EM191" s="2">
        <f t="shared" si="179"/>
        <v>85.761093311278472</v>
      </c>
      <c r="EN191" s="2">
        <f t="shared" si="179"/>
        <v>87.700678005297888</v>
      </c>
      <c r="EO191" s="2">
        <f t="shared" si="179"/>
        <v>92.430423964069689</v>
      </c>
      <c r="EQ191" s="2">
        <f t="shared" si="237"/>
        <v>79.02719944069338</v>
      </c>
      <c r="ER191" s="2">
        <f t="shared" si="237"/>
        <v>80.210916387573633</v>
      </c>
      <c r="ES191" s="2">
        <f t="shared" si="237"/>
        <v>78.732162515306598</v>
      </c>
      <c r="ET191" s="2">
        <f t="shared" si="237"/>
        <v>79.231996157604797</v>
      </c>
      <c r="EU191" s="2">
        <f t="shared" si="237"/>
        <v>81.138015949189821</v>
      </c>
      <c r="EV191" s="2">
        <f t="shared" si="237"/>
        <v>83.338776609749971</v>
      </c>
      <c r="EW191" s="2">
        <f t="shared" si="237"/>
        <v>84.116392594845195</v>
      </c>
      <c r="EX191" s="2">
        <f t="shared" si="237"/>
        <v>84.707726162874195</v>
      </c>
      <c r="EY191" s="2">
        <f t="shared" si="237"/>
        <v>86.657431222008938</v>
      </c>
      <c r="EZ191" s="2">
        <f t="shared" si="237"/>
        <v>86.413881577986487</v>
      </c>
      <c r="FA191" s="2">
        <f t="shared" si="237"/>
        <v>85.086189340522608</v>
      </c>
      <c r="FB191" s="2">
        <f t="shared" si="237"/>
        <v>86.244394116772582</v>
      </c>
      <c r="FC191" s="2">
        <f t="shared" si="237"/>
        <v>86.397982524141725</v>
      </c>
      <c r="FD191" s="2">
        <f t="shared" si="237"/>
        <v>88.036892134591298</v>
      </c>
      <c r="FE191" s="2">
        <f t="shared" si="237"/>
        <v>87.453067262290233</v>
      </c>
      <c r="FG191" s="2">
        <f t="shared" si="238"/>
        <v>0.99998965699300624</v>
      </c>
      <c r="FH191" s="2">
        <f t="shared" si="238"/>
        <v>0.99999007948845675</v>
      </c>
      <c r="FI191" s="2">
        <f t="shared" si="238"/>
        <v>0.99998876712241713</v>
      </c>
      <c r="FJ191" s="2">
        <f t="shared" si="238"/>
        <v>0.99998949692754491</v>
      </c>
      <c r="FK191" s="2">
        <f t="shared" si="238"/>
        <v>0.99998844862156344</v>
      </c>
      <c r="FL191" s="2">
        <f t="shared" si="238"/>
        <v>0.99998944325373806</v>
      </c>
      <c r="FM191" s="2">
        <f t="shared" si="238"/>
        <v>0.999988519099408</v>
      </c>
      <c r="FN191" s="2">
        <f t="shared" si="238"/>
        <v>0.99998679261285139</v>
      </c>
      <c r="FO191" s="2">
        <f t="shared" si="238"/>
        <v>0.99998738089017725</v>
      </c>
      <c r="FP191" s="2">
        <f t="shared" si="238"/>
        <v>0.999987661754979</v>
      </c>
      <c r="FQ191" s="2">
        <f t="shared" si="238"/>
        <v>0.99998799222650114</v>
      </c>
      <c r="FR191" s="2">
        <f t="shared" si="238"/>
        <v>0.9999876308573773</v>
      </c>
      <c r="FS191" s="2">
        <f t="shared" si="238"/>
        <v>0.99998700746671254</v>
      </c>
      <c r="FT191" s="2">
        <f t="shared" si="238"/>
        <v>0.99998620677620431</v>
      </c>
      <c r="FU191" s="2">
        <f t="shared" si="238"/>
        <v>0.99998461453549814</v>
      </c>
      <c r="FW191" s="2">
        <f t="shared" si="229"/>
        <v>0.84204148214142305</v>
      </c>
      <c r="FX191" s="2">
        <f t="shared" si="229"/>
        <v>0.98516023104442185</v>
      </c>
      <c r="FY191" s="2">
        <f t="shared" si="229"/>
        <v>0.88385979841626905</v>
      </c>
      <c r="FZ191" s="2">
        <f t="shared" si="229"/>
        <v>0.87575979890333178</v>
      </c>
      <c r="GA191" s="2">
        <f t="shared" si="229"/>
        <v>0.86401913248770801</v>
      </c>
      <c r="GB191" s="2">
        <f t="shared" si="229"/>
        <v>0.84681826730633547</v>
      </c>
      <c r="GC191" s="2">
        <f t="shared" si="229"/>
        <v>0.85986572762723168</v>
      </c>
      <c r="GD191" s="2">
        <f t="shared" si="229"/>
        <v>0.87273541379525732</v>
      </c>
      <c r="GE191" s="2">
        <f t="shared" si="229"/>
        <v>0.9043226600903822</v>
      </c>
      <c r="GF191" s="2">
        <f t="shared" si="229"/>
        <v>0.89385777811572531</v>
      </c>
      <c r="GG191" s="2">
        <f t="shared" si="229"/>
        <v>0.87704979189531984</v>
      </c>
      <c r="GH191" s="2">
        <f t="shared" si="229"/>
        <v>0.86329607651627283</v>
      </c>
      <c r="GI191" s="2">
        <f t="shared" si="229"/>
        <v>0.85189415830252346</v>
      </c>
      <c r="GJ191" s="2">
        <f t="shared" si="229"/>
        <v>0.83534892096462876</v>
      </c>
      <c r="GK191" s="2">
        <f t="shared" si="229"/>
        <v>0.8247091898914517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8.533585563819922E-307</v>
      </c>
      <c r="HQ191" s="86">
        <f t="shared" si="226"/>
        <v>0</v>
      </c>
      <c r="HS191" s="86">
        <f t="shared" si="231"/>
        <v>1.1177438867767262E-10</v>
      </c>
      <c r="HT191" s="86">
        <f t="shared" si="231"/>
        <v>7.9769244532177423E-13</v>
      </c>
      <c r="HU191" s="86">
        <f t="shared" si="231"/>
        <v>1.5439256592612008E-15</v>
      </c>
      <c r="HV191" s="86">
        <f t="shared" si="231"/>
        <v>6.8154947116598858E-16</v>
      </c>
      <c r="HW191" s="86">
        <f t="shared" si="231"/>
        <v>4.7539936653984102E-15</v>
      </c>
      <c r="HX191" s="86">
        <f t="shared" si="231"/>
        <v>1.9499320216838638E-14</v>
      </c>
      <c r="HY191" s="86">
        <f t="shared" si="231"/>
        <v>5.3215803703063533E-15</v>
      </c>
      <c r="HZ191" s="86">
        <f t="shared" si="231"/>
        <v>1.2486116233768064E-15</v>
      </c>
      <c r="IA191" s="86">
        <f t="shared" si="231"/>
        <v>3.6229718213120509E-17</v>
      </c>
      <c r="IB191" s="86">
        <f t="shared" si="231"/>
        <v>1.1927943870749954E-17</v>
      </c>
      <c r="IC191" s="86">
        <f t="shared" si="231"/>
        <v>9.8662567789642164E-18</v>
      </c>
      <c r="ID191" s="86">
        <f t="shared" si="231"/>
        <v>9.4925357758620883E-16</v>
      </c>
      <c r="IE191" s="86">
        <f t="shared" si="231"/>
        <v>6.7598302185426457E-15</v>
      </c>
      <c r="IF191" s="86">
        <f t="shared" si="231"/>
        <v>4.7506898948428042E-27</v>
      </c>
      <c r="IG191" s="86">
        <f t="shared" si="231"/>
        <v>5.8675231304955217E-25</v>
      </c>
      <c r="II191" s="86">
        <f t="shared" si="232"/>
        <v>7.2640407696699216E-2</v>
      </c>
      <c r="IJ191" s="86">
        <f t="shared" si="232"/>
        <v>4.3658628391953829E-6</v>
      </c>
      <c r="IK191" s="86">
        <f t="shared" si="232"/>
        <v>1.2753468214056863E-2</v>
      </c>
      <c r="IL191" s="86">
        <f t="shared" si="232"/>
        <v>1.219814016689841E-2</v>
      </c>
      <c r="IM191" s="86">
        <f t="shared" si="232"/>
        <v>1.9156206846931367E-2</v>
      </c>
      <c r="IN191" s="86">
        <f t="shared" si="232"/>
        <v>3.7527291877318632E-2</v>
      </c>
      <c r="IO191" s="86">
        <f t="shared" si="232"/>
        <v>2.5392467019936166E-2</v>
      </c>
      <c r="IP191" s="86">
        <f t="shared" si="232"/>
        <v>1.3876180805184228E-2</v>
      </c>
      <c r="IQ191" s="86">
        <f t="shared" si="232"/>
        <v>4.4470722722843616E-3</v>
      </c>
      <c r="IR191" s="86">
        <f t="shared" si="232"/>
        <v>5.8791440919738393E-3</v>
      </c>
      <c r="IS191" s="86">
        <f t="shared" si="232"/>
        <v>9.6700987350196027E-3</v>
      </c>
      <c r="IT191" s="86">
        <f t="shared" si="232"/>
        <v>1.871274051394891E-2</v>
      </c>
      <c r="IU191" s="86">
        <f t="shared" si="232"/>
        <v>2.6023280915881054E-2</v>
      </c>
      <c r="IV191" s="86">
        <f t="shared" si="232"/>
        <v>3.4560918484362671E-2</v>
      </c>
      <c r="IW191" s="86">
        <f t="shared" si="232"/>
        <v>3.7699288283065339E-2</v>
      </c>
      <c r="IY191" s="86">
        <f t="shared" si="233"/>
        <v>7.2640407808473612E-2</v>
      </c>
      <c r="IZ191" s="86">
        <f t="shared" si="233"/>
        <v>4.3658636368878284E-6</v>
      </c>
      <c r="JA191" s="86">
        <f t="shared" si="233"/>
        <v>1.2753468214058407E-2</v>
      </c>
      <c r="JB191" s="86">
        <f t="shared" si="233"/>
        <v>1.2198140166899091E-2</v>
      </c>
      <c r="JC191" s="86">
        <f t="shared" si="233"/>
        <v>1.915620684693612E-2</v>
      </c>
      <c r="JD191" s="86">
        <f t="shared" si="233"/>
        <v>3.752729187733813E-2</v>
      </c>
      <c r="JE191" s="86">
        <f t="shared" si="233"/>
        <v>2.5392467019941488E-2</v>
      </c>
      <c r="JF191" s="86">
        <f t="shared" si="233"/>
        <v>1.3876180805185477E-2</v>
      </c>
      <c r="JG191" s="86">
        <f t="shared" si="233"/>
        <v>4.447072272284398E-3</v>
      </c>
      <c r="JH191" s="86">
        <f t="shared" si="233"/>
        <v>5.8791440919738515E-3</v>
      </c>
      <c r="JI191" s="86">
        <f t="shared" si="233"/>
        <v>9.6700987350196131E-3</v>
      </c>
      <c r="JJ191" s="86">
        <f t="shared" si="233"/>
        <v>1.871274051394986E-2</v>
      </c>
      <c r="JK191" s="86">
        <f t="shared" si="233"/>
        <v>2.6023280915887813E-2</v>
      </c>
      <c r="JL191" s="86">
        <f t="shared" si="233"/>
        <v>3.4560918484362671E-2</v>
      </c>
      <c r="JM191" s="86">
        <f t="shared" si="233"/>
        <v>3.7699288283065339E-2</v>
      </c>
    </row>
    <row r="192" spans="2:273" x14ac:dyDescent="0.25">
      <c r="B192" s="2">
        <v>165</v>
      </c>
      <c r="C192" s="37">
        <v>79.400000000000006</v>
      </c>
      <c r="D192" s="37">
        <v>78.724999999999994</v>
      </c>
      <c r="E192" s="37">
        <v>76.724999999999994</v>
      </c>
      <c r="F192" s="37">
        <v>79.025000000000006</v>
      </c>
      <c r="G192" s="37">
        <v>81.875</v>
      </c>
      <c r="H192" s="37">
        <v>83.85</v>
      </c>
      <c r="I192" s="37">
        <v>82.35</v>
      </c>
      <c r="J192" s="37">
        <v>81.625</v>
      </c>
      <c r="K192" s="37">
        <v>87.974999999999994</v>
      </c>
      <c r="L192" s="37">
        <v>88.05</v>
      </c>
      <c r="M192" s="37">
        <v>85.75</v>
      </c>
      <c r="N192" s="37">
        <v>89.1</v>
      </c>
      <c r="O192" s="37">
        <v>87</v>
      </c>
      <c r="P192" s="37">
        <v>90.1</v>
      </c>
      <c r="Q192" s="37">
        <v>86.1</v>
      </c>
      <c r="S192" s="4">
        <f t="shared" si="234"/>
        <v>79.940938691107419</v>
      </c>
      <c r="T192" s="4" t="e">
        <f t="shared" si="234"/>
        <v>#N/A</v>
      </c>
      <c r="U192" s="4">
        <f t="shared" si="234"/>
        <v>78.318216602615919</v>
      </c>
      <c r="V192" s="4">
        <f t="shared" si="234"/>
        <v>78.638033749767004</v>
      </c>
      <c r="W192" s="4">
        <f t="shared" si="234"/>
        <v>80.714593911927608</v>
      </c>
      <c r="X192" s="4">
        <f t="shared" si="234"/>
        <v>82.963857414326924</v>
      </c>
      <c r="Y192" s="4">
        <f t="shared" si="234"/>
        <v>83.604532854537638</v>
      </c>
      <c r="Z192" s="4">
        <f t="shared" si="234"/>
        <v>84.656912886689753</v>
      </c>
      <c r="AA192" s="4">
        <f t="shared" si="234"/>
        <v>86.642617691710001</v>
      </c>
      <c r="AB192" s="4">
        <f t="shared" si="234"/>
        <v>86.167630960792067</v>
      </c>
      <c r="AC192" s="4">
        <f t="shared" si="234"/>
        <v>84.911014070173309</v>
      </c>
      <c r="AD192" s="4">
        <f t="shared" si="234"/>
        <v>86.198301975764267</v>
      </c>
      <c r="AE192" s="4">
        <f t="shared" si="234"/>
        <v>86.154182354865384</v>
      </c>
      <c r="AF192" s="4">
        <f t="shared" si="234"/>
        <v>87.86567310585221</v>
      </c>
      <c r="AG192" s="4">
        <f t="shared" si="234"/>
        <v>88.145851097564517</v>
      </c>
      <c r="AI192" s="4">
        <f t="shared" si="235"/>
        <v>-0.54093869110741366</v>
      </c>
      <c r="AJ192" s="4">
        <f t="shared" si="235"/>
        <v>0</v>
      </c>
      <c r="AK192" s="4">
        <f t="shared" si="235"/>
        <v>-1.5932166026159251</v>
      </c>
      <c r="AL192" s="4">
        <f t="shared" si="235"/>
        <v>0.38696625023300157</v>
      </c>
      <c r="AM192" s="4">
        <f t="shared" si="235"/>
        <v>1.1604060880723921</v>
      </c>
      <c r="AN192" s="4">
        <f t="shared" si="235"/>
        <v>0.88614258567307047</v>
      </c>
      <c r="AO192" s="4">
        <f t="shared" si="235"/>
        <v>-1.2545328545376435</v>
      </c>
      <c r="AP192" s="4">
        <f t="shared" si="235"/>
        <v>-3.0319128866897529</v>
      </c>
      <c r="AQ192" s="4">
        <f t="shared" si="235"/>
        <v>1.3323823082899935</v>
      </c>
      <c r="AR192" s="4">
        <f t="shared" si="235"/>
        <v>1.88236903920793</v>
      </c>
      <c r="AS192" s="4">
        <f t="shared" si="235"/>
        <v>0.83898592982669129</v>
      </c>
      <c r="AT192" s="4">
        <f t="shared" si="235"/>
        <v>2.9016980242357278</v>
      </c>
      <c r="AU192" s="4">
        <f t="shared" si="235"/>
        <v>0.84581764513461621</v>
      </c>
      <c r="AV192" s="4">
        <f t="shared" si="235"/>
        <v>2.2343268941477845</v>
      </c>
      <c r="AW192" s="4">
        <f t="shared" si="235"/>
        <v>-2.0458510975645225</v>
      </c>
      <c r="AY192" s="2">
        <f t="shared" si="227"/>
        <v>79.940938691107419</v>
      </c>
      <c r="AZ192" s="2" t="e">
        <f t="shared" si="227"/>
        <v>#N/A</v>
      </c>
      <c r="BA192" s="2">
        <f t="shared" si="227"/>
        <v>78.318216602609525</v>
      </c>
      <c r="BB192" s="2">
        <f t="shared" si="227"/>
        <v>78.638033749753305</v>
      </c>
      <c r="BC192" s="2">
        <f t="shared" si="227"/>
        <v>80.714593911587357</v>
      </c>
      <c r="BD192" s="2">
        <f t="shared" si="227"/>
        <v>82.963857381386163</v>
      </c>
      <c r="BE192" s="2">
        <f t="shared" si="227"/>
        <v>83.604532851345965</v>
      </c>
      <c r="BF192" s="2">
        <f t="shared" si="227"/>
        <v>84.656912886654467</v>
      </c>
      <c r="BG192" s="2">
        <f t="shared" si="227"/>
        <v>86.642617691709987</v>
      </c>
      <c r="BH192" s="2">
        <f t="shared" si="227"/>
        <v>86.167630960791968</v>
      </c>
      <c r="BI192" s="2">
        <f t="shared" si="227"/>
        <v>84.91101407016896</v>
      </c>
      <c r="BJ192" s="2">
        <f t="shared" si="227"/>
        <v>86.198301975361858</v>
      </c>
      <c r="BK192" s="2">
        <f t="shared" si="227"/>
        <v>86.154182349801246</v>
      </c>
      <c r="BL192" s="2">
        <f t="shared" si="227"/>
        <v>87.86565981128949</v>
      </c>
      <c r="BM192" s="2">
        <f t="shared" si="227"/>
        <v>88.144137867728858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>
        <f t="shared" si="199"/>
        <v>76.724999999999994</v>
      </c>
      <c r="CX192" s="2">
        <f t="shared" si="200"/>
        <v>79.025000000000006</v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>
        <f t="shared" si="204"/>
        <v>81.625</v>
      </c>
      <c r="DC192" s="2">
        <f t="shared" si="205"/>
        <v>87.974999999999994</v>
      </c>
      <c r="DD192" s="2">
        <f t="shared" si="206"/>
        <v>88.05</v>
      </c>
      <c r="DE192" s="2">
        <f t="shared" si="207"/>
        <v>85.75</v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118.75852807017546</v>
      </c>
      <c r="DL192" s="2">
        <f t="shared" si="236"/>
        <v>124.02783063427802</v>
      </c>
      <c r="DM192" s="2">
        <f t="shared" si="236"/>
        <v>137.81256801125704</v>
      </c>
      <c r="DN192" s="2">
        <f t="shared" si="236"/>
        <v>126.31115721997301</v>
      </c>
      <c r="DO192" s="2">
        <f t="shared" si="236"/>
        <v>121.92324812382738</v>
      </c>
      <c r="DP192" s="2">
        <f t="shared" si="236"/>
        <v>114.09222672064776</v>
      </c>
      <c r="DQ192" s="2">
        <f t="shared" si="236"/>
        <v>123.03489915572233</v>
      </c>
      <c r="DR192" s="2">
        <f t="shared" si="236"/>
        <v>142.01087099244992</v>
      </c>
      <c r="DS192" s="2">
        <f t="shared" si="236"/>
        <v>123.23258653390232</v>
      </c>
      <c r="DT192" s="2">
        <f t="shared" si="236"/>
        <v>126.58934784987417</v>
      </c>
      <c r="DU192" s="2">
        <f t="shared" si="236"/>
        <v>119.39736167341434</v>
      </c>
      <c r="DV192" s="2">
        <f t="shared" si="236"/>
        <v>136.83757796257797</v>
      </c>
      <c r="DW192" s="2">
        <f t="shared" si="236"/>
        <v>126.33468468468467</v>
      </c>
      <c r="DX192" s="2">
        <f t="shared" si="236"/>
        <v>107.70985628485626</v>
      </c>
      <c r="DY192" s="2">
        <f t="shared" si="236"/>
        <v>106.74309475806453</v>
      </c>
      <c r="EA192" s="2">
        <f t="shared" si="240"/>
        <v>86.041298245614044</v>
      </c>
      <c r="EB192" s="2">
        <f t="shared" si="240"/>
        <v>82.995416666666671</v>
      </c>
      <c r="EC192" s="2">
        <f t="shared" si="240"/>
        <v>76.160008779631283</v>
      </c>
      <c r="ED192" s="2">
        <f t="shared" si="240"/>
        <v>75.262022841456442</v>
      </c>
      <c r="EE192" s="2">
        <f t="shared" si="240"/>
        <v>78.740821917808233</v>
      </c>
      <c r="EF192" s="2">
        <f t="shared" si="239"/>
        <v>81.568764575235974</v>
      </c>
      <c r="EG192" s="2">
        <f t="shared" si="239"/>
        <v>81.049327816492479</v>
      </c>
      <c r="EH192" s="2">
        <f t="shared" si="239"/>
        <v>85.247114686805446</v>
      </c>
      <c r="EI192" s="2">
        <f t="shared" si="239"/>
        <v>87.957674031836532</v>
      </c>
      <c r="EJ192" s="2">
        <f t="shared" si="239"/>
        <v>85.162588145896663</v>
      </c>
      <c r="EK192" s="2">
        <f t="shared" si="239"/>
        <v>84.605648849182302</v>
      </c>
      <c r="EL192" s="2">
        <f t="shared" si="179"/>
        <v>86.968808496636441</v>
      </c>
      <c r="EM192" s="2">
        <f t="shared" si="179"/>
        <v>85.595603228989972</v>
      </c>
      <c r="EN192" s="2">
        <f t="shared" si="179"/>
        <v>87.575670046431725</v>
      </c>
      <c r="EO192" s="2">
        <f t="shared" si="179"/>
        <v>92.372041448496873</v>
      </c>
      <c r="EQ192" s="2">
        <f t="shared" si="237"/>
        <v>78.896902955130344</v>
      </c>
      <c r="ER192" s="2">
        <f t="shared" si="237"/>
        <v>80.081240905416337</v>
      </c>
      <c r="ES192" s="2">
        <f t="shared" si="237"/>
        <v>78.576147385109451</v>
      </c>
      <c r="ET192" s="2">
        <f t="shared" si="237"/>
        <v>79.07427982853585</v>
      </c>
      <c r="EU192" s="2">
        <f t="shared" si="237"/>
        <v>80.99737685531143</v>
      </c>
      <c r="EV192" s="2">
        <f t="shared" si="237"/>
        <v>83.19364729656786</v>
      </c>
      <c r="EW192" s="2">
        <f t="shared" si="237"/>
        <v>83.983814351332938</v>
      </c>
      <c r="EX192" s="2">
        <f t="shared" si="237"/>
        <v>84.577646200158867</v>
      </c>
      <c r="EY192" s="2">
        <f t="shared" si="237"/>
        <v>86.515281776498171</v>
      </c>
      <c r="EZ192" s="2">
        <f t="shared" si="237"/>
        <v>86.275958271868205</v>
      </c>
      <c r="FA192" s="2">
        <f t="shared" si="237"/>
        <v>84.949625673994205</v>
      </c>
      <c r="FB192" s="2">
        <f t="shared" si="237"/>
        <v>86.086383190247886</v>
      </c>
      <c r="FC192" s="2">
        <f t="shared" si="237"/>
        <v>86.242189937504151</v>
      </c>
      <c r="FD192" s="2">
        <f t="shared" si="237"/>
        <v>87.917489994587925</v>
      </c>
      <c r="FE192" s="2">
        <f t="shared" si="237"/>
        <v>87.324332155499235</v>
      </c>
      <c r="FG192" s="2">
        <f t="shared" si="238"/>
        <v>0.99999056705692557</v>
      </c>
      <c r="FH192" s="2">
        <f t="shared" si="238"/>
        <v>0.99999095237804292</v>
      </c>
      <c r="FI192" s="2">
        <f t="shared" si="238"/>
        <v>0.9999897554837619</v>
      </c>
      <c r="FJ192" s="2">
        <f t="shared" si="238"/>
        <v>0.99999042107522196</v>
      </c>
      <c r="FK192" s="2">
        <f t="shared" si="238"/>
        <v>0.99998946500694863</v>
      </c>
      <c r="FL192" s="2">
        <f t="shared" si="238"/>
        <v>0.99999037212403763</v>
      </c>
      <c r="FM192" s="2">
        <f t="shared" si="238"/>
        <v>0.99998952928363716</v>
      </c>
      <c r="FN192" s="2">
        <f t="shared" si="238"/>
        <v>0.99998795470576307</v>
      </c>
      <c r="FO192" s="2">
        <f t="shared" si="238"/>
        <v>0.99998849122227984</v>
      </c>
      <c r="FP192" s="2">
        <f t="shared" si="238"/>
        <v>0.99998874737458598</v>
      </c>
      <c r="FQ192" s="2">
        <f t="shared" si="238"/>
        <v>0.99998904876884198</v>
      </c>
      <c r="FR192" s="2">
        <f t="shared" si="238"/>
        <v>0.99998871919557708</v>
      </c>
      <c r="FS192" s="2">
        <f t="shared" si="238"/>
        <v>0.99998815065526492</v>
      </c>
      <c r="FT192" s="2">
        <f t="shared" si="238"/>
        <v>0.99998742041512145</v>
      </c>
      <c r="FU192" s="2">
        <f t="shared" si="238"/>
        <v>0.99998596827061026</v>
      </c>
      <c r="FW192" s="2">
        <f t="shared" si="229"/>
        <v>0.85390966292124992</v>
      </c>
      <c r="FX192" s="2">
        <f t="shared" si="229"/>
        <v>0.98644827484543685</v>
      </c>
      <c r="FY192" s="2">
        <f t="shared" si="229"/>
        <v>0.89298528546423628</v>
      </c>
      <c r="FZ192" s="2">
        <f t="shared" si="229"/>
        <v>0.88543923558119331</v>
      </c>
      <c r="GA192" s="2">
        <f t="shared" si="229"/>
        <v>0.87448217387630345</v>
      </c>
      <c r="GB192" s="2">
        <f t="shared" si="229"/>
        <v>0.85838790454212199</v>
      </c>
      <c r="GC192" s="2">
        <f t="shared" si="229"/>
        <v>0.87060049024336883</v>
      </c>
      <c r="GD192" s="2">
        <f t="shared" si="229"/>
        <v>0.88261889556215023</v>
      </c>
      <c r="GE192" s="2">
        <f t="shared" si="229"/>
        <v>0.91200039821695056</v>
      </c>
      <c r="GF192" s="2">
        <f t="shared" si="229"/>
        <v>0.90228454280612491</v>
      </c>
      <c r="GG192" s="2">
        <f t="shared" si="229"/>
        <v>0.88664173542479485</v>
      </c>
      <c r="GH192" s="2">
        <f t="shared" si="229"/>
        <v>0.87380662762885986</v>
      </c>
      <c r="GI192" s="2">
        <f t="shared" si="229"/>
        <v>0.86314237834149188</v>
      </c>
      <c r="GJ192" s="2">
        <f t="shared" si="229"/>
        <v>0.8476289541201022</v>
      </c>
      <c r="GK192" s="2">
        <f t="shared" si="229"/>
        <v>0.83762851346540035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4.3524309558351607E-11</v>
      </c>
      <c r="HT192" s="86">
        <f t="shared" si="231"/>
        <v>2.7537194214013051E-13</v>
      </c>
      <c r="HU192" s="86">
        <f t="shared" si="231"/>
        <v>4.1122066831313463E-16</v>
      </c>
      <c r="HV192" s="86">
        <f t="shared" si="231"/>
        <v>1.6790898550811412E-16</v>
      </c>
      <c r="HW192" s="86">
        <f t="shared" si="231"/>
        <v>1.2410223331369807E-15</v>
      </c>
      <c r="HX192" s="86">
        <f t="shared" si="231"/>
        <v>5.5267570874148338E-15</v>
      </c>
      <c r="HY192" s="86">
        <f t="shared" si="231"/>
        <v>1.44499078883238E-15</v>
      </c>
      <c r="HZ192" s="86">
        <f t="shared" si="231"/>
        <v>3.1332554766917642E-16</v>
      </c>
      <c r="IA192" s="86">
        <f t="shared" si="231"/>
        <v>8.5841221764409893E-18</v>
      </c>
      <c r="IB192" s="86">
        <f t="shared" si="231"/>
        <v>2.6831046219729441E-18</v>
      </c>
      <c r="IC192" s="86">
        <f t="shared" si="231"/>
        <v>2.149575279585316E-18</v>
      </c>
      <c r="ID192" s="86">
        <f t="shared" si="231"/>
        <v>2.3742845415342601E-16</v>
      </c>
      <c r="IE192" s="86">
        <f t="shared" si="231"/>
        <v>1.7673283326162286E-15</v>
      </c>
      <c r="IF192" s="86">
        <f t="shared" si="231"/>
        <v>3.3849982105999313E-28</v>
      </c>
      <c r="IG192" s="86">
        <f t="shared" si="231"/>
        <v>5.0442866667069015E-26</v>
      </c>
      <c r="II192" s="86">
        <f t="shared" si="232"/>
        <v>5.8241264869953555E-2</v>
      </c>
      <c r="IJ192" s="86">
        <f t="shared" si="232"/>
        <v>2.6792416665757193E-6</v>
      </c>
      <c r="IK192" s="86">
        <f t="shared" si="232"/>
        <v>9.2248051119750291E-3</v>
      </c>
      <c r="IL192" s="86">
        <f t="shared" si="232"/>
        <v>8.6759156259410882E-3</v>
      </c>
      <c r="IM192" s="86">
        <f t="shared" si="232"/>
        <v>1.3926377237801397E-2</v>
      </c>
      <c r="IN192" s="86">
        <f t="shared" si="232"/>
        <v>2.8377984843928783E-2</v>
      </c>
      <c r="IO192" s="86">
        <f t="shared" si="232"/>
        <v>1.8830653925323997E-2</v>
      </c>
      <c r="IP192" s="86">
        <f t="shared" si="232"/>
        <v>9.9329945632150515E-3</v>
      </c>
      <c r="IQ192" s="86">
        <f t="shared" si="232"/>
        <v>3.0642901399501828E-3</v>
      </c>
      <c r="IR192" s="86">
        <f t="shared" si="232"/>
        <v>4.0593937711570164E-3</v>
      </c>
      <c r="IS192" s="86">
        <f t="shared" si="232"/>
        <v>6.7547731841682244E-3</v>
      </c>
      <c r="IT192" s="86">
        <f t="shared" si="232"/>
        <v>1.3560136137754617E-2</v>
      </c>
      <c r="IU192" s="86">
        <f t="shared" si="232"/>
        <v>1.912714384987068E-2</v>
      </c>
      <c r="IV192" s="86">
        <f t="shared" si="232"/>
        <v>2.5527533442095431E-2</v>
      </c>
      <c r="IW192" s="86">
        <f t="shared" si="232"/>
        <v>2.7692441645255653E-2</v>
      </c>
      <c r="IY192" s="86">
        <f t="shared" si="233"/>
        <v>5.8241264913477864E-2</v>
      </c>
      <c r="IZ192" s="86">
        <f t="shared" si="233"/>
        <v>2.6792419419476614E-6</v>
      </c>
      <c r="JA192" s="86">
        <f t="shared" si="233"/>
        <v>9.2248051119754402E-3</v>
      </c>
      <c r="JB192" s="86">
        <f t="shared" si="233"/>
        <v>8.6759156259412565E-3</v>
      </c>
      <c r="JC192" s="86">
        <f t="shared" si="233"/>
        <v>1.3926377237802637E-2</v>
      </c>
      <c r="JD192" s="86">
        <f t="shared" si="233"/>
        <v>2.837798484393431E-2</v>
      </c>
      <c r="JE192" s="86">
        <f t="shared" si="233"/>
        <v>1.8830653925325441E-2</v>
      </c>
      <c r="JF192" s="86">
        <f t="shared" si="233"/>
        <v>9.9329945632153655E-3</v>
      </c>
      <c r="JG192" s="86">
        <f t="shared" si="233"/>
        <v>3.0642901399501915E-3</v>
      </c>
      <c r="JH192" s="86">
        <f t="shared" si="233"/>
        <v>4.059393771157019E-3</v>
      </c>
      <c r="JI192" s="86">
        <f t="shared" si="233"/>
        <v>6.7547731841682262E-3</v>
      </c>
      <c r="JJ192" s="86">
        <f t="shared" si="233"/>
        <v>1.3560136137754855E-2</v>
      </c>
      <c r="JK192" s="86">
        <f t="shared" si="233"/>
        <v>1.9127143849872446E-2</v>
      </c>
      <c r="JL192" s="86">
        <f t="shared" si="233"/>
        <v>2.5527533442095431E-2</v>
      </c>
      <c r="JM192" s="86">
        <f t="shared" si="233"/>
        <v>2.7692441645255653E-2</v>
      </c>
    </row>
    <row r="193" spans="2:273" x14ac:dyDescent="0.25">
      <c r="B193" s="2">
        <v>166</v>
      </c>
      <c r="C193" s="37">
        <v>79.843999999999994</v>
      </c>
      <c r="D193" s="37">
        <v>77.375</v>
      </c>
      <c r="E193" s="37">
        <v>79.55</v>
      </c>
      <c r="F193" s="37">
        <v>80.45</v>
      </c>
      <c r="G193" s="37">
        <v>82.4</v>
      </c>
      <c r="H193" s="37">
        <v>81.599999999999994</v>
      </c>
      <c r="I193" s="37">
        <v>82.65</v>
      </c>
      <c r="J193" s="37">
        <v>86.525000000000006</v>
      </c>
      <c r="K193" s="37">
        <v>85.75</v>
      </c>
      <c r="L193" s="37">
        <v>84.15</v>
      </c>
      <c r="M193" s="37">
        <v>82.974999999999994</v>
      </c>
      <c r="N193" s="37">
        <v>86.1</v>
      </c>
      <c r="O193" s="37">
        <v>84.85</v>
      </c>
      <c r="P193" s="37">
        <v>90.3</v>
      </c>
      <c r="Q193" s="37">
        <v>88.1</v>
      </c>
      <c r="S193" s="4">
        <f t="shared" si="234"/>
        <v>79.74487182857672</v>
      </c>
      <c r="T193" s="4" t="e">
        <f t="shared" si="234"/>
        <v>#N/A</v>
      </c>
      <c r="U193" s="4">
        <f t="shared" si="234"/>
        <v>78.179269474626238</v>
      </c>
      <c r="V193" s="4">
        <f t="shared" si="234"/>
        <v>78.509078776709998</v>
      </c>
      <c r="W193" s="4">
        <f t="shared" si="234"/>
        <v>80.592314639515806</v>
      </c>
      <c r="X193" s="4">
        <f t="shared" si="234"/>
        <v>82.833152438979781</v>
      </c>
      <c r="Y193" s="4">
        <f t="shared" si="234"/>
        <v>83.496140470690463</v>
      </c>
      <c r="Z193" s="4">
        <f t="shared" si="234"/>
        <v>84.52164631572731</v>
      </c>
      <c r="AA193" s="4">
        <f t="shared" si="234"/>
        <v>86.491785067356062</v>
      </c>
      <c r="AB193" s="4">
        <f t="shared" si="234"/>
        <v>86.036944103751225</v>
      </c>
      <c r="AC193" s="4">
        <f t="shared" si="234"/>
        <v>84.776960607482081</v>
      </c>
      <c r="AD193" s="4">
        <f t="shared" si="234"/>
        <v>86.033091457204691</v>
      </c>
      <c r="AE193" s="4">
        <f t="shared" si="234"/>
        <v>86.00392779468693</v>
      </c>
      <c r="AF193" s="4">
        <f t="shared" si="234"/>
        <v>87.749387946993338</v>
      </c>
      <c r="AG193" s="4">
        <f t="shared" si="234"/>
        <v>87.965265473727413</v>
      </c>
      <c r="AI193" s="4">
        <f t="shared" si="235"/>
        <v>9.9128171423274125E-2</v>
      </c>
      <c r="AJ193" s="4">
        <f t="shared" si="235"/>
        <v>0</v>
      </c>
      <c r="AK193" s="4">
        <f t="shared" si="235"/>
        <v>1.3707305253737587</v>
      </c>
      <c r="AL193" s="4">
        <f t="shared" si="235"/>
        <v>1.9409212232900046</v>
      </c>
      <c r="AM193" s="4">
        <f t="shared" si="235"/>
        <v>1.8076853604842</v>
      </c>
      <c r="AN193" s="4">
        <f t="shared" si="235"/>
        <v>-1.2331524389797863</v>
      </c>
      <c r="AO193" s="4">
        <f t="shared" si="235"/>
        <v>-0.84614047069045739</v>
      </c>
      <c r="AP193" s="4">
        <f t="shared" si="235"/>
        <v>2.003353684272696</v>
      </c>
      <c r="AQ193" s="4">
        <f t="shared" si="235"/>
        <v>-0.7417850673560622</v>
      </c>
      <c r="AR193" s="4">
        <f t="shared" si="235"/>
        <v>-1.8869441037512189</v>
      </c>
      <c r="AS193" s="4">
        <f t="shared" si="235"/>
        <v>-1.8019606074820871</v>
      </c>
      <c r="AT193" s="4">
        <f t="shared" si="235"/>
        <v>6.6908542795303561E-2</v>
      </c>
      <c r="AU193" s="4">
        <f t="shared" si="235"/>
        <v>-1.1539277946869362</v>
      </c>
      <c r="AV193" s="4">
        <f t="shared" si="235"/>
        <v>2.5506120530066596</v>
      </c>
      <c r="AW193" s="4">
        <f t="shared" si="235"/>
        <v>0.13473452627258098</v>
      </c>
      <c r="AY193" s="2">
        <f t="shared" si="227"/>
        <v>79.74487182857672</v>
      </c>
      <c r="AZ193" s="2" t="e">
        <f t="shared" si="227"/>
        <v>#N/A</v>
      </c>
      <c r="BA193" s="2">
        <f t="shared" si="227"/>
        <v>78.179269474625571</v>
      </c>
      <c r="BB193" s="2">
        <f t="shared" si="227"/>
        <v>78.509078776708733</v>
      </c>
      <c r="BC193" s="2">
        <f t="shared" si="227"/>
        <v>80.592314639478474</v>
      </c>
      <c r="BD193" s="2">
        <f t="shared" si="227"/>
        <v>82.833152434061077</v>
      </c>
      <c r="BE193" s="2">
        <f t="shared" si="227"/>
        <v>83.496140470282342</v>
      </c>
      <c r="BF193" s="2">
        <f t="shared" si="227"/>
        <v>84.521646315723885</v>
      </c>
      <c r="BG193" s="2">
        <f t="shared" si="227"/>
        <v>86.491785067356062</v>
      </c>
      <c r="BH193" s="2">
        <f t="shared" si="227"/>
        <v>86.03694410375121</v>
      </c>
      <c r="BI193" s="2">
        <f t="shared" si="227"/>
        <v>84.776960607481726</v>
      </c>
      <c r="BJ193" s="2">
        <f t="shared" si="227"/>
        <v>86.033091457161603</v>
      </c>
      <c r="BK193" s="2">
        <f t="shared" si="227"/>
        <v>86.003927794079232</v>
      </c>
      <c r="BL193" s="2">
        <f t="shared" si="227"/>
        <v>87.749384868188471</v>
      </c>
      <c r="BM193" s="2">
        <f t="shared" si="227"/>
        <v>87.964672978108439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>
        <f t="shared" si="199"/>
        <v>79.55</v>
      </c>
      <c r="CX193" s="2">
        <f t="shared" si="200"/>
        <v>80.45</v>
      </c>
      <c r="CY193" s="2">
        <f t="shared" si="201"/>
        <v>82.4</v>
      </c>
      <c r="CZ193" s="2" t="str">
        <f t="shared" si="202"/>
        <v/>
      </c>
      <c r="DA193" s="2" t="str">
        <f t="shared" si="203"/>
        <v/>
      </c>
      <c r="DB193" s="2">
        <f t="shared" si="204"/>
        <v>86.525000000000006</v>
      </c>
      <c r="DC193" s="2">
        <f t="shared" si="205"/>
        <v>85.75</v>
      </c>
      <c r="DD193" s="2">
        <f t="shared" si="206"/>
        <v>84.15</v>
      </c>
      <c r="DE193" s="2">
        <f t="shared" si="207"/>
        <v>82.974999999999994</v>
      </c>
      <c r="DF193" s="2">
        <f t="shared" si="208"/>
        <v>86.1</v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118.89956997300946</v>
      </c>
      <c r="DL193" s="2">
        <f t="shared" si="236"/>
        <v>124.1821879217274</v>
      </c>
      <c r="DM193" s="2">
        <f t="shared" si="236"/>
        <v>138.06515009380865</v>
      </c>
      <c r="DN193" s="2">
        <f t="shared" si="236"/>
        <v>126.48318657219973</v>
      </c>
      <c r="DO193" s="2">
        <f t="shared" si="236"/>
        <v>122.06790103189492</v>
      </c>
      <c r="DP193" s="2">
        <f t="shared" si="236"/>
        <v>114.16102226720646</v>
      </c>
      <c r="DQ193" s="2">
        <f t="shared" si="236"/>
        <v>123.15999296435272</v>
      </c>
      <c r="DR193" s="2">
        <f t="shared" si="236"/>
        <v>142.28041634752159</v>
      </c>
      <c r="DS193" s="2">
        <f t="shared" si="236"/>
        <v>123.35451635846373</v>
      </c>
      <c r="DT193" s="2">
        <f t="shared" si="236"/>
        <v>126.74147882700515</v>
      </c>
      <c r="DU193" s="2">
        <f t="shared" si="236"/>
        <v>119.49132928475038</v>
      </c>
      <c r="DV193" s="2">
        <f t="shared" si="236"/>
        <v>137.03698708830291</v>
      </c>
      <c r="DW193" s="2">
        <f t="shared" si="236"/>
        <v>126.46092342342342</v>
      </c>
      <c r="DX193" s="2">
        <f t="shared" si="236"/>
        <v>107.74100171600169</v>
      </c>
      <c r="DY193" s="2">
        <f t="shared" si="236"/>
        <v>106.76352181085045</v>
      </c>
      <c r="EA193" s="2">
        <f t="shared" si="240"/>
        <v>86.012480701754384</v>
      </c>
      <c r="EB193" s="2">
        <f t="shared" si="240"/>
        <v>82.906666666666666</v>
      </c>
      <c r="EC193" s="2">
        <f t="shared" si="240"/>
        <v>75.96958955223883</v>
      </c>
      <c r="ED193" s="2">
        <f t="shared" si="240"/>
        <v>75.051522634277688</v>
      </c>
      <c r="EE193" s="2">
        <f t="shared" si="240"/>
        <v>78.568733692106989</v>
      </c>
      <c r="EF193" s="2">
        <f t="shared" si="239"/>
        <v>81.399557884508596</v>
      </c>
      <c r="EG193" s="2">
        <f t="shared" si="239"/>
        <v>80.873177990708513</v>
      </c>
      <c r="EH193" s="2">
        <f t="shared" si="239"/>
        <v>85.126610196398588</v>
      </c>
      <c r="EI193" s="2">
        <f t="shared" si="239"/>
        <v>87.835492991209307</v>
      </c>
      <c r="EJ193" s="2">
        <f t="shared" si="239"/>
        <v>85.008669452887546</v>
      </c>
      <c r="EK193" s="2">
        <f t="shared" si="239"/>
        <v>84.463997577225911</v>
      </c>
      <c r="EL193" s="2">
        <f t="shared" si="179"/>
        <v>86.82372204791406</v>
      </c>
      <c r="EM193" s="2">
        <f t="shared" si="179"/>
        <v>85.430113146701459</v>
      </c>
      <c r="EN193" s="2">
        <f t="shared" si="179"/>
        <v>87.450662087565547</v>
      </c>
      <c r="EO193" s="2">
        <f t="shared" si="179"/>
        <v>92.313658932924071</v>
      </c>
      <c r="EQ193" s="2">
        <f t="shared" si="237"/>
        <v>78.766606469567307</v>
      </c>
      <c r="ER193" s="2">
        <f t="shared" si="237"/>
        <v>79.951565423259041</v>
      </c>
      <c r="ES193" s="2">
        <f t="shared" si="237"/>
        <v>78.420132254912318</v>
      </c>
      <c r="ET193" s="2">
        <f t="shared" si="237"/>
        <v>78.916563499466918</v>
      </c>
      <c r="EU193" s="2">
        <f t="shared" si="237"/>
        <v>80.856737761433038</v>
      </c>
      <c r="EV193" s="2">
        <f t="shared" si="237"/>
        <v>83.048517983385736</v>
      </c>
      <c r="EW193" s="2">
        <f t="shared" si="237"/>
        <v>83.851236107820654</v>
      </c>
      <c r="EX193" s="2">
        <f t="shared" si="237"/>
        <v>84.447566237443539</v>
      </c>
      <c r="EY193" s="2">
        <f t="shared" si="237"/>
        <v>86.373132330987403</v>
      </c>
      <c r="EZ193" s="2">
        <f t="shared" si="237"/>
        <v>86.138034965749938</v>
      </c>
      <c r="FA193" s="2">
        <f t="shared" si="237"/>
        <v>84.813062007465788</v>
      </c>
      <c r="FB193" s="2">
        <f t="shared" si="237"/>
        <v>85.92837226372319</v>
      </c>
      <c r="FC193" s="2">
        <f t="shared" si="237"/>
        <v>86.086397350866577</v>
      </c>
      <c r="FD193" s="2">
        <f t="shared" si="237"/>
        <v>87.798087854584537</v>
      </c>
      <c r="FE193" s="2">
        <f t="shared" si="237"/>
        <v>87.195597048708251</v>
      </c>
      <c r="FG193" s="2">
        <f t="shared" si="238"/>
        <v>0.99999139704652862</v>
      </c>
      <c r="FH193" s="2">
        <f t="shared" si="238"/>
        <v>0.99999174846413574</v>
      </c>
      <c r="FI193" s="2">
        <f t="shared" si="238"/>
        <v>0.99999065688172495</v>
      </c>
      <c r="FJ193" s="2">
        <f t="shared" si="238"/>
        <v>0.99999126390940996</v>
      </c>
      <c r="FK193" s="2">
        <f t="shared" si="238"/>
        <v>0.99999039196323825</v>
      </c>
      <c r="FL193" s="2">
        <f t="shared" si="238"/>
        <v>0.99999121926532375</v>
      </c>
      <c r="FM193" s="2">
        <f t="shared" si="238"/>
        <v>0.99999045058438329</v>
      </c>
      <c r="FN193" s="2">
        <f t="shared" si="238"/>
        <v>0.99998901454944966</v>
      </c>
      <c r="FO193" s="2">
        <f t="shared" si="238"/>
        <v>0.9999895038593426</v>
      </c>
      <c r="FP193" s="2">
        <f t="shared" si="238"/>
        <v>0.99998973747349018</v>
      </c>
      <c r="FQ193" s="2">
        <f t="shared" si="238"/>
        <v>0.99999001234885554</v>
      </c>
      <c r="FR193" s="2">
        <f t="shared" si="238"/>
        <v>0.99998971177387763</v>
      </c>
      <c r="FS193" s="2">
        <f t="shared" si="238"/>
        <v>0.99998919325789504</v>
      </c>
      <c r="FT193" s="2">
        <f t="shared" si="238"/>
        <v>0.99998852726953735</v>
      </c>
      <c r="FU193" s="2">
        <f t="shared" si="238"/>
        <v>0.99998720289490184</v>
      </c>
      <c r="FW193" s="2">
        <f t="shared" si="229"/>
        <v>0.8650290632196892</v>
      </c>
      <c r="FX193" s="2">
        <f t="shared" si="229"/>
        <v>0.9876259248589675</v>
      </c>
      <c r="FY193" s="2">
        <f t="shared" si="229"/>
        <v>0.90147368328254918</v>
      </c>
      <c r="FZ193" s="2">
        <f t="shared" si="229"/>
        <v>0.89445544079297412</v>
      </c>
      <c r="GA193" s="2">
        <f t="shared" si="229"/>
        <v>0.88424799277936406</v>
      </c>
      <c r="GB193" s="2">
        <f t="shared" si="229"/>
        <v>0.86921865532230913</v>
      </c>
      <c r="GC193" s="2">
        <f t="shared" si="229"/>
        <v>0.88062709392174787</v>
      </c>
      <c r="GD193" s="2">
        <f t="shared" si="229"/>
        <v>0.89182995150690203</v>
      </c>
      <c r="GE193" s="2">
        <f t="shared" si="229"/>
        <v>0.91911713237319059</v>
      </c>
      <c r="GF193" s="2">
        <f t="shared" si="229"/>
        <v>0.91010957488514888</v>
      </c>
      <c r="GG193" s="2">
        <f t="shared" si="229"/>
        <v>0.8955744624892481</v>
      </c>
      <c r="GH193" s="2">
        <f t="shared" si="229"/>
        <v>0.88361801180584754</v>
      </c>
      <c r="GI193" s="2">
        <f t="shared" si="229"/>
        <v>0.87366301726269957</v>
      </c>
      <c r="GJ193" s="2">
        <f t="shared" si="229"/>
        <v>0.85914754563683937</v>
      </c>
      <c r="GK193" s="2">
        <f t="shared" si="229"/>
        <v>0.84976910588800292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1.6619137637535588E-11</v>
      </c>
      <c r="HT193" s="86">
        <f t="shared" si="231"/>
        <v>9.3133296504929762E-14</v>
      </c>
      <c r="HU193" s="86">
        <f t="shared" si="231"/>
        <v>1.0673518176575676E-16</v>
      </c>
      <c r="HV193" s="86">
        <f t="shared" si="231"/>
        <v>4.0214164377989185E-17</v>
      </c>
      <c r="HW193" s="86">
        <f t="shared" si="231"/>
        <v>3.1517633757256445E-16</v>
      </c>
      <c r="HX193" s="86">
        <f t="shared" si="231"/>
        <v>1.5272584346542188E-15</v>
      </c>
      <c r="HY193" s="86">
        <f t="shared" si="231"/>
        <v>3.8228567782497814E-16</v>
      </c>
      <c r="HZ193" s="86">
        <f t="shared" si="231"/>
        <v>7.6454083682120424E-17</v>
      </c>
      <c r="IA193" s="86">
        <f t="shared" si="231"/>
        <v>1.9786397968726276E-18</v>
      </c>
      <c r="IB193" s="86">
        <f t="shared" si="231"/>
        <v>5.8646617312178584E-19</v>
      </c>
      <c r="IC193" s="86">
        <f t="shared" si="231"/>
        <v>4.5458433573813852E-19</v>
      </c>
      <c r="ID193" s="86">
        <f t="shared" si="231"/>
        <v>5.7750918135867406E-17</v>
      </c>
      <c r="IE193" s="86">
        <f t="shared" si="231"/>
        <v>4.4941844442446868E-16</v>
      </c>
      <c r="IF193" s="86">
        <f t="shared" si="231"/>
        <v>2.2773350212136121E-29</v>
      </c>
      <c r="IG193" s="86">
        <f t="shared" si="231"/>
        <v>4.1091851980018615E-27</v>
      </c>
      <c r="II193" s="86">
        <f t="shared" si="232"/>
        <v>4.6297340583329925E-2</v>
      </c>
      <c r="IJ193" s="86">
        <f t="shared" si="232"/>
        <v>1.6281642205309486E-6</v>
      </c>
      <c r="IK193" s="86">
        <f t="shared" si="232"/>
        <v>6.5948930496927318E-3</v>
      </c>
      <c r="IL193" s="86">
        <f t="shared" si="232"/>
        <v>6.0922478485678161E-3</v>
      </c>
      <c r="IM193" s="86">
        <f t="shared" si="232"/>
        <v>9.9997924198881889E-3</v>
      </c>
      <c r="IN193" s="86">
        <f t="shared" si="232"/>
        <v>2.1219200076141708E-2</v>
      </c>
      <c r="IO193" s="86">
        <f t="shared" si="232"/>
        <v>1.3802837142426848E-2</v>
      </c>
      <c r="IP193" s="86">
        <f t="shared" si="232"/>
        <v>7.0208519302711516E-3</v>
      </c>
      <c r="IQ193" s="86">
        <f t="shared" si="232"/>
        <v>2.0849779941405433E-3</v>
      </c>
      <c r="IR193" s="86">
        <f t="shared" si="232"/>
        <v>2.7663797140489513E-3</v>
      </c>
      <c r="IS193" s="86">
        <f t="shared" si="232"/>
        <v>4.6549675818924434E-3</v>
      </c>
      <c r="IT193" s="86">
        <f t="shared" si="232"/>
        <v>9.7036718524875238E-3</v>
      </c>
      <c r="IU193" s="86">
        <f t="shared" si="232"/>
        <v>1.3885063918637015E-2</v>
      </c>
      <c r="IV193" s="86">
        <f t="shared" si="232"/>
        <v>1.8613355877202326E-2</v>
      </c>
      <c r="IW193" s="86">
        <f t="shared" si="232"/>
        <v>2.0063060911778445E-2</v>
      </c>
      <c r="IY193" s="86">
        <f t="shared" si="233"/>
        <v>4.6297340599949062E-2</v>
      </c>
      <c r="IZ193" s="86">
        <f t="shared" si="233"/>
        <v>1.6281643136642451E-6</v>
      </c>
      <c r="JA193" s="86">
        <f t="shared" si="233"/>
        <v>6.5948930496928385E-3</v>
      </c>
      <c r="JB193" s="86">
        <f t="shared" si="233"/>
        <v>6.092247848567856E-3</v>
      </c>
      <c r="JC193" s="86">
        <f t="shared" si="233"/>
        <v>9.9997924198885046E-3</v>
      </c>
      <c r="JD193" s="86">
        <f t="shared" si="233"/>
        <v>2.1219200076143235E-2</v>
      </c>
      <c r="JE193" s="86">
        <f t="shared" si="233"/>
        <v>1.380283714242723E-2</v>
      </c>
      <c r="JF193" s="86">
        <f t="shared" si="233"/>
        <v>7.0208519302712279E-3</v>
      </c>
      <c r="JG193" s="86">
        <f t="shared" si="233"/>
        <v>2.0849779941405455E-3</v>
      </c>
      <c r="JH193" s="86">
        <f t="shared" si="233"/>
        <v>2.7663797140489517E-3</v>
      </c>
      <c r="JI193" s="86">
        <f t="shared" si="233"/>
        <v>4.6549675818924443E-3</v>
      </c>
      <c r="JJ193" s="86">
        <f t="shared" si="233"/>
        <v>9.703671852487581E-3</v>
      </c>
      <c r="JK193" s="86">
        <f t="shared" si="233"/>
        <v>1.3885063918637464E-2</v>
      </c>
      <c r="JL193" s="86">
        <f t="shared" si="233"/>
        <v>1.8613355877202326E-2</v>
      </c>
      <c r="JM193" s="86">
        <f t="shared" si="233"/>
        <v>2.0063060911778445E-2</v>
      </c>
    </row>
    <row r="194" spans="2:273" x14ac:dyDescent="0.25">
      <c r="B194" s="2">
        <v>167</v>
      </c>
      <c r="C194" s="37">
        <v>77.710999999999999</v>
      </c>
      <c r="D194" s="37">
        <v>79.974999999999994</v>
      </c>
      <c r="E194" s="37">
        <v>79.2</v>
      </c>
      <c r="F194" s="37">
        <v>79.325000000000003</v>
      </c>
      <c r="G194" s="37">
        <v>80.099999999999994</v>
      </c>
      <c r="H194" s="37">
        <v>83.1</v>
      </c>
      <c r="I194" s="37">
        <v>81.25</v>
      </c>
      <c r="J194" s="37">
        <v>83.4</v>
      </c>
      <c r="K194" s="37">
        <v>87.174999999999997</v>
      </c>
      <c r="L194" s="37">
        <v>87.35</v>
      </c>
      <c r="M194" s="37">
        <v>84.174999999999997</v>
      </c>
      <c r="N194" s="37">
        <v>85.15</v>
      </c>
      <c r="O194" s="37">
        <v>88.5</v>
      </c>
      <c r="P194" s="37">
        <v>85.674999999999997</v>
      </c>
      <c r="Q194" s="37">
        <v>83.325000000000003</v>
      </c>
      <c r="S194" s="4">
        <f t="shared" si="234"/>
        <v>79.551861464446958</v>
      </c>
      <c r="T194" s="4" t="e">
        <f t="shared" si="234"/>
        <v>#N/A</v>
      </c>
      <c r="U194" s="4">
        <f t="shared" si="234"/>
        <v>78.039407297246385</v>
      </c>
      <c r="V194" s="4">
        <f t="shared" si="234"/>
        <v>78.378603806212467</v>
      </c>
      <c r="W194" s="4">
        <f t="shared" si="234"/>
        <v>80.46910517693351</v>
      </c>
      <c r="X194" s="4">
        <f t="shared" si="234"/>
        <v>82.701780036164166</v>
      </c>
      <c r="Y194" s="4">
        <f t="shared" si="234"/>
        <v>83.386573859051438</v>
      </c>
      <c r="Z194" s="4">
        <f t="shared" si="234"/>
        <v>84.386649452956192</v>
      </c>
      <c r="AA194" s="4" t="e">
        <f t="shared" si="234"/>
        <v>#N/A</v>
      </c>
      <c r="AB194" s="4">
        <f t="shared" si="234"/>
        <v>85.905858648853339</v>
      </c>
      <c r="AC194" s="4">
        <f t="shared" si="234"/>
        <v>84.642778308297707</v>
      </c>
      <c r="AD194" s="4">
        <f t="shared" si="234"/>
        <v>85.868238877494292</v>
      </c>
      <c r="AE194" s="4">
        <f t="shared" si="234"/>
        <v>85.853414562384799</v>
      </c>
      <c r="AF194" s="4">
        <f t="shared" si="234"/>
        <v>87.632981143573659</v>
      </c>
      <c r="AG194" s="4">
        <f t="shared" si="234"/>
        <v>87.787624440121348</v>
      </c>
      <c r="AI194" s="4">
        <f t="shared" si="235"/>
        <v>-1.8408614644469594</v>
      </c>
      <c r="AJ194" s="4">
        <f t="shared" si="235"/>
        <v>0</v>
      </c>
      <c r="AK194" s="4">
        <f t="shared" si="235"/>
        <v>1.1605927027536183</v>
      </c>
      <c r="AL194" s="4">
        <f t="shared" si="235"/>
        <v>0.94639619378753537</v>
      </c>
      <c r="AM194" s="4">
        <f t="shared" si="235"/>
        <v>-0.36910517693351608</v>
      </c>
      <c r="AN194" s="4">
        <f t="shared" si="235"/>
        <v>0.39821996383582814</v>
      </c>
      <c r="AO194" s="4">
        <f t="shared" si="235"/>
        <v>-2.1365738590514383</v>
      </c>
      <c r="AP194" s="4">
        <f t="shared" si="235"/>
        <v>-0.98664945295618622</v>
      </c>
      <c r="AQ194" s="4">
        <f t="shared" si="235"/>
        <v>0</v>
      </c>
      <c r="AR194" s="4">
        <f t="shared" si="235"/>
        <v>1.444141351146655</v>
      </c>
      <c r="AS194" s="4">
        <f t="shared" si="235"/>
        <v>-0.46777830829771005</v>
      </c>
      <c r="AT194" s="4">
        <f t="shared" si="235"/>
        <v>-0.7182388774942865</v>
      </c>
      <c r="AU194" s="4">
        <f t="shared" si="235"/>
        <v>2.6465854376152009</v>
      </c>
      <c r="AV194" s="4">
        <f t="shared" si="235"/>
        <v>-1.9579811435736616</v>
      </c>
      <c r="AW194" s="4">
        <f t="shared" si="235"/>
        <v>-4.4626244401213455</v>
      </c>
      <c r="AY194" s="2">
        <f t="shared" si="227"/>
        <v>79.551861464446958</v>
      </c>
      <c r="AZ194" s="2" t="e">
        <f t="shared" si="227"/>
        <v>#N/A</v>
      </c>
      <c r="BA194" s="2">
        <f t="shared" si="227"/>
        <v>78.039407297246328</v>
      </c>
      <c r="BB194" s="2">
        <f t="shared" si="227"/>
        <v>78.378603806212368</v>
      </c>
      <c r="BC194" s="2">
        <f t="shared" si="227"/>
        <v>80.469105176929801</v>
      </c>
      <c r="BD194" s="2">
        <f t="shared" si="227"/>
        <v>82.701780035493996</v>
      </c>
      <c r="BE194" s="2">
        <f t="shared" si="227"/>
        <v>83.386573859003946</v>
      </c>
      <c r="BF194" s="2">
        <f t="shared" si="227"/>
        <v>84.386649452955893</v>
      </c>
      <c r="BG194" s="2" t="e">
        <f t="shared" si="227"/>
        <v>#N/A</v>
      </c>
      <c r="BH194" s="2">
        <f t="shared" si="227"/>
        <v>85.905858648853339</v>
      </c>
      <c r="BI194" s="2">
        <f t="shared" si="227"/>
        <v>84.642778308297679</v>
      </c>
      <c r="BJ194" s="2">
        <f t="shared" si="227"/>
        <v>85.868238877490114</v>
      </c>
      <c r="BK194" s="2">
        <f t="shared" si="227"/>
        <v>85.853414562318832</v>
      </c>
      <c r="BL194" s="2">
        <f t="shared" si="227"/>
        <v>87.632980480727184</v>
      </c>
      <c r="BM194" s="2">
        <f t="shared" si="227"/>
        <v>87.787430338389697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>
        <f t="shared" si="199"/>
        <v>79.2</v>
      </c>
      <c r="CX194" s="2">
        <f t="shared" si="200"/>
        <v>79.325000000000003</v>
      </c>
      <c r="CY194" s="2">
        <f t="shared" si="201"/>
        <v>80.099999999999994</v>
      </c>
      <c r="CZ194" s="2" t="str">
        <f t="shared" si="202"/>
        <v/>
      </c>
      <c r="DA194" s="2">
        <f t="shared" si="203"/>
        <v>81.25</v>
      </c>
      <c r="DB194" s="2">
        <f t="shared" si="204"/>
        <v>83.4</v>
      </c>
      <c r="DC194" s="2" t="str">
        <f t="shared" si="205"/>
        <v/>
      </c>
      <c r="DD194" s="2">
        <f t="shared" si="206"/>
        <v>87.35</v>
      </c>
      <c r="DE194" s="2">
        <f t="shared" si="207"/>
        <v>84.174999999999997</v>
      </c>
      <c r="DF194" s="2">
        <f t="shared" si="208"/>
        <v>85.15</v>
      </c>
      <c r="DG194" s="2">
        <f t="shared" si="209"/>
        <v>88.5</v>
      </c>
      <c r="DH194" s="2" t="str">
        <f t="shared" si="210"/>
        <v/>
      </c>
      <c r="DI194" s="2" t="str">
        <f t="shared" si="211"/>
        <v/>
      </c>
      <c r="DK194" s="2">
        <f t="shared" si="236"/>
        <v>119.04061187584347</v>
      </c>
      <c r="DL194" s="2">
        <f t="shared" si="236"/>
        <v>124.33654520917679</v>
      </c>
      <c r="DM194" s="2">
        <f t="shared" si="236"/>
        <v>138.31773217636024</v>
      </c>
      <c r="DN194" s="2">
        <f t="shared" si="236"/>
        <v>126.65521592442644</v>
      </c>
      <c r="DO194" s="2">
        <f t="shared" si="236"/>
        <v>122.21255393996246</v>
      </c>
      <c r="DP194" s="2">
        <f t="shared" si="236"/>
        <v>114.22981781376518</v>
      </c>
      <c r="DQ194" s="2">
        <f t="shared" si="236"/>
        <v>123.28508677298312</v>
      </c>
      <c r="DR194" s="2">
        <f t="shared" si="236"/>
        <v>142.54996170259327</v>
      </c>
      <c r="DS194" s="2">
        <f t="shared" si="236"/>
        <v>123.47644618302513</v>
      </c>
      <c r="DT194" s="2">
        <f t="shared" si="236"/>
        <v>126.89360980413613</v>
      </c>
      <c r="DU194" s="2">
        <f t="shared" si="236"/>
        <v>119.5852968960864</v>
      </c>
      <c r="DV194" s="2">
        <f t="shared" si="236"/>
        <v>137.23639621402782</v>
      </c>
      <c r="DW194" s="2">
        <f t="shared" si="236"/>
        <v>126.58716216216216</v>
      </c>
      <c r="DX194" s="2">
        <f t="shared" si="236"/>
        <v>107.77214714714712</v>
      </c>
      <c r="DY194" s="2">
        <f t="shared" si="236"/>
        <v>106.78394886363637</v>
      </c>
      <c r="EA194" s="2">
        <f t="shared" si="240"/>
        <v>85.983663157894739</v>
      </c>
      <c r="EB194" s="2">
        <f t="shared" si="240"/>
        <v>82.817916666666662</v>
      </c>
      <c r="EC194" s="2">
        <f t="shared" si="240"/>
        <v>75.77917032484639</v>
      </c>
      <c r="ED194" s="2">
        <f t="shared" si="240"/>
        <v>74.841022427098949</v>
      </c>
      <c r="EE194" s="2">
        <f t="shared" si="240"/>
        <v>78.396645466405744</v>
      </c>
      <c r="EF194" s="2">
        <f t="shared" si="239"/>
        <v>81.230351193781217</v>
      </c>
      <c r="EG194" s="2">
        <f t="shared" si="239"/>
        <v>80.697028164924532</v>
      </c>
      <c r="EH194" s="2">
        <f t="shared" si="239"/>
        <v>85.006105705991729</v>
      </c>
      <c r="EI194" s="2">
        <f t="shared" si="239"/>
        <v>87.713311950582082</v>
      </c>
      <c r="EJ194" s="2">
        <f t="shared" si="239"/>
        <v>84.854750759878428</v>
      </c>
      <c r="EK194" s="2">
        <f t="shared" si="239"/>
        <v>84.322346305269534</v>
      </c>
      <c r="EL194" s="2">
        <f t="shared" si="179"/>
        <v>86.678635599191679</v>
      </c>
      <c r="EM194" s="2">
        <f t="shared" si="179"/>
        <v>85.264623064412945</v>
      </c>
      <c r="EN194" s="2">
        <f t="shared" si="179"/>
        <v>87.325654128699369</v>
      </c>
      <c r="EO194" s="2">
        <f t="shared" si="179"/>
        <v>92.255276417351254</v>
      </c>
      <c r="EQ194" s="2">
        <f t="shared" si="237"/>
        <v>78.636309984004271</v>
      </c>
      <c r="ER194" s="2">
        <f t="shared" si="237"/>
        <v>79.821889941101745</v>
      </c>
      <c r="ES194" s="2">
        <f t="shared" si="237"/>
        <v>78.26411712471517</v>
      </c>
      <c r="ET194" s="2">
        <f t="shared" si="237"/>
        <v>78.758847170397971</v>
      </c>
      <c r="EU194" s="2">
        <f t="shared" si="237"/>
        <v>80.716098667554661</v>
      </c>
      <c r="EV194" s="2">
        <f t="shared" si="237"/>
        <v>82.903388670203626</v>
      </c>
      <c r="EW194" s="2">
        <f t="shared" si="237"/>
        <v>83.718657864308398</v>
      </c>
      <c r="EX194" s="2">
        <f t="shared" si="237"/>
        <v>84.317486274728211</v>
      </c>
      <c r="EY194" s="2">
        <f t="shared" si="237"/>
        <v>86.230982885476635</v>
      </c>
      <c r="EZ194" s="2">
        <f t="shared" si="237"/>
        <v>86.000111659631656</v>
      </c>
      <c r="FA194" s="2">
        <f t="shared" si="237"/>
        <v>84.676498340937371</v>
      </c>
      <c r="FB194" s="2">
        <f t="shared" si="237"/>
        <v>85.770361337198494</v>
      </c>
      <c r="FC194" s="2">
        <f t="shared" si="237"/>
        <v>85.930604764229003</v>
      </c>
      <c r="FD194" s="2">
        <f t="shared" si="237"/>
        <v>87.678685714581164</v>
      </c>
      <c r="FE194" s="2">
        <f t="shared" si="237"/>
        <v>87.066861941917253</v>
      </c>
      <c r="FG194" s="2">
        <f t="shared" si="238"/>
        <v>0.9999921540072445</v>
      </c>
      <c r="FH194" s="2">
        <f t="shared" si="238"/>
        <v>0.99999247450438666</v>
      </c>
      <c r="FI194" s="2">
        <f t="shared" si="238"/>
        <v>0.99999147896785467</v>
      </c>
      <c r="FJ194" s="2">
        <f t="shared" si="238"/>
        <v>0.99999203258456382</v>
      </c>
      <c r="FK194" s="2">
        <f t="shared" si="238"/>
        <v>0.99999123735892037</v>
      </c>
      <c r="FL194" s="2">
        <f t="shared" si="238"/>
        <v>0.99999199186861054</v>
      </c>
      <c r="FM194" s="2">
        <f t="shared" si="238"/>
        <v>0.99999129082213012</v>
      </c>
      <c r="FN194" s="2">
        <f t="shared" si="238"/>
        <v>0.99998998114033866</v>
      </c>
      <c r="FO194" s="2">
        <f t="shared" si="238"/>
        <v>0.99999042739710831</v>
      </c>
      <c r="FP194" s="2">
        <f t="shared" si="238"/>
        <v>0.99999064045613228</v>
      </c>
      <c r="FQ194" s="2">
        <f t="shared" si="238"/>
        <v>0.99999089114589168</v>
      </c>
      <c r="FR194" s="2">
        <f t="shared" si="238"/>
        <v>0.9999906170177647</v>
      </c>
      <c r="FS194" s="2">
        <f t="shared" si="238"/>
        <v>0.99999014412469045</v>
      </c>
      <c r="FT194" s="2">
        <f t="shared" si="238"/>
        <v>0.99998953673489865</v>
      </c>
      <c r="FU194" s="2">
        <f t="shared" si="238"/>
        <v>0.99998832888829636</v>
      </c>
      <c r="FW194" s="2">
        <f t="shared" si="229"/>
        <v>0.87542559964109123</v>
      </c>
      <c r="FX194" s="2">
        <f t="shared" si="229"/>
        <v>0.98870240870224646</v>
      </c>
      <c r="FY194" s="2">
        <f t="shared" si="229"/>
        <v>0.90935712564285576</v>
      </c>
      <c r="FZ194" s="2">
        <f t="shared" si="229"/>
        <v>0.90283991389820251</v>
      </c>
      <c r="GA194" s="2">
        <f t="shared" si="229"/>
        <v>0.8933466587806751</v>
      </c>
      <c r="GB194" s="2">
        <f t="shared" si="229"/>
        <v>0.87933749146744167</v>
      </c>
      <c r="GC194" s="2">
        <f t="shared" si="229"/>
        <v>0.88997496538050547</v>
      </c>
      <c r="GD194" s="2">
        <f t="shared" si="229"/>
        <v>0.90039976902157137</v>
      </c>
      <c r="GE194" s="2">
        <f t="shared" si="229"/>
        <v>0.92570520565229852</v>
      </c>
      <c r="GF194" s="2">
        <f t="shared" si="229"/>
        <v>0.91736536899061749</v>
      </c>
      <c r="GG194" s="2">
        <f t="shared" si="229"/>
        <v>0.90387959327167511</v>
      </c>
      <c r="GH194" s="2">
        <f t="shared" si="229"/>
        <v>0.89276019171987508</v>
      </c>
      <c r="GI194" s="2">
        <f t="shared" si="229"/>
        <v>0.88348407812942886</v>
      </c>
      <c r="GJ194" s="2">
        <f t="shared" si="229"/>
        <v>0.86992900134947326</v>
      </c>
      <c r="GK194" s="2">
        <f t="shared" si="229"/>
        <v>0.86115241291451383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6.222508967468189E-12</v>
      </c>
      <c r="HT194" s="86">
        <f t="shared" si="231"/>
        <v>3.0859295209337413E-14</v>
      </c>
      <c r="HU194" s="86">
        <f t="shared" si="231"/>
        <v>2.6997199841419856E-17</v>
      </c>
      <c r="HV194" s="86">
        <f t="shared" si="231"/>
        <v>9.3628161510720055E-18</v>
      </c>
      <c r="HW194" s="86">
        <f t="shared" si="231"/>
        <v>7.7870710425595085E-17</v>
      </c>
      <c r="HX194" s="86">
        <f t="shared" si="231"/>
        <v>4.1147155621099692E-16</v>
      </c>
      <c r="HY194" s="86">
        <f t="shared" si="231"/>
        <v>9.8537936615410044E-17</v>
      </c>
      <c r="HZ194" s="86">
        <f t="shared" si="231"/>
        <v>1.8139934635468685E-17</v>
      </c>
      <c r="IA194" s="86">
        <f t="shared" si="231"/>
        <v>4.4368235265260683E-19</v>
      </c>
      <c r="IB194" s="86">
        <f t="shared" si="231"/>
        <v>1.245593147017246E-19</v>
      </c>
      <c r="IC194" s="86">
        <f t="shared" si="231"/>
        <v>9.3310843506636501E-20</v>
      </c>
      <c r="ID194" s="86">
        <f t="shared" si="231"/>
        <v>1.3660117353190861E-17</v>
      </c>
      <c r="IE194" s="86">
        <f t="shared" si="231"/>
        <v>1.1115527600080456E-16</v>
      </c>
      <c r="IF194" s="86">
        <f t="shared" si="231"/>
        <v>1.4466188743292579E-30</v>
      </c>
      <c r="IG194" s="86">
        <f t="shared" si="231"/>
        <v>3.1718633895719464E-28</v>
      </c>
      <c r="II194" s="86">
        <f t="shared" si="232"/>
        <v>3.6486196735827814E-2</v>
      </c>
      <c r="IJ194" s="86">
        <f t="shared" si="232"/>
        <v>9.7976877451546798E-7</v>
      </c>
      <c r="IK194" s="86">
        <f t="shared" si="232"/>
        <v>4.6596752330300608E-3</v>
      </c>
      <c r="IL194" s="86">
        <f t="shared" si="232"/>
        <v>4.2233096751820081E-3</v>
      </c>
      <c r="IM194" s="86">
        <f t="shared" si="232"/>
        <v>7.0915101658678443E-3</v>
      </c>
      <c r="IN194" s="86">
        <f t="shared" si="232"/>
        <v>1.5687682280467043E-2</v>
      </c>
      <c r="IO194" s="86">
        <f t="shared" si="232"/>
        <v>9.9996512503902572E-3</v>
      </c>
      <c r="IP194" s="86">
        <f t="shared" si="232"/>
        <v>4.8997162075603753E-3</v>
      </c>
      <c r="IQ194" s="86">
        <f t="shared" si="232"/>
        <v>1.4007721942882509E-3</v>
      </c>
      <c r="IR194" s="86">
        <f t="shared" si="232"/>
        <v>1.8605523603489188E-3</v>
      </c>
      <c r="IS194" s="86">
        <f t="shared" si="232"/>
        <v>3.1646121200560959E-3</v>
      </c>
      <c r="IT194" s="86">
        <f t="shared" si="232"/>
        <v>6.8568371769354959E-3</v>
      </c>
      <c r="IU194" s="86">
        <f t="shared" si="232"/>
        <v>9.9545904991545451E-3</v>
      </c>
      <c r="IV194" s="86">
        <f t="shared" si="232"/>
        <v>1.3396678748427015E-2</v>
      </c>
      <c r="IW194" s="86">
        <f t="shared" si="232"/>
        <v>1.4335772690518226E-2</v>
      </c>
      <c r="IY194" s="86">
        <f t="shared" si="233"/>
        <v>3.6486196742050322E-2</v>
      </c>
      <c r="IZ194" s="86">
        <f t="shared" si="233"/>
        <v>9.7976880537476311E-7</v>
      </c>
      <c r="JA194" s="86">
        <f t="shared" si="233"/>
        <v>4.6596752330300877E-3</v>
      </c>
      <c r="JB194" s="86">
        <f t="shared" si="233"/>
        <v>4.2233096751820177E-3</v>
      </c>
      <c r="JC194" s="86">
        <f t="shared" si="233"/>
        <v>7.0915101658679223E-3</v>
      </c>
      <c r="JD194" s="86">
        <f t="shared" si="233"/>
        <v>1.5687682280467456E-2</v>
      </c>
      <c r="JE194" s="86">
        <f t="shared" si="233"/>
        <v>9.999651250390356E-3</v>
      </c>
      <c r="JF194" s="86">
        <f t="shared" si="233"/>
        <v>4.8997162075603935E-3</v>
      </c>
      <c r="JG194" s="86">
        <f t="shared" si="233"/>
        <v>1.4007721942882513E-3</v>
      </c>
      <c r="JH194" s="86">
        <f t="shared" si="233"/>
        <v>1.860552360348919E-3</v>
      </c>
      <c r="JI194" s="86">
        <f t="shared" si="233"/>
        <v>3.1646121200560959E-3</v>
      </c>
      <c r="JJ194" s="86">
        <f t="shared" si="233"/>
        <v>6.8568371769355098E-3</v>
      </c>
      <c r="JK194" s="86">
        <f t="shared" si="233"/>
        <v>9.9545904991546561E-3</v>
      </c>
      <c r="JL194" s="86">
        <f t="shared" si="233"/>
        <v>1.3396678748427015E-2</v>
      </c>
      <c r="JM194" s="86">
        <f t="shared" si="233"/>
        <v>1.4335772690518226E-2</v>
      </c>
    </row>
    <row r="195" spans="2:273" x14ac:dyDescent="0.25">
      <c r="B195" s="2">
        <v>168</v>
      </c>
      <c r="C195" s="37">
        <v>81.266999999999996</v>
      </c>
      <c r="D195" s="37">
        <v>76.924999999999997</v>
      </c>
      <c r="E195" s="37">
        <v>79.75</v>
      </c>
      <c r="F195" s="37">
        <v>78.575000000000003</v>
      </c>
      <c r="G195" s="37">
        <v>81.924999999999997</v>
      </c>
      <c r="H195" s="37">
        <v>86.85</v>
      </c>
      <c r="I195" s="37">
        <v>85.15</v>
      </c>
      <c r="J195" s="37">
        <v>83.15</v>
      </c>
      <c r="K195" s="37">
        <v>86.8</v>
      </c>
      <c r="L195" s="37">
        <v>85.424999999999997</v>
      </c>
      <c r="M195" s="37">
        <v>86.424999999999997</v>
      </c>
      <c r="N195" s="37">
        <v>84.775000000000006</v>
      </c>
      <c r="O195" s="37">
        <v>84.575000000000003</v>
      </c>
      <c r="P195" s="37">
        <v>87.5</v>
      </c>
      <c r="Q195" s="37">
        <v>88.45</v>
      </c>
      <c r="S195" s="4">
        <f t="shared" si="234"/>
        <v>79.361916046108348</v>
      </c>
      <c r="T195" s="4" t="e">
        <f t="shared" si="234"/>
        <v>#N/A</v>
      </c>
      <c r="U195" s="4">
        <f t="shared" si="234"/>
        <v>77.898649132059603</v>
      </c>
      <c r="V195" s="4">
        <f t="shared" si="234"/>
        <v>78.246636489612868</v>
      </c>
      <c r="W195" s="4">
        <f t="shared" si="234"/>
        <v>80.344976094170789</v>
      </c>
      <c r="X195" s="4">
        <f t="shared" si="234"/>
        <v>82.569738122054346</v>
      </c>
      <c r="Y195" s="4">
        <f t="shared" si="234"/>
        <v>83.275838911963945</v>
      </c>
      <c r="Z195" s="4">
        <f t="shared" si="234"/>
        <v>84.25191797128825</v>
      </c>
      <c r="AA195" s="4" t="e">
        <f t="shared" si="234"/>
        <v>#N/A</v>
      </c>
      <c r="AB195" s="4" t="e">
        <f t="shared" si="234"/>
        <v>#N/A</v>
      </c>
      <c r="AC195" s="4">
        <f t="shared" si="234"/>
        <v>84.508468985851849</v>
      </c>
      <c r="AD195" s="4">
        <f t="shared" si="234"/>
        <v>85.703741047026355</v>
      </c>
      <c r="AE195" s="4">
        <f t="shared" si="234"/>
        <v>85.702642276074087</v>
      </c>
      <c r="AF195" s="4">
        <f t="shared" si="234"/>
        <v>87.516443988333776</v>
      </c>
      <c r="AG195" s="4">
        <f t="shared" si="234"/>
        <v>87.612499102351421</v>
      </c>
      <c r="AI195" s="4">
        <f t="shared" si="235"/>
        <v>1.9050839538916478</v>
      </c>
      <c r="AJ195" s="4">
        <f t="shared" si="235"/>
        <v>0</v>
      </c>
      <c r="AK195" s="4">
        <f t="shared" si="235"/>
        <v>1.8513508679403969</v>
      </c>
      <c r="AL195" s="4">
        <f t="shared" si="235"/>
        <v>0.32836351038713474</v>
      </c>
      <c r="AM195" s="4">
        <f t="shared" si="235"/>
        <v>1.5800239058292078</v>
      </c>
      <c r="AN195" s="4">
        <f t="shared" si="235"/>
        <v>4.2802618779456481</v>
      </c>
      <c r="AO195" s="4">
        <f t="shared" si="235"/>
        <v>1.8741610880360611</v>
      </c>
      <c r="AP195" s="4">
        <f t="shared" si="235"/>
        <v>-1.1019179712882448</v>
      </c>
      <c r="AQ195" s="4">
        <f t="shared" si="235"/>
        <v>0</v>
      </c>
      <c r="AR195" s="4">
        <f t="shared" si="235"/>
        <v>0</v>
      </c>
      <c r="AS195" s="4">
        <f t="shared" si="235"/>
        <v>1.9165310141481484</v>
      </c>
      <c r="AT195" s="4">
        <f t="shared" si="235"/>
        <v>-0.92874104702634952</v>
      </c>
      <c r="AU195" s="4">
        <f t="shared" si="235"/>
        <v>-1.1276422760740843</v>
      </c>
      <c r="AV195" s="4">
        <f t="shared" si="235"/>
        <v>-1.644398833377636E-2</v>
      </c>
      <c r="AW195" s="4">
        <f t="shared" si="235"/>
        <v>0.8375008976485816</v>
      </c>
      <c r="AY195" s="2">
        <f t="shared" ref="AY195:BM211" si="242">IF(OR($B195 &lt; C$230, $B195 &gt; C$233), #N/A, ((1-FG195)*DK195) + (FG195 - FW195)*EA195 + (FW195*EQ195))</f>
        <v>79.361916046108348</v>
      </c>
      <c r="AZ195" s="2" t="e">
        <f t="shared" si="242"/>
        <v>#N/A</v>
      </c>
      <c r="BA195" s="2">
        <f t="shared" si="242"/>
        <v>77.898649132059603</v>
      </c>
      <c r="BB195" s="2">
        <f t="shared" si="242"/>
        <v>78.246636489612854</v>
      </c>
      <c r="BC195" s="2">
        <f t="shared" si="242"/>
        <v>80.344976094170462</v>
      </c>
      <c r="BD195" s="2">
        <f t="shared" si="242"/>
        <v>82.569738121971042</v>
      </c>
      <c r="BE195" s="2">
        <f t="shared" si="242"/>
        <v>83.275838911958914</v>
      </c>
      <c r="BF195" s="2">
        <f t="shared" si="242"/>
        <v>84.251917971288222</v>
      </c>
      <c r="BG195" s="2" t="e">
        <f t="shared" si="242"/>
        <v>#N/A</v>
      </c>
      <c r="BH195" s="2" t="e">
        <f t="shared" si="242"/>
        <v>#N/A</v>
      </c>
      <c r="BI195" s="2">
        <f t="shared" si="242"/>
        <v>84.508468985851849</v>
      </c>
      <c r="BJ195" s="2">
        <f t="shared" si="242"/>
        <v>85.703741047025986</v>
      </c>
      <c r="BK195" s="2">
        <f t="shared" si="242"/>
        <v>85.702642276067607</v>
      </c>
      <c r="BL195" s="2">
        <f t="shared" si="242"/>
        <v>87.516443855676073</v>
      </c>
      <c r="BM195" s="2">
        <f t="shared" si="242"/>
        <v>87.612438872664171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>
        <f t="shared" si="199"/>
        <v>79.75</v>
      </c>
      <c r="CX195" s="2">
        <f t="shared" si="200"/>
        <v>78.575000000000003</v>
      </c>
      <c r="CY195" s="2">
        <f t="shared" si="201"/>
        <v>81.924999999999997</v>
      </c>
      <c r="CZ195" s="2" t="str">
        <f t="shared" si="202"/>
        <v/>
      </c>
      <c r="DA195" s="2">
        <f t="shared" si="203"/>
        <v>85.15</v>
      </c>
      <c r="DB195" s="2">
        <f t="shared" si="204"/>
        <v>83.15</v>
      </c>
      <c r="DC195" s="2" t="str">
        <f t="shared" si="205"/>
        <v/>
      </c>
      <c r="DD195" s="2" t="str">
        <f t="shared" si="206"/>
        <v/>
      </c>
      <c r="DE195" s="2">
        <f t="shared" si="207"/>
        <v>86.424999999999997</v>
      </c>
      <c r="DF195" s="2">
        <f t="shared" si="208"/>
        <v>84.775000000000006</v>
      </c>
      <c r="DG195" s="2">
        <f t="shared" si="209"/>
        <v>84.575000000000003</v>
      </c>
      <c r="DH195" s="2">
        <f t="shared" si="210"/>
        <v>87.5</v>
      </c>
      <c r="DI195" s="2" t="str">
        <f t="shared" si="211"/>
        <v/>
      </c>
      <c r="DK195" s="2">
        <f t="shared" si="236"/>
        <v>119.18165377867747</v>
      </c>
      <c r="DL195" s="2">
        <f t="shared" si="236"/>
        <v>124.49090249662619</v>
      </c>
      <c r="DM195" s="2">
        <f t="shared" si="236"/>
        <v>138.57031425891182</v>
      </c>
      <c r="DN195" s="2">
        <f t="shared" si="236"/>
        <v>126.82724527665317</v>
      </c>
      <c r="DO195" s="2">
        <f t="shared" si="236"/>
        <v>122.35720684803</v>
      </c>
      <c r="DP195" s="2">
        <f t="shared" si="236"/>
        <v>114.29861336032388</v>
      </c>
      <c r="DQ195" s="2">
        <f t="shared" si="236"/>
        <v>123.41018058161352</v>
      </c>
      <c r="DR195" s="2">
        <f t="shared" si="236"/>
        <v>142.81950705766494</v>
      </c>
      <c r="DS195" s="2">
        <f t="shared" si="236"/>
        <v>123.59837600758654</v>
      </c>
      <c r="DT195" s="2">
        <f t="shared" si="236"/>
        <v>127.04574078126711</v>
      </c>
      <c r="DU195" s="2">
        <f t="shared" si="236"/>
        <v>119.67926450742245</v>
      </c>
      <c r="DV195" s="2">
        <f t="shared" si="236"/>
        <v>137.43580533975273</v>
      </c>
      <c r="DW195" s="2">
        <f t="shared" si="236"/>
        <v>126.71340090090089</v>
      </c>
      <c r="DX195" s="2">
        <f t="shared" si="236"/>
        <v>107.80329257829256</v>
      </c>
      <c r="DY195" s="2">
        <f t="shared" si="236"/>
        <v>106.8043759164223</v>
      </c>
      <c r="EA195" s="2">
        <f t="shared" si="240"/>
        <v>85.954845614035094</v>
      </c>
      <c r="EB195" s="2">
        <f t="shared" si="240"/>
        <v>82.729166666666671</v>
      </c>
      <c r="EC195" s="2">
        <f t="shared" si="240"/>
        <v>75.588751097453937</v>
      </c>
      <c r="ED195" s="2">
        <f t="shared" si="240"/>
        <v>74.630522219920209</v>
      </c>
      <c r="EE195" s="2">
        <f t="shared" si="240"/>
        <v>78.224557240704513</v>
      </c>
      <c r="EF195" s="2">
        <f t="shared" si="239"/>
        <v>81.061144503053839</v>
      </c>
      <c r="EG195" s="2">
        <f t="shared" si="239"/>
        <v>80.520878339140566</v>
      </c>
      <c r="EH195" s="2">
        <f t="shared" si="239"/>
        <v>84.88560121558487</v>
      </c>
      <c r="EI195" s="2">
        <f t="shared" si="239"/>
        <v>87.591130909954842</v>
      </c>
      <c r="EJ195" s="2">
        <f t="shared" si="239"/>
        <v>84.70083206686931</v>
      </c>
      <c r="EK195" s="2">
        <f t="shared" si="239"/>
        <v>84.180695033313143</v>
      </c>
      <c r="EL195" s="2">
        <f t="shared" si="179"/>
        <v>86.533549150469298</v>
      </c>
      <c r="EM195" s="2">
        <f t="shared" si="179"/>
        <v>85.099132982124445</v>
      </c>
      <c r="EN195" s="2">
        <f t="shared" si="179"/>
        <v>87.200646169833192</v>
      </c>
      <c r="EO195" s="2">
        <f t="shared" si="179"/>
        <v>92.196893901778452</v>
      </c>
      <c r="EQ195" s="2">
        <f t="shared" si="237"/>
        <v>78.506013498441249</v>
      </c>
      <c r="ER195" s="2">
        <f t="shared" si="237"/>
        <v>79.692214458944449</v>
      </c>
      <c r="ES195" s="2">
        <f t="shared" si="237"/>
        <v>78.108101994518037</v>
      </c>
      <c r="ET195" s="2">
        <f t="shared" si="237"/>
        <v>78.601130841329024</v>
      </c>
      <c r="EU195" s="2">
        <f t="shared" si="237"/>
        <v>80.575459573676255</v>
      </c>
      <c r="EV195" s="2">
        <f t="shared" si="237"/>
        <v>82.758259357021515</v>
      </c>
      <c r="EW195" s="2">
        <f t="shared" si="237"/>
        <v>83.586079620796127</v>
      </c>
      <c r="EX195" s="2">
        <f t="shared" si="237"/>
        <v>84.187406312012882</v>
      </c>
      <c r="EY195" s="2">
        <f t="shared" si="237"/>
        <v>86.088833439965867</v>
      </c>
      <c r="EZ195" s="2">
        <f t="shared" si="237"/>
        <v>85.862188353513375</v>
      </c>
      <c r="FA195" s="2">
        <f t="shared" si="237"/>
        <v>84.539934674408954</v>
      </c>
      <c r="FB195" s="2">
        <f t="shared" si="237"/>
        <v>85.612350410673798</v>
      </c>
      <c r="FC195" s="2">
        <f t="shared" si="237"/>
        <v>85.774812177591429</v>
      </c>
      <c r="FD195" s="2">
        <f t="shared" si="237"/>
        <v>87.55928357457779</v>
      </c>
      <c r="FE195" s="2">
        <f t="shared" si="237"/>
        <v>86.938126835126269</v>
      </c>
      <c r="FG195" s="2">
        <f t="shared" si="238"/>
        <v>0.99999284436462144</v>
      </c>
      <c r="FH195" s="2">
        <f t="shared" si="238"/>
        <v>0.9999931366618845</v>
      </c>
      <c r="FI195" s="2">
        <f t="shared" si="238"/>
        <v>0.99999222872049442</v>
      </c>
      <c r="FJ195" s="2">
        <f t="shared" si="238"/>
        <v>0.99999273362566654</v>
      </c>
      <c r="FK195" s="2">
        <f t="shared" si="238"/>
        <v>0.99999200837019231</v>
      </c>
      <c r="FL195" s="2">
        <f t="shared" si="238"/>
        <v>0.99999269649222355</v>
      </c>
      <c r="FM195" s="2">
        <f t="shared" si="238"/>
        <v>0.99999205712929407</v>
      </c>
      <c r="FN195" s="2">
        <f t="shared" si="238"/>
        <v>0.99999086268333581</v>
      </c>
      <c r="FO195" s="2">
        <f t="shared" si="238"/>
        <v>0.99999126967504848</v>
      </c>
      <c r="FP195" s="2">
        <f t="shared" si="238"/>
        <v>0.99999146398751149</v>
      </c>
      <c r="FQ195" s="2">
        <f t="shared" si="238"/>
        <v>0.99999169261966092</v>
      </c>
      <c r="FR195" s="2">
        <f t="shared" si="238"/>
        <v>0.99999144261143091</v>
      </c>
      <c r="FS195" s="2">
        <f t="shared" si="238"/>
        <v>0.99999101132709134</v>
      </c>
      <c r="FT195" s="2">
        <f t="shared" si="238"/>
        <v>0.99999045738002712</v>
      </c>
      <c r="FU195" s="2">
        <f t="shared" si="238"/>
        <v>0.99998935580868809</v>
      </c>
      <c r="FW195" s="2">
        <f t="shared" ref="FW195:GK211" si="244">POWER(10,($B195-C$232)/C$229)/(1+POWER(10,($B195-C$232)/C$229))</f>
        <v>0.88512765820674377</v>
      </c>
      <c r="FX195" s="2">
        <f t="shared" si="244"/>
        <v>0.98968622170587928</v>
      </c>
      <c r="FY195" s="2">
        <f t="shared" si="244"/>
        <v>0.91666809493107293</v>
      </c>
      <c r="FZ195" s="2">
        <f t="shared" si="244"/>
        <v>0.91062487732196518</v>
      </c>
      <c r="GA195" s="2">
        <f t="shared" si="244"/>
        <v>0.90180954433266991</v>
      </c>
      <c r="GB195" s="2">
        <f t="shared" si="244"/>
        <v>0.88877359436137016</v>
      </c>
      <c r="GC195" s="2">
        <f t="shared" si="244"/>
        <v>0.89867504790685693</v>
      </c>
      <c r="GD195" s="2">
        <f t="shared" si="244"/>
        <v>0.90836040408670748</v>
      </c>
      <c r="GE195" s="2">
        <f t="shared" si="244"/>
        <v>0.9317964865635936</v>
      </c>
      <c r="GF195" s="2">
        <f t="shared" si="244"/>
        <v>0.92408434171932363</v>
      </c>
      <c r="GG195" s="2">
        <f t="shared" si="244"/>
        <v>0.91158940984815151</v>
      </c>
      <c r="GH195" s="2">
        <f t="shared" si="244"/>
        <v>0.90126446982859887</v>
      </c>
      <c r="GI195" s="2">
        <f t="shared" si="244"/>
        <v>0.89263550061455554</v>
      </c>
      <c r="GJ195" s="2">
        <f t="shared" si="244"/>
        <v>0.88000046409693811</v>
      </c>
      <c r="GK195" s="2">
        <f t="shared" si="244"/>
        <v>0.87180330595362865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2.2845297709118877E-12</v>
      </c>
      <c r="HT195" s="86">
        <f t="shared" si="246"/>
        <v>1.0017461882229973E-14</v>
      </c>
      <c r="HU195" s="86">
        <f t="shared" si="246"/>
        <v>6.6543090085144419E-18</v>
      </c>
      <c r="HV195" s="86">
        <f t="shared" si="246"/>
        <v>2.1190947998556387E-18</v>
      </c>
      <c r="HW195" s="86">
        <f t="shared" si="246"/>
        <v>1.8716949012682676E-17</v>
      </c>
      <c r="HX195" s="86">
        <f t="shared" si="246"/>
        <v>1.0808027485088063E-16</v>
      </c>
      <c r="HY195" s="86">
        <f t="shared" si="246"/>
        <v>2.4746039024367413E-17</v>
      </c>
      <c r="HZ195" s="86">
        <f t="shared" si="246"/>
        <v>4.1849949434395627E-18</v>
      </c>
      <c r="IA195" s="86">
        <f t="shared" si="246"/>
        <v>9.6784777807483258E-20</v>
      </c>
      <c r="IB195" s="86">
        <f t="shared" si="246"/>
        <v>2.5705861183630053E-20</v>
      </c>
      <c r="IC195" s="86">
        <f t="shared" si="246"/>
        <v>1.8590889998073758E-20</v>
      </c>
      <c r="ID195" s="86">
        <f t="shared" si="246"/>
        <v>3.1420530137444189E-18</v>
      </c>
      <c r="IE195" s="86">
        <f t="shared" si="246"/>
        <v>2.673920582584609E-17</v>
      </c>
      <c r="IF195" s="86">
        <f t="shared" si="246"/>
        <v>8.676259246520979E-32</v>
      </c>
      <c r="IG195" s="86">
        <f t="shared" si="246"/>
        <v>2.3198949455281462E-29</v>
      </c>
      <c r="II195" s="86">
        <f t="shared" ref="II195:IW211" si="247" xml:space="preserve"> _xlfn.NORM.DIST($B195, C$10, ABS(C$14), TRUE) * _xlfn.NORM.DIST(($B195 - C$10)*C$18, 0, ABS(C$14), TRUE) * 2</f>
        <v>2.8505219815682076E-2</v>
      </c>
      <c r="IJ195" s="86">
        <f t="shared" si="247"/>
        <v>5.8382523376251714E-7</v>
      </c>
      <c r="IK195" s="86">
        <f t="shared" si="247"/>
        <v>3.2537051675910365E-3</v>
      </c>
      <c r="IL195" s="86">
        <f t="shared" si="247"/>
        <v>2.8901203335506736E-3</v>
      </c>
      <c r="IM195" s="86">
        <f t="shared" si="247"/>
        <v>4.9665428779886011E-3</v>
      </c>
      <c r="IN195" s="86">
        <f t="shared" si="247"/>
        <v>1.1466799611575911E-2</v>
      </c>
      <c r="IO195" s="86">
        <f t="shared" si="247"/>
        <v>7.1595868361978331E-3</v>
      </c>
      <c r="IP195" s="86">
        <f t="shared" si="247"/>
        <v>3.3759626437059025E-3</v>
      </c>
      <c r="IQ195" s="86">
        <f t="shared" si="247"/>
        <v>9.2919739641534932E-4</v>
      </c>
      <c r="IR195" s="86">
        <f t="shared" si="247"/>
        <v>1.2348924108391234E-3</v>
      </c>
      <c r="IS195" s="86">
        <f t="shared" si="247"/>
        <v>2.1222481883150439E-3</v>
      </c>
      <c r="IT195" s="86">
        <f t="shared" si="247"/>
        <v>4.7840935124262816E-3</v>
      </c>
      <c r="IU195" s="86">
        <f t="shared" si="247"/>
        <v>7.0476940321560419E-3</v>
      </c>
      <c r="IV195" s="86">
        <f t="shared" si="247"/>
        <v>9.5168380220645998E-3</v>
      </c>
      <c r="IW195" s="86">
        <f t="shared" si="247"/>
        <v>1.0101975639413282E-2</v>
      </c>
      <c r="IY195" s="86">
        <f t="shared" ref="IY195:JM211" si="248">GM195+HC195+HS195+II195</f>
        <v>2.8505219817966606E-2</v>
      </c>
      <c r="IZ195" s="86">
        <f t="shared" si="248"/>
        <v>5.8382524377997897E-7</v>
      </c>
      <c r="JA195" s="86">
        <f t="shared" si="248"/>
        <v>3.253705167591043E-3</v>
      </c>
      <c r="JB195" s="86">
        <f t="shared" si="248"/>
        <v>2.8901203335506757E-3</v>
      </c>
      <c r="JC195" s="86">
        <f t="shared" si="248"/>
        <v>4.9665428779886202E-3</v>
      </c>
      <c r="JD195" s="86">
        <f t="shared" si="248"/>
        <v>1.1466799611576019E-2</v>
      </c>
      <c r="JE195" s="86">
        <f t="shared" si="248"/>
        <v>7.1595868361978583E-3</v>
      </c>
      <c r="JF195" s="86">
        <f t="shared" si="248"/>
        <v>3.3759626437059069E-3</v>
      </c>
      <c r="JG195" s="86">
        <f t="shared" si="248"/>
        <v>9.2919739641534943E-4</v>
      </c>
      <c r="JH195" s="86">
        <f t="shared" si="248"/>
        <v>1.2348924108391234E-3</v>
      </c>
      <c r="JI195" s="86">
        <f t="shared" si="248"/>
        <v>2.1222481883150439E-3</v>
      </c>
      <c r="JJ195" s="86">
        <f t="shared" si="248"/>
        <v>4.7840935124262851E-3</v>
      </c>
      <c r="JK195" s="86">
        <f t="shared" si="248"/>
        <v>7.0476940321560688E-3</v>
      </c>
      <c r="JL195" s="86">
        <f t="shared" si="248"/>
        <v>9.5168380220645998E-3</v>
      </c>
      <c r="JM195" s="86">
        <f t="shared" si="248"/>
        <v>1.0101975639413282E-2</v>
      </c>
    </row>
    <row r="196" spans="2:273" x14ac:dyDescent="0.25">
      <c r="B196" s="2">
        <v>169</v>
      </c>
      <c r="C196" s="37">
        <v>78.266999999999996</v>
      </c>
      <c r="D196" s="37">
        <v>76.125</v>
      </c>
      <c r="E196" s="37">
        <v>76.924999999999997</v>
      </c>
      <c r="F196" s="37">
        <v>81.7</v>
      </c>
      <c r="G196" s="37">
        <v>81.674999999999997</v>
      </c>
      <c r="H196" s="37">
        <v>83.7</v>
      </c>
      <c r="I196" s="37">
        <v>83.424999999999997</v>
      </c>
      <c r="J196" s="37">
        <v>86.275000000000006</v>
      </c>
      <c r="K196" s="37">
        <v>86.575000000000003</v>
      </c>
      <c r="L196" s="37">
        <v>85.575000000000003</v>
      </c>
      <c r="M196" s="37">
        <v>84.275000000000006</v>
      </c>
      <c r="N196" s="37">
        <v>85.125</v>
      </c>
      <c r="O196" s="37">
        <v>87.2</v>
      </c>
      <c r="P196" s="37">
        <v>85.55</v>
      </c>
      <c r="Q196" s="37">
        <v>83.875</v>
      </c>
      <c r="S196" s="4">
        <f t="shared" si="234"/>
        <v>79.175018701215436</v>
      </c>
      <c r="T196" s="4" t="e">
        <f t="shared" si="234"/>
        <v>#N/A</v>
      </c>
      <c r="U196" s="4">
        <f t="shared" si="234"/>
        <v>77.757018428678293</v>
      </c>
      <c r="V196" s="4">
        <f t="shared" si="234"/>
        <v>78.113212422019743</v>
      </c>
      <c r="W196" s="4">
        <f t="shared" si="234"/>
        <v>80.219943795158429</v>
      </c>
      <c r="X196" s="4">
        <f t="shared" si="234"/>
        <v>82.437030196057535</v>
      </c>
      <c r="Y196" s="4">
        <f t="shared" si="234"/>
        <v>83.163949959942215</v>
      </c>
      <c r="Z196" s="4">
        <f t="shared" si="234"/>
        <v>84.117446058912478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>
        <f t="shared" si="234"/>
        <v>85.539592419320542</v>
      </c>
      <c r="AE196" s="4">
        <f t="shared" si="234"/>
        <v>85.551612662220492</v>
      </c>
      <c r="AF196" s="4">
        <f t="shared" si="234"/>
        <v>87.399773632264839</v>
      </c>
      <c r="AG196" s="4">
        <f t="shared" si="234"/>
        <v>87.439723766569173</v>
      </c>
      <c r="AI196" s="4">
        <f t="shared" si="235"/>
        <v>-0.90801870121543971</v>
      </c>
      <c r="AJ196" s="4">
        <f t="shared" si="235"/>
        <v>0</v>
      </c>
      <c r="AK196" s="4">
        <f t="shared" si="235"/>
        <v>-0.83201842867829612</v>
      </c>
      <c r="AL196" s="4">
        <f t="shared" si="235"/>
        <v>3.5867875779802603</v>
      </c>
      <c r="AM196" s="4">
        <f t="shared" si="235"/>
        <v>1.4550562048415685</v>
      </c>
      <c r="AN196" s="4">
        <f t="shared" si="235"/>
        <v>1.2629698039424682</v>
      </c>
      <c r="AO196" s="4">
        <f t="shared" si="235"/>
        <v>0.26105004005778198</v>
      </c>
      <c r="AP196" s="4">
        <f t="shared" si="235"/>
        <v>2.157553941087528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-0.41459241932054169</v>
      </c>
      <c r="AU196" s="4">
        <f t="shared" si="235"/>
        <v>1.6483873377795106</v>
      </c>
      <c r="AV196" s="4">
        <f t="shared" si="235"/>
        <v>-1.8497736322648421</v>
      </c>
      <c r="AW196" s="4">
        <f t="shared" si="235"/>
        <v>-3.5647237665691733</v>
      </c>
      <c r="AY196" s="2">
        <f t="shared" si="242"/>
        <v>79.175018701215436</v>
      </c>
      <c r="AZ196" s="2" t="e">
        <f t="shared" si="242"/>
        <v>#N/A</v>
      </c>
      <c r="BA196" s="2">
        <f t="shared" si="242"/>
        <v>77.757018428678293</v>
      </c>
      <c r="BB196" s="2">
        <f t="shared" si="242"/>
        <v>78.113212422019743</v>
      </c>
      <c r="BC196" s="2">
        <f t="shared" si="242"/>
        <v>80.2199437951584</v>
      </c>
      <c r="BD196" s="2">
        <f t="shared" si="242"/>
        <v>82.437030196048084</v>
      </c>
      <c r="BE196" s="2">
        <f t="shared" si="242"/>
        <v>83.163949959941732</v>
      </c>
      <c r="BF196" s="2">
        <f t="shared" si="242"/>
        <v>84.117446058912478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>
        <f t="shared" si="242"/>
        <v>85.539592419320513</v>
      </c>
      <c r="BK196" s="2">
        <f t="shared" si="242"/>
        <v>85.551612662219924</v>
      </c>
      <c r="BL196" s="2">
        <f t="shared" si="242"/>
        <v>87.39977360758688</v>
      </c>
      <c r="BM196" s="2">
        <f t="shared" si="242"/>
        <v>87.439706065732778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>
        <f t="shared" si="199"/>
        <v>76.924999999999997</v>
      </c>
      <c r="CX196" s="2">
        <f t="shared" si="200"/>
        <v>81.7</v>
      </c>
      <c r="CY196" s="2">
        <f t="shared" si="201"/>
        <v>81.674999999999997</v>
      </c>
      <c r="CZ196" s="2">
        <f t="shared" si="202"/>
        <v>83.7</v>
      </c>
      <c r="DA196" s="2">
        <f t="shared" si="203"/>
        <v>83.424999999999997</v>
      </c>
      <c r="DB196" s="2">
        <f t="shared" si="204"/>
        <v>86.275000000000006</v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>
        <f t="shared" si="208"/>
        <v>85.125</v>
      </c>
      <c r="DG196" s="2">
        <f t="shared" si="209"/>
        <v>87.2</v>
      </c>
      <c r="DH196" s="2">
        <f t="shared" si="210"/>
        <v>85.55</v>
      </c>
      <c r="DI196" s="2">
        <f t="shared" si="211"/>
        <v>83.875</v>
      </c>
      <c r="DK196" s="2">
        <f t="shared" si="236"/>
        <v>119.32269568151148</v>
      </c>
      <c r="DL196" s="2">
        <f t="shared" si="236"/>
        <v>124.64525978407558</v>
      </c>
      <c r="DM196" s="2">
        <f t="shared" si="236"/>
        <v>138.82289634146343</v>
      </c>
      <c r="DN196" s="2">
        <f t="shared" si="236"/>
        <v>126.99927462887989</v>
      </c>
      <c r="DO196" s="2">
        <f t="shared" si="236"/>
        <v>122.50185975609755</v>
      </c>
      <c r="DP196" s="2">
        <f t="shared" si="236"/>
        <v>114.36740890688259</v>
      </c>
      <c r="DQ196" s="2">
        <f t="shared" si="236"/>
        <v>123.5352743902439</v>
      </c>
      <c r="DR196" s="2">
        <f t="shared" si="236"/>
        <v>143.08905241273661</v>
      </c>
      <c r="DS196" s="2">
        <f t="shared" si="236"/>
        <v>123.72030583214794</v>
      </c>
      <c r="DT196" s="2">
        <f t="shared" si="236"/>
        <v>127.19787175839809</v>
      </c>
      <c r="DU196" s="2">
        <f t="shared" si="236"/>
        <v>119.77323211875847</v>
      </c>
      <c r="DV196" s="2">
        <f t="shared" si="236"/>
        <v>137.63521446547765</v>
      </c>
      <c r="DW196" s="2">
        <f t="shared" si="236"/>
        <v>126.83963963963964</v>
      </c>
      <c r="DX196" s="2">
        <f t="shared" si="236"/>
        <v>107.83443800943799</v>
      </c>
      <c r="DY196" s="2">
        <f t="shared" si="236"/>
        <v>106.82480296920822</v>
      </c>
      <c r="EA196" s="2">
        <f t="shared" si="240"/>
        <v>85.926028070175448</v>
      </c>
      <c r="EB196" s="2">
        <f t="shared" si="240"/>
        <v>82.640416666666667</v>
      </c>
      <c r="EC196" s="2">
        <f t="shared" si="240"/>
        <v>75.398331870061497</v>
      </c>
      <c r="ED196" s="2">
        <f t="shared" si="240"/>
        <v>74.42002201274147</v>
      </c>
      <c r="EE196" s="2">
        <f t="shared" si="240"/>
        <v>78.052469015003268</v>
      </c>
      <c r="EF196" s="2">
        <f t="shared" si="239"/>
        <v>80.891937812326475</v>
      </c>
      <c r="EG196" s="2">
        <f t="shared" si="239"/>
        <v>80.344728513356586</v>
      </c>
      <c r="EH196" s="2">
        <f t="shared" si="239"/>
        <v>84.765096725178012</v>
      </c>
      <c r="EI196" s="2">
        <f t="shared" si="239"/>
        <v>87.468949869327616</v>
      </c>
      <c r="EJ196" s="2">
        <f t="shared" si="239"/>
        <v>84.546913373860193</v>
      </c>
      <c r="EK196" s="2">
        <f t="shared" si="239"/>
        <v>84.039043761356751</v>
      </c>
      <c r="EL196" s="2">
        <f t="shared" si="179"/>
        <v>86.388462701746917</v>
      </c>
      <c r="EM196" s="2">
        <f t="shared" si="179"/>
        <v>84.933642899835931</v>
      </c>
      <c r="EN196" s="2">
        <f t="shared" si="179"/>
        <v>87.075638210967014</v>
      </c>
      <c r="EO196" s="2">
        <f t="shared" si="179"/>
        <v>92.138511386205636</v>
      </c>
      <c r="EQ196" s="2">
        <f t="shared" si="237"/>
        <v>78.375717012878212</v>
      </c>
      <c r="ER196" s="2">
        <f t="shared" si="237"/>
        <v>79.562538976787167</v>
      </c>
      <c r="ES196" s="2">
        <f t="shared" si="237"/>
        <v>77.95208686432089</v>
      </c>
      <c r="ET196" s="2">
        <f t="shared" si="237"/>
        <v>78.443414512260091</v>
      </c>
      <c r="EU196" s="2">
        <f t="shared" si="237"/>
        <v>80.434820479797878</v>
      </c>
      <c r="EV196" s="2">
        <f t="shared" si="237"/>
        <v>82.613130043839405</v>
      </c>
      <c r="EW196" s="2">
        <f t="shared" si="237"/>
        <v>83.453501377283857</v>
      </c>
      <c r="EX196" s="2">
        <f t="shared" si="237"/>
        <v>84.05732634929754</v>
      </c>
      <c r="EY196" s="2">
        <f t="shared" si="237"/>
        <v>85.9466839944551</v>
      </c>
      <c r="EZ196" s="2">
        <f t="shared" si="237"/>
        <v>85.724265047395107</v>
      </c>
      <c r="FA196" s="2">
        <f t="shared" si="237"/>
        <v>84.403371007880551</v>
      </c>
      <c r="FB196" s="2">
        <f t="shared" si="237"/>
        <v>85.454339484149102</v>
      </c>
      <c r="FC196" s="2">
        <f t="shared" si="237"/>
        <v>85.619019590953855</v>
      </c>
      <c r="FD196" s="2">
        <f t="shared" si="237"/>
        <v>87.439881434574403</v>
      </c>
      <c r="FE196" s="2">
        <f t="shared" si="237"/>
        <v>86.809391728335271</v>
      </c>
      <c r="FG196" s="2">
        <f t="shared" si="238"/>
        <v>0.9999934739788634</v>
      </c>
      <c r="FH196" s="2">
        <f t="shared" si="238"/>
        <v>0.99999374055746437</v>
      </c>
      <c r="FI196" s="2">
        <f t="shared" si="238"/>
        <v>0.9999929125040089</v>
      </c>
      <c r="FJ196" s="2">
        <f t="shared" si="238"/>
        <v>0.99999337298360802</v>
      </c>
      <c r="FK196" s="2">
        <f t="shared" si="238"/>
        <v>0.9999927115418662</v>
      </c>
      <c r="FL196" s="2">
        <f t="shared" si="238"/>
        <v>0.99999333911746213</v>
      </c>
      <c r="FM196" s="2">
        <f t="shared" si="238"/>
        <v>0.99999275601075788</v>
      </c>
      <c r="FN196" s="2">
        <f t="shared" si="238"/>
        <v>0.99999166666145978</v>
      </c>
      <c r="FO196" s="2">
        <f t="shared" si="238"/>
        <v>0.99999203784289681</v>
      </c>
      <c r="FP196" s="2">
        <f t="shared" si="238"/>
        <v>0.99999221505823854</v>
      </c>
      <c r="FQ196" s="2">
        <f t="shared" si="238"/>
        <v>0.99999242357354601</v>
      </c>
      <c r="FR196" s="2">
        <f t="shared" si="238"/>
        <v>0.99999219556299201</v>
      </c>
      <c r="FS196" s="2">
        <f t="shared" si="238"/>
        <v>0.99999180222639217</v>
      </c>
      <c r="FT196" s="2">
        <f t="shared" si="238"/>
        <v>0.99999129701984135</v>
      </c>
      <c r="FU196" s="2">
        <f t="shared" si="238"/>
        <v>0.99999029237305548</v>
      </c>
      <c r="FW196" s="2">
        <f t="shared" si="244"/>
        <v>0.89416545425553051</v>
      </c>
      <c r="FX196" s="2">
        <f t="shared" si="244"/>
        <v>0.99058517844394123</v>
      </c>
      <c r="FY196" s="2">
        <f t="shared" si="244"/>
        <v>0.92343903098436586</v>
      </c>
      <c r="FZ196" s="2">
        <f t="shared" si="244"/>
        <v>0.91784283192632532</v>
      </c>
      <c r="GA196" s="2">
        <f t="shared" si="244"/>
        <v>0.90966880607537826</v>
      </c>
      <c r="GB196" s="2">
        <f t="shared" si="244"/>
        <v>0.8975577389068311</v>
      </c>
      <c r="GC196" s="2">
        <f t="shared" si="244"/>
        <v>0.90675925779098676</v>
      </c>
      <c r="GD196" s="2">
        <f t="shared" si="244"/>
        <v>0.91574431711272708</v>
      </c>
      <c r="GE196" s="2">
        <f t="shared" si="244"/>
        <v>0.93742211594965685</v>
      </c>
      <c r="GF196" s="2">
        <f t="shared" si="244"/>
        <v>0.93029850787705348</v>
      </c>
      <c r="GG196" s="2">
        <f t="shared" si="244"/>
        <v>0.91873641996966238</v>
      </c>
      <c r="GH196" s="2">
        <f t="shared" si="244"/>
        <v>0.90916296530599416</v>
      </c>
      <c r="GI196" s="2">
        <f t="shared" si="244"/>
        <v>0.90114857203925558</v>
      </c>
      <c r="GJ196" s="2">
        <f t="shared" si="244"/>
        <v>0.88939124244705658</v>
      </c>
      <c r="GK196" s="2">
        <f t="shared" si="244"/>
        <v>0.88174936784784863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8.2242531902500987E-13</v>
      </c>
      <c r="HT196" s="86">
        <f t="shared" si="246"/>
        <v>3.1857760247101534E-15</v>
      </c>
      <c r="HU196" s="86">
        <f t="shared" si="246"/>
        <v>1.5982887493956306E-18</v>
      </c>
      <c r="HV196" s="86">
        <f t="shared" si="246"/>
        <v>4.6623528138359226E-19</v>
      </c>
      <c r="HW196" s="86">
        <f t="shared" si="246"/>
        <v>4.3765364884152607E-18</v>
      </c>
      <c r="HX196" s="86">
        <f t="shared" si="246"/>
        <v>2.7677502554109717E-17</v>
      </c>
      <c r="HY196" s="86">
        <f t="shared" si="246"/>
        <v>6.054653805673902E-18</v>
      </c>
      <c r="HZ196" s="86">
        <f t="shared" si="246"/>
        <v>9.3879917398489358E-19</v>
      </c>
      <c r="IA196" s="86">
        <f t="shared" si="246"/>
        <v>2.053840067184925E-20</v>
      </c>
      <c r="IB196" s="86">
        <f t="shared" si="246"/>
        <v>5.1547296618343581E-21</v>
      </c>
      <c r="IC196" s="86">
        <f t="shared" si="246"/>
        <v>3.5951210422141722E-21</v>
      </c>
      <c r="ID196" s="86">
        <f t="shared" si="246"/>
        <v>7.0279807770640281E-19</v>
      </c>
      <c r="IE196" s="86">
        <f t="shared" si="246"/>
        <v>6.2560497455399388E-18</v>
      </c>
      <c r="IF196" s="86">
        <f t="shared" si="246"/>
        <v>4.9130932613842656E-33</v>
      </c>
      <c r="IG196" s="86">
        <f t="shared" si="246"/>
        <v>1.6077183819184647E-30</v>
      </c>
      <c r="II196" s="86">
        <f t="shared" si="247"/>
        <v>2.2076022042074938E-2</v>
      </c>
      <c r="IJ196" s="86">
        <f t="shared" si="247"/>
        <v>3.4448559296746868E-7</v>
      </c>
      <c r="IK196" s="86">
        <f t="shared" si="247"/>
        <v>2.2451959171771838E-3</v>
      </c>
      <c r="IL196" s="86">
        <f t="shared" si="247"/>
        <v>1.9522833383178186E-3</v>
      </c>
      <c r="IM196" s="86">
        <f t="shared" si="247"/>
        <v>3.4348839489247648E-3</v>
      </c>
      <c r="IN196" s="86">
        <f t="shared" si="247"/>
        <v>8.2861471859557913E-3</v>
      </c>
      <c r="IO196" s="86">
        <f t="shared" si="247"/>
        <v>5.0658535731222818E-3</v>
      </c>
      <c r="IP196" s="86">
        <f t="shared" si="247"/>
        <v>2.2963910018077788E-3</v>
      </c>
      <c r="IQ196" s="86">
        <f t="shared" si="247"/>
        <v>6.0856112806342171E-4</v>
      </c>
      <c r="IR196" s="86">
        <f t="shared" si="247"/>
        <v>8.088213720249081E-4</v>
      </c>
      <c r="IS196" s="86">
        <f t="shared" si="247"/>
        <v>1.4038460414407536E-3</v>
      </c>
      <c r="IT196" s="86">
        <f t="shared" si="247"/>
        <v>3.2956260043863145E-3</v>
      </c>
      <c r="IU196" s="86">
        <f t="shared" si="247"/>
        <v>4.9270990051969773E-3</v>
      </c>
      <c r="IV196" s="86">
        <f t="shared" si="247"/>
        <v>6.6723677197768616E-3</v>
      </c>
      <c r="IW196" s="86">
        <f t="shared" si="247"/>
        <v>7.0197799026247799E-3</v>
      </c>
      <c r="IY196" s="86">
        <f t="shared" si="248"/>
        <v>2.2076022042897363E-2</v>
      </c>
      <c r="IZ196" s="86">
        <f t="shared" si="248"/>
        <v>3.4448559615324472E-7</v>
      </c>
      <c r="JA196" s="86">
        <f t="shared" si="248"/>
        <v>2.2451959171771855E-3</v>
      </c>
      <c r="JB196" s="86">
        <f t="shared" si="248"/>
        <v>1.952283338317819E-3</v>
      </c>
      <c r="JC196" s="86">
        <f t="shared" si="248"/>
        <v>3.4348839489247692E-3</v>
      </c>
      <c r="JD196" s="86">
        <f t="shared" si="248"/>
        <v>8.2861471859558191E-3</v>
      </c>
      <c r="JE196" s="86">
        <f t="shared" si="248"/>
        <v>5.0658535731222878E-3</v>
      </c>
      <c r="JF196" s="86">
        <f t="shared" si="248"/>
        <v>2.2963910018077797E-3</v>
      </c>
      <c r="JG196" s="86">
        <f t="shared" si="248"/>
        <v>6.0856112806342171E-4</v>
      </c>
      <c r="JH196" s="86">
        <f t="shared" si="248"/>
        <v>8.088213720249081E-4</v>
      </c>
      <c r="JI196" s="86">
        <f t="shared" si="248"/>
        <v>1.4038460414407536E-3</v>
      </c>
      <c r="JJ196" s="86">
        <f t="shared" si="248"/>
        <v>3.2956260043863154E-3</v>
      </c>
      <c r="JK196" s="86">
        <f t="shared" si="248"/>
        <v>4.9270990051969834E-3</v>
      </c>
      <c r="JL196" s="86">
        <f t="shared" si="248"/>
        <v>6.6723677197768616E-3</v>
      </c>
      <c r="JM196" s="86">
        <f t="shared" si="248"/>
        <v>7.0197799026247799E-3</v>
      </c>
    </row>
    <row r="197" spans="2:273" x14ac:dyDescent="0.25">
      <c r="B197" s="2">
        <v>170</v>
      </c>
      <c r="C197" s="37">
        <v>78</v>
      </c>
      <c r="D197" s="37">
        <v>79.174999999999997</v>
      </c>
      <c r="E197" s="37">
        <v>80.349999999999994</v>
      </c>
      <c r="F197" s="37">
        <v>78.150000000000006</v>
      </c>
      <c r="G197" s="37">
        <v>81.875</v>
      </c>
      <c r="H197" s="37">
        <v>81.974999999999994</v>
      </c>
      <c r="I197" s="37">
        <v>84.2</v>
      </c>
      <c r="J197" s="37">
        <v>83.025000000000006</v>
      </c>
      <c r="K197" s="37">
        <v>85.375</v>
      </c>
      <c r="L197" s="37">
        <v>84.575000000000003</v>
      </c>
      <c r="M197" s="37">
        <v>81.674999999999997</v>
      </c>
      <c r="N197" s="37">
        <v>85.75</v>
      </c>
      <c r="O197" s="37">
        <v>83.825000000000003</v>
      </c>
      <c r="P197" s="37">
        <v>87.35</v>
      </c>
      <c r="Q197" s="37">
        <v>86.4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78.991130729512307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>
        <f t="shared" si="249"/>
        <v>80.094029546163483</v>
      </c>
      <c r="X197" s="4">
        <f t="shared" si="249"/>
        <v>82.303664553581399</v>
      </c>
      <c r="Y197" s="4">
        <f t="shared" si="249"/>
        <v>83.050928474516397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>
        <f t="shared" si="249"/>
        <v>85.37578546917473</v>
      </c>
      <c r="AE197" s="4">
        <f t="shared" si="249"/>
        <v>85.400329252542704</v>
      </c>
      <c r="AF197" s="4">
        <f t="shared" si="249"/>
        <v>87.282969596683046</v>
      </c>
      <c r="AG197" s="4">
        <f t="shared" si="249"/>
        <v>87.269225504209629</v>
      </c>
      <c r="AI197" s="4">
        <f t="shared" ref="AI197:AW213" si="250">IF(OR($B197 &lt; C$230, $B197 &gt; C$233), 0, C197-S197)</f>
        <v>-0.99113072951230663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1.7809704538365168</v>
      </c>
      <c r="AN197" s="4">
        <f t="shared" si="250"/>
        <v>-0.32866455358140456</v>
      </c>
      <c r="AO197" s="4">
        <f t="shared" si="250"/>
        <v>1.1490715254836061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0.37421453082527023</v>
      </c>
      <c r="AU197" s="4">
        <f t="shared" si="250"/>
        <v>-1.5753292525427014</v>
      </c>
      <c r="AV197" s="4">
        <f t="shared" si="250"/>
        <v>6.703040331694865E-2</v>
      </c>
      <c r="AW197" s="4">
        <f t="shared" si="250"/>
        <v>-0.86922550420962352</v>
      </c>
      <c r="AY197" s="2">
        <f t="shared" si="242"/>
        <v>78.991130729512307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>
        <f t="shared" si="242"/>
        <v>80.094029546163483</v>
      </c>
      <c r="BD197" s="2">
        <f t="shared" si="242"/>
        <v>82.303664553580418</v>
      </c>
      <c r="BE197" s="2">
        <f t="shared" si="242"/>
        <v>83.050928474516354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>
        <f t="shared" si="242"/>
        <v>85.37578546917473</v>
      </c>
      <c r="BK197" s="2">
        <f t="shared" si="242"/>
        <v>85.400329252542662</v>
      </c>
      <c r="BL197" s="2">
        <f t="shared" si="242"/>
        <v>87.282969592416123</v>
      </c>
      <c r="BM197" s="2">
        <f t="shared" si="242"/>
        <v>87.269220577617361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>
        <f t="shared" si="201"/>
        <v>81.875</v>
      </c>
      <c r="CZ197" s="2">
        <f t="shared" si="202"/>
        <v>81.974999999999994</v>
      </c>
      <c r="DA197" s="2">
        <f t="shared" si="203"/>
        <v>84.2</v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>
        <f t="shared" si="208"/>
        <v>85.75</v>
      </c>
      <c r="DG197" s="2">
        <f t="shared" si="209"/>
        <v>83.825000000000003</v>
      </c>
      <c r="DH197" s="2">
        <f t="shared" si="210"/>
        <v>87.35</v>
      </c>
      <c r="DI197" s="2">
        <f t="shared" si="211"/>
        <v>86.4</v>
      </c>
      <c r="DK197" s="2">
        <f t="shared" ref="DK197:DY213" si="251">BO$228*$B197+BO$229</f>
        <v>119.46373758434549</v>
      </c>
      <c r="DL197" s="2">
        <f t="shared" si="251"/>
        <v>124.79961707152498</v>
      </c>
      <c r="DM197" s="2">
        <f t="shared" si="251"/>
        <v>139.07547842401505</v>
      </c>
      <c r="DN197" s="2">
        <f t="shared" si="251"/>
        <v>127.1713039811066</v>
      </c>
      <c r="DO197" s="2">
        <f t="shared" si="251"/>
        <v>122.64651266416509</v>
      </c>
      <c r="DP197" s="2">
        <f t="shared" si="251"/>
        <v>114.43620445344129</v>
      </c>
      <c r="DQ197" s="2">
        <f t="shared" si="251"/>
        <v>123.66036819887429</v>
      </c>
      <c r="DR197" s="2">
        <f t="shared" si="251"/>
        <v>143.35859776780828</v>
      </c>
      <c r="DS197" s="2">
        <f t="shared" si="251"/>
        <v>123.84223565670935</v>
      </c>
      <c r="DT197" s="2">
        <f t="shared" si="251"/>
        <v>127.35000273552907</v>
      </c>
      <c r="DU197" s="2">
        <f t="shared" si="251"/>
        <v>119.86719973009451</v>
      </c>
      <c r="DV197" s="2">
        <f t="shared" si="251"/>
        <v>137.83462359120256</v>
      </c>
      <c r="DW197" s="2">
        <f t="shared" si="251"/>
        <v>126.96587837837838</v>
      </c>
      <c r="DX197" s="2">
        <f t="shared" si="251"/>
        <v>107.86558344058341</v>
      </c>
      <c r="DY197" s="2">
        <f t="shared" si="251"/>
        <v>106.84523002199414</v>
      </c>
      <c r="EA197" s="2">
        <f t="shared" si="240"/>
        <v>85.897210526315789</v>
      </c>
      <c r="EB197" s="2">
        <f t="shared" si="240"/>
        <v>82.551666666666677</v>
      </c>
      <c r="EC197" s="2">
        <f t="shared" si="240"/>
        <v>75.207912642669044</v>
      </c>
      <c r="ED197" s="2">
        <f t="shared" si="240"/>
        <v>74.20952180556273</v>
      </c>
      <c r="EE197" s="2">
        <f t="shared" si="240"/>
        <v>77.880380789302038</v>
      </c>
      <c r="EF197" s="2">
        <f t="shared" si="239"/>
        <v>80.722731121599097</v>
      </c>
      <c r="EG197" s="2">
        <f t="shared" si="239"/>
        <v>80.168578687572619</v>
      </c>
      <c r="EH197" s="2">
        <f t="shared" si="239"/>
        <v>84.644592234771153</v>
      </c>
      <c r="EI197" s="2">
        <f t="shared" si="239"/>
        <v>87.346768828700391</v>
      </c>
      <c r="EJ197" s="2">
        <f t="shared" si="239"/>
        <v>84.392994680851075</v>
      </c>
      <c r="EK197" s="2">
        <f t="shared" si="239"/>
        <v>83.89739248940036</v>
      </c>
      <c r="EL197" s="2">
        <f t="shared" si="179"/>
        <v>86.243376253024536</v>
      </c>
      <c r="EM197" s="2">
        <f t="shared" si="179"/>
        <v>84.768152817547417</v>
      </c>
      <c r="EN197" s="2">
        <f t="shared" si="179"/>
        <v>86.950630252100837</v>
      </c>
      <c r="EO197" s="2">
        <f t="shared" si="179"/>
        <v>92.080128870632834</v>
      </c>
      <c r="EQ197" s="2">
        <f t="shared" ref="EQ197:FE213" si="252">CU$228*$B197+CU$229</f>
        <v>78.245420527315176</v>
      </c>
      <c r="ER197" s="2">
        <f t="shared" si="252"/>
        <v>79.432863494629871</v>
      </c>
      <c r="ES197" s="2">
        <f t="shared" si="252"/>
        <v>77.796071734123757</v>
      </c>
      <c r="ET197" s="2">
        <f t="shared" si="252"/>
        <v>78.285698183191158</v>
      </c>
      <c r="EU197" s="2">
        <f t="shared" si="252"/>
        <v>80.294181385919472</v>
      </c>
      <c r="EV197" s="2">
        <f t="shared" si="252"/>
        <v>82.468000730657295</v>
      </c>
      <c r="EW197" s="2">
        <f t="shared" si="252"/>
        <v>83.320923133771586</v>
      </c>
      <c r="EX197" s="2">
        <f t="shared" si="252"/>
        <v>83.927246386582212</v>
      </c>
      <c r="EY197" s="2">
        <f t="shared" si="252"/>
        <v>85.804534548944332</v>
      </c>
      <c r="EZ197" s="2">
        <f t="shared" si="252"/>
        <v>85.58634174127684</v>
      </c>
      <c r="FA197" s="2">
        <f t="shared" si="252"/>
        <v>84.266807341352148</v>
      </c>
      <c r="FB197" s="2">
        <f t="shared" si="252"/>
        <v>85.296328557624406</v>
      </c>
      <c r="FC197" s="2">
        <f t="shared" si="252"/>
        <v>85.46322700431628</v>
      </c>
      <c r="FD197" s="2">
        <f t="shared" si="252"/>
        <v>87.32047929457103</v>
      </c>
      <c r="FE197" s="2">
        <f t="shared" si="252"/>
        <v>86.680656621544287</v>
      </c>
      <c r="FG197" s="2">
        <f t="shared" ref="FG197:FU213" si="253">POWER(10,($B197-C$231)/C$229)/(1+POWER(10,($B197-C$231)/C$229))</f>
        <v>0.99999404819456794</v>
      </c>
      <c r="FH197" s="2">
        <f t="shared" si="253"/>
        <v>0.99999429131741502</v>
      </c>
      <c r="FI197" s="2">
        <f t="shared" si="253"/>
        <v>0.99999353612280117</v>
      </c>
      <c r="FJ197" s="2">
        <f t="shared" si="253"/>
        <v>0.99999395608569364</v>
      </c>
      <c r="FK197" s="2">
        <f t="shared" si="253"/>
        <v>0.9999933528429169</v>
      </c>
      <c r="FL197" s="2">
        <f t="shared" si="253"/>
        <v>0.99999392519936547</v>
      </c>
      <c r="FM197" s="2">
        <f t="shared" si="253"/>
        <v>0.99999339339908</v>
      </c>
      <c r="FN197" s="2">
        <f t="shared" si="253"/>
        <v>0.99999239989935063</v>
      </c>
      <c r="FO197" s="2">
        <f t="shared" si="253"/>
        <v>0.99999273842132985</v>
      </c>
      <c r="FP197" s="2">
        <f t="shared" si="253"/>
        <v>0.99999290004386632</v>
      </c>
      <c r="FQ197" s="2">
        <f t="shared" si="253"/>
        <v>0.99999309021234406</v>
      </c>
      <c r="FR197" s="2">
        <f t="shared" si="253"/>
        <v>0.99999288226396588</v>
      </c>
      <c r="FS197" s="2">
        <f t="shared" si="253"/>
        <v>0.99999252353621815</v>
      </c>
      <c r="FT197" s="2">
        <f t="shared" si="253"/>
        <v>0.99999206278168262</v>
      </c>
      <c r="FU197" s="2">
        <f t="shared" si="253"/>
        <v>0.99999114653143983</v>
      </c>
      <c r="FW197" s="2">
        <f t="shared" si="244"/>
        <v>0.90257045464441377</v>
      </c>
      <c r="FX197" s="2">
        <f t="shared" si="244"/>
        <v>0.99140646178391056</v>
      </c>
      <c r="FY197" s="2">
        <f t="shared" si="244"/>
        <v>0.92970200143010906</v>
      </c>
      <c r="FZ197" s="2">
        <f t="shared" si="244"/>
        <v>0.92452617642422308</v>
      </c>
      <c r="GA197" s="2">
        <f t="shared" si="244"/>
        <v>0.91695693192409788</v>
      </c>
      <c r="GB197" s="2">
        <f t="shared" si="244"/>
        <v>0.90572174129883853</v>
      </c>
      <c r="GC197" s="2">
        <f t="shared" si="244"/>
        <v>0.91426000655552708</v>
      </c>
      <c r="GD197" s="2">
        <f t="shared" si="244"/>
        <v>0.92258397349597776</v>
      </c>
      <c r="GE197" s="2">
        <f t="shared" si="244"/>
        <v>0.94261230472081403</v>
      </c>
      <c r="GF197" s="2">
        <f t="shared" si="244"/>
        <v>0.93603921371092946</v>
      </c>
      <c r="GG197" s="2">
        <f t="shared" si="244"/>
        <v>0.92535298455309201</v>
      </c>
      <c r="GH197" s="2">
        <f t="shared" si="244"/>
        <v>0.9164881567694485</v>
      </c>
      <c r="GI197" s="2">
        <f t="shared" si="244"/>
        <v>0.90905540337456303</v>
      </c>
      <c r="GJ197" s="2">
        <f t="shared" si="244"/>
        <v>0.89813219887545404</v>
      </c>
      <c r="GK197" s="2">
        <f t="shared" si="244"/>
        <v>0.89102023187292378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2.9030792922037188E-13</v>
      </c>
      <c r="HT197" s="86">
        <f t="shared" si="246"/>
        <v>9.9255375790974642E-16</v>
      </c>
      <c r="HU197" s="86">
        <f t="shared" si="246"/>
        <v>3.7408537298404445E-19</v>
      </c>
      <c r="HV197" s="86">
        <f t="shared" si="246"/>
        <v>9.9716137003756035E-20</v>
      </c>
      <c r="HW197" s="86">
        <f t="shared" si="246"/>
        <v>9.9553175149446879E-19</v>
      </c>
      <c r="HX197" s="86">
        <f t="shared" si="246"/>
        <v>6.909967103136738E-18</v>
      </c>
      <c r="HY197" s="86">
        <f t="shared" si="246"/>
        <v>1.4432753867765365E-18</v>
      </c>
      <c r="HZ197" s="86">
        <f t="shared" si="246"/>
        <v>2.0476873382818844E-19</v>
      </c>
      <c r="IA197" s="86">
        <f t="shared" si="246"/>
        <v>4.2398087019305637E-21</v>
      </c>
      <c r="IB197" s="86">
        <f t="shared" si="246"/>
        <v>1.0043677162022053E-21</v>
      </c>
      <c r="IC197" s="86">
        <f t="shared" si="246"/>
        <v>6.7478782008723357E-22</v>
      </c>
      <c r="ID197" s="86">
        <f t="shared" si="246"/>
        <v>1.5286227679489826E-19</v>
      </c>
      <c r="IE197" s="86">
        <f t="shared" si="246"/>
        <v>1.4235721864924221E-18</v>
      </c>
      <c r="IF197" s="86">
        <f t="shared" si="246"/>
        <v>2.6267267453205522E-34</v>
      </c>
      <c r="IG197" s="86">
        <f t="shared" si="246"/>
        <v>1.0556807268799462E-31</v>
      </c>
      <c r="II197" s="86">
        <f t="shared" si="247"/>
        <v>1.6947148567983794E-2</v>
      </c>
      <c r="IJ197" s="86">
        <f t="shared" si="247"/>
        <v>2.0127205579503623E-7</v>
      </c>
      <c r="IK197" s="86">
        <f t="shared" si="247"/>
        <v>1.5309606564496263E-3</v>
      </c>
      <c r="IL197" s="86">
        <f t="shared" si="247"/>
        <v>1.3017021313203798E-3</v>
      </c>
      <c r="IM197" s="86">
        <f t="shared" si="247"/>
        <v>2.3457883450779091E-3</v>
      </c>
      <c r="IN197" s="86">
        <f t="shared" si="247"/>
        <v>5.9192297251249798E-3</v>
      </c>
      <c r="IO197" s="86">
        <f t="shared" si="247"/>
        <v>3.5420568376410958E-3</v>
      </c>
      <c r="IP197" s="86">
        <f t="shared" si="247"/>
        <v>1.5420309950199972E-3</v>
      </c>
      <c r="IQ197" s="86">
        <f t="shared" si="247"/>
        <v>3.9349455135333851E-4</v>
      </c>
      <c r="IR197" s="86">
        <f t="shared" si="247"/>
        <v>5.227486775817487E-4</v>
      </c>
      <c r="IS197" s="86">
        <f t="shared" si="247"/>
        <v>9.1594179525473053E-4</v>
      </c>
      <c r="IT197" s="86">
        <f t="shared" si="247"/>
        <v>2.2413761946663588E-3</v>
      </c>
      <c r="IU197" s="86">
        <f t="shared" si="247"/>
        <v>3.4011873701863043E-3</v>
      </c>
      <c r="IV197" s="86">
        <f t="shared" si="247"/>
        <v>4.6166815450863407E-3</v>
      </c>
      <c r="IW197" s="86">
        <f t="shared" si="247"/>
        <v>4.8099772456067294E-3</v>
      </c>
      <c r="IY197" s="86">
        <f t="shared" si="248"/>
        <v>1.6947148568274104E-2</v>
      </c>
      <c r="IZ197" s="86">
        <f t="shared" si="248"/>
        <v>2.0127205678759E-7</v>
      </c>
      <c r="JA197" s="86">
        <f t="shared" si="248"/>
        <v>1.5309606564496267E-3</v>
      </c>
      <c r="JB197" s="86">
        <f t="shared" si="248"/>
        <v>1.3017021313203798E-3</v>
      </c>
      <c r="JC197" s="86">
        <f t="shared" si="248"/>
        <v>2.3457883450779099E-3</v>
      </c>
      <c r="JD197" s="86">
        <f t="shared" si="248"/>
        <v>5.9192297251249868E-3</v>
      </c>
      <c r="JE197" s="86">
        <f t="shared" si="248"/>
        <v>3.5420568376410971E-3</v>
      </c>
      <c r="JF197" s="86">
        <f t="shared" si="248"/>
        <v>1.5420309950199974E-3</v>
      </c>
      <c r="JG197" s="86">
        <f t="shared" si="248"/>
        <v>3.9349455135333851E-4</v>
      </c>
      <c r="JH197" s="86">
        <f t="shared" si="248"/>
        <v>5.227486775817487E-4</v>
      </c>
      <c r="JI197" s="86">
        <f t="shared" si="248"/>
        <v>9.1594179525473053E-4</v>
      </c>
      <c r="JJ197" s="86">
        <f t="shared" si="248"/>
        <v>2.2413761946663588E-3</v>
      </c>
      <c r="JK197" s="86">
        <f t="shared" si="248"/>
        <v>3.4011873701863056E-3</v>
      </c>
      <c r="JL197" s="86">
        <f t="shared" si="248"/>
        <v>4.6166815450863407E-3</v>
      </c>
      <c r="JM197" s="86">
        <f t="shared" si="248"/>
        <v>4.8099772456067294E-3</v>
      </c>
    </row>
    <row r="198" spans="2:273" x14ac:dyDescent="0.25">
      <c r="B198" s="2">
        <v>171</v>
      </c>
      <c r="C198" s="37">
        <v>79.177999999999997</v>
      </c>
      <c r="D198" s="37">
        <v>75.974999999999994</v>
      </c>
      <c r="E198" s="37">
        <v>79.75</v>
      </c>
      <c r="F198" s="37">
        <v>78.525000000000006</v>
      </c>
      <c r="G198" s="37">
        <v>78.25</v>
      </c>
      <c r="H198" s="37">
        <v>83.45</v>
      </c>
      <c r="I198" s="37">
        <v>86.125</v>
      </c>
      <c r="J198" s="37">
        <v>84.4</v>
      </c>
      <c r="K198" s="37">
        <v>87.424999999999997</v>
      </c>
      <c r="L198" s="37">
        <v>84.525000000000006</v>
      </c>
      <c r="M198" s="37">
        <v>84.15</v>
      </c>
      <c r="N198" s="37">
        <v>85.85</v>
      </c>
      <c r="O198" s="37">
        <v>84.924999999999997</v>
      </c>
      <c r="P198" s="37">
        <v>86.474999999999994</v>
      </c>
      <c r="Q198" s="37">
        <v>85.65</v>
      </c>
      <c r="S198" s="4">
        <f t="shared" si="249"/>
        <v>78.810194940394595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>
        <f t="shared" si="249"/>
        <v>79.967258576343852</v>
      </c>
      <c r="X198" s="4">
        <f t="shared" si="249"/>
        <v>82.16965354735288</v>
      </c>
      <c r="Y198" s="4">
        <f t="shared" si="249"/>
        <v>82.936801855688742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>
        <f t="shared" si="249"/>
        <v>85.248797099210648</v>
      </c>
      <c r="AF198" s="4">
        <f t="shared" si="249"/>
        <v>87.166032745357924</v>
      </c>
      <c r="AG198" s="4">
        <f t="shared" si="249"/>
        <v>87.100956104623108</v>
      </c>
      <c r="AI198" s="4">
        <f t="shared" si="250"/>
        <v>0.36780505960540211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-1.7172585763438519</v>
      </c>
      <c r="AN198" s="4">
        <f t="shared" si="250"/>
        <v>1.2803464526471231</v>
      </c>
      <c r="AO198" s="4">
        <f t="shared" si="250"/>
        <v>3.1881981443112579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-0.32379709921065114</v>
      </c>
      <c r="AV198" s="4">
        <f t="shared" si="250"/>
        <v>-0.69103274535792991</v>
      </c>
      <c r="AW198" s="4">
        <f t="shared" si="250"/>
        <v>-1.4509561046231028</v>
      </c>
      <c r="AY198" s="2">
        <f t="shared" si="242"/>
        <v>78.810194940394595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>
        <f t="shared" si="242"/>
        <v>79.967258576343852</v>
      </c>
      <c r="BD198" s="2">
        <f t="shared" si="242"/>
        <v>82.169653547352794</v>
      </c>
      <c r="BE198" s="2">
        <f t="shared" si="242"/>
        <v>82.936801855688742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>
        <f t="shared" si="242"/>
        <v>85.248797099210648</v>
      </c>
      <c r="BL198" s="2">
        <f t="shared" si="242"/>
        <v>87.16603274467225</v>
      </c>
      <c r="BM198" s="2">
        <f t="shared" si="242"/>
        <v>87.100954806131426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>
        <f t="shared" si="201"/>
        <v>78.25</v>
      </c>
      <c r="CZ198" s="2">
        <f t="shared" si="202"/>
        <v>83.45</v>
      </c>
      <c r="DA198" s="2">
        <f t="shared" si="203"/>
        <v>86.125</v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>
        <f t="shared" si="209"/>
        <v>84.924999999999997</v>
      </c>
      <c r="DH198" s="2">
        <f t="shared" si="210"/>
        <v>86.474999999999994</v>
      </c>
      <c r="DI198" s="2">
        <f t="shared" si="211"/>
        <v>85.65</v>
      </c>
      <c r="DK198" s="2">
        <f t="shared" si="251"/>
        <v>119.6047794871795</v>
      </c>
      <c r="DL198" s="2">
        <f t="shared" si="251"/>
        <v>124.95397435897436</v>
      </c>
      <c r="DM198" s="2">
        <f t="shared" si="251"/>
        <v>139.32806050656663</v>
      </c>
      <c r="DN198" s="2">
        <f t="shared" si="251"/>
        <v>127.34333333333333</v>
      </c>
      <c r="DO198" s="2">
        <f t="shared" si="251"/>
        <v>122.79116557223263</v>
      </c>
      <c r="DP198" s="2">
        <f t="shared" si="251"/>
        <v>114.505</v>
      </c>
      <c r="DQ198" s="2">
        <f t="shared" si="251"/>
        <v>123.78546200750469</v>
      </c>
      <c r="DR198" s="2">
        <f t="shared" si="251"/>
        <v>143.62814312287995</v>
      </c>
      <c r="DS198" s="2">
        <f t="shared" si="251"/>
        <v>123.96416548127075</v>
      </c>
      <c r="DT198" s="2">
        <f t="shared" si="251"/>
        <v>127.50213371266004</v>
      </c>
      <c r="DU198" s="2">
        <f t="shared" si="251"/>
        <v>119.96116734143054</v>
      </c>
      <c r="DV198" s="2">
        <f t="shared" si="251"/>
        <v>138.03403271692747</v>
      </c>
      <c r="DW198" s="2">
        <f t="shared" si="251"/>
        <v>127.09211711711711</v>
      </c>
      <c r="DX198" s="2">
        <f t="shared" si="251"/>
        <v>107.89672887172884</v>
      </c>
      <c r="DY198" s="2">
        <f t="shared" si="251"/>
        <v>106.86565707478007</v>
      </c>
      <c r="EA198" s="2">
        <f t="shared" si="240"/>
        <v>85.868392982456143</v>
      </c>
      <c r="EB198" s="2">
        <f t="shared" si="240"/>
        <v>82.462916666666672</v>
      </c>
      <c r="EC198" s="2">
        <f t="shared" si="240"/>
        <v>75.01749341527659</v>
      </c>
      <c r="ED198" s="2">
        <f t="shared" si="240"/>
        <v>73.999021598383976</v>
      </c>
      <c r="EE198" s="2">
        <f t="shared" si="240"/>
        <v>77.708292563600793</v>
      </c>
      <c r="EF198" s="2">
        <f t="shared" si="239"/>
        <v>80.553524430871732</v>
      </c>
      <c r="EG198" s="2">
        <f t="shared" si="239"/>
        <v>79.992428861788653</v>
      </c>
      <c r="EH198" s="2">
        <f t="shared" si="239"/>
        <v>84.524087744364294</v>
      </c>
      <c r="EI198" s="2">
        <f t="shared" si="239"/>
        <v>87.224587788073165</v>
      </c>
      <c r="EJ198" s="2">
        <f t="shared" si="239"/>
        <v>84.239075987841957</v>
      </c>
      <c r="EK198" s="2">
        <f t="shared" si="239"/>
        <v>83.755741217443969</v>
      </c>
      <c r="EL198" s="2">
        <f t="shared" si="179"/>
        <v>86.098289804302155</v>
      </c>
      <c r="EM198" s="2">
        <f t="shared" si="179"/>
        <v>84.602662735258917</v>
      </c>
      <c r="EN198" s="2">
        <f t="shared" si="179"/>
        <v>86.825622293234659</v>
      </c>
      <c r="EO198" s="2">
        <f t="shared" si="179"/>
        <v>92.021746355060017</v>
      </c>
      <c r="EQ198" s="2">
        <f t="shared" si="252"/>
        <v>78.115124041752154</v>
      </c>
      <c r="ER198" s="2">
        <f t="shared" si="252"/>
        <v>79.303188012472575</v>
      </c>
      <c r="ES198" s="2">
        <f t="shared" si="252"/>
        <v>77.64005660392661</v>
      </c>
      <c r="ET198" s="2">
        <f t="shared" si="252"/>
        <v>78.127981854122211</v>
      </c>
      <c r="EU198" s="2">
        <f t="shared" si="252"/>
        <v>80.153542292041095</v>
      </c>
      <c r="EV198" s="2">
        <f t="shared" si="252"/>
        <v>82.322871417475184</v>
      </c>
      <c r="EW198" s="2">
        <f t="shared" si="252"/>
        <v>83.188344890259316</v>
      </c>
      <c r="EX198" s="2">
        <f t="shared" si="252"/>
        <v>83.797166423866884</v>
      </c>
      <c r="EY198" s="2">
        <f t="shared" si="252"/>
        <v>85.66238510343355</v>
      </c>
      <c r="EZ198" s="2">
        <f t="shared" si="252"/>
        <v>85.448418435158558</v>
      </c>
      <c r="FA198" s="2">
        <f t="shared" si="252"/>
        <v>84.130243674823731</v>
      </c>
      <c r="FB198" s="2">
        <f t="shared" si="252"/>
        <v>85.13831763109971</v>
      </c>
      <c r="FC198" s="2">
        <f t="shared" si="252"/>
        <v>85.307434417678721</v>
      </c>
      <c r="FD198" s="2">
        <f t="shared" si="252"/>
        <v>87.201077154567656</v>
      </c>
      <c r="FE198" s="2">
        <f t="shared" si="252"/>
        <v>86.551921514753303</v>
      </c>
      <c r="FG198" s="2">
        <f t="shared" si="253"/>
        <v>0.99999457188608953</v>
      </c>
      <c r="FH198" s="2">
        <f t="shared" si="253"/>
        <v>0.99999479361698895</v>
      </c>
      <c r="FI198" s="2">
        <f t="shared" si="253"/>
        <v>0.9999941048705776</v>
      </c>
      <c r="FJ198" s="2">
        <f t="shared" si="253"/>
        <v>0.99999448788170908</v>
      </c>
      <c r="FK198" s="2">
        <f t="shared" si="253"/>
        <v>0.99999393771714362</v>
      </c>
      <c r="FL198" s="2">
        <f t="shared" si="253"/>
        <v>0.99999445971301293</v>
      </c>
      <c r="FM198" s="2">
        <f t="shared" si="253"/>
        <v>0.99999397470484708</v>
      </c>
      <c r="FN198" s="2">
        <f t="shared" si="253"/>
        <v>0.9999930686211923</v>
      </c>
      <c r="FO198" s="2">
        <f t="shared" si="253"/>
        <v>0.99999337735731053</v>
      </c>
      <c r="FP198" s="2">
        <f t="shared" si="253"/>
        <v>0.99999352475900194</v>
      </c>
      <c r="FQ198" s="2">
        <f t="shared" si="253"/>
        <v>0.99999369819492867</v>
      </c>
      <c r="FR198" s="2">
        <f t="shared" si="253"/>
        <v>0.99999350854351965</v>
      </c>
      <c r="FS198" s="2">
        <f t="shared" si="253"/>
        <v>0.99999318137950532</v>
      </c>
      <c r="FT198" s="2">
        <f t="shared" si="253"/>
        <v>0.99999276116580471</v>
      </c>
      <c r="FU198" s="2">
        <f t="shared" si="253"/>
        <v>0.99999192553441718</v>
      </c>
      <c r="FW198" s="2">
        <f t="shared" si="244"/>
        <v>0.91037486523323574</v>
      </c>
      <c r="FX198" s="2">
        <f t="shared" si="244"/>
        <v>0.99215666935647784</v>
      </c>
      <c r="FY198" s="2">
        <f t="shared" si="244"/>
        <v>0.93548842945823962</v>
      </c>
      <c r="FZ198" s="2">
        <f t="shared" si="244"/>
        <v>0.93070688767927501</v>
      </c>
      <c r="GA198" s="2">
        <f t="shared" si="244"/>
        <v>0.9237063525023288</v>
      </c>
      <c r="GB198" s="2">
        <f t="shared" si="244"/>
        <v>0.91329797252761036</v>
      </c>
      <c r="GC198" s="2">
        <f t="shared" si="244"/>
        <v>0.92120978828050804</v>
      </c>
      <c r="GD198" s="2">
        <f t="shared" si="244"/>
        <v>0.92891150613383233</v>
      </c>
      <c r="GE198" s="2">
        <f t="shared" si="244"/>
        <v>0.94739617711176594</v>
      </c>
      <c r="GF198" s="2">
        <f t="shared" si="244"/>
        <v>0.94133692226250054</v>
      </c>
      <c r="GG198" s="2">
        <f t="shared" si="244"/>
        <v>0.93147100556366336</v>
      </c>
      <c r="GH198" s="2">
        <f t="shared" si="244"/>
        <v>0.9232724895011214</v>
      </c>
      <c r="GI198" s="2">
        <f t="shared" si="244"/>
        <v>0.9163884710432646</v>
      </c>
      <c r="GJ198" s="2">
        <f t="shared" si="244"/>
        <v>0.90625520197747489</v>
      </c>
      <c r="GK198" s="2">
        <f t="shared" si="244"/>
        <v>0.89964698125486753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1.0047980850192693E-13</v>
      </c>
      <c r="HT198" s="86">
        <f t="shared" si="246"/>
        <v>3.0294914101106367E-16</v>
      </c>
      <c r="HU198" s="86">
        <f t="shared" si="246"/>
        <v>8.531881767994749E-20</v>
      </c>
      <c r="HV198" s="86">
        <f t="shared" si="246"/>
        <v>2.073128822667846E-20</v>
      </c>
      <c r="HW198" s="86">
        <f t="shared" si="246"/>
        <v>2.2029442995303235E-19</v>
      </c>
      <c r="HX198" s="86">
        <f t="shared" si="246"/>
        <v>1.6818556813385673E-18</v>
      </c>
      <c r="HY198" s="86">
        <f t="shared" si="246"/>
        <v>3.3518184845023527E-19</v>
      </c>
      <c r="HZ198" s="86">
        <f t="shared" si="246"/>
        <v>4.342728625069336E-20</v>
      </c>
      <c r="IA198" s="86">
        <f t="shared" si="246"/>
        <v>8.5141561784795137E-22</v>
      </c>
      <c r="IB198" s="86">
        <f t="shared" si="246"/>
        <v>1.9014646917921309E-22</v>
      </c>
      <c r="IC198" s="86">
        <f t="shared" si="246"/>
        <v>1.2292966257664376E-22</v>
      </c>
      <c r="ID198" s="86">
        <f t="shared" si="246"/>
        <v>3.2330898608761995E-20</v>
      </c>
      <c r="IE198" s="86">
        <f t="shared" si="246"/>
        <v>3.1505113173640961E-19</v>
      </c>
      <c r="IF198" s="86">
        <f t="shared" si="246"/>
        <v>1.3258850139797198E-35</v>
      </c>
      <c r="IG198" s="86">
        <f t="shared" si="246"/>
        <v>6.567947786755818E-33</v>
      </c>
      <c r="II198" s="86">
        <f t="shared" si="247"/>
        <v>1.2895314093884596E-2</v>
      </c>
      <c r="IJ198" s="86">
        <f t="shared" si="247"/>
        <v>1.1644359831469564E-7</v>
      </c>
      <c r="IK198" s="86">
        <f t="shared" si="247"/>
        <v>1.0315471609655155E-3</v>
      </c>
      <c r="IL198" s="86">
        <f t="shared" si="247"/>
        <v>8.5664651136608638E-4</v>
      </c>
      <c r="IM198" s="86">
        <f t="shared" si="247"/>
        <v>1.5818398853056465E-3</v>
      </c>
      <c r="IN198" s="86">
        <f t="shared" si="247"/>
        <v>4.1798116463272151E-3</v>
      </c>
      <c r="IO198" s="86">
        <f t="shared" si="247"/>
        <v>2.4472304757041847E-3</v>
      </c>
      <c r="IP198" s="86">
        <f t="shared" si="247"/>
        <v>1.0221591543099714E-3</v>
      </c>
      <c r="IQ198" s="86">
        <f t="shared" si="247"/>
        <v>2.51185863477241E-4</v>
      </c>
      <c r="IR198" s="86">
        <f t="shared" si="247"/>
        <v>3.3337416607152626E-4</v>
      </c>
      <c r="IS198" s="86">
        <f t="shared" si="247"/>
        <v>5.8941389192572024E-4</v>
      </c>
      <c r="IT198" s="86">
        <f t="shared" si="247"/>
        <v>1.5049010225601455E-3</v>
      </c>
      <c r="IU198" s="86">
        <f t="shared" si="247"/>
        <v>2.3181473651540784E-3</v>
      </c>
      <c r="IV198" s="86">
        <f t="shared" si="247"/>
        <v>3.1522123845672263E-3</v>
      </c>
      <c r="IW198" s="86">
        <f t="shared" si="247"/>
        <v>3.2496471592664876E-3</v>
      </c>
      <c r="IY198" s="86">
        <f t="shared" si="248"/>
        <v>1.2895314093985076E-2</v>
      </c>
      <c r="IZ198" s="86">
        <f t="shared" si="248"/>
        <v>1.1644359861764478E-7</v>
      </c>
      <c r="JA198" s="86">
        <f t="shared" si="248"/>
        <v>1.0315471609655155E-3</v>
      </c>
      <c r="JB198" s="86">
        <f t="shared" si="248"/>
        <v>8.5664651136608638E-4</v>
      </c>
      <c r="JC198" s="86">
        <f t="shared" si="248"/>
        <v>1.5818398853056467E-3</v>
      </c>
      <c r="JD198" s="86">
        <f t="shared" si="248"/>
        <v>4.1798116463272169E-3</v>
      </c>
      <c r="JE198" s="86">
        <f t="shared" si="248"/>
        <v>2.4472304757041851E-3</v>
      </c>
      <c r="JF198" s="86">
        <f t="shared" si="248"/>
        <v>1.0221591543099714E-3</v>
      </c>
      <c r="JG198" s="86">
        <f t="shared" si="248"/>
        <v>2.51185863477241E-4</v>
      </c>
      <c r="JH198" s="86">
        <f t="shared" si="248"/>
        <v>3.3337416607152626E-4</v>
      </c>
      <c r="JI198" s="86">
        <f t="shared" si="248"/>
        <v>5.8941389192572024E-4</v>
      </c>
      <c r="JJ198" s="86">
        <f t="shared" si="248"/>
        <v>1.5049010225601455E-3</v>
      </c>
      <c r="JK198" s="86">
        <f t="shared" si="248"/>
        <v>2.3181473651540789E-3</v>
      </c>
      <c r="JL198" s="86">
        <f t="shared" si="248"/>
        <v>3.1522123845672263E-3</v>
      </c>
      <c r="JM198" s="86">
        <f t="shared" si="248"/>
        <v>3.2496471592664876E-3</v>
      </c>
    </row>
    <row r="199" spans="2:273" x14ac:dyDescent="0.25">
      <c r="B199" s="2">
        <v>172</v>
      </c>
      <c r="C199" s="37">
        <v>76.466999999999999</v>
      </c>
      <c r="D199" s="37">
        <v>77.7</v>
      </c>
      <c r="E199" s="37">
        <v>79.099999999999994</v>
      </c>
      <c r="F199" s="37">
        <v>78.174999999999997</v>
      </c>
      <c r="G199" s="37">
        <v>82.85</v>
      </c>
      <c r="H199" s="37">
        <v>84.125</v>
      </c>
      <c r="I199" s="37">
        <v>83.674999999999997</v>
      </c>
      <c r="J199" s="37">
        <v>84.7</v>
      </c>
      <c r="K199" s="37">
        <v>86.424999999999997</v>
      </c>
      <c r="L199" s="37">
        <v>86.05</v>
      </c>
      <c r="M199" s="37">
        <v>85.174999999999997</v>
      </c>
      <c r="N199" s="37">
        <v>86.174999999999997</v>
      </c>
      <c r="O199" s="37">
        <v>86.55</v>
      </c>
      <c r="P199" s="37">
        <v>86.5</v>
      </c>
      <c r="Q199" s="37">
        <v>84.35</v>
      </c>
      <c r="S199" s="4">
        <f t="shared" si="249"/>
        <v>78.632138786440976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>
        <f t="shared" si="249"/>
        <v>82.035012897611765</v>
      </c>
      <c r="Y199" s="4">
        <f t="shared" si="249"/>
        <v>82.821602314726519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87.04896492135839</v>
      </c>
      <c r="AG199" s="4">
        <f t="shared" si="249"/>
        <v>86.934867669480326</v>
      </c>
      <c r="AI199" s="4">
        <f t="shared" si="250"/>
        <v>-2.165138786440977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2.0899871023882355</v>
      </c>
      <c r="AO199" s="4">
        <f t="shared" si="250"/>
        <v>0.85339768527347815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-0.54896492135839026</v>
      </c>
      <c r="AW199" s="4">
        <f t="shared" si="250"/>
        <v>-2.5848676694803316</v>
      </c>
      <c r="AY199" s="2">
        <f t="shared" si="242"/>
        <v>78.632138786440976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>
        <f t="shared" si="242"/>
        <v>82.03501289761175</v>
      </c>
      <c r="BE199" s="2">
        <f t="shared" si="242"/>
        <v>82.821602314726519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87.048964921255987</v>
      </c>
      <c r="BM199" s="2">
        <f t="shared" si="242"/>
        <v>86.934867345406701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76.466999999999999</v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>
        <f t="shared" si="202"/>
        <v>84.125</v>
      </c>
      <c r="DA199" s="2">
        <f t="shared" si="203"/>
        <v>83.674999999999997</v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86.5</v>
      </c>
      <c r="DI199" s="2">
        <f t="shared" si="211"/>
        <v>84.35</v>
      </c>
      <c r="DK199" s="2">
        <f t="shared" si="251"/>
        <v>119.7458213900135</v>
      </c>
      <c r="DL199" s="2">
        <f t="shared" si="251"/>
        <v>125.10833164642375</v>
      </c>
      <c r="DM199" s="2">
        <f t="shared" si="251"/>
        <v>139.58064258911821</v>
      </c>
      <c r="DN199" s="2">
        <f t="shared" si="251"/>
        <v>127.51536268556005</v>
      </c>
      <c r="DO199" s="2">
        <f t="shared" si="251"/>
        <v>122.93581848030017</v>
      </c>
      <c r="DP199" s="2">
        <f t="shared" si="251"/>
        <v>114.5737955465587</v>
      </c>
      <c r="DQ199" s="2">
        <f t="shared" si="251"/>
        <v>123.91055581613509</v>
      </c>
      <c r="DR199" s="2">
        <f t="shared" si="251"/>
        <v>143.89768847795162</v>
      </c>
      <c r="DS199" s="2">
        <f t="shared" si="251"/>
        <v>124.08609530583215</v>
      </c>
      <c r="DT199" s="2">
        <f t="shared" si="251"/>
        <v>127.65426468979102</v>
      </c>
      <c r="DU199" s="2">
        <f t="shared" si="251"/>
        <v>120.05513495276656</v>
      </c>
      <c r="DV199" s="2">
        <f t="shared" si="251"/>
        <v>138.23344184265238</v>
      </c>
      <c r="DW199" s="2">
        <f t="shared" si="251"/>
        <v>127.21835585585585</v>
      </c>
      <c r="DX199" s="2">
        <f t="shared" si="251"/>
        <v>107.92787430287427</v>
      </c>
      <c r="DY199" s="2">
        <f t="shared" si="251"/>
        <v>106.88608412756599</v>
      </c>
      <c r="EA199" s="2">
        <f t="shared" si="240"/>
        <v>85.839575438596498</v>
      </c>
      <c r="EB199" s="2">
        <f t="shared" si="240"/>
        <v>82.374166666666667</v>
      </c>
      <c r="EC199" s="2">
        <f t="shared" si="240"/>
        <v>74.827074187884136</v>
      </c>
      <c r="ED199" s="2">
        <f t="shared" si="240"/>
        <v>73.788521391205236</v>
      </c>
      <c r="EE199" s="2">
        <f t="shared" si="240"/>
        <v>77.536204337899562</v>
      </c>
      <c r="EF199" s="2">
        <f t="shared" si="239"/>
        <v>80.384317740144354</v>
      </c>
      <c r="EG199" s="2">
        <f t="shared" si="239"/>
        <v>79.816279036004673</v>
      </c>
      <c r="EH199" s="2">
        <f t="shared" si="239"/>
        <v>84.403583253957436</v>
      </c>
      <c r="EI199" s="2">
        <f t="shared" si="239"/>
        <v>87.10240674744594</v>
      </c>
      <c r="EJ199" s="2">
        <f t="shared" si="239"/>
        <v>84.08515729483284</v>
      </c>
      <c r="EK199" s="2">
        <f t="shared" si="239"/>
        <v>83.614089945487578</v>
      </c>
      <c r="EL199" s="2">
        <f t="shared" si="179"/>
        <v>85.953203355579774</v>
      </c>
      <c r="EM199" s="2">
        <f t="shared" si="179"/>
        <v>84.437172652970403</v>
      </c>
      <c r="EN199" s="2">
        <f t="shared" si="179"/>
        <v>86.700614334368481</v>
      </c>
      <c r="EO199" s="2">
        <f t="shared" si="179"/>
        <v>91.963363839487215</v>
      </c>
      <c r="EQ199" s="2">
        <f t="shared" si="252"/>
        <v>77.984827556189117</v>
      </c>
      <c r="ER199" s="2">
        <f t="shared" si="252"/>
        <v>79.173512530315278</v>
      </c>
      <c r="ES199" s="2">
        <f t="shared" si="252"/>
        <v>77.484041473729462</v>
      </c>
      <c r="ET199" s="2">
        <f t="shared" si="252"/>
        <v>77.970265525053264</v>
      </c>
      <c r="EU199" s="2">
        <f t="shared" si="252"/>
        <v>80.012903198162704</v>
      </c>
      <c r="EV199" s="2">
        <f t="shared" si="252"/>
        <v>82.177742104293074</v>
      </c>
      <c r="EW199" s="2">
        <f t="shared" si="252"/>
        <v>83.05576664674706</v>
      </c>
      <c r="EX199" s="2">
        <f t="shared" si="252"/>
        <v>83.667086461151541</v>
      </c>
      <c r="EY199" s="2">
        <f t="shared" si="252"/>
        <v>85.520235657922782</v>
      </c>
      <c r="EZ199" s="2">
        <f t="shared" si="252"/>
        <v>85.310495129040277</v>
      </c>
      <c r="FA199" s="2">
        <f t="shared" si="252"/>
        <v>83.993680008295314</v>
      </c>
      <c r="FB199" s="2">
        <f t="shared" si="252"/>
        <v>84.980306704575014</v>
      </c>
      <c r="FC199" s="2">
        <f t="shared" si="252"/>
        <v>85.151641831041147</v>
      </c>
      <c r="FD199" s="2">
        <f t="shared" si="252"/>
        <v>87.081675014564269</v>
      </c>
      <c r="FE199" s="2">
        <f t="shared" si="252"/>
        <v>86.423186407962305</v>
      </c>
      <c r="FG199" s="2">
        <f t="shared" si="253"/>
        <v>0.99999504949891194</v>
      </c>
      <c r="FH199" s="2">
        <f t="shared" si="253"/>
        <v>0.99999525172008485</v>
      </c>
      <c r="FI199" s="2">
        <f t="shared" si="253"/>
        <v>0.99999462357527857</v>
      </c>
      <c r="FJ199" s="2">
        <f t="shared" si="253"/>
        <v>0.99999497288593275</v>
      </c>
      <c r="FK199" s="2">
        <f t="shared" si="253"/>
        <v>0.99999447112937456</v>
      </c>
      <c r="FL199" s="2">
        <f t="shared" si="253"/>
        <v>0.99999494719575155</v>
      </c>
      <c r="FM199" s="2">
        <f t="shared" si="253"/>
        <v>0.999994504862597</v>
      </c>
      <c r="FN199" s="2">
        <f t="shared" si="253"/>
        <v>0.99999367850354037</v>
      </c>
      <c r="FO199" s="2">
        <f t="shared" si="253"/>
        <v>0.99999396007456243</v>
      </c>
      <c r="FP199" s="2">
        <f t="shared" si="253"/>
        <v>0.99999409450665766</v>
      </c>
      <c r="FQ199" s="2">
        <f t="shared" si="253"/>
        <v>0.99999425268228059</v>
      </c>
      <c r="FR199" s="2">
        <f t="shared" si="253"/>
        <v>0.99999407971794518</v>
      </c>
      <c r="FS199" s="2">
        <f t="shared" si="253"/>
        <v>0.99999378134046846</v>
      </c>
      <c r="FT199" s="2">
        <f t="shared" si="253"/>
        <v>0.99999339810054455</v>
      </c>
      <c r="FU199" s="2">
        <f t="shared" si="253"/>
        <v>0.9999926359946345</v>
      </c>
      <c r="FW199" s="2">
        <f t="shared" si="244"/>
        <v>0.91761118408474762</v>
      </c>
      <c r="FX199" s="2">
        <f t="shared" si="244"/>
        <v>0.99284185740124764</v>
      </c>
      <c r="FY199" s="2">
        <f t="shared" si="244"/>
        <v>0.94082887421984929</v>
      </c>
      <c r="FZ199" s="2">
        <f t="shared" si="244"/>
        <v>0.93641625767297954</v>
      </c>
      <c r="GA199" s="2">
        <f t="shared" si="244"/>
        <v>0.92994911392881063</v>
      </c>
      <c r="GB199" s="2">
        <f t="shared" si="244"/>
        <v>0.92031893718146018</v>
      </c>
      <c r="GC199" s="2">
        <f t="shared" si="244"/>
        <v>0.9276408295704478</v>
      </c>
      <c r="GD199" s="2">
        <f t="shared" si="244"/>
        <v>0.93475843595444208</v>
      </c>
      <c r="GE199" s="2">
        <f t="shared" si="244"/>
        <v>0.95180165409854711</v>
      </c>
      <c r="GF199" s="2">
        <f t="shared" si="244"/>
        <v>0.94622104559937192</v>
      </c>
      <c r="GG199" s="2">
        <f t="shared" si="244"/>
        <v>0.937121669962383</v>
      </c>
      <c r="GH199" s="2">
        <f t="shared" si="244"/>
        <v>0.92954804426221371</v>
      </c>
      <c r="GI199" s="2">
        <f t="shared" si="244"/>
        <v>0.92318022324674165</v>
      </c>
      <c r="GJ199" s="2">
        <f t="shared" si="244"/>
        <v>0.91379264444857355</v>
      </c>
      <c r="GK199" s="2">
        <f t="shared" si="244"/>
        <v>0.90766161322899841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3.4099745445086092E-14</v>
      </c>
      <c r="HT199" s="86">
        <f t="shared" si="246"/>
        <v>9.05853860808778E-17</v>
      </c>
      <c r="HU199" s="86">
        <f t="shared" si="246"/>
        <v>1.8961521269168564E-20</v>
      </c>
      <c r="HV199" s="86">
        <f t="shared" si="246"/>
        <v>4.1896996366679866E-21</v>
      </c>
      <c r="HW199" s="86">
        <f t="shared" si="246"/>
        <v>4.7421008999340693E-20</v>
      </c>
      <c r="HX199" s="86">
        <f t="shared" si="246"/>
        <v>3.9908042889910085E-19</v>
      </c>
      <c r="HY199" s="86">
        <f t="shared" si="246"/>
        <v>7.5836546053370442E-20</v>
      </c>
      <c r="HZ199" s="86">
        <f t="shared" si="246"/>
        <v>8.9549880016994209E-21</v>
      </c>
      <c r="IA199" s="86">
        <f t="shared" si="246"/>
        <v>1.663215475748615E-22</v>
      </c>
      <c r="IB199" s="86">
        <f t="shared" si="246"/>
        <v>3.4977456522145585E-23</v>
      </c>
      <c r="IC199" s="86">
        <f t="shared" si="246"/>
        <v>2.1735891723024552E-23</v>
      </c>
      <c r="ID199" s="86">
        <f t="shared" si="246"/>
        <v>6.6493341819479036E-21</v>
      </c>
      <c r="IE199" s="86">
        <f t="shared" si="246"/>
        <v>6.7810938107597307E-20</v>
      </c>
      <c r="IF199" s="86">
        <f t="shared" si="246"/>
        <v>6.3186155041053212E-37</v>
      </c>
      <c r="IG199" s="86">
        <f t="shared" si="246"/>
        <v>3.8716416692643807E-34</v>
      </c>
      <c r="II199" s="86">
        <f t="shared" si="247"/>
        <v>9.7254114436264843E-3</v>
      </c>
      <c r="IJ199" s="86">
        <f t="shared" si="247"/>
        <v>6.6705734537141539E-8</v>
      </c>
      <c r="IK199" s="86">
        <f t="shared" si="247"/>
        <v>6.8677130548684218E-4</v>
      </c>
      <c r="IL199" s="86">
        <f t="shared" si="247"/>
        <v>5.5640849396255542E-4</v>
      </c>
      <c r="IM199" s="86">
        <f t="shared" si="247"/>
        <v>1.0532045029851881E-3</v>
      </c>
      <c r="IN199" s="86">
        <f t="shared" si="247"/>
        <v>2.9174644803082578E-3</v>
      </c>
      <c r="IO199" s="86">
        <f t="shared" si="247"/>
        <v>1.6706687674106484E-3</v>
      </c>
      <c r="IP199" s="86">
        <f t="shared" si="247"/>
        <v>6.6880973683279674E-4</v>
      </c>
      <c r="IQ199" s="86">
        <f t="shared" si="247"/>
        <v>1.5829176639858291E-4</v>
      </c>
      <c r="IR199" s="86">
        <f t="shared" si="247"/>
        <v>2.0977447987907073E-4</v>
      </c>
      <c r="IS199" s="86">
        <f t="shared" si="247"/>
        <v>3.7407388498097229E-4</v>
      </c>
      <c r="IT199" s="86">
        <f t="shared" si="247"/>
        <v>9.9746289801184648E-4</v>
      </c>
      <c r="IU199" s="86">
        <f t="shared" si="247"/>
        <v>1.5599136733724236E-3</v>
      </c>
      <c r="IV199" s="86">
        <f t="shared" si="247"/>
        <v>2.1237896333747702E-3</v>
      </c>
      <c r="IW199" s="86">
        <f t="shared" si="247"/>
        <v>2.1645910500029115E-3</v>
      </c>
      <c r="IY199" s="86">
        <f t="shared" si="248"/>
        <v>9.7254114436605837E-3</v>
      </c>
      <c r="IZ199" s="86">
        <f t="shared" si="248"/>
        <v>6.6705734627726922E-8</v>
      </c>
      <c r="JA199" s="86">
        <f t="shared" si="248"/>
        <v>6.8677130548684218E-4</v>
      </c>
      <c r="JB199" s="86">
        <f t="shared" si="248"/>
        <v>5.5640849396255542E-4</v>
      </c>
      <c r="JC199" s="86">
        <f t="shared" si="248"/>
        <v>1.0532045029851881E-3</v>
      </c>
      <c r="JD199" s="86">
        <f t="shared" si="248"/>
        <v>2.9174644803082583E-3</v>
      </c>
      <c r="JE199" s="86">
        <f t="shared" si="248"/>
        <v>1.6706687674106484E-3</v>
      </c>
      <c r="JF199" s="86">
        <f t="shared" si="248"/>
        <v>6.6880973683279674E-4</v>
      </c>
      <c r="JG199" s="86">
        <f t="shared" si="248"/>
        <v>1.5829176639858291E-4</v>
      </c>
      <c r="JH199" s="86">
        <f t="shared" si="248"/>
        <v>2.0977447987907073E-4</v>
      </c>
      <c r="JI199" s="86">
        <f t="shared" si="248"/>
        <v>3.7407388498097229E-4</v>
      </c>
      <c r="JJ199" s="86">
        <f t="shared" si="248"/>
        <v>9.9746289801184648E-4</v>
      </c>
      <c r="JK199" s="86">
        <f t="shared" si="248"/>
        <v>1.5599136733724236E-3</v>
      </c>
      <c r="JL199" s="86">
        <f t="shared" si="248"/>
        <v>2.1237896333747702E-3</v>
      </c>
      <c r="JM199" s="86">
        <f t="shared" si="248"/>
        <v>2.1645910500029115E-3</v>
      </c>
    </row>
    <row r="200" spans="2:273" x14ac:dyDescent="0.25">
      <c r="B200" s="2">
        <v>173</v>
      </c>
      <c r="C200" s="37">
        <v>76.977999999999994</v>
      </c>
      <c r="D200" s="37">
        <v>80.375</v>
      </c>
      <c r="E200" s="37">
        <v>77.400000000000006</v>
      </c>
      <c r="F200" s="37">
        <v>76.150000000000006</v>
      </c>
      <c r="G200" s="37">
        <v>78.599999999999994</v>
      </c>
      <c r="H200" s="37">
        <v>80.474999999999994</v>
      </c>
      <c r="I200" s="37">
        <v>80.924999999999997</v>
      </c>
      <c r="J200" s="37">
        <v>83.075000000000003</v>
      </c>
      <c r="K200" s="37">
        <v>87.025000000000006</v>
      </c>
      <c r="L200" s="37">
        <v>84.724999999999994</v>
      </c>
      <c r="M200" s="37">
        <v>84.25</v>
      </c>
      <c r="N200" s="37">
        <v>82.775000000000006</v>
      </c>
      <c r="O200" s="37">
        <v>87.9</v>
      </c>
      <c r="P200" s="37">
        <v>85.575000000000003</v>
      </c>
      <c r="Q200" s="37">
        <v>85.575000000000003</v>
      </c>
      <c r="S200" s="4">
        <f t="shared" si="249"/>
        <v>78.456877258883765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>
        <f t="shared" si="249"/>
        <v>81.899761056412501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86.931768754364711</v>
      </c>
      <c r="AG200" s="4">
        <f t="shared" si="249"/>
        <v>86.770905377995504</v>
      </c>
      <c r="AI200" s="4">
        <f t="shared" si="250"/>
        <v>-1.4788772588837702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-1.4247610564125068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-1.3567687543647082</v>
      </c>
      <c r="AW200" s="4">
        <f t="shared" si="250"/>
        <v>-1.1959053779955013</v>
      </c>
      <c r="AY200" s="2">
        <f t="shared" si="242"/>
        <v>78.456877258883765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>
        <f t="shared" si="242"/>
        <v>81.899761056412501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86.9317687543505</v>
      </c>
      <c r="BM200" s="2">
        <f t="shared" si="242"/>
        <v>86.770905301412142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76.977999999999994</v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>
        <f t="shared" si="202"/>
        <v>80.474999999999994</v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85.575000000000003</v>
      </c>
      <c r="DI200" s="2">
        <f t="shared" si="211"/>
        <v>85.575000000000003</v>
      </c>
      <c r="DK200" s="2">
        <f t="shared" si="251"/>
        <v>119.88686329284752</v>
      </c>
      <c r="DL200" s="2">
        <f t="shared" si="251"/>
        <v>125.26268893387315</v>
      </c>
      <c r="DM200" s="2">
        <f t="shared" si="251"/>
        <v>139.83322467166983</v>
      </c>
      <c r="DN200" s="2">
        <f t="shared" si="251"/>
        <v>127.68739203778676</v>
      </c>
      <c r="DO200" s="2">
        <f t="shared" si="251"/>
        <v>123.08047138836771</v>
      </c>
      <c r="DP200" s="2">
        <f t="shared" si="251"/>
        <v>114.6425910931174</v>
      </c>
      <c r="DQ200" s="2">
        <f t="shared" si="251"/>
        <v>124.03564962476548</v>
      </c>
      <c r="DR200" s="2">
        <f t="shared" si="251"/>
        <v>144.16723383302329</v>
      </c>
      <c r="DS200" s="2">
        <f t="shared" si="251"/>
        <v>124.20802513039355</v>
      </c>
      <c r="DT200" s="2">
        <f t="shared" si="251"/>
        <v>127.806395666922</v>
      </c>
      <c r="DU200" s="2">
        <f t="shared" si="251"/>
        <v>120.14910256410261</v>
      </c>
      <c r="DV200" s="2">
        <f t="shared" si="251"/>
        <v>138.43285096837729</v>
      </c>
      <c r="DW200" s="2">
        <f t="shared" si="251"/>
        <v>127.34459459459458</v>
      </c>
      <c r="DX200" s="2">
        <f t="shared" si="251"/>
        <v>107.95901973401971</v>
      </c>
      <c r="DY200" s="2">
        <f t="shared" si="251"/>
        <v>106.90651118035191</v>
      </c>
      <c r="EA200" s="2">
        <f t="shared" si="240"/>
        <v>85.810757894736838</v>
      </c>
      <c r="EB200" s="2">
        <f t="shared" si="240"/>
        <v>82.285416666666663</v>
      </c>
      <c r="EC200" s="2">
        <f t="shared" si="240"/>
        <v>74.636654960491683</v>
      </c>
      <c r="ED200" s="2">
        <f t="shared" si="240"/>
        <v>73.578021184026483</v>
      </c>
      <c r="EE200" s="2">
        <f t="shared" si="240"/>
        <v>77.364116112198317</v>
      </c>
      <c r="EF200" s="2">
        <f t="shared" si="239"/>
        <v>80.215111049416976</v>
      </c>
      <c r="EG200" s="2">
        <f t="shared" si="239"/>
        <v>79.640129210220707</v>
      </c>
      <c r="EH200" s="2">
        <f t="shared" si="239"/>
        <v>84.283078763550577</v>
      </c>
      <c r="EI200" s="2">
        <f t="shared" si="239"/>
        <v>86.980225706818715</v>
      </c>
      <c r="EJ200" s="2">
        <f t="shared" si="239"/>
        <v>83.931238601823722</v>
      </c>
      <c r="EK200" s="2">
        <f t="shared" si="239"/>
        <v>83.472438673531187</v>
      </c>
      <c r="EL200" s="2">
        <f t="shared" si="179"/>
        <v>85.808116906857407</v>
      </c>
      <c r="EM200" s="2">
        <f t="shared" si="179"/>
        <v>84.27168257068189</v>
      </c>
      <c r="EN200" s="2">
        <f t="shared" si="179"/>
        <v>86.575606375502304</v>
      </c>
      <c r="EO200" s="2">
        <f t="shared" si="179"/>
        <v>91.904981323914399</v>
      </c>
      <c r="EQ200" s="2">
        <f t="shared" si="252"/>
        <v>77.854531070626081</v>
      </c>
      <c r="ER200" s="2">
        <f t="shared" si="252"/>
        <v>79.043837048157997</v>
      </c>
      <c r="ES200" s="2">
        <f t="shared" si="252"/>
        <v>77.328026343532329</v>
      </c>
      <c r="ET200" s="2">
        <f t="shared" si="252"/>
        <v>77.812549195984332</v>
      </c>
      <c r="EU200" s="2">
        <f t="shared" si="252"/>
        <v>79.872264104284312</v>
      </c>
      <c r="EV200" s="2">
        <f t="shared" si="252"/>
        <v>82.032612791110964</v>
      </c>
      <c r="EW200" s="2">
        <f t="shared" si="252"/>
        <v>82.923188403234789</v>
      </c>
      <c r="EX200" s="2">
        <f t="shared" si="252"/>
        <v>83.537006498436213</v>
      </c>
      <c r="EY200" s="2">
        <f t="shared" si="252"/>
        <v>85.378086212412015</v>
      </c>
      <c r="EZ200" s="2">
        <f t="shared" si="252"/>
        <v>85.172571822922009</v>
      </c>
      <c r="FA200" s="2">
        <f t="shared" si="252"/>
        <v>83.857116341766897</v>
      </c>
      <c r="FB200" s="2">
        <f t="shared" si="252"/>
        <v>84.822295778050318</v>
      </c>
      <c r="FC200" s="2">
        <f t="shared" si="252"/>
        <v>84.995849244403573</v>
      </c>
      <c r="FD200" s="2">
        <f t="shared" si="252"/>
        <v>86.962272874560895</v>
      </c>
      <c r="FE200" s="2">
        <f t="shared" si="252"/>
        <v>86.294451301171321</v>
      </c>
      <c r="FG200" s="2">
        <f t="shared" si="253"/>
        <v>0.99999548508738079</v>
      </c>
      <c r="FH200" s="2">
        <f t="shared" si="253"/>
        <v>0.99999566951543983</v>
      </c>
      <c r="FI200" s="2">
        <f t="shared" si="253"/>
        <v>0.99999509664005737</v>
      </c>
      <c r="FJ200" s="2">
        <f t="shared" si="253"/>
        <v>0.99999541521545199</v>
      </c>
      <c r="FK200" s="2">
        <f t="shared" si="253"/>
        <v>0.99999495760760715</v>
      </c>
      <c r="FL200" s="2">
        <f t="shared" si="253"/>
        <v>0.99999539178570751</v>
      </c>
      <c r="FM200" s="2">
        <f t="shared" si="253"/>
        <v>0.99999498837270151</v>
      </c>
      <c r="FN200" s="2">
        <f t="shared" si="253"/>
        <v>0.99999423472350102</v>
      </c>
      <c r="FO200" s="2">
        <f t="shared" si="253"/>
        <v>0.99999449151960462</v>
      </c>
      <c r="FP200" s="2">
        <f t="shared" si="253"/>
        <v>0.9999946141232614</v>
      </c>
      <c r="FQ200" s="2">
        <f t="shared" si="253"/>
        <v>0.99999475838129204</v>
      </c>
      <c r="FR200" s="2">
        <f t="shared" si="253"/>
        <v>0.99999460063578138</v>
      </c>
      <c r="FS200" s="2">
        <f t="shared" si="253"/>
        <v>0.99999432851199765</v>
      </c>
      <c r="FT200" s="2">
        <f t="shared" si="253"/>
        <v>0.99999397899263875</v>
      </c>
      <c r="FU200" s="2">
        <f t="shared" si="253"/>
        <v>0.99999328394293396</v>
      </c>
      <c r="FW200" s="2">
        <f t="shared" si="244"/>
        <v>0.92431181878896251</v>
      </c>
      <c r="FX200" s="2">
        <f t="shared" si="244"/>
        <v>0.99346758198892249</v>
      </c>
      <c r="FY200" s="2">
        <f t="shared" si="244"/>
        <v>0.94575285863508074</v>
      </c>
      <c r="FZ200" s="2">
        <f t="shared" si="244"/>
        <v>0.94168468224211133</v>
      </c>
      <c r="GA200" s="2">
        <f t="shared" si="244"/>
        <v>0.93571660785238098</v>
      </c>
      <c r="GB200" s="2">
        <f t="shared" si="244"/>
        <v>0.92681691530040355</v>
      </c>
      <c r="GC200" s="2">
        <f t="shared" si="244"/>
        <v>0.93358479843039444</v>
      </c>
      <c r="GD200" s="2">
        <f t="shared" si="244"/>
        <v>0.94015544573040877</v>
      </c>
      <c r="GE200" s="2">
        <f t="shared" si="244"/>
        <v>0.95585537173218704</v>
      </c>
      <c r="GF200" s="2">
        <f t="shared" si="244"/>
        <v>0.95071981856077636</v>
      </c>
      <c r="GG200" s="2">
        <f t="shared" si="244"/>
        <v>0.94233524475809582</v>
      </c>
      <c r="GH200" s="2">
        <f t="shared" si="244"/>
        <v>0.93534626365532014</v>
      </c>
      <c r="GI200" s="2">
        <f t="shared" si="244"/>
        <v>0.92946274793470052</v>
      </c>
      <c r="GJ200" s="2">
        <f t="shared" si="244"/>
        <v>0.92077702626369262</v>
      </c>
      <c r="GK200" s="2">
        <f t="shared" si="244"/>
        <v>0.91509656891964686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1.1346740501897307E-14</v>
      </c>
      <c r="HT200" s="86">
        <f t="shared" si="246"/>
        <v>2.6534769059954769E-17</v>
      </c>
      <c r="HU200" s="86">
        <f t="shared" si="246"/>
        <v>4.1063088791019805E-21</v>
      </c>
      <c r="HV200" s="86">
        <f t="shared" si="246"/>
        <v>8.2305849359594332E-22</v>
      </c>
      <c r="HW200" s="86">
        <f t="shared" si="246"/>
        <v>9.9300679512272491E-21</v>
      </c>
      <c r="HX200" s="86">
        <f t="shared" si="246"/>
        <v>9.2318047488959595E-20</v>
      </c>
      <c r="HY200" s="86">
        <f t="shared" si="246"/>
        <v>1.6716253943955939E-20</v>
      </c>
      <c r="HZ200" s="86">
        <f t="shared" si="246"/>
        <v>1.7954197727505615E-21</v>
      </c>
      <c r="IA200" s="86">
        <f t="shared" si="246"/>
        <v>3.1605525560561959E-23</v>
      </c>
      <c r="IB200" s="86">
        <f t="shared" si="246"/>
        <v>6.2515627422092948E-24</v>
      </c>
      <c r="IC200" s="86">
        <f t="shared" si="246"/>
        <v>3.7301418380760903E-24</v>
      </c>
      <c r="ID200" s="86">
        <f t="shared" si="246"/>
        <v>1.32977128747265E-21</v>
      </c>
      <c r="IE200" s="86">
        <f t="shared" si="246"/>
        <v>1.419484923233788E-20</v>
      </c>
      <c r="IF200" s="86">
        <f t="shared" si="246"/>
        <v>2.8428728812656032E-38</v>
      </c>
      <c r="IG200" s="86">
        <f t="shared" si="246"/>
        <v>2.1623360885059112E-35</v>
      </c>
      <c r="II200" s="86">
        <f t="shared" si="247"/>
        <v>7.2695453878008917E-3</v>
      </c>
      <c r="IJ200" s="86">
        <f t="shared" si="247"/>
        <v>3.7837465409894631E-8</v>
      </c>
      <c r="IK200" s="86">
        <f t="shared" si="247"/>
        <v>4.5176960957641113E-4</v>
      </c>
      <c r="IL200" s="86">
        <f t="shared" si="247"/>
        <v>3.5667279560315957E-4</v>
      </c>
      <c r="IM200" s="86">
        <f t="shared" si="247"/>
        <v>6.9234137779191826E-4</v>
      </c>
      <c r="IN200" s="86">
        <f t="shared" si="247"/>
        <v>2.0127582097429196E-3</v>
      </c>
      <c r="IO200" s="86">
        <f t="shared" si="247"/>
        <v>1.1268937964315237E-3</v>
      </c>
      <c r="IP200" s="86">
        <f t="shared" si="247"/>
        <v>4.3194363725183784E-4</v>
      </c>
      <c r="IQ200" s="86">
        <f t="shared" si="247"/>
        <v>9.8472231946759164E-5</v>
      </c>
      <c r="IR200" s="86">
        <f t="shared" si="247"/>
        <v>1.3023844618705171E-4</v>
      </c>
      <c r="IS200" s="86">
        <f t="shared" si="247"/>
        <v>2.3413195401881669E-4</v>
      </c>
      <c r="IT200" s="86">
        <f t="shared" si="247"/>
        <v>6.5262223147175371E-4</v>
      </c>
      <c r="IU200" s="86">
        <f t="shared" si="247"/>
        <v>1.0363070644991775E-3</v>
      </c>
      <c r="IV200" s="86">
        <f t="shared" si="247"/>
        <v>1.4118696975520375E-3</v>
      </c>
      <c r="IW200" s="86">
        <f t="shared" si="247"/>
        <v>1.4214659365496729E-3</v>
      </c>
      <c r="IY200" s="86">
        <f t="shared" si="248"/>
        <v>7.2695453878122386E-3</v>
      </c>
      <c r="IZ200" s="86">
        <f t="shared" si="248"/>
        <v>3.7837465436429401E-8</v>
      </c>
      <c r="JA200" s="86">
        <f t="shared" si="248"/>
        <v>4.5176960957641113E-4</v>
      </c>
      <c r="JB200" s="86">
        <f t="shared" si="248"/>
        <v>3.5667279560315957E-4</v>
      </c>
      <c r="JC200" s="86">
        <f t="shared" si="248"/>
        <v>6.9234137779191826E-4</v>
      </c>
      <c r="JD200" s="86">
        <f t="shared" si="248"/>
        <v>2.0127582097429196E-3</v>
      </c>
      <c r="JE200" s="86">
        <f t="shared" si="248"/>
        <v>1.1268937964315237E-3</v>
      </c>
      <c r="JF200" s="86">
        <f t="shared" si="248"/>
        <v>4.3194363725183784E-4</v>
      </c>
      <c r="JG200" s="86">
        <f t="shared" si="248"/>
        <v>9.8472231946759164E-5</v>
      </c>
      <c r="JH200" s="86">
        <f t="shared" si="248"/>
        <v>1.3023844618705171E-4</v>
      </c>
      <c r="JI200" s="86">
        <f t="shared" si="248"/>
        <v>2.3413195401881669E-4</v>
      </c>
      <c r="JJ200" s="86">
        <f t="shared" si="248"/>
        <v>6.5262223147175371E-4</v>
      </c>
      <c r="JK200" s="86">
        <f t="shared" si="248"/>
        <v>1.0363070644991775E-3</v>
      </c>
      <c r="JL200" s="86">
        <f t="shared" si="248"/>
        <v>1.4118696975520375E-3</v>
      </c>
      <c r="JM200" s="86">
        <f t="shared" si="248"/>
        <v>1.4214659365496729E-3</v>
      </c>
    </row>
    <row r="201" spans="2:273" x14ac:dyDescent="0.25">
      <c r="B201" s="2">
        <v>174</v>
      </c>
      <c r="C201" s="37">
        <v>80.111000000000004</v>
      </c>
      <c r="D201" s="37">
        <v>74.650000000000006</v>
      </c>
      <c r="E201" s="37">
        <v>78.125</v>
      </c>
      <c r="F201" s="37">
        <v>79.25</v>
      </c>
      <c r="G201" s="37">
        <v>79.825000000000003</v>
      </c>
      <c r="H201" s="37">
        <v>83.625</v>
      </c>
      <c r="I201" s="37">
        <v>84.85</v>
      </c>
      <c r="J201" s="37">
        <v>82.3</v>
      </c>
      <c r="K201" s="37">
        <v>85.275000000000006</v>
      </c>
      <c r="L201" s="37">
        <v>83.85</v>
      </c>
      <c r="M201" s="37">
        <v>81.775000000000006</v>
      </c>
      <c r="N201" s="37">
        <v>86.424999999999997</v>
      </c>
      <c r="O201" s="37">
        <v>87.275000000000006</v>
      </c>
      <c r="P201" s="37">
        <v>89.2</v>
      </c>
      <c r="Q201" s="37">
        <v>85.825000000000003</v>
      </c>
      <c r="S201" s="4">
        <f t="shared" si="249"/>
        <v>78.284315524551488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86.814447514993688</v>
      </c>
      <c r="AG201" s="4">
        <f t="shared" si="249"/>
        <v>86.609006454465018</v>
      </c>
      <c r="AI201" s="4">
        <f t="shared" si="250"/>
        <v>1.8266844754485163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2.3855524850063148</v>
      </c>
      <c r="AW201" s="4">
        <f t="shared" si="250"/>
        <v>-0.78400645446501471</v>
      </c>
      <c r="AY201" s="2">
        <f t="shared" si="242"/>
        <v>78.284315524551488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86.814447514991855</v>
      </c>
      <c r="BM201" s="2">
        <f t="shared" si="242"/>
        <v>86.609006437329882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80.111000000000004</v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89.2</v>
      </c>
      <c r="DI201" s="2">
        <f t="shared" si="211"/>
        <v>85.825000000000003</v>
      </c>
      <c r="DK201" s="2">
        <f t="shared" si="251"/>
        <v>120.02790519568153</v>
      </c>
      <c r="DL201" s="2">
        <f t="shared" si="251"/>
        <v>125.41704622132255</v>
      </c>
      <c r="DM201" s="2">
        <f t="shared" si="251"/>
        <v>140.08580675422141</v>
      </c>
      <c r="DN201" s="2">
        <f t="shared" si="251"/>
        <v>127.85942139001349</v>
      </c>
      <c r="DO201" s="2">
        <f t="shared" si="251"/>
        <v>123.22512429643525</v>
      </c>
      <c r="DP201" s="2">
        <f t="shared" si="251"/>
        <v>114.71138663967611</v>
      </c>
      <c r="DQ201" s="2">
        <f t="shared" si="251"/>
        <v>124.16074343339588</v>
      </c>
      <c r="DR201" s="2">
        <f t="shared" si="251"/>
        <v>144.43677918809496</v>
      </c>
      <c r="DS201" s="2">
        <f t="shared" si="251"/>
        <v>124.32995495495496</v>
      </c>
      <c r="DT201" s="2">
        <f t="shared" si="251"/>
        <v>127.95852664405297</v>
      </c>
      <c r="DU201" s="2">
        <f t="shared" si="251"/>
        <v>120.24307017543865</v>
      </c>
      <c r="DV201" s="2">
        <f t="shared" si="251"/>
        <v>138.63226009410221</v>
      </c>
      <c r="DW201" s="2">
        <f t="shared" si="251"/>
        <v>127.47083333333333</v>
      </c>
      <c r="DX201" s="2">
        <f t="shared" si="251"/>
        <v>107.99016516516514</v>
      </c>
      <c r="DY201" s="2">
        <f t="shared" si="251"/>
        <v>106.92693823313783</v>
      </c>
      <c r="EA201" s="2">
        <f t="shared" si="240"/>
        <v>85.781940350877193</v>
      </c>
      <c r="EB201" s="2">
        <f t="shared" si="240"/>
        <v>82.196666666666673</v>
      </c>
      <c r="EC201" s="2">
        <f t="shared" si="240"/>
        <v>74.446235733099243</v>
      </c>
      <c r="ED201" s="2">
        <f t="shared" si="240"/>
        <v>73.367520976847743</v>
      </c>
      <c r="EE201" s="2">
        <f t="shared" si="240"/>
        <v>77.192027886497073</v>
      </c>
      <c r="EF201" s="2">
        <f t="shared" si="239"/>
        <v>80.045904358689597</v>
      </c>
      <c r="EG201" s="2">
        <f t="shared" si="239"/>
        <v>79.463979384436726</v>
      </c>
      <c r="EH201" s="2">
        <f t="shared" si="239"/>
        <v>84.162574273143719</v>
      </c>
      <c r="EI201" s="2">
        <f t="shared" si="239"/>
        <v>86.858044666191489</v>
      </c>
      <c r="EJ201" s="2">
        <f t="shared" si="239"/>
        <v>83.777319908814604</v>
      </c>
      <c r="EK201" s="2">
        <f t="shared" si="239"/>
        <v>83.330787401574796</v>
      </c>
      <c r="EL201" s="2">
        <f t="shared" si="179"/>
        <v>85.663030458135012</v>
      </c>
      <c r="EM201" s="2">
        <f t="shared" si="179"/>
        <v>84.106192488393376</v>
      </c>
      <c r="EN201" s="2">
        <f t="shared" si="179"/>
        <v>86.450598416636126</v>
      </c>
      <c r="EO201" s="2">
        <f t="shared" si="179"/>
        <v>91.846598808341597</v>
      </c>
      <c r="EQ201" s="2">
        <f t="shared" si="252"/>
        <v>77.724234585063044</v>
      </c>
      <c r="ER201" s="2">
        <f t="shared" si="252"/>
        <v>78.914161566000701</v>
      </c>
      <c r="ES201" s="2">
        <f t="shared" si="252"/>
        <v>77.172011213335196</v>
      </c>
      <c r="ET201" s="2">
        <f t="shared" si="252"/>
        <v>77.654832866915385</v>
      </c>
      <c r="EU201" s="2">
        <f t="shared" si="252"/>
        <v>79.731625010405921</v>
      </c>
      <c r="EV201" s="2">
        <f t="shared" si="252"/>
        <v>81.887483477928853</v>
      </c>
      <c r="EW201" s="2">
        <f t="shared" si="252"/>
        <v>82.790610159722519</v>
      </c>
      <c r="EX201" s="2">
        <f t="shared" si="252"/>
        <v>83.406926535720885</v>
      </c>
      <c r="EY201" s="2">
        <f t="shared" si="252"/>
        <v>85.235936766901247</v>
      </c>
      <c r="EZ201" s="2">
        <f t="shared" si="252"/>
        <v>85.034648516803728</v>
      </c>
      <c r="FA201" s="2">
        <f t="shared" si="252"/>
        <v>83.720552675238494</v>
      </c>
      <c r="FB201" s="2">
        <f t="shared" si="252"/>
        <v>84.664284851525622</v>
      </c>
      <c r="FC201" s="2">
        <f t="shared" si="252"/>
        <v>84.840056657765999</v>
      </c>
      <c r="FD201" s="2">
        <f t="shared" si="252"/>
        <v>86.842870734557522</v>
      </c>
      <c r="FE201" s="2">
        <f t="shared" si="252"/>
        <v>86.165716194380337</v>
      </c>
      <c r="FG201" s="2">
        <f t="shared" si="253"/>
        <v>0.99999588234911674</v>
      </c>
      <c r="FH201" s="2">
        <f t="shared" si="253"/>
        <v>0.99999605054963658</v>
      </c>
      <c r="FI201" s="2">
        <f t="shared" si="253"/>
        <v>0.99999552808065373</v>
      </c>
      <c r="FJ201" s="2">
        <f t="shared" si="253"/>
        <v>0.99999581862510922</v>
      </c>
      <c r="FK201" s="2">
        <f t="shared" si="253"/>
        <v>0.99999540128144115</v>
      </c>
      <c r="FL201" s="2">
        <f t="shared" si="253"/>
        <v>0.99999579725691101</v>
      </c>
      <c r="FM201" s="2">
        <f t="shared" si="253"/>
        <v>0.99999542933956542</v>
      </c>
      <c r="FN201" s="2">
        <f t="shared" si="253"/>
        <v>0.9999947420026738</v>
      </c>
      <c r="FO201" s="2">
        <f t="shared" si="253"/>
        <v>0.99999497620373601</v>
      </c>
      <c r="FP201" s="2">
        <f t="shared" si="253"/>
        <v>0.99999508801970727</v>
      </c>
      <c r="FQ201" s="2">
        <f t="shared" si="253"/>
        <v>0.99999521958471782</v>
      </c>
      <c r="FR201" s="2">
        <f t="shared" si="253"/>
        <v>0.99999507571896751</v>
      </c>
      <c r="FS201" s="2">
        <f t="shared" si="253"/>
        <v>0.99999482753888536</v>
      </c>
      <c r="FT201" s="2">
        <f t="shared" si="253"/>
        <v>0.99999450877311347</v>
      </c>
      <c r="FU201" s="2">
        <f t="shared" si="253"/>
        <v>0.9999938748795385</v>
      </c>
      <c r="FW201" s="2">
        <f t="shared" si="244"/>
        <v>0.93050876479795819</v>
      </c>
      <c r="FX201" s="2">
        <f t="shared" si="244"/>
        <v>0.99403893765548945</v>
      </c>
      <c r="FY201" s="2">
        <f t="shared" si="244"/>
        <v>0.95028873924807455</v>
      </c>
      <c r="FZ201" s="2">
        <f t="shared" si="244"/>
        <v>0.94654149632816087</v>
      </c>
      <c r="GA201" s="2">
        <f t="shared" si="244"/>
        <v>0.94103935390461491</v>
      </c>
      <c r="GB201" s="2">
        <f t="shared" si="244"/>
        <v>0.93282366369173164</v>
      </c>
      <c r="GC201" s="2">
        <f t="shared" si="244"/>
        <v>0.93907256745324275</v>
      </c>
      <c r="GD201" s="2">
        <f t="shared" si="244"/>
        <v>0.94513220199661341</v>
      </c>
      <c r="GE201" s="2">
        <f t="shared" si="244"/>
        <v>0.95958262939763161</v>
      </c>
      <c r="GF201" s="2">
        <f t="shared" si="244"/>
        <v>0.95486020872896904</v>
      </c>
      <c r="GG201" s="2">
        <f t="shared" si="244"/>
        <v>0.94714091787919696</v>
      </c>
      <c r="GH201" s="2">
        <f t="shared" si="244"/>
        <v>0.94069773124220701</v>
      </c>
      <c r="GI201" s="2">
        <f t="shared" si="244"/>
        <v>0.93526749838622103</v>
      </c>
      <c r="GJ201" s="2">
        <f t="shared" si="244"/>
        <v>0.92724060070064862</v>
      </c>
      <c r="GK201" s="2">
        <f t="shared" si="244"/>
        <v>0.92198432811042808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3.7019811028618273E-15</v>
      </c>
      <c r="HT201" s="86">
        <f t="shared" si="246"/>
        <v>7.6144310192326126E-18</v>
      </c>
      <c r="HU201" s="86">
        <f t="shared" si="246"/>
        <v>8.6651517690352116E-22</v>
      </c>
      <c r="HV201" s="86">
        <f t="shared" si="246"/>
        <v>1.5716846161236718E-22</v>
      </c>
      <c r="HW201" s="86">
        <f t="shared" si="246"/>
        <v>2.0227551662436739E-21</v>
      </c>
      <c r="HX201" s="86">
        <f t="shared" si="246"/>
        <v>2.081915039968773E-20</v>
      </c>
      <c r="HY201" s="86">
        <f t="shared" si="246"/>
        <v>3.5896949351315562E-21</v>
      </c>
      <c r="HZ201" s="86">
        <f t="shared" si="246"/>
        <v>3.4999457165554588E-22</v>
      </c>
      <c r="IA201" s="86">
        <f t="shared" si="246"/>
        <v>5.8422660907163367E-24</v>
      </c>
      <c r="IB201" s="86">
        <f t="shared" si="246"/>
        <v>1.0856392337796943E-24</v>
      </c>
      <c r="IC201" s="86">
        <f t="shared" si="246"/>
        <v>6.2129282057017322E-25</v>
      </c>
      <c r="ID201" s="86">
        <f t="shared" si="246"/>
        <v>2.5858887779367634E-22</v>
      </c>
      <c r="IE201" s="86">
        <f t="shared" si="246"/>
        <v>2.889811676791354E-21</v>
      </c>
      <c r="IF201" s="86">
        <f t="shared" si="246"/>
        <v>1.2075553335030951E-39</v>
      </c>
      <c r="IG201" s="86">
        <f t="shared" si="246"/>
        <v>1.1442168391055909E-36</v>
      </c>
      <c r="II201" s="86">
        <f t="shared" si="247"/>
        <v>5.3853412660278058E-3</v>
      </c>
      <c r="IJ201" s="86">
        <f t="shared" si="247"/>
        <v>2.1251436486551765E-8</v>
      </c>
      <c r="IK201" s="86">
        <f t="shared" si="247"/>
        <v>2.9362196568602646E-4</v>
      </c>
      <c r="IL201" s="86">
        <f t="shared" si="247"/>
        <v>2.2563870109957248E-4</v>
      </c>
      <c r="IM201" s="86">
        <f t="shared" si="247"/>
        <v>4.4933207979924939E-4</v>
      </c>
      <c r="IN201" s="86">
        <f t="shared" si="247"/>
        <v>1.3724481124220574E-3</v>
      </c>
      <c r="IO201" s="86">
        <f t="shared" si="247"/>
        <v>7.5099150849104756E-4</v>
      </c>
      <c r="IP201" s="86">
        <f t="shared" si="247"/>
        <v>2.7534359411838903E-4</v>
      </c>
      <c r="IQ201" s="86">
        <f t="shared" si="247"/>
        <v>6.0471134107083163E-5</v>
      </c>
      <c r="IR201" s="86">
        <f t="shared" si="247"/>
        <v>7.9776824186587186E-5</v>
      </c>
      <c r="IS201" s="86">
        <f t="shared" si="247"/>
        <v>1.4451509607193207E-4</v>
      </c>
      <c r="IT201" s="86">
        <f t="shared" si="247"/>
        <v>4.2148800822544818E-4</v>
      </c>
      <c r="IU201" s="86">
        <f t="shared" si="247"/>
        <v>6.7965017369642298E-4</v>
      </c>
      <c r="IV201" s="86">
        <f t="shared" si="247"/>
        <v>9.2606840582786746E-4</v>
      </c>
      <c r="IW201" s="86">
        <f t="shared" si="247"/>
        <v>9.2022532868196445E-4</v>
      </c>
      <c r="IY201" s="86">
        <f t="shared" si="248"/>
        <v>5.3853412660315077E-3</v>
      </c>
      <c r="IZ201" s="86">
        <f t="shared" si="248"/>
        <v>2.1251436494166198E-8</v>
      </c>
      <c r="JA201" s="86">
        <f t="shared" si="248"/>
        <v>2.9362196568602646E-4</v>
      </c>
      <c r="JB201" s="86">
        <f t="shared" si="248"/>
        <v>2.2563870109957248E-4</v>
      </c>
      <c r="JC201" s="86">
        <f t="shared" si="248"/>
        <v>4.4933207979924939E-4</v>
      </c>
      <c r="JD201" s="86">
        <f t="shared" si="248"/>
        <v>1.3724481124220574E-3</v>
      </c>
      <c r="JE201" s="86">
        <f t="shared" si="248"/>
        <v>7.5099150849104756E-4</v>
      </c>
      <c r="JF201" s="86">
        <f t="shared" si="248"/>
        <v>2.7534359411838903E-4</v>
      </c>
      <c r="JG201" s="86">
        <f t="shared" si="248"/>
        <v>6.0471134107083163E-5</v>
      </c>
      <c r="JH201" s="86">
        <f t="shared" si="248"/>
        <v>7.9776824186587186E-5</v>
      </c>
      <c r="JI201" s="86">
        <f t="shared" si="248"/>
        <v>1.4451509607193207E-4</v>
      </c>
      <c r="JJ201" s="86">
        <f t="shared" si="248"/>
        <v>4.2148800822544818E-4</v>
      </c>
      <c r="JK201" s="86">
        <f t="shared" si="248"/>
        <v>6.7965017369642298E-4</v>
      </c>
      <c r="JL201" s="86">
        <f t="shared" si="248"/>
        <v>9.2606840582786746E-4</v>
      </c>
      <c r="JM201" s="86">
        <f t="shared" si="248"/>
        <v>9.2022532868196445E-4</v>
      </c>
    </row>
    <row r="202" spans="2:273" x14ac:dyDescent="0.25">
      <c r="B202" s="2">
        <v>175</v>
      </c>
      <c r="C202" s="37">
        <v>77.221999999999994</v>
      </c>
      <c r="D202" s="37">
        <v>75.7</v>
      </c>
      <c r="E202" s="37">
        <v>75.575000000000003</v>
      </c>
      <c r="F202" s="37">
        <v>78.2</v>
      </c>
      <c r="G202" s="37">
        <v>79.900000000000006</v>
      </c>
      <c r="H202" s="37">
        <v>81.424999999999997</v>
      </c>
      <c r="I202" s="37">
        <v>83.474999999999994</v>
      </c>
      <c r="J202" s="37">
        <v>84.424999999999997</v>
      </c>
      <c r="K202" s="37">
        <v>87.924999999999997</v>
      </c>
      <c r="L202" s="37">
        <v>84.025000000000006</v>
      </c>
      <c r="M202" s="37">
        <v>83.825000000000003</v>
      </c>
      <c r="N202" s="37">
        <v>87.15</v>
      </c>
      <c r="O202" s="37">
        <v>85.025000000000006</v>
      </c>
      <c r="P202" s="37">
        <v>85.1</v>
      </c>
      <c r="Q202" s="37">
        <v>87.275000000000006</v>
      </c>
      <c r="S202" s="4">
        <f t="shared" si="249"/>
        <v>78.114351295122503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86.697004988324835</v>
      </c>
      <c r="AG202" s="4">
        <f t="shared" si="249"/>
        <v>86.449101135558735</v>
      </c>
      <c r="AI202" s="4">
        <f t="shared" si="250"/>
        <v>-0.89235129512250921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-1.5970049883248407</v>
      </c>
      <c r="AW202" s="4">
        <f t="shared" si="250"/>
        <v>0.82589886444127103</v>
      </c>
      <c r="AY202" s="2">
        <f t="shared" si="242"/>
        <v>78.114351295122503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86.697004988324622</v>
      </c>
      <c r="BM202" s="2">
        <f t="shared" si="242"/>
        <v>86.449101131928956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77.221999999999994</v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85.1</v>
      </c>
      <c r="DI202" s="2">
        <f t="shared" si="211"/>
        <v>87.275000000000006</v>
      </c>
      <c r="DK202" s="2">
        <f t="shared" si="251"/>
        <v>120.16894709851553</v>
      </c>
      <c r="DL202" s="2">
        <f t="shared" si="251"/>
        <v>125.57140350877194</v>
      </c>
      <c r="DM202" s="2">
        <f t="shared" si="251"/>
        <v>140.33838883677299</v>
      </c>
      <c r="DN202" s="2">
        <f t="shared" si="251"/>
        <v>128.03145074224022</v>
      </c>
      <c r="DO202" s="2">
        <f t="shared" si="251"/>
        <v>123.3697772045028</v>
      </c>
      <c r="DP202" s="2">
        <f t="shared" si="251"/>
        <v>114.78018218623481</v>
      </c>
      <c r="DQ202" s="2">
        <f t="shared" si="251"/>
        <v>124.28583724202628</v>
      </c>
      <c r="DR202" s="2">
        <f t="shared" si="251"/>
        <v>144.70632454316663</v>
      </c>
      <c r="DS202" s="2">
        <f t="shared" si="251"/>
        <v>124.45188477951636</v>
      </c>
      <c r="DT202" s="2">
        <f t="shared" si="251"/>
        <v>128.11065762118395</v>
      </c>
      <c r="DU202" s="2">
        <f t="shared" si="251"/>
        <v>120.33703778677467</v>
      </c>
      <c r="DV202" s="2">
        <f t="shared" si="251"/>
        <v>138.83166921982712</v>
      </c>
      <c r="DW202" s="2">
        <f t="shared" si="251"/>
        <v>127.59707207207207</v>
      </c>
      <c r="DX202" s="2">
        <f t="shared" si="251"/>
        <v>108.02131059631057</v>
      </c>
      <c r="DY202" s="2">
        <f t="shared" si="251"/>
        <v>106.94736528592377</v>
      </c>
      <c r="EA202" s="2">
        <f t="shared" si="240"/>
        <v>85.753122807017547</v>
      </c>
      <c r="EB202" s="2">
        <f t="shared" si="240"/>
        <v>82.107916666666668</v>
      </c>
      <c r="EC202" s="2">
        <f t="shared" si="240"/>
        <v>74.255816505706804</v>
      </c>
      <c r="ED202" s="2">
        <f t="shared" si="240"/>
        <v>73.157020769669003</v>
      </c>
      <c r="EE202" s="2">
        <f t="shared" si="240"/>
        <v>77.019939660795842</v>
      </c>
      <c r="EF202" s="2">
        <f t="shared" si="239"/>
        <v>79.876697667962233</v>
      </c>
      <c r="EG202" s="2">
        <f t="shared" si="239"/>
        <v>79.28782955865276</v>
      </c>
      <c r="EH202" s="2">
        <f t="shared" si="239"/>
        <v>84.042069782736874</v>
      </c>
      <c r="EI202" s="2">
        <f t="shared" si="239"/>
        <v>86.735863625564264</v>
      </c>
      <c r="EJ202" s="2">
        <f t="shared" si="239"/>
        <v>83.623401215805487</v>
      </c>
      <c r="EK202" s="2">
        <f t="shared" si="239"/>
        <v>83.189136129618404</v>
      </c>
      <c r="EL202" s="2">
        <f t="shared" si="179"/>
        <v>85.517944009412645</v>
      </c>
      <c r="EM202" s="2">
        <f t="shared" si="179"/>
        <v>83.940702406104862</v>
      </c>
      <c r="EN202" s="2">
        <f t="shared" si="179"/>
        <v>86.325590457769948</v>
      </c>
      <c r="EO202" s="2">
        <f t="shared" si="179"/>
        <v>91.788216292768794</v>
      </c>
      <c r="EQ202" s="2">
        <f t="shared" si="252"/>
        <v>77.593938099500008</v>
      </c>
      <c r="ER202" s="2">
        <f t="shared" si="252"/>
        <v>78.784486083843404</v>
      </c>
      <c r="ES202" s="2">
        <f t="shared" si="252"/>
        <v>77.015996083138049</v>
      </c>
      <c r="ET202" s="2">
        <f t="shared" si="252"/>
        <v>77.497116537846438</v>
      </c>
      <c r="EU202" s="2">
        <f t="shared" si="252"/>
        <v>79.590985916527529</v>
      </c>
      <c r="EV202" s="2">
        <f t="shared" si="252"/>
        <v>81.742354164746743</v>
      </c>
      <c r="EW202" s="2">
        <f t="shared" si="252"/>
        <v>82.658031916210248</v>
      </c>
      <c r="EX202" s="2">
        <f t="shared" si="252"/>
        <v>83.276846573005542</v>
      </c>
      <c r="EY202" s="2">
        <f t="shared" si="252"/>
        <v>85.093787321390479</v>
      </c>
      <c r="EZ202" s="2">
        <f t="shared" si="252"/>
        <v>84.896725210685446</v>
      </c>
      <c r="FA202" s="2">
        <f t="shared" si="252"/>
        <v>83.583989008710091</v>
      </c>
      <c r="FB202" s="2">
        <f t="shared" si="252"/>
        <v>84.506273925000926</v>
      </c>
      <c r="FC202" s="2">
        <f t="shared" si="252"/>
        <v>84.684264071128425</v>
      </c>
      <c r="FD202" s="2">
        <f t="shared" si="252"/>
        <v>86.723468594554134</v>
      </c>
      <c r="FE202" s="2">
        <f t="shared" si="252"/>
        <v>86.036981087589339</v>
      </c>
      <c r="FG202" s="2">
        <f t="shared" si="253"/>
        <v>0.99999624465640125</v>
      </c>
      <c r="FH202" s="2">
        <f t="shared" si="253"/>
        <v>0.9999963980572073</v>
      </c>
      <c r="FI202" s="2">
        <f t="shared" si="253"/>
        <v>0.9999959215594787</v>
      </c>
      <c r="FJ202" s="2">
        <f t="shared" si="253"/>
        <v>0.99999618653937317</v>
      </c>
      <c r="FK202" s="2">
        <f t="shared" si="253"/>
        <v>0.99999580591713011</v>
      </c>
      <c r="FL202" s="2">
        <f t="shared" si="253"/>
        <v>0.99999616705133043</v>
      </c>
      <c r="FM202" s="2">
        <f t="shared" si="253"/>
        <v>0.99999583150646421</v>
      </c>
      <c r="FN202" s="2">
        <f t="shared" si="253"/>
        <v>0.99999520464722669</v>
      </c>
      <c r="FO202" s="2">
        <f t="shared" si="253"/>
        <v>0.99999541824132721</v>
      </c>
      <c r="FP202" s="2">
        <f t="shared" si="253"/>
        <v>0.99999552021879412</v>
      </c>
      <c r="FQ202" s="2">
        <f t="shared" si="253"/>
        <v>0.99999564020761211</v>
      </c>
      <c r="FR202" s="2">
        <f t="shared" si="253"/>
        <v>0.99999550900037648</v>
      </c>
      <c r="FS202" s="2">
        <f t="shared" si="253"/>
        <v>0.99999528265725035</v>
      </c>
      <c r="FT202" s="2">
        <f t="shared" si="253"/>
        <v>0.99999499193913843</v>
      </c>
      <c r="FU202" s="2">
        <f t="shared" si="253"/>
        <v>0.99999441382073606</v>
      </c>
      <c r="FW202" s="2">
        <f t="shared" si="244"/>
        <v>0.93623334058148244</v>
      </c>
      <c r="FX202" s="2">
        <f t="shared" si="244"/>
        <v>0.99456059351076676</v>
      </c>
      <c r="FY202" s="2">
        <f t="shared" si="244"/>
        <v>0.95446361282588077</v>
      </c>
      <c r="FZ202" s="2">
        <f t="shared" si="244"/>
        <v>0.95101485037375932</v>
      </c>
      <c r="GA202" s="2">
        <f t="shared" si="244"/>
        <v>0.94594682934255425</v>
      </c>
      <c r="GB202" s="2">
        <f t="shared" si="244"/>
        <v>0.93837017220288343</v>
      </c>
      <c r="GC202" s="2">
        <f t="shared" si="244"/>
        <v>0.94413402620711628</v>
      </c>
      <c r="GD202" s="2">
        <f t="shared" si="244"/>
        <v>0.94971721971609213</v>
      </c>
      <c r="GE202" s="2">
        <f t="shared" si="244"/>
        <v>0.96300736334953974</v>
      </c>
      <c r="GF202" s="2">
        <f t="shared" si="244"/>
        <v>0.95866785756094741</v>
      </c>
      <c r="GG202" s="2">
        <f t="shared" si="244"/>
        <v>0.95156667950152762</v>
      </c>
      <c r="GH202" s="2">
        <f t="shared" si="244"/>
        <v>0.9456319982069944</v>
      </c>
      <c r="GI202" s="2">
        <f t="shared" si="244"/>
        <v>0.9406250716175748</v>
      </c>
      <c r="GJ202" s="2">
        <f t="shared" si="244"/>
        <v>0.93321507954376848</v>
      </c>
      <c r="GK202" s="2">
        <f t="shared" si="244"/>
        <v>0.92835706627947001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1.1842298950117153E-15</v>
      </c>
      <c r="HT202" s="86">
        <f t="shared" si="246"/>
        <v>2.1405282217840928E-18</v>
      </c>
      <c r="HU202" s="86">
        <f t="shared" si="246"/>
        <v>1.7817348522269892E-22</v>
      </c>
      <c r="HV202" s="86">
        <f t="shared" si="246"/>
        <v>2.9173119839193107E-23</v>
      </c>
      <c r="HW202" s="86">
        <f t="shared" si="246"/>
        <v>4.0081116948741675E-22</v>
      </c>
      <c r="HX202" s="86">
        <f t="shared" si="246"/>
        <v>4.5770487993095366E-21</v>
      </c>
      <c r="HY202" s="86">
        <f t="shared" si="246"/>
        <v>7.5098332626099098E-22</v>
      </c>
      <c r="HZ202" s="86">
        <f t="shared" si="246"/>
        <v>6.6335615466228974E-23</v>
      </c>
      <c r="IA202" s="86">
        <f t="shared" si="246"/>
        <v>1.0505092100581647E-24</v>
      </c>
      <c r="IB202" s="86">
        <f t="shared" si="246"/>
        <v>1.831788665088373E-25</v>
      </c>
      <c r="IC202" s="86">
        <f t="shared" si="246"/>
        <v>1.0043535276539586E-25</v>
      </c>
      <c r="ID202" s="86">
        <f t="shared" si="246"/>
        <v>4.8895931928747785E-23</v>
      </c>
      <c r="IE202" s="86">
        <f t="shared" si="246"/>
        <v>5.7215230363220491E-22</v>
      </c>
      <c r="IF202" s="86">
        <f t="shared" si="246"/>
        <v>4.8424556179053921E-41</v>
      </c>
      <c r="IG202" s="86">
        <f t="shared" si="246"/>
        <v>5.7364785782031694E-38</v>
      </c>
      <c r="II202" s="86">
        <f t="shared" si="247"/>
        <v>3.953760867670077E-3</v>
      </c>
      <c r="IJ202" s="86">
        <f t="shared" si="247"/>
        <v>1.1818386290372431E-8</v>
      </c>
      <c r="IK202" s="86">
        <f t="shared" si="247"/>
        <v>1.8854390935062068E-4</v>
      </c>
      <c r="IL202" s="86">
        <f t="shared" si="247"/>
        <v>1.4086687510106281E-4</v>
      </c>
      <c r="IM202" s="86">
        <f t="shared" si="247"/>
        <v>2.8789719844112921E-4</v>
      </c>
      <c r="IN202" s="86">
        <f t="shared" si="247"/>
        <v>9.249130593848464E-4</v>
      </c>
      <c r="IO202" s="86">
        <f t="shared" si="247"/>
        <v>4.9445851161910692E-4</v>
      </c>
      <c r="IP202" s="86">
        <f t="shared" si="247"/>
        <v>1.7323288746085244E-4</v>
      </c>
      <c r="IQ202" s="86">
        <f t="shared" si="247"/>
        <v>3.6656305645797316E-5</v>
      </c>
      <c r="IR202" s="86">
        <f t="shared" si="247"/>
        <v>4.821157716620606E-5</v>
      </c>
      <c r="IS202" s="86">
        <f t="shared" si="247"/>
        <v>8.7962796345626183E-5</v>
      </c>
      <c r="IT202" s="86">
        <f t="shared" si="247"/>
        <v>2.6868903844920515E-4</v>
      </c>
      <c r="IU202" s="86">
        <f t="shared" si="247"/>
        <v>4.4002106419090148E-4</v>
      </c>
      <c r="IV202" s="86">
        <f t="shared" si="247"/>
        <v>5.9928935723651449E-4</v>
      </c>
      <c r="IW202" s="86">
        <f t="shared" si="247"/>
        <v>5.8725515110950074E-4</v>
      </c>
      <c r="IY202" s="86">
        <f t="shared" si="248"/>
        <v>3.953760867671261E-3</v>
      </c>
      <c r="IZ202" s="86">
        <f t="shared" si="248"/>
        <v>1.1818386292512959E-8</v>
      </c>
      <c r="JA202" s="86">
        <f t="shared" si="248"/>
        <v>1.8854390935062068E-4</v>
      </c>
      <c r="JB202" s="86">
        <f t="shared" si="248"/>
        <v>1.4086687510106281E-4</v>
      </c>
      <c r="JC202" s="86">
        <f t="shared" si="248"/>
        <v>2.8789719844112921E-4</v>
      </c>
      <c r="JD202" s="86">
        <f t="shared" si="248"/>
        <v>9.249130593848464E-4</v>
      </c>
      <c r="JE202" s="86">
        <f t="shared" si="248"/>
        <v>4.9445851161910692E-4</v>
      </c>
      <c r="JF202" s="86">
        <f t="shared" si="248"/>
        <v>1.7323288746085244E-4</v>
      </c>
      <c r="JG202" s="86">
        <f t="shared" si="248"/>
        <v>3.6656305645797316E-5</v>
      </c>
      <c r="JH202" s="86">
        <f t="shared" si="248"/>
        <v>4.821157716620606E-5</v>
      </c>
      <c r="JI202" s="86">
        <f t="shared" si="248"/>
        <v>8.7962796345626183E-5</v>
      </c>
      <c r="JJ202" s="86">
        <f t="shared" si="248"/>
        <v>2.6868903844920515E-4</v>
      </c>
      <c r="JK202" s="86">
        <f t="shared" si="248"/>
        <v>4.4002106419090148E-4</v>
      </c>
      <c r="JL202" s="86">
        <f t="shared" si="248"/>
        <v>5.9928935723651449E-4</v>
      </c>
      <c r="JM202" s="86">
        <f t="shared" si="248"/>
        <v>5.8725515110950074E-4</v>
      </c>
    </row>
    <row r="203" spans="2:273" x14ac:dyDescent="0.25">
      <c r="B203" s="2">
        <v>176</v>
      </c>
      <c r="C203" s="37">
        <v>76.311000000000007</v>
      </c>
      <c r="D203" s="37">
        <v>76.424999999999997</v>
      </c>
      <c r="E203" s="37">
        <v>78.3</v>
      </c>
      <c r="F203" s="37">
        <v>79.150000000000006</v>
      </c>
      <c r="G203" s="37">
        <v>84.025000000000006</v>
      </c>
      <c r="H203" s="37">
        <v>83.375</v>
      </c>
      <c r="I203" s="37">
        <v>85.1</v>
      </c>
      <c r="J203" s="37">
        <v>85.1</v>
      </c>
      <c r="K203" s="37">
        <v>88.974999999999994</v>
      </c>
      <c r="L203" s="37">
        <v>86.6</v>
      </c>
      <c r="M203" s="37">
        <v>85.674999999999997</v>
      </c>
      <c r="N203" s="37">
        <v>86.6</v>
      </c>
      <c r="O203" s="37">
        <v>85.15</v>
      </c>
      <c r="P203" s="37">
        <v>88.15</v>
      </c>
      <c r="Q203" s="37">
        <v>87.05</v>
      </c>
      <c r="S203" s="4">
        <f t="shared" si="249"/>
        <v>77.946876928634467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86.579445361024653</v>
      </c>
      <c r="AG203" s="4">
        <f t="shared" si="249"/>
        <v>86.291114143433234</v>
      </c>
      <c r="AI203" s="4">
        <f t="shared" si="250"/>
        <v>-1.6358769286344597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1.5705546389753522</v>
      </c>
      <c r="AW203" s="4">
        <f t="shared" si="250"/>
        <v>0.75888585656676355</v>
      </c>
      <c r="AY203" s="2">
        <f t="shared" si="242"/>
        <v>77.946876928634467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86.579445361024625</v>
      </c>
      <c r="BM203" s="2">
        <f t="shared" si="242"/>
        <v>86.291114142705297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76.311000000000007</v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88.15</v>
      </c>
      <c r="DI203" s="2">
        <f t="shared" si="211"/>
        <v>87.05</v>
      </c>
      <c r="DK203" s="2">
        <f t="shared" si="251"/>
        <v>120.30998900134955</v>
      </c>
      <c r="DL203" s="2">
        <f t="shared" si="251"/>
        <v>125.72576079622132</v>
      </c>
      <c r="DM203" s="2">
        <f t="shared" si="251"/>
        <v>140.5909709193246</v>
      </c>
      <c r="DN203" s="2">
        <f t="shared" si="251"/>
        <v>128.20348009446693</v>
      </c>
      <c r="DO203" s="2">
        <f t="shared" si="251"/>
        <v>123.51443011257034</v>
      </c>
      <c r="DP203" s="2">
        <f t="shared" si="251"/>
        <v>114.84897773279351</v>
      </c>
      <c r="DQ203" s="2">
        <f t="shared" si="251"/>
        <v>124.41093105065667</v>
      </c>
      <c r="DR203" s="2">
        <f t="shared" si="251"/>
        <v>144.97586989823833</v>
      </c>
      <c r="DS203" s="2">
        <f t="shared" si="251"/>
        <v>124.57381460407777</v>
      </c>
      <c r="DT203" s="2">
        <f t="shared" si="251"/>
        <v>128.26278859831493</v>
      </c>
      <c r="DU203" s="2">
        <f t="shared" si="251"/>
        <v>120.4310053981107</v>
      </c>
      <c r="DV203" s="2">
        <f t="shared" si="251"/>
        <v>139.03107834555203</v>
      </c>
      <c r="DW203" s="2">
        <f t="shared" si="251"/>
        <v>127.7233108108108</v>
      </c>
      <c r="DX203" s="2">
        <f t="shared" si="251"/>
        <v>108.052456027456</v>
      </c>
      <c r="DY203" s="2">
        <f t="shared" si="251"/>
        <v>106.96779233870969</v>
      </c>
      <c r="EA203" s="2">
        <f t="shared" si="240"/>
        <v>85.724305263157902</v>
      </c>
      <c r="EB203" s="2">
        <f t="shared" si="240"/>
        <v>82.019166666666663</v>
      </c>
      <c r="EC203" s="2">
        <f t="shared" si="240"/>
        <v>74.06539727831435</v>
      </c>
      <c r="ED203" s="2">
        <f t="shared" si="240"/>
        <v>72.946520562490264</v>
      </c>
      <c r="EE203" s="2">
        <f t="shared" si="240"/>
        <v>76.847851435094597</v>
      </c>
      <c r="EF203" s="2">
        <f t="shared" si="239"/>
        <v>79.707490977234855</v>
      </c>
      <c r="EG203" s="2">
        <f t="shared" si="239"/>
        <v>79.111679732868794</v>
      </c>
      <c r="EH203" s="2">
        <f t="shared" si="239"/>
        <v>83.921565292330015</v>
      </c>
      <c r="EI203" s="2">
        <f t="shared" si="239"/>
        <v>86.613682584937038</v>
      </c>
      <c r="EJ203" s="2">
        <f t="shared" si="239"/>
        <v>83.469482522796369</v>
      </c>
      <c r="EK203" s="2">
        <f t="shared" si="239"/>
        <v>83.047484857662027</v>
      </c>
      <c r="EL203" s="2">
        <f t="shared" si="179"/>
        <v>85.372857560690264</v>
      </c>
      <c r="EM203" s="2">
        <f t="shared" si="179"/>
        <v>83.775212323816362</v>
      </c>
      <c r="EN203" s="2">
        <f t="shared" si="179"/>
        <v>86.200582498903771</v>
      </c>
      <c r="EO203" s="2">
        <f t="shared" si="179"/>
        <v>91.729833777195978</v>
      </c>
      <c r="EQ203" s="2">
        <f t="shared" si="252"/>
        <v>77.463641613936971</v>
      </c>
      <c r="ER203" s="2">
        <f t="shared" si="252"/>
        <v>78.654810601686108</v>
      </c>
      <c r="ES203" s="2">
        <f t="shared" si="252"/>
        <v>76.859980952940901</v>
      </c>
      <c r="ET203" s="2">
        <f t="shared" si="252"/>
        <v>77.339400208777505</v>
      </c>
      <c r="EU203" s="2">
        <f t="shared" si="252"/>
        <v>79.450346822649138</v>
      </c>
      <c r="EV203" s="2">
        <f t="shared" si="252"/>
        <v>81.597224851564619</v>
      </c>
      <c r="EW203" s="2">
        <f t="shared" si="252"/>
        <v>82.525453672697978</v>
      </c>
      <c r="EX203" s="2">
        <f t="shared" si="252"/>
        <v>83.146766610290214</v>
      </c>
      <c r="EY203" s="2">
        <f t="shared" si="252"/>
        <v>84.951637875879698</v>
      </c>
      <c r="EZ203" s="2">
        <f t="shared" si="252"/>
        <v>84.758801904567179</v>
      </c>
      <c r="FA203" s="2">
        <f t="shared" si="252"/>
        <v>83.447425342181674</v>
      </c>
      <c r="FB203" s="2">
        <f t="shared" si="252"/>
        <v>84.34826299847623</v>
      </c>
      <c r="FC203" s="2">
        <f t="shared" si="252"/>
        <v>84.528471484490865</v>
      </c>
      <c r="FD203" s="2">
        <f t="shared" si="252"/>
        <v>86.604066454550761</v>
      </c>
      <c r="FE203" s="2">
        <f t="shared" si="252"/>
        <v>85.908245980798355</v>
      </c>
      <c r="FG203" s="2">
        <f t="shared" si="253"/>
        <v>0.99999657508480067</v>
      </c>
      <c r="FH203" s="2">
        <f t="shared" si="253"/>
        <v>0.99999671498808917</v>
      </c>
      <c r="FI203" s="2">
        <f t="shared" si="253"/>
        <v>0.99999628041670208</v>
      </c>
      <c r="FJ203" s="2">
        <f t="shared" si="253"/>
        <v>0.99999652208140588</v>
      </c>
      <c r="FK203" s="2">
        <f t="shared" si="253"/>
        <v>0.99999617494954995</v>
      </c>
      <c r="FL203" s="2">
        <f t="shared" si="253"/>
        <v>0.99999650430808773</v>
      </c>
      <c r="FM203" s="2">
        <f t="shared" si="253"/>
        <v>0.99999619828731723</v>
      </c>
      <c r="FN203" s="2">
        <f t="shared" si="253"/>
        <v>0.99999562658444685</v>
      </c>
      <c r="FO203" s="2">
        <f t="shared" si="253"/>
        <v>0.99999582138474252</v>
      </c>
      <c r="FP203" s="2">
        <f t="shared" si="253"/>
        <v>0.99999591438937185</v>
      </c>
      <c r="FQ203" s="2">
        <f t="shared" si="253"/>
        <v>0.99999602382055963</v>
      </c>
      <c r="FR203" s="2">
        <f t="shared" si="253"/>
        <v>0.99999590415804529</v>
      </c>
      <c r="FS203" s="2">
        <f t="shared" si="253"/>
        <v>0.99999569773049357</v>
      </c>
      <c r="FT203" s="2">
        <f t="shared" si="253"/>
        <v>0.99999543259219748</v>
      </c>
      <c r="FU203" s="2">
        <f t="shared" si="253"/>
        <v>0.99999490534145652</v>
      </c>
      <c r="FW203" s="2">
        <f t="shared" si="244"/>
        <v>0.94151597472327098</v>
      </c>
      <c r="FX203" s="2">
        <f t="shared" si="244"/>
        <v>0.99503682690378015</v>
      </c>
      <c r="FY203" s="2">
        <f t="shared" si="244"/>
        <v>0.9583032546084882</v>
      </c>
      <c r="FZ203" s="2">
        <f t="shared" si="244"/>
        <v>0.95513162258912199</v>
      </c>
      <c r="GA203" s="2">
        <f t="shared" si="244"/>
        <v>0.95046734051806059</v>
      </c>
      <c r="GB203" s="2">
        <f t="shared" si="244"/>
        <v>0.94348646989065299</v>
      </c>
      <c r="GC203" s="2">
        <f t="shared" si="244"/>
        <v>0.94879793748391139</v>
      </c>
      <c r="GD203" s="2">
        <f t="shared" si="244"/>
        <v>0.95393776437350208</v>
      </c>
      <c r="GE203" s="2">
        <f t="shared" si="244"/>
        <v>0.96615214127516658</v>
      </c>
      <c r="GF203" s="2">
        <f t="shared" si="244"/>
        <v>0.96216704793867935</v>
      </c>
      <c r="GG203" s="2">
        <f t="shared" si="244"/>
        <v>0.95563923857832977</v>
      </c>
      <c r="GH203" s="2">
        <f t="shared" si="244"/>
        <v>0.95017745220340988</v>
      </c>
      <c r="GI203" s="2">
        <f t="shared" si="244"/>
        <v>0.94556503441069206</v>
      </c>
      <c r="GJ203" s="2">
        <f t="shared" si="244"/>
        <v>0.93873139291461938</v>
      </c>
      <c r="GK203" s="2">
        <f t="shared" si="244"/>
        <v>0.9342463700456346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3.7142613079377759E-16</v>
      </c>
      <c r="HT203" s="86">
        <f t="shared" si="246"/>
        <v>5.8947089017747436E-19</v>
      </c>
      <c r="HU203" s="86">
        <f t="shared" si="246"/>
        <v>3.5698396624709743E-23</v>
      </c>
      <c r="HV203" s="86">
        <f t="shared" si="246"/>
        <v>5.2635554086207434E-24</v>
      </c>
      <c r="HW203" s="86">
        <f t="shared" si="246"/>
        <v>7.7256964783653754E-23</v>
      </c>
      <c r="HX203" s="86">
        <f t="shared" si="246"/>
        <v>9.809578737930099E-22</v>
      </c>
      <c r="HY203" s="86">
        <f t="shared" si="246"/>
        <v>1.5305707377813673E-22</v>
      </c>
      <c r="HZ203" s="86">
        <f t="shared" si="246"/>
        <v>1.2224142466927196E-23</v>
      </c>
      <c r="IA203" s="86">
        <f t="shared" si="246"/>
        <v>1.8374484693796286E-25</v>
      </c>
      <c r="IB203" s="86">
        <f t="shared" si="246"/>
        <v>3.0029949931895415E-26</v>
      </c>
      <c r="IC203" s="86">
        <f t="shared" si="246"/>
        <v>1.575768900480556E-26</v>
      </c>
      <c r="ID203" s="86">
        <f t="shared" si="246"/>
        <v>8.9900415937263053E-24</v>
      </c>
      <c r="IE203" s="86">
        <f t="shared" si="246"/>
        <v>1.1016736122258238E-22</v>
      </c>
      <c r="IF203" s="86">
        <f t="shared" si="246"/>
        <v>1.8332785067814901E-42</v>
      </c>
      <c r="IG203" s="86">
        <f t="shared" si="246"/>
        <v>2.7247671394894086E-39</v>
      </c>
      <c r="II203" s="86">
        <f t="shared" si="247"/>
        <v>2.8766310290127398E-3</v>
      </c>
      <c r="IJ203" s="86">
        <f t="shared" si="247"/>
        <v>6.5077088443721585E-9</v>
      </c>
      <c r="IK203" s="86">
        <f t="shared" si="247"/>
        <v>1.1961222228884134E-4</v>
      </c>
      <c r="IL203" s="86">
        <f t="shared" si="247"/>
        <v>8.6784299438985951E-5</v>
      </c>
      <c r="IM203" s="86">
        <f t="shared" si="247"/>
        <v>1.8210199785223812E-4</v>
      </c>
      <c r="IN203" s="86">
        <f t="shared" si="247"/>
        <v>6.1601319514894258E-4</v>
      </c>
      <c r="IO203" s="86">
        <f t="shared" si="247"/>
        <v>3.2162657041005408E-4</v>
      </c>
      <c r="IP203" s="86">
        <f t="shared" si="247"/>
        <v>1.0756680347161012E-4</v>
      </c>
      <c r="IQ203" s="86">
        <f t="shared" si="247"/>
        <v>2.1933283436711233E-5</v>
      </c>
      <c r="IR203" s="86">
        <f t="shared" si="247"/>
        <v>2.8744180240791105E-5</v>
      </c>
      <c r="IS203" s="86">
        <f t="shared" si="247"/>
        <v>5.279626538577799E-5</v>
      </c>
      <c r="IT203" s="86">
        <f t="shared" si="247"/>
        <v>1.6905975976005708E-4</v>
      </c>
      <c r="IU203" s="86">
        <f t="shared" si="247"/>
        <v>2.8121320924343659E-4</v>
      </c>
      <c r="IV203" s="86">
        <f t="shared" si="247"/>
        <v>3.8260988615538329E-4</v>
      </c>
      <c r="IW203" s="86">
        <f t="shared" si="247"/>
        <v>3.6941432013268044E-4</v>
      </c>
      <c r="IY203" s="86">
        <f t="shared" si="248"/>
        <v>2.8766310290131111E-3</v>
      </c>
      <c r="IZ203" s="86">
        <f t="shared" si="248"/>
        <v>6.5077088449616298E-9</v>
      </c>
      <c r="JA203" s="86">
        <f t="shared" si="248"/>
        <v>1.1961222228884134E-4</v>
      </c>
      <c r="JB203" s="86">
        <f t="shared" si="248"/>
        <v>8.6784299438985951E-5</v>
      </c>
      <c r="JC203" s="86">
        <f t="shared" si="248"/>
        <v>1.8210199785223812E-4</v>
      </c>
      <c r="JD203" s="86">
        <f t="shared" si="248"/>
        <v>6.1601319514894258E-4</v>
      </c>
      <c r="JE203" s="86">
        <f t="shared" si="248"/>
        <v>3.2162657041005408E-4</v>
      </c>
      <c r="JF203" s="86">
        <f t="shared" si="248"/>
        <v>1.0756680347161012E-4</v>
      </c>
      <c r="JG203" s="86">
        <f t="shared" si="248"/>
        <v>2.1933283436711233E-5</v>
      </c>
      <c r="JH203" s="86">
        <f t="shared" si="248"/>
        <v>2.8744180240791105E-5</v>
      </c>
      <c r="JI203" s="86">
        <f t="shared" si="248"/>
        <v>5.279626538577799E-5</v>
      </c>
      <c r="JJ203" s="86">
        <f t="shared" si="248"/>
        <v>1.6905975976005708E-4</v>
      </c>
      <c r="JK203" s="86">
        <f t="shared" si="248"/>
        <v>2.8121320924343659E-4</v>
      </c>
      <c r="JL203" s="86">
        <f t="shared" si="248"/>
        <v>3.8260988615538329E-4</v>
      </c>
      <c r="JM203" s="86">
        <f t="shared" si="248"/>
        <v>3.6941432013268044E-4</v>
      </c>
    </row>
    <row r="204" spans="2:273" x14ac:dyDescent="0.25">
      <c r="B204" s="2">
        <v>177</v>
      </c>
      <c r="C204" s="37">
        <v>78.088999999999999</v>
      </c>
      <c r="D204" s="37">
        <v>77.275000000000006</v>
      </c>
      <c r="E204" s="37">
        <v>77.95</v>
      </c>
      <c r="F204" s="37">
        <v>79.625</v>
      </c>
      <c r="G204" s="37">
        <v>80.400000000000006</v>
      </c>
      <c r="H204" s="37">
        <v>79.75</v>
      </c>
      <c r="I204" s="37">
        <v>81.025000000000006</v>
      </c>
      <c r="J204" s="37">
        <v>84.424999999999997</v>
      </c>
      <c r="K204" s="37">
        <v>85.25</v>
      </c>
      <c r="L204" s="37">
        <v>87.05</v>
      </c>
      <c r="M204" s="37">
        <v>85.825000000000003</v>
      </c>
      <c r="N204" s="37">
        <v>83.65</v>
      </c>
      <c r="O204" s="37">
        <v>85.35</v>
      </c>
      <c r="P204" s="37">
        <v>90.224999999999994</v>
      </c>
      <c r="Q204" s="37">
        <v>86.1</v>
      </c>
      <c r="S204" s="4">
        <f t="shared" si="249"/>
        <v>77.781781270253504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86.461773120947683</v>
      </c>
      <c r="AG204" s="4">
        <f t="shared" si="249"/>
        <v>86.134966172698157</v>
      </c>
      <c r="AI204" s="4">
        <f t="shared" si="250"/>
        <v>0.307218729746495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3.7632268790523113</v>
      </c>
      <c r="AW204" s="4">
        <f t="shared" si="250"/>
        <v>-3.4966172698162268E-2</v>
      </c>
      <c r="AY204" s="2">
        <f t="shared" si="242"/>
        <v>77.781781270253504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86.461773120947683</v>
      </c>
      <c r="BM204" s="2">
        <f t="shared" si="242"/>
        <v>86.134966172559956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78.088999999999999</v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90.224999999999994</v>
      </c>
      <c r="DI204" s="2">
        <f t="shared" si="211"/>
        <v>86.1</v>
      </c>
      <c r="DK204" s="2">
        <f t="shared" si="251"/>
        <v>120.45103090418355</v>
      </c>
      <c r="DL204" s="2">
        <f t="shared" si="251"/>
        <v>125.88011808367072</v>
      </c>
      <c r="DM204" s="2">
        <f t="shared" si="251"/>
        <v>140.84355300187619</v>
      </c>
      <c r="DN204" s="2">
        <f t="shared" si="251"/>
        <v>128.37550944669366</v>
      </c>
      <c r="DO204" s="2">
        <f t="shared" si="251"/>
        <v>123.65908302063788</v>
      </c>
      <c r="DP204" s="2">
        <f t="shared" si="251"/>
        <v>114.91777327935222</v>
      </c>
      <c r="DQ204" s="2">
        <f t="shared" si="251"/>
        <v>124.53602485928707</v>
      </c>
      <c r="DR204" s="2">
        <f t="shared" si="251"/>
        <v>145.24541525331</v>
      </c>
      <c r="DS204" s="2">
        <f t="shared" si="251"/>
        <v>124.69574442863917</v>
      </c>
      <c r="DT204" s="2">
        <f t="shared" si="251"/>
        <v>128.41491957544591</v>
      </c>
      <c r="DU204" s="2">
        <f t="shared" si="251"/>
        <v>120.52497300944674</v>
      </c>
      <c r="DV204" s="2">
        <f t="shared" si="251"/>
        <v>139.23048747127694</v>
      </c>
      <c r="DW204" s="2">
        <f t="shared" si="251"/>
        <v>127.84954954954955</v>
      </c>
      <c r="DX204" s="2">
        <f t="shared" si="251"/>
        <v>108.08360145860144</v>
      </c>
      <c r="DY204" s="2">
        <f t="shared" si="251"/>
        <v>106.9882193914956</v>
      </c>
      <c r="EA204" s="2">
        <f t="shared" si="240"/>
        <v>85.695487719298242</v>
      </c>
      <c r="EB204" s="2">
        <f t="shared" si="240"/>
        <v>81.930416666666673</v>
      </c>
      <c r="EC204" s="2">
        <f t="shared" si="240"/>
        <v>73.874978050921897</v>
      </c>
      <c r="ED204" s="2">
        <f t="shared" si="240"/>
        <v>72.736020355311524</v>
      </c>
      <c r="EE204" s="2">
        <f t="shared" si="240"/>
        <v>76.675763209393352</v>
      </c>
      <c r="EF204" s="2">
        <f t="shared" si="239"/>
        <v>79.538284286507491</v>
      </c>
      <c r="EG204" s="2">
        <f t="shared" si="239"/>
        <v>78.935529907084813</v>
      </c>
      <c r="EH204" s="2">
        <f t="shared" si="239"/>
        <v>83.801060801923157</v>
      </c>
      <c r="EI204" s="2">
        <f t="shared" si="239"/>
        <v>86.491501544309799</v>
      </c>
      <c r="EJ204" s="2">
        <f t="shared" si="239"/>
        <v>83.315563829787237</v>
      </c>
      <c r="EK204" s="2">
        <f t="shared" si="239"/>
        <v>82.905833585705636</v>
      </c>
      <c r="EL204" s="2">
        <f t="shared" si="179"/>
        <v>85.227771111967883</v>
      </c>
      <c r="EM204" s="2">
        <f t="shared" si="179"/>
        <v>83.609722241527848</v>
      </c>
      <c r="EN204" s="2">
        <f t="shared" si="179"/>
        <v>86.075574540037593</v>
      </c>
      <c r="EO204" s="2">
        <f t="shared" si="179"/>
        <v>91.671451261623176</v>
      </c>
      <c r="EQ204" s="2">
        <f t="shared" si="252"/>
        <v>77.333345128373935</v>
      </c>
      <c r="ER204" s="2">
        <f t="shared" si="252"/>
        <v>78.525135119528812</v>
      </c>
      <c r="ES204" s="2">
        <f t="shared" si="252"/>
        <v>76.703965822743768</v>
      </c>
      <c r="ET204" s="2">
        <f t="shared" si="252"/>
        <v>77.181683879708558</v>
      </c>
      <c r="EU204" s="2">
        <f t="shared" si="252"/>
        <v>79.309707728770746</v>
      </c>
      <c r="EV204" s="2">
        <f t="shared" si="252"/>
        <v>81.452095538382508</v>
      </c>
      <c r="EW204" s="2">
        <f t="shared" si="252"/>
        <v>82.392875429185708</v>
      </c>
      <c r="EX204" s="2">
        <f t="shared" si="252"/>
        <v>83.016686647574886</v>
      </c>
      <c r="EY204" s="2">
        <f t="shared" si="252"/>
        <v>84.80948843036893</v>
      </c>
      <c r="EZ204" s="2">
        <f t="shared" si="252"/>
        <v>84.620878598448897</v>
      </c>
      <c r="FA204" s="2">
        <f t="shared" si="252"/>
        <v>83.310861675653257</v>
      </c>
      <c r="FB204" s="2">
        <f t="shared" si="252"/>
        <v>84.190252071951534</v>
      </c>
      <c r="FC204" s="2">
        <f t="shared" si="252"/>
        <v>84.372678897853291</v>
      </c>
      <c r="FD204" s="2">
        <f t="shared" si="252"/>
        <v>86.484664314547388</v>
      </c>
      <c r="FE204" s="2">
        <f t="shared" si="252"/>
        <v>85.779510874007372</v>
      </c>
      <c r="FG204" s="2">
        <f t="shared" si="253"/>
        <v>0.99999687643927304</v>
      </c>
      <c r="FH204" s="2">
        <f t="shared" si="253"/>
        <v>0.99999700403266401</v>
      </c>
      <c r="FI204" s="2">
        <f t="shared" si="253"/>
        <v>0.99999660769860421</v>
      </c>
      <c r="FJ204" s="2">
        <f t="shared" si="253"/>
        <v>0.99999682809957313</v>
      </c>
      <c r="FK204" s="2">
        <f t="shared" si="253"/>
        <v>0.99999651151135438</v>
      </c>
      <c r="FL204" s="2">
        <f t="shared" si="253"/>
        <v>0.99999681189010436</v>
      </c>
      <c r="FM204" s="2">
        <f t="shared" si="253"/>
        <v>0.99999653279566536</v>
      </c>
      <c r="FN204" s="2">
        <f t="shared" si="253"/>
        <v>0.99999601139607563</v>
      </c>
      <c r="FO204" s="2">
        <f t="shared" si="253"/>
        <v>0.99999618905619048</v>
      </c>
      <c r="FP204" s="2">
        <f t="shared" si="253"/>
        <v>0.99999627387748224</v>
      </c>
      <c r="FQ204" s="2">
        <f t="shared" si="253"/>
        <v>0.9999963736799824</v>
      </c>
      <c r="FR204" s="2">
        <f t="shared" si="253"/>
        <v>0.99999626454639479</v>
      </c>
      <c r="FS204" s="2">
        <f t="shared" si="253"/>
        <v>0.99999607628209097</v>
      </c>
      <c r="FT204" s="2">
        <f t="shared" si="253"/>
        <v>0.9999958344729023</v>
      </c>
      <c r="FU204" s="2">
        <f t="shared" si="253"/>
        <v>0.99999535361410274</v>
      </c>
      <c r="FW204" s="2">
        <f t="shared" si="244"/>
        <v>0.94638603970752533</v>
      </c>
      <c r="FX204" s="2">
        <f t="shared" si="244"/>
        <v>0.99547155474199212</v>
      </c>
      <c r="FY204" s="2">
        <f t="shared" si="244"/>
        <v>0.96183208343254001</v>
      </c>
      <c r="FZ204" s="2">
        <f t="shared" si="244"/>
        <v>0.95891736204244227</v>
      </c>
      <c r="GA204" s="2">
        <f t="shared" si="244"/>
        <v>0.95462793087671738</v>
      </c>
      <c r="GB204" s="2">
        <f t="shared" si="244"/>
        <v>0.94820147576384928</v>
      </c>
      <c r="GC204" s="2">
        <f t="shared" si="244"/>
        <v>0.95309183206651849</v>
      </c>
      <c r="GD204" s="2">
        <f t="shared" si="244"/>
        <v>0.95781978636897824</v>
      </c>
      <c r="GE204" s="2">
        <f t="shared" si="244"/>
        <v>0.96903817406061454</v>
      </c>
      <c r="GF204" s="2">
        <f t="shared" si="244"/>
        <v>0.96538069378347668</v>
      </c>
      <c r="GG204" s="2">
        <f t="shared" si="244"/>
        <v>0.95938396956407834</v>
      </c>
      <c r="GH204" s="2">
        <f t="shared" si="244"/>
        <v>0.95436122307942828</v>
      </c>
      <c r="GI204" s="2">
        <f t="shared" si="244"/>
        <v>0.95011579160151105</v>
      </c>
      <c r="GJ204" s="2">
        <f t="shared" si="244"/>
        <v>0.94381949864246206</v>
      </c>
      <c r="GK204" s="2">
        <f t="shared" si="244"/>
        <v>0.9396830063515027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1.1421931574361915E-16</v>
      </c>
      <c r="HT204" s="86">
        <f t="shared" si="246"/>
        <v>1.5902242448613789E-19</v>
      </c>
      <c r="HU204" s="86">
        <f t="shared" si="246"/>
        <v>6.9693076069871031E-24</v>
      </c>
      <c r="HV204" s="86">
        <f t="shared" si="246"/>
        <v>9.2310399340342405E-25</v>
      </c>
      <c r="HW204" s="86">
        <f t="shared" si="246"/>
        <v>1.4485480979992165E-23</v>
      </c>
      <c r="HX204" s="86">
        <f t="shared" si="246"/>
        <v>2.0495275047012908E-22</v>
      </c>
      <c r="HY204" s="86">
        <f t="shared" si="246"/>
        <v>3.0389477955278267E-23</v>
      </c>
      <c r="HZ204" s="86">
        <f t="shared" si="246"/>
        <v>2.1901428814530527E-24</v>
      </c>
      <c r="IA204" s="86">
        <f t="shared" si="246"/>
        <v>3.1262518186030367E-26</v>
      </c>
      <c r="IB204" s="86">
        <f t="shared" si="246"/>
        <v>4.7832150882968561E-27</v>
      </c>
      <c r="IC204" s="86">
        <f t="shared" si="246"/>
        <v>2.3994439178940804E-27</v>
      </c>
      <c r="ID204" s="86">
        <f t="shared" si="246"/>
        <v>1.6072115021546512E-24</v>
      </c>
      <c r="IE204" s="86">
        <f t="shared" si="246"/>
        <v>2.0629536096772428E-23</v>
      </c>
      <c r="IF204" s="86">
        <f t="shared" si="246"/>
        <v>6.5522559911840588E-44</v>
      </c>
      <c r="IG204" s="86">
        <f t="shared" si="246"/>
        <v>1.2261841766855724E-40</v>
      </c>
      <c r="II204" s="86">
        <f t="shared" si="247"/>
        <v>2.0740573929000391E-3</v>
      </c>
      <c r="IJ204" s="86">
        <f t="shared" si="247"/>
        <v>3.5480902073406489E-9</v>
      </c>
      <c r="IK204" s="86">
        <f t="shared" si="247"/>
        <v>7.4966140198826588E-5</v>
      </c>
      <c r="IL204" s="86">
        <f t="shared" si="247"/>
        <v>5.2759012757854229E-5</v>
      </c>
      <c r="IM204" s="86">
        <f t="shared" si="247"/>
        <v>1.1370632136511137E-4</v>
      </c>
      <c r="IN204" s="86">
        <f t="shared" si="247"/>
        <v>4.0545976098747941E-4</v>
      </c>
      <c r="IO204" s="86">
        <f t="shared" si="247"/>
        <v>2.0667437089298034E-4</v>
      </c>
      <c r="IP204" s="86">
        <f t="shared" si="247"/>
        <v>6.5918110062574697E-5</v>
      </c>
      <c r="IQ204" s="86">
        <f t="shared" si="247"/>
        <v>1.2953938235635927E-5</v>
      </c>
      <c r="IR204" s="86">
        <f t="shared" si="247"/>
        <v>1.6906754274701245E-5</v>
      </c>
      <c r="IS204" s="86">
        <f t="shared" si="247"/>
        <v>3.1247247411576755E-5</v>
      </c>
      <c r="IT204" s="86">
        <f t="shared" si="247"/>
        <v>1.0498840152090621E-4</v>
      </c>
      <c r="IU204" s="86">
        <f t="shared" si="247"/>
        <v>1.7740114354861431E-4</v>
      </c>
      <c r="IV204" s="86">
        <f t="shared" si="247"/>
        <v>2.4098181213295705E-4</v>
      </c>
      <c r="IW204" s="86">
        <f t="shared" si="247"/>
        <v>2.2905278332137216E-4</v>
      </c>
      <c r="IY204" s="86">
        <f t="shared" si="248"/>
        <v>2.0740573929001532E-3</v>
      </c>
      <c r="IZ204" s="86">
        <f t="shared" si="248"/>
        <v>3.5480902074996714E-9</v>
      </c>
      <c r="JA204" s="86">
        <f t="shared" si="248"/>
        <v>7.4966140198826588E-5</v>
      </c>
      <c r="JB204" s="86">
        <f t="shared" si="248"/>
        <v>5.2759012757854229E-5</v>
      </c>
      <c r="JC204" s="86">
        <f t="shared" si="248"/>
        <v>1.1370632136511137E-4</v>
      </c>
      <c r="JD204" s="86">
        <f t="shared" si="248"/>
        <v>4.0545976098747941E-4</v>
      </c>
      <c r="JE204" s="86">
        <f t="shared" si="248"/>
        <v>2.0667437089298034E-4</v>
      </c>
      <c r="JF204" s="86">
        <f t="shared" si="248"/>
        <v>6.5918110062574697E-5</v>
      </c>
      <c r="JG204" s="86">
        <f t="shared" si="248"/>
        <v>1.2953938235635927E-5</v>
      </c>
      <c r="JH204" s="86">
        <f t="shared" si="248"/>
        <v>1.6906754274701245E-5</v>
      </c>
      <c r="JI204" s="86">
        <f t="shared" si="248"/>
        <v>3.1247247411576755E-5</v>
      </c>
      <c r="JJ204" s="86">
        <f t="shared" si="248"/>
        <v>1.0498840152090621E-4</v>
      </c>
      <c r="JK204" s="86">
        <f t="shared" si="248"/>
        <v>1.7740114354861431E-4</v>
      </c>
      <c r="JL204" s="86">
        <f t="shared" si="248"/>
        <v>2.4098181213295705E-4</v>
      </c>
      <c r="JM204" s="86">
        <f t="shared" si="248"/>
        <v>2.2905278332137216E-4</v>
      </c>
    </row>
    <row r="205" spans="2:273" x14ac:dyDescent="0.25">
      <c r="B205" s="2">
        <v>178</v>
      </c>
      <c r="C205" s="37">
        <v>77.599999999999994</v>
      </c>
      <c r="D205" s="37">
        <v>78.2</v>
      </c>
      <c r="E205" s="37">
        <v>76.075000000000003</v>
      </c>
      <c r="F205" s="37">
        <v>76.474999999999994</v>
      </c>
      <c r="G205" s="37">
        <v>81.974999999999994</v>
      </c>
      <c r="H205" s="37">
        <v>79.95</v>
      </c>
      <c r="I205" s="37">
        <v>81.55</v>
      </c>
      <c r="J205" s="37">
        <v>82.55</v>
      </c>
      <c r="K205" s="37">
        <v>87.625</v>
      </c>
      <c r="L205" s="37">
        <v>83.8</v>
      </c>
      <c r="M205" s="37">
        <v>85.025000000000006</v>
      </c>
      <c r="N205" s="37">
        <v>83.674999999999997</v>
      </c>
      <c r="O205" s="37">
        <v>86.65</v>
      </c>
      <c r="P205" s="37">
        <v>85.375</v>
      </c>
      <c r="Q205" s="37">
        <v>88.525000000000006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86.343992968734881</v>
      </c>
      <c r="AG205" s="4">
        <f t="shared" si="249"/>
        <v>85.980575244286172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-0.96899296873488083</v>
      </c>
      <c r="AW205" s="4">
        <f t="shared" si="250"/>
        <v>2.544424755713834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86.343992968734881</v>
      </c>
      <c r="BM205" s="2">
        <f t="shared" si="242"/>
        <v>85.980575244261331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85.375</v>
      </c>
      <c r="DI205" s="2">
        <f t="shared" si="211"/>
        <v>88.525000000000006</v>
      </c>
      <c r="DK205" s="2">
        <f t="shared" si="251"/>
        <v>120.59207280701756</v>
      </c>
      <c r="DL205" s="2">
        <f t="shared" si="251"/>
        <v>126.03447537112011</v>
      </c>
      <c r="DM205" s="2">
        <f t="shared" si="251"/>
        <v>141.09613508442777</v>
      </c>
      <c r="DN205" s="2">
        <f t="shared" si="251"/>
        <v>128.54753879892039</v>
      </c>
      <c r="DO205" s="2">
        <f t="shared" si="251"/>
        <v>123.80373592870542</v>
      </c>
      <c r="DP205" s="2">
        <f t="shared" si="251"/>
        <v>114.98656882591092</v>
      </c>
      <c r="DQ205" s="2">
        <f t="shared" si="251"/>
        <v>124.66111866791745</v>
      </c>
      <c r="DR205" s="2">
        <f t="shared" si="251"/>
        <v>145.51496060838167</v>
      </c>
      <c r="DS205" s="2">
        <f t="shared" si="251"/>
        <v>124.81767425320058</v>
      </c>
      <c r="DT205" s="2">
        <f t="shared" si="251"/>
        <v>128.56705055257689</v>
      </c>
      <c r="DU205" s="2">
        <f t="shared" si="251"/>
        <v>120.61894062078277</v>
      </c>
      <c r="DV205" s="2">
        <f t="shared" si="251"/>
        <v>139.42989659700186</v>
      </c>
      <c r="DW205" s="2">
        <f t="shared" si="251"/>
        <v>127.97578828828829</v>
      </c>
      <c r="DX205" s="2">
        <f t="shared" si="251"/>
        <v>108.11474688974687</v>
      </c>
      <c r="DY205" s="2">
        <f t="shared" si="251"/>
        <v>107.00864644428154</v>
      </c>
      <c r="EA205" s="2">
        <f t="shared" si="240"/>
        <v>85.666670175438597</v>
      </c>
      <c r="EB205" s="2">
        <f t="shared" si="240"/>
        <v>81.841666666666669</v>
      </c>
      <c r="EC205" s="2">
        <f t="shared" si="240"/>
        <v>73.684558823529443</v>
      </c>
      <c r="ED205" s="2">
        <f t="shared" si="240"/>
        <v>72.525520148132784</v>
      </c>
      <c r="EE205" s="2">
        <f t="shared" si="240"/>
        <v>76.503674983692122</v>
      </c>
      <c r="EF205" s="2">
        <f t="shared" si="239"/>
        <v>79.369077595780112</v>
      </c>
      <c r="EG205" s="2">
        <f t="shared" si="239"/>
        <v>78.759380081300847</v>
      </c>
      <c r="EH205" s="2">
        <f t="shared" si="239"/>
        <v>83.680556311516298</v>
      </c>
      <c r="EI205" s="2">
        <f t="shared" si="239"/>
        <v>86.369320503682573</v>
      </c>
      <c r="EJ205" s="2">
        <f t="shared" si="239"/>
        <v>83.161645136778134</v>
      </c>
      <c r="EK205" s="2">
        <f t="shared" si="239"/>
        <v>82.764182313749245</v>
      </c>
      <c r="EL205" s="2">
        <f t="shared" si="179"/>
        <v>85.082684663245502</v>
      </c>
      <c r="EM205" s="2">
        <f t="shared" si="179"/>
        <v>83.444232159239334</v>
      </c>
      <c r="EN205" s="2">
        <f t="shared" si="179"/>
        <v>85.950566581171415</v>
      </c>
      <c r="EO205" s="2">
        <f t="shared" si="179"/>
        <v>91.613068746050359</v>
      </c>
      <c r="EQ205" s="2">
        <f t="shared" si="252"/>
        <v>77.203048642810913</v>
      </c>
      <c r="ER205" s="2">
        <f t="shared" si="252"/>
        <v>78.395459637371516</v>
      </c>
      <c r="ES205" s="2">
        <f t="shared" si="252"/>
        <v>76.547950692546635</v>
      </c>
      <c r="ET205" s="2">
        <f t="shared" si="252"/>
        <v>77.023967550639625</v>
      </c>
      <c r="EU205" s="2">
        <f t="shared" si="252"/>
        <v>79.169068634892355</v>
      </c>
      <c r="EV205" s="2">
        <f t="shared" si="252"/>
        <v>81.306966225200398</v>
      </c>
      <c r="EW205" s="2">
        <f t="shared" si="252"/>
        <v>82.260297185673437</v>
      </c>
      <c r="EX205" s="2">
        <f t="shared" si="252"/>
        <v>82.886606684859558</v>
      </c>
      <c r="EY205" s="2">
        <f t="shared" si="252"/>
        <v>84.667338984858162</v>
      </c>
      <c r="EZ205" s="2">
        <f t="shared" si="252"/>
        <v>84.482955292330615</v>
      </c>
      <c r="FA205" s="2">
        <f t="shared" si="252"/>
        <v>83.17429800912484</v>
      </c>
      <c r="FB205" s="2">
        <f t="shared" si="252"/>
        <v>84.032241145426838</v>
      </c>
      <c r="FC205" s="2">
        <f t="shared" si="252"/>
        <v>84.216886311215717</v>
      </c>
      <c r="FD205" s="2">
        <f t="shared" si="252"/>
        <v>86.365262174544</v>
      </c>
      <c r="FE205" s="2">
        <f t="shared" si="252"/>
        <v>85.650775767216373</v>
      </c>
      <c r="FG205" s="2">
        <f t="shared" si="253"/>
        <v>0.99999715127797673</v>
      </c>
      <c r="FH205" s="2">
        <f t="shared" si="253"/>
        <v>0.99999726764459496</v>
      </c>
      <c r="FI205" s="2">
        <f t="shared" si="253"/>
        <v>0.99999690618343318</v>
      </c>
      <c r="FJ205" s="2">
        <f t="shared" si="253"/>
        <v>0.99999710719162194</v>
      </c>
      <c r="FK205" s="2">
        <f t="shared" si="253"/>
        <v>0.99999681845956567</v>
      </c>
      <c r="FL205" s="2">
        <f t="shared" si="253"/>
        <v>0.99999709240840251</v>
      </c>
      <c r="FM205" s="2">
        <f t="shared" si="253"/>
        <v>0.99999683787109983</v>
      </c>
      <c r="FN205" s="2">
        <f t="shared" si="253"/>
        <v>0.99999636234871048</v>
      </c>
      <c r="FO205" s="2">
        <f t="shared" si="253"/>
        <v>0.99999652437677211</v>
      </c>
      <c r="FP205" s="2">
        <f t="shared" si="253"/>
        <v>0.9999966017347609</v>
      </c>
      <c r="FQ205" s="2">
        <f t="shared" si="253"/>
        <v>0.99999669275578174</v>
      </c>
      <c r="FR205" s="2">
        <f t="shared" si="253"/>
        <v>0.99999659322470236</v>
      </c>
      <c r="FS205" s="2">
        <f t="shared" si="253"/>
        <v>0.99999642152550094</v>
      </c>
      <c r="FT205" s="2">
        <f t="shared" si="253"/>
        <v>0.99999620099274278</v>
      </c>
      <c r="FU205" s="2">
        <f t="shared" si="253"/>
        <v>0.99999576244396537</v>
      </c>
      <c r="FW205" s="2">
        <f t="shared" si="244"/>
        <v>0.95087172703060219</v>
      </c>
      <c r="FX205" s="2">
        <f t="shared" si="244"/>
        <v>0.9958683625714051</v>
      </c>
      <c r="FY205" s="2">
        <f t="shared" si="244"/>
        <v>0.965073149333876</v>
      </c>
      <c r="FZ205" s="2">
        <f t="shared" si="244"/>
        <v>0.96239625785733207</v>
      </c>
      <c r="GA205" s="2">
        <f t="shared" si="244"/>
        <v>0.9584543204046112</v>
      </c>
      <c r="GB205" s="2">
        <f t="shared" si="244"/>
        <v>0.95254288874657111</v>
      </c>
      <c r="GC205" s="2">
        <f t="shared" si="244"/>
        <v>0.95704193683694705</v>
      </c>
      <c r="GD205" s="2">
        <f t="shared" si="244"/>
        <v>0.96138788288919919</v>
      </c>
      <c r="GE205" s="2">
        <f t="shared" si="244"/>
        <v>0.97168534136878359</v>
      </c>
      <c r="GF205" s="2">
        <f t="shared" si="244"/>
        <v>0.96833034780154126</v>
      </c>
      <c r="GG205" s="2">
        <f t="shared" si="244"/>
        <v>0.96282488466302751</v>
      </c>
      <c r="GH205" s="2">
        <f t="shared" si="244"/>
        <v>0.95820912037958594</v>
      </c>
      <c r="GI205" s="2">
        <f t="shared" si="244"/>
        <v>0.95430449131957618</v>
      </c>
      <c r="GJ205" s="2">
        <f t="shared" si="244"/>
        <v>0.94850823584282407</v>
      </c>
      <c r="GK205" s="2">
        <f t="shared" si="244"/>
        <v>0.94469674023193506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3.4437653758789656E-17</v>
      </c>
      <c r="HT205" s="86">
        <f t="shared" si="246"/>
        <v>4.2024816163548465E-20</v>
      </c>
      <c r="HU205" s="86">
        <f t="shared" si="246"/>
        <v>1.3257527967882437E-24</v>
      </c>
      <c r="HV205" s="86">
        <f t="shared" si="246"/>
        <v>1.5735972848213678E-25</v>
      </c>
      <c r="HW205" s="86">
        <f t="shared" si="246"/>
        <v>2.6419339253755789E-24</v>
      </c>
      <c r="HX205" s="86">
        <f t="shared" si="246"/>
        <v>4.1743820578686684E-23</v>
      </c>
      <c r="HY205" s="86">
        <f t="shared" si="246"/>
        <v>5.8780912421365266E-24</v>
      </c>
      <c r="HZ205" s="86">
        <f t="shared" si="246"/>
        <v>3.8150944423743409E-25</v>
      </c>
      <c r="IA205" s="86">
        <f t="shared" si="246"/>
        <v>5.1739602520248409E-27</v>
      </c>
      <c r="IB205" s="86">
        <f t="shared" si="246"/>
        <v>7.4023238220994258E-28</v>
      </c>
      <c r="IC205" s="86">
        <f t="shared" si="246"/>
        <v>3.5459901318105063E-28</v>
      </c>
      <c r="ID205" s="86">
        <f t="shared" si="246"/>
        <v>2.7938504884919584E-25</v>
      </c>
      <c r="IE205" s="86">
        <f t="shared" si="246"/>
        <v>3.7567942562228031E-24</v>
      </c>
      <c r="IF205" s="86">
        <f t="shared" si="246"/>
        <v>2.2107952737209951E-45</v>
      </c>
      <c r="IG205" s="86">
        <f t="shared" si="246"/>
        <v>5.2278109456532111E-42</v>
      </c>
      <c r="II205" s="86">
        <f t="shared" si="247"/>
        <v>1.4818603425945595E-3</v>
      </c>
      <c r="IJ205" s="86">
        <f t="shared" si="247"/>
        <v>1.9153780367575777E-9</v>
      </c>
      <c r="IK205" s="86">
        <f t="shared" si="247"/>
        <v>4.6416189353270759E-5</v>
      </c>
      <c r="IL205" s="86">
        <f t="shared" si="247"/>
        <v>3.1649179005962513E-5</v>
      </c>
      <c r="IM205" s="86">
        <f t="shared" si="247"/>
        <v>7.0086345170710542E-5</v>
      </c>
      <c r="IN205" s="86">
        <f t="shared" si="247"/>
        <v>2.6373005387132905E-4</v>
      </c>
      <c r="IO205" s="86">
        <f t="shared" si="247"/>
        <v>1.3119590497465093E-4</v>
      </c>
      <c r="IP205" s="86">
        <f t="shared" si="247"/>
        <v>3.986545027828542E-5</v>
      </c>
      <c r="IQ205" s="86">
        <f t="shared" si="247"/>
        <v>7.5514907358340187E-6</v>
      </c>
      <c r="IR205" s="86">
        <f t="shared" si="247"/>
        <v>9.8100392979991582E-6</v>
      </c>
      <c r="IS205" s="86">
        <f t="shared" si="247"/>
        <v>1.8235245208928135E-5</v>
      </c>
      <c r="IT205" s="86">
        <f t="shared" si="247"/>
        <v>6.4348630186124192E-5</v>
      </c>
      <c r="IU205" s="86">
        <f t="shared" si="247"/>
        <v>1.104640070746536E-4</v>
      </c>
      <c r="IV205" s="86">
        <f t="shared" si="247"/>
        <v>1.4972843477654741E-4</v>
      </c>
      <c r="IW205" s="86">
        <f t="shared" si="247"/>
        <v>1.3998270552647223E-4</v>
      </c>
      <c r="IY205" s="86">
        <f t="shared" si="248"/>
        <v>1.481860342594594E-3</v>
      </c>
      <c r="IZ205" s="86">
        <f t="shared" si="248"/>
        <v>1.9153780367996027E-9</v>
      </c>
      <c r="JA205" s="86">
        <f t="shared" si="248"/>
        <v>4.6416189353270759E-5</v>
      </c>
      <c r="JB205" s="86">
        <f t="shared" si="248"/>
        <v>3.1649179005962513E-5</v>
      </c>
      <c r="JC205" s="86">
        <f t="shared" si="248"/>
        <v>7.0086345170710542E-5</v>
      </c>
      <c r="JD205" s="86">
        <f t="shared" si="248"/>
        <v>2.6373005387132905E-4</v>
      </c>
      <c r="JE205" s="86">
        <f t="shared" si="248"/>
        <v>1.3119590497465093E-4</v>
      </c>
      <c r="JF205" s="86">
        <f t="shared" si="248"/>
        <v>3.986545027828542E-5</v>
      </c>
      <c r="JG205" s="86">
        <f t="shared" si="248"/>
        <v>7.5514907358340187E-6</v>
      </c>
      <c r="JH205" s="86">
        <f t="shared" si="248"/>
        <v>9.8100392979991582E-6</v>
      </c>
      <c r="JI205" s="86">
        <f t="shared" si="248"/>
        <v>1.8235245208928135E-5</v>
      </c>
      <c r="JJ205" s="86">
        <f t="shared" si="248"/>
        <v>6.4348630186124192E-5</v>
      </c>
      <c r="JK205" s="86">
        <f t="shared" si="248"/>
        <v>1.104640070746536E-4</v>
      </c>
      <c r="JL205" s="86">
        <f t="shared" si="248"/>
        <v>1.4972843477654741E-4</v>
      </c>
      <c r="JM205" s="86">
        <f t="shared" si="248"/>
        <v>1.3998270552647223E-4</v>
      </c>
    </row>
    <row r="206" spans="2:273" x14ac:dyDescent="0.25">
      <c r="B206" s="2">
        <v>179</v>
      </c>
      <c r="C206" s="37">
        <v>78</v>
      </c>
      <c r="D206" s="37">
        <v>79.349999999999994</v>
      </c>
      <c r="E206" s="37">
        <v>77.150000000000006</v>
      </c>
      <c r="F206" s="37">
        <v>78.825000000000003</v>
      </c>
      <c r="G206" s="37">
        <v>83.2</v>
      </c>
      <c r="H206" s="37">
        <v>79.724999999999994</v>
      </c>
      <c r="I206" s="37">
        <v>81.325000000000003</v>
      </c>
      <c r="J206" s="37">
        <v>82.525000000000006</v>
      </c>
      <c r="K206" s="37">
        <v>87.575000000000003</v>
      </c>
      <c r="L206" s="37">
        <v>82.875</v>
      </c>
      <c r="M206" s="37">
        <v>84.325000000000003</v>
      </c>
      <c r="N206" s="37">
        <v>84.775000000000006</v>
      </c>
      <c r="O206" s="37">
        <v>84.674999999999997</v>
      </c>
      <c r="P206" s="37">
        <v>86.125</v>
      </c>
      <c r="Q206" s="37">
        <v>85.45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86.226109740858604</v>
      </c>
      <c r="AG206" s="4">
        <f t="shared" si="249"/>
        <v>85.827857891039429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-0.10110974085860391</v>
      </c>
      <c r="AW206" s="4">
        <f t="shared" si="250"/>
        <v>-0.37785789103942591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86.226109740858604</v>
      </c>
      <c r="BM206" s="2">
        <f t="shared" si="242"/>
        <v>85.827857891035208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86.125</v>
      </c>
      <c r="DI206" s="2">
        <f t="shared" si="211"/>
        <v>85.45</v>
      </c>
      <c r="DK206" s="2">
        <f t="shared" si="251"/>
        <v>120.73311470985156</v>
      </c>
      <c r="DL206" s="2">
        <f t="shared" si="251"/>
        <v>126.18883265856951</v>
      </c>
      <c r="DM206" s="2">
        <f t="shared" si="251"/>
        <v>141.34871716697938</v>
      </c>
      <c r="DN206" s="2">
        <f t="shared" si="251"/>
        <v>128.71956815114709</v>
      </c>
      <c r="DO206" s="2">
        <f t="shared" si="251"/>
        <v>123.94838883677296</v>
      </c>
      <c r="DP206" s="2">
        <f t="shared" si="251"/>
        <v>115.05536437246963</v>
      </c>
      <c r="DQ206" s="2">
        <f t="shared" si="251"/>
        <v>124.78621247654785</v>
      </c>
      <c r="DR206" s="2">
        <f t="shared" si="251"/>
        <v>145.78450596345334</v>
      </c>
      <c r="DS206" s="2">
        <f t="shared" si="251"/>
        <v>124.93960407776197</v>
      </c>
      <c r="DT206" s="2">
        <f t="shared" si="251"/>
        <v>128.71918152970787</v>
      </c>
      <c r="DU206" s="2">
        <f t="shared" si="251"/>
        <v>120.71290823211879</v>
      </c>
      <c r="DV206" s="2">
        <f t="shared" si="251"/>
        <v>139.6293057227268</v>
      </c>
      <c r="DW206" s="2">
        <f t="shared" si="251"/>
        <v>128.10202702702702</v>
      </c>
      <c r="DX206" s="2">
        <f t="shared" si="251"/>
        <v>108.1458923208923</v>
      </c>
      <c r="DY206" s="2">
        <f t="shared" si="251"/>
        <v>107.02907349706746</v>
      </c>
      <c r="EA206" s="2">
        <f t="shared" si="240"/>
        <v>85.637852631578951</v>
      </c>
      <c r="EB206" s="2">
        <f t="shared" si="240"/>
        <v>81.752916666666664</v>
      </c>
      <c r="EC206" s="2">
        <f t="shared" si="240"/>
        <v>73.494139596136989</v>
      </c>
      <c r="ED206" s="2">
        <f t="shared" si="240"/>
        <v>72.315019940954031</v>
      </c>
      <c r="EE206" s="2">
        <f t="shared" si="240"/>
        <v>76.331586757990877</v>
      </c>
      <c r="EF206" s="2">
        <f t="shared" si="239"/>
        <v>79.199870905052734</v>
      </c>
      <c r="EG206" s="2">
        <f t="shared" si="239"/>
        <v>78.583230255516867</v>
      </c>
      <c r="EH206" s="2">
        <f t="shared" si="239"/>
        <v>83.56005182110944</v>
      </c>
      <c r="EI206" s="2">
        <f t="shared" si="239"/>
        <v>86.247139463055348</v>
      </c>
      <c r="EJ206" s="2">
        <f t="shared" si="239"/>
        <v>83.007726443769002</v>
      </c>
      <c r="EK206" s="2">
        <f t="shared" si="239"/>
        <v>82.622531041792854</v>
      </c>
      <c r="EL206" s="2">
        <f t="shared" si="179"/>
        <v>84.937598214523121</v>
      </c>
      <c r="EM206" s="2">
        <f t="shared" si="179"/>
        <v>83.278742076950834</v>
      </c>
      <c r="EN206" s="2">
        <f t="shared" si="179"/>
        <v>85.825558622305238</v>
      </c>
      <c r="EO206" s="2">
        <f t="shared" si="179"/>
        <v>91.554686230477557</v>
      </c>
      <c r="EQ206" s="2">
        <f t="shared" si="252"/>
        <v>77.072752157247876</v>
      </c>
      <c r="ER206" s="2">
        <f t="shared" si="252"/>
        <v>78.265784155214234</v>
      </c>
      <c r="ES206" s="2">
        <f t="shared" si="252"/>
        <v>76.391935562349488</v>
      </c>
      <c r="ET206" s="2">
        <f t="shared" si="252"/>
        <v>76.866251221570678</v>
      </c>
      <c r="EU206" s="2">
        <f t="shared" si="252"/>
        <v>79.028429541013963</v>
      </c>
      <c r="EV206" s="2">
        <f t="shared" si="252"/>
        <v>81.161836912018288</v>
      </c>
      <c r="EW206" s="2">
        <f t="shared" si="252"/>
        <v>82.127718942161181</v>
      </c>
      <c r="EX206" s="2">
        <f t="shared" si="252"/>
        <v>82.756526722144216</v>
      </c>
      <c r="EY206" s="2">
        <f t="shared" si="252"/>
        <v>84.525189539347394</v>
      </c>
      <c r="EZ206" s="2">
        <f t="shared" si="252"/>
        <v>84.345031986212348</v>
      </c>
      <c r="FA206" s="2">
        <f t="shared" si="252"/>
        <v>83.037734342596437</v>
      </c>
      <c r="FB206" s="2">
        <f t="shared" si="252"/>
        <v>83.874230218902142</v>
      </c>
      <c r="FC206" s="2">
        <f t="shared" si="252"/>
        <v>84.061093724578143</v>
      </c>
      <c r="FD206" s="2">
        <f t="shared" si="252"/>
        <v>86.245860034540627</v>
      </c>
      <c r="FE206" s="2">
        <f t="shared" si="252"/>
        <v>85.52204066042539</v>
      </c>
      <c r="FG206" s="2">
        <f t="shared" si="253"/>
        <v>0.99999740193398523</v>
      </c>
      <c r="FH206" s="2">
        <f t="shared" si="253"/>
        <v>0.99999750806165444</v>
      </c>
      <c r="FI206" s="2">
        <f t="shared" si="253"/>
        <v>0.99999717840498803</v>
      </c>
      <c r="FJ206" s="2">
        <f t="shared" si="253"/>
        <v>0.99999736172673159</v>
      </c>
      <c r="FK206" s="2">
        <f t="shared" si="253"/>
        <v>0.99999709839982576</v>
      </c>
      <c r="FL206" s="2">
        <f t="shared" si="253"/>
        <v>0.99999734824426822</v>
      </c>
      <c r="FM206" s="2">
        <f t="shared" si="253"/>
        <v>0.99999711610336517</v>
      </c>
      <c r="FN206" s="2">
        <f t="shared" si="253"/>
        <v>0.99999668242153228</v>
      </c>
      <c r="FO206" s="2">
        <f t="shared" si="253"/>
        <v>0.99999683019297325</v>
      </c>
      <c r="FP206" s="2">
        <f t="shared" si="253"/>
        <v>0.99999690074434022</v>
      </c>
      <c r="FQ206" s="2">
        <f t="shared" si="253"/>
        <v>0.99999698375654689</v>
      </c>
      <c r="FR206" s="2">
        <f t="shared" si="253"/>
        <v>0.99999689298306993</v>
      </c>
      <c r="FS206" s="2">
        <f t="shared" si="253"/>
        <v>0.99999673639144093</v>
      </c>
      <c r="FT206" s="2">
        <f t="shared" si="253"/>
        <v>0.99999653526304444</v>
      </c>
      <c r="FU206" s="2">
        <f t="shared" si="253"/>
        <v>0.99999613530152309</v>
      </c>
      <c r="FW206" s="2">
        <f t="shared" si="244"/>
        <v>0.95499995835544282</v>
      </c>
      <c r="FX206" s="2">
        <f t="shared" si="244"/>
        <v>0.99623053153086871</v>
      </c>
      <c r="FY206" s="2">
        <f t="shared" si="244"/>
        <v>0.96804813965318515</v>
      </c>
      <c r="FZ206" s="2">
        <f t="shared" si="244"/>
        <v>0.96559113019105036</v>
      </c>
      <c r="GA206" s="2">
        <f t="shared" si="244"/>
        <v>0.96197087176020601</v>
      </c>
      <c r="GB206" s="2">
        <f t="shared" si="244"/>
        <v>0.95653711165463084</v>
      </c>
      <c r="GC206" s="2">
        <f t="shared" si="244"/>
        <v>0.96067313133210885</v>
      </c>
      <c r="GD206" s="2">
        <f t="shared" si="244"/>
        <v>0.96466528280815655</v>
      </c>
      <c r="GE206" s="2">
        <f t="shared" si="244"/>
        <v>0.97411222805953412</v>
      </c>
      <c r="GF206" s="2">
        <f t="shared" si="244"/>
        <v>0.97103622385994892</v>
      </c>
      <c r="GG206" s="2">
        <f t="shared" si="244"/>
        <v>0.96598462732961776</v>
      </c>
      <c r="GH206" s="2">
        <f t="shared" si="244"/>
        <v>0.96174559783850122</v>
      </c>
      <c r="GI206" s="2">
        <f t="shared" si="244"/>
        <v>0.95815696207540413</v>
      </c>
      <c r="GJ206" s="2">
        <f t="shared" si="244"/>
        <v>0.95282521735629444</v>
      </c>
      <c r="GK206" s="2">
        <f t="shared" si="244"/>
        <v>0.94931619581849847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1.0180072309941132E-17</v>
      </c>
      <c r="HT206" s="86">
        <f t="shared" si="246"/>
        <v>1.0879318628467021E-20</v>
      </c>
      <c r="HU206" s="86">
        <f t="shared" si="246"/>
        <v>2.4573347222418729E-25</v>
      </c>
      <c r="HV206" s="86">
        <f t="shared" si="246"/>
        <v>2.6073821776512875E-26</v>
      </c>
      <c r="HW206" s="86">
        <f t="shared" si="246"/>
        <v>4.6870674768591821E-25</v>
      </c>
      <c r="HX206" s="86">
        <f t="shared" si="246"/>
        <v>8.2882400244868492E-24</v>
      </c>
      <c r="HY206" s="86">
        <f t="shared" si="246"/>
        <v>1.1076163007462055E-24</v>
      </c>
      <c r="HZ206" s="86">
        <f t="shared" si="246"/>
        <v>6.4612046026523481E-26</v>
      </c>
      <c r="IA206" s="86">
        <f t="shared" si="246"/>
        <v>8.329320102885252E-28</v>
      </c>
      <c r="IB206" s="86">
        <f t="shared" si="246"/>
        <v>1.1130022989711344E-28</v>
      </c>
      <c r="IC206" s="86">
        <f t="shared" si="246"/>
        <v>5.085926808659183E-29</v>
      </c>
      <c r="ID206" s="86">
        <f t="shared" si="246"/>
        <v>4.7222469073735404E-26</v>
      </c>
      <c r="IE206" s="86">
        <f t="shared" si="246"/>
        <v>6.6532399137004837E-25</v>
      </c>
      <c r="IF206" s="86">
        <f t="shared" si="246"/>
        <v>7.0420210743402388E-47</v>
      </c>
      <c r="IG206" s="86">
        <f t="shared" si="246"/>
        <v>2.1116292246922864E-43</v>
      </c>
      <c r="II206" s="86">
        <f t="shared" si="247"/>
        <v>1.0491352223999722E-3</v>
      </c>
      <c r="IJ206" s="86">
        <f t="shared" si="247"/>
        <v>1.0237749728657977E-9</v>
      </c>
      <c r="IK206" s="86">
        <f t="shared" si="247"/>
        <v>2.8390788202287138E-5</v>
      </c>
      <c r="IL206" s="86">
        <f t="shared" si="247"/>
        <v>1.8733821804634904E-5</v>
      </c>
      <c r="IM206" s="86">
        <f t="shared" si="247"/>
        <v>4.2643048108392932E-5</v>
      </c>
      <c r="IN206" s="86">
        <f t="shared" si="247"/>
        <v>1.6951649791870381E-4</v>
      </c>
      <c r="IO206" s="86">
        <f t="shared" si="247"/>
        <v>8.2269721235544088E-5</v>
      </c>
      <c r="IP206" s="86">
        <f t="shared" si="247"/>
        <v>2.3792589841220641E-5</v>
      </c>
      <c r="IQ206" s="86">
        <f t="shared" si="247"/>
        <v>4.3449657778568549E-6</v>
      </c>
      <c r="IR206" s="86">
        <f t="shared" si="247"/>
        <v>5.6152694212567613E-6</v>
      </c>
      <c r="IS206" s="86">
        <f t="shared" si="247"/>
        <v>1.0492776524484761E-5</v>
      </c>
      <c r="IT206" s="86">
        <f t="shared" si="247"/>
        <v>3.8924332970490429E-5</v>
      </c>
      <c r="IU206" s="86">
        <f t="shared" si="247"/>
        <v>6.7891437323095737E-5</v>
      </c>
      <c r="IV206" s="86">
        <f t="shared" si="247"/>
        <v>9.1770012432059651E-5</v>
      </c>
      <c r="IW206" s="86">
        <f t="shared" si="247"/>
        <v>8.4316651885395623E-5</v>
      </c>
      <c r="IY206" s="86">
        <f t="shared" si="248"/>
        <v>1.0491352223999824E-3</v>
      </c>
      <c r="IZ206" s="86">
        <f t="shared" si="248"/>
        <v>1.023774972876677E-9</v>
      </c>
      <c r="JA206" s="86">
        <f t="shared" si="248"/>
        <v>2.8390788202287138E-5</v>
      </c>
      <c r="JB206" s="86">
        <f t="shared" si="248"/>
        <v>1.8733821804634904E-5</v>
      </c>
      <c r="JC206" s="86">
        <f t="shared" si="248"/>
        <v>4.2643048108392932E-5</v>
      </c>
      <c r="JD206" s="86">
        <f t="shared" si="248"/>
        <v>1.6951649791870381E-4</v>
      </c>
      <c r="JE206" s="86">
        <f t="shared" si="248"/>
        <v>8.2269721235544088E-5</v>
      </c>
      <c r="JF206" s="86">
        <f t="shared" si="248"/>
        <v>2.3792589841220641E-5</v>
      </c>
      <c r="JG206" s="86">
        <f t="shared" si="248"/>
        <v>4.3449657778568549E-6</v>
      </c>
      <c r="JH206" s="86">
        <f t="shared" si="248"/>
        <v>5.6152694212567613E-6</v>
      </c>
      <c r="JI206" s="86">
        <f t="shared" si="248"/>
        <v>1.0492776524484761E-5</v>
      </c>
      <c r="JJ206" s="86">
        <f t="shared" si="248"/>
        <v>3.8924332970490429E-5</v>
      </c>
      <c r="JK206" s="86">
        <f t="shared" si="248"/>
        <v>6.7891437323095737E-5</v>
      </c>
      <c r="JL206" s="86">
        <f t="shared" si="248"/>
        <v>9.1770012432059651E-5</v>
      </c>
      <c r="JM206" s="86">
        <f t="shared" si="248"/>
        <v>8.4316651885395623E-5</v>
      </c>
    </row>
    <row r="207" spans="2:273" x14ac:dyDescent="0.25">
      <c r="B207" s="2">
        <v>180</v>
      </c>
      <c r="C207" s="37">
        <v>74.421999999999997</v>
      </c>
      <c r="D207" s="37">
        <v>76.025000000000006</v>
      </c>
      <c r="E207" s="37">
        <v>76.974999999999994</v>
      </c>
      <c r="F207" s="37">
        <v>79.674999999999997</v>
      </c>
      <c r="G207" s="37">
        <v>81.025000000000006</v>
      </c>
      <c r="H207" s="37">
        <v>81.099999999999994</v>
      </c>
      <c r="I207" s="37">
        <v>82.875</v>
      </c>
      <c r="J207" s="37">
        <v>82.55</v>
      </c>
      <c r="K207" s="37">
        <v>86.625</v>
      </c>
      <c r="L207" s="37">
        <v>86.125</v>
      </c>
      <c r="M207" s="37">
        <v>85.525000000000006</v>
      </c>
      <c r="N207" s="37">
        <v>83.875</v>
      </c>
      <c r="O207" s="37">
        <v>88.2</v>
      </c>
      <c r="P207" s="37">
        <v>87.974999999999994</v>
      </c>
      <c r="Q207" s="37">
        <v>85.625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85.676730174522959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-5.1730174522958805E-2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85.676730174522277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85.625</v>
      </c>
      <c r="DK207" s="2">
        <f t="shared" si="251"/>
        <v>120.87415661268557</v>
      </c>
      <c r="DL207" s="2">
        <f t="shared" si="251"/>
        <v>126.3431899460189</v>
      </c>
      <c r="DM207" s="2">
        <f t="shared" si="251"/>
        <v>141.60129924953097</v>
      </c>
      <c r="DN207" s="2">
        <f t="shared" si="251"/>
        <v>128.89159750337382</v>
      </c>
      <c r="DO207" s="2">
        <f t="shared" si="251"/>
        <v>124.09304174484051</v>
      </c>
      <c r="DP207" s="2">
        <f t="shared" si="251"/>
        <v>115.12415991902833</v>
      </c>
      <c r="DQ207" s="2">
        <f t="shared" si="251"/>
        <v>124.91130628517824</v>
      </c>
      <c r="DR207" s="2">
        <f t="shared" si="251"/>
        <v>146.05405131852501</v>
      </c>
      <c r="DS207" s="2">
        <f t="shared" si="251"/>
        <v>125.06153390232338</v>
      </c>
      <c r="DT207" s="2">
        <f t="shared" si="251"/>
        <v>128.87131250683885</v>
      </c>
      <c r="DU207" s="2">
        <f t="shared" si="251"/>
        <v>120.80687584345483</v>
      </c>
      <c r="DV207" s="2">
        <f t="shared" si="251"/>
        <v>139.82871484845171</v>
      </c>
      <c r="DW207" s="2">
        <f t="shared" si="251"/>
        <v>128.22826576576577</v>
      </c>
      <c r="DX207" s="2">
        <f t="shared" si="251"/>
        <v>108.17703775203772</v>
      </c>
      <c r="DY207" s="2">
        <f t="shared" si="251"/>
        <v>107.04950054985338</v>
      </c>
      <c r="EA207" s="2">
        <f t="shared" si="240"/>
        <v>85.609035087719306</v>
      </c>
      <c r="EB207" s="2">
        <f t="shared" si="240"/>
        <v>81.664166666666674</v>
      </c>
      <c r="EC207" s="2">
        <f t="shared" si="240"/>
        <v>73.30372036874455</v>
      </c>
      <c r="ED207" s="2">
        <f t="shared" si="240"/>
        <v>72.104519733775291</v>
      </c>
      <c r="EE207" s="2">
        <f t="shared" si="240"/>
        <v>76.159498532289632</v>
      </c>
      <c r="EF207" s="2">
        <f t="shared" si="239"/>
        <v>79.030664214325355</v>
      </c>
      <c r="EG207" s="2">
        <f t="shared" si="239"/>
        <v>78.4070804297329</v>
      </c>
      <c r="EH207" s="2">
        <f t="shared" si="239"/>
        <v>83.439547330702581</v>
      </c>
      <c r="EI207" s="2">
        <f t="shared" si="239"/>
        <v>86.124958422428122</v>
      </c>
      <c r="EJ207" s="2">
        <f t="shared" si="239"/>
        <v>82.853807750759898</v>
      </c>
      <c r="EK207" s="2">
        <f t="shared" si="239"/>
        <v>82.480879769836463</v>
      </c>
      <c r="EL207" s="2">
        <f t="shared" si="179"/>
        <v>84.792511765800739</v>
      </c>
      <c r="EM207" s="2">
        <f t="shared" si="179"/>
        <v>83.11325199466232</v>
      </c>
      <c r="EN207" s="2">
        <f t="shared" si="179"/>
        <v>85.70055066343906</v>
      </c>
      <c r="EO207" s="2">
        <f t="shared" si="179"/>
        <v>91.496303714904741</v>
      </c>
      <c r="EQ207" s="2">
        <f t="shared" si="252"/>
        <v>76.94245567168484</v>
      </c>
      <c r="ER207" s="2">
        <f t="shared" si="252"/>
        <v>78.136108673056938</v>
      </c>
      <c r="ES207" s="2">
        <f t="shared" si="252"/>
        <v>76.235920432152341</v>
      </c>
      <c r="ET207" s="2">
        <f t="shared" si="252"/>
        <v>76.708534892501746</v>
      </c>
      <c r="EU207" s="2">
        <f t="shared" si="252"/>
        <v>78.887790447135572</v>
      </c>
      <c r="EV207" s="2">
        <f t="shared" si="252"/>
        <v>81.016707598836177</v>
      </c>
      <c r="EW207" s="2">
        <f t="shared" si="252"/>
        <v>81.99514069864891</v>
      </c>
      <c r="EX207" s="2">
        <f t="shared" si="252"/>
        <v>82.626446759428887</v>
      </c>
      <c r="EY207" s="2">
        <f t="shared" si="252"/>
        <v>84.383040093836627</v>
      </c>
      <c r="EZ207" s="2">
        <f t="shared" si="252"/>
        <v>84.207108680094066</v>
      </c>
      <c r="FA207" s="2">
        <f t="shared" si="252"/>
        <v>82.90117067606802</v>
      </c>
      <c r="FB207" s="2">
        <f t="shared" si="252"/>
        <v>83.716219292377446</v>
      </c>
      <c r="FC207" s="2">
        <f t="shared" si="252"/>
        <v>83.905301137940569</v>
      </c>
      <c r="FD207" s="2">
        <f t="shared" si="252"/>
        <v>86.126457894537253</v>
      </c>
      <c r="FE207" s="2">
        <f t="shared" si="252"/>
        <v>85.393305553634406</v>
      </c>
      <c r="FG207" s="2">
        <f t="shared" si="253"/>
        <v>0.9999976305350915</v>
      </c>
      <c r="FH207" s="2">
        <f t="shared" si="253"/>
        <v>0.99999772732471959</v>
      </c>
      <c r="FI207" s="2">
        <f t="shared" si="253"/>
        <v>0.99999742667412594</v>
      </c>
      <c r="FJ207" s="2">
        <f t="shared" si="253"/>
        <v>0.99999759386562337</v>
      </c>
      <c r="FK207" s="2">
        <f t="shared" si="253"/>
        <v>0.99999735370851395</v>
      </c>
      <c r="FL207" s="2">
        <f t="shared" si="253"/>
        <v>0.99999758156946494</v>
      </c>
      <c r="FM207" s="2">
        <f t="shared" si="253"/>
        <v>0.99999736985434207</v>
      </c>
      <c r="FN207" s="2">
        <f t="shared" si="253"/>
        <v>0.99999697433159374</v>
      </c>
      <c r="FO207" s="2">
        <f t="shared" si="253"/>
        <v>0.99999710910082662</v>
      </c>
      <c r="FP207" s="2">
        <f t="shared" si="253"/>
        <v>0.99999717344447359</v>
      </c>
      <c r="FQ207" s="2">
        <f t="shared" si="253"/>
        <v>0.99999724915254651</v>
      </c>
      <c r="FR207" s="2">
        <f t="shared" si="253"/>
        <v>0.99999716636610714</v>
      </c>
      <c r="FS207" s="2">
        <f t="shared" si="253"/>
        <v>0.99999702355276399</v>
      </c>
      <c r="FT207" s="2">
        <f t="shared" si="253"/>
        <v>0.99999684012137768</v>
      </c>
      <c r="FU207" s="2">
        <f t="shared" si="253"/>
        <v>0.99999647535189962</v>
      </c>
      <c r="FW207" s="2">
        <f t="shared" si="244"/>
        <v>0.9587963276531789</v>
      </c>
      <c r="FX207" s="2">
        <f t="shared" si="244"/>
        <v>0.9965610632972669</v>
      </c>
      <c r="FY207" s="2">
        <f t="shared" si="244"/>
        <v>0.97077740010108049</v>
      </c>
      <c r="FZ207" s="2">
        <f t="shared" si="244"/>
        <v>0.96852343909006244</v>
      </c>
      <c r="GA207" s="2">
        <f t="shared" si="244"/>
        <v>0.96520057871314369</v>
      </c>
      <c r="GB207" s="2">
        <f t="shared" si="244"/>
        <v>0.96020920424880229</v>
      </c>
      <c r="GC207" s="2">
        <f t="shared" si="244"/>
        <v>0.96400892821767481</v>
      </c>
      <c r="GD207" s="2">
        <f t="shared" si="244"/>
        <v>0.96767385058598343</v>
      </c>
      <c r="GE207" s="2">
        <f t="shared" si="244"/>
        <v>0.97633616888379338</v>
      </c>
      <c r="GF207" s="2">
        <f t="shared" si="244"/>
        <v>0.97351723091824349</v>
      </c>
      <c r="GG207" s="2">
        <f t="shared" si="244"/>
        <v>0.9688844831730572</v>
      </c>
      <c r="GH207" s="2">
        <f t="shared" si="244"/>
        <v>0.96499374046039377</v>
      </c>
      <c r="GI207" s="2">
        <f t="shared" si="244"/>
        <v>0.96169767690417218</v>
      </c>
      <c r="GJ207" s="2">
        <f t="shared" si="244"/>
        <v>0.95679675585503265</v>
      </c>
      <c r="GK207" s="2">
        <f t="shared" si="244"/>
        <v>0.95356875524878093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2.9504485241083153E-18</v>
      </c>
      <c r="HT207" s="86">
        <f t="shared" si="246"/>
        <v>2.758945353193839E-21</v>
      </c>
      <c r="HU207" s="86">
        <f t="shared" si="246"/>
        <v>4.4380472051561544E-26</v>
      </c>
      <c r="HV207" s="86">
        <f t="shared" si="246"/>
        <v>4.1993363057331451E-27</v>
      </c>
      <c r="HW207" s="86">
        <f t="shared" si="246"/>
        <v>8.0884873435830209E-26</v>
      </c>
      <c r="HX207" s="86">
        <f t="shared" si="246"/>
        <v>1.6042088309070861E-24</v>
      </c>
      <c r="HY207" s="86">
        <f t="shared" si="246"/>
        <v>2.0331953801365974E-25</v>
      </c>
      <c r="HZ207" s="86">
        <f t="shared" si="246"/>
        <v>1.0638827308101745E-26</v>
      </c>
      <c r="IA207" s="86">
        <f t="shared" si="246"/>
        <v>1.3043089444470928E-28</v>
      </c>
      <c r="IB207" s="86">
        <f t="shared" si="246"/>
        <v>1.625926581881463E-29</v>
      </c>
      <c r="IC207" s="86">
        <f t="shared" si="246"/>
        <v>7.0795444975325962E-30</v>
      </c>
      <c r="ID207" s="86">
        <f t="shared" si="246"/>
        <v>7.7607978685422778E-27</v>
      </c>
      <c r="IE207" s="86">
        <f t="shared" si="246"/>
        <v>1.1458646809301145E-25</v>
      </c>
      <c r="IF207" s="86">
        <f t="shared" si="246"/>
        <v>2.1175481530347492E-48</v>
      </c>
      <c r="IG207" s="86">
        <f t="shared" si="246"/>
        <v>8.0806268851918601E-45</v>
      </c>
      <c r="II207" s="86">
        <f t="shared" si="247"/>
        <v>7.3600679963511267E-4</v>
      </c>
      <c r="IJ207" s="86">
        <f t="shared" si="247"/>
        <v>5.4180329600589467E-10</v>
      </c>
      <c r="IK207" s="86">
        <f t="shared" si="247"/>
        <v>1.7154520663695906E-5</v>
      </c>
      <c r="IL207" s="86">
        <f t="shared" si="247"/>
        <v>1.0941504746485677E-5</v>
      </c>
      <c r="IM207" s="86">
        <f t="shared" si="247"/>
        <v>2.5610436920224583E-5</v>
      </c>
      <c r="IN207" s="86">
        <f t="shared" si="247"/>
        <v>1.076693260507984E-4</v>
      </c>
      <c r="IO207" s="86">
        <f t="shared" si="247"/>
        <v>5.0960510904859339E-5</v>
      </c>
      <c r="IP207" s="86">
        <f t="shared" si="247"/>
        <v>1.4012908740366427E-5</v>
      </c>
      <c r="IQ207" s="86">
        <f t="shared" si="247"/>
        <v>2.4674790678060243E-6</v>
      </c>
      <c r="IR207" s="86">
        <f t="shared" si="247"/>
        <v>3.1706593143102715E-6</v>
      </c>
      <c r="IS207" s="86">
        <f t="shared" si="247"/>
        <v>5.9530105493485528E-6</v>
      </c>
      <c r="IT207" s="86">
        <f t="shared" si="247"/>
        <v>2.3236714089770275E-5</v>
      </c>
      <c r="IU207" s="86">
        <f t="shared" si="247"/>
        <v>4.1183765131832623E-5</v>
      </c>
      <c r="IV207" s="86">
        <f t="shared" si="247"/>
        <v>5.5482920139972749E-5</v>
      </c>
      <c r="IW207" s="86">
        <f t="shared" si="247"/>
        <v>5.0053767862600547E-5</v>
      </c>
      <c r="IY207" s="86">
        <f t="shared" si="248"/>
        <v>7.360067996351156E-4</v>
      </c>
      <c r="IZ207" s="86">
        <f t="shared" si="248"/>
        <v>5.4180329600865362E-10</v>
      </c>
      <c r="JA207" s="86">
        <f t="shared" si="248"/>
        <v>1.7154520663695906E-5</v>
      </c>
      <c r="JB207" s="86">
        <f t="shared" si="248"/>
        <v>1.0941504746485677E-5</v>
      </c>
      <c r="JC207" s="86">
        <f t="shared" si="248"/>
        <v>2.5610436920224583E-5</v>
      </c>
      <c r="JD207" s="86">
        <f t="shared" si="248"/>
        <v>1.076693260507984E-4</v>
      </c>
      <c r="JE207" s="86">
        <f t="shared" si="248"/>
        <v>5.0960510904859339E-5</v>
      </c>
      <c r="JF207" s="86">
        <f t="shared" si="248"/>
        <v>1.4012908740366427E-5</v>
      </c>
      <c r="JG207" s="86">
        <f t="shared" si="248"/>
        <v>2.4674790678060243E-6</v>
      </c>
      <c r="JH207" s="86">
        <f t="shared" si="248"/>
        <v>3.1706593143102715E-6</v>
      </c>
      <c r="JI207" s="86">
        <f t="shared" si="248"/>
        <v>5.9530105493485528E-6</v>
      </c>
      <c r="JJ207" s="86">
        <f t="shared" si="248"/>
        <v>2.3236714089770275E-5</v>
      </c>
      <c r="JK207" s="86">
        <f t="shared" si="248"/>
        <v>4.1183765131832623E-5</v>
      </c>
      <c r="JL207" s="86">
        <f t="shared" si="248"/>
        <v>5.5482920139972749E-5</v>
      </c>
      <c r="JM207" s="86">
        <f t="shared" si="248"/>
        <v>5.0053767862600547E-5</v>
      </c>
    </row>
    <row r="208" spans="2:273" x14ac:dyDescent="0.25">
      <c r="B208" s="2">
        <v>181</v>
      </c>
      <c r="C208" s="37">
        <v>76.355999999999995</v>
      </c>
      <c r="D208" s="37">
        <v>77.099999999999994</v>
      </c>
      <c r="E208" s="37">
        <v>76.599999999999994</v>
      </c>
      <c r="F208" s="37">
        <v>77.45</v>
      </c>
      <c r="G208" s="37">
        <v>80.424999999999997</v>
      </c>
      <c r="H208" s="37">
        <v>81</v>
      </c>
      <c r="I208" s="37">
        <v>83.9</v>
      </c>
      <c r="J208" s="37">
        <v>81.674999999999997</v>
      </c>
      <c r="K208" s="37">
        <v>86.25</v>
      </c>
      <c r="L208" s="37">
        <v>82.1</v>
      </c>
      <c r="M208" s="37">
        <v>85.825000000000003</v>
      </c>
      <c r="N208" s="37">
        <v>84.224999999999994</v>
      </c>
      <c r="O208" s="37">
        <v>88.325000000000003</v>
      </c>
      <c r="P208" s="37">
        <v>86.15</v>
      </c>
      <c r="Q208" s="37">
        <v>85.3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85.527108543226532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-0.22710854322653518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85.527108543226433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85.3</v>
      </c>
      <c r="DK208" s="2">
        <f t="shared" si="251"/>
        <v>121.01519851551959</v>
      </c>
      <c r="DL208" s="2">
        <f t="shared" si="251"/>
        <v>126.4975472334683</v>
      </c>
      <c r="DM208" s="2">
        <f t="shared" si="251"/>
        <v>141.85388133208258</v>
      </c>
      <c r="DN208" s="2">
        <f t="shared" si="251"/>
        <v>129.06362685560055</v>
      </c>
      <c r="DO208" s="2">
        <f t="shared" si="251"/>
        <v>124.23769465290805</v>
      </c>
      <c r="DP208" s="2">
        <f t="shared" si="251"/>
        <v>115.19295546558703</v>
      </c>
      <c r="DQ208" s="2">
        <f t="shared" si="251"/>
        <v>125.03640009380864</v>
      </c>
      <c r="DR208" s="2">
        <f t="shared" si="251"/>
        <v>146.32359667359668</v>
      </c>
      <c r="DS208" s="2">
        <f t="shared" si="251"/>
        <v>125.18346372688478</v>
      </c>
      <c r="DT208" s="2">
        <f t="shared" si="251"/>
        <v>129.0234434839698</v>
      </c>
      <c r="DU208" s="2">
        <f t="shared" si="251"/>
        <v>120.90084345479087</v>
      </c>
      <c r="DV208" s="2">
        <f t="shared" si="251"/>
        <v>140.02812397417662</v>
      </c>
      <c r="DW208" s="2">
        <f t="shared" si="251"/>
        <v>128.35450450450449</v>
      </c>
      <c r="DX208" s="2">
        <f t="shared" si="251"/>
        <v>108.20818318318315</v>
      </c>
      <c r="DY208" s="2">
        <f t="shared" si="251"/>
        <v>107.06992760263931</v>
      </c>
      <c r="EA208" s="2">
        <f t="shared" si="240"/>
        <v>85.580217543859646</v>
      </c>
      <c r="EB208" s="2">
        <f t="shared" si="240"/>
        <v>81.575416666666669</v>
      </c>
      <c r="EC208" s="2">
        <f t="shared" si="240"/>
        <v>73.113301141352096</v>
      </c>
      <c r="ED208" s="2">
        <f t="shared" si="240"/>
        <v>71.894019526596537</v>
      </c>
      <c r="EE208" s="2">
        <f t="shared" si="240"/>
        <v>75.987410306588401</v>
      </c>
      <c r="EF208" s="2">
        <f t="shared" si="239"/>
        <v>78.861457523597991</v>
      </c>
      <c r="EG208" s="2">
        <f t="shared" si="239"/>
        <v>78.230930603948934</v>
      </c>
      <c r="EH208" s="2">
        <f t="shared" si="239"/>
        <v>83.319042840295722</v>
      </c>
      <c r="EI208" s="2">
        <f t="shared" si="239"/>
        <v>86.002777381800897</v>
      </c>
      <c r="EJ208" s="2">
        <f t="shared" si="239"/>
        <v>82.699889057750767</v>
      </c>
      <c r="EK208" s="2">
        <f t="shared" si="239"/>
        <v>82.339228497880072</v>
      </c>
      <c r="EL208" s="2">
        <f t="shared" si="179"/>
        <v>84.647425317078358</v>
      </c>
      <c r="EM208" s="2">
        <f t="shared" si="179"/>
        <v>82.947761912373807</v>
      </c>
      <c r="EN208" s="2">
        <f t="shared" si="179"/>
        <v>85.575542704572882</v>
      </c>
      <c r="EO208" s="2">
        <f t="shared" si="179"/>
        <v>91.437921199331939</v>
      </c>
      <c r="EQ208" s="2">
        <f t="shared" si="252"/>
        <v>76.812159186121818</v>
      </c>
      <c r="ER208" s="2">
        <f t="shared" si="252"/>
        <v>78.006433190899642</v>
      </c>
      <c r="ES208" s="2">
        <f t="shared" si="252"/>
        <v>76.079905301955208</v>
      </c>
      <c r="ET208" s="2">
        <f t="shared" si="252"/>
        <v>76.550818563432799</v>
      </c>
      <c r="EU208" s="2">
        <f t="shared" si="252"/>
        <v>78.747151353257181</v>
      </c>
      <c r="EV208" s="2">
        <f t="shared" si="252"/>
        <v>80.871578285654067</v>
      </c>
      <c r="EW208" s="2">
        <f t="shared" si="252"/>
        <v>81.86256245513664</v>
      </c>
      <c r="EX208" s="2">
        <f t="shared" si="252"/>
        <v>82.496366796713559</v>
      </c>
      <c r="EY208" s="2">
        <f t="shared" si="252"/>
        <v>84.240890648325859</v>
      </c>
      <c r="EZ208" s="2">
        <f t="shared" si="252"/>
        <v>84.069185373975799</v>
      </c>
      <c r="FA208" s="2">
        <f t="shared" si="252"/>
        <v>82.764607009539617</v>
      </c>
      <c r="FB208" s="2">
        <f t="shared" si="252"/>
        <v>83.558208365852749</v>
      </c>
      <c r="FC208" s="2">
        <f t="shared" si="252"/>
        <v>83.749508551302995</v>
      </c>
      <c r="FD208" s="2">
        <f t="shared" si="252"/>
        <v>86.007055754533866</v>
      </c>
      <c r="FE208" s="2">
        <f t="shared" si="252"/>
        <v>85.264570446843408</v>
      </c>
      <c r="FG208" s="2">
        <f t="shared" si="253"/>
        <v>0.99999783902186945</v>
      </c>
      <c r="FH208" s="2">
        <f t="shared" si="253"/>
        <v>0.9999979272950954</v>
      </c>
      <c r="FI208" s="2">
        <f t="shared" si="253"/>
        <v>0.99999765309837818</v>
      </c>
      <c r="FJ208" s="2">
        <f t="shared" si="253"/>
        <v>0.99999780557890305</v>
      </c>
      <c r="FK208" s="2">
        <f t="shared" si="253"/>
        <v>0.9999975865529187</v>
      </c>
      <c r="FL208" s="2">
        <f t="shared" si="253"/>
        <v>0.99999779436466851</v>
      </c>
      <c r="FM208" s="2">
        <f t="shared" si="253"/>
        <v>0.99999760127809578</v>
      </c>
      <c r="FN208" s="2">
        <f t="shared" si="253"/>
        <v>0.99999724055688255</v>
      </c>
      <c r="FO208" s="2">
        <f t="shared" si="253"/>
        <v>0.99999736346794776</v>
      </c>
      <c r="FP208" s="2">
        <f t="shared" si="253"/>
        <v>0.99999742215008069</v>
      </c>
      <c r="FQ208" s="2">
        <f t="shared" si="253"/>
        <v>0.99999749119669779</v>
      </c>
      <c r="FR208" s="2">
        <f t="shared" si="253"/>
        <v>0.9999974156945306</v>
      </c>
      <c r="FS208" s="2">
        <f t="shared" si="253"/>
        <v>0.99999728544714706</v>
      </c>
      <c r="FT208" s="2">
        <f t="shared" si="253"/>
        <v>0.99999711815564418</v>
      </c>
      <c r="FU208" s="2">
        <f t="shared" si="253"/>
        <v>0.99999678548173065</v>
      </c>
      <c r="FW208" s="2">
        <f t="shared" si="244"/>
        <v>0.96228506960286919</v>
      </c>
      <c r="FX208" s="2">
        <f t="shared" si="244"/>
        <v>0.99686270313924563</v>
      </c>
      <c r="FY208" s="2">
        <f t="shared" si="244"/>
        <v>0.97327996766605795</v>
      </c>
      <c r="FZ208" s="2">
        <f t="shared" si="244"/>
        <v>0.97121330775176518</v>
      </c>
      <c r="GA208" s="2">
        <f t="shared" si="244"/>
        <v>0.96816507293191045</v>
      </c>
      <c r="GB208" s="2">
        <f t="shared" si="244"/>
        <v>0.96358286078380417</v>
      </c>
      <c r="GC208" s="2">
        <f t="shared" si="244"/>
        <v>0.96707147356018797</v>
      </c>
      <c r="GD208" s="2">
        <f t="shared" si="244"/>
        <v>0.97043410556565723</v>
      </c>
      <c r="GE208" s="2">
        <f t="shared" si="244"/>
        <v>0.97837329925632355</v>
      </c>
      <c r="GF208" s="2">
        <f t="shared" si="244"/>
        <v>0.97579101584816075</v>
      </c>
      <c r="GG208" s="2">
        <f t="shared" si="244"/>
        <v>0.97154440485057414</v>
      </c>
      <c r="GH208" s="2">
        <f t="shared" si="244"/>
        <v>0.96797527019793017</v>
      </c>
      <c r="GI208" s="2">
        <f t="shared" si="244"/>
        <v>0.96494974015480506</v>
      </c>
      <c r="GJ208" s="2">
        <f t="shared" si="244"/>
        <v>0.96044781870258711</v>
      </c>
      <c r="GK208" s="2">
        <f t="shared" si="244"/>
        <v>0.95748049033062921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8.3838173594351253E-19</v>
      </c>
      <c r="HT208" s="86">
        <f t="shared" si="246"/>
        <v>6.8537341623645171E-22</v>
      </c>
      <c r="HU208" s="86">
        <f t="shared" si="246"/>
        <v>7.8098459630370475E-27</v>
      </c>
      <c r="HV208" s="86">
        <f t="shared" si="246"/>
        <v>6.5738285639166305E-28</v>
      </c>
      <c r="HW208" s="86">
        <f t="shared" si="246"/>
        <v>1.3577413415203222E-26</v>
      </c>
      <c r="HX208" s="86">
        <f t="shared" si="246"/>
        <v>3.02680792898106E-25</v>
      </c>
      <c r="HY208" s="86">
        <f t="shared" si="246"/>
        <v>3.6358220183766547E-26</v>
      </c>
      <c r="HZ208" s="86">
        <f t="shared" si="246"/>
        <v>1.7031109624354903E-27</v>
      </c>
      <c r="IA208" s="86">
        <f t="shared" si="246"/>
        <v>1.986703650586285E-29</v>
      </c>
      <c r="IB208" s="86">
        <f t="shared" si="246"/>
        <v>2.3077028675556228E-30</v>
      </c>
      <c r="IC208" s="86">
        <f t="shared" si="246"/>
        <v>9.5640149177857344E-31</v>
      </c>
      <c r="ID208" s="86">
        <f t="shared" si="246"/>
        <v>1.2401468079224676E-27</v>
      </c>
      <c r="IE208" s="86">
        <f t="shared" si="246"/>
        <v>1.919174941408036E-26</v>
      </c>
      <c r="IF208" s="86">
        <f t="shared" si="246"/>
        <v>6.0110826120548941E-50</v>
      </c>
      <c r="IG208" s="86">
        <f t="shared" si="246"/>
        <v>2.9295317634042545E-46</v>
      </c>
      <c r="II208" s="86">
        <f t="shared" si="247"/>
        <v>5.1161995656570864E-4</v>
      </c>
      <c r="IJ208" s="86">
        <f t="shared" si="247"/>
        <v>2.8389843727493604E-10</v>
      </c>
      <c r="IK208" s="86">
        <f t="shared" si="247"/>
        <v>1.0239129359904847E-5</v>
      </c>
      <c r="IL208" s="86">
        <f t="shared" si="247"/>
        <v>6.3052703218667068E-6</v>
      </c>
      <c r="IM208" s="86">
        <f t="shared" si="247"/>
        <v>1.5181975042172166E-5</v>
      </c>
      <c r="IN208" s="86">
        <f t="shared" si="247"/>
        <v>6.7575247741620041E-5</v>
      </c>
      <c r="IO208" s="86">
        <f t="shared" si="247"/>
        <v>3.1181007769844797E-5</v>
      </c>
      <c r="IP208" s="86">
        <f t="shared" si="247"/>
        <v>8.1441450512648161E-6</v>
      </c>
      <c r="IQ208" s="86">
        <f t="shared" si="247"/>
        <v>1.3830096955882185E-6</v>
      </c>
      <c r="IR208" s="86">
        <f t="shared" si="247"/>
        <v>1.7660299451505654E-6</v>
      </c>
      <c r="IS208" s="86">
        <f t="shared" si="247"/>
        <v>3.3299631023245628E-6</v>
      </c>
      <c r="IT208" s="86">
        <f t="shared" si="247"/>
        <v>1.3689526186340156E-5</v>
      </c>
      <c r="IU208" s="86">
        <f t="shared" si="247"/>
        <v>2.4657084320220254E-5</v>
      </c>
      <c r="IV208" s="86">
        <f t="shared" si="247"/>
        <v>3.3087676879619266E-5</v>
      </c>
      <c r="IW208" s="86">
        <f t="shared" si="247"/>
        <v>2.9283969842872895E-5</v>
      </c>
      <c r="IY208" s="86">
        <f t="shared" si="248"/>
        <v>5.116199565657095E-4</v>
      </c>
      <c r="IZ208" s="86">
        <f t="shared" si="248"/>
        <v>2.8389843727562141E-10</v>
      </c>
      <c r="JA208" s="86">
        <f t="shared" si="248"/>
        <v>1.0239129359904847E-5</v>
      </c>
      <c r="JB208" s="86">
        <f t="shared" si="248"/>
        <v>6.3052703218667068E-6</v>
      </c>
      <c r="JC208" s="86">
        <f t="shared" si="248"/>
        <v>1.5181975042172166E-5</v>
      </c>
      <c r="JD208" s="86">
        <f t="shared" si="248"/>
        <v>6.7575247741620041E-5</v>
      </c>
      <c r="JE208" s="86">
        <f t="shared" si="248"/>
        <v>3.1181007769844797E-5</v>
      </c>
      <c r="JF208" s="86">
        <f t="shared" si="248"/>
        <v>8.1441450512648161E-6</v>
      </c>
      <c r="JG208" s="86">
        <f t="shared" si="248"/>
        <v>1.3830096955882185E-6</v>
      </c>
      <c r="JH208" s="86">
        <f t="shared" si="248"/>
        <v>1.7660299451505654E-6</v>
      </c>
      <c r="JI208" s="86">
        <f t="shared" si="248"/>
        <v>3.3299631023245628E-6</v>
      </c>
      <c r="JJ208" s="86">
        <f t="shared" si="248"/>
        <v>1.3689526186340156E-5</v>
      </c>
      <c r="JK208" s="86">
        <f t="shared" si="248"/>
        <v>2.4657084320220254E-5</v>
      </c>
      <c r="JL208" s="86">
        <f t="shared" si="248"/>
        <v>3.3087676879619266E-5</v>
      </c>
      <c r="JM208" s="86">
        <f t="shared" si="248"/>
        <v>2.9283969842872895E-5</v>
      </c>
    </row>
    <row r="209" spans="2:273" x14ac:dyDescent="0.25">
      <c r="B209" s="2">
        <v>182</v>
      </c>
      <c r="C209" s="37">
        <v>78.756</v>
      </c>
      <c r="D209" s="37">
        <v>76.525000000000006</v>
      </c>
      <c r="E209" s="37">
        <v>74.825000000000003</v>
      </c>
      <c r="F209" s="37">
        <v>79.3</v>
      </c>
      <c r="G209" s="37">
        <v>80.8</v>
      </c>
      <c r="H209" s="37">
        <v>80.375</v>
      </c>
      <c r="I209" s="37">
        <v>84.075000000000003</v>
      </c>
      <c r="J209" s="37">
        <v>81.75</v>
      </c>
      <c r="K209" s="37">
        <v>86.775000000000006</v>
      </c>
      <c r="L209" s="37">
        <v>84.2</v>
      </c>
      <c r="M209" s="37">
        <v>82.974999999999994</v>
      </c>
      <c r="N209" s="37">
        <v>83.825000000000003</v>
      </c>
      <c r="O209" s="37">
        <v>85.3</v>
      </c>
      <c r="P209" s="37">
        <v>84.125</v>
      </c>
      <c r="Q209" s="37">
        <v>83.875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85.378910545630262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-1.5039105456302622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85.378910545630248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83.875</v>
      </c>
      <c r="DK209" s="2">
        <f t="shared" si="251"/>
        <v>121.15624041835359</v>
      </c>
      <c r="DL209" s="2">
        <f t="shared" si="251"/>
        <v>126.65190452091768</v>
      </c>
      <c r="DM209" s="2">
        <f t="shared" si="251"/>
        <v>142.10646341463416</v>
      </c>
      <c r="DN209" s="2">
        <f t="shared" si="251"/>
        <v>129.23565620782725</v>
      </c>
      <c r="DO209" s="2">
        <f t="shared" si="251"/>
        <v>124.38234756097559</v>
      </c>
      <c r="DP209" s="2">
        <f t="shared" si="251"/>
        <v>115.26175101214574</v>
      </c>
      <c r="DQ209" s="2">
        <f t="shared" si="251"/>
        <v>125.16149390243903</v>
      </c>
      <c r="DR209" s="2">
        <f t="shared" si="251"/>
        <v>146.59314202866835</v>
      </c>
      <c r="DS209" s="2">
        <f t="shared" si="251"/>
        <v>125.30539355144619</v>
      </c>
      <c r="DT209" s="2">
        <f t="shared" si="251"/>
        <v>129.17557446110078</v>
      </c>
      <c r="DU209" s="2">
        <f t="shared" si="251"/>
        <v>120.9948110661269</v>
      </c>
      <c r="DV209" s="2">
        <f t="shared" si="251"/>
        <v>140.22753309990154</v>
      </c>
      <c r="DW209" s="2">
        <f t="shared" si="251"/>
        <v>128.48074324324324</v>
      </c>
      <c r="DX209" s="2">
        <f t="shared" si="251"/>
        <v>108.23932861432858</v>
      </c>
      <c r="DY209" s="2">
        <f t="shared" si="251"/>
        <v>107.09035465542523</v>
      </c>
      <c r="EA209" s="2">
        <f t="shared" si="240"/>
        <v>85.551400000000001</v>
      </c>
      <c r="EB209" s="2">
        <f t="shared" si="240"/>
        <v>81.486666666666665</v>
      </c>
      <c r="EC209" s="2">
        <f t="shared" si="240"/>
        <v>72.922881913959657</v>
      </c>
      <c r="ED209" s="2">
        <f t="shared" si="240"/>
        <v>71.683519319417798</v>
      </c>
      <c r="EE209" s="2">
        <f t="shared" si="240"/>
        <v>75.815322080887157</v>
      </c>
      <c r="EF209" s="2">
        <f t="shared" si="239"/>
        <v>78.692250832870613</v>
      </c>
      <c r="EG209" s="2">
        <f t="shared" si="239"/>
        <v>78.054780778164954</v>
      </c>
      <c r="EH209" s="2">
        <f t="shared" si="239"/>
        <v>83.198538349888864</v>
      </c>
      <c r="EI209" s="2">
        <f t="shared" si="239"/>
        <v>85.880596341173657</v>
      </c>
      <c r="EJ209" s="2">
        <f t="shared" si="239"/>
        <v>82.545970364741649</v>
      </c>
      <c r="EK209" s="2">
        <f t="shared" si="239"/>
        <v>82.197577225923681</v>
      </c>
      <c r="EL209" s="2">
        <f t="shared" si="179"/>
        <v>84.502338868355977</v>
      </c>
      <c r="EM209" s="2">
        <f t="shared" si="179"/>
        <v>82.782271830085293</v>
      </c>
      <c r="EN209" s="2">
        <f t="shared" si="179"/>
        <v>85.450534745706705</v>
      </c>
      <c r="EO209" s="2">
        <f t="shared" si="179"/>
        <v>91.379538683759137</v>
      </c>
      <c r="EQ209" s="2">
        <f t="shared" si="252"/>
        <v>76.681862700558781</v>
      </c>
      <c r="ER209" s="2">
        <f t="shared" si="252"/>
        <v>77.87675770874236</v>
      </c>
      <c r="ES209" s="2">
        <f t="shared" si="252"/>
        <v>75.92389017175806</v>
      </c>
      <c r="ET209" s="2">
        <f t="shared" si="252"/>
        <v>76.393102234363852</v>
      </c>
      <c r="EU209" s="2">
        <f t="shared" si="252"/>
        <v>78.606512259378803</v>
      </c>
      <c r="EV209" s="2">
        <f t="shared" si="252"/>
        <v>80.726448972471957</v>
      </c>
      <c r="EW209" s="2">
        <f t="shared" si="252"/>
        <v>81.72998421162437</v>
      </c>
      <c r="EX209" s="2">
        <f t="shared" si="252"/>
        <v>82.366286833998231</v>
      </c>
      <c r="EY209" s="2">
        <f t="shared" si="252"/>
        <v>84.098741202815091</v>
      </c>
      <c r="EZ209" s="2">
        <f t="shared" si="252"/>
        <v>83.931262067857517</v>
      </c>
      <c r="FA209" s="2">
        <f t="shared" si="252"/>
        <v>82.6280433430112</v>
      </c>
      <c r="FB209" s="2">
        <f t="shared" si="252"/>
        <v>83.400197439328053</v>
      </c>
      <c r="FC209" s="2">
        <f t="shared" si="252"/>
        <v>83.593715964665421</v>
      </c>
      <c r="FD209" s="2">
        <f t="shared" si="252"/>
        <v>85.887653614530493</v>
      </c>
      <c r="FE209" s="2">
        <f t="shared" si="252"/>
        <v>85.135835340052424</v>
      </c>
      <c r="FG209" s="2">
        <f t="shared" si="253"/>
        <v>0.9999980291641466</v>
      </c>
      <c r="FH209" s="2">
        <f t="shared" si="253"/>
        <v>0.99999810967031555</v>
      </c>
      <c r="FI209" s="2">
        <f t="shared" si="253"/>
        <v>0.99999785959984</v>
      </c>
      <c r="FJ209" s="2">
        <f t="shared" si="253"/>
        <v>0.99999799866378702</v>
      </c>
      <c r="FK209" s="2">
        <f t="shared" si="253"/>
        <v>0.99999779890963425</v>
      </c>
      <c r="FL209" s="2">
        <f t="shared" si="253"/>
        <v>0.99999798843627963</v>
      </c>
      <c r="FM209" s="2">
        <f t="shared" si="253"/>
        <v>0.99999781233916096</v>
      </c>
      <c r="FN209" s="2">
        <f t="shared" si="253"/>
        <v>0.99999748335735528</v>
      </c>
      <c r="FO209" s="2">
        <f t="shared" si="253"/>
        <v>0.9999975954536322</v>
      </c>
      <c r="FP209" s="2">
        <f t="shared" si="253"/>
        <v>0.99999764897239807</v>
      </c>
      <c r="FQ209" s="2">
        <f t="shared" si="253"/>
        <v>0.99999771194368947</v>
      </c>
      <c r="FR209" s="2">
        <f t="shared" si="253"/>
        <v>0.99999764308486372</v>
      </c>
      <c r="FS209" s="2">
        <f t="shared" si="253"/>
        <v>0.99999752429778277</v>
      </c>
      <c r="FT209" s="2">
        <f t="shared" si="253"/>
        <v>0.99999737172604375</v>
      </c>
      <c r="FU209" s="2">
        <f t="shared" si="253"/>
        <v>0.99999706832366586</v>
      </c>
      <c r="FW209" s="2">
        <f t="shared" si="244"/>
        <v>0.96548904990943785</v>
      </c>
      <c r="FX209" s="2">
        <f t="shared" si="244"/>
        <v>0.99713796119629083</v>
      </c>
      <c r="FY209" s="2">
        <f t="shared" si="244"/>
        <v>0.97557361265842668</v>
      </c>
      <c r="FZ209" s="2">
        <f t="shared" si="244"/>
        <v>0.97367955714618615</v>
      </c>
      <c r="GA209" s="2">
        <f t="shared" si="244"/>
        <v>0.97088464559443843</v>
      </c>
      <c r="GB209" s="2">
        <f t="shared" si="244"/>
        <v>0.96668040787721987</v>
      </c>
      <c r="GC209" s="2">
        <f t="shared" si="244"/>
        <v>0.96988156320754959</v>
      </c>
      <c r="GD209" s="2">
        <f t="shared" si="244"/>
        <v>0.97296525349600882</v>
      </c>
      <c r="GE209" s="2">
        <f t="shared" si="244"/>
        <v>0.98023861025242909</v>
      </c>
      <c r="GF209" s="2">
        <f t="shared" si="244"/>
        <v>0.97787401285465414</v>
      </c>
      <c r="GG209" s="2">
        <f t="shared" si="244"/>
        <v>0.9739830479568935</v>
      </c>
      <c r="GH209" s="2">
        <f t="shared" si="244"/>
        <v>0.97071056667566669</v>
      </c>
      <c r="GI209" s="2">
        <f t="shared" si="244"/>
        <v>0.96793489293173418</v>
      </c>
      <c r="GJ209" s="2">
        <f t="shared" si="244"/>
        <v>0.96380200701224872</v>
      </c>
      <c r="GK209" s="2">
        <f t="shared" si="244"/>
        <v>0.96107612210701709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2.335656762730993E-19</v>
      </c>
      <c r="HT209" s="86">
        <f t="shared" si="246"/>
        <v>1.6678289511424782E-22</v>
      </c>
      <c r="HU209" s="86">
        <f t="shared" si="246"/>
        <v>1.3391006093484452E-27</v>
      </c>
      <c r="HV209" s="86">
        <f t="shared" si="246"/>
        <v>1.0002645189839689E-28</v>
      </c>
      <c r="HW209" s="86">
        <f t="shared" si="246"/>
        <v>2.2169062018086E-27</v>
      </c>
      <c r="HX209" s="86">
        <f t="shared" si="246"/>
        <v>5.56712856794181E-26</v>
      </c>
      <c r="HY209" s="86">
        <f t="shared" si="246"/>
        <v>6.3336919569414463E-27</v>
      </c>
      <c r="HZ209" s="86">
        <f t="shared" si="246"/>
        <v>2.6506845047176744E-28</v>
      </c>
      <c r="IA209" s="86">
        <f t="shared" si="246"/>
        <v>2.9435048904880139E-30</v>
      </c>
      <c r="IB209" s="86">
        <f t="shared" si="246"/>
        <v>3.1822203891856583E-31</v>
      </c>
      <c r="IC209" s="86">
        <f t="shared" si="246"/>
        <v>1.2539265818098578E-31</v>
      </c>
      <c r="ID209" s="86">
        <f t="shared" si="246"/>
        <v>1.9268410999896062E-28</v>
      </c>
      <c r="IE209" s="86">
        <f t="shared" si="246"/>
        <v>3.1258902663081436E-27</v>
      </c>
      <c r="IF209" s="86">
        <f t="shared" si="246"/>
        <v>1.6108382948865477E-51</v>
      </c>
      <c r="IG209" s="86">
        <f t="shared" si="246"/>
        <v>1.0061749051127577E-47</v>
      </c>
      <c r="II209" s="86">
        <f t="shared" si="247"/>
        <v>3.5238559163789209E-4</v>
      </c>
      <c r="IJ209" s="86">
        <f t="shared" si="247"/>
        <v>1.4728746915277477E-10</v>
      </c>
      <c r="IK209" s="86">
        <f t="shared" si="247"/>
        <v>6.0370040473962114E-6</v>
      </c>
      <c r="IL209" s="86">
        <f t="shared" si="247"/>
        <v>3.5850584364865279E-6</v>
      </c>
      <c r="IM209" s="86">
        <f t="shared" si="247"/>
        <v>8.8832397403752801E-6</v>
      </c>
      <c r="IN209" s="86">
        <f t="shared" si="247"/>
        <v>4.1907098226542132E-5</v>
      </c>
      <c r="IO209" s="86">
        <f t="shared" si="247"/>
        <v>1.8845099549747372E-5</v>
      </c>
      <c r="IP209" s="86">
        <f t="shared" si="247"/>
        <v>4.67071180758247E-6</v>
      </c>
      <c r="IQ209" s="86">
        <f t="shared" si="247"/>
        <v>7.6505607868483504E-7</v>
      </c>
      <c r="IR209" s="86">
        <f t="shared" si="247"/>
        <v>9.7030209138131974E-7</v>
      </c>
      <c r="IS209" s="86">
        <f t="shared" si="247"/>
        <v>1.8364896956034988E-6</v>
      </c>
      <c r="IT209" s="86">
        <f t="shared" si="247"/>
        <v>7.9588710597977783E-6</v>
      </c>
      <c r="IU209" s="86">
        <f t="shared" si="247"/>
        <v>1.4569697655705622E-5</v>
      </c>
      <c r="IV209" s="86">
        <f t="shared" si="247"/>
        <v>1.9462962874946229E-5</v>
      </c>
      <c r="IW209" s="86">
        <f t="shared" si="247"/>
        <v>1.68841464854992E-5</v>
      </c>
      <c r="IY209" s="86">
        <f t="shared" si="248"/>
        <v>3.523855916378923E-4</v>
      </c>
      <c r="IZ209" s="86">
        <f t="shared" si="248"/>
        <v>1.4728746915294156E-10</v>
      </c>
      <c r="JA209" s="86">
        <f t="shared" si="248"/>
        <v>6.0370040473962114E-6</v>
      </c>
      <c r="JB209" s="86">
        <f t="shared" si="248"/>
        <v>3.5850584364865279E-6</v>
      </c>
      <c r="JC209" s="86">
        <f t="shared" si="248"/>
        <v>8.8832397403752801E-6</v>
      </c>
      <c r="JD209" s="86">
        <f t="shared" si="248"/>
        <v>4.1907098226542132E-5</v>
      </c>
      <c r="JE209" s="86">
        <f t="shared" si="248"/>
        <v>1.8845099549747372E-5</v>
      </c>
      <c r="JF209" s="86">
        <f t="shared" si="248"/>
        <v>4.67071180758247E-6</v>
      </c>
      <c r="JG209" s="86">
        <f t="shared" si="248"/>
        <v>7.6505607868483504E-7</v>
      </c>
      <c r="JH209" s="86">
        <f t="shared" si="248"/>
        <v>9.7030209138131974E-7</v>
      </c>
      <c r="JI209" s="86">
        <f t="shared" si="248"/>
        <v>1.8364896956034988E-6</v>
      </c>
      <c r="JJ209" s="86">
        <f t="shared" si="248"/>
        <v>7.9588710597977783E-6</v>
      </c>
      <c r="JK209" s="86">
        <f t="shared" si="248"/>
        <v>1.4569697655705622E-5</v>
      </c>
      <c r="JL209" s="86">
        <f t="shared" si="248"/>
        <v>1.9462962874946229E-5</v>
      </c>
      <c r="JM209" s="86">
        <f t="shared" si="248"/>
        <v>1.68841464854992E-5</v>
      </c>
    </row>
    <row r="210" spans="2:273" x14ac:dyDescent="0.25">
      <c r="B210" s="2">
        <v>183</v>
      </c>
      <c r="C210" s="37">
        <v>77.733000000000004</v>
      </c>
      <c r="D210" s="37">
        <v>76.900000000000006</v>
      </c>
      <c r="E210" s="37">
        <v>76.875</v>
      </c>
      <c r="F210" s="37">
        <v>77.599999999999994</v>
      </c>
      <c r="G210" s="37">
        <v>79.45</v>
      </c>
      <c r="H210" s="37">
        <v>83.625</v>
      </c>
      <c r="I210" s="37">
        <v>83.6</v>
      </c>
      <c r="J210" s="37">
        <v>84.35</v>
      </c>
      <c r="K210" s="37">
        <v>86.325000000000003</v>
      </c>
      <c r="L210" s="37">
        <v>84.1</v>
      </c>
      <c r="M210" s="37">
        <v>82.075000000000003</v>
      </c>
      <c r="N210" s="37">
        <v>84.924999999999997</v>
      </c>
      <c r="O210" s="37">
        <v>86.2</v>
      </c>
      <c r="P210" s="37">
        <v>86.95</v>
      </c>
      <c r="Q210" s="37">
        <v>86.35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85.232055412544952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1.1179445874550424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85.232055412544952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86.35</v>
      </c>
      <c r="DK210" s="2">
        <f t="shared" si="251"/>
        <v>121.29728232118759</v>
      </c>
      <c r="DL210" s="2">
        <f t="shared" si="251"/>
        <v>126.80626180836708</v>
      </c>
      <c r="DM210" s="2">
        <f t="shared" si="251"/>
        <v>142.35904549718578</v>
      </c>
      <c r="DN210" s="2">
        <f t="shared" si="251"/>
        <v>129.40768556005398</v>
      </c>
      <c r="DO210" s="2">
        <f t="shared" si="251"/>
        <v>124.52700046904313</v>
      </c>
      <c r="DP210" s="2">
        <f t="shared" si="251"/>
        <v>115.33054655870444</v>
      </c>
      <c r="DQ210" s="2">
        <f t="shared" si="251"/>
        <v>125.28658771106942</v>
      </c>
      <c r="DR210" s="2">
        <f t="shared" si="251"/>
        <v>146.86268738374002</v>
      </c>
      <c r="DS210" s="2">
        <f t="shared" si="251"/>
        <v>125.42732337600759</v>
      </c>
      <c r="DT210" s="2">
        <f t="shared" si="251"/>
        <v>129.32770543823176</v>
      </c>
      <c r="DU210" s="2">
        <f t="shared" si="251"/>
        <v>121.08877867746293</v>
      </c>
      <c r="DV210" s="2">
        <f t="shared" si="251"/>
        <v>140.42694222562645</v>
      </c>
      <c r="DW210" s="2">
        <f t="shared" si="251"/>
        <v>128.60698198198199</v>
      </c>
      <c r="DX210" s="2">
        <f t="shared" si="251"/>
        <v>108.27047404547402</v>
      </c>
      <c r="DY210" s="2">
        <f t="shared" si="251"/>
        <v>107.11078170821115</v>
      </c>
      <c r="EA210" s="2">
        <f t="shared" si="240"/>
        <v>85.522582456140356</v>
      </c>
      <c r="EB210" s="2">
        <f t="shared" si="240"/>
        <v>81.397916666666674</v>
      </c>
      <c r="EC210" s="2">
        <f t="shared" si="240"/>
        <v>72.732462686567203</v>
      </c>
      <c r="ED210" s="2">
        <f t="shared" si="240"/>
        <v>71.473019112239058</v>
      </c>
      <c r="EE210" s="2">
        <f t="shared" si="240"/>
        <v>75.643233855185926</v>
      </c>
      <c r="EF210" s="2">
        <f t="shared" si="239"/>
        <v>78.523044142143249</v>
      </c>
      <c r="EG210" s="2">
        <f t="shared" si="239"/>
        <v>77.878630952380973</v>
      </c>
      <c r="EH210" s="2">
        <f t="shared" si="239"/>
        <v>83.078033859482005</v>
      </c>
      <c r="EI210" s="2">
        <f t="shared" si="239"/>
        <v>85.758415300546432</v>
      </c>
      <c r="EJ210" s="2">
        <f t="shared" si="239"/>
        <v>82.392051671732531</v>
      </c>
      <c r="EK210" s="2">
        <f t="shared" si="239"/>
        <v>82.055925953967289</v>
      </c>
      <c r="EL210" s="2">
        <f t="shared" si="179"/>
        <v>84.357252419633596</v>
      </c>
      <c r="EM210" s="2">
        <f t="shared" si="179"/>
        <v>82.616781747796779</v>
      </c>
      <c r="EN210" s="2">
        <f t="shared" si="179"/>
        <v>85.325526786840527</v>
      </c>
      <c r="EO210" s="2">
        <f t="shared" si="179"/>
        <v>91.32115616818632</v>
      </c>
      <c r="EQ210" s="2">
        <f t="shared" si="252"/>
        <v>76.551566214995745</v>
      </c>
      <c r="ER210" s="2">
        <f t="shared" si="252"/>
        <v>77.747082226585064</v>
      </c>
      <c r="ES210" s="2">
        <f t="shared" si="252"/>
        <v>75.767875041560927</v>
      </c>
      <c r="ET210" s="2">
        <f t="shared" si="252"/>
        <v>76.235385905294919</v>
      </c>
      <c r="EU210" s="2">
        <f t="shared" si="252"/>
        <v>78.465873165500398</v>
      </c>
      <c r="EV210" s="2">
        <f t="shared" si="252"/>
        <v>80.581319659289846</v>
      </c>
      <c r="EW210" s="2">
        <f t="shared" si="252"/>
        <v>81.597405968112099</v>
      </c>
      <c r="EX210" s="2">
        <f t="shared" si="252"/>
        <v>82.236206871282889</v>
      </c>
      <c r="EY210" s="2">
        <f t="shared" si="252"/>
        <v>83.956591757304324</v>
      </c>
      <c r="EZ210" s="2">
        <f t="shared" si="252"/>
        <v>83.79333876173925</v>
      </c>
      <c r="FA210" s="2">
        <f t="shared" si="252"/>
        <v>82.491479676482783</v>
      </c>
      <c r="FB210" s="2">
        <f t="shared" si="252"/>
        <v>83.242186512803357</v>
      </c>
      <c r="FC210" s="2">
        <f t="shared" si="252"/>
        <v>83.437923378027847</v>
      </c>
      <c r="FD210" s="2">
        <f t="shared" si="252"/>
        <v>85.768251474527119</v>
      </c>
      <c r="FE210" s="2">
        <f t="shared" si="252"/>
        <v>85.00710023326144</v>
      </c>
      <c r="FG210" s="2">
        <f t="shared" si="253"/>
        <v>0.99999820257602734</v>
      </c>
      <c r="FH210" s="2">
        <f t="shared" si="253"/>
        <v>0.99999827599855107</v>
      </c>
      <c r="FI210" s="2">
        <f t="shared" si="253"/>
        <v>0.99999804793148594</v>
      </c>
      <c r="FJ210" s="2">
        <f t="shared" si="253"/>
        <v>0.99999817475935915</v>
      </c>
      <c r="FK210" s="2">
        <f t="shared" si="253"/>
        <v>0.99999799258133926</v>
      </c>
      <c r="FL210" s="2">
        <f t="shared" si="253"/>
        <v>0.99999816543175823</v>
      </c>
      <c r="FM210" s="2">
        <f t="shared" si="253"/>
        <v>0.99999800482921797</v>
      </c>
      <c r="FN210" s="2">
        <f t="shared" si="253"/>
        <v>0.99999770479412098</v>
      </c>
      <c r="FO210" s="2">
        <f t="shared" si="253"/>
        <v>0.99999780702718488</v>
      </c>
      <c r="FP210" s="2">
        <f t="shared" si="253"/>
        <v>0.99999785583689993</v>
      </c>
      <c r="FQ210" s="2">
        <f t="shared" si="253"/>
        <v>0.9999979132674236</v>
      </c>
      <c r="FR210" s="2">
        <f t="shared" si="253"/>
        <v>0.99999785046740253</v>
      </c>
      <c r="FS210" s="2">
        <f t="shared" si="253"/>
        <v>0.99999774213225101</v>
      </c>
      <c r="FT210" s="2">
        <f t="shared" si="253"/>
        <v>0.99999760298510876</v>
      </c>
      <c r="FU210" s="2">
        <f t="shared" si="253"/>
        <v>0.99999732627871607</v>
      </c>
      <c r="FW210" s="2">
        <f t="shared" si="244"/>
        <v>0.9684297736220101</v>
      </c>
      <c r="FX210" s="2">
        <f t="shared" si="244"/>
        <v>0.99738913209769431</v>
      </c>
      <c r="FY210" s="2">
        <f t="shared" si="244"/>
        <v>0.97767488756686804</v>
      </c>
      <c r="FZ210" s="2">
        <f t="shared" si="244"/>
        <v>0.97593974935719874</v>
      </c>
      <c r="GA210" s="2">
        <f t="shared" si="244"/>
        <v>0.97337828072236676</v>
      </c>
      <c r="GB210" s="2">
        <f t="shared" si="244"/>
        <v>0.96952281895107351</v>
      </c>
      <c r="GC210" s="2">
        <f t="shared" si="244"/>
        <v>0.97245867201844671</v>
      </c>
      <c r="GD210" s="2">
        <f t="shared" si="244"/>
        <v>0.97528522752194025</v>
      </c>
      <c r="GE210" s="2">
        <f t="shared" si="244"/>
        <v>0.9819460062800941</v>
      </c>
      <c r="GF210" s="2">
        <f t="shared" si="244"/>
        <v>0.9797814975604211</v>
      </c>
      <c r="GG210" s="2">
        <f t="shared" si="244"/>
        <v>0.97621781532009644</v>
      </c>
      <c r="GH210" s="2">
        <f t="shared" si="244"/>
        <v>0.97321869983080866</v>
      </c>
      <c r="GI210" s="2">
        <f t="shared" si="244"/>
        <v>0.9706735336284863</v>
      </c>
      <c r="GJ210" s="2">
        <f t="shared" si="244"/>
        <v>0.96688155475680815</v>
      </c>
      <c r="GK210" s="2">
        <f t="shared" si="244"/>
        <v>0.96437900383783615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6.3795004488255726E-20</v>
      </c>
      <c r="HT210" s="86">
        <f t="shared" si="246"/>
        <v>3.9756972650324686E-23</v>
      </c>
      <c r="HU210" s="86">
        <f t="shared" si="246"/>
        <v>2.2371828847731817E-28</v>
      </c>
      <c r="HV210" s="86">
        <f t="shared" si="246"/>
        <v>1.479337520303889E-29</v>
      </c>
      <c r="HW210" s="86">
        <f t="shared" si="246"/>
        <v>3.5209121543024834E-28</v>
      </c>
      <c r="HX210" s="86">
        <f t="shared" si="246"/>
        <v>9.9815329038387834E-27</v>
      </c>
      <c r="HY210" s="86">
        <f t="shared" si="246"/>
        <v>1.0748288079104932E-27</v>
      </c>
      <c r="HZ210" s="86">
        <f t="shared" si="246"/>
        <v>4.010847626992681E-29</v>
      </c>
      <c r="IA210" s="86">
        <f t="shared" si="246"/>
        <v>4.2420223651743072E-31</v>
      </c>
      <c r="IB210" s="86">
        <f t="shared" si="246"/>
        <v>4.2633349301983773E-32</v>
      </c>
      <c r="IC210" s="86">
        <f t="shared" si="246"/>
        <v>1.5955052613381355E-32</v>
      </c>
      <c r="ID210" s="86">
        <f t="shared" si="246"/>
        <v>2.9108641122849235E-29</v>
      </c>
      <c r="IE210" s="86">
        <f t="shared" si="246"/>
        <v>4.9511696961389611E-28</v>
      </c>
      <c r="IF210" s="86">
        <f t="shared" si="246"/>
        <v>4.0750001237638522E-53</v>
      </c>
      <c r="IG210" s="86">
        <f t="shared" si="246"/>
        <v>3.2739148468977516E-49</v>
      </c>
      <c r="II210" s="86">
        <f t="shared" si="247"/>
        <v>2.404828506736807E-4</v>
      </c>
      <c r="IJ210" s="86">
        <f t="shared" si="247"/>
        <v>7.5656694069104444E-11</v>
      </c>
      <c r="IK210" s="86">
        <f t="shared" si="247"/>
        <v>3.5159695553619614E-6</v>
      </c>
      <c r="IL210" s="86">
        <f t="shared" si="247"/>
        <v>2.011152949514718E-6</v>
      </c>
      <c r="IM210" s="86">
        <f t="shared" si="247"/>
        <v>5.1302227691995452E-6</v>
      </c>
      <c r="IN210" s="86">
        <f t="shared" si="247"/>
        <v>2.5679179640790198E-5</v>
      </c>
      <c r="IO210" s="86">
        <f t="shared" si="247"/>
        <v>1.1249896903765564E-5</v>
      </c>
      <c r="IP210" s="86">
        <f t="shared" si="247"/>
        <v>2.6432079452251128E-6</v>
      </c>
      <c r="IQ210" s="86">
        <f t="shared" si="247"/>
        <v>4.1768582264210107E-7</v>
      </c>
      <c r="IR210" s="86">
        <f t="shared" si="247"/>
        <v>5.2585707142537565E-7</v>
      </c>
      <c r="IS210" s="86">
        <f t="shared" si="247"/>
        <v>9.985601549003841E-7</v>
      </c>
      <c r="IT210" s="86">
        <f t="shared" si="247"/>
        <v>4.5661868769322562E-6</v>
      </c>
      <c r="IU210" s="86">
        <f t="shared" si="247"/>
        <v>8.4965321146411016E-6</v>
      </c>
      <c r="IV210" s="86">
        <f t="shared" si="247"/>
        <v>1.1292117425452858E-5</v>
      </c>
      <c r="IW210" s="86">
        <f t="shared" si="247"/>
        <v>9.5933733355793831E-6</v>
      </c>
      <c r="IY210" s="86">
        <f t="shared" si="248"/>
        <v>2.4048285067368075E-4</v>
      </c>
      <c r="IZ210" s="86">
        <f t="shared" si="248"/>
        <v>7.56566940691442E-11</v>
      </c>
      <c r="JA210" s="86">
        <f t="shared" si="248"/>
        <v>3.5159695553619614E-6</v>
      </c>
      <c r="JB210" s="86">
        <f t="shared" si="248"/>
        <v>2.011152949514718E-6</v>
      </c>
      <c r="JC210" s="86">
        <f t="shared" si="248"/>
        <v>5.1302227691995452E-6</v>
      </c>
      <c r="JD210" s="86">
        <f t="shared" si="248"/>
        <v>2.5679179640790198E-5</v>
      </c>
      <c r="JE210" s="86">
        <f t="shared" si="248"/>
        <v>1.1249896903765564E-5</v>
      </c>
      <c r="JF210" s="86">
        <f t="shared" si="248"/>
        <v>2.6432079452251128E-6</v>
      </c>
      <c r="JG210" s="86">
        <f t="shared" si="248"/>
        <v>4.1768582264210107E-7</v>
      </c>
      <c r="JH210" s="86">
        <f t="shared" si="248"/>
        <v>5.2585707142537565E-7</v>
      </c>
      <c r="JI210" s="86">
        <f t="shared" si="248"/>
        <v>9.985601549003841E-7</v>
      </c>
      <c r="JJ210" s="86">
        <f t="shared" si="248"/>
        <v>4.5661868769322562E-6</v>
      </c>
      <c r="JK210" s="86">
        <f t="shared" si="248"/>
        <v>8.4965321146411016E-6</v>
      </c>
      <c r="JL210" s="86">
        <f t="shared" si="248"/>
        <v>1.1292117425452858E-5</v>
      </c>
      <c r="JM210" s="86">
        <f t="shared" si="248"/>
        <v>9.5933733355793831E-6</v>
      </c>
    </row>
    <row r="211" spans="2:273" x14ac:dyDescent="0.25">
      <c r="B211" s="2">
        <v>184</v>
      </c>
      <c r="C211" s="37">
        <v>75.756</v>
      </c>
      <c r="D211" s="37">
        <v>74.724999999999994</v>
      </c>
      <c r="E211" s="37">
        <v>74.55</v>
      </c>
      <c r="F211" s="37">
        <v>76.849999999999994</v>
      </c>
      <c r="G211" s="37">
        <v>77.974999999999994</v>
      </c>
      <c r="H211" s="37">
        <v>83.674999999999997</v>
      </c>
      <c r="I211" s="37">
        <v>81.375</v>
      </c>
      <c r="J211" s="37">
        <v>84.55</v>
      </c>
      <c r="K211" s="37">
        <v>83.875</v>
      </c>
      <c r="L211" s="37">
        <v>82.6</v>
      </c>
      <c r="M211" s="37">
        <v>81.974999999999994</v>
      </c>
      <c r="N211" s="37">
        <v>85.45</v>
      </c>
      <c r="O211" s="37">
        <v>84.9</v>
      </c>
      <c r="P211" s="37">
        <v>86.05</v>
      </c>
      <c r="Q211" s="37">
        <v>82.4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85.086464523148834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-2.6864645231488282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85.086464523148834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82.4</v>
      </c>
      <c r="DK211" s="2">
        <f t="shared" si="251"/>
        <v>121.43832422402161</v>
      </c>
      <c r="DL211" s="2">
        <f t="shared" si="251"/>
        <v>126.96061909581647</v>
      </c>
      <c r="DM211" s="2">
        <f t="shared" si="251"/>
        <v>142.61162757973736</v>
      </c>
      <c r="DN211" s="2">
        <f t="shared" si="251"/>
        <v>129.57971491228071</v>
      </c>
      <c r="DO211" s="2">
        <f t="shared" si="251"/>
        <v>124.67165337711069</v>
      </c>
      <c r="DP211" s="2">
        <f t="shared" si="251"/>
        <v>115.39934210526314</v>
      </c>
      <c r="DQ211" s="2">
        <f t="shared" si="251"/>
        <v>125.41168151969981</v>
      </c>
      <c r="DR211" s="2">
        <f t="shared" si="251"/>
        <v>147.13223273881169</v>
      </c>
      <c r="DS211" s="2">
        <f t="shared" si="251"/>
        <v>125.549253200569</v>
      </c>
      <c r="DT211" s="2">
        <f t="shared" si="251"/>
        <v>129.47983641536274</v>
      </c>
      <c r="DU211" s="2">
        <f t="shared" si="251"/>
        <v>121.18274628879897</v>
      </c>
      <c r="DV211" s="2">
        <f t="shared" si="251"/>
        <v>140.62635135135136</v>
      </c>
      <c r="DW211" s="2">
        <f t="shared" si="251"/>
        <v>128.73322072072071</v>
      </c>
      <c r="DX211" s="2">
        <f t="shared" si="251"/>
        <v>108.30161947661945</v>
      </c>
      <c r="DY211" s="2">
        <f t="shared" si="251"/>
        <v>107.13120876099708</v>
      </c>
      <c r="EA211" s="2">
        <f t="shared" si="240"/>
        <v>85.49376491228071</v>
      </c>
      <c r="EB211" s="2">
        <f t="shared" si="240"/>
        <v>81.30916666666667</v>
      </c>
      <c r="EC211" s="2">
        <f t="shared" si="240"/>
        <v>72.542043459174749</v>
      </c>
      <c r="ED211" s="2">
        <f t="shared" si="240"/>
        <v>71.262518905060318</v>
      </c>
      <c r="EE211" s="2">
        <f t="shared" si="240"/>
        <v>75.471145629484681</v>
      </c>
      <c r="EF211" s="2">
        <f t="shared" si="239"/>
        <v>78.35383745141587</v>
      </c>
      <c r="EG211" s="2">
        <f t="shared" si="239"/>
        <v>77.702481126597007</v>
      </c>
      <c r="EH211" s="2">
        <f t="shared" si="239"/>
        <v>82.957529369075147</v>
      </c>
      <c r="EI211" s="2">
        <f t="shared" si="239"/>
        <v>85.636234259919206</v>
      </c>
      <c r="EJ211" s="2">
        <f t="shared" si="239"/>
        <v>82.238132978723414</v>
      </c>
      <c r="EK211" s="2">
        <f t="shared" si="239"/>
        <v>81.914274682010898</v>
      </c>
      <c r="EL211" s="2">
        <f t="shared" ref="EL211:EL222" si="254">CP$228*$B211+CP$229</f>
        <v>84.212165970911215</v>
      </c>
      <c r="EM211" s="2">
        <f t="shared" ref="EM211:EM222" si="255">CQ$228*$B211+CQ$229</f>
        <v>82.451291665508279</v>
      </c>
      <c r="EN211" s="2">
        <f t="shared" ref="EN211:EN222" si="256">CR$228*$B211+CR$229</f>
        <v>85.200518827974349</v>
      </c>
      <c r="EO211" s="2">
        <f t="shared" ref="EO211:EO222" si="257">CS$228*$B211+CS$229</f>
        <v>91.262773652613518</v>
      </c>
      <c r="EQ211" s="2">
        <f t="shared" si="252"/>
        <v>76.421269729432709</v>
      </c>
      <c r="ER211" s="2">
        <f t="shared" si="252"/>
        <v>77.617406744427768</v>
      </c>
      <c r="ES211" s="2">
        <f t="shared" si="252"/>
        <v>75.61185991136378</v>
      </c>
      <c r="ET211" s="2">
        <f t="shared" si="252"/>
        <v>76.077669576225972</v>
      </c>
      <c r="EU211" s="2">
        <f t="shared" si="252"/>
        <v>78.32523407162202</v>
      </c>
      <c r="EV211" s="2">
        <f t="shared" si="252"/>
        <v>80.436190346107736</v>
      </c>
      <c r="EW211" s="2">
        <f t="shared" si="252"/>
        <v>81.464827724599843</v>
      </c>
      <c r="EX211" s="2">
        <f t="shared" si="252"/>
        <v>82.10612690856756</v>
      </c>
      <c r="EY211" s="2">
        <f t="shared" si="252"/>
        <v>83.814442311793542</v>
      </c>
      <c r="EZ211" s="2">
        <f t="shared" si="252"/>
        <v>83.655415455620968</v>
      </c>
      <c r="FA211" s="2">
        <f t="shared" si="252"/>
        <v>82.35491600995438</v>
      </c>
      <c r="FB211" s="2">
        <f t="shared" si="252"/>
        <v>83.084175586278661</v>
      </c>
      <c r="FC211" s="2">
        <f t="shared" si="252"/>
        <v>83.282130791390273</v>
      </c>
      <c r="FD211" s="2">
        <f t="shared" si="252"/>
        <v>85.648849334523732</v>
      </c>
      <c r="FE211" s="2">
        <f t="shared" si="252"/>
        <v>84.878365126470442</v>
      </c>
      <c r="FG211" s="2">
        <f t="shared" si="253"/>
        <v>0.9999983607295948</v>
      </c>
      <c r="FH211" s="2">
        <f t="shared" si="253"/>
        <v>0.99999842769175296</v>
      </c>
      <c r="FI211" s="2">
        <f t="shared" si="253"/>
        <v>0.99999821969205016</v>
      </c>
      <c r="FJ211" s="2">
        <f t="shared" si="253"/>
        <v>0.99999833536048377</v>
      </c>
      <c r="FK211" s="2">
        <f t="shared" si="253"/>
        <v>0.99999816921209883</v>
      </c>
      <c r="FL211" s="2">
        <f t="shared" si="253"/>
        <v>0.9999983268536079</v>
      </c>
      <c r="FM211" s="2">
        <f t="shared" si="253"/>
        <v>0.99999818038230093</v>
      </c>
      <c r="FN211" s="2">
        <f t="shared" si="253"/>
        <v>0.99999790674693712</v>
      </c>
      <c r="FO211" s="2">
        <f t="shared" si="253"/>
        <v>0.99999799998463634</v>
      </c>
      <c r="FP211" s="2">
        <f t="shared" si="253"/>
        <v>0.99999804449964247</v>
      </c>
      <c r="FQ211" s="2">
        <f t="shared" si="253"/>
        <v>0.99999809687692209</v>
      </c>
      <c r="FR211" s="2">
        <f t="shared" si="253"/>
        <v>0.9999980396026007</v>
      </c>
      <c r="FS211" s="2">
        <f t="shared" si="253"/>
        <v>0.99999794079973003</v>
      </c>
      <c r="FT211" s="2">
        <f t="shared" si="253"/>
        <v>0.99999781389597597</v>
      </c>
      <c r="FU211" s="2">
        <f t="shared" si="253"/>
        <v>0.99999756153663399</v>
      </c>
      <c r="FW211" s="2">
        <f t="shared" si="244"/>
        <v>0.97112740796712027</v>
      </c>
      <c r="FX211" s="2">
        <f t="shared" si="244"/>
        <v>0.99761831303260784</v>
      </c>
      <c r="FY211" s="2">
        <f t="shared" si="244"/>
        <v>0.97959918075660157</v>
      </c>
      <c r="FZ211" s="2">
        <f t="shared" si="244"/>
        <v>0.97801023738140724</v>
      </c>
      <c r="GA211" s="2">
        <f t="shared" si="244"/>
        <v>0.97566369754838078</v>
      </c>
      <c r="GB211" s="2">
        <f t="shared" si="244"/>
        <v>0.97212974193009538</v>
      </c>
      <c r="GC211" s="2">
        <f t="shared" si="244"/>
        <v>0.97482099309797676</v>
      </c>
      <c r="GD211" s="2">
        <f t="shared" si="244"/>
        <v>0.97741073627009145</v>
      </c>
      <c r="GE211" s="2">
        <f t="shared" si="244"/>
        <v>0.98350836415076637</v>
      </c>
      <c r="GF211" s="2">
        <f t="shared" si="244"/>
        <v>0.9815276441311257</v>
      </c>
      <c r="GG211" s="2">
        <f t="shared" si="244"/>
        <v>0.97826490748870942</v>
      </c>
      <c r="GH211" s="2">
        <f t="shared" si="244"/>
        <v>0.97551747175420545</v>
      </c>
      <c r="GI211" s="2">
        <f t="shared" si="244"/>
        <v>0.97318475041987973</v>
      </c>
      <c r="GJ211" s="2">
        <f t="shared" si="244"/>
        <v>0.96970734421187554</v>
      </c>
      <c r="GK211" s="2">
        <f t="shared" si="244"/>
        <v>0.96741112332822343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1.708330448598293E-20</v>
      </c>
      <c r="HT211" s="86">
        <f t="shared" si="246"/>
        <v>9.2834671257340325E-24</v>
      </c>
      <c r="HU211" s="86">
        <f t="shared" si="246"/>
        <v>3.6417050697190575E-29</v>
      </c>
      <c r="HV211" s="86">
        <f t="shared" si="246"/>
        <v>2.1265366187250054E-30</v>
      </c>
      <c r="HW211" s="86">
        <f t="shared" si="246"/>
        <v>5.4392351096343907E-29</v>
      </c>
      <c r="HX211" s="86">
        <f t="shared" si="246"/>
        <v>1.7445367867845761E-27</v>
      </c>
      <c r="HY211" s="86">
        <f t="shared" si="246"/>
        <v>1.7768347166528332E-28</v>
      </c>
      <c r="HZ211" s="86">
        <f t="shared" si="246"/>
        <v>5.9003062955450962E-30</v>
      </c>
      <c r="IA211" s="86">
        <f t="shared" si="246"/>
        <v>5.9464152675369574E-32</v>
      </c>
      <c r="IB211" s="86">
        <f t="shared" si="246"/>
        <v>5.5492592922896192E-33</v>
      </c>
      <c r="IC211" s="86">
        <f t="shared" si="246"/>
        <v>1.9702261646159644E-33</v>
      </c>
      <c r="ID211" s="86">
        <f t="shared" si="246"/>
        <v>4.2756137521604521E-30</v>
      </c>
      <c r="IE211" s="86">
        <f t="shared" si="246"/>
        <v>7.6263007956970541E-29</v>
      </c>
      <c r="IF211" s="86">
        <f t="shared" si="246"/>
        <v>9.7314258316096086E-55</v>
      </c>
      <c r="IG211" s="86">
        <f t="shared" si="246"/>
        <v>1.0091984572467649E-50</v>
      </c>
      <c r="II211" s="86">
        <f t="shared" si="247"/>
        <v>1.6260586022389881E-4</v>
      </c>
      <c r="IJ211" s="86">
        <f t="shared" si="247"/>
        <v>3.8477346374839937E-11</v>
      </c>
      <c r="IK211" s="86">
        <f t="shared" si="247"/>
        <v>2.0226728045615322E-6</v>
      </c>
      <c r="IL211" s="86">
        <f t="shared" si="247"/>
        <v>1.1131182273796325E-6</v>
      </c>
      <c r="IM211" s="86">
        <f t="shared" si="247"/>
        <v>2.9242417854458796E-6</v>
      </c>
      <c r="IN211" s="86">
        <f t="shared" si="247"/>
        <v>1.5547416913750131E-5</v>
      </c>
      <c r="IO211" s="86">
        <f t="shared" si="247"/>
        <v>6.6333199145991222E-6</v>
      </c>
      <c r="IP211" s="86">
        <f t="shared" si="247"/>
        <v>1.4759823062903198E-6</v>
      </c>
      <c r="IQ211" s="86">
        <f t="shared" si="247"/>
        <v>2.2505422050832501E-7</v>
      </c>
      <c r="IR211" s="86">
        <f t="shared" si="247"/>
        <v>2.8110735888497124E-7</v>
      </c>
      <c r="IS211" s="86">
        <f t="shared" si="247"/>
        <v>5.3528803700576003E-7</v>
      </c>
      <c r="IT211" s="86">
        <f t="shared" si="247"/>
        <v>2.585148230492782E-6</v>
      </c>
      <c r="IU211" s="86">
        <f t="shared" si="247"/>
        <v>4.8899569526353131E-6</v>
      </c>
      <c r="IV211" s="86">
        <f t="shared" si="247"/>
        <v>6.4618121143564249E-6</v>
      </c>
      <c r="IW211" s="86">
        <f t="shared" si="247"/>
        <v>5.3714870879365775E-6</v>
      </c>
      <c r="IY211" s="86">
        <f t="shared" si="248"/>
        <v>1.6260586022389883E-4</v>
      </c>
      <c r="IZ211" s="86">
        <f t="shared" si="248"/>
        <v>3.8477346374849223E-11</v>
      </c>
      <c r="JA211" s="86">
        <f t="shared" si="248"/>
        <v>2.0226728045615322E-6</v>
      </c>
      <c r="JB211" s="86">
        <f t="shared" si="248"/>
        <v>1.1131182273796325E-6</v>
      </c>
      <c r="JC211" s="86">
        <f t="shared" si="248"/>
        <v>2.9242417854458796E-6</v>
      </c>
      <c r="JD211" s="86">
        <f t="shared" si="248"/>
        <v>1.5547416913750131E-5</v>
      </c>
      <c r="JE211" s="86">
        <f t="shared" si="248"/>
        <v>6.6333199145991222E-6</v>
      </c>
      <c r="JF211" s="86">
        <f t="shared" si="248"/>
        <v>1.4759823062903198E-6</v>
      </c>
      <c r="JG211" s="86">
        <f t="shared" si="248"/>
        <v>2.2505422050832501E-7</v>
      </c>
      <c r="JH211" s="86">
        <f t="shared" si="248"/>
        <v>2.8110735888497124E-7</v>
      </c>
      <c r="JI211" s="86">
        <f t="shared" si="248"/>
        <v>5.3528803700576003E-7</v>
      </c>
      <c r="JJ211" s="86">
        <f t="shared" si="248"/>
        <v>2.585148230492782E-6</v>
      </c>
      <c r="JK211" s="86">
        <f t="shared" si="248"/>
        <v>4.8899569526353131E-6</v>
      </c>
      <c r="JL211" s="86">
        <f t="shared" si="248"/>
        <v>6.4618121143564249E-6</v>
      </c>
      <c r="JM211" s="86">
        <f t="shared" si="248"/>
        <v>5.3714870879365775E-6</v>
      </c>
    </row>
    <row r="212" spans="2:273" x14ac:dyDescent="0.25">
      <c r="B212" s="2">
        <v>185</v>
      </c>
      <c r="C212" s="37">
        <v>77.8</v>
      </c>
      <c r="D212" s="37">
        <v>74.125</v>
      </c>
      <c r="E212" s="37">
        <v>79.099999999999994</v>
      </c>
      <c r="F212" s="37">
        <v>77.674999999999997</v>
      </c>
      <c r="G212" s="37">
        <v>77.3</v>
      </c>
      <c r="H212" s="37">
        <v>83.15</v>
      </c>
      <c r="I212" s="37">
        <v>80.45</v>
      </c>
      <c r="J212" s="37">
        <v>85.375</v>
      </c>
      <c r="K212" s="37">
        <v>85.025000000000006</v>
      </c>
      <c r="L212" s="37">
        <v>84.825000000000003</v>
      </c>
      <c r="M212" s="37">
        <v>81.900000000000006</v>
      </c>
      <c r="N212" s="37">
        <v>83.5</v>
      </c>
      <c r="O212" s="37">
        <v>85.6</v>
      </c>
      <c r="P212" s="37">
        <v>86.4</v>
      </c>
      <c r="Q212" s="37">
        <v>84.2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84.942061768676481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-0.74206176867647855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>
        <f t="shared" si="258"/>
        <v>84.942061768676481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84.2</v>
      </c>
      <c r="DK212" s="2">
        <f t="shared" si="251"/>
        <v>121.57936612685562</v>
      </c>
      <c r="DL212" s="2">
        <f t="shared" si="251"/>
        <v>127.11497638326586</v>
      </c>
      <c r="DM212" s="2">
        <f t="shared" si="251"/>
        <v>142.86420966228894</v>
      </c>
      <c r="DN212" s="2">
        <f t="shared" si="251"/>
        <v>129.75174426450741</v>
      </c>
      <c r="DO212" s="2">
        <f t="shared" si="251"/>
        <v>124.81630628517823</v>
      </c>
      <c r="DP212" s="2">
        <f t="shared" si="251"/>
        <v>115.46813765182185</v>
      </c>
      <c r="DQ212" s="2">
        <f t="shared" si="251"/>
        <v>125.53677532833021</v>
      </c>
      <c r="DR212" s="2">
        <f t="shared" si="251"/>
        <v>147.40177809388337</v>
      </c>
      <c r="DS212" s="2">
        <f t="shared" si="251"/>
        <v>125.6711830251304</v>
      </c>
      <c r="DT212" s="2">
        <f t="shared" si="251"/>
        <v>129.63196739249372</v>
      </c>
      <c r="DU212" s="2">
        <f t="shared" si="251"/>
        <v>121.27671390013499</v>
      </c>
      <c r="DV212" s="2">
        <f t="shared" si="251"/>
        <v>140.82576047707627</v>
      </c>
      <c r="DW212" s="2">
        <f t="shared" si="251"/>
        <v>128.85945945945946</v>
      </c>
      <c r="DX212" s="2">
        <f t="shared" si="251"/>
        <v>108.33276490776488</v>
      </c>
      <c r="DY212" s="2">
        <f t="shared" si="251"/>
        <v>107.151635813783</v>
      </c>
      <c r="EA212" s="2">
        <f t="shared" si="240"/>
        <v>85.464947368421051</v>
      </c>
      <c r="EB212" s="2">
        <f t="shared" si="240"/>
        <v>81.220416666666665</v>
      </c>
      <c r="EC212" s="2">
        <f t="shared" si="240"/>
        <v>72.351624231782296</v>
      </c>
      <c r="ED212" s="2">
        <f t="shared" si="240"/>
        <v>71.052018697881579</v>
      </c>
      <c r="EE212" s="2">
        <f t="shared" si="240"/>
        <v>75.299057403783451</v>
      </c>
      <c r="EF212" s="2">
        <f t="shared" si="239"/>
        <v>78.184630760688492</v>
      </c>
      <c r="EG212" s="2">
        <f t="shared" si="239"/>
        <v>77.526331300813041</v>
      </c>
      <c r="EH212" s="2">
        <f t="shared" si="239"/>
        <v>82.837024878668288</v>
      </c>
      <c r="EI212" s="2">
        <f t="shared" si="239"/>
        <v>85.514053219291981</v>
      </c>
      <c r="EJ212" s="2">
        <f t="shared" si="239"/>
        <v>82.084214285714296</v>
      </c>
      <c r="EK212" s="2">
        <f t="shared" si="239"/>
        <v>81.772623410054507</v>
      </c>
      <c r="EL212" s="2">
        <f t="shared" si="254"/>
        <v>84.067079522188834</v>
      </c>
      <c r="EM212" s="2">
        <f t="shared" si="255"/>
        <v>82.285801583219765</v>
      </c>
      <c r="EN212" s="2">
        <f t="shared" si="256"/>
        <v>85.075510869108172</v>
      </c>
      <c r="EO212" s="2">
        <f t="shared" si="257"/>
        <v>91.204391137040702</v>
      </c>
      <c r="EQ212" s="2">
        <f t="shared" si="252"/>
        <v>76.290973243869672</v>
      </c>
      <c r="ER212" s="2">
        <f t="shared" si="252"/>
        <v>77.487731262270472</v>
      </c>
      <c r="ES212" s="2">
        <f t="shared" si="252"/>
        <v>75.455844781166647</v>
      </c>
      <c r="ET212" s="2">
        <f t="shared" si="252"/>
        <v>75.919953247157039</v>
      </c>
      <c r="EU212" s="2">
        <f t="shared" si="252"/>
        <v>78.184594977743629</v>
      </c>
      <c r="EV212" s="2">
        <f t="shared" si="252"/>
        <v>80.291061032925626</v>
      </c>
      <c r="EW212" s="2">
        <f t="shared" si="252"/>
        <v>81.332249481087558</v>
      </c>
      <c r="EX212" s="2">
        <f t="shared" si="252"/>
        <v>81.976046945852232</v>
      </c>
      <c r="EY212" s="2">
        <f t="shared" si="252"/>
        <v>83.672292866282774</v>
      </c>
      <c r="EZ212" s="2">
        <f t="shared" si="252"/>
        <v>83.517492149502687</v>
      </c>
      <c r="FA212" s="2">
        <f t="shared" si="252"/>
        <v>82.218352343425963</v>
      </c>
      <c r="FB212" s="2">
        <f t="shared" si="252"/>
        <v>82.926164659753965</v>
      </c>
      <c r="FC212" s="2">
        <f t="shared" si="252"/>
        <v>83.126338204752699</v>
      </c>
      <c r="FD212" s="2">
        <f t="shared" si="252"/>
        <v>85.529447194520358</v>
      </c>
      <c r="FE212" s="2">
        <f t="shared" si="252"/>
        <v>84.749630019679458</v>
      </c>
      <c r="FG212" s="2">
        <f t="shared" si="253"/>
        <v>0.99999850496740617</v>
      </c>
      <c r="FH212" s="2">
        <f t="shared" si="253"/>
        <v>0.99999856603763748</v>
      </c>
      <c r="FI212" s="2">
        <f t="shared" si="253"/>
        <v>0.99999837633959809</v>
      </c>
      <c r="FJ212" s="2">
        <f t="shared" si="253"/>
        <v>0.99999848183049522</v>
      </c>
      <c r="FK212" s="2">
        <f t="shared" si="253"/>
        <v>0.99999833030132068</v>
      </c>
      <c r="FL212" s="2">
        <f t="shared" si="253"/>
        <v>0.99999847407212994</v>
      </c>
      <c r="FM212" s="2">
        <f t="shared" si="253"/>
        <v>0.99999834048866931</v>
      </c>
      <c r="FN212" s="2">
        <f t="shared" si="253"/>
        <v>0.99999809093016545</v>
      </c>
      <c r="FO212" s="2">
        <f t="shared" si="253"/>
        <v>0.99999817596398843</v>
      </c>
      <c r="FP212" s="2">
        <f t="shared" si="253"/>
        <v>0.99999821656217069</v>
      </c>
      <c r="FQ212" s="2">
        <f t="shared" si="253"/>
        <v>0.99999826433083361</v>
      </c>
      <c r="FR212" s="2">
        <f t="shared" si="253"/>
        <v>0.99999821209601403</v>
      </c>
      <c r="FS212" s="2">
        <f t="shared" si="253"/>
        <v>0.99999812198669313</v>
      </c>
      <c r="FT212" s="2">
        <f t="shared" si="253"/>
        <v>0.99999800624905066</v>
      </c>
      <c r="FU212" s="2">
        <f t="shared" si="253"/>
        <v>0.99999777609450169</v>
      </c>
      <c r="FW212" s="2">
        <f t="shared" ref="FW212:GK227" si="260">POWER(10,($B212-C$232)/C$229)/(1+POWER(10,($B212-C$232)/C$229))</f>
        <v>0.97360081663669906</v>
      </c>
      <c r="FX212" s="2">
        <f t="shared" si="260"/>
        <v>0.99782742037827066</v>
      </c>
      <c r="FY212" s="2">
        <f t="shared" si="260"/>
        <v>0.98136077335656879</v>
      </c>
      <c r="FZ212" s="2">
        <f t="shared" si="260"/>
        <v>0.97990621946960066</v>
      </c>
      <c r="GA212" s="2">
        <f t="shared" si="260"/>
        <v>0.97775739960841279</v>
      </c>
      <c r="GB212" s="2">
        <f t="shared" si="260"/>
        <v>0.97451953729987228</v>
      </c>
      <c r="GC212" s="2">
        <f t="shared" si="260"/>
        <v>0.97698548458982848</v>
      </c>
      <c r="GD212" s="2">
        <f t="shared" si="260"/>
        <v>0.97935731701479434</v>
      </c>
      <c r="GE212" s="2">
        <f t="shared" si="260"/>
        <v>0.98493759251026358</v>
      </c>
      <c r="GF212" s="2">
        <f t="shared" si="260"/>
        <v>0.98312558409891171</v>
      </c>
      <c r="GG212" s="2">
        <f t="shared" si="260"/>
        <v>0.98013937753729385</v>
      </c>
      <c r="GH212" s="2">
        <f t="shared" si="260"/>
        <v>0.97762346539881073</v>
      </c>
      <c r="GI212" s="2">
        <f t="shared" si="260"/>
        <v>0.97548636299011171</v>
      </c>
      <c r="GJ212" s="2">
        <f t="shared" si="260"/>
        <v>0.97229893444582338</v>
      </c>
      <c r="GK212" s="2">
        <f t="shared" si="260"/>
        <v>0.97019312096393218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4.484994233030535E-21</v>
      </c>
      <c r="HT212" s="86">
        <f t="shared" si="262"/>
        <v>2.1234392878447126E-24</v>
      </c>
      <c r="HU212" s="86">
        <f t="shared" si="262"/>
        <v>5.7759126836948743E-30</v>
      </c>
      <c r="HV212" s="86">
        <f t="shared" si="262"/>
        <v>2.9711804136597057E-31</v>
      </c>
      <c r="HW212" s="86">
        <f t="shared" si="262"/>
        <v>8.1732077404532676E-30</v>
      </c>
      <c r="HX212" s="86">
        <f t="shared" si="262"/>
        <v>2.9721951671296291E-28</v>
      </c>
      <c r="HY212" s="86">
        <f t="shared" si="262"/>
        <v>2.8613934581459464E-29</v>
      </c>
      <c r="HZ212" s="86">
        <f t="shared" si="262"/>
        <v>8.438603406372914E-31</v>
      </c>
      <c r="IA212" s="86">
        <f t="shared" si="262"/>
        <v>8.1079165540310679E-33</v>
      </c>
      <c r="IB212" s="86">
        <f t="shared" si="262"/>
        <v>7.0175349286031639E-34</v>
      </c>
      <c r="IC212" s="86">
        <f t="shared" si="262"/>
        <v>2.3611478379810078E-34</v>
      </c>
      <c r="ID212" s="86">
        <f t="shared" si="262"/>
        <v>6.1062262120924299E-31</v>
      </c>
      <c r="IE212" s="86">
        <f t="shared" si="262"/>
        <v>1.142324057112658E-29</v>
      </c>
      <c r="IF212" s="86">
        <f t="shared" si="262"/>
        <v>2.1937916623289875E-56</v>
      </c>
      <c r="IG212" s="86">
        <f t="shared" si="262"/>
        <v>2.9471205364243006E-52</v>
      </c>
      <c r="II212" s="86">
        <f t="shared" ref="II212:IW227" si="263" xml:space="preserve"> _xlfn.NORM.DIST($B212, C$10, ABS(C$14), TRUE) * _xlfn.NORM.DIST(($B212 - C$10)*C$18, 0, ABS(C$14), TRUE) * 2</f>
        <v>1.0893456134671803E-4</v>
      </c>
      <c r="IJ212" s="86">
        <f t="shared" si="263"/>
        <v>1.9374771403356801E-11</v>
      </c>
      <c r="IK212" s="86">
        <f t="shared" si="263"/>
        <v>1.1493576566615021E-6</v>
      </c>
      <c r="IL212" s="86">
        <f t="shared" si="263"/>
        <v>6.0782187102958459E-7</v>
      </c>
      <c r="IM212" s="86">
        <f t="shared" si="263"/>
        <v>1.6451047855337523E-6</v>
      </c>
      <c r="IN212" s="86">
        <f t="shared" si="263"/>
        <v>9.300566187383909E-6</v>
      </c>
      <c r="IO212" s="86">
        <f t="shared" si="263"/>
        <v>3.8631061912430998E-6</v>
      </c>
      <c r="IP212" s="86">
        <f t="shared" si="263"/>
        <v>8.1324970282535185E-7</v>
      </c>
      <c r="IQ212" s="86">
        <f t="shared" si="263"/>
        <v>1.1967363744826582E-7</v>
      </c>
      <c r="IR212" s="86">
        <f t="shared" si="263"/>
        <v>1.4822204307530201E-7</v>
      </c>
      <c r="IS212" s="86">
        <f t="shared" si="263"/>
        <v>2.8289145376286883E-7</v>
      </c>
      <c r="IT212" s="86">
        <f t="shared" si="263"/>
        <v>1.444234492071306E-6</v>
      </c>
      <c r="IU212" s="86">
        <f t="shared" si="263"/>
        <v>2.7773521232098646E-6</v>
      </c>
      <c r="IV212" s="86">
        <f t="shared" si="263"/>
        <v>3.6469952251477144E-6</v>
      </c>
      <c r="IW212" s="86">
        <f t="shared" si="263"/>
        <v>2.9637208624133273E-6</v>
      </c>
      <c r="IY212" s="86">
        <f t="shared" ref="IY212:JM227" si="264">GM212+HC212+HS212+II212</f>
        <v>1.0893456134671803E-4</v>
      </c>
      <c r="IZ212" s="86">
        <f t="shared" si="264"/>
        <v>1.9374771403358923E-11</v>
      </c>
      <c r="JA212" s="86">
        <f t="shared" si="264"/>
        <v>1.1493576566615021E-6</v>
      </c>
      <c r="JB212" s="86">
        <f t="shared" si="264"/>
        <v>6.0782187102958459E-7</v>
      </c>
      <c r="JC212" s="86">
        <f t="shared" si="264"/>
        <v>1.6451047855337523E-6</v>
      </c>
      <c r="JD212" s="86">
        <f t="shared" si="264"/>
        <v>9.300566187383909E-6</v>
      </c>
      <c r="JE212" s="86">
        <f t="shared" si="264"/>
        <v>3.8631061912430998E-6</v>
      </c>
      <c r="JF212" s="86">
        <f t="shared" si="264"/>
        <v>8.1324970282535185E-7</v>
      </c>
      <c r="JG212" s="86">
        <f t="shared" si="264"/>
        <v>1.1967363744826582E-7</v>
      </c>
      <c r="JH212" s="86">
        <f t="shared" si="264"/>
        <v>1.4822204307530201E-7</v>
      </c>
      <c r="JI212" s="86">
        <f t="shared" si="264"/>
        <v>2.8289145376286883E-7</v>
      </c>
      <c r="JJ212" s="86">
        <f t="shared" si="264"/>
        <v>1.444234492071306E-6</v>
      </c>
      <c r="JK212" s="86">
        <f t="shared" si="264"/>
        <v>2.7773521232098646E-6</v>
      </c>
      <c r="JL212" s="86">
        <f t="shared" si="264"/>
        <v>3.6469952251477144E-6</v>
      </c>
      <c r="JM212" s="86">
        <f t="shared" si="264"/>
        <v>2.9637208624133273E-6</v>
      </c>
    </row>
    <row r="213" spans="2:273" x14ac:dyDescent="0.25">
      <c r="B213" s="2">
        <v>186</v>
      </c>
      <c r="C213" s="37">
        <v>78.977999999999994</v>
      </c>
      <c r="D213" s="37">
        <v>78.974999999999994</v>
      </c>
      <c r="E213" s="37">
        <v>75.125</v>
      </c>
      <c r="F213" s="37">
        <v>78.95</v>
      </c>
      <c r="G213" s="37">
        <v>80.150000000000006</v>
      </c>
      <c r="H213" s="37">
        <v>82.45</v>
      </c>
      <c r="I213" s="37">
        <v>83.9</v>
      </c>
      <c r="J213" s="37">
        <v>81.974999999999994</v>
      </c>
      <c r="K213" s="37">
        <v>84.2</v>
      </c>
      <c r="L213" s="37">
        <v>83.05</v>
      </c>
      <c r="M213" s="37">
        <v>84.724999999999994</v>
      </c>
      <c r="N213" s="37">
        <v>82.125</v>
      </c>
      <c r="O213" s="37">
        <v>82.575000000000003</v>
      </c>
      <c r="P213" s="37">
        <v>85.125</v>
      </c>
      <c r="Q213" s="37">
        <v>83.775000000000006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84.798773826967675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-1.0237738269676697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84.798773826967675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83.775000000000006</v>
      </c>
      <c r="DK213" s="2">
        <f t="shared" si="251"/>
        <v>121.72040802968962</v>
      </c>
      <c r="DL213" s="2">
        <f t="shared" si="251"/>
        <v>127.26933367071526</v>
      </c>
      <c r="DM213" s="2">
        <f t="shared" si="251"/>
        <v>143.11679174484055</v>
      </c>
      <c r="DN213" s="2">
        <f t="shared" si="251"/>
        <v>129.92377361673414</v>
      </c>
      <c r="DO213" s="2">
        <f t="shared" si="251"/>
        <v>124.96095919324577</v>
      </c>
      <c r="DP213" s="2">
        <f t="shared" si="251"/>
        <v>115.53693319838055</v>
      </c>
      <c r="DQ213" s="2">
        <f t="shared" si="251"/>
        <v>125.6618691369606</v>
      </c>
      <c r="DR213" s="2">
        <f t="shared" si="251"/>
        <v>147.67132344895504</v>
      </c>
      <c r="DS213" s="2">
        <f t="shared" si="251"/>
        <v>125.79311284969179</v>
      </c>
      <c r="DT213" s="2">
        <f t="shared" si="251"/>
        <v>129.7840983696247</v>
      </c>
      <c r="DU213" s="2">
        <f t="shared" si="251"/>
        <v>121.37068151147103</v>
      </c>
      <c r="DV213" s="2">
        <f t="shared" si="251"/>
        <v>141.02516960280118</v>
      </c>
      <c r="DW213" s="2">
        <f t="shared" si="251"/>
        <v>128.98569819819818</v>
      </c>
      <c r="DX213" s="2">
        <f t="shared" si="251"/>
        <v>108.36391033891032</v>
      </c>
      <c r="DY213" s="2">
        <f t="shared" si="251"/>
        <v>107.17206286656892</v>
      </c>
      <c r="EA213" s="2">
        <f t="shared" si="240"/>
        <v>85.436129824561405</v>
      </c>
      <c r="EB213" s="2">
        <f t="shared" si="240"/>
        <v>81.131666666666661</v>
      </c>
      <c r="EC213" s="2">
        <f t="shared" si="240"/>
        <v>72.161205004389842</v>
      </c>
      <c r="ED213" s="2">
        <f t="shared" si="240"/>
        <v>70.841518490702825</v>
      </c>
      <c r="EE213" s="2">
        <f t="shared" si="240"/>
        <v>75.126969178082206</v>
      </c>
      <c r="EF213" s="2">
        <f t="shared" si="239"/>
        <v>78.015424069961114</v>
      </c>
      <c r="EG213" s="2">
        <f t="shared" si="239"/>
        <v>77.350181475029075</v>
      </c>
      <c r="EH213" s="2">
        <f t="shared" si="239"/>
        <v>82.716520388261429</v>
      </c>
      <c r="EI213" s="2">
        <f t="shared" si="239"/>
        <v>85.391872178664755</v>
      </c>
      <c r="EJ213" s="2">
        <f t="shared" si="239"/>
        <v>81.930295592705178</v>
      </c>
      <c r="EK213" s="2">
        <f t="shared" si="239"/>
        <v>81.630972138098116</v>
      </c>
      <c r="EL213" s="2">
        <f t="shared" si="254"/>
        <v>83.921993073466453</v>
      </c>
      <c r="EM213" s="2">
        <f t="shared" si="255"/>
        <v>82.120311500931251</v>
      </c>
      <c r="EN213" s="2">
        <f t="shared" si="256"/>
        <v>84.950502910241994</v>
      </c>
      <c r="EO213" s="2">
        <f t="shared" si="257"/>
        <v>91.1460086214679</v>
      </c>
      <c r="EQ213" s="2">
        <f t="shared" si="252"/>
        <v>76.160676758306636</v>
      </c>
      <c r="ER213" s="2">
        <f t="shared" si="252"/>
        <v>77.358055780113176</v>
      </c>
      <c r="ES213" s="2">
        <f t="shared" si="252"/>
        <v>75.2998296509695</v>
      </c>
      <c r="ET213" s="2">
        <f t="shared" si="252"/>
        <v>75.762236918088092</v>
      </c>
      <c r="EU213" s="2">
        <f t="shared" si="252"/>
        <v>78.043955883865237</v>
      </c>
      <c r="EV213" s="2">
        <f t="shared" si="252"/>
        <v>80.145931719743515</v>
      </c>
      <c r="EW213" s="2">
        <f t="shared" si="252"/>
        <v>81.199671237575302</v>
      </c>
      <c r="EX213" s="2">
        <f t="shared" si="252"/>
        <v>81.84596698313689</v>
      </c>
      <c r="EY213" s="2">
        <f t="shared" si="252"/>
        <v>83.530143420772006</v>
      </c>
      <c r="EZ213" s="2">
        <f t="shared" si="252"/>
        <v>83.379568843384419</v>
      </c>
      <c r="FA213" s="2">
        <f t="shared" si="252"/>
        <v>82.08178867689756</v>
      </c>
      <c r="FB213" s="2">
        <f t="shared" si="252"/>
        <v>82.768153733229269</v>
      </c>
      <c r="FC213" s="2">
        <f t="shared" si="252"/>
        <v>82.970545618115139</v>
      </c>
      <c r="FD213" s="2">
        <f t="shared" si="252"/>
        <v>85.410045054516985</v>
      </c>
      <c r="FE213" s="2">
        <f t="shared" si="252"/>
        <v>84.620894912888474</v>
      </c>
      <c r="FG213" s="2">
        <f t="shared" si="253"/>
        <v>0.99999863651388987</v>
      </c>
      <c r="FH213" s="2">
        <f t="shared" si="253"/>
        <v>0.99999869221061721</v>
      </c>
      <c r="FI213" s="2">
        <f t="shared" si="253"/>
        <v>0.99999851920390248</v>
      </c>
      <c r="FJ213" s="2">
        <f t="shared" si="253"/>
        <v>0.99999861541277069</v>
      </c>
      <c r="FK213" s="2">
        <f t="shared" si="253"/>
        <v>0.99999847721648227</v>
      </c>
      <c r="FL213" s="2">
        <f t="shared" si="253"/>
        <v>0.99999860833705556</v>
      </c>
      <c r="FM213" s="2">
        <f t="shared" si="253"/>
        <v>0.99999848650745737</v>
      </c>
      <c r="FN213" s="2">
        <f t="shared" si="253"/>
        <v>0.9999982589073253</v>
      </c>
      <c r="FO213" s="2">
        <f t="shared" si="253"/>
        <v>0.99999833645911906</v>
      </c>
      <c r="FP213" s="2">
        <f t="shared" si="253"/>
        <v>0.99999837348511311</v>
      </c>
      <c r="FQ213" s="2">
        <f t="shared" si="253"/>
        <v>0.99999841705066506</v>
      </c>
      <c r="FR213" s="2">
        <f t="shared" si="253"/>
        <v>0.99999836941192854</v>
      </c>
      <c r="FS213" s="2">
        <f t="shared" si="253"/>
        <v>0.99999828723122464</v>
      </c>
      <c r="FT213" s="2">
        <f t="shared" si="253"/>
        <v>0.99999818167720422</v>
      </c>
      <c r="FU213" s="2">
        <f t="shared" si="253"/>
        <v>0.99999797177368288</v>
      </c>
      <c r="FW213" s="2">
        <f t="shared" si="260"/>
        <v>0.97586760287727004</v>
      </c>
      <c r="FX213" s="2">
        <f t="shared" si="260"/>
        <v>0.99801820498883298</v>
      </c>
      <c r="FY213" s="2">
        <f t="shared" si="260"/>
        <v>0.98297289796686638</v>
      </c>
      <c r="FZ213" s="2">
        <f t="shared" si="260"/>
        <v>0.98164179640829707</v>
      </c>
      <c r="GA213" s="2">
        <f t="shared" si="260"/>
        <v>0.9796747286014591</v>
      </c>
      <c r="GB213" s="2">
        <f t="shared" si="260"/>
        <v>0.97670932402473398</v>
      </c>
      <c r="GC213" s="2">
        <f t="shared" si="260"/>
        <v>0.978967921938666</v>
      </c>
      <c r="GD213" s="2">
        <f t="shared" si="260"/>
        <v>0.98113939223208813</v>
      </c>
      <c r="GE213" s="2">
        <f t="shared" si="260"/>
        <v>0.98624469079798338</v>
      </c>
      <c r="GF213" s="2">
        <f t="shared" si="260"/>
        <v>0.98458746578839129</v>
      </c>
      <c r="GG213" s="2">
        <f t="shared" si="260"/>
        <v>0.98185518862595</v>
      </c>
      <c r="GH213" s="2">
        <f t="shared" si="260"/>
        <v>0.9795520981759982</v>
      </c>
      <c r="GI213" s="2">
        <f t="shared" si="260"/>
        <v>0.97759497115874094</v>
      </c>
      <c r="GJ213" s="2">
        <f t="shared" si="260"/>
        <v>0.97467459998732775</v>
      </c>
      <c r="GK213" s="2">
        <f t="shared" si="260"/>
        <v>0.97274432024374202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1.1543939648218657E-21</v>
      </c>
      <c r="HT213" s="86">
        <f t="shared" si="262"/>
        <v>4.7577320859053225E-25</v>
      </c>
      <c r="HU213" s="86">
        <f t="shared" si="262"/>
        <v>8.9257906197383029E-31</v>
      </c>
      <c r="HV213" s="86">
        <f t="shared" si="262"/>
        <v>4.0349042498325035E-32</v>
      </c>
      <c r="HW213" s="86">
        <f t="shared" si="262"/>
        <v>1.1945840558931742E-30</v>
      </c>
      <c r="HX213" s="86">
        <f t="shared" si="262"/>
        <v>4.9361270525342184E-29</v>
      </c>
      <c r="HY213" s="86">
        <f t="shared" si="262"/>
        <v>4.4887817674538409E-30</v>
      </c>
      <c r="HZ213" s="86">
        <f t="shared" si="262"/>
        <v>1.1733340815731871E-31</v>
      </c>
      <c r="IA213" s="86">
        <f t="shared" si="262"/>
        <v>1.0753078552526546E-33</v>
      </c>
      <c r="IB213" s="86">
        <f t="shared" si="262"/>
        <v>8.6217588973299187E-35</v>
      </c>
      <c r="IC213" s="86">
        <f t="shared" si="262"/>
        <v>2.7461052618174056E-35</v>
      </c>
      <c r="ID213" s="86">
        <f t="shared" si="262"/>
        <v>8.4789621741692997E-32</v>
      </c>
      <c r="IE213" s="86">
        <f t="shared" si="262"/>
        <v>1.6639157833925751E-30</v>
      </c>
      <c r="IF213" s="86">
        <f t="shared" si="262"/>
        <v>4.6685429699049255E-58</v>
      </c>
      <c r="IG213" s="86">
        <f t="shared" si="262"/>
        <v>8.1532039029750521E-54</v>
      </c>
      <c r="II213" s="86">
        <f t="shared" si="263"/>
        <v>7.2304338548726736E-5</v>
      </c>
      <c r="IJ213" s="86">
        <f t="shared" si="263"/>
        <v>9.659161052665802E-12</v>
      </c>
      <c r="IK213" s="86">
        <f t="shared" si="263"/>
        <v>6.4509895324436412E-7</v>
      </c>
      <c r="IL213" s="86">
        <f t="shared" si="263"/>
        <v>3.2744785835802896E-7</v>
      </c>
      <c r="IM213" s="86">
        <f t="shared" si="263"/>
        <v>9.134159734475408E-7</v>
      </c>
      <c r="IN213" s="86">
        <f t="shared" si="263"/>
        <v>5.4969983208910226E-6</v>
      </c>
      <c r="IO213" s="86">
        <f t="shared" si="263"/>
        <v>2.222067036446337E-6</v>
      </c>
      <c r="IP213" s="86">
        <f t="shared" si="263"/>
        <v>4.4213151527222114E-7</v>
      </c>
      <c r="IQ213" s="86">
        <f t="shared" si="263"/>
        <v>6.2802514364745814E-8</v>
      </c>
      <c r="IR213" s="86">
        <f t="shared" si="263"/>
        <v>7.7087188898603199E-8</v>
      </c>
      <c r="IS213" s="86">
        <f t="shared" si="263"/>
        <v>1.4738829468526374E-7</v>
      </c>
      <c r="IT213" s="86">
        <f t="shared" si="263"/>
        <v>7.9616285566905686E-7</v>
      </c>
      <c r="IU213" s="86">
        <f t="shared" si="263"/>
        <v>1.5567195454949928E-6</v>
      </c>
      <c r="IV213" s="86">
        <f t="shared" si="263"/>
        <v>2.0300560319898466E-6</v>
      </c>
      <c r="IW213" s="86">
        <f t="shared" si="263"/>
        <v>1.6113464353079567E-6</v>
      </c>
      <c r="IY213" s="86">
        <f t="shared" si="264"/>
        <v>7.2304338548726736E-5</v>
      </c>
      <c r="IZ213" s="86">
        <f t="shared" si="264"/>
        <v>9.659161052666277E-12</v>
      </c>
      <c r="JA213" s="86">
        <f t="shared" si="264"/>
        <v>6.4509895324436412E-7</v>
      </c>
      <c r="JB213" s="86">
        <f t="shared" si="264"/>
        <v>3.2744785835802896E-7</v>
      </c>
      <c r="JC213" s="86">
        <f t="shared" si="264"/>
        <v>9.134159734475408E-7</v>
      </c>
      <c r="JD213" s="86">
        <f t="shared" si="264"/>
        <v>5.4969983208910226E-6</v>
      </c>
      <c r="JE213" s="86">
        <f t="shared" si="264"/>
        <v>2.222067036446337E-6</v>
      </c>
      <c r="JF213" s="86">
        <f t="shared" si="264"/>
        <v>4.4213151527222114E-7</v>
      </c>
      <c r="JG213" s="86">
        <f t="shared" si="264"/>
        <v>6.2802514364745814E-8</v>
      </c>
      <c r="JH213" s="86">
        <f t="shared" si="264"/>
        <v>7.7087188898603199E-8</v>
      </c>
      <c r="JI213" s="86">
        <f t="shared" si="264"/>
        <v>1.4738829468526374E-7</v>
      </c>
      <c r="JJ213" s="86">
        <f t="shared" si="264"/>
        <v>7.9616285566905686E-7</v>
      </c>
      <c r="JK213" s="86">
        <f t="shared" si="264"/>
        <v>1.5567195454949928E-6</v>
      </c>
      <c r="JL213" s="86">
        <f t="shared" si="264"/>
        <v>2.0300560319898466E-6</v>
      </c>
      <c r="JM213" s="86">
        <f t="shared" si="264"/>
        <v>1.6113464353079567E-6</v>
      </c>
    </row>
    <row r="214" spans="2:273" x14ac:dyDescent="0.25">
      <c r="B214" s="2">
        <v>187</v>
      </c>
      <c r="C214" s="37">
        <v>75.911000000000001</v>
      </c>
      <c r="D214" s="37">
        <v>73.825000000000003</v>
      </c>
      <c r="E214" s="37">
        <v>75.474999999999994</v>
      </c>
      <c r="F214" s="37">
        <v>76.2</v>
      </c>
      <c r="G214" s="37">
        <v>80.75</v>
      </c>
      <c r="H214" s="37">
        <v>80.575000000000003</v>
      </c>
      <c r="I214" s="37">
        <v>84.525000000000006</v>
      </c>
      <c r="J214" s="37">
        <v>81.775000000000006</v>
      </c>
      <c r="K214" s="37">
        <v>86.325000000000003</v>
      </c>
      <c r="L214" s="37">
        <v>82.974999999999994</v>
      </c>
      <c r="M214" s="37">
        <v>83.474999999999994</v>
      </c>
      <c r="N214" s="37">
        <v>84.875</v>
      </c>
      <c r="O214" s="37">
        <v>82.575000000000003</v>
      </c>
      <c r="P214" s="37">
        <v>84.724999999999994</v>
      </c>
      <c r="Q214" s="37">
        <v>82.924999999999997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84.656530360158968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-1.7315303601589704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84.656530360158968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82.924999999999997</v>
      </c>
      <c r="DK214" s="2">
        <f t="shared" ref="DK214:DY227" si="268">BO$228*$B214+BO$229</f>
        <v>121.86144993252363</v>
      </c>
      <c r="DL214" s="2">
        <f t="shared" si="268"/>
        <v>127.42369095816466</v>
      </c>
      <c r="DM214" s="2">
        <f t="shared" si="268"/>
        <v>143.36937382739214</v>
      </c>
      <c r="DN214" s="2">
        <f t="shared" si="268"/>
        <v>130.09580296896087</v>
      </c>
      <c r="DO214" s="2">
        <f t="shared" si="268"/>
        <v>125.10561210131331</v>
      </c>
      <c r="DP214" s="2">
        <f t="shared" si="268"/>
        <v>115.60572874493926</v>
      </c>
      <c r="DQ214" s="2">
        <f t="shared" si="268"/>
        <v>125.786962945591</v>
      </c>
      <c r="DR214" s="2">
        <f t="shared" si="268"/>
        <v>147.94086880402671</v>
      </c>
      <c r="DS214" s="2">
        <f t="shared" si="268"/>
        <v>125.9150426742532</v>
      </c>
      <c r="DT214" s="2">
        <f t="shared" si="268"/>
        <v>129.93622934675568</v>
      </c>
      <c r="DU214" s="2">
        <f t="shared" si="268"/>
        <v>121.46464912280706</v>
      </c>
      <c r="DV214" s="2">
        <f t="shared" si="268"/>
        <v>141.22457872852613</v>
      </c>
      <c r="DW214" s="2">
        <f t="shared" si="268"/>
        <v>129.11193693693693</v>
      </c>
      <c r="DX214" s="2">
        <f t="shared" si="268"/>
        <v>108.39505577005575</v>
      </c>
      <c r="DY214" s="2">
        <f t="shared" si="268"/>
        <v>107.19248991935484</v>
      </c>
      <c r="EA214" s="2">
        <f t="shared" si="240"/>
        <v>85.40731228070176</v>
      </c>
      <c r="EB214" s="2">
        <f t="shared" si="240"/>
        <v>81.04291666666667</v>
      </c>
      <c r="EC214" s="2">
        <f t="shared" si="240"/>
        <v>71.970785776997403</v>
      </c>
      <c r="ED214" s="2">
        <f t="shared" si="240"/>
        <v>70.631018283524085</v>
      </c>
      <c r="EE214" s="2">
        <f t="shared" si="240"/>
        <v>74.954880952380961</v>
      </c>
      <c r="EF214" s="2">
        <f t="shared" si="239"/>
        <v>77.84621737923375</v>
      </c>
      <c r="EG214" s="2">
        <f t="shared" si="239"/>
        <v>77.174031649245094</v>
      </c>
      <c r="EH214" s="2">
        <f t="shared" si="239"/>
        <v>82.596015897854571</v>
      </c>
      <c r="EI214" s="2">
        <f t="shared" si="239"/>
        <v>85.26969113803753</v>
      </c>
      <c r="EJ214" s="2">
        <f t="shared" si="239"/>
        <v>81.776376899696061</v>
      </c>
      <c r="EK214" s="2">
        <f t="shared" si="239"/>
        <v>81.489320866141725</v>
      </c>
      <c r="EL214" s="2">
        <f t="shared" si="254"/>
        <v>83.776906624744072</v>
      </c>
      <c r="EM214" s="2">
        <f t="shared" si="255"/>
        <v>81.954821418642751</v>
      </c>
      <c r="EN214" s="2">
        <f t="shared" si="256"/>
        <v>84.825494951375816</v>
      </c>
      <c r="EO214" s="2">
        <f t="shared" si="257"/>
        <v>91.087626105895083</v>
      </c>
      <c r="EQ214" s="2">
        <f t="shared" ref="EQ214:FE227" si="269">CU$228*$B214+CU$229</f>
        <v>76.030380272743599</v>
      </c>
      <c r="ER214" s="2">
        <f t="shared" si="269"/>
        <v>77.22838029795588</v>
      </c>
      <c r="ES214" s="2">
        <f t="shared" si="269"/>
        <v>75.143814520772366</v>
      </c>
      <c r="ET214" s="2">
        <f t="shared" si="269"/>
        <v>75.60452058901916</v>
      </c>
      <c r="EU214" s="2">
        <f t="shared" si="269"/>
        <v>77.903316789986846</v>
      </c>
      <c r="EV214" s="2">
        <f t="shared" si="269"/>
        <v>80.000802406561405</v>
      </c>
      <c r="EW214" s="2">
        <f t="shared" si="269"/>
        <v>81.067092994063032</v>
      </c>
      <c r="EX214" s="2">
        <f t="shared" si="269"/>
        <v>81.715887020421562</v>
      </c>
      <c r="EY214" s="2">
        <f t="shared" si="269"/>
        <v>83.387993975261239</v>
      </c>
      <c r="EZ214" s="2">
        <f t="shared" si="269"/>
        <v>83.241645537266137</v>
      </c>
      <c r="FA214" s="2">
        <f t="shared" si="269"/>
        <v>81.945225010369143</v>
      </c>
      <c r="FB214" s="2">
        <f t="shared" si="269"/>
        <v>82.610142806704573</v>
      </c>
      <c r="FC214" s="2">
        <f t="shared" si="269"/>
        <v>82.814753031477565</v>
      </c>
      <c r="FD214" s="2">
        <f t="shared" si="269"/>
        <v>85.290642914513597</v>
      </c>
      <c r="FE214" s="2">
        <f t="shared" si="269"/>
        <v>84.492159806097476</v>
      </c>
      <c r="FG214" s="2">
        <f t="shared" ref="FG214:FU227" si="270">POWER(10,($B214-C$231)/C$229)/(1+POWER(10,($B214-C$231)/C$229))</f>
        <v>0.9999987564857391</v>
      </c>
      <c r="FH214" s="2">
        <f t="shared" si="270"/>
        <v>0.99999880728177004</v>
      </c>
      <c r="FI214" s="2">
        <f t="shared" si="270"/>
        <v>0.99999864949773221</v>
      </c>
      <c r="FJ214" s="2">
        <f t="shared" si="270"/>
        <v>0.99999873724128496</v>
      </c>
      <c r="FK214" s="2">
        <f t="shared" si="270"/>
        <v>0.99999861120473976</v>
      </c>
      <c r="FL214" s="2">
        <f t="shared" si="270"/>
        <v>0.99999873078815449</v>
      </c>
      <c r="FM214" s="2">
        <f t="shared" si="270"/>
        <v>0.99999861967821202</v>
      </c>
      <c r="FN214" s="2">
        <f t="shared" si="270"/>
        <v>0.99999841210436513</v>
      </c>
      <c r="FO214" s="2">
        <f t="shared" si="270"/>
        <v>0.99999848283246284</v>
      </c>
      <c r="FP214" s="2">
        <f t="shared" si="270"/>
        <v>0.99999851660058048</v>
      </c>
      <c r="FQ214" s="2">
        <f t="shared" si="270"/>
        <v>0.99999855633284729</v>
      </c>
      <c r="FR214" s="2">
        <f t="shared" si="270"/>
        <v>0.999998512885791</v>
      </c>
      <c r="FS214" s="2">
        <f t="shared" si="270"/>
        <v>0.99999843793607612</v>
      </c>
      <c r="FT214" s="2">
        <f t="shared" si="270"/>
        <v>0.99999834166963553</v>
      </c>
      <c r="FU214" s="2">
        <f t="shared" si="270"/>
        <v>0.99999815023528404</v>
      </c>
      <c r="FW214" s="2">
        <f t="shared" si="260"/>
        <v>0.97794415910639165</v>
      </c>
      <c r="FX214" s="2">
        <f t="shared" si="260"/>
        <v>0.99819226624218549</v>
      </c>
      <c r="FY214" s="2">
        <f t="shared" si="260"/>
        <v>0.98444779806755667</v>
      </c>
      <c r="FZ214" s="2">
        <f t="shared" si="260"/>
        <v>0.98323003041694579</v>
      </c>
      <c r="GA214" s="2">
        <f t="shared" si="260"/>
        <v>0.98142992137677099</v>
      </c>
      <c r="GB214" s="2">
        <f t="shared" si="260"/>
        <v>0.97871503119272385</v>
      </c>
      <c r="GC214" s="2">
        <f t="shared" si="260"/>
        <v>0.98078295386640779</v>
      </c>
      <c r="GD214" s="2">
        <f t="shared" si="260"/>
        <v>0.98277032813790322</v>
      </c>
      <c r="GE214" s="2">
        <f t="shared" si="260"/>
        <v>0.98743980708009904</v>
      </c>
      <c r="GF214" s="2">
        <f t="shared" si="260"/>
        <v>0.98592451346378229</v>
      </c>
      <c r="GG214" s="2">
        <f t="shared" si="260"/>
        <v>0.98342527302276039</v>
      </c>
      <c r="GH214" s="2">
        <f t="shared" si="260"/>
        <v>0.98131767877943921</v>
      </c>
      <c r="GI214" s="2">
        <f t="shared" si="260"/>
        <v>0.97952600842020132</v>
      </c>
      <c r="GJ214" s="2">
        <f t="shared" si="260"/>
        <v>0.97685137719633319</v>
      </c>
      <c r="GK214" s="2">
        <f t="shared" si="260"/>
        <v>0.9750827680132782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2.9130357770653127E-22</v>
      </c>
      <c r="HT214" s="86">
        <f t="shared" si="262"/>
        <v>1.0442114146773488E-25</v>
      </c>
      <c r="HU214" s="86">
        <f t="shared" si="262"/>
        <v>1.3439426968689933E-31</v>
      </c>
      <c r="HV214" s="86">
        <f t="shared" si="262"/>
        <v>5.3257782969299872E-33</v>
      </c>
      <c r="HW214" s="86">
        <f t="shared" si="262"/>
        <v>1.6982744356179154E-31</v>
      </c>
      <c r="HX214" s="86">
        <f t="shared" si="262"/>
        <v>7.991066797249642E-30</v>
      </c>
      <c r="HY214" s="86">
        <f t="shared" si="262"/>
        <v>6.8595782059712567E-31</v>
      </c>
      <c r="HZ214" s="86">
        <f t="shared" si="262"/>
        <v>1.5860813254991584E-32</v>
      </c>
      <c r="IA214" s="86">
        <f t="shared" si="262"/>
        <v>1.3871509532699406E-34</v>
      </c>
      <c r="IB214" s="86">
        <f t="shared" si="262"/>
        <v>1.0291216305636771E-35</v>
      </c>
      <c r="IC214" s="86">
        <f t="shared" si="262"/>
        <v>3.0995298347408127E-36</v>
      </c>
      <c r="ID214" s="86">
        <f t="shared" si="262"/>
        <v>1.1447363845192318E-32</v>
      </c>
      <c r="IE214" s="86">
        <f t="shared" si="262"/>
        <v>2.3568798694853358E-31</v>
      </c>
      <c r="IF214" s="86">
        <f t="shared" si="262"/>
        <v>9.3784607041934106E-60</v>
      </c>
      <c r="IG214" s="86">
        <f t="shared" si="262"/>
        <v>2.1368049785713759E-55</v>
      </c>
      <c r="II214" s="86">
        <f t="shared" si="263"/>
        <v>4.7547138700378139E-5</v>
      </c>
      <c r="IJ214" s="86">
        <f t="shared" si="263"/>
        <v>4.7677259983243623E-12</v>
      </c>
      <c r="IK214" s="86">
        <f t="shared" si="263"/>
        <v>3.5762841314896654E-7</v>
      </c>
      <c r="IL214" s="86">
        <f t="shared" si="263"/>
        <v>1.7403283338373272E-7</v>
      </c>
      <c r="IM214" s="86">
        <f t="shared" si="263"/>
        <v>5.0053029526293883E-7</v>
      </c>
      <c r="IN214" s="86">
        <f t="shared" si="263"/>
        <v>3.2099511004865004E-6</v>
      </c>
      <c r="IO214" s="86">
        <f t="shared" si="263"/>
        <v>1.2623635347539426E-6</v>
      </c>
      <c r="IP214" s="86">
        <f t="shared" si="263"/>
        <v>2.3716801960833937E-7</v>
      </c>
      <c r="IQ214" s="86">
        <f t="shared" si="263"/>
        <v>3.252493480472436E-8</v>
      </c>
      <c r="IR214" s="86">
        <f t="shared" si="263"/>
        <v>3.9543361705596065E-8</v>
      </c>
      <c r="IS214" s="86">
        <f t="shared" si="263"/>
        <v>7.5702351685239809E-8</v>
      </c>
      <c r="IT214" s="86">
        <f t="shared" si="263"/>
        <v>4.3308182734037836E-7</v>
      </c>
      <c r="IU214" s="86">
        <f t="shared" si="263"/>
        <v>8.6106272432145344E-7</v>
      </c>
      <c r="IV214" s="86">
        <f t="shared" si="263"/>
        <v>1.1144572713602321E-6</v>
      </c>
      <c r="IW214" s="86">
        <f t="shared" si="263"/>
        <v>8.6325546032868199E-7</v>
      </c>
      <c r="IY214" s="86">
        <f t="shared" si="264"/>
        <v>4.7547138700378139E-5</v>
      </c>
      <c r="IZ214" s="86">
        <f t="shared" si="264"/>
        <v>4.7677259983244665E-12</v>
      </c>
      <c r="JA214" s="86">
        <f t="shared" si="264"/>
        <v>3.5762841314896654E-7</v>
      </c>
      <c r="JB214" s="86">
        <f t="shared" si="264"/>
        <v>1.7403283338373272E-7</v>
      </c>
      <c r="JC214" s="86">
        <f t="shared" si="264"/>
        <v>5.0053029526293883E-7</v>
      </c>
      <c r="JD214" s="86">
        <f t="shared" si="264"/>
        <v>3.2099511004865004E-6</v>
      </c>
      <c r="JE214" s="86">
        <f t="shared" si="264"/>
        <v>1.2623635347539426E-6</v>
      </c>
      <c r="JF214" s="86">
        <f t="shared" si="264"/>
        <v>2.3716801960833937E-7</v>
      </c>
      <c r="JG214" s="86">
        <f t="shared" si="264"/>
        <v>3.252493480472436E-8</v>
      </c>
      <c r="JH214" s="86">
        <f t="shared" si="264"/>
        <v>3.9543361705596065E-8</v>
      </c>
      <c r="JI214" s="86">
        <f t="shared" si="264"/>
        <v>7.5702351685239809E-8</v>
      </c>
      <c r="JJ214" s="86">
        <f t="shared" si="264"/>
        <v>4.3308182734037836E-7</v>
      </c>
      <c r="JK214" s="86">
        <f t="shared" si="264"/>
        <v>8.6106272432145344E-7</v>
      </c>
      <c r="JL214" s="86">
        <f t="shared" si="264"/>
        <v>1.1144572713602321E-6</v>
      </c>
      <c r="JM214" s="86">
        <f t="shared" si="264"/>
        <v>8.6325546032868199E-7</v>
      </c>
    </row>
    <row r="215" spans="2:273" x14ac:dyDescent="0.25">
      <c r="B215" s="2">
        <v>188</v>
      </c>
      <c r="C215" s="37">
        <v>76.177999999999997</v>
      </c>
      <c r="D215" s="37">
        <v>77.724999999999994</v>
      </c>
      <c r="E215" s="37">
        <v>74.025000000000006</v>
      </c>
      <c r="F215" s="37">
        <v>73.099999999999994</v>
      </c>
      <c r="G215" s="37">
        <v>77.349999999999994</v>
      </c>
      <c r="H215" s="37">
        <v>82.85</v>
      </c>
      <c r="I215" s="37">
        <v>80.75</v>
      </c>
      <c r="J215" s="37">
        <v>83.1</v>
      </c>
      <c r="K215" s="37">
        <v>84.525000000000006</v>
      </c>
      <c r="L215" s="37">
        <v>82.974999999999994</v>
      </c>
      <c r="M215" s="37">
        <v>81.825000000000003</v>
      </c>
      <c r="N215" s="37">
        <v>83.224999999999994</v>
      </c>
      <c r="O215" s="37">
        <v>85.5</v>
      </c>
      <c r="P215" s="37">
        <v>85.65</v>
      </c>
      <c r="Q215" s="37">
        <v>81.55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122.00249183535763</v>
      </c>
      <c r="DL215" s="2">
        <f t="shared" si="268"/>
        <v>127.57804824561404</v>
      </c>
      <c r="DM215" s="2">
        <f t="shared" si="268"/>
        <v>143.62195590994372</v>
      </c>
      <c r="DN215" s="2">
        <f t="shared" si="268"/>
        <v>130.2678323211876</v>
      </c>
      <c r="DO215" s="2">
        <f t="shared" si="268"/>
        <v>125.25026500938085</v>
      </c>
      <c r="DP215" s="2">
        <f t="shared" si="268"/>
        <v>115.67452429149796</v>
      </c>
      <c r="DQ215" s="2">
        <f t="shared" si="268"/>
        <v>125.9120567542214</v>
      </c>
      <c r="DR215" s="2">
        <f t="shared" si="268"/>
        <v>148.21041415909838</v>
      </c>
      <c r="DS215" s="2">
        <f t="shared" si="268"/>
        <v>126.03697249881461</v>
      </c>
      <c r="DT215" s="2">
        <f t="shared" si="268"/>
        <v>130.08836032388666</v>
      </c>
      <c r="DU215" s="2">
        <f t="shared" si="268"/>
        <v>121.5586167341431</v>
      </c>
      <c r="DV215" s="2">
        <f t="shared" si="268"/>
        <v>141.42398785425104</v>
      </c>
      <c r="DW215" s="2">
        <f t="shared" si="268"/>
        <v>129.23817567567568</v>
      </c>
      <c r="DX215" s="2">
        <f t="shared" si="268"/>
        <v>108.42620120120118</v>
      </c>
      <c r="DY215" s="2">
        <f t="shared" si="268"/>
        <v>107.21291697214077</v>
      </c>
      <c r="EA215" s="2">
        <f t="shared" si="240"/>
        <v>85.3784947368421</v>
      </c>
      <c r="EB215" s="2">
        <f t="shared" si="240"/>
        <v>80.954166666666666</v>
      </c>
      <c r="EC215" s="2">
        <f t="shared" si="240"/>
        <v>71.780366549604949</v>
      </c>
      <c r="ED215" s="2">
        <f t="shared" si="240"/>
        <v>70.420518076345331</v>
      </c>
      <c r="EE215" s="2">
        <f t="shared" si="240"/>
        <v>74.78279272667973</v>
      </c>
      <c r="EF215" s="2">
        <f t="shared" si="239"/>
        <v>77.677010688506371</v>
      </c>
      <c r="EG215" s="2">
        <f t="shared" si="239"/>
        <v>76.997881823461114</v>
      </c>
      <c r="EH215" s="2">
        <f t="shared" si="239"/>
        <v>82.475511407447712</v>
      </c>
      <c r="EI215" s="2">
        <f t="shared" si="239"/>
        <v>85.147510097410304</v>
      </c>
      <c r="EJ215" s="2">
        <f t="shared" si="239"/>
        <v>81.622458206686943</v>
      </c>
      <c r="EK215" s="2">
        <f t="shared" si="239"/>
        <v>81.347669594185334</v>
      </c>
      <c r="EL215" s="2">
        <f t="shared" si="254"/>
        <v>83.631820176021705</v>
      </c>
      <c r="EM215" s="2">
        <f t="shared" si="255"/>
        <v>81.789331336354238</v>
      </c>
      <c r="EN215" s="2">
        <f t="shared" si="256"/>
        <v>84.700486992509639</v>
      </c>
      <c r="EO215" s="2">
        <f t="shared" si="257"/>
        <v>91.029243590322281</v>
      </c>
      <c r="EQ215" s="2">
        <f t="shared" si="269"/>
        <v>75.900083787180577</v>
      </c>
      <c r="ER215" s="2">
        <f t="shared" si="269"/>
        <v>77.098704815798598</v>
      </c>
      <c r="ES215" s="2">
        <f t="shared" si="269"/>
        <v>74.987799390575219</v>
      </c>
      <c r="ET215" s="2">
        <f t="shared" si="269"/>
        <v>75.446804259950213</v>
      </c>
      <c r="EU215" s="2">
        <f t="shared" si="269"/>
        <v>77.762677696108454</v>
      </c>
      <c r="EV215" s="2">
        <f t="shared" si="269"/>
        <v>79.855673093379295</v>
      </c>
      <c r="EW215" s="2">
        <f t="shared" si="269"/>
        <v>80.934514750550761</v>
      </c>
      <c r="EX215" s="2">
        <f t="shared" si="269"/>
        <v>81.585807057706234</v>
      </c>
      <c r="EY215" s="2">
        <f t="shared" si="269"/>
        <v>83.245844529750457</v>
      </c>
      <c r="EZ215" s="2">
        <f t="shared" si="269"/>
        <v>83.103722231147856</v>
      </c>
      <c r="FA215" s="2">
        <f t="shared" si="269"/>
        <v>81.808661343840726</v>
      </c>
      <c r="FB215" s="2">
        <f t="shared" si="269"/>
        <v>82.452131880179877</v>
      </c>
      <c r="FC215" s="2">
        <f t="shared" si="269"/>
        <v>82.658960444839991</v>
      </c>
      <c r="FD215" s="2">
        <f t="shared" si="269"/>
        <v>85.171240774510224</v>
      </c>
      <c r="FE215" s="2">
        <f t="shared" si="269"/>
        <v>84.363424699306492</v>
      </c>
      <c r="FG215" s="2">
        <f t="shared" si="270"/>
        <v>0.99999886590139109</v>
      </c>
      <c r="FH215" s="2">
        <f t="shared" si="270"/>
        <v>0.9999989122279318</v>
      </c>
      <c r="FI215" s="2">
        <f t="shared" si="270"/>
        <v>0.99999876832714685</v>
      </c>
      <c r="FJ215" s="2">
        <f t="shared" si="270"/>
        <v>0.99999884835023645</v>
      </c>
      <c r="FK215" s="2">
        <f t="shared" si="270"/>
        <v>0.9999987334035142</v>
      </c>
      <c r="FL215" s="2">
        <f t="shared" si="270"/>
        <v>0.99999884246491022</v>
      </c>
      <c r="FM215" s="2">
        <f t="shared" si="270"/>
        <v>0.99999874113141463</v>
      </c>
      <c r="FN215" s="2">
        <f t="shared" si="270"/>
        <v>0.99999855182176689</v>
      </c>
      <c r="FO215" s="2">
        <f t="shared" si="270"/>
        <v>0.99999861632657627</v>
      </c>
      <c r="FP215" s="2">
        <f t="shared" si="270"/>
        <v>0.99999864712347375</v>
      </c>
      <c r="FQ215" s="2">
        <f t="shared" si="270"/>
        <v>0.99999868335974107</v>
      </c>
      <c r="FR215" s="2">
        <f t="shared" si="270"/>
        <v>0.99999864373554448</v>
      </c>
      <c r="FS215" s="2">
        <f t="shared" si="270"/>
        <v>0.99999857538057391</v>
      </c>
      <c r="FT215" s="2">
        <f t="shared" si="270"/>
        <v>0.9999984875845116</v>
      </c>
      <c r="FU215" s="2">
        <f t="shared" si="270"/>
        <v>0.99999831299425423</v>
      </c>
      <c r="FW215" s="2">
        <f t="shared" si="260"/>
        <v>0.97984572113023494</v>
      </c>
      <c r="FX215" s="2">
        <f t="shared" si="260"/>
        <v>0.998351064936983</v>
      </c>
      <c r="FY215" s="2">
        <f t="shared" si="260"/>
        <v>0.98579678722756325</v>
      </c>
      <c r="FZ215" s="2">
        <f t="shared" si="260"/>
        <v>0.98468300458068159</v>
      </c>
      <c r="GA215" s="2">
        <f t="shared" si="260"/>
        <v>0.98303616869059141</v>
      </c>
      <c r="GB215" s="2">
        <f t="shared" si="260"/>
        <v>0.98055145358956497</v>
      </c>
      <c r="GC215" s="2">
        <f t="shared" si="260"/>
        <v>0.98244416060159401</v>
      </c>
      <c r="GD215" s="2">
        <f t="shared" si="260"/>
        <v>0.98426249406076904</v>
      </c>
      <c r="GE215" s="2">
        <f t="shared" si="260"/>
        <v>0.98853229425341871</v>
      </c>
      <c r="GF215" s="2">
        <f t="shared" si="260"/>
        <v>0.98714708550052122</v>
      </c>
      <c r="GG215" s="2">
        <f t="shared" si="260"/>
        <v>0.98486159153828268</v>
      </c>
      <c r="GH215" s="2">
        <f t="shared" si="260"/>
        <v>0.98293346586095087</v>
      </c>
      <c r="GI215" s="2">
        <f t="shared" si="260"/>
        <v>0.98129379873227585</v>
      </c>
      <c r="GJ215" s="2">
        <f t="shared" si="260"/>
        <v>0.97884511622960935</v>
      </c>
      <c r="GK215" s="2">
        <f t="shared" si="260"/>
        <v>0.97722528199449954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7.2066721386695449E-23</v>
      </c>
      <c r="HT215" s="86">
        <f t="shared" si="262"/>
        <v>2.244931646396352E-26</v>
      </c>
      <c r="HU215" s="86">
        <f t="shared" si="262"/>
        <v>1.971608266829569E-32</v>
      </c>
      <c r="HV215" s="86">
        <f t="shared" si="262"/>
        <v>6.8324468163147965E-34</v>
      </c>
      <c r="HW215" s="86">
        <f t="shared" si="262"/>
        <v>2.3483543226679453E-32</v>
      </c>
      <c r="HX215" s="86">
        <f t="shared" si="262"/>
        <v>1.2610442432958859E-30</v>
      </c>
      <c r="HY215" s="86">
        <f t="shared" si="262"/>
        <v>1.0211324534953988E-31</v>
      </c>
      <c r="HZ215" s="86">
        <f t="shared" si="262"/>
        <v>2.0843926804836086E-33</v>
      </c>
      <c r="IA215" s="86">
        <f t="shared" si="262"/>
        <v>1.7405236062317718E-35</v>
      </c>
      <c r="IB215" s="86">
        <f t="shared" si="262"/>
        <v>1.193424587684839E-36</v>
      </c>
      <c r="IC215" s="86">
        <f t="shared" si="262"/>
        <v>3.3951340804278532E-37</v>
      </c>
      <c r="ID215" s="86">
        <f t="shared" si="262"/>
        <v>1.5026538467889807E-33</v>
      </c>
      <c r="IE215" s="86">
        <f t="shared" si="262"/>
        <v>3.2464237327649861E-32</v>
      </c>
      <c r="IF215" s="86">
        <f t="shared" si="262"/>
        <v>1.7784565545589718E-61</v>
      </c>
      <c r="IG215" s="86">
        <f t="shared" si="262"/>
        <v>5.3052379421287082E-57</v>
      </c>
      <c r="II215" s="86">
        <f t="shared" si="263"/>
        <v>3.0976929516588553E-5</v>
      </c>
      <c r="IJ215" s="86">
        <f t="shared" si="263"/>
        <v>2.3299684020959758E-12</v>
      </c>
      <c r="IK215" s="86">
        <f t="shared" si="263"/>
        <v>1.9582383130548118E-7</v>
      </c>
      <c r="IL215" s="86">
        <f t="shared" si="263"/>
        <v>9.1250707633954262E-8</v>
      </c>
      <c r="IM215" s="86">
        <f t="shared" si="263"/>
        <v>2.7068941887700579E-7</v>
      </c>
      <c r="IN215" s="86">
        <f t="shared" si="263"/>
        <v>1.8519096989833657E-6</v>
      </c>
      <c r="IO215" s="86">
        <f t="shared" si="263"/>
        <v>7.0828965047484307E-7</v>
      </c>
      <c r="IP215" s="86">
        <f t="shared" si="263"/>
        <v>1.2552510305653366E-7</v>
      </c>
      <c r="IQ215" s="86">
        <f t="shared" si="263"/>
        <v>1.6623048669599607E-8</v>
      </c>
      <c r="IR215" s="86">
        <f t="shared" si="263"/>
        <v>2.0006928515838335E-8</v>
      </c>
      <c r="IS215" s="86">
        <f t="shared" si="263"/>
        <v>3.8331137253129247E-8</v>
      </c>
      <c r="IT215" s="86">
        <f t="shared" si="263"/>
        <v>2.3245249340222901E-7</v>
      </c>
      <c r="IU215" s="86">
        <f t="shared" si="263"/>
        <v>4.6999809540540582E-7</v>
      </c>
      <c r="IV215" s="86">
        <f t="shared" si="263"/>
        <v>6.0338223711459504E-7</v>
      </c>
      <c r="IW215" s="86">
        <f t="shared" si="263"/>
        <v>4.5570000803029145E-7</v>
      </c>
      <c r="IY215" s="86">
        <f t="shared" si="264"/>
        <v>3.0976929516588553E-5</v>
      </c>
      <c r="IZ215" s="86">
        <f t="shared" si="264"/>
        <v>2.3299684020959984E-12</v>
      </c>
      <c r="JA215" s="86">
        <f t="shared" si="264"/>
        <v>1.9582383130548118E-7</v>
      </c>
      <c r="JB215" s="86">
        <f t="shared" si="264"/>
        <v>9.1250707633954262E-8</v>
      </c>
      <c r="JC215" s="86">
        <f t="shared" si="264"/>
        <v>2.7068941887700579E-7</v>
      </c>
      <c r="JD215" s="86">
        <f t="shared" si="264"/>
        <v>1.8519096989833657E-6</v>
      </c>
      <c r="JE215" s="86">
        <f t="shared" si="264"/>
        <v>7.0828965047484307E-7</v>
      </c>
      <c r="JF215" s="86">
        <f t="shared" si="264"/>
        <v>1.2552510305653366E-7</v>
      </c>
      <c r="JG215" s="86">
        <f t="shared" si="264"/>
        <v>1.6623048669599607E-8</v>
      </c>
      <c r="JH215" s="86">
        <f t="shared" si="264"/>
        <v>2.0006928515838335E-8</v>
      </c>
      <c r="JI215" s="86">
        <f t="shared" si="264"/>
        <v>3.8331137253129247E-8</v>
      </c>
      <c r="JJ215" s="86">
        <f t="shared" si="264"/>
        <v>2.3245249340222901E-7</v>
      </c>
      <c r="JK215" s="86">
        <f t="shared" si="264"/>
        <v>4.6999809540540582E-7</v>
      </c>
      <c r="JL215" s="86">
        <f t="shared" si="264"/>
        <v>6.0338223711459504E-7</v>
      </c>
      <c r="JM215" s="86">
        <f t="shared" si="264"/>
        <v>4.5570000803029145E-7</v>
      </c>
    </row>
    <row r="216" spans="2:273" x14ac:dyDescent="0.25">
      <c r="B216" s="2">
        <v>189</v>
      </c>
      <c r="C216" s="37">
        <v>75.911000000000001</v>
      </c>
      <c r="D216" s="37">
        <v>79.025000000000006</v>
      </c>
      <c r="E216" s="37">
        <v>75.599999999999994</v>
      </c>
      <c r="F216" s="37">
        <v>75.825000000000003</v>
      </c>
      <c r="G216" s="37">
        <v>78.174999999999997</v>
      </c>
      <c r="H216" s="37">
        <v>82.4</v>
      </c>
      <c r="I216" s="37">
        <v>81</v>
      </c>
      <c r="J216" s="37">
        <v>82.325000000000003</v>
      </c>
      <c r="K216" s="37">
        <v>85.9</v>
      </c>
      <c r="L216" s="37">
        <v>81.25</v>
      </c>
      <c r="M216" s="37">
        <v>81.575000000000003</v>
      </c>
      <c r="N216" s="37">
        <v>82.825000000000003</v>
      </c>
      <c r="O216" s="37">
        <v>83.825000000000003</v>
      </c>
      <c r="P216" s="37">
        <v>86.525000000000006</v>
      </c>
      <c r="Q216" s="37">
        <v>84.075000000000003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122.14353373819165</v>
      </c>
      <c r="DL216" s="2">
        <f t="shared" si="268"/>
        <v>127.73240553306343</v>
      </c>
      <c r="DM216" s="2">
        <f t="shared" si="268"/>
        <v>143.87453799249533</v>
      </c>
      <c r="DN216" s="2">
        <f t="shared" si="268"/>
        <v>130.4398616734143</v>
      </c>
      <c r="DO216" s="2">
        <f t="shared" si="268"/>
        <v>125.3949179174484</v>
      </c>
      <c r="DP216" s="2">
        <f t="shared" si="268"/>
        <v>115.74331983805668</v>
      </c>
      <c r="DQ216" s="2">
        <f t="shared" si="268"/>
        <v>126.03715056285179</v>
      </c>
      <c r="DR216" s="2">
        <f t="shared" si="268"/>
        <v>148.47995951417005</v>
      </c>
      <c r="DS216" s="2">
        <f t="shared" si="268"/>
        <v>126.15890232337601</v>
      </c>
      <c r="DT216" s="2">
        <f t="shared" si="268"/>
        <v>130.24049130101764</v>
      </c>
      <c r="DU216" s="2">
        <f t="shared" si="268"/>
        <v>121.65258434547913</v>
      </c>
      <c r="DV216" s="2">
        <f t="shared" si="268"/>
        <v>141.62339697997595</v>
      </c>
      <c r="DW216" s="2">
        <f t="shared" si="268"/>
        <v>129.3644144144144</v>
      </c>
      <c r="DX216" s="2">
        <f t="shared" si="268"/>
        <v>108.4573466323466</v>
      </c>
      <c r="DY216" s="2">
        <f t="shared" si="268"/>
        <v>107.23334402492669</v>
      </c>
      <c r="EA216" s="2">
        <f t="shared" si="240"/>
        <v>85.349677192982455</v>
      </c>
      <c r="EB216" s="2">
        <f t="shared" si="240"/>
        <v>80.865416666666675</v>
      </c>
      <c r="EC216" s="2">
        <f t="shared" si="240"/>
        <v>71.58994732221251</v>
      </c>
      <c r="ED216" s="2">
        <f t="shared" si="240"/>
        <v>70.210017869166592</v>
      </c>
      <c r="EE216" s="2">
        <f t="shared" si="240"/>
        <v>74.610704500978485</v>
      </c>
      <c r="EF216" s="2">
        <f t="shared" si="239"/>
        <v>77.507803997779007</v>
      </c>
      <c r="EG216" s="2">
        <f t="shared" si="239"/>
        <v>76.821731997677148</v>
      </c>
      <c r="EH216" s="2">
        <f t="shared" si="239"/>
        <v>82.355006917040853</v>
      </c>
      <c r="EI216" s="2">
        <f t="shared" si="239"/>
        <v>85.025329056783079</v>
      </c>
      <c r="EJ216" s="2">
        <f t="shared" si="239"/>
        <v>81.468539513677825</v>
      </c>
      <c r="EK216" s="2">
        <f t="shared" si="239"/>
        <v>81.206018322228942</v>
      </c>
      <c r="EL216" s="2">
        <f t="shared" si="254"/>
        <v>83.48673372729931</v>
      </c>
      <c r="EM216" s="2">
        <f t="shared" si="255"/>
        <v>81.623841254065724</v>
      </c>
      <c r="EN216" s="2">
        <f t="shared" si="256"/>
        <v>84.575479033643461</v>
      </c>
      <c r="EO216" s="2">
        <f t="shared" si="257"/>
        <v>90.970861074749465</v>
      </c>
      <c r="EQ216" s="2">
        <f t="shared" si="269"/>
        <v>75.769787301617541</v>
      </c>
      <c r="ER216" s="2">
        <f t="shared" si="269"/>
        <v>76.969029333641302</v>
      </c>
      <c r="ES216" s="2">
        <f t="shared" si="269"/>
        <v>74.831784260378072</v>
      </c>
      <c r="ET216" s="2">
        <f t="shared" si="269"/>
        <v>75.289087930881266</v>
      </c>
      <c r="EU216" s="2">
        <f t="shared" si="269"/>
        <v>77.622038602230063</v>
      </c>
      <c r="EV216" s="2">
        <f t="shared" si="269"/>
        <v>79.710543780197185</v>
      </c>
      <c r="EW216" s="2">
        <f t="shared" si="269"/>
        <v>80.801936507038491</v>
      </c>
      <c r="EX216" s="2">
        <f t="shared" si="269"/>
        <v>81.455727094990891</v>
      </c>
      <c r="EY216" s="2">
        <f t="shared" si="269"/>
        <v>83.103695084239689</v>
      </c>
      <c r="EZ216" s="2">
        <f t="shared" si="269"/>
        <v>82.965798925029588</v>
      </c>
      <c r="FA216" s="2">
        <f t="shared" si="269"/>
        <v>81.672097677312323</v>
      </c>
      <c r="FB216" s="2">
        <f t="shared" si="269"/>
        <v>82.294120953655181</v>
      </c>
      <c r="FC216" s="2">
        <f t="shared" si="269"/>
        <v>82.503167858202417</v>
      </c>
      <c r="FD216" s="2">
        <f t="shared" si="269"/>
        <v>85.051838634506851</v>
      </c>
      <c r="FE216" s="2">
        <f t="shared" si="269"/>
        <v>84.234689592515508</v>
      </c>
      <c r="FG216" s="2">
        <f t="shared" si="270"/>
        <v>0.9999989656896725</v>
      </c>
      <c r="FH216" s="2">
        <f t="shared" si="270"/>
        <v>0.99999900793998808</v>
      </c>
      <c r="FI216" s="2">
        <f t="shared" si="270"/>
        <v>0.99999887670088561</v>
      </c>
      <c r="FJ216" s="2">
        <f t="shared" si="270"/>
        <v>0.9999989496828261</v>
      </c>
      <c r="FK216" s="2">
        <f t="shared" si="270"/>
        <v>0.99999884485014712</v>
      </c>
      <c r="FL216" s="2">
        <f t="shared" si="270"/>
        <v>0.99999894431534364</v>
      </c>
      <c r="FM216" s="2">
        <f t="shared" si="270"/>
        <v>0.99999885189807769</v>
      </c>
      <c r="FN216" s="2">
        <f t="shared" si="270"/>
        <v>0.99999867924558583</v>
      </c>
      <c r="FO216" s="2">
        <f t="shared" si="270"/>
        <v>0.99999873807468576</v>
      </c>
      <c r="FP216" s="2">
        <f t="shared" si="270"/>
        <v>0.99999876616179684</v>
      </c>
      <c r="FQ216" s="2">
        <f t="shared" si="270"/>
        <v>0.99999879920967316</v>
      </c>
      <c r="FR216" s="2">
        <f t="shared" si="270"/>
        <v>0.999998763071968</v>
      </c>
      <c r="FS216" s="2">
        <f t="shared" si="270"/>
        <v>0.99999870073147856</v>
      </c>
      <c r="FT216" s="2">
        <f t="shared" si="270"/>
        <v>0.99999862066049749</v>
      </c>
      <c r="FU216" s="2">
        <f t="shared" si="270"/>
        <v>0.99999846143224536</v>
      </c>
      <c r="FW216" s="2">
        <f t="shared" si="260"/>
        <v>0.98158642534996421</v>
      </c>
      <c r="FX216" s="2">
        <f t="shared" si="260"/>
        <v>0.99849593512675028</v>
      </c>
      <c r="FY216" s="2">
        <f t="shared" si="260"/>
        <v>0.98703030739987518</v>
      </c>
      <c r="FZ216" s="2">
        <f t="shared" si="260"/>
        <v>0.98601188195088585</v>
      </c>
      <c r="GA216" s="2">
        <f t="shared" si="260"/>
        <v>0.98450567462313321</v>
      </c>
      <c r="GB216" s="2">
        <f t="shared" si="260"/>
        <v>0.98223230970362696</v>
      </c>
      <c r="GC216" s="2">
        <f t="shared" si="260"/>
        <v>0.98396411316224885</v>
      </c>
      <c r="GD216" s="2">
        <f t="shared" si="260"/>
        <v>0.98562732172108802</v>
      </c>
      <c r="GE216" s="2">
        <f t="shared" si="260"/>
        <v>0.9895307642438026</v>
      </c>
      <c r="GF216" s="2">
        <f t="shared" si="260"/>
        <v>0.98826473104213497</v>
      </c>
      <c r="GG216" s="2">
        <f t="shared" si="260"/>
        <v>0.98617519252958696</v>
      </c>
      <c r="GH216" s="2">
        <f t="shared" si="260"/>
        <v>0.98441172743346639</v>
      </c>
      <c r="GI216" s="2">
        <f t="shared" si="260"/>
        <v>0.98291161517415893</v>
      </c>
      <c r="GJ216" s="2">
        <f t="shared" si="260"/>
        <v>0.98067053682431737</v>
      </c>
      <c r="GK216" s="2">
        <f t="shared" si="260"/>
        <v>0.97918750356466755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1.7479079008977353E-23</v>
      </c>
      <c r="HT216" s="86">
        <f t="shared" si="262"/>
        <v>4.7276142394961032E-27</v>
      </c>
      <c r="HU216" s="86">
        <f t="shared" si="262"/>
        <v>2.8181509773212865E-33</v>
      </c>
      <c r="HV216" s="86">
        <f t="shared" si="262"/>
        <v>8.5194299949685962E-35</v>
      </c>
      <c r="HW216" s="86">
        <f t="shared" si="262"/>
        <v>3.158505793945208E-33</v>
      </c>
      <c r="HX216" s="86">
        <f t="shared" si="262"/>
        <v>1.9398172399170247E-31</v>
      </c>
      <c r="HY216" s="86">
        <f t="shared" si="262"/>
        <v>1.4807451557264654E-32</v>
      </c>
      <c r="HZ216" s="86">
        <f t="shared" si="262"/>
        <v>2.6630646253699358E-34</v>
      </c>
      <c r="IA216" s="86">
        <f t="shared" si="262"/>
        <v>2.1242195703016587E-36</v>
      </c>
      <c r="IB216" s="86">
        <f t="shared" si="262"/>
        <v>1.3445553305950658E-37</v>
      </c>
      <c r="IC216" s="86">
        <f t="shared" si="262"/>
        <v>3.6090958748807661E-38</v>
      </c>
      <c r="ID216" s="86">
        <f t="shared" si="262"/>
        <v>1.9177891737025904E-34</v>
      </c>
      <c r="IE216" s="86">
        <f t="shared" si="262"/>
        <v>4.3484279247956036E-33</v>
      </c>
      <c r="IF216" s="86">
        <f t="shared" si="262"/>
        <v>3.1835658571503184E-63</v>
      </c>
      <c r="IG216" s="86">
        <f t="shared" si="262"/>
        <v>1.2478017210210315E-58</v>
      </c>
      <c r="II216" s="86">
        <f t="shared" si="263"/>
        <v>1.9993980575517363E-5</v>
      </c>
      <c r="IJ216" s="86">
        <f t="shared" si="263"/>
        <v>1.1273363708345122E-12</v>
      </c>
      <c r="IK216" s="86">
        <f t="shared" si="263"/>
        <v>1.0590600283105576E-7</v>
      </c>
      <c r="IL216" s="86">
        <f t="shared" si="263"/>
        <v>4.7200923022688597E-8</v>
      </c>
      <c r="IM216" s="86">
        <f t="shared" si="263"/>
        <v>1.4447215538768513E-7</v>
      </c>
      <c r="IN216" s="86">
        <f t="shared" si="263"/>
        <v>1.055558200025744E-6</v>
      </c>
      <c r="IO216" s="86">
        <f t="shared" si="263"/>
        <v>3.924906560933752E-7</v>
      </c>
      <c r="IP216" s="86">
        <f t="shared" si="263"/>
        <v>6.5549282971726974E-8</v>
      </c>
      <c r="IQ216" s="86">
        <f t="shared" si="263"/>
        <v>8.3840533675832315E-9</v>
      </c>
      <c r="IR216" s="86">
        <f t="shared" si="263"/>
        <v>9.9838151634238345E-9</v>
      </c>
      <c r="IS216" s="86">
        <f t="shared" si="263"/>
        <v>1.9133002369140463E-8</v>
      </c>
      <c r="IT216" s="86">
        <f t="shared" si="263"/>
        <v>1.2310832331853645E-7</v>
      </c>
      <c r="IU216" s="86">
        <f t="shared" si="263"/>
        <v>2.5315509018349677E-7</v>
      </c>
      <c r="IV216" s="86">
        <f t="shared" si="263"/>
        <v>3.2217137436445746E-7</v>
      </c>
      <c r="IW216" s="86">
        <f t="shared" si="263"/>
        <v>2.3702768504023861E-7</v>
      </c>
      <c r="IY216" s="86">
        <f t="shared" si="264"/>
        <v>1.9993980575517363E-5</v>
      </c>
      <c r="IZ216" s="86">
        <f t="shared" si="264"/>
        <v>1.1273363708345168E-12</v>
      </c>
      <c r="JA216" s="86">
        <f t="shared" si="264"/>
        <v>1.0590600283105576E-7</v>
      </c>
      <c r="JB216" s="86">
        <f t="shared" si="264"/>
        <v>4.7200923022688597E-8</v>
      </c>
      <c r="JC216" s="86">
        <f t="shared" si="264"/>
        <v>1.4447215538768513E-7</v>
      </c>
      <c r="JD216" s="86">
        <f t="shared" si="264"/>
        <v>1.055558200025744E-6</v>
      </c>
      <c r="JE216" s="86">
        <f t="shared" si="264"/>
        <v>3.924906560933752E-7</v>
      </c>
      <c r="JF216" s="86">
        <f t="shared" si="264"/>
        <v>6.5549282971726974E-8</v>
      </c>
      <c r="JG216" s="86">
        <f t="shared" si="264"/>
        <v>8.3840533675832315E-9</v>
      </c>
      <c r="JH216" s="86">
        <f t="shared" si="264"/>
        <v>9.9838151634238345E-9</v>
      </c>
      <c r="JI216" s="86">
        <f t="shared" si="264"/>
        <v>1.9133002369140463E-8</v>
      </c>
      <c r="JJ216" s="86">
        <f t="shared" si="264"/>
        <v>1.2310832331853645E-7</v>
      </c>
      <c r="JK216" s="86">
        <f t="shared" si="264"/>
        <v>2.5315509018349677E-7</v>
      </c>
      <c r="JL216" s="86">
        <f t="shared" si="264"/>
        <v>3.2217137436445746E-7</v>
      </c>
      <c r="JM216" s="86">
        <f t="shared" si="264"/>
        <v>2.3702768504023861E-7</v>
      </c>
    </row>
    <row r="217" spans="2:273" x14ac:dyDescent="0.25">
      <c r="B217" s="2">
        <v>190</v>
      </c>
      <c r="C217" s="37">
        <v>75.733000000000004</v>
      </c>
      <c r="D217" s="37">
        <v>76.2</v>
      </c>
      <c r="E217" s="37">
        <v>75.349999999999994</v>
      </c>
      <c r="F217" s="37">
        <v>73.875</v>
      </c>
      <c r="G217" s="37">
        <v>79.474999999999994</v>
      </c>
      <c r="H217" s="37">
        <v>81.150000000000006</v>
      </c>
      <c r="I217" s="37">
        <v>79.625</v>
      </c>
      <c r="J217" s="37">
        <v>80.325000000000003</v>
      </c>
      <c r="K217" s="37">
        <v>84.474999999999994</v>
      </c>
      <c r="L217" s="37">
        <v>82.7</v>
      </c>
      <c r="M217" s="37">
        <v>82.174999999999997</v>
      </c>
      <c r="N217" s="37">
        <v>82.724999999999994</v>
      </c>
      <c r="O217" s="37">
        <v>84.825000000000003</v>
      </c>
      <c r="P217" s="37">
        <v>83.1</v>
      </c>
      <c r="Q217" s="37">
        <v>82.65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122.28457564102565</v>
      </c>
      <c r="DL217" s="2">
        <f t="shared" si="268"/>
        <v>127.88676282051283</v>
      </c>
      <c r="DM217" s="2">
        <f t="shared" si="268"/>
        <v>144.12712007504692</v>
      </c>
      <c r="DN217" s="2">
        <f t="shared" si="268"/>
        <v>130.61189102564103</v>
      </c>
      <c r="DO217" s="2">
        <f t="shared" si="268"/>
        <v>125.53957082551594</v>
      </c>
      <c r="DP217" s="2">
        <f t="shared" si="268"/>
        <v>115.81211538461538</v>
      </c>
      <c r="DQ217" s="2">
        <f t="shared" si="268"/>
        <v>126.16224437148219</v>
      </c>
      <c r="DR217" s="2">
        <f t="shared" si="268"/>
        <v>148.74950486924172</v>
      </c>
      <c r="DS217" s="2">
        <f t="shared" si="268"/>
        <v>126.28083214793742</v>
      </c>
      <c r="DT217" s="2">
        <f t="shared" si="268"/>
        <v>130.39262227814862</v>
      </c>
      <c r="DU217" s="2">
        <f t="shared" si="268"/>
        <v>121.74655195681515</v>
      </c>
      <c r="DV217" s="2">
        <f t="shared" si="268"/>
        <v>141.82280610570086</v>
      </c>
      <c r="DW217" s="2">
        <f t="shared" si="268"/>
        <v>129.49065315315315</v>
      </c>
      <c r="DX217" s="2">
        <f t="shared" si="268"/>
        <v>108.48849206349203</v>
      </c>
      <c r="DY217" s="2">
        <f t="shared" si="268"/>
        <v>107.25377107771261</v>
      </c>
      <c r="EA217" s="2">
        <f t="shared" si="240"/>
        <v>85.320859649122809</v>
      </c>
      <c r="EB217" s="2">
        <f t="shared" si="240"/>
        <v>80.776666666666671</v>
      </c>
      <c r="EC217" s="2">
        <f t="shared" si="240"/>
        <v>71.399528094820056</v>
      </c>
      <c r="ED217" s="2">
        <f t="shared" si="240"/>
        <v>69.999517661987852</v>
      </c>
      <c r="EE217" s="2">
        <f t="shared" si="240"/>
        <v>74.438616275277241</v>
      </c>
      <c r="EF217" s="2">
        <f t="shared" si="239"/>
        <v>77.338597307051629</v>
      </c>
      <c r="EG217" s="2">
        <f t="shared" si="239"/>
        <v>76.645582171893182</v>
      </c>
      <c r="EH217" s="2">
        <f t="shared" si="239"/>
        <v>82.234502426633995</v>
      </c>
      <c r="EI217" s="2">
        <f t="shared" si="239"/>
        <v>84.903148016155839</v>
      </c>
      <c r="EJ217" s="2">
        <f t="shared" si="239"/>
        <v>81.314620820668708</v>
      </c>
      <c r="EK217" s="2">
        <f t="shared" si="239"/>
        <v>81.064367050272551</v>
      </c>
      <c r="EL217" s="2">
        <f t="shared" si="254"/>
        <v>83.341647278576943</v>
      </c>
      <c r="EM217" s="2">
        <f t="shared" si="255"/>
        <v>81.45835117177721</v>
      </c>
      <c r="EN217" s="2">
        <f t="shared" si="256"/>
        <v>84.450471074777298</v>
      </c>
      <c r="EO217" s="2">
        <f t="shared" si="257"/>
        <v>90.912478559176662</v>
      </c>
      <c r="EQ217" s="2">
        <f t="shared" si="269"/>
        <v>75.639490816054504</v>
      </c>
      <c r="ER217" s="2">
        <f t="shared" si="269"/>
        <v>76.839353851484006</v>
      </c>
      <c r="ES217" s="2">
        <f t="shared" si="269"/>
        <v>74.675769130180939</v>
      </c>
      <c r="ET217" s="2">
        <f t="shared" si="269"/>
        <v>75.131371601812333</v>
      </c>
      <c r="EU217" s="2">
        <f t="shared" si="269"/>
        <v>77.481399508351672</v>
      </c>
      <c r="EV217" s="2">
        <f t="shared" si="269"/>
        <v>79.565414467015074</v>
      </c>
      <c r="EW217" s="2">
        <f t="shared" si="269"/>
        <v>80.66935826352622</v>
      </c>
      <c r="EX217" s="2">
        <f t="shared" si="269"/>
        <v>81.325647132275563</v>
      </c>
      <c r="EY217" s="2">
        <f t="shared" si="269"/>
        <v>82.961545638728921</v>
      </c>
      <c r="EZ217" s="2">
        <f t="shared" si="269"/>
        <v>82.827875618911307</v>
      </c>
      <c r="FA217" s="2">
        <f t="shared" si="269"/>
        <v>81.535534010783906</v>
      </c>
      <c r="FB217" s="2">
        <f t="shared" si="269"/>
        <v>82.136110027130485</v>
      </c>
      <c r="FC217" s="2">
        <f t="shared" si="269"/>
        <v>82.347375271564843</v>
      </c>
      <c r="FD217" s="2">
        <f t="shared" si="269"/>
        <v>84.932436494503463</v>
      </c>
      <c r="FE217" s="2">
        <f t="shared" si="269"/>
        <v>84.10595448572451</v>
      </c>
      <c r="FG217" s="2">
        <f t="shared" si="270"/>
        <v>0.9999990566976843</v>
      </c>
      <c r="FH217" s="2">
        <f t="shared" si="270"/>
        <v>0.99999909523043684</v>
      </c>
      <c r="FI217" s="2">
        <f t="shared" si="270"/>
        <v>0.99999897553893058</v>
      </c>
      <c r="FJ217" s="2">
        <f t="shared" si="270"/>
        <v>0.99999904209926416</v>
      </c>
      <c r="FK217" s="2">
        <f t="shared" si="270"/>
        <v>0.99999894649070598</v>
      </c>
      <c r="FL217" s="2">
        <f t="shared" si="270"/>
        <v>0.99999903720406103</v>
      </c>
      <c r="FM217" s="2">
        <f t="shared" si="270"/>
        <v>0.99999895291849639</v>
      </c>
      <c r="FN217" s="2">
        <f t="shared" si="270"/>
        <v>0.99999879545751813</v>
      </c>
      <c r="FO217" s="2">
        <f t="shared" si="270"/>
        <v>0.99999884911030723</v>
      </c>
      <c r="FP217" s="2">
        <f t="shared" si="270"/>
        <v>0.99999887472606253</v>
      </c>
      <c r="FQ217" s="2">
        <f t="shared" si="270"/>
        <v>0.99999890486609044</v>
      </c>
      <c r="FR217" s="2">
        <f t="shared" si="270"/>
        <v>0.99999887190810455</v>
      </c>
      <c r="FS217" s="2">
        <f t="shared" si="270"/>
        <v>0.99999881505288968</v>
      </c>
      <c r="FT217" s="2">
        <f t="shared" si="270"/>
        <v>0.99999874202726979</v>
      </c>
      <c r="FU217" s="2">
        <f t="shared" si="270"/>
        <v>0.99999859680934078</v>
      </c>
      <c r="FW217" s="2">
        <f t="shared" si="260"/>
        <v>0.98317936762377678</v>
      </c>
      <c r="FX217" s="2">
        <f t="shared" si="260"/>
        <v>0.99862809497266192</v>
      </c>
      <c r="FY217" s="2">
        <f t="shared" si="260"/>
        <v>0.98815798574931468</v>
      </c>
      <c r="FZ217" s="2">
        <f t="shared" si="260"/>
        <v>0.98722696362851992</v>
      </c>
      <c r="GA217" s="2">
        <f t="shared" si="260"/>
        <v>0.98584971576279234</v>
      </c>
      <c r="GB217" s="2">
        <f t="shared" si="260"/>
        <v>0.9837703009296036</v>
      </c>
      <c r="GC217" s="2">
        <f t="shared" si="260"/>
        <v>0.98535443272091805</v>
      </c>
      <c r="GD217" s="2">
        <f t="shared" si="260"/>
        <v>0.98687536368032092</v>
      </c>
      <c r="GE217" s="2">
        <f t="shared" si="260"/>
        <v>0.99044313992922284</v>
      </c>
      <c r="GF217" s="2">
        <f t="shared" si="260"/>
        <v>0.98928624473612714</v>
      </c>
      <c r="GG217" s="2">
        <f t="shared" si="260"/>
        <v>0.98737626981039628</v>
      </c>
      <c r="GH217" s="2">
        <f t="shared" si="260"/>
        <v>0.98576380009466213</v>
      </c>
      <c r="GI217" s="2">
        <f t="shared" si="260"/>
        <v>0.98439173934594304</v>
      </c>
      <c r="GJ217" s="2">
        <f t="shared" si="260"/>
        <v>0.98234128642074159</v>
      </c>
      <c r="GK217" s="2">
        <f t="shared" si="260"/>
        <v>0.9809839540646621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4.1561853978205309E-24</v>
      </c>
      <c r="HT217" s="86">
        <f t="shared" si="262"/>
        <v>9.7522142342114665E-28</v>
      </c>
      <c r="HU217" s="86">
        <f t="shared" si="262"/>
        <v>3.9247286131583714E-34</v>
      </c>
      <c r="HV217" s="86">
        <f t="shared" si="262"/>
        <v>1.0324850766067878E-35</v>
      </c>
      <c r="HW217" s="86">
        <f t="shared" si="262"/>
        <v>4.1319954052609278E-34</v>
      </c>
      <c r="HX217" s="86">
        <f t="shared" si="262"/>
        <v>2.9086677464871376E-32</v>
      </c>
      <c r="HY217" s="86">
        <f t="shared" si="262"/>
        <v>2.091654971271317E-33</v>
      </c>
      <c r="HZ217" s="86">
        <f t="shared" si="262"/>
        <v>3.3077280434169586E-35</v>
      </c>
      <c r="IA217" s="86">
        <f t="shared" si="262"/>
        <v>2.5216236594284433E-37</v>
      </c>
      <c r="IB217" s="86">
        <f t="shared" si="262"/>
        <v>1.4716883657603296E-38</v>
      </c>
      <c r="IC217" s="86">
        <f t="shared" si="262"/>
        <v>3.723216408222481E-39</v>
      </c>
      <c r="ID217" s="86">
        <f t="shared" si="262"/>
        <v>2.3797377559197636E-35</v>
      </c>
      <c r="IE217" s="86">
        <f t="shared" si="262"/>
        <v>5.6639109415262472E-34</v>
      </c>
      <c r="IF217" s="86">
        <f t="shared" si="262"/>
        <v>5.3794861220046241E-65</v>
      </c>
      <c r="IG217" s="86">
        <f t="shared" si="262"/>
        <v>2.7802540009077009E-60</v>
      </c>
      <c r="II217" s="86">
        <f t="shared" si="263"/>
        <v>1.2784990264714852E-5</v>
      </c>
      <c r="IJ217" s="86">
        <f t="shared" si="263"/>
        <v>5.400322688314811E-13</v>
      </c>
      <c r="IK217" s="86">
        <f t="shared" si="263"/>
        <v>5.6570640218221199E-8</v>
      </c>
      <c r="IL217" s="86">
        <f t="shared" si="263"/>
        <v>2.4086155307348222E-8</v>
      </c>
      <c r="IM217" s="86">
        <f t="shared" si="263"/>
        <v>7.609606160975569E-8</v>
      </c>
      <c r="IN217" s="86">
        <f t="shared" si="263"/>
        <v>5.9439939729196263E-7</v>
      </c>
      <c r="IO217" s="86">
        <f t="shared" si="263"/>
        <v>2.1479931646756467E-7</v>
      </c>
      <c r="IP217" s="86">
        <f t="shared" si="263"/>
        <v>3.3772379232078787E-8</v>
      </c>
      <c r="IQ217" s="86">
        <f t="shared" si="263"/>
        <v>4.1729296978373887E-9</v>
      </c>
      <c r="IR217" s="86">
        <f t="shared" si="263"/>
        <v>4.9137839661419904E-9</v>
      </c>
      <c r="IS217" s="86">
        <f t="shared" si="263"/>
        <v>9.414497025248916E-9</v>
      </c>
      <c r="IT217" s="86">
        <f t="shared" si="263"/>
        <v>6.4331358596020911E-8</v>
      </c>
      <c r="IU217" s="86">
        <f t="shared" si="263"/>
        <v>1.3455481809753384E-7</v>
      </c>
      <c r="IV217" s="86">
        <f t="shared" si="263"/>
        <v>1.6964411420946767E-7</v>
      </c>
      <c r="IW217" s="86">
        <f t="shared" si="263"/>
        <v>1.2147614428517698E-7</v>
      </c>
      <c r="IY217" s="86">
        <f t="shared" si="264"/>
        <v>1.2784990264714852E-5</v>
      </c>
      <c r="IZ217" s="86">
        <f t="shared" si="264"/>
        <v>5.4003226883148211E-13</v>
      </c>
      <c r="JA217" s="86">
        <f t="shared" si="264"/>
        <v>5.6570640218221199E-8</v>
      </c>
      <c r="JB217" s="86">
        <f t="shared" si="264"/>
        <v>2.4086155307348222E-8</v>
      </c>
      <c r="JC217" s="86">
        <f t="shared" si="264"/>
        <v>7.609606160975569E-8</v>
      </c>
      <c r="JD217" s="86">
        <f t="shared" si="264"/>
        <v>5.9439939729196263E-7</v>
      </c>
      <c r="JE217" s="86">
        <f t="shared" si="264"/>
        <v>2.1479931646756467E-7</v>
      </c>
      <c r="JF217" s="86">
        <f t="shared" si="264"/>
        <v>3.3772379232078787E-8</v>
      </c>
      <c r="JG217" s="86">
        <f t="shared" si="264"/>
        <v>4.1729296978373887E-9</v>
      </c>
      <c r="JH217" s="86">
        <f t="shared" si="264"/>
        <v>4.9137839661419904E-9</v>
      </c>
      <c r="JI217" s="86">
        <f t="shared" si="264"/>
        <v>9.414497025248916E-9</v>
      </c>
      <c r="JJ217" s="86">
        <f t="shared" si="264"/>
        <v>6.4331358596020911E-8</v>
      </c>
      <c r="JK217" s="86">
        <f t="shared" si="264"/>
        <v>1.3455481809753384E-7</v>
      </c>
      <c r="JL217" s="86">
        <f t="shared" si="264"/>
        <v>1.6964411420946767E-7</v>
      </c>
      <c r="JM217" s="86">
        <f t="shared" si="264"/>
        <v>1.2147614428517698E-7</v>
      </c>
    </row>
    <row r="218" spans="2:273" x14ac:dyDescent="0.25">
      <c r="B218" s="2">
        <v>191</v>
      </c>
      <c r="C218" s="37">
        <v>76.555999999999997</v>
      </c>
      <c r="D218" s="37">
        <v>73.55</v>
      </c>
      <c r="E218" s="37">
        <v>76.325000000000003</v>
      </c>
      <c r="F218" s="37">
        <v>75.599999999999994</v>
      </c>
      <c r="G218" s="37">
        <v>76.424999999999997</v>
      </c>
      <c r="H218" s="37">
        <v>79.95</v>
      </c>
      <c r="I218" s="37">
        <v>80.099999999999994</v>
      </c>
      <c r="J218" s="37">
        <v>81.924999999999997</v>
      </c>
      <c r="K218" s="37">
        <v>87.65</v>
      </c>
      <c r="L218" s="37">
        <v>81.375</v>
      </c>
      <c r="M218" s="37">
        <v>81.599999999999994</v>
      </c>
      <c r="N218" s="37">
        <v>83.174999999999997</v>
      </c>
      <c r="O218" s="37">
        <v>83.7</v>
      </c>
      <c r="P218" s="37">
        <v>84.575000000000003</v>
      </c>
      <c r="Q218" s="37">
        <v>83.025000000000006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122.42561754385966</v>
      </c>
      <c r="DL218" s="2">
        <f t="shared" si="268"/>
        <v>128.04112010796223</v>
      </c>
      <c r="DM218" s="2">
        <f t="shared" si="268"/>
        <v>144.3797021575985</v>
      </c>
      <c r="DN218" s="2">
        <f t="shared" si="268"/>
        <v>130.78392037786773</v>
      </c>
      <c r="DO218" s="2">
        <f t="shared" si="268"/>
        <v>125.68422373358348</v>
      </c>
      <c r="DP218" s="2">
        <f t="shared" si="268"/>
        <v>115.88091093117409</v>
      </c>
      <c r="DQ218" s="2">
        <f t="shared" si="268"/>
        <v>126.28733818011258</v>
      </c>
      <c r="DR218" s="2">
        <f t="shared" si="268"/>
        <v>149.01905022431339</v>
      </c>
      <c r="DS218" s="2">
        <f t="shared" si="268"/>
        <v>126.40276197249882</v>
      </c>
      <c r="DT218" s="2">
        <f t="shared" si="268"/>
        <v>130.5447532552796</v>
      </c>
      <c r="DU218" s="2">
        <f t="shared" si="268"/>
        <v>121.84051956815119</v>
      </c>
      <c r="DV218" s="2">
        <f t="shared" si="268"/>
        <v>142.02221523142578</v>
      </c>
      <c r="DW218" s="2">
        <f t="shared" si="268"/>
        <v>129.6168918918919</v>
      </c>
      <c r="DX218" s="2">
        <f t="shared" si="268"/>
        <v>108.51963749463746</v>
      </c>
      <c r="DY218" s="2">
        <f t="shared" si="268"/>
        <v>107.27419813049855</v>
      </c>
      <c r="EA218" s="2">
        <f t="shared" si="240"/>
        <v>85.292042105263164</v>
      </c>
      <c r="EB218" s="2">
        <f t="shared" si="240"/>
        <v>80.687916666666666</v>
      </c>
      <c r="EC218" s="2">
        <f t="shared" si="240"/>
        <v>71.209108867427602</v>
      </c>
      <c r="ED218" s="2">
        <f t="shared" si="240"/>
        <v>69.789017454809112</v>
      </c>
      <c r="EE218" s="2">
        <f t="shared" si="240"/>
        <v>74.26652804957601</v>
      </c>
      <c r="EF218" s="2">
        <f t="shared" si="239"/>
        <v>77.16939061632425</v>
      </c>
      <c r="EG218" s="2">
        <f t="shared" si="239"/>
        <v>76.469432346109215</v>
      </c>
      <c r="EH218" s="2">
        <f t="shared" si="239"/>
        <v>82.113997936227136</v>
      </c>
      <c r="EI218" s="2">
        <f t="shared" si="239"/>
        <v>84.780966975528614</v>
      </c>
      <c r="EJ218" s="2">
        <f t="shared" si="239"/>
        <v>81.16070212765959</v>
      </c>
      <c r="EK218" s="2">
        <f t="shared" si="239"/>
        <v>80.922715778316174</v>
      </c>
      <c r="EL218" s="2">
        <f t="shared" si="254"/>
        <v>83.196560829854548</v>
      </c>
      <c r="EM218" s="2">
        <f t="shared" si="255"/>
        <v>81.292861089488696</v>
      </c>
      <c r="EN218" s="2">
        <f t="shared" si="256"/>
        <v>84.32546311591112</v>
      </c>
      <c r="EO218" s="2">
        <f t="shared" si="257"/>
        <v>90.854096043603846</v>
      </c>
      <c r="EQ218" s="2">
        <f t="shared" si="269"/>
        <v>75.509194330491482</v>
      </c>
      <c r="ER218" s="2">
        <f t="shared" si="269"/>
        <v>76.709678369326724</v>
      </c>
      <c r="ES218" s="2">
        <f t="shared" si="269"/>
        <v>74.519753999983806</v>
      </c>
      <c r="ET218" s="2">
        <f t="shared" si="269"/>
        <v>74.973655272743386</v>
      </c>
      <c r="EU218" s="2">
        <f t="shared" si="269"/>
        <v>77.34076041447328</v>
      </c>
      <c r="EV218" s="2">
        <f t="shared" si="269"/>
        <v>79.420285153832964</v>
      </c>
      <c r="EW218" s="2">
        <f t="shared" si="269"/>
        <v>80.536780020013964</v>
      </c>
      <c r="EX218" s="2">
        <f t="shared" si="269"/>
        <v>81.195567169560235</v>
      </c>
      <c r="EY218" s="2">
        <f t="shared" si="269"/>
        <v>82.819396193218154</v>
      </c>
      <c r="EZ218" s="2">
        <f t="shared" si="269"/>
        <v>82.689952312793039</v>
      </c>
      <c r="FA218" s="2">
        <f t="shared" si="269"/>
        <v>81.398970344255503</v>
      </c>
      <c r="FB218" s="2">
        <f t="shared" si="269"/>
        <v>81.978099100605789</v>
      </c>
      <c r="FC218" s="2">
        <f t="shared" si="269"/>
        <v>82.191582684927269</v>
      </c>
      <c r="FD218" s="2">
        <f t="shared" si="269"/>
        <v>84.81303435450009</v>
      </c>
      <c r="FE218" s="2">
        <f t="shared" si="269"/>
        <v>83.977219378933526</v>
      </c>
      <c r="FG218" s="2">
        <f t="shared" si="270"/>
        <v>0.99999913969799181</v>
      </c>
      <c r="FH218" s="2">
        <f t="shared" si="270"/>
        <v>0.99999917484028567</v>
      </c>
      <c r="FI218" s="2">
        <f t="shared" si="270"/>
        <v>0.99999906568031594</v>
      </c>
      <c r="FJ218" s="2">
        <f t="shared" si="270"/>
        <v>0.99999912638407218</v>
      </c>
      <c r="FK218" s="2">
        <f t="shared" si="270"/>
        <v>0.99999903918801547</v>
      </c>
      <c r="FL218" s="2">
        <f t="shared" si="270"/>
        <v>0.99999912191959317</v>
      </c>
      <c r="FM218" s="2">
        <f t="shared" si="270"/>
        <v>0.99999904505023107</v>
      </c>
      <c r="FN218" s="2">
        <f t="shared" si="270"/>
        <v>0.99999890144408365</v>
      </c>
      <c r="FO218" s="2">
        <f t="shared" si="270"/>
        <v>0.99999895037601894</v>
      </c>
      <c r="FP218" s="2">
        <f t="shared" si="270"/>
        <v>0.99999897373787017</v>
      </c>
      <c r="FQ218" s="2">
        <f t="shared" si="270"/>
        <v>0.99999900122590768</v>
      </c>
      <c r="FR218" s="2">
        <f t="shared" si="270"/>
        <v>0.99999897116786141</v>
      </c>
      <c r="FS218" s="2">
        <f t="shared" si="270"/>
        <v>0.99999891931527873</v>
      </c>
      <c r="FT218" s="2">
        <f t="shared" si="270"/>
        <v>0.99999885271510747</v>
      </c>
      <c r="FU218" s="2">
        <f t="shared" si="270"/>
        <v>0.99999872027475112</v>
      </c>
      <c r="FW218" s="2">
        <f t="shared" si="260"/>
        <v>0.98463666269688266</v>
      </c>
      <c r="FX218" s="2">
        <f t="shared" si="260"/>
        <v>0.99874865669138146</v>
      </c>
      <c r="FY218" s="2">
        <f t="shared" si="260"/>
        <v>0.98918868959441908</v>
      </c>
      <c r="FZ218" s="2">
        <f t="shared" si="260"/>
        <v>0.98833774530087626</v>
      </c>
      <c r="GA218" s="2">
        <f t="shared" si="260"/>
        <v>0.98707869945092563</v>
      </c>
      <c r="GB218" s="2">
        <f t="shared" si="260"/>
        <v>0.98517717097114144</v>
      </c>
      <c r="GC218" s="2">
        <f t="shared" si="260"/>
        <v>0.98662584927795793</v>
      </c>
      <c r="GD218" s="2">
        <f t="shared" si="260"/>
        <v>0.98801635038689362</v>
      </c>
      <c r="GE218" s="2">
        <f t="shared" si="260"/>
        <v>0.99127670460530848</v>
      </c>
      <c r="GF218" s="2">
        <f t="shared" si="260"/>
        <v>0.99021971925390684</v>
      </c>
      <c r="GG218" s="2">
        <f t="shared" si="260"/>
        <v>0.98847421895627474</v>
      </c>
      <c r="GH218" s="2">
        <f t="shared" si="260"/>
        <v>0.98700014735302766</v>
      </c>
      <c r="GI218" s="2">
        <f t="shared" si="260"/>
        <v>0.98574552060019371</v>
      </c>
      <c r="GJ218" s="2">
        <f t="shared" si="260"/>
        <v>0.98386999940874176</v>
      </c>
      <c r="GK218" s="2">
        <f t="shared" si="260"/>
        <v>0.98262809320798505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9.6886151012448157E-25</v>
      </c>
      <c r="HT218" s="86">
        <f t="shared" si="262"/>
        <v>1.9705382265718786E-28</v>
      </c>
      <c r="HU218" s="86">
        <f t="shared" si="262"/>
        <v>5.3254319059516252E-35</v>
      </c>
      <c r="HV218" s="86">
        <f t="shared" si="262"/>
        <v>1.216169027367871E-36</v>
      </c>
      <c r="HW218" s="86">
        <f t="shared" si="262"/>
        <v>5.257701953371866E-35</v>
      </c>
      <c r="HX218" s="86">
        <f t="shared" si="262"/>
        <v>4.2513629940334864E-33</v>
      </c>
      <c r="HY218" s="86">
        <f t="shared" si="262"/>
        <v>2.8781223338477718E-34</v>
      </c>
      <c r="HZ218" s="86">
        <f t="shared" si="262"/>
        <v>3.9941257686868783E-36</v>
      </c>
      <c r="IA218" s="86">
        <f t="shared" si="262"/>
        <v>2.9115259606761738E-38</v>
      </c>
      <c r="IB218" s="86">
        <f t="shared" si="262"/>
        <v>1.5649650553609107E-39</v>
      </c>
      <c r="IC218" s="86">
        <f t="shared" si="262"/>
        <v>3.7274736310557278E-40</v>
      </c>
      <c r="ID218" s="86">
        <f t="shared" si="262"/>
        <v>2.8710556689644713E-36</v>
      </c>
      <c r="IE218" s="86">
        <f t="shared" si="262"/>
        <v>7.1739024456934495E-35</v>
      </c>
      <c r="IF218" s="86">
        <f t="shared" si="262"/>
        <v>8.58068021111353E-67</v>
      </c>
      <c r="IG218" s="86">
        <f t="shared" si="262"/>
        <v>5.8683918041762359E-62</v>
      </c>
      <c r="II218" s="86">
        <f t="shared" si="263"/>
        <v>8.0990751050352754E-6</v>
      </c>
      <c r="IJ218" s="86">
        <f t="shared" si="263"/>
        <v>2.5612185815500072E-13</v>
      </c>
      <c r="IK218" s="86">
        <f t="shared" si="263"/>
        <v>2.9844985420242597E-8</v>
      </c>
      <c r="IL218" s="86">
        <f t="shared" si="263"/>
        <v>1.2124981501139446E-8</v>
      </c>
      <c r="IM218" s="86">
        <f t="shared" si="263"/>
        <v>3.9554774282227341E-8</v>
      </c>
      <c r="IN218" s="86">
        <f t="shared" si="263"/>
        <v>3.3067512070646854E-7</v>
      </c>
      <c r="IO218" s="86">
        <f t="shared" si="263"/>
        <v>1.1609543468653567E-7</v>
      </c>
      <c r="IP218" s="86">
        <f t="shared" si="263"/>
        <v>1.7167438968791831E-8</v>
      </c>
      <c r="IQ218" s="86">
        <f t="shared" si="263"/>
        <v>2.0495881637423155E-9</v>
      </c>
      <c r="IR218" s="86">
        <f t="shared" si="263"/>
        <v>2.3852473962582905E-9</v>
      </c>
      <c r="IS218" s="86">
        <f t="shared" si="263"/>
        <v>4.5665426831605502E-9</v>
      </c>
      <c r="IT218" s="86">
        <f t="shared" si="263"/>
        <v>3.3169095283841778E-8</v>
      </c>
      <c r="IU218" s="86">
        <f t="shared" si="263"/>
        <v>7.0571120443153863E-8</v>
      </c>
      <c r="IV218" s="86">
        <f t="shared" si="263"/>
        <v>8.8092832902833988E-8</v>
      </c>
      <c r="IW218" s="86">
        <f t="shared" si="263"/>
        <v>6.134043108285906E-8</v>
      </c>
      <c r="IY218" s="86">
        <f t="shared" si="264"/>
        <v>8.0990751050352754E-6</v>
      </c>
      <c r="IZ218" s="86">
        <f t="shared" si="264"/>
        <v>2.5612185815500092E-13</v>
      </c>
      <c r="JA218" s="86">
        <f t="shared" si="264"/>
        <v>2.9844985420242597E-8</v>
      </c>
      <c r="JB218" s="86">
        <f t="shared" si="264"/>
        <v>1.2124981501139446E-8</v>
      </c>
      <c r="JC218" s="86">
        <f t="shared" si="264"/>
        <v>3.9554774282227341E-8</v>
      </c>
      <c r="JD218" s="86">
        <f t="shared" si="264"/>
        <v>3.3067512070646854E-7</v>
      </c>
      <c r="JE218" s="86">
        <f t="shared" si="264"/>
        <v>1.1609543468653567E-7</v>
      </c>
      <c r="JF218" s="86">
        <f t="shared" si="264"/>
        <v>1.7167438968791831E-8</v>
      </c>
      <c r="JG218" s="86">
        <f t="shared" si="264"/>
        <v>2.0495881637423155E-9</v>
      </c>
      <c r="JH218" s="86">
        <f t="shared" si="264"/>
        <v>2.3852473962582905E-9</v>
      </c>
      <c r="JI218" s="86">
        <f t="shared" si="264"/>
        <v>4.5665426831605502E-9</v>
      </c>
      <c r="JJ218" s="86">
        <f t="shared" si="264"/>
        <v>3.3169095283841778E-8</v>
      </c>
      <c r="JK218" s="86">
        <f t="shared" si="264"/>
        <v>7.0571120443153863E-8</v>
      </c>
      <c r="JL218" s="86">
        <f t="shared" si="264"/>
        <v>8.8092832902833988E-8</v>
      </c>
      <c r="JM218" s="86">
        <f t="shared" si="264"/>
        <v>6.134043108285906E-8</v>
      </c>
    </row>
    <row r="219" spans="2:273" x14ac:dyDescent="0.25">
      <c r="B219" s="2">
        <v>192</v>
      </c>
      <c r="C219" s="37">
        <v>79.622</v>
      </c>
      <c r="D219" s="37">
        <v>74.825000000000003</v>
      </c>
      <c r="E219" s="37">
        <v>78.3</v>
      </c>
      <c r="F219" s="37">
        <v>75.375</v>
      </c>
      <c r="G219" s="37">
        <v>77.375</v>
      </c>
      <c r="H219" s="37">
        <v>84.674999999999997</v>
      </c>
      <c r="I219" s="37">
        <v>82.25</v>
      </c>
      <c r="J219" s="37">
        <v>83.5</v>
      </c>
      <c r="K219" s="37">
        <v>86.4</v>
      </c>
      <c r="L219" s="37">
        <v>80.775000000000006</v>
      </c>
      <c r="M219" s="37">
        <v>85.15</v>
      </c>
      <c r="N219" s="37">
        <v>83.375</v>
      </c>
      <c r="O219" s="37">
        <v>84.9</v>
      </c>
      <c r="P219" s="37">
        <v>82.775000000000006</v>
      </c>
      <c r="Q219" s="37">
        <v>82.875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122.56665944669368</v>
      </c>
      <c r="DL219" s="2">
        <f t="shared" si="268"/>
        <v>128.19547739541161</v>
      </c>
      <c r="DM219" s="2">
        <f t="shared" si="268"/>
        <v>144.63228424015011</v>
      </c>
      <c r="DN219" s="2">
        <f t="shared" si="268"/>
        <v>130.95594973009446</v>
      </c>
      <c r="DO219" s="2">
        <f t="shared" si="268"/>
        <v>125.82887664165102</v>
      </c>
      <c r="DP219" s="2">
        <f t="shared" si="268"/>
        <v>115.94970647773279</v>
      </c>
      <c r="DQ219" s="2">
        <f t="shared" si="268"/>
        <v>126.41243198874298</v>
      </c>
      <c r="DR219" s="2">
        <f t="shared" si="268"/>
        <v>149.28859557938506</v>
      </c>
      <c r="DS219" s="2">
        <f t="shared" si="268"/>
        <v>126.52469179706023</v>
      </c>
      <c r="DT219" s="2">
        <f t="shared" si="268"/>
        <v>130.69688423241055</v>
      </c>
      <c r="DU219" s="2">
        <f t="shared" si="268"/>
        <v>121.93448717948722</v>
      </c>
      <c r="DV219" s="2">
        <f t="shared" si="268"/>
        <v>142.22162435715069</v>
      </c>
      <c r="DW219" s="2">
        <f t="shared" si="268"/>
        <v>129.74313063063062</v>
      </c>
      <c r="DX219" s="2">
        <f t="shared" si="268"/>
        <v>108.5507829257829</v>
      </c>
      <c r="DY219" s="2">
        <f t="shared" si="268"/>
        <v>107.29462518328447</v>
      </c>
      <c r="EA219" s="2">
        <f t="shared" si="240"/>
        <v>85.263224561403518</v>
      </c>
      <c r="EB219" s="2">
        <f t="shared" si="240"/>
        <v>80.599166666666662</v>
      </c>
      <c r="EC219" s="2">
        <f t="shared" si="240"/>
        <v>71.018689640035149</v>
      </c>
      <c r="ED219" s="2">
        <f t="shared" si="240"/>
        <v>69.578517247630373</v>
      </c>
      <c r="EE219" s="2">
        <f t="shared" si="240"/>
        <v>74.094439823874765</v>
      </c>
      <c r="EF219" s="2">
        <f t="shared" si="239"/>
        <v>77.000183925596872</v>
      </c>
      <c r="EG219" s="2">
        <f t="shared" si="239"/>
        <v>76.293282520325235</v>
      </c>
      <c r="EH219" s="2">
        <f t="shared" si="239"/>
        <v>81.993493445820278</v>
      </c>
      <c r="EI219" s="2">
        <f t="shared" si="239"/>
        <v>84.658785934901388</v>
      </c>
      <c r="EJ219" s="2">
        <f t="shared" si="239"/>
        <v>81.006783434650458</v>
      </c>
      <c r="EK219" s="2">
        <f t="shared" si="239"/>
        <v>80.781064506359783</v>
      </c>
      <c r="EL219" s="2">
        <f t="shared" si="254"/>
        <v>83.051474381132181</v>
      </c>
      <c r="EM219" s="2">
        <f t="shared" si="255"/>
        <v>81.127371007200196</v>
      </c>
      <c r="EN219" s="2">
        <f t="shared" si="256"/>
        <v>84.200455157044942</v>
      </c>
      <c r="EO219" s="2">
        <f t="shared" si="257"/>
        <v>90.795713528031044</v>
      </c>
      <c r="EQ219" s="2">
        <f t="shared" si="269"/>
        <v>75.378897844928446</v>
      </c>
      <c r="ER219" s="2">
        <f t="shared" si="269"/>
        <v>76.580002887169428</v>
      </c>
      <c r="ES219" s="2">
        <f t="shared" si="269"/>
        <v>74.363738869786658</v>
      </c>
      <c r="ET219" s="2">
        <f t="shared" si="269"/>
        <v>74.815938943674439</v>
      </c>
      <c r="EU219" s="2">
        <f t="shared" si="269"/>
        <v>77.200121320594889</v>
      </c>
      <c r="EV219" s="2">
        <f t="shared" si="269"/>
        <v>79.275155840650854</v>
      </c>
      <c r="EW219" s="2">
        <f t="shared" si="269"/>
        <v>80.404201776501679</v>
      </c>
      <c r="EX219" s="2">
        <f t="shared" si="269"/>
        <v>81.065487206844907</v>
      </c>
      <c r="EY219" s="2">
        <f t="shared" si="269"/>
        <v>82.677246747707386</v>
      </c>
      <c r="EZ219" s="2">
        <f t="shared" si="269"/>
        <v>82.552029006674758</v>
      </c>
      <c r="FA219" s="2">
        <f t="shared" si="269"/>
        <v>81.262406677727085</v>
      </c>
      <c r="FB219" s="2">
        <f t="shared" si="269"/>
        <v>81.820088174081093</v>
      </c>
      <c r="FC219" s="2">
        <f t="shared" si="269"/>
        <v>82.035790098289709</v>
      </c>
      <c r="FD219" s="2">
        <f t="shared" si="269"/>
        <v>84.693632214496716</v>
      </c>
      <c r="FE219" s="2">
        <f t="shared" si="269"/>
        <v>83.848484272142542</v>
      </c>
      <c r="FG219" s="2">
        <f t="shared" si="270"/>
        <v>0.99999921539518399</v>
      </c>
      <c r="FH219" s="2">
        <f t="shared" si="270"/>
        <v>0.99999924744534163</v>
      </c>
      <c r="FI219" s="2">
        <f t="shared" si="270"/>
        <v>0.99999914789025068</v>
      </c>
      <c r="FJ219" s="2">
        <f t="shared" si="270"/>
        <v>0.99999920325274316</v>
      </c>
      <c r="FK219" s="2">
        <f t="shared" si="270"/>
        <v>0.99999912372898148</v>
      </c>
      <c r="FL219" s="2">
        <f t="shared" si="270"/>
        <v>0.99999919918108926</v>
      </c>
      <c r="FM219" s="2">
        <f t="shared" si="270"/>
        <v>0.99999912907538646</v>
      </c>
      <c r="FN219" s="2">
        <f t="shared" si="270"/>
        <v>0.99999899810499981</v>
      </c>
      <c r="FO219" s="2">
        <f t="shared" si="270"/>
        <v>0.99999904273146367</v>
      </c>
      <c r="FP219" s="2">
        <f t="shared" si="270"/>
        <v>0.99999906403772909</v>
      </c>
      <c r="FQ219" s="2">
        <f t="shared" si="270"/>
        <v>0.99999908910712165</v>
      </c>
      <c r="FR219" s="2">
        <f t="shared" si="270"/>
        <v>0.99999906169385278</v>
      </c>
      <c r="FS219" s="2">
        <f t="shared" si="270"/>
        <v>0.99999901440372652</v>
      </c>
      <c r="FT219" s="2">
        <f t="shared" si="270"/>
        <v>0.99999895366363656</v>
      </c>
      <c r="FU219" s="2">
        <f t="shared" si="270"/>
        <v>0.99999883287657021</v>
      </c>
      <c r="FW219" s="2">
        <f t="shared" si="260"/>
        <v>0.98596950332509681</v>
      </c>
      <c r="FX219" s="2">
        <f t="shared" si="260"/>
        <v>0.99885863566926725</v>
      </c>
      <c r="FY219" s="2">
        <f t="shared" si="260"/>
        <v>0.99013057915828562</v>
      </c>
      <c r="FZ219" s="2">
        <f t="shared" si="260"/>
        <v>0.98935297183379955</v>
      </c>
      <c r="GA219" s="2">
        <f t="shared" si="260"/>
        <v>0.98820222053947737</v>
      </c>
      <c r="GB219" s="2">
        <f t="shared" si="260"/>
        <v>0.9864637646440183</v>
      </c>
      <c r="GC219" s="2">
        <f t="shared" si="260"/>
        <v>0.9877882590381698</v>
      </c>
      <c r="GD219" s="2">
        <f t="shared" si="260"/>
        <v>0.98905924538400924</v>
      </c>
      <c r="GE219" s="2">
        <f t="shared" si="260"/>
        <v>0.9920381488830019</v>
      </c>
      <c r="GF219" s="2">
        <f t="shared" si="260"/>
        <v>0.99107259539197146</v>
      </c>
      <c r="GG219" s="2">
        <f t="shared" si="260"/>
        <v>0.98947769162227883</v>
      </c>
      <c r="GH219" s="2">
        <f t="shared" si="260"/>
        <v>0.98813041649886335</v>
      </c>
      <c r="GI219" s="2">
        <f t="shared" si="260"/>
        <v>0.98698343438493796</v>
      </c>
      <c r="GJ219" s="2">
        <f t="shared" si="260"/>
        <v>0.98526835651282041</v>
      </c>
      <c r="GK219" s="2">
        <f t="shared" si="260"/>
        <v>0.98413237841908541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2.214199962318633E-25</v>
      </c>
      <c r="HT219" s="86">
        <f t="shared" si="262"/>
        <v>3.9001843187436822E-29</v>
      </c>
      <c r="HU219" s="86">
        <f t="shared" si="262"/>
        <v>7.0404111009153971E-36</v>
      </c>
      <c r="HV219" s="86">
        <f t="shared" si="262"/>
        <v>1.3923198969218456E-37</v>
      </c>
      <c r="HW219" s="86">
        <f t="shared" si="262"/>
        <v>6.5071084105535196E-36</v>
      </c>
      <c r="HX219" s="86">
        <f t="shared" si="262"/>
        <v>6.0570488027800058E-34</v>
      </c>
      <c r="HY219" s="86">
        <f t="shared" si="262"/>
        <v>3.8577670056199238E-35</v>
      </c>
      <c r="HZ219" s="86">
        <f t="shared" si="262"/>
        <v>4.688733347141761E-37</v>
      </c>
      <c r="IA219" s="86">
        <f t="shared" si="262"/>
        <v>3.2697821311031366E-39</v>
      </c>
      <c r="IB219" s="86">
        <f t="shared" si="262"/>
        <v>1.6167513839272853E-40</v>
      </c>
      <c r="IC219" s="86">
        <f t="shared" si="262"/>
        <v>3.6214747273743834E-41</v>
      </c>
      <c r="ID219" s="86">
        <f t="shared" si="262"/>
        <v>3.3677235089796607E-37</v>
      </c>
      <c r="IE219" s="86">
        <f t="shared" si="262"/>
        <v>8.8358300429447257E-36</v>
      </c>
      <c r="IF219" s="86">
        <f t="shared" si="262"/>
        <v>1.2919755907176408E-68</v>
      </c>
      <c r="IG219" s="86">
        <f t="shared" si="262"/>
        <v>1.173402785541712E-63</v>
      </c>
      <c r="II219" s="86">
        <f t="shared" si="263"/>
        <v>5.082744771925516E-6</v>
      </c>
      <c r="IJ219" s="86">
        <f t="shared" si="263"/>
        <v>1.2026310786597938E-13</v>
      </c>
      <c r="IK219" s="86">
        <f t="shared" si="263"/>
        <v>1.5550915720763715E-8</v>
      </c>
      <c r="IL219" s="86">
        <f t="shared" si="263"/>
        <v>6.0212336308980387E-9</v>
      </c>
      <c r="IM219" s="86">
        <f t="shared" si="263"/>
        <v>2.0290288354327167E-8</v>
      </c>
      <c r="IN219" s="86">
        <f t="shared" si="263"/>
        <v>1.8173777215046071E-7</v>
      </c>
      <c r="IO219" s="86">
        <f t="shared" si="263"/>
        <v>6.1968348068929551E-8</v>
      </c>
      <c r="IP219" s="86">
        <f t="shared" si="263"/>
        <v>8.6098109152844133E-9</v>
      </c>
      <c r="IQ219" s="86">
        <f t="shared" si="263"/>
        <v>9.93403573252296E-10</v>
      </c>
      <c r="IR219" s="86">
        <f t="shared" si="263"/>
        <v>1.1419401711971126E-9</v>
      </c>
      <c r="IS219" s="86">
        <f t="shared" si="263"/>
        <v>2.1834761890002991E-9</v>
      </c>
      <c r="IT219" s="86">
        <f t="shared" si="263"/>
        <v>1.687384106192841E-8</v>
      </c>
      <c r="IU219" s="86">
        <f t="shared" si="263"/>
        <v>3.6522747786238234E-8</v>
      </c>
      <c r="IV219" s="86">
        <f t="shared" si="263"/>
        <v>4.5111285596229576E-8</v>
      </c>
      <c r="IW219" s="86">
        <f t="shared" si="263"/>
        <v>3.051820608878759E-8</v>
      </c>
      <c r="IY219" s="86">
        <f t="shared" si="264"/>
        <v>5.082744771925516E-6</v>
      </c>
      <c r="IZ219" s="86">
        <f t="shared" si="264"/>
        <v>1.2026310786597943E-13</v>
      </c>
      <c r="JA219" s="86">
        <f t="shared" si="264"/>
        <v>1.5550915720763715E-8</v>
      </c>
      <c r="JB219" s="86">
        <f t="shared" si="264"/>
        <v>6.0212336308980387E-9</v>
      </c>
      <c r="JC219" s="86">
        <f t="shared" si="264"/>
        <v>2.0290288354327167E-8</v>
      </c>
      <c r="JD219" s="86">
        <f t="shared" si="264"/>
        <v>1.8173777215046071E-7</v>
      </c>
      <c r="JE219" s="86">
        <f t="shared" si="264"/>
        <v>6.1968348068929551E-8</v>
      </c>
      <c r="JF219" s="86">
        <f t="shared" si="264"/>
        <v>8.6098109152844133E-9</v>
      </c>
      <c r="JG219" s="86">
        <f t="shared" si="264"/>
        <v>9.93403573252296E-10</v>
      </c>
      <c r="JH219" s="86">
        <f t="shared" si="264"/>
        <v>1.1419401711971126E-9</v>
      </c>
      <c r="JI219" s="86">
        <f t="shared" si="264"/>
        <v>2.1834761890002991E-9</v>
      </c>
      <c r="JJ219" s="86">
        <f t="shared" si="264"/>
        <v>1.687384106192841E-8</v>
      </c>
      <c r="JK219" s="86">
        <f t="shared" si="264"/>
        <v>3.6522747786238234E-8</v>
      </c>
      <c r="JL219" s="86">
        <f t="shared" si="264"/>
        <v>4.5111285596229576E-8</v>
      </c>
      <c r="JM219" s="86">
        <f t="shared" si="264"/>
        <v>3.051820608878759E-8</v>
      </c>
    </row>
    <row r="220" spans="2:273" x14ac:dyDescent="0.25">
      <c r="B220" s="2">
        <v>193</v>
      </c>
      <c r="C220" s="37">
        <v>75.667000000000002</v>
      </c>
      <c r="D220" s="37">
        <v>75</v>
      </c>
      <c r="E220" s="37">
        <v>74.424999999999997</v>
      </c>
      <c r="F220" s="37">
        <v>75.5</v>
      </c>
      <c r="G220" s="37">
        <v>76.974999999999994</v>
      </c>
      <c r="H220" s="37">
        <v>82.75</v>
      </c>
      <c r="I220" s="37">
        <v>80.95</v>
      </c>
      <c r="J220" s="37">
        <v>81.424999999999997</v>
      </c>
      <c r="K220" s="37">
        <v>85.45</v>
      </c>
      <c r="L220" s="37">
        <v>82.474999999999994</v>
      </c>
      <c r="M220" s="37">
        <v>82.15</v>
      </c>
      <c r="N220" s="37">
        <v>81.625</v>
      </c>
      <c r="O220" s="37">
        <v>84.174999999999997</v>
      </c>
      <c r="P220" s="37">
        <v>83.2</v>
      </c>
      <c r="Q220" s="37">
        <v>82.9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122.70770134952768</v>
      </c>
      <c r="DL220" s="2">
        <f t="shared" si="268"/>
        <v>128.349834682861</v>
      </c>
      <c r="DM220" s="2">
        <f t="shared" si="268"/>
        <v>144.88486632270173</v>
      </c>
      <c r="DN220" s="2">
        <f t="shared" si="268"/>
        <v>131.12797908232119</v>
      </c>
      <c r="DO220" s="2">
        <f t="shared" si="268"/>
        <v>125.97352954971856</v>
      </c>
      <c r="DP220" s="2">
        <f t="shared" si="268"/>
        <v>116.01850202429149</v>
      </c>
      <c r="DQ220" s="2">
        <f t="shared" si="268"/>
        <v>126.53752579737336</v>
      </c>
      <c r="DR220" s="2">
        <f t="shared" si="268"/>
        <v>149.55814093445673</v>
      </c>
      <c r="DS220" s="2">
        <f t="shared" si="268"/>
        <v>126.64662162162162</v>
      </c>
      <c r="DT220" s="2">
        <f t="shared" si="268"/>
        <v>130.84901520954153</v>
      </c>
      <c r="DU220" s="2">
        <f t="shared" si="268"/>
        <v>122.02845479082326</v>
      </c>
      <c r="DV220" s="2">
        <f t="shared" si="268"/>
        <v>142.4210334828756</v>
      </c>
      <c r="DW220" s="2">
        <f t="shared" si="268"/>
        <v>129.86936936936937</v>
      </c>
      <c r="DX220" s="2">
        <f t="shared" si="268"/>
        <v>108.58192835692833</v>
      </c>
      <c r="DY220" s="2">
        <f t="shared" si="268"/>
        <v>107.31505223607039</v>
      </c>
      <c r="EA220" s="2">
        <f t="shared" si="240"/>
        <v>85.234407017543859</v>
      </c>
      <c r="EB220" s="2">
        <f t="shared" si="240"/>
        <v>80.510416666666671</v>
      </c>
      <c r="EC220" s="2">
        <f t="shared" si="240"/>
        <v>70.828270412642695</v>
      </c>
      <c r="ED220" s="2">
        <f t="shared" si="240"/>
        <v>69.368017040451619</v>
      </c>
      <c r="EE220" s="2">
        <f t="shared" si="240"/>
        <v>73.92235159817352</v>
      </c>
      <c r="EF220" s="2">
        <f t="shared" si="239"/>
        <v>76.830977234869508</v>
      </c>
      <c r="EG220" s="2">
        <f t="shared" si="239"/>
        <v>76.117132694541255</v>
      </c>
      <c r="EH220" s="2">
        <f t="shared" si="239"/>
        <v>81.872988955413419</v>
      </c>
      <c r="EI220" s="2">
        <f t="shared" si="239"/>
        <v>84.536604894274163</v>
      </c>
      <c r="EJ220" s="2">
        <f t="shared" si="239"/>
        <v>80.852864741641355</v>
      </c>
      <c r="EK220" s="2">
        <f t="shared" si="239"/>
        <v>80.639413234403392</v>
      </c>
      <c r="EL220" s="2">
        <f t="shared" si="254"/>
        <v>82.9063879324098</v>
      </c>
      <c r="EM220" s="2">
        <f t="shared" si="255"/>
        <v>80.961880924911682</v>
      </c>
      <c r="EN220" s="2">
        <f t="shared" si="256"/>
        <v>84.075447198178765</v>
      </c>
      <c r="EO220" s="2">
        <f t="shared" si="257"/>
        <v>90.737331012458242</v>
      </c>
      <c r="EQ220" s="2">
        <f t="shared" si="269"/>
        <v>75.248601359365409</v>
      </c>
      <c r="ER220" s="2">
        <f t="shared" si="269"/>
        <v>76.450327405012132</v>
      </c>
      <c r="ES220" s="2">
        <f t="shared" si="269"/>
        <v>74.207723739589511</v>
      </c>
      <c r="ET220" s="2">
        <f t="shared" si="269"/>
        <v>74.658222614605506</v>
      </c>
      <c r="EU220" s="2">
        <f t="shared" si="269"/>
        <v>77.059482226716497</v>
      </c>
      <c r="EV220" s="2">
        <f t="shared" si="269"/>
        <v>79.130026527468729</v>
      </c>
      <c r="EW220" s="2">
        <f t="shared" si="269"/>
        <v>80.271623532989423</v>
      </c>
      <c r="EX220" s="2">
        <f t="shared" si="269"/>
        <v>80.935407244129578</v>
      </c>
      <c r="EY220" s="2">
        <f t="shared" si="269"/>
        <v>82.535097302196618</v>
      </c>
      <c r="EZ220" s="2">
        <f t="shared" si="269"/>
        <v>82.41410570055649</v>
      </c>
      <c r="FA220" s="2">
        <f t="shared" si="269"/>
        <v>81.125843011198668</v>
      </c>
      <c r="FB220" s="2">
        <f t="shared" si="269"/>
        <v>81.662077247556397</v>
      </c>
      <c r="FC220" s="2">
        <f t="shared" si="269"/>
        <v>81.879997511652135</v>
      </c>
      <c r="FD220" s="2">
        <f t="shared" si="269"/>
        <v>84.574230074493329</v>
      </c>
      <c r="FE220" s="2">
        <f t="shared" si="269"/>
        <v>83.719749165351544</v>
      </c>
      <c r="FG220" s="2">
        <f t="shared" si="270"/>
        <v>0.99999928443185382</v>
      </c>
      <c r="FH220" s="2">
        <f t="shared" si="270"/>
        <v>0.99999931366194894</v>
      </c>
      <c r="FI220" s="2">
        <f t="shared" si="270"/>
        <v>0.99999922286661402</v>
      </c>
      <c r="FJ220" s="2">
        <f t="shared" si="270"/>
        <v>0.99999927335781458</v>
      </c>
      <c r="FK220" s="2">
        <f t="shared" si="270"/>
        <v>0.99999920083127125</v>
      </c>
      <c r="FL220" s="2">
        <f t="shared" si="270"/>
        <v>0.99999926964442165</v>
      </c>
      <c r="FM220" s="2">
        <f t="shared" si="270"/>
        <v>0.99999920570725132</v>
      </c>
      <c r="FN220" s="2">
        <f t="shared" si="270"/>
        <v>0.99999908626081935</v>
      </c>
      <c r="FO220" s="2">
        <f t="shared" si="270"/>
        <v>0.99999912696064508</v>
      </c>
      <c r="FP220" s="2">
        <f t="shared" si="270"/>
        <v>0.99999914639219334</v>
      </c>
      <c r="FQ220" s="2">
        <f t="shared" si="270"/>
        <v>0.99999916925575494</v>
      </c>
      <c r="FR220" s="2">
        <f t="shared" si="270"/>
        <v>0.9999991442545525</v>
      </c>
      <c r="FS220" s="2">
        <f t="shared" si="270"/>
        <v>0.99999910112543744</v>
      </c>
      <c r="FT220" s="2">
        <f t="shared" si="270"/>
        <v>0.99999904572980713</v>
      </c>
      <c r="FU220" s="2">
        <f t="shared" si="270"/>
        <v>0.99999893557067177</v>
      </c>
      <c r="FW220" s="2">
        <f t="shared" si="260"/>
        <v>0.98718821840137427</v>
      </c>
      <c r="FX220" s="2">
        <f t="shared" si="260"/>
        <v>0.99895895880935615</v>
      </c>
      <c r="FY220" s="2">
        <f t="shared" si="260"/>
        <v>0.99099115791720538</v>
      </c>
      <c r="FZ220" s="2">
        <f t="shared" si="260"/>
        <v>0.99028068963130311</v>
      </c>
      <c r="GA220" s="2">
        <f t="shared" si="260"/>
        <v>0.98922911624808019</v>
      </c>
      <c r="GB220" s="2">
        <f t="shared" si="260"/>
        <v>0.98764008545408899</v>
      </c>
      <c r="GC220" s="2">
        <f t="shared" si="260"/>
        <v>0.98885078002921123</v>
      </c>
      <c r="GD220" s="2">
        <f t="shared" si="260"/>
        <v>0.99001229836056437</v>
      </c>
      <c r="GE220" s="2">
        <f t="shared" si="260"/>
        <v>0.99273361496598822</v>
      </c>
      <c r="GF220" s="2">
        <f t="shared" si="260"/>
        <v>0.99185170962716829</v>
      </c>
      <c r="GG220" s="2">
        <f t="shared" si="260"/>
        <v>0.99039464759776707</v>
      </c>
      <c r="GH220" s="2">
        <f t="shared" si="260"/>
        <v>0.98916349359858535</v>
      </c>
      <c r="GI220" s="2">
        <f t="shared" si="260"/>
        <v>0.98811513913845683</v>
      </c>
      <c r="GJ220" s="2">
        <f t="shared" si="260"/>
        <v>0.98654714353002282</v>
      </c>
      <c r="GK220" s="2">
        <f t="shared" si="260"/>
        <v>0.9855083241542022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4.9608754047206035E-26</v>
      </c>
      <c r="HT220" s="86">
        <f t="shared" si="262"/>
        <v>7.5614016505485257E-30</v>
      </c>
      <c r="HU220" s="86">
        <f t="shared" si="262"/>
        <v>9.0685405420179236E-37</v>
      </c>
      <c r="HV220" s="86">
        <f t="shared" si="262"/>
        <v>1.5492344751749011E-38</v>
      </c>
      <c r="HW220" s="86">
        <f t="shared" si="262"/>
        <v>7.8331078829861242E-37</v>
      </c>
      <c r="HX220" s="86">
        <f t="shared" si="262"/>
        <v>8.4118376708161125E-35</v>
      </c>
      <c r="HY220" s="86">
        <f t="shared" si="262"/>
        <v>5.0369590489844267E-36</v>
      </c>
      <c r="HZ220" s="86">
        <f t="shared" si="262"/>
        <v>5.3509300451405642E-38</v>
      </c>
      <c r="IA220" s="86">
        <f t="shared" si="262"/>
        <v>3.5716838084628671E-40</v>
      </c>
      <c r="IB220" s="86">
        <f t="shared" si="262"/>
        <v>1.6226688981235891E-41</v>
      </c>
      <c r="IC220" s="86">
        <f t="shared" si="262"/>
        <v>3.4145157884894189E-42</v>
      </c>
      <c r="ID220" s="86">
        <f t="shared" si="262"/>
        <v>3.8407111761117638E-38</v>
      </c>
      <c r="IE220" s="86">
        <f t="shared" si="262"/>
        <v>1.0582543970624145E-36</v>
      </c>
      <c r="IF220" s="86">
        <f t="shared" si="262"/>
        <v>1.8362692147164852E-70</v>
      </c>
      <c r="IG220" s="86">
        <f t="shared" si="262"/>
        <v>2.2226253305325749E-65</v>
      </c>
      <c r="II220" s="86">
        <f t="shared" si="263"/>
        <v>3.1599723648197271E-6</v>
      </c>
      <c r="IJ220" s="86">
        <f t="shared" si="263"/>
        <v>5.5908162809668142E-14</v>
      </c>
      <c r="IK220" s="86">
        <f t="shared" si="263"/>
        <v>8.0027584097771835E-9</v>
      </c>
      <c r="IL220" s="86">
        <f t="shared" si="263"/>
        <v>2.9496815678795951E-9</v>
      </c>
      <c r="IM220" s="86">
        <f t="shared" si="263"/>
        <v>1.0271273410288138E-8</v>
      </c>
      <c r="IN220" s="86">
        <f t="shared" si="263"/>
        <v>9.8674119642606134E-8</v>
      </c>
      <c r="IO220" s="86">
        <f t="shared" si="263"/>
        <v>3.2665656459485786E-8</v>
      </c>
      <c r="IP220" s="86">
        <f t="shared" si="263"/>
        <v>4.2601055620937912E-9</v>
      </c>
      <c r="IQ220" s="86">
        <f t="shared" si="263"/>
        <v>4.7513138336213892E-10</v>
      </c>
      <c r="IR220" s="86">
        <f t="shared" si="263"/>
        <v>5.3918869953822909E-10</v>
      </c>
      <c r="IS220" s="86">
        <f t="shared" si="263"/>
        <v>1.0291397944730022E-9</v>
      </c>
      <c r="IT220" s="86">
        <f t="shared" si="263"/>
        <v>8.4695014954019485E-9</v>
      </c>
      <c r="IU220" s="86">
        <f t="shared" si="263"/>
        <v>1.8651011199232558E-8</v>
      </c>
      <c r="IV220" s="86">
        <f t="shared" si="263"/>
        <v>2.2780642371351211E-8</v>
      </c>
      <c r="IW220" s="86">
        <f t="shared" si="263"/>
        <v>1.4959614047749384E-8</v>
      </c>
      <c r="IY220" s="86">
        <f t="shared" si="264"/>
        <v>3.1599723648197271E-6</v>
      </c>
      <c r="IZ220" s="86">
        <f t="shared" si="264"/>
        <v>5.5908162809668148E-14</v>
      </c>
      <c r="JA220" s="86">
        <f t="shared" si="264"/>
        <v>8.0027584097771835E-9</v>
      </c>
      <c r="JB220" s="86">
        <f t="shared" si="264"/>
        <v>2.9496815678795951E-9</v>
      </c>
      <c r="JC220" s="86">
        <f t="shared" si="264"/>
        <v>1.0271273410288138E-8</v>
      </c>
      <c r="JD220" s="86">
        <f t="shared" si="264"/>
        <v>9.8674119642606134E-8</v>
      </c>
      <c r="JE220" s="86">
        <f t="shared" si="264"/>
        <v>3.2665656459485786E-8</v>
      </c>
      <c r="JF220" s="86">
        <f t="shared" si="264"/>
        <v>4.2601055620937912E-9</v>
      </c>
      <c r="JG220" s="86">
        <f t="shared" si="264"/>
        <v>4.7513138336213892E-10</v>
      </c>
      <c r="JH220" s="86">
        <f t="shared" si="264"/>
        <v>5.3918869953822909E-10</v>
      </c>
      <c r="JI220" s="86">
        <f t="shared" si="264"/>
        <v>1.0291397944730022E-9</v>
      </c>
      <c r="JJ220" s="86">
        <f t="shared" si="264"/>
        <v>8.4695014954019485E-9</v>
      </c>
      <c r="JK220" s="86">
        <f t="shared" si="264"/>
        <v>1.8651011199232558E-8</v>
      </c>
      <c r="JL220" s="86">
        <f t="shared" si="264"/>
        <v>2.2780642371351211E-8</v>
      </c>
      <c r="JM220" s="86">
        <f t="shared" si="264"/>
        <v>1.4959614047749384E-8</v>
      </c>
    </row>
    <row r="221" spans="2:273" x14ac:dyDescent="0.25">
      <c r="B221" s="2">
        <v>194</v>
      </c>
      <c r="C221" s="37">
        <v>76.355999999999995</v>
      </c>
      <c r="D221" s="37">
        <v>77.424999999999997</v>
      </c>
      <c r="E221" s="37">
        <v>77.674999999999997</v>
      </c>
      <c r="F221" s="37">
        <v>75.349999999999994</v>
      </c>
      <c r="G221" s="37">
        <v>77.375</v>
      </c>
      <c r="H221" s="37">
        <v>83.3</v>
      </c>
      <c r="I221" s="37">
        <v>82.55</v>
      </c>
      <c r="J221" s="37">
        <v>81.224999999999994</v>
      </c>
      <c r="K221" s="37">
        <v>84.9</v>
      </c>
      <c r="L221" s="37">
        <v>86.025000000000006</v>
      </c>
      <c r="M221" s="37">
        <v>83.25</v>
      </c>
      <c r="N221" s="37">
        <v>81.45</v>
      </c>
      <c r="O221" s="37">
        <v>82.05</v>
      </c>
      <c r="P221" s="37">
        <v>84.65</v>
      </c>
      <c r="Q221" s="37">
        <v>81.875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122.84874325236169</v>
      </c>
      <c r="DL221" s="2">
        <f t="shared" si="268"/>
        <v>128.50419197031039</v>
      </c>
      <c r="DM221" s="2">
        <f t="shared" si="268"/>
        <v>145.13744840525331</v>
      </c>
      <c r="DN221" s="2">
        <f t="shared" si="268"/>
        <v>131.30000843454792</v>
      </c>
      <c r="DO221" s="2">
        <f t="shared" si="268"/>
        <v>126.11818245778611</v>
      </c>
      <c r="DP221" s="2">
        <f t="shared" si="268"/>
        <v>116.0872975708502</v>
      </c>
      <c r="DQ221" s="2">
        <f t="shared" si="268"/>
        <v>126.66261960600376</v>
      </c>
      <c r="DR221" s="2">
        <f t="shared" si="268"/>
        <v>149.8276862895284</v>
      </c>
      <c r="DS221" s="2">
        <f t="shared" si="268"/>
        <v>126.76855144618303</v>
      </c>
      <c r="DT221" s="2">
        <f t="shared" si="268"/>
        <v>131.00114618667251</v>
      </c>
      <c r="DU221" s="2">
        <f t="shared" si="268"/>
        <v>122.12242240215929</v>
      </c>
      <c r="DV221" s="2">
        <f t="shared" si="268"/>
        <v>142.62044260860051</v>
      </c>
      <c r="DW221" s="2">
        <f t="shared" si="268"/>
        <v>129.99560810810812</v>
      </c>
      <c r="DX221" s="2">
        <f t="shared" si="268"/>
        <v>108.61307378807376</v>
      </c>
      <c r="DY221" s="2">
        <f t="shared" si="268"/>
        <v>107.33547928885632</v>
      </c>
      <c r="EA221" s="2">
        <f t="shared" si="240"/>
        <v>85.205589473684213</v>
      </c>
      <c r="EB221" s="2">
        <f t="shared" si="240"/>
        <v>80.421666666666667</v>
      </c>
      <c r="EC221" s="2">
        <f t="shared" si="240"/>
        <v>70.637851185250256</v>
      </c>
      <c r="ED221" s="2">
        <f t="shared" si="240"/>
        <v>69.157516833272879</v>
      </c>
      <c r="EE221" s="2">
        <f t="shared" si="240"/>
        <v>73.75026337247229</v>
      </c>
      <c r="EF221" s="2">
        <f t="shared" si="239"/>
        <v>76.661770544142129</v>
      </c>
      <c r="EG221" s="2">
        <f t="shared" si="239"/>
        <v>75.940982868757288</v>
      </c>
      <c r="EH221" s="2">
        <f t="shared" si="239"/>
        <v>81.75248446500656</v>
      </c>
      <c r="EI221" s="2">
        <f t="shared" si="239"/>
        <v>84.414423853646937</v>
      </c>
      <c r="EJ221" s="2">
        <f t="shared" si="239"/>
        <v>80.698946048632223</v>
      </c>
      <c r="EK221" s="2">
        <f t="shared" si="239"/>
        <v>80.497761962447001</v>
      </c>
      <c r="EL221" s="2">
        <f t="shared" si="254"/>
        <v>82.761301483687419</v>
      </c>
      <c r="EM221" s="2">
        <f t="shared" si="255"/>
        <v>80.796390842623168</v>
      </c>
      <c r="EN221" s="2">
        <f t="shared" si="256"/>
        <v>83.950439239312587</v>
      </c>
      <c r="EO221" s="2">
        <f t="shared" si="257"/>
        <v>90.678948496885425</v>
      </c>
      <c r="EQ221" s="2">
        <f t="shared" si="269"/>
        <v>75.118304873802373</v>
      </c>
      <c r="ER221" s="2">
        <f t="shared" si="269"/>
        <v>76.320651922854836</v>
      </c>
      <c r="ES221" s="2">
        <f t="shared" si="269"/>
        <v>74.051708609392378</v>
      </c>
      <c r="ET221" s="2">
        <f t="shared" si="269"/>
        <v>74.500506285536574</v>
      </c>
      <c r="EU221" s="2">
        <f t="shared" si="269"/>
        <v>76.918843132838106</v>
      </c>
      <c r="EV221" s="2">
        <f t="shared" si="269"/>
        <v>78.984897214286619</v>
      </c>
      <c r="EW221" s="2">
        <f t="shared" si="269"/>
        <v>80.139045289477153</v>
      </c>
      <c r="EX221" s="2">
        <f t="shared" si="269"/>
        <v>80.805327281414236</v>
      </c>
      <c r="EY221" s="2">
        <f t="shared" si="269"/>
        <v>82.392947856685851</v>
      </c>
      <c r="EZ221" s="2">
        <f t="shared" si="269"/>
        <v>82.276182394438209</v>
      </c>
      <c r="FA221" s="2">
        <f t="shared" si="269"/>
        <v>80.989279344670265</v>
      </c>
      <c r="FB221" s="2">
        <f t="shared" si="269"/>
        <v>81.504066321031701</v>
      </c>
      <c r="FC221" s="2">
        <f t="shared" si="269"/>
        <v>81.724204925014561</v>
      </c>
      <c r="FD221" s="2">
        <f t="shared" si="269"/>
        <v>84.454827934489956</v>
      </c>
      <c r="FE221" s="2">
        <f t="shared" si="269"/>
        <v>83.59101405856056</v>
      </c>
      <c r="FG221" s="2">
        <f t="shared" si="270"/>
        <v>0.99999934739405327</v>
      </c>
      <c r="FH221" s="2">
        <f t="shared" si="270"/>
        <v>0.99999937405222017</v>
      </c>
      <c r="FI221" s="2">
        <f t="shared" si="270"/>
        <v>0.99999929124587994</v>
      </c>
      <c r="FJ221" s="2">
        <f t="shared" si="270"/>
        <v>0.99999933729440826</v>
      </c>
      <c r="FK221" s="2">
        <f t="shared" si="270"/>
        <v>0.99999927114940568</v>
      </c>
      <c r="FL221" s="2">
        <f t="shared" si="270"/>
        <v>0.99999933390775309</v>
      </c>
      <c r="FM221" s="2">
        <f t="shared" si="270"/>
        <v>0.99999927559635293</v>
      </c>
      <c r="FN221" s="2">
        <f t="shared" si="270"/>
        <v>0.99999916665989597</v>
      </c>
      <c r="FO221" s="2">
        <f t="shared" si="270"/>
        <v>0.99999920377858398</v>
      </c>
      <c r="FP221" s="2">
        <f t="shared" si="270"/>
        <v>0.99999922150036935</v>
      </c>
      <c r="FQ221" s="2">
        <f t="shared" si="270"/>
        <v>0.9999992423521884</v>
      </c>
      <c r="FR221" s="2">
        <f t="shared" si="270"/>
        <v>0.99999921955081739</v>
      </c>
      <c r="FS221" s="2">
        <f t="shared" si="270"/>
        <v>0.99999918021659084</v>
      </c>
      <c r="FT221" s="2">
        <f t="shared" si="270"/>
        <v>0.99999912969516735</v>
      </c>
      <c r="FU221" s="2">
        <f t="shared" si="270"/>
        <v>0.999999029228824</v>
      </c>
      <c r="FW221" s="2">
        <f t="shared" si="260"/>
        <v>0.98830232955115305</v>
      </c>
      <c r="FX221" s="2">
        <f t="shared" si="260"/>
        <v>0.99905047217284448</v>
      </c>
      <c r="FY221" s="2">
        <f t="shared" si="260"/>
        <v>0.99177732041306377</v>
      </c>
      <c r="FZ221" s="2">
        <f t="shared" si="260"/>
        <v>0.99112829656547985</v>
      </c>
      <c r="GA221" s="2">
        <f t="shared" si="260"/>
        <v>0.99016751881970622</v>
      </c>
      <c r="GB221" s="2">
        <f t="shared" si="260"/>
        <v>0.98871535147080825</v>
      </c>
      <c r="GC221" s="2">
        <f t="shared" si="260"/>
        <v>0.98982180562064814</v>
      </c>
      <c r="GD221" s="2">
        <f t="shared" si="260"/>
        <v>0.99088309582272605</v>
      </c>
      <c r="GE221" s="2">
        <f t="shared" si="260"/>
        <v>0.99336873830187844</v>
      </c>
      <c r="GF221" s="2">
        <f t="shared" si="260"/>
        <v>0.99256333906017924</v>
      </c>
      <c r="GG221" s="2">
        <f t="shared" si="260"/>
        <v>0.99123240441178539</v>
      </c>
      <c r="GH221" s="2">
        <f t="shared" si="260"/>
        <v>0.99010755630454406</v>
      </c>
      <c r="GI221" s="2">
        <f t="shared" si="260"/>
        <v>0.98914953131250338</v>
      </c>
      <c r="GJ221" s="2">
        <f t="shared" si="260"/>
        <v>0.98771630880565187</v>
      </c>
      <c r="GK221" s="2">
        <f t="shared" si="260"/>
        <v>0.98676656045188404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1.089642964369318E-26</v>
      </c>
      <c r="HT221" s="86">
        <f t="shared" si="262"/>
        <v>1.4359348153875982E-30</v>
      </c>
      <c r="HU221" s="86">
        <f t="shared" si="262"/>
        <v>1.1380759824558054E-37</v>
      </c>
      <c r="HV221" s="86">
        <f t="shared" si="262"/>
        <v>1.675430732309316E-39</v>
      </c>
      <c r="HW221" s="86">
        <f t="shared" si="262"/>
        <v>9.171329043555197E-38</v>
      </c>
      <c r="HX221" s="86">
        <f t="shared" si="262"/>
        <v>1.1387169933991668E-35</v>
      </c>
      <c r="HY221" s="86">
        <f t="shared" si="262"/>
        <v>6.4062625498019015E-37</v>
      </c>
      <c r="HZ221" s="86">
        <f t="shared" si="262"/>
        <v>5.9366453479375091E-39</v>
      </c>
      <c r="IA221" s="86">
        <f t="shared" si="262"/>
        <v>3.7947361230934198E-41</v>
      </c>
      <c r="IB221" s="86">
        <f t="shared" si="262"/>
        <v>1.5822058429142155E-42</v>
      </c>
      <c r="IC221" s="86">
        <f t="shared" si="262"/>
        <v>3.1242361473851249E-43</v>
      </c>
      <c r="ID221" s="86">
        <f t="shared" si="262"/>
        <v>4.2585862568923265E-39</v>
      </c>
      <c r="IE221" s="86">
        <f t="shared" si="262"/>
        <v>1.232485250155635E-37</v>
      </c>
      <c r="IF221" s="86">
        <f t="shared" si="262"/>
        <v>2.463574637068951E-72</v>
      </c>
      <c r="IG221" s="86">
        <f t="shared" si="262"/>
        <v>3.9881765123605589E-67</v>
      </c>
      <c r="II221" s="86">
        <f t="shared" si="263"/>
        <v>1.946188503915239E-6</v>
      </c>
      <c r="IJ221" s="86">
        <f t="shared" si="263"/>
        <v>2.5731984265574597E-14</v>
      </c>
      <c r="IK221" s="86">
        <f t="shared" si="263"/>
        <v>4.06740724780918E-9</v>
      </c>
      <c r="IL221" s="86">
        <f t="shared" si="263"/>
        <v>1.4254263849719516E-9</v>
      </c>
      <c r="IM221" s="86">
        <f t="shared" si="263"/>
        <v>5.1309950545960188E-9</v>
      </c>
      <c r="IN221" s="86">
        <f t="shared" si="263"/>
        <v>5.2926097371407584E-8</v>
      </c>
      <c r="IO221" s="86">
        <f t="shared" si="263"/>
        <v>1.7004897115971644E-8</v>
      </c>
      <c r="IP221" s="86">
        <f t="shared" si="263"/>
        <v>2.079602961483173E-9</v>
      </c>
      <c r="IQ221" s="86">
        <f t="shared" si="263"/>
        <v>2.2424673679582223E-10</v>
      </c>
      <c r="IR221" s="86">
        <f t="shared" si="263"/>
        <v>2.5108509095002971E-10</v>
      </c>
      <c r="IS221" s="86">
        <f t="shared" si="263"/>
        <v>4.7814537917272637E-10</v>
      </c>
      <c r="IT221" s="86">
        <f t="shared" si="263"/>
        <v>4.1943024489246642E-9</v>
      </c>
      <c r="IU221" s="86">
        <f t="shared" si="263"/>
        <v>9.3980548364090562E-9</v>
      </c>
      <c r="IV221" s="86">
        <f t="shared" si="263"/>
        <v>1.1344268525205523E-8</v>
      </c>
      <c r="IW221" s="86">
        <f t="shared" si="263"/>
        <v>7.2247732611222307E-9</v>
      </c>
      <c r="IY221" s="86">
        <f t="shared" si="264"/>
        <v>1.946188503915239E-6</v>
      </c>
      <c r="IZ221" s="86">
        <f t="shared" si="264"/>
        <v>2.5731984265574597E-14</v>
      </c>
      <c r="JA221" s="86">
        <f t="shared" si="264"/>
        <v>4.06740724780918E-9</v>
      </c>
      <c r="JB221" s="86">
        <f t="shared" si="264"/>
        <v>1.4254263849719516E-9</v>
      </c>
      <c r="JC221" s="86">
        <f t="shared" si="264"/>
        <v>5.1309950545960188E-9</v>
      </c>
      <c r="JD221" s="86">
        <f t="shared" si="264"/>
        <v>5.2926097371407584E-8</v>
      </c>
      <c r="JE221" s="86">
        <f t="shared" si="264"/>
        <v>1.7004897115971644E-8</v>
      </c>
      <c r="JF221" s="86">
        <f t="shared" si="264"/>
        <v>2.079602961483173E-9</v>
      </c>
      <c r="JG221" s="86">
        <f t="shared" si="264"/>
        <v>2.2424673679582223E-10</v>
      </c>
      <c r="JH221" s="86">
        <f t="shared" si="264"/>
        <v>2.5108509095002971E-10</v>
      </c>
      <c r="JI221" s="86">
        <f t="shared" si="264"/>
        <v>4.7814537917272637E-10</v>
      </c>
      <c r="JJ221" s="86">
        <f t="shared" si="264"/>
        <v>4.1943024489246642E-9</v>
      </c>
      <c r="JK221" s="86">
        <f t="shared" si="264"/>
        <v>9.3980548364090562E-9</v>
      </c>
      <c r="JL221" s="86">
        <f t="shared" si="264"/>
        <v>1.1344268525205523E-8</v>
      </c>
      <c r="JM221" s="86">
        <f t="shared" si="264"/>
        <v>7.2247732611222307E-9</v>
      </c>
    </row>
    <row r="222" spans="2:273" x14ac:dyDescent="0.25">
      <c r="B222" s="2">
        <v>195</v>
      </c>
      <c r="C222" s="37">
        <v>77.221999999999994</v>
      </c>
      <c r="D222" s="37">
        <v>75.75</v>
      </c>
      <c r="E222" s="37">
        <v>74.099999999999994</v>
      </c>
      <c r="F222" s="37">
        <v>77.150000000000006</v>
      </c>
      <c r="G222" s="37">
        <v>77.3</v>
      </c>
      <c r="H222" s="37">
        <v>78.174999999999997</v>
      </c>
      <c r="I222" s="37">
        <v>78.8</v>
      </c>
      <c r="J222" s="37">
        <v>79.95</v>
      </c>
      <c r="K222" s="37">
        <v>85.7</v>
      </c>
      <c r="L222" s="37">
        <v>80.875</v>
      </c>
      <c r="M222" s="37">
        <v>81.099999999999994</v>
      </c>
      <c r="N222" s="37">
        <v>83.224999999999994</v>
      </c>
      <c r="O222" s="37">
        <v>84.75</v>
      </c>
      <c r="P222" s="37">
        <v>82.125</v>
      </c>
      <c r="Q222" s="37">
        <v>83.5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122.98978515519569</v>
      </c>
      <c r="DL222" s="2">
        <f t="shared" si="268"/>
        <v>128.65854925775977</v>
      </c>
      <c r="DM222" s="2">
        <f t="shared" si="268"/>
        <v>145.39003048780489</v>
      </c>
      <c r="DN222" s="2">
        <f t="shared" si="268"/>
        <v>131.47203778677462</v>
      </c>
      <c r="DO222" s="2">
        <f t="shared" si="268"/>
        <v>126.26283536585365</v>
      </c>
      <c r="DP222" s="2">
        <f t="shared" si="268"/>
        <v>116.1560931174089</v>
      </c>
      <c r="DQ222" s="2">
        <f t="shared" si="268"/>
        <v>126.78771341463415</v>
      </c>
      <c r="DR222" s="2">
        <f t="shared" si="268"/>
        <v>150.09723164460007</v>
      </c>
      <c r="DS222" s="2">
        <f t="shared" si="268"/>
        <v>126.89048127074443</v>
      </c>
      <c r="DT222" s="2">
        <f t="shared" si="268"/>
        <v>131.15327716380349</v>
      </c>
      <c r="DU222" s="2">
        <f t="shared" si="268"/>
        <v>122.21639001349533</v>
      </c>
      <c r="DV222" s="2">
        <f t="shared" si="268"/>
        <v>142.81985173432543</v>
      </c>
      <c r="DW222" s="2">
        <f t="shared" si="268"/>
        <v>130.12184684684684</v>
      </c>
      <c r="DX222" s="2">
        <f t="shared" si="268"/>
        <v>108.6442192192192</v>
      </c>
      <c r="DY222" s="2">
        <f t="shared" si="268"/>
        <v>107.35590634164224</v>
      </c>
      <c r="EA222" s="2">
        <f t="shared" si="240"/>
        <v>85.176771929824568</v>
      </c>
      <c r="EB222" s="2">
        <f t="shared" si="240"/>
        <v>80.332916666666662</v>
      </c>
      <c r="EC222" s="2">
        <f t="shared" si="240"/>
        <v>70.447431957857816</v>
      </c>
      <c r="ED222" s="2">
        <f t="shared" si="240"/>
        <v>68.947016626094126</v>
      </c>
      <c r="EE222" s="2">
        <f t="shared" si="240"/>
        <v>73.578175146771059</v>
      </c>
      <c r="EF222" s="2">
        <f t="shared" si="239"/>
        <v>76.492563853414765</v>
      </c>
      <c r="EG222" s="2">
        <f t="shared" si="239"/>
        <v>75.764833042973322</v>
      </c>
      <c r="EH222" s="2">
        <f t="shared" si="239"/>
        <v>81.631979974599702</v>
      </c>
      <c r="EI222" s="2">
        <f t="shared" si="239"/>
        <v>84.292242813019712</v>
      </c>
      <c r="EJ222" s="2">
        <f t="shared" si="239"/>
        <v>80.54502735562312</v>
      </c>
      <c r="EK222" s="2">
        <f t="shared" si="239"/>
        <v>80.35611069049061</v>
      </c>
      <c r="EL222" s="2">
        <f t="shared" si="254"/>
        <v>82.616215034965037</v>
      </c>
      <c r="EM222" s="2">
        <f t="shared" si="255"/>
        <v>80.630900760334669</v>
      </c>
      <c r="EN222" s="2">
        <f t="shared" si="256"/>
        <v>83.825431280446409</v>
      </c>
      <c r="EO222" s="2">
        <f t="shared" si="257"/>
        <v>90.620565981312623</v>
      </c>
      <c r="EQ222" s="2">
        <f t="shared" si="269"/>
        <v>74.988008388239336</v>
      </c>
      <c r="ER222" s="2">
        <f t="shared" si="269"/>
        <v>76.19097644069754</v>
      </c>
      <c r="ES222" s="2">
        <f t="shared" si="269"/>
        <v>73.895693479195245</v>
      </c>
      <c r="ET222" s="2">
        <f t="shared" si="269"/>
        <v>74.342789956467627</v>
      </c>
      <c r="EU222" s="2">
        <f t="shared" si="269"/>
        <v>76.778204038959714</v>
      </c>
      <c r="EV222" s="2">
        <f t="shared" si="269"/>
        <v>78.839767901104508</v>
      </c>
      <c r="EW222" s="2">
        <f t="shared" si="269"/>
        <v>80.006467045964882</v>
      </c>
      <c r="EX222" s="2">
        <f t="shared" si="269"/>
        <v>80.675247318698908</v>
      </c>
      <c r="EY222" s="2">
        <f t="shared" si="269"/>
        <v>82.250798411175083</v>
      </c>
      <c r="EZ222" s="2">
        <f t="shared" si="269"/>
        <v>82.138259088319927</v>
      </c>
      <c r="FA222" s="2">
        <f t="shared" si="269"/>
        <v>80.852715678141848</v>
      </c>
      <c r="FB222" s="2">
        <f t="shared" si="269"/>
        <v>81.346055394507005</v>
      </c>
      <c r="FC222" s="2">
        <f t="shared" si="269"/>
        <v>81.568412338376987</v>
      </c>
      <c r="FD222" s="2">
        <f t="shared" si="269"/>
        <v>84.335425794486568</v>
      </c>
      <c r="FE222" s="2">
        <f t="shared" si="269"/>
        <v>83.462278951769562</v>
      </c>
      <c r="FG222" s="2">
        <f t="shared" si="270"/>
        <v>0.99999940481626859</v>
      </c>
      <c r="FH222" s="2">
        <f t="shared" si="270"/>
        <v>0.99999942912880846</v>
      </c>
      <c r="FI222" s="2">
        <f t="shared" si="270"/>
        <v>0.99999935360851977</v>
      </c>
      <c r="FJ222" s="2">
        <f t="shared" si="270"/>
        <v>0.99999939560528173</v>
      </c>
      <c r="FK222" s="2">
        <f t="shared" si="270"/>
        <v>0.99999933528031504</v>
      </c>
      <c r="FL222" s="2">
        <f t="shared" si="270"/>
        <v>0.99999939251661518</v>
      </c>
      <c r="FM222" s="2">
        <f t="shared" si="270"/>
        <v>0.99999933933597973</v>
      </c>
      <c r="FN222" s="2">
        <f t="shared" si="270"/>
        <v>0.9999992399847365</v>
      </c>
      <c r="FO222" s="2">
        <f t="shared" si="270"/>
        <v>0.99999927383738718</v>
      </c>
      <c r="FP222" s="2">
        <f t="shared" si="270"/>
        <v>0.99999928999984977</v>
      </c>
      <c r="FQ222" s="2">
        <f t="shared" si="270"/>
        <v>0.99999930901693734</v>
      </c>
      <c r="FR222" s="2">
        <f t="shared" si="270"/>
        <v>0.99999928822183692</v>
      </c>
      <c r="FS222" s="2">
        <f t="shared" si="270"/>
        <v>0.99999925234859099</v>
      </c>
      <c r="FT222" s="2">
        <f t="shared" si="270"/>
        <v>0.99999920627249828</v>
      </c>
      <c r="FU222" s="2">
        <f t="shared" si="270"/>
        <v>0.99999911464608937</v>
      </c>
      <c r="FW222" s="2">
        <f t="shared" si="260"/>
        <v>0.98932060579454162</v>
      </c>
      <c r="FX222" s="2">
        <f t="shared" si="260"/>
        <v>0.9991339479723137</v>
      </c>
      <c r="FY222" s="2">
        <f t="shared" si="260"/>
        <v>0.99249539745813053</v>
      </c>
      <c r="FZ222" s="2">
        <f t="shared" si="260"/>
        <v>0.99190258935416864</v>
      </c>
      <c r="GA222" s="2">
        <f t="shared" si="260"/>
        <v>0.99102490576718261</v>
      </c>
      <c r="GB222" s="2">
        <f t="shared" si="260"/>
        <v>0.98969804914044657</v>
      </c>
      <c r="GC222" s="2">
        <f t="shared" si="260"/>
        <v>0.99070905570272561</v>
      </c>
      <c r="GD222" s="2">
        <f t="shared" si="260"/>
        <v>0.99167860924293871</v>
      </c>
      <c r="GE222" s="2">
        <f t="shared" si="260"/>
        <v>0.99394868663752534</v>
      </c>
      <c r="GF222" s="2">
        <f t="shared" si="260"/>
        <v>0.99321324373047704</v>
      </c>
      <c r="GG222" s="2">
        <f t="shared" si="260"/>
        <v>0.99199768437504909</v>
      </c>
      <c r="GH222" s="2">
        <f t="shared" si="260"/>
        <v>0.99097012426699971</v>
      </c>
      <c r="GI222" s="2">
        <f t="shared" si="260"/>
        <v>0.99009479821468305</v>
      </c>
      <c r="GJ222" s="2">
        <f t="shared" si="260"/>
        <v>0.98878501897669779</v>
      </c>
      <c r="GK222" s="2">
        <f t="shared" si="260"/>
        <v>0.98791689012622408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2.3463493910139552E-27</v>
      </c>
      <c r="HT222" s="86">
        <f t="shared" si="262"/>
        <v>2.6710423708743222E-31</v>
      </c>
      <c r="HU222" s="86">
        <f t="shared" si="262"/>
        <v>1.3915471988155573E-38</v>
      </c>
      <c r="HV222" s="86">
        <f t="shared" si="262"/>
        <v>1.7610238552775837E-40</v>
      </c>
      <c r="HW222" s="86">
        <f t="shared" si="262"/>
        <v>1.0444333429624613E-38</v>
      </c>
      <c r="HX222" s="86">
        <f t="shared" si="262"/>
        <v>1.5025678007313606E-36</v>
      </c>
      <c r="HY222" s="86">
        <f t="shared" si="262"/>
        <v>7.9367592564647588E-38</v>
      </c>
      <c r="HZ222" s="86">
        <f t="shared" si="262"/>
        <v>6.4030847717564631E-40</v>
      </c>
      <c r="IA222" s="86">
        <f t="shared" si="262"/>
        <v>3.9214163234144625E-42</v>
      </c>
      <c r="IB222" s="86">
        <f t="shared" si="262"/>
        <v>1.4987901981215435E-43</v>
      </c>
      <c r="IC222" s="86">
        <f t="shared" si="262"/>
        <v>2.7741374668873468E-44</v>
      </c>
      <c r="ID222" s="86">
        <f t="shared" si="262"/>
        <v>4.5908813192726271E-40</v>
      </c>
      <c r="IE222" s="86">
        <f t="shared" si="262"/>
        <v>1.3957911862103277E-38</v>
      </c>
      <c r="IF222" s="86">
        <f t="shared" si="262"/>
        <v>3.1198978725140807E-74</v>
      </c>
      <c r="IG222" s="86">
        <f t="shared" si="262"/>
        <v>6.7790583286749647E-69</v>
      </c>
      <c r="II222" s="86">
        <f t="shared" si="263"/>
        <v>1.187402463622908E-6</v>
      </c>
      <c r="IJ222" s="86">
        <f t="shared" si="263"/>
        <v>1.1725325027162125E-14</v>
      </c>
      <c r="IK222" s="86">
        <f t="shared" si="263"/>
        <v>2.041668022471915E-9</v>
      </c>
      <c r="IL222" s="86">
        <f t="shared" si="263"/>
        <v>6.7949998638335878E-10</v>
      </c>
      <c r="IM222" s="86">
        <f t="shared" si="263"/>
        <v>2.5293846678688102E-9</v>
      </c>
      <c r="IN222" s="86">
        <f t="shared" si="263"/>
        <v>2.8043969763524124E-8</v>
      </c>
      <c r="IO222" s="86">
        <f t="shared" si="263"/>
        <v>8.7420341292508013E-9</v>
      </c>
      <c r="IP222" s="86">
        <f t="shared" si="263"/>
        <v>1.001541031663445E-9</v>
      </c>
      <c r="IQ222" s="86">
        <f t="shared" si="263"/>
        <v>1.0443803631503571E-10</v>
      </c>
      <c r="IR222" s="86">
        <f t="shared" si="263"/>
        <v>1.1531325026354971E-10</v>
      </c>
      <c r="IS222" s="86">
        <f t="shared" si="263"/>
        <v>2.1897785628569601E-10</v>
      </c>
      <c r="IT222" s="86">
        <f t="shared" si="263"/>
        <v>2.0493415522881271E-9</v>
      </c>
      <c r="IU222" s="86">
        <f t="shared" si="263"/>
        <v>4.6726651224829757E-9</v>
      </c>
      <c r="IV222" s="86">
        <f t="shared" si="263"/>
        <v>5.5707126783837847E-9</v>
      </c>
      <c r="IW222" s="86">
        <f t="shared" si="263"/>
        <v>3.437669246157442E-9</v>
      </c>
      <c r="IY222" s="86">
        <f t="shared" si="264"/>
        <v>1.187402463622908E-6</v>
      </c>
      <c r="IZ222" s="86">
        <f t="shared" si="264"/>
        <v>1.1725325027162125E-14</v>
      </c>
      <c r="JA222" s="86">
        <f t="shared" si="264"/>
        <v>2.041668022471915E-9</v>
      </c>
      <c r="JB222" s="86">
        <f t="shared" si="264"/>
        <v>6.7949998638335878E-10</v>
      </c>
      <c r="JC222" s="86">
        <f t="shared" si="264"/>
        <v>2.5293846678688102E-9</v>
      </c>
      <c r="JD222" s="86">
        <f t="shared" si="264"/>
        <v>2.8043969763524124E-8</v>
      </c>
      <c r="JE222" s="86">
        <f t="shared" si="264"/>
        <v>8.7420341292508013E-9</v>
      </c>
      <c r="JF222" s="86">
        <f t="shared" si="264"/>
        <v>1.001541031663445E-9</v>
      </c>
      <c r="JG222" s="86">
        <f t="shared" si="264"/>
        <v>1.0443803631503571E-10</v>
      </c>
      <c r="JH222" s="86">
        <f t="shared" si="264"/>
        <v>1.1531325026354971E-10</v>
      </c>
      <c r="JI222" s="86">
        <f t="shared" si="264"/>
        <v>2.1897785628569601E-10</v>
      </c>
      <c r="JJ222" s="86">
        <f t="shared" si="264"/>
        <v>2.0493415522881271E-9</v>
      </c>
      <c r="JK222" s="86">
        <f t="shared" si="264"/>
        <v>4.6726651224829757E-9</v>
      </c>
      <c r="JL222" s="86">
        <f t="shared" si="264"/>
        <v>5.5707126783837847E-9</v>
      </c>
      <c r="JM222" s="86">
        <f t="shared" si="264"/>
        <v>3.437669246157442E-9</v>
      </c>
    </row>
    <row r="223" spans="2:273" x14ac:dyDescent="0.25">
      <c r="B223" s="2">
        <v>196</v>
      </c>
      <c r="C223" s="37">
        <v>78.466999999999999</v>
      </c>
      <c r="D223" s="37">
        <v>76.400000000000006</v>
      </c>
      <c r="E223" s="37">
        <v>78.724999999999994</v>
      </c>
      <c r="F223" s="37">
        <v>75.5</v>
      </c>
      <c r="G223" s="37">
        <v>77.150000000000006</v>
      </c>
      <c r="H223" s="37">
        <v>78.900000000000006</v>
      </c>
      <c r="I223" s="37">
        <v>82.424999999999997</v>
      </c>
      <c r="J223" s="37">
        <v>81</v>
      </c>
      <c r="K223" s="37">
        <v>86.325000000000003</v>
      </c>
      <c r="L223" s="37">
        <v>82.674999999999997</v>
      </c>
      <c r="M223" s="37">
        <v>81.924999999999997</v>
      </c>
      <c r="N223" s="37">
        <v>80.349999999999994</v>
      </c>
      <c r="O223" s="37">
        <v>81.025000000000006</v>
      </c>
      <c r="P223" s="37">
        <v>83.674999999999997</v>
      </c>
      <c r="Q223" s="37">
        <v>82.075000000000003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123.13082705802969</v>
      </c>
      <c r="DL223" s="2">
        <f t="shared" si="268"/>
        <v>128.81290654520919</v>
      </c>
      <c r="DM223" s="2">
        <f t="shared" si="268"/>
        <v>145.6426125703565</v>
      </c>
      <c r="DN223" s="2">
        <f t="shared" si="268"/>
        <v>131.64406713900135</v>
      </c>
      <c r="DO223" s="2">
        <f t="shared" si="268"/>
        <v>126.40748827392119</v>
      </c>
      <c r="DP223" s="2">
        <f t="shared" si="268"/>
        <v>116.2248886639676</v>
      </c>
      <c r="DQ223" s="2">
        <f t="shared" si="268"/>
        <v>126.91280722326455</v>
      </c>
      <c r="DR223" s="2">
        <f t="shared" si="268"/>
        <v>150.36677699967174</v>
      </c>
      <c r="DS223" s="2">
        <f t="shared" si="268"/>
        <v>127.01241109530584</v>
      </c>
      <c r="DT223" s="2">
        <f t="shared" si="268"/>
        <v>131.30540814093447</v>
      </c>
      <c r="DU223" s="2">
        <f t="shared" si="268"/>
        <v>122.31035762483135</v>
      </c>
      <c r="DV223" s="2">
        <f t="shared" si="268"/>
        <v>143.01926086005034</v>
      </c>
      <c r="DW223" s="2">
        <f t="shared" si="268"/>
        <v>130.24808558558559</v>
      </c>
      <c r="DX223" s="2">
        <f t="shared" si="268"/>
        <v>108.67536465036463</v>
      </c>
      <c r="DY223" s="2">
        <f t="shared" si="268"/>
        <v>107.37633339442816</v>
      </c>
      <c r="EA223" s="2">
        <f t="shared" si="240"/>
        <v>85.147954385964908</v>
      </c>
      <c r="EB223" s="2">
        <f t="shared" si="240"/>
        <v>80.244166666666672</v>
      </c>
      <c r="EC223" s="2">
        <f t="shared" si="240"/>
        <v>70.257012730465362</v>
      </c>
      <c r="ED223" s="2">
        <f t="shared" si="240"/>
        <v>68.736516418915386</v>
      </c>
      <c r="EE223" s="2">
        <f t="shared" si="240"/>
        <v>73.4060869210698</v>
      </c>
      <c r="EF223" s="2">
        <f t="shared" si="239"/>
        <v>76.323357162687387</v>
      </c>
      <c r="EG223" s="2">
        <f t="shared" si="239"/>
        <v>75.588683217189342</v>
      </c>
      <c r="EH223" s="2">
        <f t="shared" si="239"/>
        <v>81.511475484192843</v>
      </c>
      <c r="EI223" s="2">
        <f t="shared" si="239"/>
        <v>84.170061772392472</v>
      </c>
      <c r="EJ223" s="2">
        <f t="shared" si="239"/>
        <v>80.391108662613988</v>
      </c>
      <c r="EK223" s="2">
        <f t="shared" si="239"/>
        <v>80.214459418534219</v>
      </c>
      <c r="EL223" s="2">
        <f t="shared" si="239"/>
        <v>82.471128586242656</v>
      </c>
      <c r="EM223" s="2">
        <f t="shared" si="239"/>
        <v>80.465410678046155</v>
      </c>
      <c r="EN223" s="2">
        <f t="shared" si="239"/>
        <v>83.700423321580232</v>
      </c>
      <c r="EO223" s="2">
        <f t="shared" si="239"/>
        <v>90.562183465739807</v>
      </c>
      <c r="EQ223" s="2">
        <f t="shared" si="269"/>
        <v>74.8577119026763</v>
      </c>
      <c r="ER223" s="2">
        <f t="shared" si="269"/>
        <v>76.061300958540244</v>
      </c>
      <c r="ES223" s="2">
        <f t="shared" si="269"/>
        <v>73.739678348998098</v>
      </c>
      <c r="ET223" s="2">
        <f t="shared" si="269"/>
        <v>74.18507362739868</v>
      </c>
      <c r="EU223" s="2">
        <f t="shared" si="269"/>
        <v>76.637564945081323</v>
      </c>
      <c r="EV223" s="2">
        <f t="shared" si="269"/>
        <v>78.694638587922398</v>
      </c>
      <c r="EW223" s="2">
        <f t="shared" si="269"/>
        <v>79.873888802452612</v>
      </c>
      <c r="EX223" s="2">
        <f t="shared" si="269"/>
        <v>80.54516735598358</v>
      </c>
      <c r="EY223" s="2">
        <f t="shared" si="269"/>
        <v>82.108648965664315</v>
      </c>
      <c r="EZ223" s="2">
        <f t="shared" si="269"/>
        <v>82.00033578220166</v>
      </c>
      <c r="FA223" s="2">
        <f t="shared" si="269"/>
        <v>80.716152011613445</v>
      </c>
      <c r="FB223" s="2">
        <f t="shared" si="269"/>
        <v>81.188044467982309</v>
      </c>
      <c r="FC223" s="2">
        <f t="shared" si="269"/>
        <v>81.412619751739413</v>
      </c>
      <c r="FD223" s="2">
        <f t="shared" si="269"/>
        <v>84.216023654483195</v>
      </c>
      <c r="FE223" s="2">
        <f t="shared" si="269"/>
        <v>83.333543844978578</v>
      </c>
      <c r="FG223" s="2">
        <f t="shared" si="270"/>
        <v>0.99999945718595717</v>
      </c>
      <c r="FH223" s="2">
        <f t="shared" si="270"/>
        <v>0.99999947935925926</v>
      </c>
      <c r="FI223" s="2">
        <f t="shared" si="270"/>
        <v>0.99999941048393004</v>
      </c>
      <c r="FJ223" s="2">
        <f t="shared" si="270"/>
        <v>0.99999944878543634</v>
      </c>
      <c r="FK223" s="2">
        <f t="shared" si="270"/>
        <v>0.99999939376840674</v>
      </c>
      <c r="FL223" s="2">
        <f t="shared" si="270"/>
        <v>0.99999944596853874</v>
      </c>
      <c r="FM223" s="2">
        <f t="shared" si="270"/>
        <v>0.99999939746721733</v>
      </c>
      <c r="FN223" s="2">
        <f t="shared" si="270"/>
        <v>0.99999930685779526</v>
      </c>
      <c r="FO223" s="2">
        <f t="shared" si="270"/>
        <v>0.99999933773178373</v>
      </c>
      <c r="FP223" s="2">
        <f t="shared" si="270"/>
        <v>0.99999935247212657</v>
      </c>
      <c r="FQ223" s="2">
        <f t="shared" si="270"/>
        <v>0.99999936981591875</v>
      </c>
      <c r="FR223" s="2">
        <f t="shared" si="270"/>
        <v>0.99999935085055947</v>
      </c>
      <c r="FS223" s="2">
        <f t="shared" si="270"/>
        <v>0.99999931813376608</v>
      </c>
      <c r="FT223" s="2">
        <f t="shared" si="270"/>
        <v>0.99999927611186434</v>
      </c>
      <c r="FU223" s="2">
        <f t="shared" si="270"/>
        <v>0.99999919254757397</v>
      </c>
      <c r="FW223" s="2">
        <f t="shared" si="260"/>
        <v>0.99025111598393467</v>
      </c>
      <c r="FX223" s="2">
        <f t="shared" si="260"/>
        <v>0.99921009096971525</v>
      </c>
      <c r="FY223" s="2">
        <f t="shared" si="260"/>
        <v>0.99315119871109592</v>
      </c>
      <c r="FZ223" s="2">
        <f t="shared" si="260"/>
        <v>0.99260980832425427</v>
      </c>
      <c r="GA223" s="2">
        <f t="shared" si="260"/>
        <v>0.99180814757939539</v>
      </c>
      <c r="GB223" s="2">
        <f t="shared" si="260"/>
        <v>0.99059598478585853</v>
      </c>
      <c r="GC223" s="2">
        <f t="shared" si="260"/>
        <v>0.99151962536650018</v>
      </c>
      <c r="GD223" s="2">
        <f t="shared" si="260"/>
        <v>0.99240524060754631</v>
      </c>
      <c r="GE223" s="2">
        <f t="shared" si="260"/>
        <v>0.99447819653692071</v>
      </c>
      <c r="GF223" s="2">
        <f t="shared" si="260"/>
        <v>0.99380670632476054</v>
      </c>
      <c r="GG223" s="2">
        <f t="shared" si="260"/>
        <v>0.99269665900328907</v>
      </c>
      <c r="GH223" s="2">
        <f t="shared" si="260"/>
        <v>0.99175810701245271</v>
      </c>
      <c r="GI223" s="2">
        <f t="shared" si="260"/>
        <v>0.99095846845542956</v>
      </c>
      <c r="GJ223" s="2">
        <f t="shared" si="260"/>
        <v>0.98976171263470714</v>
      </c>
      <c r="GK223" s="2">
        <f t="shared" si="260"/>
        <v>0.98896834415638946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4.9531550561491322E-28</v>
      </c>
      <c r="HT223" s="86">
        <f t="shared" si="262"/>
        <v>4.8667485930042372E-32</v>
      </c>
      <c r="HU223" s="86">
        <f t="shared" si="262"/>
        <v>1.657737842498241E-39</v>
      </c>
      <c r="HV223" s="86">
        <f t="shared" si="262"/>
        <v>1.7990023784324711E-41</v>
      </c>
      <c r="HW223" s="86">
        <f t="shared" si="262"/>
        <v>1.156851775619481E-39</v>
      </c>
      <c r="HX223" s="86">
        <f t="shared" si="262"/>
        <v>1.9326091168723633E-37</v>
      </c>
      <c r="HY223" s="86">
        <f t="shared" si="262"/>
        <v>9.5781619388052616E-39</v>
      </c>
      <c r="HZ223" s="86">
        <f t="shared" si="262"/>
        <v>6.7138556330564694E-41</v>
      </c>
      <c r="IA223" s="86">
        <f t="shared" si="262"/>
        <v>3.9414459939484617E-43</v>
      </c>
      <c r="IB223" s="86">
        <f t="shared" si="262"/>
        <v>1.379310164819321E-44</v>
      </c>
      <c r="IC223" s="86">
        <f t="shared" si="262"/>
        <v>2.3904512738875951E-45</v>
      </c>
      <c r="ID223" s="86">
        <f t="shared" si="262"/>
        <v>4.8117361584412238E-41</v>
      </c>
      <c r="IE223" s="86">
        <f t="shared" si="262"/>
        <v>1.5371082880753911E-39</v>
      </c>
      <c r="IF223" s="86">
        <f t="shared" si="262"/>
        <v>3.729566446369849E-76</v>
      </c>
      <c r="IG223" s="86">
        <f t="shared" si="262"/>
        <v>1.0915641345428596E-70</v>
      </c>
      <c r="II223" s="86">
        <f t="shared" si="263"/>
        <v>7.1765785858995617E-7</v>
      </c>
      <c r="IJ223" s="86">
        <f t="shared" si="263"/>
        <v>5.289668047458878E-15</v>
      </c>
      <c r="IK223" s="86">
        <f t="shared" si="263"/>
        <v>1.0121331167501161E-9</v>
      </c>
      <c r="IL223" s="86">
        <f t="shared" si="263"/>
        <v>3.1952463463216045E-10</v>
      </c>
      <c r="IM223" s="86">
        <f t="shared" si="263"/>
        <v>1.2304363276213625E-9</v>
      </c>
      <c r="IN223" s="86">
        <f t="shared" si="263"/>
        <v>1.4679350607078378E-8</v>
      </c>
      <c r="IO223" s="86">
        <f t="shared" si="263"/>
        <v>4.438148555678537E-9</v>
      </c>
      <c r="IP223" s="86">
        <f t="shared" si="263"/>
        <v>4.7586141785803748E-10</v>
      </c>
      <c r="IQ223" s="86">
        <f t="shared" si="263"/>
        <v>4.7996254159076911E-11</v>
      </c>
      <c r="IR223" s="86">
        <f t="shared" si="263"/>
        <v>5.222894921308343E-11</v>
      </c>
      <c r="IS223" s="86">
        <f t="shared" si="263"/>
        <v>9.8853099177388661E-11</v>
      </c>
      <c r="IT223" s="86">
        <f t="shared" si="263"/>
        <v>9.8790826360648582E-10</v>
      </c>
      <c r="IU223" s="86">
        <f t="shared" si="263"/>
        <v>2.2923300187605676E-9</v>
      </c>
      <c r="IV223" s="86">
        <f t="shared" si="263"/>
        <v>2.6975096998079601E-9</v>
      </c>
      <c r="IW223" s="86">
        <f t="shared" si="263"/>
        <v>1.6115133539186114E-9</v>
      </c>
      <c r="IY223" s="86">
        <f t="shared" si="264"/>
        <v>7.1765785858995617E-7</v>
      </c>
      <c r="IZ223" s="86">
        <f t="shared" si="264"/>
        <v>5.289668047458878E-15</v>
      </c>
      <c r="JA223" s="86">
        <f t="shared" si="264"/>
        <v>1.0121331167501161E-9</v>
      </c>
      <c r="JB223" s="86">
        <f t="shared" si="264"/>
        <v>3.1952463463216045E-10</v>
      </c>
      <c r="JC223" s="86">
        <f t="shared" si="264"/>
        <v>1.2304363276213625E-9</v>
      </c>
      <c r="JD223" s="86">
        <f t="shared" si="264"/>
        <v>1.4679350607078378E-8</v>
      </c>
      <c r="JE223" s="86">
        <f t="shared" si="264"/>
        <v>4.438148555678537E-9</v>
      </c>
      <c r="JF223" s="86">
        <f t="shared" si="264"/>
        <v>4.7586141785803748E-10</v>
      </c>
      <c r="JG223" s="86">
        <f t="shared" si="264"/>
        <v>4.7996254159076911E-11</v>
      </c>
      <c r="JH223" s="86">
        <f t="shared" si="264"/>
        <v>5.222894921308343E-11</v>
      </c>
      <c r="JI223" s="86">
        <f t="shared" si="264"/>
        <v>9.8853099177388661E-11</v>
      </c>
      <c r="JJ223" s="86">
        <f t="shared" si="264"/>
        <v>9.8790826360648582E-10</v>
      </c>
      <c r="JK223" s="86">
        <f t="shared" si="264"/>
        <v>2.2923300187605676E-9</v>
      </c>
      <c r="JL223" s="86">
        <f t="shared" si="264"/>
        <v>2.6975096998079601E-9</v>
      </c>
      <c r="JM223" s="86">
        <f t="shared" si="264"/>
        <v>1.6115133539186114E-9</v>
      </c>
    </row>
    <row r="224" spans="2:273" x14ac:dyDescent="0.25">
      <c r="B224" s="2">
        <v>197</v>
      </c>
      <c r="C224" s="37">
        <v>74.444000000000003</v>
      </c>
      <c r="D224" s="37">
        <v>76.8</v>
      </c>
      <c r="E224" s="37">
        <v>78.150000000000006</v>
      </c>
      <c r="F224" s="37">
        <v>73.95</v>
      </c>
      <c r="G224" s="37">
        <v>78.8</v>
      </c>
      <c r="H224" s="37">
        <v>81.45</v>
      </c>
      <c r="I224" s="37">
        <v>79.45</v>
      </c>
      <c r="J224" s="37">
        <v>81.674999999999997</v>
      </c>
      <c r="K224" s="37">
        <v>85.4</v>
      </c>
      <c r="L224" s="37">
        <v>82.424999999999997</v>
      </c>
      <c r="M224" s="37">
        <v>81.825000000000003</v>
      </c>
      <c r="N224" s="37">
        <v>81.55</v>
      </c>
      <c r="O224" s="37">
        <v>83.45</v>
      </c>
      <c r="P224" s="37">
        <v>83.674999999999997</v>
      </c>
      <c r="Q224" s="37">
        <v>84.875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123.27186896086371</v>
      </c>
      <c r="DL224" s="2">
        <f t="shared" si="268"/>
        <v>128.96726383265857</v>
      </c>
      <c r="DM224" s="2">
        <f t="shared" si="268"/>
        <v>145.89519465290809</v>
      </c>
      <c r="DN224" s="2">
        <f t="shared" si="268"/>
        <v>131.81609649122805</v>
      </c>
      <c r="DO224" s="2">
        <f t="shared" si="268"/>
        <v>126.55214118198873</v>
      </c>
      <c r="DP224" s="2">
        <f t="shared" si="268"/>
        <v>116.29368421052631</v>
      </c>
      <c r="DQ224" s="2">
        <f t="shared" si="268"/>
        <v>127.03790103189495</v>
      </c>
      <c r="DR224" s="2">
        <f t="shared" si="268"/>
        <v>150.63632235474341</v>
      </c>
      <c r="DS224" s="2">
        <f t="shared" si="268"/>
        <v>127.13434091986724</v>
      </c>
      <c r="DT224" s="2">
        <f t="shared" si="268"/>
        <v>131.45753911806545</v>
      </c>
      <c r="DU224" s="2">
        <f t="shared" si="268"/>
        <v>122.40432523616738</v>
      </c>
      <c r="DV224" s="2">
        <f t="shared" si="268"/>
        <v>143.21866998577525</v>
      </c>
      <c r="DW224" s="2">
        <f t="shared" si="268"/>
        <v>130.37432432432433</v>
      </c>
      <c r="DX224" s="2">
        <f t="shared" si="268"/>
        <v>108.70651008151006</v>
      </c>
      <c r="DY224" s="2">
        <f t="shared" si="268"/>
        <v>107.39676044721408</v>
      </c>
      <c r="EA224" s="2">
        <f t="shared" si="240"/>
        <v>85.119136842105263</v>
      </c>
      <c r="EB224" s="2">
        <f t="shared" si="240"/>
        <v>80.155416666666667</v>
      </c>
      <c r="EC224" s="2">
        <f t="shared" si="240"/>
        <v>70.066593503072909</v>
      </c>
      <c r="ED224" s="2">
        <f t="shared" si="240"/>
        <v>68.526016211736646</v>
      </c>
      <c r="EE224" s="2">
        <f t="shared" si="240"/>
        <v>73.23399869536857</v>
      </c>
      <c r="EF224" s="2">
        <f t="shared" si="239"/>
        <v>76.154150471960008</v>
      </c>
      <c r="EG224" s="2">
        <f t="shared" si="239"/>
        <v>75.412533391405375</v>
      </c>
      <c r="EH224" s="2">
        <f t="shared" si="239"/>
        <v>81.390970993785984</v>
      </c>
      <c r="EI224" s="2">
        <f t="shared" si="239"/>
        <v>84.047880731765247</v>
      </c>
      <c r="EJ224" s="2">
        <f t="shared" si="239"/>
        <v>80.23718996960487</v>
      </c>
      <c r="EK224" s="2">
        <f t="shared" si="239"/>
        <v>80.072808146577827</v>
      </c>
      <c r="EL224" s="2">
        <f t="shared" si="239"/>
        <v>82.326042137520275</v>
      </c>
      <c r="EM224" s="2">
        <f t="shared" si="239"/>
        <v>80.299920595757641</v>
      </c>
      <c r="EN224" s="2">
        <f t="shared" si="239"/>
        <v>83.575415362714054</v>
      </c>
      <c r="EO224" s="2">
        <f t="shared" si="239"/>
        <v>90.503800950167005</v>
      </c>
      <c r="EQ224" s="2">
        <f t="shared" si="269"/>
        <v>74.727415417113278</v>
      </c>
      <c r="ER224" s="2">
        <f t="shared" si="269"/>
        <v>75.931625476382962</v>
      </c>
      <c r="ES224" s="2">
        <f t="shared" si="269"/>
        <v>73.58366321880095</v>
      </c>
      <c r="ET224" s="2">
        <f t="shared" si="269"/>
        <v>74.027357298329747</v>
      </c>
      <c r="EU224" s="2">
        <f t="shared" si="269"/>
        <v>76.496925851202946</v>
      </c>
      <c r="EV224" s="2">
        <f t="shared" si="269"/>
        <v>78.549509274740288</v>
      </c>
      <c r="EW224" s="2">
        <f t="shared" si="269"/>
        <v>79.741310558940341</v>
      </c>
      <c r="EX224" s="2">
        <f t="shared" si="269"/>
        <v>80.415087393268237</v>
      </c>
      <c r="EY224" s="2">
        <f t="shared" si="269"/>
        <v>81.966499520153533</v>
      </c>
      <c r="EZ224" s="2">
        <f t="shared" si="269"/>
        <v>81.862412476083378</v>
      </c>
      <c r="FA224" s="2">
        <f t="shared" si="269"/>
        <v>80.579588345085028</v>
      </c>
      <c r="FB224" s="2">
        <f t="shared" si="269"/>
        <v>81.030033541457613</v>
      </c>
      <c r="FC224" s="2">
        <f t="shared" si="269"/>
        <v>81.256827165101839</v>
      </c>
      <c r="FD224" s="2">
        <f t="shared" si="269"/>
        <v>84.096621514479821</v>
      </c>
      <c r="FE224" s="2">
        <f t="shared" si="269"/>
        <v>83.20480873818758</v>
      </c>
      <c r="FG224" s="2">
        <f t="shared" si="270"/>
        <v>0.99999950494768552</v>
      </c>
      <c r="FH224" s="2">
        <f t="shared" si="270"/>
        <v>0.99999952516997936</v>
      </c>
      <c r="FI224" s="2">
        <f t="shared" si="270"/>
        <v>0.99999946235492632</v>
      </c>
      <c r="FJ224" s="2">
        <f t="shared" si="270"/>
        <v>0.99999949728631876</v>
      </c>
      <c r="FK224" s="2">
        <f t="shared" si="270"/>
        <v>0.99999944711018629</v>
      </c>
      <c r="FL224" s="2">
        <f t="shared" si="270"/>
        <v>0.99999949471727734</v>
      </c>
      <c r="FM224" s="2">
        <f t="shared" si="270"/>
        <v>0.999999450483542</v>
      </c>
      <c r="FN224" s="2">
        <f t="shared" si="270"/>
        <v>0.99999936784675747</v>
      </c>
      <c r="FO224" s="2">
        <f t="shared" si="270"/>
        <v>0.99999939600417298</v>
      </c>
      <c r="FP224" s="2">
        <f t="shared" si="270"/>
        <v>0.99999940944752697</v>
      </c>
      <c r="FQ224" s="2">
        <f t="shared" si="270"/>
        <v>0.9999994252652552</v>
      </c>
      <c r="FR224" s="2">
        <f t="shared" si="270"/>
        <v>0.99999940796864006</v>
      </c>
      <c r="FS224" s="2">
        <f t="shared" si="270"/>
        <v>0.99999937813056639</v>
      </c>
      <c r="FT224" s="2">
        <f t="shared" si="270"/>
        <v>0.99999933980613176</v>
      </c>
      <c r="FU224" s="2">
        <f t="shared" si="270"/>
        <v>0.9999992635945828</v>
      </c>
      <c r="FW224" s="2">
        <f t="shared" si="260"/>
        <v>0.99110127881720544</v>
      </c>
      <c r="FX224" s="2">
        <f t="shared" si="260"/>
        <v>0.99927954432813304</v>
      </c>
      <c r="FY224" s="2">
        <f t="shared" si="260"/>
        <v>0.99375005264291827</v>
      </c>
      <c r="FZ224" s="2">
        <f t="shared" si="260"/>
        <v>0.99325567954681859</v>
      </c>
      <c r="GA224" s="2">
        <f t="shared" si="260"/>
        <v>0.99252355281810023</v>
      </c>
      <c r="GB224" s="2">
        <f t="shared" si="260"/>
        <v>0.99141633362442927</v>
      </c>
      <c r="GC224" s="2">
        <f t="shared" si="260"/>
        <v>0.99226003099428095</v>
      </c>
      <c r="GD224" s="2">
        <f t="shared" si="260"/>
        <v>0.99306886533596117</v>
      </c>
      <c r="GE224" s="2">
        <f t="shared" si="260"/>
        <v>0.99496160744125439</v>
      </c>
      <c r="GF224" s="2">
        <f t="shared" si="260"/>
        <v>0.99434856933091109</v>
      </c>
      <c r="GG224" s="2">
        <f t="shared" si="260"/>
        <v>0.9933349908136474</v>
      </c>
      <c r="GH224" s="2">
        <f t="shared" si="260"/>
        <v>0.99247784921551185</v>
      </c>
      <c r="GI224" s="2">
        <f t="shared" si="260"/>
        <v>0.99174745986278479</v>
      </c>
      <c r="GJ224" s="2">
        <f t="shared" si="260"/>
        <v>0.99065415166125637</v>
      </c>
      <c r="GK224" s="2">
        <f t="shared" si="260"/>
        <v>0.98992923494395757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1.0250622011071311E-28</v>
      </c>
      <c r="HT224" s="86">
        <f t="shared" si="262"/>
        <v>8.6857561364025827E-33</v>
      </c>
      <c r="HU224" s="86">
        <f t="shared" si="262"/>
        <v>1.9240814291642237E-40</v>
      </c>
      <c r="HV224" s="86">
        <f t="shared" si="262"/>
        <v>1.7861763447548715E-42</v>
      </c>
      <c r="HW224" s="86">
        <f t="shared" si="262"/>
        <v>1.2462970232351426E-40</v>
      </c>
      <c r="HX224" s="86">
        <f t="shared" si="262"/>
        <v>2.4229475481450445E-38</v>
      </c>
      <c r="HY224" s="86">
        <f t="shared" si="262"/>
        <v>1.1259524025858011E-39</v>
      </c>
      <c r="HZ224" s="86">
        <f t="shared" si="262"/>
        <v>6.84364846732672E-42</v>
      </c>
      <c r="IA224" s="86">
        <f t="shared" si="262"/>
        <v>3.8531683223892834E-44</v>
      </c>
      <c r="IB224" s="86">
        <f t="shared" si="262"/>
        <v>1.2331751367814784E-45</v>
      </c>
      <c r="IC224" s="86">
        <f t="shared" si="262"/>
        <v>1.9989321730977209E-46</v>
      </c>
      <c r="ID224" s="86">
        <f t="shared" si="262"/>
        <v>4.9032160788127562E-42</v>
      </c>
      <c r="IE224" s="86">
        <f t="shared" si="262"/>
        <v>1.6460084205747833E-40</v>
      </c>
      <c r="IF224" s="86">
        <f t="shared" si="262"/>
        <v>4.2084071208179554E-78</v>
      </c>
      <c r="IG224" s="86">
        <f t="shared" si="262"/>
        <v>1.6649918381419006E-72</v>
      </c>
      <c r="II224" s="86">
        <f t="shared" si="263"/>
        <v>4.2967359126455937E-7</v>
      </c>
      <c r="IJ224" s="86">
        <f t="shared" si="263"/>
        <v>2.362556902744771E-15</v>
      </c>
      <c r="IK224" s="86">
        <f t="shared" si="263"/>
        <v>4.9553109565159463E-10</v>
      </c>
      <c r="IL224" s="86">
        <f t="shared" si="263"/>
        <v>1.4821253574241184E-10</v>
      </c>
      <c r="IM224" s="86">
        <f t="shared" si="263"/>
        <v>5.9064920288126123E-10</v>
      </c>
      <c r="IN224" s="86">
        <f t="shared" si="263"/>
        <v>7.5904392990121262E-9</v>
      </c>
      <c r="IO224" s="86">
        <f t="shared" si="263"/>
        <v>2.2250370007124418E-9</v>
      </c>
      <c r="IP224" s="86">
        <f t="shared" si="263"/>
        <v>2.2305454405560978E-10</v>
      </c>
      <c r="IQ224" s="86">
        <f t="shared" si="263"/>
        <v>2.176547688422425E-11</v>
      </c>
      <c r="IR224" s="86">
        <f t="shared" si="263"/>
        <v>2.3329906314294178E-11</v>
      </c>
      <c r="IS224" s="86">
        <f t="shared" si="263"/>
        <v>4.3987134085907652E-11</v>
      </c>
      <c r="IT224" s="86">
        <f t="shared" si="263"/>
        <v>4.6985274196716494E-10</v>
      </c>
      <c r="IU224" s="86">
        <f t="shared" si="263"/>
        <v>1.1096100834203759E-9</v>
      </c>
      <c r="IV224" s="86">
        <f t="shared" si="263"/>
        <v>1.2880354458242066E-9</v>
      </c>
      <c r="IW224" s="86">
        <f t="shared" si="263"/>
        <v>7.4426553544372286E-10</v>
      </c>
      <c r="IY224" s="86">
        <f t="shared" si="264"/>
        <v>4.2967359126455937E-7</v>
      </c>
      <c r="IZ224" s="86">
        <f t="shared" si="264"/>
        <v>2.362556902744771E-15</v>
      </c>
      <c r="JA224" s="86">
        <f t="shared" si="264"/>
        <v>4.9553109565159463E-10</v>
      </c>
      <c r="JB224" s="86">
        <f t="shared" si="264"/>
        <v>1.4821253574241184E-10</v>
      </c>
      <c r="JC224" s="86">
        <f t="shared" si="264"/>
        <v>5.9064920288126123E-10</v>
      </c>
      <c r="JD224" s="86">
        <f t="shared" si="264"/>
        <v>7.5904392990121262E-9</v>
      </c>
      <c r="JE224" s="86">
        <f t="shared" si="264"/>
        <v>2.2250370007124418E-9</v>
      </c>
      <c r="JF224" s="86">
        <f t="shared" si="264"/>
        <v>2.2305454405560978E-10</v>
      </c>
      <c r="JG224" s="86">
        <f t="shared" si="264"/>
        <v>2.176547688422425E-11</v>
      </c>
      <c r="JH224" s="86">
        <f t="shared" si="264"/>
        <v>2.3329906314294178E-11</v>
      </c>
      <c r="JI224" s="86">
        <f t="shared" si="264"/>
        <v>4.3987134085907652E-11</v>
      </c>
      <c r="JJ224" s="86">
        <f t="shared" si="264"/>
        <v>4.6985274196716494E-10</v>
      </c>
      <c r="JK224" s="86">
        <f t="shared" si="264"/>
        <v>1.1096100834203759E-9</v>
      </c>
      <c r="JL224" s="86">
        <f t="shared" si="264"/>
        <v>1.2880354458242066E-9</v>
      </c>
      <c r="JM224" s="86">
        <f t="shared" si="264"/>
        <v>7.4426553544372286E-10</v>
      </c>
    </row>
    <row r="225" spans="1:273" x14ac:dyDescent="0.25">
      <c r="B225" s="2">
        <v>198</v>
      </c>
      <c r="C225" s="37">
        <v>76.599999999999994</v>
      </c>
      <c r="D225" s="37">
        <v>77.45</v>
      </c>
      <c r="E225" s="37">
        <v>76.025000000000006</v>
      </c>
      <c r="F225" s="37">
        <v>76.349999999999994</v>
      </c>
      <c r="G225" s="37">
        <v>80.674999999999997</v>
      </c>
      <c r="H225" s="37">
        <v>76.150000000000006</v>
      </c>
      <c r="I225" s="37">
        <v>81.775000000000006</v>
      </c>
      <c r="J225" s="37">
        <v>79.95</v>
      </c>
      <c r="K225" s="37">
        <v>85.575000000000003</v>
      </c>
      <c r="L225" s="37">
        <v>82.1</v>
      </c>
      <c r="M225" s="37">
        <v>84.2</v>
      </c>
      <c r="N225" s="37">
        <v>81.625</v>
      </c>
      <c r="O225" s="37">
        <v>85.5</v>
      </c>
      <c r="P225" s="37">
        <v>85.875</v>
      </c>
      <c r="Q225" s="37">
        <v>80.775000000000006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123.41291086369772</v>
      </c>
      <c r="DL225" s="2">
        <f t="shared" si="268"/>
        <v>129.12162112010796</v>
      </c>
      <c r="DM225" s="2">
        <f t="shared" si="268"/>
        <v>146.14777673545967</v>
      </c>
      <c r="DN225" s="2">
        <f t="shared" si="268"/>
        <v>131.98812584345478</v>
      </c>
      <c r="DO225" s="2">
        <f t="shared" si="268"/>
        <v>126.69679409005627</v>
      </c>
      <c r="DP225" s="2">
        <f t="shared" si="268"/>
        <v>116.36247975708501</v>
      </c>
      <c r="DQ225" s="2">
        <f t="shared" si="268"/>
        <v>127.16299484052533</v>
      </c>
      <c r="DR225" s="2">
        <f t="shared" si="268"/>
        <v>150.90586770981508</v>
      </c>
      <c r="DS225" s="2">
        <f t="shared" si="268"/>
        <v>127.25627074442865</v>
      </c>
      <c r="DT225" s="2">
        <f t="shared" si="268"/>
        <v>131.60967009519644</v>
      </c>
      <c r="DU225" s="2">
        <f t="shared" si="268"/>
        <v>122.49829284750342</v>
      </c>
      <c r="DV225" s="2">
        <f t="shared" si="268"/>
        <v>143.41807911150016</v>
      </c>
      <c r="DW225" s="2">
        <f t="shared" si="268"/>
        <v>130.50056306306305</v>
      </c>
      <c r="DX225" s="2">
        <f t="shared" si="268"/>
        <v>108.73765551265549</v>
      </c>
      <c r="DY225" s="2">
        <f t="shared" si="268"/>
        <v>107.41718750000001</v>
      </c>
      <c r="EA225" s="2">
        <f t="shared" si="240"/>
        <v>85.090319298245618</v>
      </c>
      <c r="EB225" s="2">
        <f t="shared" si="240"/>
        <v>80.066666666666663</v>
      </c>
      <c r="EC225" s="2">
        <f t="shared" si="240"/>
        <v>69.876174275680455</v>
      </c>
      <c r="ED225" s="2">
        <f t="shared" si="240"/>
        <v>68.315516004557907</v>
      </c>
      <c r="EE225" s="2">
        <f t="shared" si="240"/>
        <v>73.061910469667339</v>
      </c>
      <c r="EF225" s="2">
        <f t="shared" si="239"/>
        <v>75.98494378123263</v>
      </c>
      <c r="EG225" s="2">
        <f t="shared" si="239"/>
        <v>75.236383565621395</v>
      </c>
      <c r="EH225" s="2">
        <f t="shared" si="239"/>
        <v>81.27046650337914</v>
      </c>
      <c r="EI225" s="2">
        <f t="shared" si="239"/>
        <v>83.925699691138021</v>
      </c>
      <c r="EJ225" s="2">
        <f t="shared" si="239"/>
        <v>80.083271276595752</v>
      </c>
      <c r="EK225" s="2">
        <f t="shared" si="239"/>
        <v>79.931156874621436</v>
      </c>
      <c r="EL225" s="2">
        <f t="shared" si="239"/>
        <v>82.180955688797894</v>
      </c>
      <c r="EM225" s="2">
        <f t="shared" si="239"/>
        <v>80.134430513469141</v>
      </c>
      <c r="EN225" s="2">
        <f t="shared" si="239"/>
        <v>83.450407403847876</v>
      </c>
      <c r="EO225" s="2">
        <f t="shared" si="239"/>
        <v>90.445418434594188</v>
      </c>
      <c r="EQ225" s="2">
        <f t="shared" si="269"/>
        <v>74.597118931550241</v>
      </c>
      <c r="ER225" s="2">
        <f t="shared" si="269"/>
        <v>75.801949994225666</v>
      </c>
      <c r="ES225" s="2">
        <f t="shared" si="269"/>
        <v>73.427648088603817</v>
      </c>
      <c r="ET225" s="2">
        <f t="shared" si="269"/>
        <v>73.8696409692608</v>
      </c>
      <c r="EU225" s="2">
        <f t="shared" si="269"/>
        <v>76.35628675732454</v>
      </c>
      <c r="EV225" s="2">
        <f t="shared" si="269"/>
        <v>78.404379961558178</v>
      </c>
      <c r="EW225" s="2">
        <f t="shared" si="269"/>
        <v>79.608732315428085</v>
      </c>
      <c r="EX225" s="2">
        <f t="shared" si="269"/>
        <v>80.285007430552909</v>
      </c>
      <c r="EY225" s="2">
        <f t="shared" si="269"/>
        <v>81.824350074642766</v>
      </c>
      <c r="EZ225" s="2">
        <f t="shared" si="269"/>
        <v>81.724489169965096</v>
      </c>
      <c r="FA225" s="2">
        <f t="shared" si="269"/>
        <v>80.443024678556611</v>
      </c>
      <c r="FB225" s="2">
        <f t="shared" si="269"/>
        <v>80.872022614932916</v>
      </c>
      <c r="FC225" s="2">
        <f t="shared" si="269"/>
        <v>81.101034578464265</v>
      </c>
      <c r="FD225" s="2">
        <f t="shared" si="269"/>
        <v>83.977219374476434</v>
      </c>
      <c r="FE225" s="2">
        <f t="shared" si="269"/>
        <v>83.076073631396596</v>
      </c>
      <c r="FG225" s="2">
        <f t="shared" si="270"/>
        <v>0.99999954850690342</v>
      </c>
      <c r="FH225" s="2">
        <f t="shared" si="270"/>
        <v>0.99999956694985614</v>
      </c>
      <c r="FI225" s="2">
        <f t="shared" si="270"/>
        <v>0.99999950966184192</v>
      </c>
      <c r="FJ225" s="2">
        <f t="shared" si="270"/>
        <v>0.99999954151965331</v>
      </c>
      <c r="FK225" s="2">
        <f t="shared" si="270"/>
        <v>0.99999949575847236</v>
      </c>
      <c r="FL225" s="2">
        <f t="shared" si="270"/>
        <v>0.99999953917665951</v>
      </c>
      <c r="FM225" s="2">
        <f t="shared" si="270"/>
        <v>0.99999949883500971</v>
      </c>
      <c r="FN225" s="2">
        <f t="shared" si="270"/>
        <v>0.99999942346935866</v>
      </c>
      <c r="FO225" s="2">
        <f t="shared" si="270"/>
        <v>0.99999944914922956</v>
      </c>
      <c r="FP225" s="2">
        <f t="shared" si="270"/>
        <v>0.99999946140971541</v>
      </c>
      <c r="FQ225" s="2">
        <f t="shared" si="270"/>
        <v>0.99999947583565651</v>
      </c>
      <c r="FR225" s="2">
        <f t="shared" si="270"/>
        <v>0.9999994600609543</v>
      </c>
      <c r="FS225" s="2">
        <f t="shared" si="270"/>
        <v>0.99999943284830484</v>
      </c>
      <c r="FT225" s="2">
        <f t="shared" si="270"/>
        <v>0.99999939789600112</v>
      </c>
      <c r="FU225" s="2">
        <f t="shared" si="270"/>
        <v>0.99999932839023387</v>
      </c>
      <c r="FW225" s="2">
        <f t="shared" si="260"/>
        <v>0.99187791030168793</v>
      </c>
      <c r="FX225" s="2">
        <f t="shared" si="260"/>
        <v>0.99934289496258888</v>
      </c>
      <c r="FY225" s="2">
        <f t="shared" si="260"/>
        <v>0.99429684394188855</v>
      </c>
      <c r="FZ225" s="2">
        <f t="shared" si="260"/>
        <v>0.99384545436846883</v>
      </c>
      <c r="GA225" s="2">
        <f t="shared" si="260"/>
        <v>0.99317691058602708</v>
      </c>
      <c r="GB225" s="2">
        <f t="shared" si="260"/>
        <v>0.99216568620502132</v>
      </c>
      <c r="GC225" s="2">
        <f t="shared" si="260"/>
        <v>0.99293625372353</v>
      </c>
      <c r="GD225" s="2">
        <f t="shared" si="260"/>
        <v>0.99367487258529252</v>
      </c>
      <c r="GE225" s="2">
        <f t="shared" si="260"/>
        <v>0.99540289336610399</v>
      </c>
      <c r="GF225" s="2">
        <f t="shared" si="260"/>
        <v>0.9948432697122872</v>
      </c>
      <c r="GG225" s="2">
        <f t="shared" si="260"/>
        <v>0.99391787252271468</v>
      </c>
      <c r="GH225" s="2">
        <f t="shared" si="260"/>
        <v>0.9931351733420144</v>
      </c>
      <c r="GI225" s="2">
        <f t="shared" si="260"/>
        <v>0.99246812479136581</v>
      </c>
      <c r="GJ225" s="2">
        <f t="shared" si="260"/>
        <v>0.99146947007283004</v>
      </c>
      <c r="GK225" s="2">
        <f t="shared" si="260"/>
        <v>0.9908072072076084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2.0796770964403512E-29</v>
      </c>
      <c r="HT225" s="86">
        <f t="shared" si="262"/>
        <v>1.5183975362813559E-33</v>
      </c>
      <c r="HU225" s="86">
        <f t="shared" si="262"/>
        <v>2.1758013559193635E-41</v>
      </c>
      <c r="HV225" s="86">
        <f t="shared" si="262"/>
        <v>1.7236196866081506E-43</v>
      </c>
      <c r="HW225" s="86">
        <f t="shared" si="262"/>
        <v>1.3059021081166404E-41</v>
      </c>
      <c r="HX225" s="86">
        <f t="shared" si="262"/>
        <v>2.9609595476914524E-39</v>
      </c>
      <c r="HY225" s="86">
        <f t="shared" si="262"/>
        <v>1.2893036940170011E-40</v>
      </c>
      <c r="HZ225" s="86">
        <f t="shared" si="262"/>
        <v>6.7816401691606828E-43</v>
      </c>
      <c r="IA225" s="86">
        <f t="shared" si="262"/>
        <v>3.6637743886130379E-45</v>
      </c>
      <c r="IB225" s="86">
        <f t="shared" si="262"/>
        <v>1.0710946839378965E-46</v>
      </c>
      <c r="IC225" s="86">
        <f t="shared" si="262"/>
        <v>1.6221125007555107E-47</v>
      </c>
      <c r="ID225" s="86">
        <f t="shared" si="262"/>
        <v>4.8577165368894661E-43</v>
      </c>
      <c r="IE225" s="86">
        <f t="shared" si="262"/>
        <v>1.7139634738007699E-41</v>
      </c>
      <c r="IF225" s="86">
        <f t="shared" si="262"/>
        <v>4.4824633930244004E-80</v>
      </c>
      <c r="IG225" s="86">
        <f t="shared" si="262"/>
        <v>2.4057809053416489E-74</v>
      </c>
      <c r="II225" s="86">
        <f t="shared" si="263"/>
        <v>2.5483382544500974E-7</v>
      </c>
      <c r="IJ225" s="86">
        <f t="shared" si="263"/>
        <v>1.0446839786262405E-15</v>
      </c>
      <c r="IK225" s="86">
        <f t="shared" si="263"/>
        <v>2.3959672790554544E-10</v>
      </c>
      <c r="IL225" s="86">
        <f t="shared" si="263"/>
        <v>6.7815176490682362E-11</v>
      </c>
      <c r="IM225" s="86">
        <f t="shared" si="263"/>
        <v>2.7978329130645093E-10</v>
      </c>
      <c r="IN225" s="86">
        <f t="shared" si="263"/>
        <v>3.8771706178555269E-9</v>
      </c>
      <c r="IO225" s="86">
        <f t="shared" si="263"/>
        <v>1.1015751891381445E-9</v>
      </c>
      <c r="IP225" s="86">
        <f t="shared" si="263"/>
        <v>1.0314688280176276E-10</v>
      </c>
      <c r="IQ225" s="86">
        <f t="shared" si="263"/>
        <v>9.7395190739390758E-12</v>
      </c>
      <c r="IR225" s="86">
        <f t="shared" si="263"/>
        <v>1.0277331521955121E-11</v>
      </c>
      <c r="IS225" s="86">
        <f t="shared" si="263"/>
        <v>1.9293098476433677E-11</v>
      </c>
      <c r="IT225" s="86">
        <f t="shared" si="263"/>
        <v>2.2046782582308914E-10</v>
      </c>
      <c r="IU225" s="86">
        <f t="shared" si="263"/>
        <v>5.2995576916845588E-10</v>
      </c>
      <c r="IV225" s="86">
        <f t="shared" si="263"/>
        <v>6.0645694708313446E-10</v>
      </c>
      <c r="IW225" s="86">
        <f t="shared" si="263"/>
        <v>3.3864183222163007E-10</v>
      </c>
      <c r="IY225" s="86">
        <f t="shared" si="264"/>
        <v>2.5483382544500974E-7</v>
      </c>
      <c r="IZ225" s="86">
        <f t="shared" si="264"/>
        <v>1.0446839786262405E-15</v>
      </c>
      <c r="JA225" s="86">
        <f t="shared" si="264"/>
        <v>2.3959672790554544E-10</v>
      </c>
      <c r="JB225" s="86">
        <f t="shared" si="264"/>
        <v>6.7815176490682362E-11</v>
      </c>
      <c r="JC225" s="86">
        <f t="shared" si="264"/>
        <v>2.7978329130645093E-10</v>
      </c>
      <c r="JD225" s="86">
        <f t="shared" si="264"/>
        <v>3.8771706178555269E-9</v>
      </c>
      <c r="JE225" s="86">
        <f t="shared" si="264"/>
        <v>1.1015751891381445E-9</v>
      </c>
      <c r="JF225" s="86">
        <f t="shared" si="264"/>
        <v>1.0314688280176276E-10</v>
      </c>
      <c r="JG225" s="86">
        <f t="shared" si="264"/>
        <v>9.7395190739390758E-12</v>
      </c>
      <c r="JH225" s="86">
        <f t="shared" si="264"/>
        <v>1.0277331521955121E-11</v>
      </c>
      <c r="JI225" s="86">
        <f t="shared" si="264"/>
        <v>1.9293098476433677E-11</v>
      </c>
      <c r="JJ225" s="86">
        <f t="shared" si="264"/>
        <v>2.2046782582308914E-10</v>
      </c>
      <c r="JK225" s="86">
        <f t="shared" si="264"/>
        <v>5.2995576916845588E-10</v>
      </c>
      <c r="JL225" s="86">
        <f t="shared" si="264"/>
        <v>6.0645694708313446E-10</v>
      </c>
      <c r="JM225" s="86">
        <f t="shared" si="264"/>
        <v>3.3864183222163007E-10</v>
      </c>
    </row>
    <row r="226" spans="1:273" x14ac:dyDescent="0.25">
      <c r="B226" s="2">
        <v>199</v>
      </c>
      <c r="C226" s="37">
        <v>75.622</v>
      </c>
      <c r="D226" s="37">
        <v>77.724999999999994</v>
      </c>
      <c r="E226" s="37">
        <v>75.875</v>
      </c>
      <c r="F226" s="37">
        <v>74.05</v>
      </c>
      <c r="G226" s="37">
        <v>79.650000000000006</v>
      </c>
      <c r="H226" s="37">
        <v>80.674999999999997</v>
      </c>
      <c r="I226" s="37">
        <v>79.375</v>
      </c>
      <c r="J226" s="37">
        <v>83.075000000000003</v>
      </c>
      <c r="K226" s="37">
        <v>82.875</v>
      </c>
      <c r="L226" s="37">
        <v>84.875</v>
      </c>
      <c r="M226" s="37">
        <v>83.8</v>
      </c>
      <c r="N226" s="37">
        <v>84.424999999999997</v>
      </c>
      <c r="O226" s="37">
        <v>84.1</v>
      </c>
      <c r="P226" s="37">
        <v>87.674999999999997</v>
      </c>
      <c r="Q226" s="37">
        <v>81.099999999999994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123.55395276653172</v>
      </c>
      <c r="DL226" s="2">
        <f t="shared" si="268"/>
        <v>129.27597840755737</v>
      </c>
      <c r="DM226" s="2">
        <f t="shared" si="268"/>
        <v>146.40035881801128</v>
      </c>
      <c r="DN226" s="2">
        <f t="shared" si="268"/>
        <v>132.16015519568151</v>
      </c>
      <c r="DO226" s="2">
        <f t="shared" si="268"/>
        <v>126.84144699812381</v>
      </c>
      <c r="DP226" s="2">
        <f t="shared" si="268"/>
        <v>116.43127530364372</v>
      </c>
      <c r="DQ226" s="2">
        <f t="shared" si="268"/>
        <v>127.28808864915572</v>
      </c>
      <c r="DR226" s="2">
        <f t="shared" si="268"/>
        <v>151.17541306488675</v>
      </c>
      <c r="DS226" s="2">
        <f t="shared" si="268"/>
        <v>127.37820056899005</v>
      </c>
      <c r="DT226" s="2">
        <f t="shared" si="268"/>
        <v>131.76180107232742</v>
      </c>
      <c r="DU226" s="2">
        <f t="shared" si="268"/>
        <v>122.59226045883945</v>
      </c>
      <c r="DV226" s="2">
        <f t="shared" si="268"/>
        <v>143.61748823722507</v>
      </c>
      <c r="DW226" s="2">
        <f t="shared" si="268"/>
        <v>130.6268018018018</v>
      </c>
      <c r="DX226" s="2">
        <f t="shared" si="268"/>
        <v>108.76880094380093</v>
      </c>
      <c r="DY226" s="2">
        <f t="shared" si="268"/>
        <v>107.43761455278593</v>
      </c>
      <c r="EA226" s="2">
        <f t="shared" si="240"/>
        <v>85.061501754385972</v>
      </c>
      <c r="EB226" s="2">
        <f t="shared" si="240"/>
        <v>79.977916666666658</v>
      </c>
      <c r="EC226" s="2">
        <f t="shared" si="240"/>
        <v>69.685755048288001</v>
      </c>
      <c r="ED226" s="2">
        <f t="shared" si="240"/>
        <v>68.105015797379167</v>
      </c>
      <c r="EE226" s="2">
        <f t="shared" si="240"/>
        <v>72.889822243966094</v>
      </c>
      <c r="EF226" s="2">
        <f t="shared" si="239"/>
        <v>75.815737090505266</v>
      </c>
      <c r="EG226" s="2">
        <f t="shared" si="239"/>
        <v>75.060233739837429</v>
      </c>
      <c r="EH226" s="2">
        <f t="shared" si="239"/>
        <v>81.149962012972281</v>
      </c>
      <c r="EI226" s="2">
        <f t="shared" si="239"/>
        <v>83.803518650510796</v>
      </c>
      <c r="EJ226" s="2">
        <f t="shared" si="239"/>
        <v>79.929352583586635</v>
      </c>
      <c r="EK226" s="2">
        <f t="shared" si="239"/>
        <v>79.789505602665045</v>
      </c>
      <c r="EL226" s="2">
        <f t="shared" si="239"/>
        <v>82.035869240075513</v>
      </c>
      <c r="EM226" s="2">
        <f t="shared" si="239"/>
        <v>79.968940431180613</v>
      </c>
      <c r="EN226" s="2">
        <f t="shared" si="239"/>
        <v>83.325399444981699</v>
      </c>
      <c r="EO226" s="2">
        <f t="shared" si="239"/>
        <v>90.387035919021386</v>
      </c>
      <c r="EQ226" s="2">
        <f t="shared" si="269"/>
        <v>74.466822445987205</v>
      </c>
      <c r="ER226" s="2">
        <f t="shared" si="269"/>
        <v>75.67227451206837</v>
      </c>
      <c r="ES226" s="2">
        <f t="shared" si="269"/>
        <v>73.27163295840667</v>
      </c>
      <c r="ET226" s="2">
        <f t="shared" si="269"/>
        <v>73.711924640191853</v>
      </c>
      <c r="EU226" s="2">
        <f t="shared" si="269"/>
        <v>76.215647663446163</v>
      </c>
      <c r="EV226" s="2">
        <f t="shared" si="269"/>
        <v>78.259250648376067</v>
      </c>
      <c r="EW226" s="2">
        <f t="shared" si="269"/>
        <v>79.476154071915815</v>
      </c>
      <c r="EX226" s="2">
        <f t="shared" si="269"/>
        <v>80.154927467837581</v>
      </c>
      <c r="EY226" s="2">
        <f t="shared" si="269"/>
        <v>81.682200629131998</v>
      </c>
      <c r="EZ226" s="2">
        <f t="shared" si="269"/>
        <v>81.586565863846829</v>
      </c>
      <c r="FA226" s="2">
        <f t="shared" si="269"/>
        <v>80.306461012028208</v>
      </c>
      <c r="FB226" s="2">
        <f t="shared" si="269"/>
        <v>80.71401168840822</v>
      </c>
      <c r="FC226" s="2">
        <f t="shared" si="269"/>
        <v>80.945241991826691</v>
      </c>
      <c r="FD226" s="2">
        <f t="shared" si="269"/>
        <v>83.85781723447306</v>
      </c>
      <c r="FE226" s="2">
        <f t="shared" si="269"/>
        <v>82.947338524605613</v>
      </c>
      <c r="FG226" s="2">
        <f t="shared" si="270"/>
        <v>0.99999958823338575</v>
      </c>
      <c r="FH226" s="2">
        <f t="shared" si="270"/>
        <v>0.99999960505355978</v>
      </c>
      <c r="FI226" s="2">
        <f t="shared" si="270"/>
        <v>0.99999955280626551</v>
      </c>
      <c r="FJ226" s="2">
        <f t="shared" si="270"/>
        <v>0.9999995818609374</v>
      </c>
      <c r="FK226" s="2">
        <f t="shared" si="270"/>
        <v>0.99999954012624082</v>
      </c>
      <c r="FL226" s="2">
        <f t="shared" si="270"/>
        <v>0.99999957972410147</v>
      </c>
      <c r="FM226" s="2">
        <f t="shared" si="270"/>
        <v>0.99999954293207638</v>
      </c>
      <c r="FN226" s="2">
        <f t="shared" si="270"/>
        <v>0.99999947419777913</v>
      </c>
      <c r="FO226" s="2">
        <f t="shared" si="270"/>
        <v>0.99999949761810214</v>
      </c>
      <c r="FP226" s="2">
        <f t="shared" si="270"/>
        <v>0.99999950879979926</v>
      </c>
      <c r="FQ226" s="2">
        <f t="shared" si="270"/>
        <v>0.99999952195641506</v>
      </c>
      <c r="FR226" s="2">
        <f t="shared" si="270"/>
        <v>0.99999950756971434</v>
      </c>
      <c r="FS226" s="2">
        <f t="shared" si="270"/>
        <v>0.99999948275148065</v>
      </c>
      <c r="FT226" s="2">
        <f t="shared" si="270"/>
        <v>0.99999945087459752</v>
      </c>
      <c r="FU226" s="2">
        <f t="shared" si="270"/>
        <v>0.99999938748457728</v>
      </c>
      <c r="FW226" s="2">
        <f t="shared" si="260"/>
        <v>0.99258726860502378</v>
      </c>
      <c r="FX226" s="2">
        <f t="shared" si="260"/>
        <v>0.99940067843163893</v>
      </c>
      <c r="FY226" s="2">
        <f t="shared" si="260"/>
        <v>0.99479604843074787</v>
      </c>
      <c r="FZ226" s="2">
        <f t="shared" si="260"/>
        <v>0.99438394639266603</v>
      </c>
      <c r="GA226" s="2">
        <f t="shared" si="260"/>
        <v>0.99377353038627481</v>
      </c>
      <c r="GB226" s="2">
        <f t="shared" si="260"/>
        <v>0.99285009222056519</v>
      </c>
      <c r="GC226" s="2">
        <f t="shared" si="260"/>
        <v>0.99355378029044217</v>
      </c>
      <c r="GD226" s="2">
        <f t="shared" si="260"/>
        <v>0.99422820298626158</v>
      </c>
      <c r="GE226" s="2">
        <f t="shared" si="260"/>
        <v>0.99580569234141136</v>
      </c>
      <c r="GF226" s="2">
        <f t="shared" si="260"/>
        <v>0.99529487119390758</v>
      </c>
      <c r="GG226" s="2">
        <f t="shared" si="260"/>
        <v>0.99445006370329414</v>
      </c>
      <c r="GH226" s="2">
        <f t="shared" si="260"/>
        <v>0.99373541968106527</v>
      </c>
      <c r="GI226" s="2">
        <f t="shared" si="260"/>
        <v>0.99312629280259845</v>
      </c>
      <c r="GJ226" s="2">
        <f t="shared" si="260"/>
        <v>0.99221422028011863</v>
      </c>
      <c r="GK226" s="2">
        <f t="shared" si="260"/>
        <v>0.99160928636538936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4.1363510509820268E-30</v>
      </c>
      <c r="HT226" s="86">
        <f t="shared" si="262"/>
        <v>2.5999864839309931E-34</v>
      </c>
      <c r="HU226" s="86">
        <f t="shared" si="262"/>
        <v>2.3971863761683104E-42</v>
      </c>
      <c r="HV226" s="86">
        <f t="shared" si="262"/>
        <v>1.6165217367306444E-44</v>
      </c>
      <c r="HW226" s="86">
        <f t="shared" si="262"/>
        <v>1.3308936257354394E-42</v>
      </c>
      <c r="HX226" s="86">
        <f t="shared" si="262"/>
        <v>3.5270197644877378E-40</v>
      </c>
      <c r="HY226" s="86">
        <f t="shared" si="262"/>
        <v>1.4380906562957224E-41</v>
      </c>
      <c r="HZ226" s="86">
        <f t="shared" si="262"/>
        <v>6.5329842082961221E-44</v>
      </c>
      <c r="IA226" s="86">
        <f t="shared" si="262"/>
        <v>3.3883356060864746E-46</v>
      </c>
      <c r="IB226" s="86">
        <f t="shared" si="262"/>
        <v>9.0379482036117232E-48</v>
      </c>
      <c r="IC226" s="86">
        <f t="shared" si="262"/>
        <v>1.2774008252211907E-48</v>
      </c>
      <c r="ID226" s="86">
        <f t="shared" si="262"/>
        <v>4.6790069707641863E-44</v>
      </c>
      <c r="IE226" s="86">
        <f t="shared" si="262"/>
        <v>1.7354471733312033E-42</v>
      </c>
      <c r="IF226" s="86">
        <f t="shared" si="262"/>
        <v>4.5066477166561735E-82</v>
      </c>
      <c r="IG226" s="86">
        <f t="shared" si="262"/>
        <v>3.2929062736076304E-76</v>
      </c>
      <c r="II226" s="86">
        <f t="shared" si="263"/>
        <v>1.4971605051534042E-7</v>
      </c>
      <c r="IJ226" s="86">
        <f t="shared" si="263"/>
        <v>4.5733549503353396E-16</v>
      </c>
      <c r="IK226" s="86">
        <f t="shared" si="263"/>
        <v>1.1440991215273731E-10</v>
      </c>
      <c r="IL226" s="86">
        <f t="shared" si="263"/>
        <v>3.0607375666503701E-11</v>
      </c>
      <c r="IM226" s="86">
        <f t="shared" si="263"/>
        <v>1.3077697113505771E-10</v>
      </c>
      <c r="IN226" s="86">
        <f t="shared" si="263"/>
        <v>1.9563488067189269E-9</v>
      </c>
      <c r="IO226" s="86">
        <f t="shared" si="263"/>
        <v>5.3855270591119613E-10</v>
      </c>
      <c r="IP226" s="86">
        <f t="shared" si="263"/>
        <v>4.7055610557750422E-11</v>
      </c>
      <c r="IQ226" s="86">
        <f t="shared" si="263"/>
        <v>4.3004288928832614E-12</v>
      </c>
      <c r="IR226" s="86">
        <f t="shared" si="263"/>
        <v>4.4648781756146122E-12</v>
      </c>
      <c r="IS226" s="86">
        <f t="shared" si="263"/>
        <v>8.3409416103918776E-12</v>
      </c>
      <c r="IT226" s="86">
        <f t="shared" si="263"/>
        <v>1.0206165889894487E-10</v>
      </c>
      <c r="IU226" s="86">
        <f t="shared" si="263"/>
        <v>2.4973549005637678E-10</v>
      </c>
      <c r="IV226" s="86">
        <f t="shared" si="263"/>
        <v>2.8156233932553775E-10</v>
      </c>
      <c r="IW226" s="86">
        <f t="shared" si="263"/>
        <v>1.5179825716135756E-10</v>
      </c>
      <c r="IY226" s="86">
        <f t="shared" si="264"/>
        <v>1.4971605051534042E-7</v>
      </c>
      <c r="IZ226" s="86">
        <f t="shared" si="264"/>
        <v>4.5733549503353396E-16</v>
      </c>
      <c r="JA226" s="86">
        <f t="shared" si="264"/>
        <v>1.1440991215273731E-10</v>
      </c>
      <c r="JB226" s="86">
        <f t="shared" si="264"/>
        <v>3.0607375666503701E-11</v>
      </c>
      <c r="JC226" s="86">
        <f t="shared" si="264"/>
        <v>1.3077697113505771E-10</v>
      </c>
      <c r="JD226" s="86">
        <f t="shared" si="264"/>
        <v>1.9563488067189269E-9</v>
      </c>
      <c r="JE226" s="86">
        <f t="shared" si="264"/>
        <v>5.3855270591119613E-10</v>
      </c>
      <c r="JF226" s="86">
        <f t="shared" si="264"/>
        <v>4.7055610557750422E-11</v>
      </c>
      <c r="JG226" s="86">
        <f t="shared" si="264"/>
        <v>4.3004288928832614E-12</v>
      </c>
      <c r="JH226" s="86">
        <f t="shared" si="264"/>
        <v>4.4648781756146122E-12</v>
      </c>
      <c r="JI226" s="86">
        <f t="shared" si="264"/>
        <v>8.3409416103918776E-12</v>
      </c>
      <c r="JJ226" s="86">
        <f t="shared" si="264"/>
        <v>1.0206165889894487E-10</v>
      </c>
      <c r="JK226" s="86">
        <f t="shared" si="264"/>
        <v>2.4973549005637678E-10</v>
      </c>
      <c r="JL226" s="86">
        <f t="shared" si="264"/>
        <v>2.8156233932553775E-10</v>
      </c>
      <c r="JM226" s="86">
        <f t="shared" si="264"/>
        <v>1.5179825716135756E-10</v>
      </c>
    </row>
    <row r="227" spans="1:273" x14ac:dyDescent="0.25">
      <c r="B227" s="2">
        <v>200</v>
      </c>
      <c r="C227" s="37">
        <v>72.2</v>
      </c>
      <c r="D227" s="37">
        <v>79.525000000000006</v>
      </c>
      <c r="E227" s="37">
        <v>75.875</v>
      </c>
      <c r="F227" s="37">
        <v>75.95</v>
      </c>
      <c r="G227" s="37">
        <v>78.525000000000006</v>
      </c>
      <c r="H227" s="37">
        <v>79.599999999999994</v>
      </c>
      <c r="I227" s="37">
        <v>80.924999999999997</v>
      </c>
      <c r="J227" s="37">
        <v>80.2</v>
      </c>
      <c r="K227" s="37">
        <v>86.075000000000003</v>
      </c>
      <c r="L227" s="37">
        <v>83.575000000000003</v>
      </c>
      <c r="M227" s="37">
        <v>81.55</v>
      </c>
      <c r="N227" s="37">
        <v>79.125</v>
      </c>
      <c r="O227" s="37">
        <v>84.1</v>
      </c>
      <c r="P227" s="37">
        <v>83.224999999999994</v>
      </c>
      <c r="Q227" s="37">
        <v>83.55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123.69499466936574</v>
      </c>
      <c r="DL227" s="2">
        <f t="shared" si="268"/>
        <v>129.43033569500676</v>
      </c>
      <c r="DM227" s="2">
        <f t="shared" si="268"/>
        <v>146.65294090056287</v>
      </c>
      <c r="DN227" s="2">
        <f t="shared" si="268"/>
        <v>132.33218454790824</v>
      </c>
      <c r="DO227" s="2">
        <f t="shared" si="268"/>
        <v>126.98609990619136</v>
      </c>
      <c r="DP227" s="2">
        <f t="shared" si="268"/>
        <v>116.50007085020242</v>
      </c>
      <c r="DQ227" s="2">
        <f t="shared" si="268"/>
        <v>127.41318245778612</v>
      </c>
      <c r="DR227" s="2">
        <f t="shared" si="268"/>
        <v>151.44495841995843</v>
      </c>
      <c r="DS227" s="2">
        <f t="shared" si="268"/>
        <v>127.50013039355144</v>
      </c>
      <c r="DT227" s="2">
        <f t="shared" si="268"/>
        <v>131.91393204945837</v>
      </c>
      <c r="DU227" s="2">
        <f t="shared" si="268"/>
        <v>122.68622807017549</v>
      </c>
      <c r="DV227" s="2">
        <f t="shared" si="268"/>
        <v>143.81689736295002</v>
      </c>
      <c r="DW227" s="2">
        <f t="shared" si="268"/>
        <v>130.75304054054052</v>
      </c>
      <c r="DX227" s="2">
        <f t="shared" si="268"/>
        <v>108.79994637494634</v>
      </c>
      <c r="DY227" s="2">
        <f t="shared" si="268"/>
        <v>107.45804160557185</v>
      </c>
      <c r="DZ227" s="5"/>
      <c r="EA227" s="2">
        <f t="shared" si="240"/>
        <v>85.032684210526313</v>
      </c>
      <c r="EB227" s="2">
        <f t="shared" si="240"/>
        <v>79.889166666666668</v>
      </c>
      <c r="EC227" s="2">
        <f t="shared" si="240"/>
        <v>69.495335820895562</v>
      </c>
      <c r="ED227" s="2">
        <f t="shared" si="240"/>
        <v>67.894515590200427</v>
      </c>
      <c r="EE227" s="2">
        <f t="shared" si="240"/>
        <v>72.717734018264849</v>
      </c>
      <c r="EF227" s="2">
        <f t="shared" si="239"/>
        <v>75.646530399777888</v>
      </c>
      <c r="EG227" s="2">
        <f t="shared" si="239"/>
        <v>74.884083914053463</v>
      </c>
      <c r="EH227" s="2">
        <f t="shared" si="239"/>
        <v>81.029457522565423</v>
      </c>
      <c r="EI227" s="2">
        <f t="shared" si="239"/>
        <v>83.68133760988357</v>
      </c>
      <c r="EJ227" s="2">
        <f t="shared" si="239"/>
        <v>79.775433890577517</v>
      </c>
      <c r="EK227" s="2">
        <f t="shared" si="239"/>
        <v>79.647854330708668</v>
      </c>
      <c r="EL227" s="2">
        <f t="shared" si="239"/>
        <v>81.890782791353132</v>
      </c>
      <c r="EM227" s="2">
        <f t="shared" si="239"/>
        <v>79.803450348892113</v>
      </c>
      <c r="EN227" s="2">
        <f t="shared" si="239"/>
        <v>83.200391486115521</v>
      </c>
      <c r="EO227" s="2">
        <f t="shared" si="239"/>
        <v>90.328653403448584</v>
      </c>
      <c r="EP227" s="5"/>
      <c r="EQ227" s="2">
        <f t="shared" si="269"/>
        <v>74.336525960424169</v>
      </c>
      <c r="ER227" s="2">
        <f t="shared" si="269"/>
        <v>75.542599029911074</v>
      </c>
      <c r="ES227" s="2">
        <f t="shared" si="269"/>
        <v>73.115617828209537</v>
      </c>
      <c r="ET227" s="2">
        <f t="shared" si="269"/>
        <v>73.55420831112292</v>
      </c>
      <c r="EU227" s="2">
        <f t="shared" si="269"/>
        <v>76.075008569567771</v>
      </c>
      <c r="EV227" s="2">
        <f t="shared" si="269"/>
        <v>78.114121335193957</v>
      </c>
      <c r="EW227" s="2">
        <f t="shared" si="269"/>
        <v>79.343575828403544</v>
      </c>
      <c r="EX227" s="2">
        <f t="shared" si="269"/>
        <v>80.024847505122239</v>
      </c>
      <c r="EY227" s="2">
        <f t="shared" si="269"/>
        <v>81.54005118362123</v>
      </c>
      <c r="EZ227" s="2">
        <f t="shared" si="269"/>
        <v>81.448642557728547</v>
      </c>
      <c r="FA227" s="2">
        <f t="shared" si="269"/>
        <v>80.169897345499791</v>
      </c>
      <c r="FB227" s="2">
        <f t="shared" si="269"/>
        <v>80.556000761883524</v>
      </c>
      <c r="FC227" s="2">
        <f t="shared" si="269"/>
        <v>80.789449405189117</v>
      </c>
      <c r="FD227" s="2">
        <f t="shared" si="269"/>
        <v>83.738415094469687</v>
      </c>
      <c r="FE227" s="2">
        <f t="shared" si="269"/>
        <v>82.818603417814614</v>
      </c>
      <c r="FG227" s="2">
        <f t="shared" si="270"/>
        <v>0.99999962446437085</v>
      </c>
      <c r="FH227" s="2">
        <f t="shared" si="270"/>
        <v>0.99999963980455309</v>
      </c>
      <c r="FI227" s="2">
        <f t="shared" si="270"/>
        <v>0.99999959215445078</v>
      </c>
      <c r="FJ227" s="2">
        <f t="shared" si="270"/>
        <v>0.99999961865262854</v>
      </c>
      <c r="FK227" s="2">
        <f t="shared" si="270"/>
        <v>0.99999958059012983</v>
      </c>
      <c r="FL227" s="2">
        <f t="shared" si="270"/>
        <v>0.99999961670381077</v>
      </c>
      <c r="FM227" s="2">
        <f t="shared" si="270"/>
        <v>0.99999958314908255</v>
      </c>
      <c r="FN227" s="2">
        <f t="shared" si="270"/>
        <v>0.99999952046265306</v>
      </c>
      <c r="FO227" s="2">
        <f t="shared" si="270"/>
        <v>0.99999954182224338</v>
      </c>
      <c r="FP227" s="2">
        <f t="shared" si="270"/>
        <v>0.99999955202007329</v>
      </c>
      <c r="FQ227" s="2">
        <f t="shared" si="270"/>
        <v>0.99999956401905055</v>
      </c>
      <c r="FR227" s="2">
        <f t="shared" si="270"/>
        <v>0.99999955089822246</v>
      </c>
      <c r="FS227" s="2">
        <f t="shared" si="270"/>
        <v>0.99999952826372218</v>
      </c>
      <c r="FT227" s="2">
        <f t="shared" si="270"/>
        <v>0.99999949919165654</v>
      </c>
      <c r="FU227" s="2">
        <f t="shared" si="270"/>
        <v>0.99999944137926511</v>
      </c>
      <c r="FV227" s="5"/>
      <c r="FW227" s="2">
        <f t="shared" si="260"/>
        <v>0.9932350962776525</v>
      </c>
      <c r="FX227" s="2">
        <f t="shared" si="260"/>
        <v>0.99945338340822387</v>
      </c>
      <c r="FY227" s="2">
        <f t="shared" si="260"/>
        <v>0.99525176558598505</v>
      </c>
      <c r="FZ227" s="2">
        <f t="shared" si="260"/>
        <v>0.99487556598719562</v>
      </c>
      <c r="GA227" s="2">
        <f t="shared" si="260"/>
        <v>0.99431827942350093</v>
      </c>
      <c r="GB227" s="2">
        <f t="shared" si="260"/>
        <v>0.99347510169738273</v>
      </c>
      <c r="GC227" s="2">
        <f t="shared" si="260"/>
        <v>0.994117641293087</v>
      </c>
      <c r="GD227" s="2">
        <f t="shared" si="260"/>
        <v>0.99473338388055277</v>
      </c>
      <c r="GE227" s="2">
        <f t="shared" si="260"/>
        <v>0.99617333370676253</v>
      </c>
      <c r="GF227" s="2">
        <f t="shared" si="260"/>
        <v>0.99570709426386783</v>
      </c>
      <c r="GG227" s="2">
        <f t="shared" si="260"/>
        <v>0.99493592497846095</v>
      </c>
      <c r="GH227" s="2">
        <f t="shared" si="260"/>
        <v>0.99428348381470899</v>
      </c>
      <c r="GI227" s="2">
        <f t="shared" si="260"/>
        <v>0.99372731073338405</v>
      </c>
      <c r="GJ227" s="2">
        <f t="shared" si="260"/>
        <v>0.99289441672174694</v>
      </c>
      <c r="GK227" s="2">
        <f t="shared" si="260"/>
        <v>0.99234192432044344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8.0651623933073342E-31</v>
      </c>
      <c r="HT227" s="86">
        <f t="shared" si="262"/>
        <v>4.360768991556086E-35</v>
      </c>
      <c r="HU227" s="86">
        <f t="shared" si="262"/>
        <v>2.5731774314824888E-43</v>
      </c>
      <c r="HV227" s="86">
        <f t="shared" si="262"/>
        <v>1.4734763497732016E-45</v>
      </c>
      <c r="HW227" s="86">
        <f t="shared" si="262"/>
        <v>1.3192229882150023E-43</v>
      </c>
      <c r="HX227" s="86">
        <f t="shared" si="262"/>
        <v>4.0951405087709343E-41</v>
      </c>
      <c r="HY227" s="86">
        <f t="shared" si="262"/>
        <v>1.5624700459000241E-42</v>
      </c>
      <c r="HZ227" s="86">
        <f t="shared" si="262"/>
        <v>6.1181033149738054E-45</v>
      </c>
      <c r="IA227" s="86">
        <f t="shared" si="262"/>
        <v>3.0478229496496749E-47</v>
      </c>
      <c r="IB227" s="86">
        <f t="shared" si="262"/>
        <v>7.4088253898814684E-49</v>
      </c>
      <c r="IC227" s="86">
        <f t="shared" si="262"/>
        <v>9.7619218893455386E-50</v>
      </c>
      <c r="ID227" s="86">
        <f t="shared" si="262"/>
        <v>4.3817150708213542E-45</v>
      </c>
      <c r="IE227" s="86">
        <f t="shared" si="262"/>
        <v>1.7086771867899147E-43</v>
      </c>
      <c r="IF227" s="86">
        <f t="shared" si="262"/>
        <v>4.276875776260226E-84</v>
      </c>
      <c r="IG227" s="86">
        <f t="shared" si="262"/>
        <v>4.2695320709503867E-78</v>
      </c>
      <c r="II227" s="86">
        <f t="shared" si="263"/>
        <v>8.7130137672422036E-8</v>
      </c>
      <c r="IJ227" s="86">
        <f t="shared" si="263"/>
        <v>1.9821237782392622E-16</v>
      </c>
      <c r="IK227" s="86">
        <f t="shared" si="263"/>
        <v>5.3952987812361424E-11</v>
      </c>
      <c r="IL227" s="86">
        <f t="shared" si="263"/>
        <v>1.3626320154745998E-11</v>
      </c>
      <c r="IM227" s="86">
        <f t="shared" si="263"/>
        <v>6.0318980451370395E-11</v>
      </c>
      <c r="IN227" s="86">
        <f t="shared" si="263"/>
        <v>9.7511692662179998E-10</v>
      </c>
      <c r="IO227" s="86">
        <f t="shared" si="263"/>
        <v>2.6000116159716751E-10</v>
      </c>
      <c r="IP227" s="86">
        <f t="shared" si="263"/>
        <v>2.1177417639238763E-11</v>
      </c>
      <c r="IQ227" s="86">
        <f t="shared" si="263"/>
        <v>1.8736461167760972E-12</v>
      </c>
      <c r="IR227" s="86">
        <f t="shared" si="263"/>
        <v>1.9129213619992773E-12</v>
      </c>
      <c r="IS227" s="86">
        <f t="shared" si="263"/>
        <v>3.5543566684844461E-12</v>
      </c>
      <c r="IT227" s="86">
        <f t="shared" si="263"/>
        <v>4.6613296923211322E-11</v>
      </c>
      <c r="IU227" s="86">
        <f t="shared" si="263"/>
        <v>1.1611490259505332E-10</v>
      </c>
      <c r="IV227" s="86">
        <f t="shared" si="263"/>
        <v>1.2889820997824707E-10</v>
      </c>
      <c r="IW227" s="86">
        <f t="shared" si="263"/>
        <v>6.7034980867682896E-11</v>
      </c>
      <c r="IY227" s="86">
        <f t="shared" si="264"/>
        <v>8.7130137672422036E-8</v>
      </c>
      <c r="IZ227" s="86">
        <f t="shared" si="264"/>
        <v>1.9821237782392622E-16</v>
      </c>
      <c r="JA227" s="86">
        <f t="shared" si="264"/>
        <v>5.3952987812361424E-11</v>
      </c>
      <c r="JB227" s="86">
        <f t="shared" si="264"/>
        <v>1.3626320154745998E-11</v>
      </c>
      <c r="JC227" s="86">
        <f t="shared" si="264"/>
        <v>6.0318980451370395E-11</v>
      </c>
      <c r="JD227" s="86">
        <f t="shared" si="264"/>
        <v>9.7511692662179998E-10</v>
      </c>
      <c r="JE227" s="86">
        <f t="shared" si="264"/>
        <v>2.6000116159716751E-10</v>
      </c>
      <c r="JF227" s="86">
        <f t="shared" si="264"/>
        <v>2.1177417639238763E-11</v>
      </c>
      <c r="JG227" s="86">
        <f t="shared" si="264"/>
        <v>1.8736461167760972E-12</v>
      </c>
      <c r="JH227" s="86">
        <f t="shared" si="264"/>
        <v>1.9129213619992773E-12</v>
      </c>
      <c r="JI227" s="86">
        <f t="shared" si="264"/>
        <v>3.5543566684844461E-12</v>
      </c>
      <c r="JJ227" s="86">
        <f t="shared" si="264"/>
        <v>4.6613296923211322E-11</v>
      </c>
      <c r="JK227" s="86">
        <f t="shared" si="264"/>
        <v>1.1611490259505332E-10</v>
      </c>
      <c r="JL227" s="86">
        <f t="shared" si="264"/>
        <v>1.2889820997824707E-10</v>
      </c>
      <c r="JM227" s="86">
        <f t="shared" si="264"/>
        <v>6.7034980867682896E-11</v>
      </c>
    </row>
    <row r="228" spans="1:273" x14ac:dyDescent="0.25">
      <c r="AY228" s="5"/>
      <c r="AZ228" s="5"/>
      <c r="BO228" s="28">
        <f>SLOPE(BO27:BO227,$B27:$B227)</f>
        <v>0.14104190283400808</v>
      </c>
      <c r="BP228" s="28">
        <f t="shared" ref="BP228:CC228" si="302">SLOPE(BP27:BP227,$B27:$B227)</f>
        <v>0.15435728744939264</v>
      </c>
      <c r="BQ228" s="28">
        <f t="shared" si="302"/>
        <v>0.25258208255159476</v>
      </c>
      <c r="BR228" s="28">
        <f t="shared" si="302"/>
        <v>0.17202935222672061</v>
      </c>
      <c r="BS228" s="28">
        <f t="shared" si="302"/>
        <v>0.14465290806754225</v>
      </c>
      <c r="BT228" s="28">
        <f t="shared" si="302"/>
        <v>6.8795546558704512E-2</v>
      </c>
      <c r="BU228" s="28">
        <f t="shared" si="302"/>
        <v>0.12509380863039413</v>
      </c>
      <c r="BV228" s="28">
        <f t="shared" si="302"/>
        <v>0.26954535507167088</v>
      </c>
      <c r="BW228" s="28">
        <f t="shared" si="302"/>
        <v>0.12192982456140353</v>
      </c>
      <c r="BX228" s="28">
        <f t="shared" si="302"/>
        <v>0.15213097713097717</v>
      </c>
      <c r="BY228" s="28">
        <f t="shared" si="302"/>
        <v>9.3967611336032542E-2</v>
      </c>
      <c r="BZ228" s="28">
        <f t="shared" si="302"/>
        <v>0.19940912572491515</v>
      </c>
      <c r="CA228" s="28">
        <f t="shared" si="302"/>
        <v>0.12623873873873867</v>
      </c>
      <c r="CB228" s="28">
        <f t="shared" si="302"/>
        <v>3.1145431145431203E-2</v>
      </c>
      <c r="CC228" s="28">
        <f t="shared" si="302"/>
        <v>2.0427052785923674E-2</v>
      </c>
      <c r="CE228" s="28">
        <f>SLOPE(CE27:CE227,$B27:$B227)</f>
        <v>-2.8817543859649151E-2</v>
      </c>
      <c r="CF228" s="28">
        <f t="shared" ref="CF228:CS228" si="303">SLOPE(CF27:CF227,$B27:$B227)</f>
        <v>-8.8750000000000079E-2</v>
      </c>
      <c r="CG228" s="28">
        <f t="shared" si="303"/>
        <v>-0.1904192273924494</v>
      </c>
      <c r="CH228" s="28">
        <f t="shared" si="303"/>
        <v>-0.21050020717874351</v>
      </c>
      <c r="CI228" s="28">
        <f t="shared" si="303"/>
        <v>-0.17208822570123941</v>
      </c>
      <c r="CJ228" s="28">
        <f t="shared" si="303"/>
        <v>-0.1692066907273736</v>
      </c>
      <c r="CK228" s="28">
        <f t="shared" si="303"/>
        <v>-0.17614982578397206</v>
      </c>
      <c r="CL228" s="28">
        <f t="shared" si="303"/>
        <v>-0.12050449040685816</v>
      </c>
      <c r="CM228" s="28">
        <f t="shared" si="303"/>
        <v>-0.12218104062722752</v>
      </c>
      <c r="CN228" s="28">
        <f t="shared" si="303"/>
        <v>-0.15391869300911856</v>
      </c>
      <c r="CO228" s="28">
        <f t="shared" si="303"/>
        <v>-0.14165127195638999</v>
      </c>
      <c r="CP228" s="28">
        <f t="shared" si="303"/>
        <v>-0.14508644872238022</v>
      </c>
      <c r="CQ228" s="28">
        <f t="shared" si="303"/>
        <v>-0.16549008228851023</v>
      </c>
      <c r="CR228" s="28">
        <f t="shared" si="303"/>
        <v>-0.12500795886617694</v>
      </c>
      <c r="CS228" s="28">
        <f t="shared" si="303"/>
        <v>-5.8382515572808449E-2</v>
      </c>
      <c r="CU228" s="28">
        <f>SLOPE(CU27:CU227,$B27:$B227)</f>
        <v>-0.13029648556303355</v>
      </c>
      <c r="CV228" s="28">
        <f t="shared" ref="CV228:DI228" si="304">SLOPE(CV27:CV227,$B27:$B227)</f>
        <v>-0.12967548215729299</v>
      </c>
      <c r="CW228" s="28">
        <f t="shared" si="304"/>
        <v>-0.15601513019714064</v>
      </c>
      <c r="CX228" s="28">
        <f t="shared" si="304"/>
        <v>-0.15771632906894098</v>
      </c>
      <c r="CY228" s="28">
        <f t="shared" si="304"/>
        <v>-0.14063909387839049</v>
      </c>
      <c r="CZ228" s="28">
        <f t="shared" si="304"/>
        <v>-0.14512931318211139</v>
      </c>
      <c r="DA228" s="28">
        <f t="shared" si="304"/>
        <v>-0.13257824351226824</v>
      </c>
      <c r="DB228" s="28">
        <f t="shared" si="304"/>
        <v>-0.13007996271533212</v>
      </c>
      <c r="DC228" s="28">
        <f t="shared" si="304"/>
        <v>-0.14214944551076991</v>
      </c>
      <c r="DD228" s="28">
        <f t="shared" si="304"/>
        <v>-0.137923306118276</v>
      </c>
      <c r="DE228" s="28">
        <f t="shared" si="304"/>
        <v>-0.13656366652841148</v>
      </c>
      <c r="DF228" s="28">
        <f t="shared" si="304"/>
        <v>-0.15801092652469614</v>
      </c>
      <c r="DG228" s="28">
        <f t="shared" si="304"/>
        <v>-0.15579258663757212</v>
      </c>
      <c r="DH228" s="28">
        <f t="shared" si="304"/>
        <v>-0.1194021400033782</v>
      </c>
      <c r="DI228" s="28">
        <f t="shared" si="304"/>
        <v>-0.12873510679098896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95.486614102564118</v>
      </c>
      <c r="BP229" s="28">
        <f t="shared" ref="BP229:CC229" si="305">INTERCEPT(BP27:BP227,$B27:$B227)</f>
        <v>98.558878205128224</v>
      </c>
      <c r="BQ229" s="28">
        <f t="shared" si="305"/>
        <v>96.13652439024392</v>
      </c>
      <c r="BR229" s="28">
        <f t="shared" si="305"/>
        <v>97.926314102564106</v>
      </c>
      <c r="BS229" s="28">
        <f t="shared" si="305"/>
        <v>98.055518292682905</v>
      </c>
      <c r="BT229" s="28">
        <f t="shared" si="305"/>
        <v>102.74096153846152</v>
      </c>
      <c r="BU229" s="28">
        <f t="shared" si="305"/>
        <v>102.3944207317073</v>
      </c>
      <c r="BV229" s="28">
        <f t="shared" si="305"/>
        <v>97.535887405624237</v>
      </c>
      <c r="BW229" s="28">
        <f t="shared" si="305"/>
        <v>103.11416548127075</v>
      </c>
      <c r="BX229" s="28">
        <f t="shared" si="305"/>
        <v>101.48773662326295</v>
      </c>
      <c r="BY229" s="28">
        <f t="shared" si="305"/>
        <v>103.89270580296898</v>
      </c>
      <c r="BZ229" s="28">
        <f t="shared" si="305"/>
        <v>103.93507221796698</v>
      </c>
      <c r="CA229" s="28">
        <f t="shared" si="305"/>
        <v>105.5052927927928</v>
      </c>
      <c r="CB229" s="28">
        <f t="shared" si="305"/>
        <v>102.57086014586011</v>
      </c>
      <c r="CC229" s="28">
        <f t="shared" si="305"/>
        <v>103.37263104838712</v>
      </c>
      <c r="CD229" s="2"/>
      <c r="CE229" s="28">
        <f>INTERCEPT(CE27:CE227,$B27:$B227)</f>
        <v>90.796192982456148</v>
      </c>
      <c r="CF229" s="28">
        <f t="shared" ref="CF229:CS229" si="306">INTERCEPT(CF27:CF227,$B27:$B227)</f>
        <v>97.639166666666682</v>
      </c>
      <c r="CG229" s="28">
        <f t="shared" si="306"/>
        <v>107.57918129938544</v>
      </c>
      <c r="CH229" s="28">
        <f t="shared" si="306"/>
        <v>109.99455702594912</v>
      </c>
      <c r="CI229" s="28">
        <f t="shared" si="306"/>
        <v>107.13537915851273</v>
      </c>
      <c r="CJ229" s="28">
        <f t="shared" si="306"/>
        <v>109.48786854525261</v>
      </c>
      <c r="CK229" s="28">
        <f t="shared" si="306"/>
        <v>110.11404907084787</v>
      </c>
      <c r="CL229" s="28">
        <f t="shared" si="306"/>
        <v>105.13035560393705</v>
      </c>
      <c r="CM229" s="28">
        <f t="shared" si="306"/>
        <v>108.11754573532907</v>
      </c>
      <c r="CN229" s="28">
        <f t="shared" si="306"/>
        <v>110.55917249240123</v>
      </c>
      <c r="CO229" s="28">
        <f t="shared" si="306"/>
        <v>107.97810872198666</v>
      </c>
      <c r="CP229" s="28">
        <f t="shared" si="306"/>
        <v>110.90807253582918</v>
      </c>
      <c r="CQ229" s="28">
        <f t="shared" si="306"/>
        <v>112.90146680659416</v>
      </c>
      <c r="CR229" s="28">
        <f t="shared" si="306"/>
        <v>108.20198325935091</v>
      </c>
      <c r="CS229" s="28">
        <f t="shared" si="306"/>
        <v>102.00515651801027</v>
      </c>
      <c r="CT229" s="2"/>
      <c r="CU229" s="28">
        <f>INTERCEPT(CU27:CU227,$B27:$B227)</f>
        <v>100.39582307303088</v>
      </c>
      <c r="CV229" s="28">
        <f t="shared" ref="CV229:DI229" si="307">INTERCEPT(CV27:CV227,$B27:$B227)</f>
        <v>101.47769546136968</v>
      </c>
      <c r="CW229" s="28">
        <f t="shared" si="307"/>
        <v>104.31864386763766</v>
      </c>
      <c r="CX229" s="28">
        <f t="shared" si="307"/>
        <v>105.09747412491112</v>
      </c>
      <c r="CY229" s="28">
        <f t="shared" si="307"/>
        <v>104.20282734524586</v>
      </c>
      <c r="CZ229" s="28">
        <f t="shared" si="307"/>
        <v>107.13998397161623</v>
      </c>
      <c r="DA229" s="28">
        <f t="shared" si="307"/>
        <v>105.85922453085719</v>
      </c>
      <c r="DB229" s="28">
        <f t="shared" si="307"/>
        <v>106.04084004818867</v>
      </c>
      <c r="DC229" s="28">
        <f t="shared" si="307"/>
        <v>109.96994028577521</v>
      </c>
      <c r="DD229" s="28">
        <f t="shared" si="307"/>
        <v>109.03330378138375</v>
      </c>
      <c r="DE229" s="28">
        <f t="shared" si="307"/>
        <v>107.48263065118209</v>
      </c>
      <c r="DF229" s="28">
        <f t="shared" si="307"/>
        <v>112.15818606682275</v>
      </c>
      <c r="DG229" s="28">
        <f t="shared" si="307"/>
        <v>111.94796673270355</v>
      </c>
      <c r="DH229" s="28">
        <f t="shared" si="307"/>
        <v>107.61884309514532</v>
      </c>
      <c r="DI229" s="28">
        <f t="shared" si="307"/>
        <v>108.56562477601241</v>
      </c>
    </row>
    <row r="230" spans="1:273" x14ac:dyDescent="0.25">
      <c r="A230" s="144"/>
      <c r="B230" s="28" t="s">
        <v>36</v>
      </c>
      <c r="C230" s="5">
        <f>C$7 - ABS(C$11)*Expt!$B$9</f>
        <v>-5.7064192678098138</v>
      </c>
      <c r="D230" s="5">
        <f>D$7 - ABS(D$11)*Expt!$B$9</f>
        <v>-6.7099797607671903</v>
      </c>
      <c r="E230" s="5">
        <f>E$7 - ABS(E$11)*Expt!$B$9</f>
        <v>-0.96298103243420741</v>
      </c>
      <c r="F230" s="5">
        <f>F$7 - ABS(F$11)*Expt!$B$9</f>
        <v>-1.8246792352787082</v>
      </c>
      <c r="G230" s="5">
        <f>G$7 - ABS(G$11)*Expt!$B$9</f>
        <v>-0.48463890589011527</v>
      </c>
      <c r="H230" s="5">
        <f>H$7 - ABS(H$11)*Expt!$B$9</f>
        <v>-3.6901266001427047</v>
      </c>
      <c r="I230" s="5">
        <f>I$7 - ABS(I$11)*Expt!$B$9</f>
        <v>-0.46163083592953313</v>
      </c>
      <c r="J230" s="5">
        <f>J$7 - ABS(J$11)*Expt!$B$9</f>
        <v>3.3337440887106666</v>
      </c>
      <c r="K230" s="5">
        <f>K$7 - ABS(K$11)*Expt!$B$9</f>
        <v>3.0112195679597917</v>
      </c>
      <c r="L230" s="5">
        <f>L$7 - ABS(L$11)*Expt!$B$9</f>
        <v>2.2517416485618043</v>
      </c>
      <c r="M230" s="5">
        <f>M$7 - ABS(M$11)*Expt!$B$9</f>
        <v>1.7414800778096833</v>
      </c>
      <c r="N230" s="5">
        <f>N$7 - ABS(N$11)*Expt!$B$9</f>
        <v>2.3343302413574349</v>
      </c>
      <c r="O230" s="5">
        <f>O$7 - ABS(O$11)*Expt!$B$9</f>
        <v>4.0000001225930433</v>
      </c>
      <c r="P230" s="5">
        <f>P$7 - ABS(P$11)*Expt!$B$9</f>
        <v>5.9999995750042245</v>
      </c>
      <c r="Q230" s="5">
        <f>Q$7 - ABS(Q$11)*Expt!$B$9</f>
        <v>11.065291062922974</v>
      </c>
    </row>
    <row r="231" spans="1:273" x14ac:dyDescent="0.25">
      <c r="A231" s="144"/>
      <c r="B231" s="3" t="s">
        <v>59</v>
      </c>
      <c r="C231" s="72">
        <f>C7 - C11*$S231</f>
        <v>39.366282756966427</v>
      </c>
      <c r="D231" s="72">
        <f t="shared" ref="D231:Q231" si="308">D7 - D11*$S231</f>
        <v>38.913459380624623</v>
      </c>
      <c r="E231" s="72">
        <f t="shared" si="308"/>
        <v>40.262397608098702</v>
      </c>
      <c r="F231" s="72">
        <f t="shared" si="308"/>
        <v>39.533023072809243</v>
      </c>
      <c r="G231" s="72">
        <f t="shared" si="308"/>
        <v>40.565970720214146</v>
      </c>
      <c r="H231" s="72">
        <f t="shared" si="308"/>
        <v>39.588366697526311</v>
      </c>
      <c r="I231" s="72">
        <f t="shared" si="308"/>
        <v>40.499523567923092</v>
      </c>
      <c r="J231" s="72">
        <f t="shared" si="308"/>
        <v>42.020566111208666</v>
      </c>
      <c r="K231" s="72">
        <f t="shared" si="308"/>
        <v>41.525855010828437</v>
      </c>
      <c r="L231" s="72">
        <f t="shared" si="308"/>
        <v>41.281468724147388</v>
      </c>
      <c r="M231" s="72">
        <f t="shared" si="308"/>
        <v>40.986692555258998</v>
      </c>
      <c r="N231" s="72">
        <f t="shared" si="308"/>
        <v>41.30862422695035</v>
      </c>
      <c r="O231" s="72">
        <f t="shared" si="308"/>
        <v>41.842487020061654</v>
      </c>
      <c r="P231" s="72">
        <f t="shared" si="308"/>
        <v>42.491794326855242</v>
      </c>
      <c r="Q231" s="72">
        <f t="shared" si="308"/>
        <v>43.677932360487198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145.83023907601938</v>
      </c>
      <c r="D232" s="72">
        <f t="shared" si="309"/>
        <v>118.44800668570124</v>
      </c>
      <c r="E232" s="72">
        <f t="shared" si="309"/>
        <v>141.96497986633003</v>
      </c>
      <c r="F232" s="72">
        <f t="shared" si="309"/>
        <v>142.79692850810136</v>
      </c>
      <c r="G232" s="72">
        <f t="shared" si="309"/>
        <v>143.92386120186214</v>
      </c>
      <c r="H232" s="72">
        <f t="shared" si="309"/>
        <v>145.43541899399312</v>
      </c>
      <c r="I232" s="72">
        <f t="shared" si="309"/>
        <v>144.30284308974126</v>
      </c>
      <c r="J232" s="72">
        <f t="shared" si="309"/>
        <v>143.09562426645616</v>
      </c>
      <c r="K232" s="72">
        <f t="shared" si="309"/>
        <v>139.61214197300538</v>
      </c>
      <c r="L232" s="72">
        <f t="shared" si="309"/>
        <v>140.86549377247113</v>
      </c>
      <c r="M232" s="72">
        <f t="shared" si="309"/>
        <v>142.66762545787006</v>
      </c>
      <c r="N232" s="72">
        <f t="shared" si="309"/>
        <v>143.99053030274374</v>
      </c>
      <c r="O232" s="72">
        <f t="shared" si="309"/>
        <v>145.00466371125634</v>
      </c>
      <c r="P232" s="72">
        <f t="shared" si="309"/>
        <v>146.36741663079911</v>
      </c>
      <c r="Q232" s="72">
        <f>Q10 + Q14*$S232</f>
        <v>147.18645785288717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177.84879719852267</v>
      </c>
      <c r="D233" s="2">
        <f>D$10 + ABS(D$14)*Expt!$B$10</f>
        <v>149.81932708933201</v>
      </c>
      <c r="E233" s="2">
        <f>E$10 + ABS(E$14)*Expt!$B$10</f>
        <v>169.95155751099981</v>
      </c>
      <c r="F233" s="2">
        <f>F$10 + ABS(F$14)*Expt!$B$10</f>
        <v>169.55730611658356</v>
      </c>
      <c r="G233" s="2">
        <f>G$10 + ABS(G$14)*Expt!$B$10</f>
        <v>171.03462244608733</v>
      </c>
      <c r="H233" s="2">
        <f>H$10 + ABS(H$14)*Expt!$B$10</f>
        <v>173.66878858648349</v>
      </c>
      <c r="I233" s="2">
        <f>I$10 + ABS(I$14)*Expt!$B$10</f>
        <v>172.17619727506454</v>
      </c>
      <c r="J233" s="2">
        <f>J$10 + ABS(J$14)*Expt!$B$10</f>
        <v>169.97127843459049</v>
      </c>
      <c r="K233" s="2">
        <f>K$10 + ABS(K$14)*Expt!$B$10</f>
        <v>166.73235920055853</v>
      </c>
      <c r="L233" s="2">
        <f>L$10 + ABS(L$14)*Expt!$B$10</f>
        <v>167.43373015363241</v>
      </c>
      <c r="M233" s="2">
        <f>M$10 + ABS(M$14)*Expt!$B$10</f>
        <v>168.74783961382934</v>
      </c>
      <c r="N233" s="2">
        <f>N$10 + ABS(N$14)*Expt!$B$10</f>
        <v>170.91096322141681</v>
      </c>
      <c r="O233" s="2">
        <f>O$10 + ABS(O$14)*Expt!$B$10</f>
        <v>171.99978074736978</v>
      </c>
      <c r="P233" s="2">
        <f>P$10 + ABS(P$14)*Expt!$B$10</f>
        <v>179.04181862933501</v>
      </c>
      <c r="Q233" s="2">
        <f>Q$10 + ABS(Q$14)*Expt!$B$10</f>
        <v>187.00000033880929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4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1000 nM α1(I), 1.41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1.4067614215508752E-2</v>
      </c>
      <c r="D4" s="8">
        <f>A!D$21</f>
        <v>1.2851217979891459E-2</v>
      </c>
      <c r="E4" s="8">
        <f>A!E$21</f>
        <v>1.496924079585309E-2</v>
      </c>
      <c r="F4" s="8">
        <f>A!F$21</f>
        <v>2.7524957486718755E-2</v>
      </c>
      <c r="G4" s="8">
        <f>A!G$21</f>
        <v>2.6169176716362312E-2</v>
      </c>
      <c r="H4" s="8">
        <f>A!H$21</f>
        <v>2.7214463559822016E-2</v>
      </c>
      <c r="I4" s="8">
        <f>A!I$21</f>
        <v>2.7076589649887465E-2</v>
      </c>
      <c r="J4" s="8">
        <f>A!J$21</f>
        <v>4.2134694615189712E-2</v>
      </c>
      <c r="K4" s="8">
        <f>A!K$21</f>
        <v>4.3690063326960925E-2</v>
      </c>
      <c r="L4" s="8">
        <f>A!L$21</f>
        <v>5.1586233148731689E-2</v>
      </c>
      <c r="M4" s="8">
        <f>A!M$21</f>
        <v>5.7477806658917961E-2</v>
      </c>
      <c r="N4" s="8">
        <f>A!N$21</f>
        <v>6.353281644470074E-2</v>
      </c>
      <c r="O4" s="9">
        <f>A!O$21</f>
        <v>6.5592802145678669E-2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8.750772201168636E-3</v>
      </c>
      <c r="E5" s="8">
        <f>B!E$21</f>
        <v>1.5778131317474825E-2</v>
      </c>
      <c r="F5" s="8">
        <f>B!F$21</f>
        <v>2.4075526160292394E-2</v>
      </c>
      <c r="G5" s="8">
        <f>B!G$21</f>
        <v>3.4282705789419839E-2</v>
      </c>
      <c r="H5" s="8">
        <f>B!H$21</f>
        <v>4.0599899270059775E-2</v>
      </c>
      <c r="I5" s="8">
        <f>B!I$21</f>
        <v>4.6983193923292074E-2</v>
      </c>
      <c r="J5" s="8">
        <f>B!J$21</f>
        <v>5.1093429679944506E-2</v>
      </c>
      <c r="K5" s="8">
        <f>B!K$21</f>
        <v>5.8512513915653812E-2</v>
      </c>
      <c r="L5" s="8">
        <f>B!L$21</f>
        <v>5.6076299528766888E-2</v>
      </c>
      <c r="M5" s="8">
        <f>B!M$21</f>
        <v>6.6974511920856739E-2</v>
      </c>
      <c r="N5" s="8">
        <f>B!N$21</f>
        <v>7.1049628896061187E-2</v>
      </c>
      <c r="O5" s="9">
        <f>B!O$21</f>
        <v>7.4699730409060847E-2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8.744964814327771E-3</v>
      </c>
      <c r="E6" s="8">
        <f>'C'!E$21</f>
        <v>1.1758325432994106E-2</v>
      </c>
      <c r="F6" s="8">
        <f>'C'!F$21</f>
        <v>1.7336705621621741E-2</v>
      </c>
      <c r="G6" s="8">
        <f>'C'!G$21</f>
        <v>3.6365505226632816E-2</v>
      </c>
      <c r="H6" s="8">
        <f>'C'!H$21</f>
        <v>3.7980963301592965E-2</v>
      </c>
      <c r="I6" s="8">
        <f>'C'!I$21</f>
        <v>4.8446924784902104E-2</v>
      </c>
      <c r="J6" s="8">
        <f>'C'!J$21</f>
        <v>4.8719608999677456E-2</v>
      </c>
      <c r="K6" s="8">
        <f>'C'!K$21</f>
        <v>5.5027800218401007E-2</v>
      </c>
      <c r="L6" s="8">
        <f>'C'!L$21</f>
        <v>6.0227890346641132E-2</v>
      </c>
      <c r="M6" s="8">
        <f>'C'!M$21</f>
        <v>6.0044716829854003E-2</v>
      </c>
      <c r="N6" s="8">
        <f>'C'!N$21</f>
        <v>7.3752369912947591E-2</v>
      </c>
      <c r="O6" s="9">
        <f>'C'!O$21</f>
        <v>8.0521903623477706E-2</v>
      </c>
      <c r="P6" s="7"/>
    </row>
    <row r="7" spans="1:27" x14ac:dyDescent="0.25">
      <c r="B7" s="13" t="s">
        <v>10</v>
      </c>
      <c r="C7" s="14">
        <f t="shared" ref="C7:O7" si="0">AVERAGE(C4:C6)</f>
        <v>4.6892047385029174E-3</v>
      </c>
      <c r="D7" s="15">
        <f t="shared" si="0"/>
        <v>1.0115651665129288E-2</v>
      </c>
      <c r="E7" s="15">
        <f t="shared" si="0"/>
        <v>1.4168565848774009E-2</v>
      </c>
      <c r="F7" s="15">
        <f t="shared" si="0"/>
        <v>2.2979063089544297E-2</v>
      </c>
      <c r="G7" s="15">
        <f t="shared" si="0"/>
        <v>3.2272462577471656E-2</v>
      </c>
      <c r="H7" s="15">
        <f t="shared" si="0"/>
        <v>3.5265108710491586E-2</v>
      </c>
      <c r="I7" s="15">
        <f t="shared" si="0"/>
        <v>4.0835569452693878E-2</v>
      </c>
      <c r="J7" s="15">
        <f t="shared" si="0"/>
        <v>4.7315911098270554E-2</v>
      </c>
      <c r="K7" s="15">
        <f t="shared" si="0"/>
        <v>5.2410125820338584E-2</v>
      </c>
      <c r="L7" s="15">
        <f t="shared" si="0"/>
        <v>5.5963474341379903E-2</v>
      </c>
      <c r="M7" s="15">
        <f t="shared" si="0"/>
        <v>6.1499011803209568E-2</v>
      </c>
      <c r="N7" s="15">
        <f t="shared" si="0"/>
        <v>6.9444938417903168E-2</v>
      </c>
      <c r="O7" s="16">
        <f t="shared" si="0"/>
        <v>7.3604812059405736E-2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8.1219408541797853E-3</v>
      </c>
      <c r="D8" s="22">
        <f t="shared" si="1"/>
        <v>2.3690717018025418E-3</v>
      </c>
      <c r="E8" s="22">
        <f t="shared" si="1"/>
        <v>2.1261514798777918E-3</v>
      </c>
      <c r="F8" s="22">
        <f t="shared" si="1"/>
        <v>5.1818715215449992E-3</v>
      </c>
      <c r="G8" s="22">
        <f t="shared" si="1"/>
        <v>5.3872151526300292E-3</v>
      </c>
      <c r="H8" s="22">
        <f t="shared" si="1"/>
        <v>7.0939672897633163E-3</v>
      </c>
      <c r="I8" s="22">
        <f t="shared" si="1"/>
        <v>1.1938080705010082E-2</v>
      </c>
      <c r="J8" s="22">
        <f t="shared" si="1"/>
        <v>4.6413908840914671E-3</v>
      </c>
      <c r="K8" s="22">
        <f t="shared" si="1"/>
        <v>7.7501886947521212E-3</v>
      </c>
      <c r="L8" s="22">
        <f t="shared" si="1"/>
        <v>4.3219332391566051E-3</v>
      </c>
      <c r="M8" s="22">
        <f t="shared" si="1"/>
        <v>4.9125434461365696E-3</v>
      </c>
      <c r="N8" s="22">
        <f t="shared" si="1"/>
        <v>5.2953840201261423E-3</v>
      </c>
      <c r="O8" s="23">
        <f t="shared" si="1"/>
        <v>7.5245366885884702E-3</v>
      </c>
      <c r="P8" s="26"/>
    </row>
    <row r="9" spans="1:27" x14ac:dyDescent="0.25">
      <c r="B9" s="3">
        <f>Expt!B1*2</f>
        <v>1000</v>
      </c>
      <c r="C9" s="27">
        <f>$B$9*C7</f>
        <v>4.6892047385029176</v>
      </c>
      <c r="D9" s="27">
        <f t="shared" ref="D9:O10" si="2">$B$9*D7</f>
        <v>10.115651665129288</v>
      </c>
      <c r="E9" s="27">
        <f t="shared" si="2"/>
        <v>14.168565848774008</v>
      </c>
      <c r="F9" s="27">
        <f t="shared" si="2"/>
        <v>22.979063089544297</v>
      </c>
      <c r="G9" s="27">
        <f t="shared" si="2"/>
        <v>32.272462577471657</v>
      </c>
      <c r="H9" s="27">
        <f t="shared" si="2"/>
        <v>35.265108710491589</v>
      </c>
      <c r="I9" s="27">
        <f t="shared" si="2"/>
        <v>40.835569452693875</v>
      </c>
      <c r="J9" s="27">
        <f t="shared" si="2"/>
        <v>47.315911098270554</v>
      </c>
      <c r="K9" s="27">
        <f t="shared" si="2"/>
        <v>52.410125820338585</v>
      </c>
      <c r="L9" s="27">
        <f t="shared" si="2"/>
        <v>55.9634743413799</v>
      </c>
      <c r="M9" s="27">
        <f t="shared" si="2"/>
        <v>61.499011803209569</v>
      </c>
      <c r="N9" s="27">
        <f t="shared" si="2"/>
        <v>69.444938417903174</v>
      </c>
      <c r="O9" s="27">
        <f t="shared" si="2"/>
        <v>73.604812059405731</v>
      </c>
      <c r="P9" s="18"/>
      <c r="R9" s="3">
        <f ca="1">LINEST(INDIRECT($Q$7),INDIRECT($Q$3), FALSE)</f>
        <v>1.2843460374999196</v>
      </c>
      <c r="S9" s="3" t="s">
        <v>14</v>
      </c>
      <c r="Z9" s="3"/>
      <c r="AA9" s="3"/>
    </row>
    <row r="10" spans="1:27" x14ac:dyDescent="0.25">
      <c r="C10" s="18">
        <f>$B$9*C8</f>
        <v>8.1219408541797851</v>
      </c>
      <c r="D10" s="18">
        <f t="shared" si="2"/>
        <v>2.3690717018025418</v>
      </c>
      <c r="E10" s="18">
        <f t="shared" si="2"/>
        <v>2.1261514798777919</v>
      </c>
      <c r="F10" s="18">
        <f t="shared" si="2"/>
        <v>5.1818715215449993</v>
      </c>
      <c r="G10" s="18">
        <f t="shared" si="2"/>
        <v>5.3872151526300289</v>
      </c>
      <c r="H10" s="18">
        <f t="shared" si="2"/>
        <v>7.0939672897633166</v>
      </c>
      <c r="I10" s="18">
        <f t="shared" si="2"/>
        <v>11.938080705010082</v>
      </c>
      <c r="J10" s="18">
        <f t="shared" si="2"/>
        <v>4.6413908840914671</v>
      </c>
      <c r="K10" s="18">
        <f t="shared" si="2"/>
        <v>7.7501886947521212</v>
      </c>
      <c r="L10" s="18">
        <f t="shared" si="2"/>
        <v>4.3219332391566052</v>
      </c>
      <c r="M10" s="18">
        <f t="shared" si="2"/>
        <v>4.9125434461365698</v>
      </c>
      <c r="N10" s="18">
        <f t="shared" si="2"/>
        <v>5.295384020126142</v>
      </c>
      <c r="O10" s="18">
        <f t="shared" si="2"/>
        <v>7.5245366885884701</v>
      </c>
      <c r="P10" s="18"/>
    </row>
    <row r="11" spans="1:27" ht="17.25" x14ac:dyDescent="0.25">
      <c r="B11" s="3" t="str">
        <f>Expt!B3</f>
        <v>1.41</v>
      </c>
      <c r="C11" s="27">
        <f>C9/$B11</f>
        <v>3.3256771195056154</v>
      </c>
      <c r="D11" s="27">
        <f t="shared" ref="D11:O11" si="3">D9/$B11</f>
        <v>7.1742210390987866</v>
      </c>
      <c r="E11" s="27">
        <f t="shared" si="3"/>
        <v>10.04862826154185</v>
      </c>
      <c r="F11" s="27">
        <f t="shared" si="3"/>
        <v>16.297207864925035</v>
      </c>
      <c r="G11" s="27">
        <f t="shared" si="3"/>
        <v>22.888271331540185</v>
      </c>
      <c r="H11" s="27">
        <f t="shared" si="3"/>
        <v>25.010715397511767</v>
      </c>
      <c r="I11" s="27">
        <f t="shared" si="3"/>
        <v>28.961396774960196</v>
      </c>
      <c r="J11" s="27">
        <f t="shared" si="3"/>
        <v>33.557383757638689</v>
      </c>
      <c r="K11" s="27">
        <f t="shared" si="3"/>
        <v>37.170302000240135</v>
      </c>
      <c r="L11" s="27">
        <f t="shared" si="3"/>
        <v>39.690407334311985</v>
      </c>
      <c r="M11" s="27">
        <f t="shared" si="3"/>
        <v>43.616320427808205</v>
      </c>
      <c r="N11" s="27">
        <f t="shared" si="3"/>
        <v>49.251729374399417</v>
      </c>
      <c r="O11" s="27">
        <f t="shared" si="3"/>
        <v>52.201994368372858</v>
      </c>
      <c r="P11" s="18"/>
      <c r="R11" s="3">
        <f ca="1">R9/$B$11</f>
        <v>0.91088371453895012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5.7602417405530391</v>
      </c>
      <c r="D12" s="27">
        <f t="shared" ref="D12:O12" si="4">D10/$B11</f>
        <v>1.6801926963138596</v>
      </c>
      <c r="E12" s="27">
        <f t="shared" si="4"/>
        <v>1.5079088509771574</v>
      </c>
      <c r="F12" s="27">
        <f t="shared" si="4"/>
        <v>3.6750861854929076</v>
      </c>
      <c r="G12" s="27">
        <f t="shared" si="4"/>
        <v>3.8207199664042761</v>
      </c>
      <c r="H12" s="27">
        <f t="shared" si="4"/>
        <v>5.0311824750094445</v>
      </c>
      <c r="I12" s="27">
        <f t="shared" si="4"/>
        <v>8.4667239042624693</v>
      </c>
      <c r="J12" s="27">
        <f t="shared" si="4"/>
        <v>3.2917665844620334</v>
      </c>
      <c r="K12" s="27">
        <f t="shared" si="4"/>
        <v>5.4965877267745542</v>
      </c>
      <c r="L12" s="27">
        <f t="shared" si="4"/>
        <v>3.0652008788344718</v>
      </c>
      <c r="M12" s="27">
        <f t="shared" si="4"/>
        <v>3.4840733660543051</v>
      </c>
      <c r="N12" s="27">
        <f t="shared" si="4"/>
        <v>3.755591503635562</v>
      </c>
      <c r="O12" s="27">
        <f t="shared" si="4"/>
        <v>5.3365508429705466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7.1742210390987866</v>
      </c>
      <c r="E13" s="27">
        <f t="shared" si="5"/>
        <v>10.04862826154185</v>
      </c>
      <c r="F13" s="27">
        <f t="shared" si="5"/>
        <v>16.297207864925035</v>
      </c>
      <c r="G13" s="27">
        <f t="shared" si="5"/>
        <v>22.888271331540185</v>
      </c>
      <c r="H13" s="27">
        <f t="shared" si="5"/>
        <v>25.010715397511767</v>
      </c>
      <c r="I13" s="27">
        <f t="shared" si="5"/>
        <v>28.961396774960196</v>
      </c>
      <c r="J13" s="27">
        <f t="shared" si="5"/>
        <v>33.557383757638689</v>
      </c>
      <c r="K13" s="27">
        <f t="shared" si="5"/>
        <v>37.170302000240135</v>
      </c>
      <c r="L13" s="27">
        <f t="shared" si="5"/>
        <v>39.690407334311985</v>
      </c>
      <c r="M13" s="27">
        <f t="shared" si="5"/>
        <v>43.616320427808205</v>
      </c>
      <c r="N13" s="27">
        <f t="shared" si="5"/>
        <v>49.251729374399417</v>
      </c>
      <c r="O13" s="27">
        <f t="shared" si="5"/>
        <v>52.201994368372858</v>
      </c>
      <c r="P13" s="18"/>
      <c r="R13" s="3">
        <f ca="1">R11/($B$9*10^-9)</f>
        <v>910883.71453895001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3.3256771195056154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1.0908591024872993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topLeftCell="A7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500 nM α2(I), 1.41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1026571.3110438251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1.8018255816396646E-3</v>
      </c>
      <c r="E4" s="8">
        <f>A!E$22</f>
        <v>1.3375061671973906E-2</v>
      </c>
      <c r="F4" s="8">
        <f>A!F$22</f>
        <v>2.7860029346266791E-2</v>
      </c>
      <c r="G4" s="8">
        <f>A!G$22</f>
        <v>2.06929391119367E-2</v>
      </c>
      <c r="H4" s="8">
        <f>A!H$22</f>
        <v>2.5316703433484918E-2</v>
      </c>
      <c r="I4" s="8">
        <f>A!I$22</f>
        <v>1.3196692701338202E-2</v>
      </c>
      <c r="J4" s="8">
        <f>A!J$22</f>
        <v>4.934306807237003E-2</v>
      </c>
      <c r="K4" s="8">
        <f>A!K$22</f>
        <v>4.169322811660435E-2</v>
      </c>
      <c r="L4" s="8">
        <f>A!L$22</f>
        <v>6.4368068519529906E-2</v>
      </c>
      <c r="M4" s="8">
        <f>A!M$22</f>
        <v>6.5096432305906032E-2</v>
      </c>
      <c r="N4" s="8">
        <f>A!N$22</f>
        <v>8.6598006904129984E-2</v>
      </c>
      <c r="O4" s="9">
        <f>A!O$22</f>
        <v>7.9185702439199923E-2</v>
      </c>
      <c r="P4" s="7"/>
      <c r="T4" s="38">
        <f ca="1">T3/'α1(I)'!R13</f>
        <v>1.1270058896194353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6.8009833769623416E-3</v>
      </c>
      <c r="E5" s="8">
        <f>B!E$22</f>
        <v>2.3486327741122675E-2</v>
      </c>
      <c r="F5" s="8">
        <f>B!F$22</f>
        <v>3.3298057868027281E-2</v>
      </c>
      <c r="G5" s="8">
        <f>B!G$22</f>
        <v>2.5961414417490818E-2</v>
      </c>
      <c r="H5" s="8">
        <f>B!H$22</f>
        <v>2.9167332104995294E-2</v>
      </c>
      <c r="I5" s="8">
        <f>B!I$22</f>
        <v>5.138818281618291E-2</v>
      </c>
      <c r="J5" s="8">
        <f>B!J$22</f>
        <v>5.0130748394767471E-2</v>
      </c>
      <c r="K5" s="8">
        <f>B!K$22</f>
        <v>5.7593222915584122E-2</v>
      </c>
      <c r="L5" s="8">
        <f>B!L$22</f>
        <v>5.6993089051086944E-2</v>
      </c>
      <c r="M5" s="8">
        <f>B!M$22</f>
        <v>6.2211966785922071E-2</v>
      </c>
      <c r="N5" s="8">
        <f>B!N$22</f>
        <v>6.2038104739211848E-2</v>
      </c>
      <c r="O5" s="9">
        <f>B!O$22</f>
        <v>7.5656104798181814E-2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0</v>
      </c>
      <c r="E6" s="8">
        <f>'C'!E$22</f>
        <v>1.5881787321433524E-2</v>
      </c>
      <c r="F6" s="8">
        <f>'C'!F$22</f>
        <v>5.0905474507163102E-2</v>
      </c>
      <c r="G6" s="8">
        <f>'C'!G$22</f>
        <v>5.3169246481336634E-2</v>
      </c>
      <c r="H6" s="8">
        <f>'C'!H$22</f>
        <v>5.0903952049627395E-2</v>
      </c>
      <c r="I6" s="8">
        <f>'C'!I$22</f>
        <v>6.9170470139249554E-2</v>
      </c>
      <c r="J6" s="8">
        <f>'C'!J$22</f>
        <v>5.6717920481574598E-2</v>
      </c>
      <c r="K6" s="8">
        <f>'C'!K$22</f>
        <v>6.9918566180531383E-2</v>
      </c>
      <c r="L6" s="8">
        <f>'C'!L$22</f>
        <v>6.9191057258729302E-2</v>
      </c>
      <c r="M6" s="8">
        <f>'C'!M$22</f>
        <v>8.9055491320166394E-2</v>
      </c>
      <c r="N6" s="8">
        <f>'C'!N$22</f>
        <v>8.2797558555167974E-2</v>
      </c>
      <c r="O6" s="9">
        <f>'C'!O$22</f>
        <v>9.9264205985814383E-2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2.8676029862006688E-3</v>
      </c>
      <c r="E7" s="15">
        <f t="shared" si="0"/>
        <v>1.7581058911510034E-2</v>
      </c>
      <c r="F7" s="15">
        <f t="shared" si="0"/>
        <v>3.7354520573819057E-2</v>
      </c>
      <c r="G7" s="15">
        <f t="shared" si="0"/>
        <v>3.3274533336921382E-2</v>
      </c>
      <c r="H7" s="15">
        <f t="shared" si="0"/>
        <v>3.5129329196035869E-2</v>
      </c>
      <c r="I7" s="15">
        <f t="shared" si="0"/>
        <v>4.4585115218923554E-2</v>
      </c>
      <c r="J7" s="15">
        <f t="shared" si="0"/>
        <v>5.2063912316237367E-2</v>
      </c>
      <c r="K7" s="15">
        <f t="shared" si="0"/>
        <v>5.6401672404239954E-2</v>
      </c>
      <c r="L7" s="15">
        <f t="shared" si="0"/>
        <v>6.3517404943115377E-2</v>
      </c>
      <c r="M7" s="15">
        <f t="shared" si="0"/>
        <v>7.2121296803998161E-2</v>
      </c>
      <c r="N7" s="15">
        <f t="shared" si="0"/>
        <v>7.71445567328366E-2</v>
      </c>
      <c r="O7" s="16">
        <f t="shared" si="0"/>
        <v>8.4702004407732026E-2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3.5235287469359629E-3</v>
      </c>
      <c r="E8" s="22">
        <f t="shared" si="1"/>
        <v>5.2654599355526962E-3</v>
      </c>
      <c r="F8" s="22">
        <f t="shared" si="1"/>
        <v>1.2046339814590129E-2</v>
      </c>
      <c r="G8" s="22">
        <f t="shared" si="1"/>
        <v>1.742954148379226E-2</v>
      </c>
      <c r="H8" s="22">
        <f t="shared" si="1"/>
        <v>1.3796227017603534E-2</v>
      </c>
      <c r="I8" s="22">
        <f t="shared" si="1"/>
        <v>2.86003013396165E-2</v>
      </c>
      <c r="J8" s="22">
        <f t="shared" si="1"/>
        <v>4.0496856760546549E-3</v>
      </c>
      <c r="K8" s="22">
        <f t="shared" si="1"/>
        <v>1.4150345284534783E-2</v>
      </c>
      <c r="L8" s="22">
        <f t="shared" si="1"/>
        <v>6.1433157568891242E-3</v>
      </c>
      <c r="M8" s="22">
        <f t="shared" si="1"/>
        <v>1.4736188220417164E-2</v>
      </c>
      <c r="N8" s="22">
        <f t="shared" si="1"/>
        <v>1.3219853281714176E-2</v>
      </c>
      <c r="O8" s="23">
        <f t="shared" si="1"/>
        <v>1.2734119560354392E-2</v>
      </c>
      <c r="P8" s="26"/>
    </row>
    <row r="9" spans="1:27" x14ac:dyDescent="0.25">
      <c r="B9" s="3">
        <f>Expt!B1</f>
        <v>500</v>
      </c>
      <c r="C9" s="27">
        <f>$B$9*C7</f>
        <v>0</v>
      </c>
      <c r="D9" s="27">
        <f t="shared" ref="D9:O10" si="2">$B$9*D7</f>
        <v>1.4338014931003344</v>
      </c>
      <c r="E9" s="27">
        <f t="shared" si="2"/>
        <v>8.7905294557550171</v>
      </c>
      <c r="F9" s="27">
        <f t="shared" si="2"/>
        <v>18.677260286909529</v>
      </c>
      <c r="G9" s="27">
        <f t="shared" si="2"/>
        <v>16.63726666846069</v>
      </c>
      <c r="H9" s="27">
        <f t="shared" si="2"/>
        <v>17.564664598017934</v>
      </c>
      <c r="I9" s="27">
        <f t="shared" si="2"/>
        <v>22.292557609461777</v>
      </c>
      <c r="J9" s="27">
        <f t="shared" si="2"/>
        <v>26.031956158118682</v>
      </c>
      <c r="K9" s="27">
        <f t="shared" si="2"/>
        <v>28.200836202119977</v>
      </c>
      <c r="L9" s="27">
        <f t="shared" si="2"/>
        <v>31.75870247155769</v>
      </c>
      <c r="M9" s="27">
        <f t="shared" si="2"/>
        <v>36.060648401999082</v>
      </c>
      <c r="N9" s="27">
        <f t="shared" si="2"/>
        <v>38.572278366418303</v>
      </c>
      <c r="O9" s="27">
        <f t="shared" si="2"/>
        <v>42.35100220386601</v>
      </c>
      <c r="P9" s="18"/>
      <c r="R9" s="3">
        <f ca="1">LINEST(INDIRECT($Q$7),INDIRECT($Q$3), FALSE)</f>
        <v>0.72373277428589677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1.7617643734679815</v>
      </c>
      <c r="E10" s="18">
        <f t="shared" si="2"/>
        <v>2.6327299677763483</v>
      </c>
      <c r="F10" s="18">
        <f t="shared" si="2"/>
        <v>6.0231699072950651</v>
      </c>
      <c r="G10" s="18">
        <f t="shared" si="2"/>
        <v>8.71477074189613</v>
      </c>
      <c r="H10" s="18">
        <f t="shared" si="2"/>
        <v>6.8981135088017673</v>
      </c>
      <c r="I10" s="18">
        <f t="shared" si="2"/>
        <v>14.30015066980825</v>
      </c>
      <c r="J10" s="18">
        <f t="shared" si="2"/>
        <v>2.0248428380273276</v>
      </c>
      <c r="K10" s="18">
        <f t="shared" si="2"/>
        <v>7.0751726422673915</v>
      </c>
      <c r="L10" s="18">
        <f t="shared" si="2"/>
        <v>3.0716578784445621</v>
      </c>
      <c r="M10" s="18">
        <f t="shared" si="2"/>
        <v>7.368094110208582</v>
      </c>
      <c r="N10" s="18">
        <f t="shared" si="2"/>
        <v>6.609926640857088</v>
      </c>
      <c r="O10" s="18">
        <f t="shared" si="2"/>
        <v>6.367059780177196</v>
      </c>
      <c r="P10" s="18"/>
    </row>
    <row r="11" spans="1:27" ht="17.25" x14ac:dyDescent="0.25">
      <c r="B11" s="3" t="str">
        <f>Expt!B3</f>
        <v>1.41</v>
      </c>
      <c r="C11" s="27">
        <f>C9/$B11</f>
        <v>0</v>
      </c>
      <c r="D11" s="27">
        <f t="shared" ref="D11:O11" si="3">D9/$B11</f>
        <v>1.016880491560521</v>
      </c>
      <c r="E11" s="27">
        <f t="shared" si="3"/>
        <v>6.2344180537269631</v>
      </c>
      <c r="F11" s="27">
        <f t="shared" si="3"/>
        <v>13.246283891425199</v>
      </c>
      <c r="G11" s="27">
        <f t="shared" si="3"/>
        <v>11.79947990670971</v>
      </c>
      <c r="H11" s="27">
        <f t="shared" si="3"/>
        <v>12.457208934764493</v>
      </c>
      <c r="I11" s="27">
        <f t="shared" si="3"/>
        <v>15.810324545717574</v>
      </c>
      <c r="J11" s="27">
        <f t="shared" si="3"/>
        <v>18.462380253984882</v>
      </c>
      <c r="K11" s="27">
        <f t="shared" si="3"/>
        <v>20.000593051148922</v>
      </c>
      <c r="L11" s="27">
        <f t="shared" si="3"/>
        <v>22.523902462097652</v>
      </c>
      <c r="M11" s="27">
        <f t="shared" si="3"/>
        <v>25.574927944680201</v>
      </c>
      <c r="N11" s="27">
        <f t="shared" si="3"/>
        <v>27.356225791786031</v>
      </c>
      <c r="O11" s="27">
        <f t="shared" si="3"/>
        <v>30.036171775791498</v>
      </c>
      <c r="P11" s="18"/>
      <c r="R11" s="3">
        <f ca="1">R9/$B$11</f>
        <v>0.51328565552191263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1.2494782790553061</v>
      </c>
      <c r="E12" s="27">
        <f t="shared" si="4"/>
        <v>1.8671843743094669</v>
      </c>
      <c r="F12" s="27">
        <f t="shared" si="4"/>
        <v>4.2717517073014646</v>
      </c>
      <c r="G12" s="27">
        <f t="shared" si="4"/>
        <v>6.1806884694298798</v>
      </c>
      <c r="H12" s="27">
        <f t="shared" si="4"/>
        <v>4.8922790842565727</v>
      </c>
      <c r="I12" s="27">
        <f t="shared" si="4"/>
        <v>10.141950829651242</v>
      </c>
      <c r="J12" s="27">
        <f t="shared" si="4"/>
        <v>1.4360587503739912</v>
      </c>
      <c r="K12" s="27">
        <f t="shared" si="4"/>
        <v>5.0178529377782919</v>
      </c>
      <c r="L12" s="27">
        <f t="shared" si="4"/>
        <v>2.1784807648542994</v>
      </c>
      <c r="M12" s="27">
        <f t="shared" si="4"/>
        <v>5.2255986597223991</v>
      </c>
      <c r="N12" s="27">
        <f t="shared" si="4"/>
        <v>4.6878912346504169</v>
      </c>
      <c r="O12" s="27">
        <f t="shared" si="4"/>
        <v>4.5156452341682245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6.2344180537269631</v>
      </c>
      <c r="F13" s="27">
        <f t="shared" si="5"/>
        <v>13.246283891425199</v>
      </c>
      <c r="G13" s="27">
        <f t="shared" si="5"/>
        <v>11.79947990670971</v>
      </c>
      <c r="H13" s="27">
        <f t="shared" si="5"/>
        <v>12.457208934764493</v>
      </c>
      <c r="I13" s="27">
        <f t="shared" si="5"/>
        <v>15.810324545717574</v>
      </c>
      <c r="J13" s="27">
        <f t="shared" si="5"/>
        <v>18.462380253984882</v>
      </c>
      <c r="K13" s="27">
        <f t="shared" si="5"/>
        <v>20.000593051148922</v>
      </c>
      <c r="L13" s="27">
        <f t="shared" si="5"/>
        <v>22.523902462097652</v>
      </c>
      <c r="M13" s="27">
        <f t="shared" si="5"/>
        <v>25.574927944680201</v>
      </c>
      <c r="N13" s="27">
        <f t="shared" si="5"/>
        <v>27.356225791786031</v>
      </c>
      <c r="O13" s="27">
        <f t="shared" si="5"/>
        <v>30.036171775791498</v>
      </c>
      <c r="P13" s="18"/>
      <c r="R13" s="3">
        <f ca="1">R11/($B$9*10^-9)</f>
        <v>1026571.3110438251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1.016880491560521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0.53942866396057787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1.4353320061845931</v>
      </c>
      <c r="D3" s="74">
        <f>B!$P$21</f>
        <v>1.3242326688984094</v>
      </c>
      <c r="E3" s="74">
        <f>'C'!$P$21</f>
        <v>1.3152232869257956</v>
      </c>
      <c r="F3" s="75">
        <f>AVERAGE(C3:E3)</f>
        <v>1.3582626540029328</v>
      </c>
      <c r="G3" s="80">
        <f>STDEV(C3:E3)</f>
        <v>6.6895859551677164E-2</v>
      </c>
    </row>
    <row r="4" spans="2:7" ht="15.75" thickBot="1" x14ac:dyDescent="0.3">
      <c r="B4" s="81" t="s">
        <v>54</v>
      </c>
      <c r="C4" s="82">
        <f>A!$P$22</f>
        <v>0.95128509245091641</v>
      </c>
      <c r="D4" s="82">
        <f>B!$P$22</f>
        <v>1.1372537098362123</v>
      </c>
      <c r="E4" s="82">
        <f>'C'!$P$22</f>
        <v>0.89320895187865734</v>
      </c>
      <c r="F4" s="83">
        <f>AVERAGE(C4:E4)</f>
        <v>0.99391591805526203</v>
      </c>
      <c r="G4" s="84">
        <f>STDEV(C4:E4)</f>
        <v>0.12748529891882265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0.93616066756316174</v>
      </c>
      <c r="D7" s="74">
        <f>B!$Q$21</f>
        <v>0.95218523814874434</v>
      </c>
      <c r="E7" s="74">
        <f>'C'!$Q$21</f>
        <v>0.92501199789400212</v>
      </c>
      <c r="F7" s="75">
        <f>AVERAGE(C7:E7)</f>
        <v>0.93778596786863611</v>
      </c>
      <c r="G7" s="80">
        <f>STDEV(C7:E7)</f>
        <v>1.3659335536464316E-2</v>
      </c>
    </row>
    <row r="8" spans="2:7" ht="15.75" thickBot="1" x14ac:dyDescent="0.3">
      <c r="B8" s="81" t="s">
        <v>54</v>
      </c>
      <c r="C8" s="82">
        <f>A!$Q$22</f>
        <v>0.8094620391834112</v>
      </c>
      <c r="D8" s="82">
        <f>B!$Q$22</f>
        <v>0.90135392471362075</v>
      </c>
      <c r="E8" s="82">
        <f>'C'!$Q$22</f>
        <v>0.84968979516115961</v>
      </c>
      <c r="F8" s="83">
        <f>AVERAGE(C8:E8)</f>
        <v>0.85350191968606381</v>
      </c>
      <c r="G8" s="84">
        <f>STDEV(C8:E8)</f>
        <v>4.6064399232154503E-2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2018-12-19T21:17:57Z</dcterms:modified>
</cp:coreProperties>
</file>